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Shahar\Projects\ImproveMargin\2016Feb\"/>
    </mc:Choice>
  </mc:AlternateContent>
  <bookViews>
    <workbookView xWindow="0" yWindow="0" windowWidth="23040" windowHeight="9120"/>
  </bookViews>
  <sheets>
    <sheet name="Sheet1" sheetId="2" r:id="rId1"/>
    <sheet name="Optimization types" sheetId="3" r:id="rId2"/>
    <sheet name="query" sheetId="4" r:id="rId3"/>
  </sheets>
  <definedNames>
    <definedName name="_xlnm._FilterDatabase" localSheetId="0" hidden="1">Sheet1!$A$2:$P$5764</definedName>
    <definedName name="margin_sheet_Feb" localSheetId="0">Sheet1!$A$2:$P$5764</definedName>
    <definedName name="optTypes">'Optimization types'!$B$2:$B$8</definedName>
  </definedNames>
  <calcPr calcId="0"/>
</workbook>
</file>

<file path=xl/calcChain.xml><?xml version="1.0" encoding="utf-8"?>
<calcChain xmlns="http://schemas.openxmlformats.org/spreadsheetml/2006/main">
  <c r="W2" i="2" l="1"/>
  <c r="S10" i="2"/>
  <c r="T10" i="2" s="1"/>
  <c r="U10" i="2" s="1"/>
  <c r="S11" i="2"/>
  <c r="S12" i="2"/>
  <c r="S13" i="2"/>
  <c r="S14" i="2"/>
  <c r="S15" i="2"/>
  <c r="S16" i="2"/>
  <c r="S17" i="2"/>
  <c r="S18" i="2"/>
  <c r="T18" i="2" s="1"/>
  <c r="U18" i="2" s="1"/>
  <c r="S19" i="2"/>
  <c r="S20" i="2"/>
  <c r="S21" i="2"/>
  <c r="S22" i="2"/>
  <c r="S23" i="2"/>
  <c r="S24" i="2"/>
  <c r="S25" i="2"/>
  <c r="S26" i="2"/>
  <c r="T26" i="2" s="1"/>
  <c r="U26" i="2" s="1"/>
  <c r="S27" i="2"/>
  <c r="T27" i="2" s="1"/>
  <c r="U27" i="2" s="1"/>
  <c r="S28" i="2"/>
  <c r="S29" i="2"/>
  <c r="S30" i="2"/>
  <c r="S31" i="2"/>
  <c r="S32" i="2"/>
  <c r="S33" i="2"/>
  <c r="S34" i="2"/>
  <c r="S35" i="2"/>
  <c r="T35" i="2" s="1"/>
  <c r="U35" i="2" s="1"/>
  <c r="S36" i="2"/>
  <c r="S37" i="2"/>
  <c r="S38" i="2"/>
  <c r="S39" i="2"/>
  <c r="S40" i="2"/>
  <c r="S41" i="2"/>
  <c r="S42" i="2"/>
  <c r="S43" i="2"/>
  <c r="T43" i="2" s="1"/>
  <c r="U43" i="2" s="1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T58" i="2" s="1"/>
  <c r="U58" i="2" s="1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T74" i="2" s="1"/>
  <c r="U74" i="2" s="1"/>
  <c r="S75" i="2"/>
  <c r="T75" i="2" s="1"/>
  <c r="U75" i="2" s="1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T90" i="2" s="1"/>
  <c r="U90" i="2" s="1"/>
  <c r="S91" i="2"/>
  <c r="S92" i="2"/>
  <c r="S93" i="2"/>
  <c r="S94" i="2"/>
  <c r="S95" i="2"/>
  <c r="S96" i="2"/>
  <c r="S97" i="2"/>
  <c r="S98" i="2"/>
  <c r="S99" i="2"/>
  <c r="T99" i="2" s="1"/>
  <c r="U99" i="2" s="1"/>
  <c r="S100" i="2"/>
  <c r="S101" i="2"/>
  <c r="S102" i="2"/>
  <c r="S103" i="2"/>
  <c r="S104" i="2"/>
  <c r="S105" i="2"/>
  <c r="S106" i="2"/>
  <c r="T106" i="2" s="1"/>
  <c r="U106" i="2" s="1"/>
  <c r="S107" i="2"/>
  <c r="T107" i="2" s="1"/>
  <c r="U107" i="2" s="1"/>
  <c r="S108" i="2"/>
  <c r="S109" i="2"/>
  <c r="S110" i="2"/>
  <c r="S111" i="2"/>
  <c r="S112" i="2"/>
  <c r="S113" i="2"/>
  <c r="S114" i="2"/>
  <c r="S115" i="2"/>
  <c r="T115" i="2" s="1"/>
  <c r="U115" i="2" s="1"/>
  <c r="S116" i="2"/>
  <c r="S117" i="2"/>
  <c r="S118" i="2"/>
  <c r="S119" i="2"/>
  <c r="S120" i="2"/>
  <c r="S121" i="2"/>
  <c r="S122" i="2"/>
  <c r="T122" i="2" s="1"/>
  <c r="U122" i="2" s="1"/>
  <c r="S123" i="2"/>
  <c r="T123" i="2" s="1"/>
  <c r="U123" i="2" s="1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T138" i="2" s="1"/>
  <c r="U138" i="2" s="1"/>
  <c r="S139" i="2"/>
  <c r="S140" i="2"/>
  <c r="S141" i="2"/>
  <c r="S142" i="2"/>
  <c r="S143" i="2"/>
  <c r="S144" i="2"/>
  <c r="S145" i="2"/>
  <c r="S146" i="2"/>
  <c r="T146" i="2" s="1"/>
  <c r="U146" i="2" s="1"/>
  <c r="S147" i="2"/>
  <c r="S148" i="2"/>
  <c r="S149" i="2"/>
  <c r="S150" i="2"/>
  <c r="S151" i="2"/>
  <c r="S152" i="2"/>
  <c r="S153" i="2"/>
  <c r="S154" i="2"/>
  <c r="T154" i="2" s="1"/>
  <c r="U154" i="2" s="1"/>
  <c r="S155" i="2"/>
  <c r="T155" i="2" s="1"/>
  <c r="U155" i="2" s="1"/>
  <c r="S156" i="2"/>
  <c r="S157" i="2"/>
  <c r="S158" i="2"/>
  <c r="S159" i="2"/>
  <c r="S160" i="2"/>
  <c r="S161" i="2"/>
  <c r="S162" i="2"/>
  <c r="S163" i="2"/>
  <c r="T163" i="2" s="1"/>
  <c r="U163" i="2" s="1"/>
  <c r="S164" i="2"/>
  <c r="S165" i="2"/>
  <c r="S166" i="2"/>
  <c r="S167" i="2"/>
  <c r="S168" i="2"/>
  <c r="S169" i="2"/>
  <c r="S170" i="2"/>
  <c r="T170" i="2" s="1"/>
  <c r="U170" i="2" s="1"/>
  <c r="S171" i="2"/>
  <c r="T171" i="2" s="1"/>
  <c r="U171" i="2" s="1"/>
  <c r="S172" i="2"/>
  <c r="S173" i="2"/>
  <c r="S174" i="2"/>
  <c r="S175" i="2"/>
  <c r="S176" i="2"/>
  <c r="S177" i="2"/>
  <c r="S178" i="2"/>
  <c r="S179" i="2"/>
  <c r="T179" i="2" s="1"/>
  <c r="U179" i="2" s="1"/>
  <c r="S180" i="2"/>
  <c r="S181" i="2"/>
  <c r="S182" i="2"/>
  <c r="S183" i="2"/>
  <c r="S184" i="2"/>
  <c r="S185" i="2"/>
  <c r="S186" i="2"/>
  <c r="T186" i="2" s="1"/>
  <c r="U186" i="2" s="1"/>
  <c r="S187" i="2"/>
  <c r="T187" i="2" s="1"/>
  <c r="U187" i="2" s="1"/>
  <c r="S188" i="2"/>
  <c r="S189" i="2"/>
  <c r="S190" i="2"/>
  <c r="S191" i="2"/>
  <c r="S192" i="2"/>
  <c r="S193" i="2"/>
  <c r="S194" i="2"/>
  <c r="T194" i="2" s="1"/>
  <c r="U194" i="2" s="1"/>
  <c r="S195" i="2"/>
  <c r="T195" i="2" s="1"/>
  <c r="U195" i="2" s="1"/>
  <c r="S196" i="2"/>
  <c r="S197" i="2"/>
  <c r="S198" i="2"/>
  <c r="S199" i="2"/>
  <c r="S200" i="2"/>
  <c r="S201" i="2"/>
  <c r="S202" i="2"/>
  <c r="T202" i="2" s="1"/>
  <c r="U202" i="2" s="1"/>
  <c r="S203" i="2"/>
  <c r="T203" i="2" s="1"/>
  <c r="U203" i="2" s="1"/>
  <c r="S204" i="2"/>
  <c r="S205" i="2"/>
  <c r="S206" i="2"/>
  <c r="S207" i="2"/>
  <c r="S208" i="2"/>
  <c r="S209" i="2"/>
  <c r="S210" i="2"/>
  <c r="T210" i="2" s="1"/>
  <c r="U210" i="2" s="1"/>
  <c r="S211" i="2"/>
  <c r="T211" i="2" s="1"/>
  <c r="U211" i="2" s="1"/>
  <c r="S212" i="2"/>
  <c r="S213" i="2"/>
  <c r="S214" i="2"/>
  <c r="S215" i="2"/>
  <c r="S216" i="2"/>
  <c r="S217" i="2"/>
  <c r="S218" i="2"/>
  <c r="S219" i="2"/>
  <c r="T219" i="2" s="1"/>
  <c r="U219" i="2" s="1"/>
  <c r="S220" i="2"/>
  <c r="S221" i="2"/>
  <c r="S222" i="2"/>
  <c r="S223" i="2"/>
  <c r="S224" i="2"/>
  <c r="S225" i="2"/>
  <c r="S226" i="2"/>
  <c r="T226" i="2" s="1"/>
  <c r="U226" i="2" s="1"/>
  <c r="S227" i="2"/>
  <c r="S228" i="2"/>
  <c r="S229" i="2"/>
  <c r="S230" i="2"/>
  <c r="S231" i="2"/>
  <c r="S232" i="2"/>
  <c r="S233" i="2"/>
  <c r="S234" i="2"/>
  <c r="T234" i="2" s="1"/>
  <c r="U234" i="2" s="1"/>
  <c r="S235" i="2"/>
  <c r="T235" i="2" s="1"/>
  <c r="U235" i="2" s="1"/>
  <c r="S236" i="2"/>
  <c r="S237" i="2"/>
  <c r="S238" i="2"/>
  <c r="S239" i="2"/>
  <c r="S240" i="2"/>
  <c r="S241" i="2"/>
  <c r="S242" i="2"/>
  <c r="S243" i="2"/>
  <c r="T243" i="2" s="1"/>
  <c r="U243" i="2" s="1"/>
  <c r="S244" i="2"/>
  <c r="S245" i="2"/>
  <c r="S246" i="2"/>
  <c r="S247" i="2"/>
  <c r="S248" i="2"/>
  <c r="S249" i="2"/>
  <c r="S250" i="2"/>
  <c r="S251" i="2"/>
  <c r="T251" i="2" s="1"/>
  <c r="U251" i="2" s="1"/>
  <c r="S252" i="2"/>
  <c r="S253" i="2"/>
  <c r="S254" i="2"/>
  <c r="S255" i="2"/>
  <c r="S256" i="2"/>
  <c r="S257" i="2"/>
  <c r="S258" i="2"/>
  <c r="T258" i="2" s="1"/>
  <c r="U258" i="2" s="1"/>
  <c r="S259" i="2"/>
  <c r="T259" i="2" s="1"/>
  <c r="U259" i="2" s="1"/>
  <c r="S260" i="2"/>
  <c r="S261" i="2"/>
  <c r="S262" i="2"/>
  <c r="S263" i="2"/>
  <c r="S264" i="2"/>
  <c r="S265" i="2"/>
  <c r="S266" i="2"/>
  <c r="S267" i="2"/>
  <c r="T267" i="2" s="1"/>
  <c r="U267" i="2" s="1"/>
  <c r="S268" i="2"/>
  <c r="S269" i="2"/>
  <c r="S270" i="2"/>
  <c r="S271" i="2"/>
  <c r="S272" i="2"/>
  <c r="S273" i="2"/>
  <c r="S274" i="2"/>
  <c r="T274" i="2" s="1"/>
  <c r="U274" i="2" s="1"/>
  <c r="S275" i="2"/>
  <c r="T275" i="2" s="1"/>
  <c r="U275" i="2" s="1"/>
  <c r="S276" i="2"/>
  <c r="S277" i="2"/>
  <c r="S278" i="2"/>
  <c r="S279" i="2"/>
  <c r="S280" i="2"/>
  <c r="S281" i="2"/>
  <c r="S282" i="2"/>
  <c r="S283" i="2"/>
  <c r="S284" i="2"/>
  <c r="S285" i="2"/>
  <c r="S286" i="2"/>
  <c r="S287" i="2"/>
  <c r="S288" i="2"/>
  <c r="S289" i="2"/>
  <c r="S290" i="2"/>
  <c r="S291" i="2"/>
  <c r="T291" i="2" s="1"/>
  <c r="U291" i="2" s="1"/>
  <c r="S292" i="2"/>
  <c r="S293" i="2"/>
  <c r="S294" i="2"/>
  <c r="S295" i="2"/>
  <c r="S296" i="2"/>
  <c r="S297" i="2"/>
  <c r="S298" i="2"/>
  <c r="T298" i="2" s="1"/>
  <c r="U298" i="2" s="1"/>
  <c r="S299" i="2"/>
  <c r="S300" i="2"/>
  <c r="S301" i="2"/>
  <c r="S302" i="2"/>
  <c r="S303" i="2"/>
  <c r="S304" i="2"/>
  <c r="S305" i="2"/>
  <c r="S306" i="2"/>
  <c r="S307" i="2"/>
  <c r="T307" i="2" s="1"/>
  <c r="U307" i="2" s="1"/>
  <c r="S308" i="2"/>
  <c r="S309" i="2"/>
  <c r="S310" i="2"/>
  <c r="S311" i="2"/>
  <c r="S312" i="2"/>
  <c r="S313" i="2"/>
  <c r="S314" i="2"/>
  <c r="T314" i="2" s="1"/>
  <c r="U314" i="2" s="1"/>
  <c r="S315" i="2"/>
  <c r="T315" i="2" s="1"/>
  <c r="U315" i="2" s="1"/>
  <c r="S316" i="2"/>
  <c r="S317" i="2"/>
  <c r="S318" i="2"/>
  <c r="S319" i="2"/>
  <c r="S320" i="2"/>
  <c r="S321" i="2"/>
  <c r="S322" i="2"/>
  <c r="S323" i="2"/>
  <c r="T323" i="2" s="1"/>
  <c r="U323" i="2" s="1"/>
  <c r="S324" i="2"/>
  <c r="S325" i="2"/>
  <c r="S326" i="2"/>
  <c r="S327" i="2"/>
  <c r="S328" i="2"/>
  <c r="S329" i="2"/>
  <c r="S330" i="2"/>
  <c r="S331" i="2"/>
  <c r="S332" i="2"/>
  <c r="S333" i="2"/>
  <c r="S334" i="2"/>
  <c r="S335" i="2"/>
  <c r="S336" i="2"/>
  <c r="S337" i="2"/>
  <c r="S338" i="2"/>
  <c r="T338" i="2" s="1"/>
  <c r="U338" i="2" s="1"/>
  <c r="S339" i="2"/>
  <c r="T339" i="2" s="1"/>
  <c r="U339" i="2" s="1"/>
  <c r="S340" i="2"/>
  <c r="S341" i="2"/>
  <c r="S342" i="2"/>
  <c r="S343" i="2"/>
  <c r="S344" i="2"/>
  <c r="S345" i="2"/>
  <c r="S346" i="2"/>
  <c r="S347" i="2"/>
  <c r="T347" i="2" s="1"/>
  <c r="U347" i="2" s="1"/>
  <c r="S348" i="2"/>
  <c r="S349" i="2"/>
  <c r="S350" i="2"/>
  <c r="S351" i="2"/>
  <c r="S352" i="2"/>
  <c r="S353" i="2"/>
  <c r="S354" i="2"/>
  <c r="T354" i="2" s="1"/>
  <c r="U354" i="2" s="1"/>
  <c r="S355" i="2"/>
  <c r="S356" i="2"/>
  <c r="S357" i="2"/>
  <c r="S358" i="2"/>
  <c r="S359" i="2"/>
  <c r="S360" i="2"/>
  <c r="S361" i="2"/>
  <c r="S362" i="2"/>
  <c r="S363" i="2"/>
  <c r="T363" i="2" s="1"/>
  <c r="U363" i="2" s="1"/>
  <c r="S364" i="2"/>
  <c r="S365" i="2"/>
  <c r="S366" i="2"/>
  <c r="S367" i="2"/>
  <c r="S368" i="2"/>
  <c r="S369" i="2"/>
  <c r="S370" i="2"/>
  <c r="T370" i="2" s="1"/>
  <c r="U370" i="2" s="1"/>
  <c r="S371" i="2"/>
  <c r="T371" i="2" s="1"/>
  <c r="U371" i="2" s="1"/>
  <c r="S372" i="2"/>
  <c r="S373" i="2"/>
  <c r="S374" i="2"/>
  <c r="S375" i="2"/>
  <c r="S376" i="2"/>
  <c r="S377" i="2"/>
  <c r="S378" i="2"/>
  <c r="S379" i="2"/>
  <c r="T379" i="2" s="1"/>
  <c r="U379" i="2" s="1"/>
  <c r="S380" i="2"/>
  <c r="S381" i="2"/>
  <c r="S382" i="2"/>
  <c r="S383" i="2"/>
  <c r="S384" i="2"/>
  <c r="S385" i="2"/>
  <c r="S386" i="2"/>
  <c r="S387" i="2"/>
  <c r="T387" i="2" s="1"/>
  <c r="U387" i="2" s="1"/>
  <c r="S388" i="2"/>
  <c r="S389" i="2"/>
  <c r="S390" i="2"/>
  <c r="S391" i="2"/>
  <c r="S392" i="2"/>
  <c r="S393" i="2"/>
  <c r="S394" i="2"/>
  <c r="T394" i="2" s="1"/>
  <c r="U394" i="2" s="1"/>
  <c r="S395" i="2"/>
  <c r="T395" i="2" s="1"/>
  <c r="U395" i="2" s="1"/>
  <c r="S396" i="2"/>
  <c r="S397" i="2"/>
  <c r="S398" i="2"/>
  <c r="S399" i="2"/>
  <c r="S400" i="2"/>
  <c r="S401" i="2"/>
  <c r="S402" i="2"/>
  <c r="S403" i="2"/>
  <c r="T403" i="2" s="1"/>
  <c r="U403" i="2" s="1"/>
  <c r="S404" i="2"/>
  <c r="S405" i="2"/>
  <c r="S406" i="2"/>
  <c r="S407" i="2"/>
  <c r="S408" i="2"/>
  <c r="S409" i="2"/>
  <c r="S410" i="2"/>
  <c r="T410" i="2" s="1"/>
  <c r="U410" i="2" s="1"/>
  <c r="S411" i="2"/>
  <c r="T411" i="2" s="1"/>
  <c r="U411" i="2" s="1"/>
  <c r="S412" i="2"/>
  <c r="S413" i="2"/>
  <c r="S414" i="2"/>
  <c r="S415" i="2"/>
  <c r="S416" i="2"/>
  <c r="S417" i="2"/>
  <c r="S418" i="2"/>
  <c r="T418" i="2" s="1"/>
  <c r="U418" i="2" s="1"/>
  <c r="S419" i="2"/>
  <c r="T419" i="2" s="1"/>
  <c r="U419" i="2" s="1"/>
  <c r="S420" i="2"/>
  <c r="S421" i="2"/>
  <c r="S422" i="2"/>
  <c r="S423" i="2"/>
  <c r="S424" i="2"/>
  <c r="S425" i="2"/>
  <c r="S426" i="2"/>
  <c r="T426" i="2" s="1"/>
  <c r="U426" i="2" s="1"/>
  <c r="S427" i="2"/>
  <c r="T427" i="2" s="1"/>
  <c r="U427" i="2" s="1"/>
  <c r="S428" i="2"/>
  <c r="S429" i="2"/>
  <c r="S430" i="2"/>
  <c r="S431" i="2"/>
  <c r="S432" i="2"/>
  <c r="S433" i="2"/>
  <c r="S434" i="2"/>
  <c r="T434" i="2" s="1"/>
  <c r="U434" i="2" s="1"/>
  <c r="S435" i="2"/>
  <c r="T435" i="2" s="1"/>
  <c r="U435" i="2" s="1"/>
  <c r="S436" i="2"/>
  <c r="S437" i="2"/>
  <c r="S438" i="2"/>
  <c r="S439" i="2"/>
  <c r="S440" i="2"/>
  <c r="S441" i="2"/>
  <c r="S442" i="2"/>
  <c r="S443" i="2"/>
  <c r="T443" i="2" s="1"/>
  <c r="U443" i="2" s="1"/>
  <c r="S444" i="2"/>
  <c r="S445" i="2"/>
  <c r="S446" i="2"/>
  <c r="S447" i="2"/>
  <c r="S448" i="2"/>
  <c r="S449" i="2"/>
  <c r="S450" i="2"/>
  <c r="S451" i="2"/>
  <c r="T451" i="2" s="1"/>
  <c r="U451" i="2" s="1"/>
  <c r="S452" i="2"/>
  <c r="S453" i="2"/>
  <c r="S454" i="2"/>
  <c r="S455" i="2"/>
  <c r="S456" i="2"/>
  <c r="S457" i="2"/>
  <c r="S458" i="2"/>
  <c r="T458" i="2" s="1"/>
  <c r="U458" i="2" s="1"/>
  <c r="S459" i="2"/>
  <c r="T459" i="2" s="1"/>
  <c r="U459" i="2" s="1"/>
  <c r="S460" i="2"/>
  <c r="S461" i="2"/>
  <c r="S462" i="2"/>
  <c r="S463" i="2"/>
  <c r="S464" i="2"/>
  <c r="S465" i="2"/>
  <c r="S466" i="2"/>
  <c r="S467" i="2"/>
  <c r="T467" i="2" s="1"/>
  <c r="U467" i="2" s="1"/>
  <c r="S468" i="2"/>
  <c r="S469" i="2"/>
  <c r="S470" i="2"/>
  <c r="S471" i="2"/>
  <c r="S472" i="2"/>
  <c r="S473" i="2"/>
  <c r="S474" i="2"/>
  <c r="T474" i="2" s="1"/>
  <c r="U474" i="2" s="1"/>
  <c r="S475" i="2"/>
  <c r="T475" i="2" s="1"/>
  <c r="U475" i="2" s="1"/>
  <c r="S476" i="2"/>
  <c r="S477" i="2"/>
  <c r="S478" i="2"/>
  <c r="S479" i="2"/>
  <c r="S480" i="2"/>
  <c r="S481" i="2"/>
  <c r="S482" i="2"/>
  <c r="T482" i="2" s="1"/>
  <c r="U482" i="2" s="1"/>
  <c r="S483" i="2"/>
  <c r="T483" i="2" s="1"/>
  <c r="U483" i="2" s="1"/>
  <c r="S484" i="2"/>
  <c r="S485" i="2"/>
  <c r="S486" i="2"/>
  <c r="S487" i="2"/>
  <c r="S488" i="2"/>
  <c r="S489" i="2"/>
  <c r="S490" i="2"/>
  <c r="T490" i="2" s="1"/>
  <c r="U490" i="2" s="1"/>
  <c r="S491" i="2"/>
  <c r="T491" i="2" s="1"/>
  <c r="U491" i="2" s="1"/>
  <c r="S492" i="2"/>
  <c r="S493" i="2"/>
  <c r="S494" i="2"/>
  <c r="S495" i="2"/>
  <c r="S496" i="2"/>
  <c r="S497" i="2"/>
  <c r="S498" i="2"/>
  <c r="S499" i="2"/>
  <c r="T500" i="2" s="1"/>
  <c r="U500" i="2" s="1"/>
  <c r="S500" i="2"/>
  <c r="S501" i="2"/>
  <c r="S502" i="2"/>
  <c r="S503" i="2"/>
  <c r="S504" i="2"/>
  <c r="S505" i="2"/>
  <c r="S506" i="2"/>
  <c r="T506" i="2" s="1"/>
  <c r="U506" i="2" s="1"/>
  <c r="S507" i="2"/>
  <c r="T507" i="2" s="1"/>
  <c r="U507" i="2" s="1"/>
  <c r="S508" i="2"/>
  <c r="S509" i="2"/>
  <c r="S510" i="2"/>
  <c r="S511" i="2"/>
  <c r="S512" i="2"/>
  <c r="S513" i="2"/>
  <c r="S514" i="2"/>
  <c r="T514" i="2" s="1"/>
  <c r="U514" i="2" s="1"/>
  <c r="S515" i="2"/>
  <c r="T515" i="2" s="1"/>
  <c r="U515" i="2" s="1"/>
  <c r="S516" i="2"/>
  <c r="S517" i="2"/>
  <c r="S518" i="2"/>
  <c r="S519" i="2"/>
  <c r="S520" i="2"/>
  <c r="S521" i="2"/>
  <c r="S522" i="2"/>
  <c r="S523" i="2"/>
  <c r="S524" i="2"/>
  <c r="S525" i="2"/>
  <c r="S526" i="2"/>
  <c r="S527" i="2"/>
  <c r="S528" i="2"/>
  <c r="S529" i="2"/>
  <c r="S530" i="2"/>
  <c r="S531" i="2"/>
  <c r="T531" i="2" s="1"/>
  <c r="U531" i="2" s="1"/>
  <c r="S532" i="2"/>
  <c r="S533" i="2"/>
  <c r="S534" i="2"/>
  <c r="S535" i="2"/>
  <c r="S536" i="2"/>
  <c r="S537" i="2"/>
  <c r="S538" i="2"/>
  <c r="S539" i="2"/>
  <c r="T539" i="2" s="1"/>
  <c r="U539" i="2" s="1"/>
  <c r="S540" i="2"/>
  <c r="S541" i="2"/>
  <c r="S542" i="2"/>
  <c r="S543" i="2"/>
  <c r="S544" i="2"/>
  <c r="S545" i="2"/>
  <c r="S546" i="2"/>
  <c r="T546" i="2" s="1"/>
  <c r="U546" i="2" s="1"/>
  <c r="S547" i="2"/>
  <c r="T547" i="2" s="1"/>
  <c r="U547" i="2" s="1"/>
  <c r="S548" i="2"/>
  <c r="S549" i="2"/>
  <c r="S550" i="2"/>
  <c r="S551" i="2"/>
  <c r="S552" i="2"/>
  <c r="S553" i="2"/>
  <c r="S554" i="2"/>
  <c r="T554" i="2" s="1"/>
  <c r="U554" i="2" s="1"/>
  <c r="S555" i="2"/>
  <c r="T555" i="2" s="1"/>
  <c r="U555" i="2" s="1"/>
  <c r="S556" i="2"/>
  <c r="S557" i="2"/>
  <c r="S558" i="2"/>
  <c r="S559" i="2"/>
  <c r="S560" i="2"/>
  <c r="S561" i="2"/>
  <c r="S562" i="2"/>
  <c r="T562" i="2" s="1"/>
  <c r="U562" i="2" s="1"/>
  <c r="S563" i="2"/>
  <c r="T563" i="2" s="1"/>
  <c r="U563" i="2" s="1"/>
  <c r="S564" i="2"/>
  <c r="S565" i="2"/>
  <c r="S566" i="2"/>
  <c r="S567" i="2"/>
  <c r="S568" i="2"/>
  <c r="S569" i="2"/>
  <c r="S570" i="2"/>
  <c r="T570" i="2" s="1"/>
  <c r="U570" i="2" s="1"/>
  <c r="S571" i="2"/>
  <c r="T571" i="2" s="1"/>
  <c r="U571" i="2" s="1"/>
  <c r="S572" i="2"/>
  <c r="S573" i="2"/>
  <c r="S574" i="2"/>
  <c r="S575" i="2"/>
  <c r="S576" i="2"/>
  <c r="S577" i="2"/>
  <c r="S578" i="2"/>
  <c r="T578" i="2" s="1"/>
  <c r="U578" i="2" s="1"/>
  <c r="S579" i="2"/>
  <c r="T579" i="2" s="1"/>
  <c r="U579" i="2" s="1"/>
  <c r="S580" i="2"/>
  <c r="S581" i="2"/>
  <c r="S582" i="2"/>
  <c r="S583" i="2"/>
  <c r="S584" i="2"/>
  <c r="S585" i="2"/>
  <c r="S586" i="2"/>
  <c r="S587" i="2"/>
  <c r="T587" i="2" s="1"/>
  <c r="U587" i="2" s="1"/>
  <c r="S588" i="2"/>
  <c r="S589" i="2"/>
  <c r="S590" i="2"/>
  <c r="S591" i="2"/>
  <c r="S592" i="2"/>
  <c r="S593" i="2"/>
  <c r="S594" i="2"/>
  <c r="S595" i="2"/>
  <c r="T595" i="2" s="1"/>
  <c r="U595" i="2" s="1"/>
  <c r="S596" i="2"/>
  <c r="S597" i="2"/>
  <c r="S598" i="2"/>
  <c r="S599" i="2"/>
  <c r="S600" i="2"/>
  <c r="S601" i="2"/>
  <c r="S602" i="2"/>
  <c r="T602" i="2" s="1"/>
  <c r="U602" i="2" s="1"/>
  <c r="S603" i="2"/>
  <c r="T603" i="2" s="1"/>
  <c r="U603" i="2" s="1"/>
  <c r="S604" i="2"/>
  <c r="S605" i="2"/>
  <c r="S606" i="2"/>
  <c r="S607" i="2"/>
  <c r="S608" i="2"/>
  <c r="S609" i="2"/>
  <c r="S610" i="2"/>
  <c r="T610" i="2" s="1"/>
  <c r="U610" i="2" s="1"/>
  <c r="S611" i="2"/>
  <c r="T611" i="2" s="1"/>
  <c r="U611" i="2" s="1"/>
  <c r="S612" i="2"/>
  <c r="S613" i="2"/>
  <c r="S614" i="2"/>
  <c r="S615" i="2"/>
  <c r="S616" i="2"/>
  <c r="S617" i="2"/>
  <c r="S618" i="2"/>
  <c r="S619" i="2"/>
  <c r="T619" i="2" s="1"/>
  <c r="U619" i="2" s="1"/>
  <c r="S620" i="2"/>
  <c r="S621" i="2"/>
  <c r="S622" i="2"/>
  <c r="S623" i="2"/>
  <c r="S624" i="2"/>
  <c r="S625" i="2"/>
  <c r="S626" i="2"/>
  <c r="T626" i="2" s="1"/>
  <c r="U626" i="2" s="1"/>
  <c r="S627" i="2"/>
  <c r="T627" i="2" s="1"/>
  <c r="U627" i="2" s="1"/>
  <c r="S628" i="2"/>
  <c r="S629" i="2"/>
  <c r="S630" i="2"/>
  <c r="S631" i="2"/>
  <c r="S632" i="2"/>
  <c r="S633" i="2"/>
  <c r="S634" i="2"/>
  <c r="T634" i="2" s="1"/>
  <c r="U634" i="2" s="1"/>
  <c r="S635" i="2"/>
  <c r="S636" i="2"/>
  <c r="S637" i="2"/>
  <c r="S638" i="2"/>
  <c r="S639" i="2"/>
  <c r="S640" i="2"/>
  <c r="S641" i="2"/>
  <c r="S642" i="2"/>
  <c r="S643" i="2"/>
  <c r="T643" i="2" s="1"/>
  <c r="U643" i="2" s="1"/>
  <c r="S644" i="2"/>
  <c r="S645" i="2"/>
  <c r="S646" i="2"/>
  <c r="S647" i="2"/>
  <c r="S648" i="2"/>
  <c r="S649" i="2"/>
  <c r="S650" i="2"/>
  <c r="S651" i="2"/>
  <c r="T651" i="2" s="1"/>
  <c r="U651" i="2" s="1"/>
  <c r="S652" i="2"/>
  <c r="S653" i="2"/>
  <c r="S654" i="2"/>
  <c r="S655" i="2"/>
  <c r="S656" i="2"/>
  <c r="S657" i="2"/>
  <c r="S658" i="2"/>
  <c r="S659" i="2"/>
  <c r="S660" i="2"/>
  <c r="S661" i="2"/>
  <c r="S662" i="2"/>
  <c r="S663" i="2"/>
  <c r="S664" i="2"/>
  <c r="S665" i="2"/>
  <c r="S666" i="2"/>
  <c r="S667" i="2"/>
  <c r="S668" i="2"/>
  <c r="S669" i="2"/>
  <c r="S670" i="2"/>
  <c r="S671" i="2"/>
  <c r="S672" i="2"/>
  <c r="S673" i="2"/>
  <c r="S674" i="2"/>
  <c r="S675" i="2"/>
  <c r="T675" i="2" s="1"/>
  <c r="U675" i="2" s="1"/>
  <c r="S676" i="2"/>
  <c r="S677" i="2"/>
  <c r="S678" i="2"/>
  <c r="S679" i="2"/>
  <c r="S680" i="2"/>
  <c r="S681" i="2"/>
  <c r="S682" i="2"/>
  <c r="S683" i="2"/>
  <c r="T683" i="2" s="1"/>
  <c r="U683" i="2" s="1"/>
  <c r="S684" i="2"/>
  <c r="S685" i="2"/>
  <c r="S686" i="2"/>
  <c r="S687" i="2"/>
  <c r="S688" i="2"/>
  <c r="S689" i="2"/>
  <c r="S690" i="2"/>
  <c r="T690" i="2" s="1"/>
  <c r="U690" i="2" s="1"/>
  <c r="S691" i="2"/>
  <c r="T691" i="2" s="1"/>
  <c r="U691" i="2" s="1"/>
  <c r="S692" i="2"/>
  <c r="S693" i="2"/>
  <c r="S694" i="2"/>
  <c r="S695" i="2"/>
  <c r="S696" i="2"/>
  <c r="S697" i="2"/>
  <c r="S698" i="2"/>
  <c r="T698" i="2" s="1"/>
  <c r="U698" i="2" s="1"/>
  <c r="S699" i="2"/>
  <c r="T699" i="2" s="1"/>
  <c r="U699" i="2" s="1"/>
  <c r="S700" i="2"/>
  <c r="S701" i="2"/>
  <c r="S702" i="2"/>
  <c r="S703" i="2"/>
  <c r="S704" i="2"/>
  <c r="S705" i="2"/>
  <c r="S706" i="2"/>
  <c r="S707" i="2"/>
  <c r="T707" i="2" s="1"/>
  <c r="U707" i="2" s="1"/>
  <c r="S708" i="2"/>
  <c r="S709" i="2"/>
  <c r="S710" i="2"/>
  <c r="S711" i="2"/>
  <c r="S712" i="2"/>
  <c r="S713" i="2"/>
  <c r="S714" i="2"/>
  <c r="T714" i="2" s="1"/>
  <c r="U714" i="2" s="1"/>
  <c r="S715" i="2"/>
  <c r="T715" i="2" s="1"/>
  <c r="U715" i="2" s="1"/>
  <c r="S716" i="2"/>
  <c r="S717" i="2"/>
  <c r="S718" i="2"/>
  <c r="S719" i="2"/>
  <c r="S720" i="2"/>
  <c r="S721" i="2"/>
  <c r="S722" i="2"/>
  <c r="S723" i="2"/>
  <c r="S724" i="2"/>
  <c r="S725" i="2"/>
  <c r="S726" i="2"/>
  <c r="S727" i="2"/>
  <c r="S728" i="2"/>
  <c r="S729" i="2"/>
  <c r="S730" i="2"/>
  <c r="T730" i="2" s="1"/>
  <c r="U730" i="2" s="1"/>
  <c r="S731" i="2"/>
  <c r="T731" i="2" s="1"/>
  <c r="U731" i="2" s="1"/>
  <c r="S732" i="2"/>
  <c r="S733" i="2"/>
  <c r="S734" i="2"/>
  <c r="S735" i="2"/>
  <c r="S736" i="2"/>
  <c r="S737" i="2"/>
  <c r="S738" i="2"/>
  <c r="T738" i="2" s="1"/>
  <c r="U738" i="2" s="1"/>
  <c r="S739" i="2"/>
  <c r="T739" i="2" s="1"/>
  <c r="U739" i="2" s="1"/>
  <c r="S740" i="2"/>
  <c r="S741" i="2"/>
  <c r="S742" i="2"/>
  <c r="S743" i="2"/>
  <c r="S744" i="2"/>
  <c r="S745" i="2"/>
  <c r="S746" i="2"/>
  <c r="T746" i="2" s="1"/>
  <c r="U746" i="2" s="1"/>
  <c r="S747" i="2"/>
  <c r="T747" i="2" s="1"/>
  <c r="U747" i="2" s="1"/>
  <c r="S748" i="2"/>
  <c r="S749" i="2"/>
  <c r="S750" i="2"/>
  <c r="S751" i="2"/>
  <c r="S752" i="2"/>
  <c r="S753" i="2"/>
  <c r="S754" i="2"/>
  <c r="S755" i="2"/>
  <c r="T755" i="2" s="1"/>
  <c r="U755" i="2" s="1"/>
  <c r="S756" i="2"/>
  <c r="S757" i="2"/>
  <c r="S758" i="2"/>
  <c r="S759" i="2"/>
  <c r="S760" i="2"/>
  <c r="S761" i="2"/>
  <c r="S762" i="2"/>
  <c r="S763" i="2"/>
  <c r="T763" i="2" s="1"/>
  <c r="U763" i="2" s="1"/>
  <c r="S764" i="2"/>
  <c r="S765" i="2"/>
  <c r="S766" i="2"/>
  <c r="S767" i="2"/>
  <c r="S768" i="2"/>
  <c r="S769" i="2"/>
  <c r="S770" i="2"/>
  <c r="S771" i="2"/>
  <c r="T771" i="2" s="1"/>
  <c r="U771" i="2" s="1"/>
  <c r="S772" i="2"/>
  <c r="S773" i="2"/>
  <c r="S774" i="2"/>
  <c r="S775" i="2"/>
  <c r="S776" i="2"/>
  <c r="S777" i="2"/>
  <c r="S778" i="2"/>
  <c r="T778" i="2" s="1"/>
  <c r="U778" i="2" s="1"/>
  <c r="S779" i="2"/>
  <c r="S780" i="2"/>
  <c r="S781" i="2"/>
  <c r="S782" i="2"/>
  <c r="S783" i="2"/>
  <c r="S784" i="2"/>
  <c r="S785" i="2"/>
  <c r="S786" i="2"/>
  <c r="S787" i="2"/>
  <c r="T787" i="2" s="1"/>
  <c r="U787" i="2" s="1"/>
  <c r="S788" i="2"/>
  <c r="S789" i="2"/>
  <c r="S790" i="2"/>
  <c r="S791" i="2"/>
  <c r="S792" i="2"/>
  <c r="S793" i="2"/>
  <c r="S794" i="2"/>
  <c r="T794" i="2" s="1"/>
  <c r="U794" i="2" s="1"/>
  <c r="S795" i="2"/>
  <c r="S796" i="2"/>
  <c r="S797" i="2"/>
  <c r="S798" i="2"/>
  <c r="S799" i="2"/>
  <c r="S800" i="2"/>
  <c r="S801" i="2"/>
  <c r="S802" i="2"/>
  <c r="T802" i="2" s="1"/>
  <c r="U802" i="2" s="1"/>
  <c r="S803" i="2"/>
  <c r="T803" i="2" s="1"/>
  <c r="U803" i="2" s="1"/>
  <c r="S804" i="2"/>
  <c r="S805" i="2"/>
  <c r="S806" i="2"/>
  <c r="S807" i="2"/>
  <c r="S808" i="2"/>
  <c r="S809" i="2"/>
  <c r="S810" i="2"/>
  <c r="T810" i="2" s="1"/>
  <c r="U810" i="2" s="1"/>
  <c r="S811" i="2"/>
  <c r="T811" i="2" s="1"/>
  <c r="U811" i="2" s="1"/>
  <c r="S812" i="2"/>
  <c r="S813" i="2"/>
  <c r="S814" i="2"/>
  <c r="S815" i="2"/>
  <c r="S816" i="2"/>
  <c r="S817" i="2"/>
  <c r="S818" i="2"/>
  <c r="T818" i="2" s="1"/>
  <c r="U818" i="2" s="1"/>
  <c r="S819" i="2"/>
  <c r="T819" i="2" s="1"/>
  <c r="U819" i="2" s="1"/>
  <c r="S820" i="2"/>
  <c r="S821" i="2"/>
  <c r="S822" i="2"/>
  <c r="S823" i="2"/>
  <c r="S824" i="2"/>
  <c r="S825" i="2"/>
  <c r="S826" i="2"/>
  <c r="S827" i="2"/>
  <c r="T830" i="2" s="1"/>
  <c r="U830" i="2" s="1"/>
  <c r="S828" i="2"/>
  <c r="S829" i="2"/>
  <c r="S830" i="2"/>
  <c r="S831" i="2"/>
  <c r="S832" i="2"/>
  <c r="S833" i="2"/>
  <c r="S834" i="2"/>
  <c r="S835" i="2"/>
  <c r="S836" i="2"/>
  <c r="S837" i="2"/>
  <c r="S838" i="2"/>
  <c r="S839" i="2"/>
  <c r="S840" i="2"/>
  <c r="S841" i="2"/>
  <c r="S842" i="2"/>
  <c r="T842" i="2" s="1"/>
  <c r="U842" i="2" s="1"/>
  <c r="S843" i="2"/>
  <c r="S844" i="2"/>
  <c r="S845" i="2"/>
  <c r="S846" i="2"/>
  <c r="S847" i="2"/>
  <c r="S848" i="2"/>
  <c r="S849" i="2"/>
  <c r="S850" i="2"/>
  <c r="S851" i="2"/>
  <c r="T851" i="2" s="1"/>
  <c r="U851" i="2" s="1"/>
  <c r="S852" i="2"/>
  <c r="S853" i="2"/>
  <c r="S854" i="2"/>
  <c r="S855" i="2"/>
  <c r="S856" i="2"/>
  <c r="S857" i="2"/>
  <c r="S858" i="2"/>
  <c r="S859" i="2"/>
  <c r="T859" i="2" s="1"/>
  <c r="U859" i="2" s="1"/>
  <c r="S860" i="2"/>
  <c r="S861" i="2"/>
  <c r="S862" i="2"/>
  <c r="S863" i="2"/>
  <c r="S864" i="2"/>
  <c r="S865" i="2"/>
  <c r="S866" i="2"/>
  <c r="S867" i="2"/>
  <c r="T867" i="2" s="1"/>
  <c r="U867" i="2" s="1"/>
  <c r="S868" i="2"/>
  <c r="S869" i="2"/>
  <c r="S870" i="2"/>
  <c r="S871" i="2"/>
  <c r="S872" i="2"/>
  <c r="S873" i="2"/>
  <c r="S874" i="2"/>
  <c r="S875" i="2"/>
  <c r="T875" i="2" s="1"/>
  <c r="U875" i="2" s="1"/>
  <c r="S876" i="2"/>
  <c r="S877" i="2"/>
  <c r="S878" i="2"/>
  <c r="S879" i="2"/>
  <c r="S880" i="2"/>
  <c r="S881" i="2"/>
  <c r="S882" i="2"/>
  <c r="S883" i="2"/>
  <c r="S884" i="2"/>
  <c r="S885" i="2"/>
  <c r="S886" i="2"/>
  <c r="S887" i="2"/>
  <c r="S888" i="2"/>
  <c r="S889" i="2"/>
  <c r="S890" i="2"/>
  <c r="T890" i="2" s="1"/>
  <c r="U890" i="2" s="1"/>
  <c r="S891" i="2"/>
  <c r="S892" i="2"/>
  <c r="S893" i="2"/>
  <c r="S894" i="2"/>
  <c r="S895" i="2"/>
  <c r="S896" i="2"/>
  <c r="S897" i="2"/>
  <c r="S898" i="2"/>
  <c r="S899" i="2"/>
  <c r="S900" i="2"/>
  <c r="S901" i="2"/>
  <c r="S902" i="2"/>
  <c r="S903" i="2"/>
  <c r="S904" i="2"/>
  <c r="S905" i="2"/>
  <c r="S906" i="2"/>
  <c r="T906" i="2" s="1"/>
  <c r="U906" i="2" s="1"/>
  <c r="S907" i="2"/>
  <c r="T911" i="2" s="1"/>
  <c r="U911" i="2" s="1"/>
  <c r="S908" i="2"/>
  <c r="S909" i="2"/>
  <c r="S910" i="2"/>
  <c r="S911" i="2"/>
  <c r="S912" i="2"/>
  <c r="S913" i="2"/>
  <c r="S914" i="2"/>
  <c r="T914" i="2" s="1"/>
  <c r="U914" i="2" s="1"/>
  <c r="S915" i="2"/>
  <c r="T915" i="2" s="1"/>
  <c r="U915" i="2" s="1"/>
  <c r="S916" i="2"/>
  <c r="S917" i="2"/>
  <c r="S918" i="2"/>
  <c r="S919" i="2"/>
  <c r="S920" i="2"/>
  <c r="S921" i="2"/>
  <c r="S922" i="2"/>
  <c r="T922" i="2" s="1"/>
  <c r="U922" i="2" s="1"/>
  <c r="S923" i="2"/>
  <c r="T923" i="2" s="1"/>
  <c r="U923" i="2" s="1"/>
  <c r="S924" i="2"/>
  <c r="S925" i="2"/>
  <c r="S926" i="2"/>
  <c r="S927" i="2"/>
  <c r="S928" i="2"/>
  <c r="S929" i="2"/>
  <c r="S930" i="2"/>
  <c r="T930" i="2" s="1"/>
  <c r="U930" i="2" s="1"/>
  <c r="S931" i="2"/>
  <c r="S932" i="2"/>
  <c r="S933" i="2"/>
  <c r="S934" i="2"/>
  <c r="S935" i="2"/>
  <c r="S936" i="2"/>
  <c r="S937" i="2"/>
  <c r="S938" i="2"/>
  <c r="S939" i="2"/>
  <c r="S940" i="2"/>
  <c r="S941" i="2"/>
  <c r="S942" i="2"/>
  <c r="S943" i="2"/>
  <c r="S944" i="2"/>
  <c r="S945" i="2"/>
  <c r="S946" i="2"/>
  <c r="T946" i="2" s="1"/>
  <c r="U946" i="2" s="1"/>
  <c r="S947" i="2"/>
  <c r="T947" i="2" s="1"/>
  <c r="U947" i="2" s="1"/>
  <c r="S948" i="2"/>
  <c r="S949" i="2"/>
  <c r="S950" i="2"/>
  <c r="S951" i="2"/>
  <c r="S952" i="2"/>
  <c r="S953" i="2"/>
  <c r="S954" i="2"/>
  <c r="T954" i="2" s="1"/>
  <c r="U954" i="2" s="1"/>
  <c r="S955" i="2"/>
  <c r="T955" i="2" s="1"/>
  <c r="U955" i="2" s="1"/>
  <c r="S956" i="2"/>
  <c r="S957" i="2"/>
  <c r="S958" i="2"/>
  <c r="S959" i="2"/>
  <c r="S960" i="2"/>
  <c r="S961" i="2"/>
  <c r="S962" i="2"/>
  <c r="T962" i="2" s="1"/>
  <c r="U962" i="2" s="1"/>
  <c r="S963" i="2"/>
  <c r="T963" i="2" s="1"/>
  <c r="U963" i="2" s="1"/>
  <c r="S964" i="2"/>
  <c r="S965" i="2"/>
  <c r="S966" i="2"/>
  <c r="S967" i="2"/>
  <c r="S968" i="2"/>
  <c r="S969" i="2"/>
  <c r="S970" i="2"/>
  <c r="T970" i="2" s="1"/>
  <c r="U970" i="2" s="1"/>
  <c r="S971" i="2"/>
  <c r="T971" i="2" s="1"/>
  <c r="U971" i="2" s="1"/>
  <c r="S972" i="2"/>
  <c r="S973" i="2"/>
  <c r="S974" i="2"/>
  <c r="S975" i="2"/>
  <c r="S976" i="2"/>
  <c r="S977" i="2"/>
  <c r="S978" i="2"/>
  <c r="T978" i="2" s="1"/>
  <c r="U978" i="2" s="1"/>
  <c r="S979" i="2"/>
  <c r="T979" i="2" s="1"/>
  <c r="U979" i="2" s="1"/>
  <c r="S980" i="2"/>
  <c r="S981" i="2"/>
  <c r="S982" i="2"/>
  <c r="S983" i="2"/>
  <c r="S984" i="2"/>
  <c r="S985" i="2"/>
  <c r="S986" i="2"/>
  <c r="T986" i="2" s="1"/>
  <c r="U986" i="2" s="1"/>
  <c r="S987" i="2"/>
  <c r="T987" i="2" s="1"/>
  <c r="U987" i="2" s="1"/>
  <c r="S988" i="2"/>
  <c r="S989" i="2"/>
  <c r="S990" i="2"/>
  <c r="S991" i="2"/>
  <c r="S992" i="2"/>
  <c r="S993" i="2"/>
  <c r="S994" i="2"/>
  <c r="T994" i="2" s="1"/>
  <c r="U994" i="2" s="1"/>
  <c r="S995" i="2"/>
  <c r="T995" i="2" s="1"/>
  <c r="U995" i="2" s="1"/>
  <c r="S996" i="2"/>
  <c r="S997" i="2"/>
  <c r="S998" i="2"/>
  <c r="S999" i="2"/>
  <c r="S1000" i="2"/>
  <c r="S1001" i="2"/>
  <c r="S1002" i="2"/>
  <c r="T1002" i="2" s="1"/>
  <c r="U1002" i="2" s="1"/>
  <c r="S1003" i="2"/>
  <c r="T1003" i="2" s="1"/>
  <c r="U1003" i="2" s="1"/>
  <c r="S1004" i="2"/>
  <c r="S1005" i="2"/>
  <c r="S1006" i="2"/>
  <c r="S1007" i="2"/>
  <c r="S1008" i="2"/>
  <c r="S1009" i="2"/>
  <c r="S1010" i="2"/>
  <c r="T1010" i="2" s="1"/>
  <c r="U1010" i="2" s="1"/>
  <c r="S1011" i="2"/>
  <c r="T1011" i="2" s="1"/>
  <c r="U1011" i="2" s="1"/>
  <c r="S1012" i="2"/>
  <c r="S1013" i="2"/>
  <c r="S1014" i="2"/>
  <c r="S1015" i="2"/>
  <c r="S1016" i="2"/>
  <c r="S1017" i="2"/>
  <c r="S1018" i="2"/>
  <c r="T1018" i="2" s="1"/>
  <c r="U1018" i="2" s="1"/>
  <c r="S1019" i="2"/>
  <c r="T1019" i="2" s="1"/>
  <c r="U1019" i="2" s="1"/>
  <c r="S1020" i="2"/>
  <c r="S1021" i="2"/>
  <c r="S1022" i="2"/>
  <c r="S1023" i="2"/>
  <c r="S1024" i="2"/>
  <c r="S1025" i="2"/>
  <c r="S1026" i="2"/>
  <c r="T1026" i="2" s="1"/>
  <c r="U1026" i="2" s="1"/>
  <c r="S1027" i="2"/>
  <c r="T1027" i="2" s="1"/>
  <c r="U1027" i="2" s="1"/>
  <c r="S1028" i="2"/>
  <c r="S1029" i="2"/>
  <c r="S1030" i="2"/>
  <c r="S1031" i="2"/>
  <c r="S1032" i="2"/>
  <c r="S1033" i="2"/>
  <c r="S1034" i="2"/>
  <c r="T1034" i="2" s="1"/>
  <c r="U1034" i="2" s="1"/>
  <c r="S1035" i="2"/>
  <c r="T1035" i="2" s="1"/>
  <c r="U1035" i="2" s="1"/>
  <c r="S1036" i="2"/>
  <c r="S1037" i="2"/>
  <c r="S1038" i="2"/>
  <c r="S1039" i="2"/>
  <c r="S1040" i="2"/>
  <c r="S1041" i="2"/>
  <c r="S1042" i="2"/>
  <c r="T1042" i="2" s="1"/>
  <c r="U1042" i="2" s="1"/>
  <c r="S1043" i="2"/>
  <c r="T1043" i="2" s="1"/>
  <c r="U1043" i="2" s="1"/>
  <c r="S1044" i="2"/>
  <c r="S1045" i="2"/>
  <c r="S1046" i="2"/>
  <c r="S1047" i="2"/>
  <c r="S1048" i="2"/>
  <c r="S1049" i="2"/>
  <c r="S1050" i="2"/>
  <c r="T1050" i="2" s="1"/>
  <c r="U1050" i="2" s="1"/>
  <c r="S1051" i="2"/>
  <c r="T1051" i="2" s="1"/>
  <c r="U1051" i="2" s="1"/>
  <c r="S1052" i="2"/>
  <c r="S1053" i="2"/>
  <c r="S1054" i="2"/>
  <c r="S1055" i="2"/>
  <c r="S1056" i="2"/>
  <c r="S1057" i="2"/>
  <c r="S1058" i="2"/>
  <c r="T1058" i="2" s="1"/>
  <c r="U1058" i="2" s="1"/>
  <c r="S1059" i="2"/>
  <c r="T1059" i="2" s="1"/>
  <c r="U1059" i="2" s="1"/>
  <c r="S1060" i="2"/>
  <c r="S1061" i="2"/>
  <c r="S1062" i="2"/>
  <c r="S1063" i="2"/>
  <c r="S1064" i="2"/>
  <c r="S1065" i="2"/>
  <c r="S1066" i="2"/>
  <c r="T1066" i="2" s="1"/>
  <c r="U1066" i="2" s="1"/>
  <c r="S1067" i="2"/>
  <c r="T1067" i="2" s="1"/>
  <c r="U1067" i="2" s="1"/>
  <c r="S1068" i="2"/>
  <c r="S1069" i="2"/>
  <c r="S1070" i="2"/>
  <c r="S1071" i="2"/>
  <c r="S1072" i="2"/>
  <c r="S1073" i="2"/>
  <c r="S1074" i="2"/>
  <c r="T1074" i="2" s="1"/>
  <c r="U1074" i="2" s="1"/>
  <c r="S1075" i="2"/>
  <c r="T1075" i="2" s="1"/>
  <c r="U1075" i="2" s="1"/>
  <c r="S1076" i="2"/>
  <c r="S1077" i="2"/>
  <c r="S1078" i="2"/>
  <c r="S1079" i="2"/>
  <c r="S1080" i="2"/>
  <c r="S1081" i="2"/>
  <c r="S1082" i="2"/>
  <c r="T1082" i="2" s="1"/>
  <c r="U1082" i="2" s="1"/>
  <c r="S1083" i="2"/>
  <c r="T1083" i="2" s="1"/>
  <c r="U1083" i="2" s="1"/>
  <c r="S1084" i="2"/>
  <c r="S1085" i="2"/>
  <c r="S1086" i="2"/>
  <c r="S1087" i="2"/>
  <c r="S1088" i="2"/>
  <c r="S1089" i="2"/>
  <c r="S1090" i="2"/>
  <c r="T1090" i="2" s="1"/>
  <c r="U1090" i="2" s="1"/>
  <c r="S1091" i="2"/>
  <c r="T1091" i="2" s="1"/>
  <c r="U1091" i="2" s="1"/>
  <c r="S1092" i="2"/>
  <c r="S1093" i="2"/>
  <c r="S1094" i="2"/>
  <c r="S1095" i="2"/>
  <c r="S1096" i="2"/>
  <c r="S1097" i="2"/>
  <c r="S1098" i="2"/>
  <c r="T1098" i="2" s="1"/>
  <c r="U1098" i="2" s="1"/>
  <c r="S1099" i="2"/>
  <c r="T1099" i="2" s="1"/>
  <c r="U1099" i="2" s="1"/>
  <c r="S1100" i="2"/>
  <c r="S1101" i="2"/>
  <c r="S1102" i="2"/>
  <c r="S1103" i="2"/>
  <c r="S1104" i="2"/>
  <c r="S1105" i="2"/>
  <c r="S1106" i="2"/>
  <c r="T1106" i="2" s="1"/>
  <c r="U1106" i="2" s="1"/>
  <c r="S1107" i="2"/>
  <c r="T1107" i="2" s="1"/>
  <c r="U1107" i="2" s="1"/>
  <c r="S1108" i="2"/>
  <c r="S1109" i="2"/>
  <c r="S1110" i="2"/>
  <c r="S1111" i="2"/>
  <c r="S1112" i="2"/>
  <c r="S1113" i="2"/>
  <c r="S1114" i="2"/>
  <c r="T1114" i="2" s="1"/>
  <c r="U1114" i="2" s="1"/>
  <c r="S1115" i="2"/>
  <c r="T1115" i="2" s="1"/>
  <c r="U1115" i="2" s="1"/>
  <c r="S1116" i="2"/>
  <c r="S1117" i="2"/>
  <c r="S1118" i="2"/>
  <c r="S1119" i="2"/>
  <c r="S1120" i="2"/>
  <c r="S1121" i="2"/>
  <c r="S1122" i="2"/>
  <c r="T1122" i="2" s="1"/>
  <c r="U1122" i="2" s="1"/>
  <c r="S1123" i="2"/>
  <c r="T1123" i="2" s="1"/>
  <c r="U1123" i="2" s="1"/>
  <c r="S1124" i="2"/>
  <c r="S1125" i="2"/>
  <c r="S1126" i="2"/>
  <c r="S1127" i="2"/>
  <c r="S1128" i="2"/>
  <c r="S1129" i="2"/>
  <c r="S1130" i="2"/>
  <c r="T1130" i="2" s="1"/>
  <c r="U1130" i="2" s="1"/>
  <c r="S1131" i="2"/>
  <c r="T1131" i="2" s="1"/>
  <c r="U1131" i="2" s="1"/>
  <c r="S1132" i="2"/>
  <c r="S1133" i="2"/>
  <c r="S1134" i="2"/>
  <c r="S1135" i="2"/>
  <c r="S1136" i="2"/>
  <c r="S1137" i="2"/>
  <c r="S1138" i="2"/>
  <c r="T1138" i="2" s="1"/>
  <c r="U1138" i="2" s="1"/>
  <c r="S1139" i="2"/>
  <c r="T1139" i="2" s="1"/>
  <c r="U1139" i="2" s="1"/>
  <c r="S1140" i="2"/>
  <c r="S1141" i="2"/>
  <c r="S1142" i="2"/>
  <c r="S1143" i="2"/>
  <c r="S1144" i="2"/>
  <c r="S1145" i="2"/>
  <c r="S1146" i="2"/>
  <c r="T1146" i="2" s="1"/>
  <c r="U1146" i="2" s="1"/>
  <c r="S1147" i="2"/>
  <c r="T1147" i="2" s="1"/>
  <c r="U1147" i="2" s="1"/>
  <c r="S1148" i="2"/>
  <c r="S1149" i="2"/>
  <c r="S1150" i="2"/>
  <c r="S1151" i="2"/>
  <c r="S1152" i="2"/>
  <c r="S1153" i="2"/>
  <c r="S1154" i="2"/>
  <c r="T1154" i="2" s="1"/>
  <c r="U1154" i="2" s="1"/>
  <c r="S1155" i="2"/>
  <c r="T1155" i="2" s="1"/>
  <c r="U1155" i="2" s="1"/>
  <c r="S1156" i="2"/>
  <c r="S1157" i="2"/>
  <c r="S1158" i="2"/>
  <c r="S1159" i="2"/>
  <c r="S1160" i="2"/>
  <c r="S1161" i="2"/>
  <c r="S1162" i="2"/>
  <c r="T1162" i="2" s="1"/>
  <c r="U1162" i="2" s="1"/>
  <c r="S1163" i="2"/>
  <c r="T1163" i="2" s="1"/>
  <c r="U1163" i="2" s="1"/>
  <c r="S1164" i="2"/>
  <c r="S1165" i="2"/>
  <c r="S1166" i="2"/>
  <c r="S1167" i="2"/>
  <c r="S1168" i="2"/>
  <c r="S1169" i="2"/>
  <c r="S1170" i="2"/>
  <c r="T1170" i="2" s="1"/>
  <c r="U1170" i="2" s="1"/>
  <c r="S1171" i="2"/>
  <c r="T1171" i="2" s="1"/>
  <c r="U1171" i="2" s="1"/>
  <c r="S1172" i="2"/>
  <c r="S1173" i="2"/>
  <c r="S1174" i="2"/>
  <c r="S1175" i="2"/>
  <c r="S1176" i="2"/>
  <c r="S1177" i="2"/>
  <c r="S1178" i="2"/>
  <c r="T1178" i="2" s="1"/>
  <c r="U1178" i="2" s="1"/>
  <c r="S1179" i="2"/>
  <c r="T1179" i="2" s="1"/>
  <c r="U1179" i="2" s="1"/>
  <c r="S1180" i="2"/>
  <c r="S1181" i="2"/>
  <c r="S1182" i="2"/>
  <c r="S1183" i="2"/>
  <c r="S1184" i="2"/>
  <c r="S1185" i="2"/>
  <c r="S1186" i="2"/>
  <c r="T1186" i="2" s="1"/>
  <c r="U1186" i="2" s="1"/>
  <c r="S1187" i="2"/>
  <c r="T1187" i="2" s="1"/>
  <c r="U1187" i="2" s="1"/>
  <c r="S1188" i="2"/>
  <c r="S1189" i="2"/>
  <c r="S1190" i="2"/>
  <c r="S1191" i="2"/>
  <c r="S1192" i="2"/>
  <c r="S1193" i="2"/>
  <c r="S1194" i="2"/>
  <c r="T1194" i="2" s="1"/>
  <c r="U1194" i="2" s="1"/>
  <c r="S1195" i="2"/>
  <c r="T1195" i="2" s="1"/>
  <c r="U1195" i="2" s="1"/>
  <c r="S1196" i="2"/>
  <c r="S1197" i="2"/>
  <c r="S1198" i="2"/>
  <c r="S1199" i="2"/>
  <c r="S1200" i="2"/>
  <c r="S1201" i="2"/>
  <c r="S1202" i="2"/>
  <c r="T1202" i="2" s="1"/>
  <c r="U1202" i="2" s="1"/>
  <c r="S1203" i="2"/>
  <c r="T1203" i="2" s="1"/>
  <c r="U1203" i="2" s="1"/>
  <c r="S1204" i="2"/>
  <c r="S1205" i="2"/>
  <c r="S1206" i="2"/>
  <c r="S1207" i="2"/>
  <c r="S1208" i="2"/>
  <c r="S1209" i="2"/>
  <c r="S1210" i="2"/>
  <c r="T1210" i="2" s="1"/>
  <c r="U1210" i="2" s="1"/>
  <c r="S1211" i="2"/>
  <c r="T1211" i="2" s="1"/>
  <c r="U1211" i="2" s="1"/>
  <c r="S1212" i="2"/>
  <c r="S1213" i="2"/>
  <c r="S1214" i="2"/>
  <c r="S1215" i="2"/>
  <c r="S1216" i="2"/>
  <c r="S1217" i="2"/>
  <c r="S1218" i="2"/>
  <c r="T1218" i="2" s="1"/>
  <c r="U1218" i="2" s="1"/>
  <c r="S1219" i="2"/>
  <c r="S1220" i="2"/>
  <c r="S1221" i="2"/>
  <c r="S1222" i="2"/>
  <c r="S1223" i="2"/>
  <c r="S1224" i="2"/>
  <c r="S1225" i="2"/>
  <c r="S1226" i="2"/>
  <c r="T1226" i="2" s="1"/>
  <c r="U1226" i="2" s="1"/>
  <c r="S1227" i="2"/>
  <c r="T1227" i="2" s="1"/>
  <c r="U1227" i="2" s="1"/>
  <c r="S1228" i="2"/>
  <c r="S1229" i="2"/>
  <c r="S1230" i="2"/>
  <c r="S1231" i="2"/>
  <c r="S1232" i="2"/>
  <c r="S1233" i="2"/>
  <c r="S1234" i="2"/>
  <c r="T1234" i="2" s="1"/>
  <c r="U1234" i="2" s="1"/>
  <c r="S1235" i="2"/>
  <c r="S1236" i="2"/>
  <c r="S1237" i="2"/>
  <c r="S1238" i="2"/>
  <c r="S1239" i="2"/>
  <c r="S1240" i="2"/>
  <c r="S1241" i="2"/>
  <c r="S1242" i="2"/>
  <c r="S1243" i="2"/>
  <c r="T1243" i="2" s="1"/>
  <c r="U1243" i="2" s="1"/>
  <c r="S1244" i="2"/>
  <c r="S1245" i="2"/>
  <c r="S1246" i="2"/>
  <c r="S1247" i="2"/>
  <c r="S1248" i="2"/>
  <c r="S1249" i="2"/>
  <c r="S1250" i="2"/>
  <c r="T1250" i="2" s="1"/>
  <c r="U1250" i="2" s="1"/>
  <c r="S1251" i="2"/>
  <c r="T1251" i="2" s="1"/>
  <c r="U1251" i="2" s="1"/>
  <c r="S1252" i="2"/>
  <c r="S1253" i="2"/>
  <c r="S1254" i="2"/>
  <c r="S1255" i="2"/>
  <c r="S1256" i="2"/>
  <c r="S1257" i="2"/>
  <c r="S1258" i="2"/>
  <c r="T1258" i="2" s="1"/>
  <c r="U1258" i="2" s="1"/>
  <c r="S1259" i="2"/>
  <c r="T1259" i="2" s="1"/>
  <c r="U1259" i="2" s="1"/>
  <c r="S1260" i="2"/>
  <c r="S1261" i="2"/>
  <c r="S1262" i="2"/>
  <c r="S1263" i="2"/>
  <c r="S1264" i="2"/>
  <c r="S1265" i="2"/>
  <c r="S1266" i="2"/>
  <c r="T1266" i="2" s="1"/>
  <c r="U1266" i="2" s="1"/>
  <c r="S1267" i="2"/>
  <c r="T1267" i="2" s="1"/>
  <c r="U1267" i="2" s="1"/>
  <c r="S1268" i="2"/>
  <c r="S1269" i="2"/>
  <c r="S1270" i="2"/>
  <c r="S1271" i="2"/>
  <c r="S1272" i="2"/>
  <c r="S1273" i="2"/>
  <c r="S1274" i="2"/>
  <c r="S1275" i="2"/>
  <c r="T1275" i="2" s="1"/>
  <c r="U1275" i="2" s="1"/>
  <c r="S1276" i="2"/>
  <c r="S1277" i="2"/>
  <c r="S1278" i="2"/>
  <c r="S1279" i="2"/>
  <c r="S1280" i="2"/>
  <c r="S1281" i="2"/>
  <c r="S1282" i="2"/>
  <c r="T1282" i="2" s="1"/>
  <c r="U1282" i="2" s="1"/>
  <c r="S1283" i="2"/>
  <c r="T1283" i="2" s="1"/>
  <c r="U1283" i="2" s="1"/>
  <c r="S1284" i="2"/>
  <c r="S1285" i="2"/>
  <c r="S1286" i="2"/>
  <c r="S1287" i="2"/>
  <c r="S1288" i="2"/>
  <c r="S1289" i="2"/>
  <c r="S1290" i="2"/>
  <c r="S1291" i="2"/>
  <c r="T1291" i="2" s="1"/>
  <c r="U1291" i="2" s="1"/>
  <c r="S1292" i="2"/>
  <c r="S1293" i="2"/>
  <c r="S1294" i="2"/>
  <c r="S1295" i="2"/>
  <c r="S1296" i="2"/>
  <c r="S1297" i="2"/>
  <c r="S1298" i="2"/>
  <c r="T1298" i="2" s="1"/>
  <c r="U1298" i="2" s="1"/>
  <c r="S1299" i="2"/>
  <c r="T1299" i="2" s="1"/>
  <c r="U1299" i="2" s="1"/>
  <c r="S1300" i="2"/>
  <c r="S1301" i="2"/>
  <c r="S1302" i="2"/>
  <c r="S1303" i="2"/>
  <c r="S1304" i="2"/>
  <c r="S1305" i="2"/>
  <c r="S1306" i="2"/>
  <c r="T1306" i="2" s="1"/>
  <c r="U1306" i="2" s="1"/>
  <c r="S1307" i="2"/>
  <c r="T1307" i="2" s="1"/>
  <c r="U1307" i="2" s="1"/>
  <c r="S1308" i="2"/>
  <c r="S1309" i="2"/>
  <c r="S1310" i="2"/>
  <c r="S1311" i="2"/>
  <c r="S1312" i="2"/>
  <c r="S1313" i="2"/>
  <c r="S1314" i="2"/>
  <c r="S1315" i="2"/>
  <c r="T1315" i="2" s="1"/>
  <c r="U1315" i="2" s="1"/>
  <c r="S1316" i="2"/>
  <c r="S1317" i="2"/>
  <c r="S1318" i="2"/>
  <c r="S1319" i="2"/>
  <c r="S1320" i="2"/>
  <c r="S1321" i="2"/>
  <c r="S1322" i="2"/>
  <c r="T1322" i="2" s="1"/>
  <c r="U1322" i="2" s="1"/>
  <c r="S1323" i="2"/>
  <c r="T1323" i="2" s="1"/>
  <c r="U1323" i="2" s="1"/>
  <c r="S1324" i="2"/>
  <c r="S1325" i="2"/>
  <c r="S1326" i="2"/>
  <c r="S1327" i="2"/>
  <c r="S1328" i="2"/>
  <c r="S1329" i="2"/>
  <c r="S1330" i="2"/>
  <c r="T1330" i="2" s="1"/>
  <c r="U1330" i="2" s="1"/>
  <c r="S1331" i="2"/>
  <c r="T1331" i="2" s="1"/>
  <c r="U1331" i="2" s="1"/>
  <c r="S1332" i="2"/>
  <c r="S1333" i="2"/>
  <c r="S1334" i="2"/>
  <c r="S1335" i="2"/>
  <c r="S1336" i="2"/>
  <c r="S1337" i="2"/>
  <c r="S1338" i="2"/>
  <c r="S1339" i="2"/>
  <c r="S1340" i="2"/>
  <c r="S1341" i="2"/>
  <c r="S1342" i="2"/>
  <c r="S1343" i="2"/>
  <c r="S1344" i="2"/>
  <c r="S1345" i="2"/>
  <c r="S1346" i="2"/>
  <c r="T1346" i="2" s="1"/>
  <c r="U1346" i="2" s="1"/>
  <c r="S1347" i="2"/>
  <c r="T1347" i="2" s="1"/>
  <c r="U1347" i="2" s="1"/>
  <c r="S1348" i="2"/>
  <c r="S1349" i="2"/>
  <c r="S1350" i="2"/>
  <c r="S1351" i="2"/>
  <c r="S1352" i="2"/>
  <c r="S1353" i="2"/>
  <c r="S1354" i="2"/>
  <c r="T1354" i="2" s="1"/>
  <c r="U1354" i="2" s="1"/>
  <c r="S1355" i="2"/>
  <c r="T1355" i="2" s="1"/>
  <c r="U1355" i="2" s="1"/>
  <c r="S1356" i="2"/>
  <c r="S1357" i="2"/>
  <c r="S1358" i="2"/>
  <c r="S1359" i="2"/>
  <c r="S1360" i="2"/>
  <c r="S1361" i="2"/>
  <c r="S1362" i="2"/>
  <c r="S1363" i="2"/>
  <c r="T1363" i="2" s="1"/>
  <c r="U1363" i="2" s="1"/>
  <c r="S1364" i="2"/>
  <c r="S1365" i="2"/>
  <c r="S1366" i="2"/>
  <c r="S1367" i="2"/>
  <c r="S1368" i="2"/>
  <c r="S1369" i="2"/>
  <c r="S1370" i="2"/>
  <c r="T1370" i="2" s="1"/>
  <c r="U1370" i="2" s="1"/>
  <c r="S1371" i="2"/>
  <c r="T1371" i="2" s="1"/>
  <c r="U1371" i="2" s="1"/>
  <c r="S1372" i="2"/>
  <c r="S1373" i="2"/>
  <c r="S1374" i="2"/>
  <c r="S1375" i="2"/>
  <c r="S1376" i="2"/>
  <c r="S1377" i="2"/>
  <c r="S1378" i="2"/>
  <c r="S1379" i="2"/>
  <c r="T1379" i="2" s="1"/>
  <c r="U1379" i="2" s="1"/>
  <c r="S1380" i="2"/>
  <c r="S1381" i="2"/>
  <c r="S1382" i="2"/>
  <c r="S1383" i="2"/>
  <c r="S1384" i="2"/>
  <c r="S1385" i="2"/>
  <c r="S1386" i="2"/>
  <c r="S1387" i="2"/>
  <c r="T1387" i="2" s="1"/>
  <c r="U1387" i="2" s="1"/>
  <c r="S1388" i="2"/>
  <c r="S1389" i="2"/>
  <c r="S1390" i="2"/>
  <c r="S1391" i="2"/>
  <c r="S1392" i="2"/>
  <c r="S1393" i="2"/>
  <c r="S1394" i="2"/>
  <c r="T1394" i="2" s="1"/>
  <c r="U1394" i="2" s="1"/>
  <c r="S1395" i="2"/>
  <c r="T1395" i="2" s="1"/>
  <c r="U1395" i="2" s="1"/>
  <c r="S1396" i="2"/>
  <c r="S1397" i="2"/>
  <c r="S1398" i="2"/>
  <c r="S1399" i="2"/>
  <c r="S1400" i="2"/>
  <c r="S1401" i="2"/>
  <c r="S1402" i="2"/>
  <c r="T1402" i="2" s="1"/>
  <c r="U1402" i="2" s="1"/>
  <c r="S1403" i="2"/>
  <c r="T1403" i="2" s="1"/>
  <c r="U1403" i="2" s="1"/>
  <c r="S1404" i="2"/>
  <c r="S1405" i="2"/>
  <c r="S1406" i="2"/>
  <c r="S1407" i="2"/>
  <c r="S1408" i="2"/>
  <c r="S1409" i="2"/>
  <c r="S1410" i="2"/>
  <c r="T1410" i="2" s="1"/>
  <c r="U1410" i="2" s="1"/>
  <c r="S1411" i="2"/>
  <c r="T1411" i="2" s="1"/>
  <c r="U1411" i="2" s="1"/>
  <c r="S1412" i="2"/>
  <c r="S1413" i="2"/>
  <c r="S1414" i="2"/>
  <c r="S1415" i="2"/>
  <c r="S1416" i="2"/>
  <c r="S1417" i="2"/>
  <c r="S1418" i="2"/>
  <c r="T1418" i="2" s="1"/>
  <c r="U1418" i="2" s="1"/>
  <c r="S1419" i="2"/>
  <c r="T1419" i="2" s="1"/>
  <c r="U1419" i="2" s="1"/>
  <c r="S1420" i="2"/>
  <c r="S1421" i="2"/>
  <c r="S1422" i="2"/>
  <c r="S1423" i="2"/>
  <c r="S1424" i="2"/>
  <c r="S1425" i="2"/>
  <c r="S1426" i="2"/>
  <c r="T1426" i="2" s="1"/>
  <c r="U1426" i="2" s="1"/>
  <c r="S1427" i="2"/>
  <c r="S1428" i="2"/>
  <c r="S1429" i="2"/>
  <c r="S1430" i="2"/>
  <c r="S1431" i="2"/>
  <c r="S1432" i="2"/>
  <c r="S1433" i="2"/>
  <c r="S1434" i="2"/>
  <c r="T1434" i="2" s="1"/>
  <c r="U1434" i="2" s="1"/>
  <c r="S1435" i="2"/>
  <c r="T1435" i="2" s="1"/>
  <c r="U1435" i="2" s="1"/>
  <c r="S1436" i="2"/>
  <c r="S1437" i="2"/>
  <c r="S1438" i="2"/>
  <c r="S1439" i="2"/>
  <c r="S1440" i="2"/>
  <c r="S1441" i="2"/>
  <c r="S1442" i="2"/>
  <c r="S1443" i="2"/>
  <c r="T1443" i="2" s="1"/>
  <c r="U1443" i="2" s="1"/>
  <c r="S1444" i="2"/>
  <c r="S1445" i="2"/>
  <c r="S1446" i="2"/>
  <c r="S1447" i="2"/>
  <c r="S1448" i="2"/>
  <c r="S1449" i="2"/>
  <c r="S1450" i="2"/>
  <c r="T1451" i="2" s="1"/>
  <c r="U1451" i="2" s="1"/>
  <c r="S1451" i="2"/>
  <c r="S1452" i="2"/>
  <c r="S1453" i="2"/>
  <c r="S1454" i="2"/>
  <c r="S1455" i="2"/>
  <c r="S1456" i="2"/>
  <c r="S1457" i="2"/>
  <c r="S1458" i="2"/>
  <c r="S1459" i="2"/>
  <c r="S1460" i="2"/>
  <c r="S1461" i="2"/>
  <c r="S1462" i="2"/>
  <c r="S1463" i="2"/>
  <c r="S1464" i="2"/>
  <c r="S1465" i="2"/>
  <c r="S1466" i="2"/>
  <c r="S1467" i="2"/>
  <c r="T1467" i="2" s="1"/>
  <c r="U1467" i="2" s="1"/>
  <c r="S1468" i="2"/>
  <c r="S1469" i="2"/>
  <c r="S1470" i="2"/>
  <c r="S1471" i="2"/>
  <c r="S1472" i="2"/>
  <c r="S1473" i="2"/>
  <c r="S1474" i="2"/>
  <c r="S1475" i="2"/>
  <c r="T1475" i="2" s="1"/>
  <c r="U1475" i="2" s="1"/>
  <c r="S1476" i="2"/>
  <c r="S1477" i="2"/>
  <c r="S1478" i="2"/>
  <c r="S1479" i="2"/>
  <c r="S1480" i="2"/>
  <c r="S1481" i="2"/>
  <c r="S1482" i="2"/>
  <c r="S1483" i="2"/>
  <c r="T1483" i="2" s="1"/>
  <c r="U1483" i="2" s="1"/>
  <c r="S1484" i="2"/>
  <c r="S1485" i="2"/>
  <c r="S1486" i="2"/>
  <c r="S1487" i="2"/>
  <c r="S1488" i="2"/>
  <c r="S1489" i="2"/>
  <c r="S1490" i="2"/>
  <c r="T1490" i="2" s="1"/>
  <c r="U1490" i="2" s="1"/>
  <c r="S1491" i="2"/>
  <c r="T1491" i="2" s="1"/>
  <c r="U1491" i="2" s="1"/>
  <c r="S1492" i="2"/>
  <c r="S1493" i="2"/>
  <c r="S1494" i="2"/>
  <c r="S1495" i="2"/>
  <c r="S1496" i="2"/>
  <c r="S1497" i="2"/>
  <c r="S1498" i="2"/>
  <c r="T1498" i="2" s="1"/>
  <c r="U1498" i="2" s="1"/>
  <c r="S1499" i="2"/>
  <c r="T1499" i="2" s="1"/>
  <c r="U1499" i="2" s="1"/>
  <c r="S1500" i="2"/>
  <c r="S1501" i="2"/>
  <c r="S1502" i="2"/>
  <c r="S1503" i="2"/>
  <c r="S1504" i="2"/>
  <c r="S1505" i="2"/>
  <c r="S1506" i="2"/>
  <c r="S1507" i="2"/>
  <c r="T1507" i="2" s="1"/>
  <c r="U1507" i="2" s="1"/>
  <c r="S1508" i="2"/>
  <c r="S1509" i="2"/>
  <c r="S1510" i="2"/>
  <c r="S1511" i="2"/>
  <c r="S1512" i="2"/>
  <c r="S1513" i="2"/>
  <c r="S1514" i="2"/>
  <c r="T1514" i="2" s="1"/>
  <c r="U1514" i="2" s="1"/>
  <c r="S1515" i="2"/>
  <c r="T1515" i="2" s="1"/>
  <c r="U1515" i="2" s="1"/>
  <c r="S1516" i="2"/>
  <c r="S1517" i="2"/>
  <c r="S1518" i="2"/>
  <c r="S1519" i="2"/>
  <c r="S1520" i="2"/>
  <c r="S1521" i="2"/>
  <c r="S1522" i="2"/>
  <c r="S1523" i="2"/>
  <c r="T1523" i="2" s="1"/>
  <c r="U1523" i="2" s="1"/>
  <c r="S1524" i="2"/>
  <c r="S1525" i="2"/>
  <c r="S1526" i="2"/>
  <c r="S1527" i="2"/>
  <c r="S1528" i="2"/>
  <c r="S1529" i="2"/>
  <c r="S1530" i="2"/>
  <c r="S1531" i="2"/>
  <c r="T1531" i="2" s="1"/>
  <c r="U1531" i="2" s="1"/>
  <c r="S1532" i="2"/>
  <c r="S1533" i="2"/>
  <c r="S1534" i="2"/>
  <c r="S1535" i="2"/>
  <c r="S1536" i="2"/>
  <c r="S1537" i="2"/>
  <c r="S1538" i="2"/>
  <c r="S1539" i="2"/>
  <c r="T1539" i="2" s="1"/>
  <c r="U1539" i="2" s="1"/>
  <c r="S1540" i="2"/>
  <c r="S1541" i="2"/>
  <c r="S1542" i="2"/>
  <c r="S1543" i="2"/>
  <c r="S1544" i="2"/>
  <c r="S1545" i="2"/>
  <c r="S1546" i="2"/>
  <c r="T1546" i="2" s="1"/>
  <c r="U1546" i="2" s="1"/>
  <c r="S1547" i="2"/>
  <c r="T1547" i="2" s="1"/>
  <c r="U1547" i="2" s="1"/>
  <c r="S1548" i="2"/>
  <c r="S1549" i="2"/>
  <c r="S1550" i="2"/>
  <c r="S1551" i="2"/>
  <c r="S1552" i="2"/>
  <c r="S1553" i="2"/>
  <c r="S1554" i="2"/>
  <c r="T1554" i="2" s="1"/>
  <c r="U1554" i="2" s="1"/>
  <c r="S1555" i="2"/>
  <c r="T1555" i="2" s="1"/>
  <c r="U1555" i="2" s="1"/>
  <c r="S1556" i="2"/>
  <c r="S1557" i="2"/>
  <c r="S1558" i="2"/>
  <c r="S1559" i="2"/>
  <c r="S1560" i="2"/>
  <c r="S1561" i="2"/>
  <c r="S1562" i="2"/>
  <c r="T1562" i="2" s="1"/>
  <c r="U1562" i="2" s="1"/>
  <c r="S1563" i="2"/>
  <c r="T1563" i="2" s="1"/>
  <c r="U1563" i="2" s="1"/>
  <c r="S1564" i="2"/>
  <c r="S1565" i="2"/>
  <c r="S1566" i="2"/>
  <c r="S1567" i="2"/>
  <c r="S1568" i="2"/>
  <c r="S1569" i="2"/>
  <c r="S1570" i="2"/>
  <c r="S1571" i="2"/>
  <c r="T1571" i="2" s="1"/>
  <c r="U1571" i="2" s="1"/>
  <c r="S1572" i="2"/>
  <c r="S1573" i="2"/>
  <c r="S1574" i="2"/>
  <c r="S1575" i="2"/>
  <c r="S1576" i="2"/>
  <c r="S1577" i="2"/>
  <c r="S1578" i="2"/>
  <c r="T1578" i="2" s="1"/>
  <c r="U1578" i="2" s="1"/>
  <c r="S1579" i="2"/>
  <c r="T1579" i="2" s="1"/>
  <c r="U1579" i="2" s="1"/>
  <c r="S1580" i="2"/>
  <c r="S1581" i="2"/>
  <c r="S1582" i="2"/>
  <c r="S1583" i="2"/>
  <c r="S1584" i="2"/>
  <c r="S1585" i="2"/>
  <c r="S1586" i="2"/>
  <c r="S1587" i="2"/>
  <c r="T1587" i="2" s="1"/>
  <c r="U1587" i="2" s="1"/>
  <c r="S1588" i="2"/>
  <c r="S1589" i="2"/>
  <c r="S1590" i="2"/>
  <c r="S1591" i="2"/>
  <c r="S1592" i="2"/>
  <c r="S1593" i="2"/>
  <c r="S1594" i="2"/>
  <c r="S1595" i="2"/>
  <c r="T1595" i="2" s="1"/>
  <c r="U1595" i="2" s="1"/>
  <c r="S1596" i="2"/>
  <c r="S1597" i="2"/>
  <c r="S1598" i="2"/>
  <c r="S1599" i="2"/>
  <c r="S1600" i="2"/>
  <c r="S1601" i="2"/>
  <c r="S1602" i="2"/>
  <c r="S1603" i="2"/>
  <c r="T1603" i="2" s="1"/>
  <c r="U1603" i="2" s="1"/>
  <c r="S1604" i="2"/>
  <c r="S1605" i="2"/>
  <c r="S1606" i="2"/>
  <c r="S1607" i="2"/>
  <c r="S1608" i="2"/>
  <c r="S1609" i="2"/>
  <c r="S1610" i="2"/>
  <c r="T1610" i="2" s="1"/>
  <c r="U1610" i="2" s="1"/>
  <c r="S1611" i="2"/>
  <c r="T1611" i="2" s="1"/>
  <c r="U1611" i="2" s="1"/>
  <c r="S1612" i="2"/>
  <c r="S1613" i="2"/>
  <c r="S1614" i="2"/>
  <c r="S1615" i="2"/>
  <c r="S1616" i="2"/>
  <c r="S1617" i="2"/>
  <c r="S1618" i="2"/>
  <c r="S1619" i="2"/>
  <c r="S1620" i="2"/>
  <c r="S1621" i="2"/>
  <c r="S1622" i="2"/>
  <c r="S1623" i="2"/>
  <c r="S1624" i="2"/>
  <c r="S1625" i="2"/>
  <c r="S1626" i="2"/>
  <c r="S1627" i="2"/>
  <c r="S1628" i="2"/>
  <c r="S1629" i="2"/>
  <c r="S1630" i="2"/>
  <c r="S1631" i="2"/>
  <c r="S1632" i="2"/>
  <c r="S1633" i="2"/>
  <c r="S1634" i="2"/>
  <c r="T1634" i="2" s="1"/>
  <c r="U1634" i="2" s="1"/>
  <c r="S1635" i="2"/>
  <c r="T1638" i="2" s="1"/>
  <c r="U1638" i="2" s="1"/>
  <c r="S1636" i="2"/>
  <c r="S1637" i="2"/>
  <c r="S1638" i="2"/>
  <c r="S1639" i="2"/>
  <c r="S1640" i="2"/>
  <c r="S1641" i="2"/>
  <c r="S1642" i="2"/>
  <c r="S1643" i="2"/>
  <c r="S1644" i="2"/>
  <c r="S1645" i="2"/>
  <c r="S1646" i="2"/>
  <c r="S1647" i="2"/>
  <c r="S1648" i="2"/>
  <c r="S1649" i="2"/>
  <c r="S1650" i="2"/>
  <c r="T1650" i="2" s="1"/>
  <c r="U1650" i="2" s="1"/>
  <c r="S1651" i="2"/>
  <c r="T1651" i="2" s="1"/>
  <c r="U1651" i="2" s="1"/>
  <c r="S1652" i="2"/>
  <c r="S1653" i="2"/>
  <c r="S1654" i="2"/>
  <c r="S1655" i="2"/>
  <c r="S1656" i="2"/>
  <c r="S1657" i="2"/>
  <c r="S1658" i="2"/>
  <c r="T1658" i="2" s="1"/>
  <c r="U1658" i="2" s="1"/>
  <c r="S1659" i="2"/>
  <c r="T1663" i="2" s="1"/>
  <c r="U1663" i="2" s="1"/>
  <c r="S1660" i="2"/>
  <c r="S1661" i="2"/>
  <c r="S1662" i="2"/>
  <c r="S1663" i="2"/>
  <c r="S1664" i="2"/>
  <c r="S1665" i="2"/>
  <c r="S1666" i="2"/>
  <c r="S1667" i="2"/>
  <c r="S1668" i="2"/>
  <c r="S1669" i="2"/>
  <c r="S1670" i="2"/>
  <c r="S1671" i="2"/>
  <c r="S1672" i="2"/>
  <c r="S1673" i="2"/>
  <c r="S1674" i="2"/>
  <c r="S1675" i="2"/>
  <c r="T1675" i="2" s="1"/>
  <c r="U1675" i="2" s="1"/>
  <c r="S1676" i="2"/>
  <c r="S1677" i="2"/>
  <c r="S1678" i="2"/>
  <c r="S1679" i="2"/>
  <c r="S1680" i="2"/>
  <c r="S1681" i="2"/>
  <c r="S1682" i="2"/>
  <c r="S1683" i="2"/>
  <c r="T1688" i="2" s="1"/>
  <c r="U1688" i="2" s="1"/>
  <c r="S1684" i="2"/>
  <c r="S1685" i="2"/>
  <c r="S1686" i="2"/>
  <c r="S1687" i="2"/>
  <c r="S1688" i="2"/>
  <c r="S1689" i="2"/>
  <c r="S1690" i="2"/>
  <c r="T1690" i="2" s="1"/>
  <c r="U1690" i="2" s="1"/>
  <c r="S1691" i="2"/>
  <c r="T1691" i="2" s="1"/>
  <c r="U1691" i="2" s="1"/>
  <c r="S1692" i="2"/>
  <c r="S1693" i="2"/>
  <c r="S1694" i="2"/>
  <c r="S1695" i="2"/>
  <c r="S1696" i="2"/>
  <c r="S1697" i="2"/>
  <c r="S1698" i="2"/>
  <c r="T1698" i="2" s="1"/>
  <c r="U1698" i="2" s="1"/>
  <c r="S1699" i="2"/>
  <c r="T1699" i="2" s="1"/>
  <c r="U1699" i="2" s="1"/>
  <c r="S1700" i="2"/>
  <c r="S1701" i="2"/>
  <c r="S1702" i="2"/>
  <c r="S1703" i="2"/>
  <c r="S1704" i="2"/>
  <c r="S1705" i="2"/>
  <c r="S1706" i="2"/>
  <c r="T1706" i="2" s="1"/>
  <c r="U1706" i="2" s="1"/>
  <c r="S1707" i="2"/>
  <c r="T1707" i="2" s="1"/>
  <c r="U1707" i="2" s="1"/>
  <c r="S1708" i="2"/>
  <c r="S1709" i="2"/>
  <c r="S1710" i="2"/>
  <c r="S1711" i="2"/>
  <c r="S1712" i="2"/>
  <c r="S1713" i="2"/>
  <c r="S1714" i="2"/>
  <c r="S1715" i="2"/>
  <c r="S1716" i="2"/>
  <c r="S1717" i="2"/>
  <c r="S1718" i="2"/>
  <c r="S1719" i="2"/>
  <c r="S1720" i="2"/>
  <c r="S1721" i="2"/>
  <c r="S1722" i="2"/>
  <c r="T1722" i="2" s="1"/>
  <c r="U1722" i="2" s="1"/>
  <c r="S1723" i="2"/>
  <c r="T1723" i="2" s="1"/>
  <c r="U1723" i="2" s="1"/>
  <c r="S1724" i="2"/>
  <c r="S1725" i="2"/>
  <c r="S1726" i="2"/>
  <c r="S1727" i="2"/>
  <c r="S1728" i="2"/>
  <c r="S1729" i="2"/>
  <c r="S1730" i="2"/>
  <c r="S1731" i="2"/>
  <c r="S1732" i="2"/>
  <c r="S1733" i="2"/>
  <c r="S1734" i="2"/>
  <c r="S1735" i="2"/>
  <c r="S1736" i="2"/>
  <c r="S1737" i="2"/>
  <c r="S1738" i="2"/>
  <c r="S1739" i="2"/>
  <c r="S1740" i="2"/>
  <c r="S1741" i="2"/>
  <c r="S1742" i="2"/>
  <c r="S1743" i="2"/>
  <c r="S1744" i="2"/>
  <c r="S1745" i="2"/>
  <c r="S1746" i="2"/>
  <c r="T1746" i="2" s="1"/>
  <c r="U1746" i="2" s="1"/>
  <c r="S1747" i="2"/>
  <c r="T1747" i="2" s="1"/>
  <c r="U1747" i="2" s="1"/>
  <c r="S1748" i="2"/>
  <c r="S1749" i="2"/>
  <c r="S1750" i="2"/>
  <c r="S1751" i="2"/>
  <c r="S1752" i="2"/>
  <c r="S1753" i="2"/>
  <c r="S1754" i="2"/>
  <c r="S1755" i="2"/>
  <c r="T1755" i="2" s="1"/>
  <c r="U1755" i="2" s="1"/>
  <c r="S1756" i="2"/>
  <c r="S1757" i="2"/>
  <c r="S1758" i="2"/>
  <c r="S1759" i="2"/>
  <c r="S1760" i="2"/>
  <c r="S1761" i="2"/>
  <c r="S1762" i="2"/>
  <c r="T1762" i="2" s="1"/>
  <c r="U1762" i="2" s="1"/>
  <c r="S1763" i="2"/>
  <c r="T1763" i="2" s="1"/>
  <c r="U1763" i="2" s="1"/>
  <c r="S1764" i="2"/>
  <c r="S1765" i="2"/>
  <c r="S1766" i="2"/>
  <c r="S1767" i="2"/>
  <c r="S1768" i="2"/>
  <c r="S1769" i="2"/>
  <c r="S1770" i="2"/>
  <c r="S1771" i="2"/>
  <c r="T1771" i="2" s="1"/>
  <c r="U1771" i="2" s="1"/>
  <c r="S1772" i="2"/>
  <c r="S1773" i="2"/>
  <c r="S1774" i="2"/>
  <c r="S1775" i="2"/>
  <c r="S1776" i="2"/>
  <c r="S1777" i="2"/>
  <c r="S1778" i="2"/>
  <c r="T1778" i="2" s="1"/>
  <c r="U1778" i="2" s="1"/>
  <c r="S1779" i="2"/>
  <c r="T1779" i="2" s="1"/>
  <c r="U1779" i="2" s="1"/>
  <c r="S1780" i="2"/>
  <c r="S1781" i="2"/>
  <c r="S1782" i="2"/>
  <c r="S1783" i="2"/>
  <c r="S1784" i="2"/>
  <c r="S1785" i="2"/>
  <c r="S1786" i="2"/>
  <c r="S1787" i="2"/>
  <c r="T1787" i="2" s="1"/>
  <c r="U1787" i="2" s="1"/>
  <c r="S1788" i="2"/>
  <c r="S1789" i="2"/>
  <c r="S1790" i="2"/>
  <c r="S1791" i="2"/>
  <c r="S1792" i="2"/>
  <c r="S1793" i="2"/>
  <c r="S1794" i="2"/>
  <c r="S1795" i="2"/>
  <c r="S1796" i="2"/>
  <c r="S1797" i="2"/>
  <c r="S1798" i="2"/>
  <c r="S1799" i="2"/>
  <c r="S1800" i="2"/>
  <c r="S1801" i="2"/>
  <c r="S1802" i="2"/>
  <c r="S1803" i="2"/>
  <c r="S1804" i="2"/>
  <c r="S1805" i="2"/>
  <c r="S1806" i="2"/>
  <c r="S1807" i="2"/>
  <c r="S1808" i="2"/>
  <c r="S1809" i="2"/>
  <c r="S1810" i="2"/>
  <c r="S1811" i="2"/>
  <c r="T1811" i="2" s="1"/>
  <c r="U1811" i="2" s="1"/>
  <c r="S1812" i="2"/>
  <c r="S1813" i="2"/>
  <c r="S1814" i="2"/>
  <c r="S1815" i="2"/>
  <c r="S1816" i="2"/>
  <c r="S1817" i="2"/>
  <c r="S1818" i="2"/>
  <c r="T1818" i="2" s="1"/>
  <c r="U1818" i="2" s="1"/>
  <c r="S1819" i="2"/>
  <c r="T1819" i="2" s="1"/>
  <c r="U1819" i="2" s="1"/>
  <c r="S1820" i="2"/>
  <c r="S1821" i="2"/>
  <c r="S1822" i="2"/>
  <c r="S1823" i="2"/>
  <c r="S1824" i="2"/>
  <c r="S1825" i="2"/>
  <c r="S1826" i="2"/>
  <c r="S1827" i="2"/>
  <c r="T1827" i="2" s="1"/>
  <c r="U1827" i="2" s="1"/>
  <c r="S1828" i="2"/>
  <c r="S1829" i="2"/>
  <c r="S1830" i="2"/>
  <c r="S1831" i="2"/>
  <c r="S1832" i="2"/>
  <c r="S1833" i="2"/>
  <c r="S1834" i="2"/>
  <c r="T1834" i="2" s="1"/>
  <c r="U1834" i="2" s="1"/>
  <c r="S1835" i="2"/>
  <c r="T1835" i="2" s="1"/>
  <c r="U1835" i="2" s="1"/>
  <c r="S1836" i="2"/>
  <c r="S1837" i="2"/>
  <c r="S1838" i="2"/>
  <c r="S1839" i="2"/>
  <c r="S1840" i="2"/>
  <c r="S1841" i="2"/>
  <c r="S1842" i="2"/>
  <c r="S1843" i="2"/>
  <c r="S1844" i="2"/>
  <c r="S1845" i="2"/>
  <c r="S1846" i="2"/>
  <c r="S1847" i="2"/>
  <c r="S1848" i="2"/>
  <c r="S1849" i="2"/>
  <c r="S1850" i="2"/>
  <c r="S1851" i="2"/>
  <c r="S1852" i="2"/>
  <c r="S1853" i="2"/>
  <c r="S1854" i="2"/>
  <c r="S1855" i="2"/>
  <c r="S1856" i="2"/>
  <c r="S1857" i="2"/>
  <c r="S1858" i="2"/>
  <c r="S1859" i="2"/>
  <c r="S1860" i="2"/>
  <c r="S1861" i="2"/>
  <c r="S1862" i="2"/>
  <c r="S1863" i="2"/>
  <c r="S1864" i="2"/>
  <c r="S1865" i="2"/>
  <c r="S1866" i="2"/>
  <c r="S1867" i="2"/>
  <c r="T1867" i="2" s="1"/>
  <c r="U1867" i="2" s="1"/>
  <c r="S1868" i="2"/>
  <c r="S1869" i="2"/>
  <c r="S1870" i="2"/>
  <c r="S1871" i="2"/>
  <c r="S1872" i="2"/>
  <c r="S1873" i="2"/>
  <c r="S1874" i="2"/>
  <c r="T1874" i="2" s="1"/>
  <c r="U1874" i="2" s="1"/>
  <c r="S1875" i="2"/>
  <c r="T1875" i="2" s="1"/>
  <c r="U1875" i="2" s="1"/>
  <c r="S1876" i="2"/>
  <c r="S1877" i="2"/>
  <c r="S1878" i="2"/>
  <c r="S1879" i="2"/>
  <c r="S1880" i="2"/>
  <c r="S1881" i="2"/>
  <c r="S1882" i="2"/>
  <c r="S1883" i="2"/>
  <c r="T1883" i="2" s="1"/>
  <c r="U1883" i="2" s="1"/>
  <c r="S1884" i="2"/>
  <c r="S1885" i="2"/>
  <c r="S1886" i="2"/>
  <c r="S1887" i="2"/>
  <c r="S1888" i="2"/>
  <c r="S1889" i="2"/>
  <c r="S1890" i="2"/>
  <c r="T1890" i="2" s="1"/>
  <c r="U1890" i="2" s="1"/>
  <c r="S1891" i="2"/>
  <c r="T1891" i="2" s="1"/>
  <c r="U1891" i="2" s="1"/>
  <c r="S1892" i="2"/>
  <c r="S1893" i="2"/>
  <c r="S1894" i="2"/>
  <c r="S1895" i="2"/>
  <c r="S1896" i="2"/>
  <c r="S1897" i="2"/>
  <c r="S1898" i="2"/>
  <c r="S1899" i="2"/>
  <c r="T1899" i="2" s="1"/>
  <c r="U1899" i="2" s="1"/>
  <c r="S1900" i="2"/>
  <c r="S1901" i="2"/>
  <c r="S1902" i="2"/>
  <c r="S1903" i="2"/>
  <c r="S1904" i="2"/>
  <c r="S1905" i="2"/>
  <c r="S1906" i="2"/>
  <c r="S1907" i="2"/>
  <c r="T1907" i="2" s="1"/>
  <c r="U1907" i="2" s="1"/>
  <c r="S1908" i="2"/>
  <c r="S1909" i="2"/>
  <c r="S1910" i="2"/>
  <c r="S1911" i="2"/>
  <c r="S1912" i="2"/>
  <c r="S1913" i="2"/>
  <c r="S1914" i="2"/>
  <c r="S1915" i="2"/>
  <c r="T1915" i="2" s="1"/>
  <c r="U1915" i="2" s="1"/>
  <c r="S1916" i="2"/>
  <c r="S1917" i="2"/>
  <c r="S1918" i="2"/>
  <c r="S1919" i="2"/>
  <c r="S1920" i="2"/>
  <c r="S1921" i="2"/>
  <c r="S1922" i="2"/>
  <c r="T1922" i="2" s="1"/>
  <c r="U1922" i="2" s="1"/>
  <c r="S1923" i="2"/>
  <c r="T1923" i="2" s="1"/>
  <c r="U1923" i="2" s="1"/>
  <c r="S1924" i="2"/>
  <c r="S1925" i="2"/>
  <c r="S1926" i="2"/>
  <c r="S1927" i="2"/>
  <c r="S1928" i="2"/>
  <c r="S1929" i="2"/>
  <c r="S1930" i="2"/>
  <c r="S1931" i="2"/>
  <c r="T1931" i="2" s="1"/>
  <c r="U1931" i="2" s="1"/>
  <c r="S1932" i="2"/>
  <c r="S1933" i="2"/>
  <c r="S1934" i="2"/>
  <c r="S1935" i="2"/>
  <c r="S1936" i="2"/>
  <c r="S1937" i="2"/>
  <c r="S1938" i="2"/>
  <c r="T1938" i="2" s="1"/>
  <c r="U1938" i="2" s="1"/>
  <c r="S1939" i="2"/>
  <c r="T1939" i="2" s="1"/>
  <c r="U1939" i="2" s="1"/>
  <c r="S1940" i="2"/>
  <c r="S1941" i="2"/>
  <c r="S1942" i="2"/>
  <c r="S1943" i="2"/>
  <c r="S1944" i="2"/>
  <c r="S1945" i="2"/>
  <c r="S1946" i="2"/>
  <c r="S1947" i="2"/>
  <c r="T1947" i="2" s="1"/>
  <c r="U1947" i="2" s="1"/>
  <c r="S1948" i="2"/>
  <c r="S1949" i="2"/>
  <c r="S1950" i="2"/>
  <c r="S1951" i="2"/>
  <c r="S1952" i="2"/>
  <c r="S1953" i="2"/>
  <c r="S1954" i="2"/>
  <c r="T1954" i="2" s="1"/>
  <c r="U1954" i="2" s="1"/>
  <c r="S1955" i="2"/>
  <c r="T1955" i="2" s="1"/>
  <c r="U1955" i="2" s="1"/>
  <c r="S1956" i="2"/>
  <c r="S1957" i="2"/>
  <c r="S1958" i="2"/>
  <c r="S1959" i="2"/>
  <c r="S1960" i="2"/>
  <c r="S1961" i="2"/>
  <c r="S1962" i="2"/>
  <c r="S1963" i="2"/>
  <c r="T1963" i="2" s="1"/>
  <c r="U1963" i="2" s="1"/>
  <c r="S1964" i="2"/>
  <c r="S1965" i="2"/>
  <c r="S1966" i="2"/>
  <c r="S1967" i="2"/>
  <c r="S1968" i="2"/>
  <c r="S1969" i="2"/>
  <c r="S1970" i="2"/>
  <c r="S1971" i="2"/>
  <c r="T1971" i="2" s="1"/>
  <c r="U1971" i="2" s="1"/>
  <c r="S1972" i="2"/>
  <c r="S1973" i="2"/>
  <c r="S1974" i="2"/>
  <c r="S1975" i="2"/>
  <c r="S1976" i="2"/>
  <c r="S1977" i="2"/>
  <c r="S1978" i="2"/>
  <c r="S1979" i="2"/>
  <c r="T1979" i="2" s="1"/>
  <c r="U1979" i="2" s="1"/>
  <c r="S1980" i="2"/>
  <c r="S1981" i="2"/>
  <c r="S1982" i="2"/>
  <c r="S1983" i="2"/>
  <c r="S1984" i="2"/>
  <c r="S1985" i="2"/>
  <c r="S1986" i="2"/>
  <c r="T1986" i="2" s="1"/>
  <c r="U1986" i="2" s="1"/>
  <c r="S1987" i="2"/>
  <c r="T1987" i="2" s="1"/>
  <c r="U1987" i="2" s="1"/>
  <c r="S1988" i="2"/>
  <c r="S1989" i="2"/>
  <c r="S1990" i="2"/>
  <c r="S1991" i="2"/>
  <c r="S1992" i="2"/>
  <c r="S1993" i="2"/>
  <c r="S1994" i="2"/>
  <c r="S1995" i="2"/>
  <c r="T1995" i="2" s="1"/>
  <c r="U1995" i="2" s="1"/>
  <c r="S1996" i="2"/>
  <c r="S1997" i="2"/>
  <c r="S1998" i="2"/>
  <c r="S1999" i="2"/>
  <c r="S2000" i="2"/>
  <c r="S2001" i="2"/>
  <c r="S2002" i="2"/>
  <c r="T2002" i="2" s="1"/>
  <c r="U2002" i="2" s="1"/>
  <c r="S2003" i="2"/>
  <c r="T2003" i="2" s="1"/>
  <c r="U2003" i="2" s="1"/>
  <c r="S2004" i="2"/>
  <c r="S2005" i="2"/>
  <c r="S2006" i="2"/>
  <c r="S2007" i="2"/>
  <c r="S2008" i="2"/>
  <c r="S2009" i="2"/>
  <c r="S2010" i="2"/>
  <c r="S2011" i="2"/>
  <c r="T2011" i="2" s="1"/>
  <c r="U2011" i="2" s="1"/>
  <c r="S2012" i="2"/>
  <c r="S2013" i="2"/>
  <c r="S2014" i="2"/>
  <c r="S2015" i="2"/>
  <c r="S2016" i="2"/>
  <c r="S2017" i="2"/>
  <c r="S2018" i="2"/>
  <c r="S2019" i="2"/>
  <c r="T2019" i="2" s="1"/>
  <c r="U2019" i="2" s="1"/>
  <c r="S2020" i="2"/>
  <c r="S2021" i="2"/>
  <c r="S2022" i="2"/>
  <c r="S2023" i="2"/>
  <c r="S2024" i="2"/>
  <c r="S2025" i="2"/>
  <c r="S2026" i="2"/>
  <c r="S2027" i="2"/>
  <c r="T2027" i="2" s="1"/>
  <c r="U2027" i="2" s="1"/>
  <c r="S2028" i="2"/>
  <c r="S2029" i="2"/>
  <c r="S2030" i="2"/>
  <c r="S2031" i="2"/>
  <c r="S2032" i="2"/>
  <c r="S2033" i="2"/>
  <c r="S2034" i="2"/>
  <c r="S2035" i="2"/>
  <c r="T2035" i="2" s="1"/>
  <c r="U2035" i="2" s="1"/>
  <c r="S2036" i="2"/>
  <c r="S2037" i="2"/>
  <c r="S2038" i="2"/>
  <c r="S2039" i="2"/>
  <c r="S2040" i="2"/>
  <c r="S2041" i="2"/>
  <c r="S2042" i="2"/>
  <c r="S2043" i="2"/>
  <c r="T2043" i="2" s="1"/>
  <c r="U2043" i="2" s="1"/>
  <c r="S2044" i="2"/>
  <c r="S2045" i="2"/>
  <c r="S2046" i="2"/>
  <c r="S2047" i="2"/>
  <c r="S2048" i="2"/>
  <c r="S2049" i="2"/>
  <c r="S2050" i="2"/>
  <c r="S2051" i="2"/>
  <c r="S2052" i="2"/>
  <c r="S2053" i="2"/>
  <c r="S2054" i="2"/>
  <c r="S2055" i="2"/>
  <c r="S2056" i="2"/>
  <c r="S2057" i="2"/>
  <c r="S2058" i="2"/>
  <c r="T2058" i="2" s="1"/>
  <c r="U2058" i="2" s="1"/>
  <c r="S2059" i="2"/>
  <c r="T2059" i="2" s="1"/>
  <c r="U2059" i="2" s="1"/>
  <c r="S2060" i="2"/>
  <c r="S2061" i="2"/>
  <c r="S2062" i="2"/>
  <c r="S2063" i="2"/>
  <c r="S2064" i="2"/>
  <c r="S2065" i="2"/>
  <c r="S2066" i="2"/>
  <c r="S2067" i="2"/>
  <c r="T2067" i="2" s="1"/>
  <c r="U2067" i="2" s="1"/>
  <c r="S2068" i="2"/>
  <c r="S2069" i="2"/>
  <c r="S2070" i="2"/>
  <c r="S2071" i="2"/>
  <c r="S2072" i="2"/>
  <c r="S2073" i="2"/>
  <c r="S2074" i="2"/>
  <c r="T2074" i="2" s="1"/>
  <c r="U2074" i="2" s="1"/>
  <c r="S2075" i="2"/>
  <c r="T2075" i="2" s="1"/>
  <c r="U2075" i="2" s="1"/>
  <c r="S2076" i="2"/>
  <c r="S2077" i="2"/>
  <c r="S2078" i="2"/>
  <c r="S2079" i="2"/>
  <c r="S2080" i="2"/>
  <c r="S2081" i="2"/>
  <c r="S2082" i="2"/>
  <c r="S2083" i="2"/>
  <c r="S2084" i="2"/>
  <c r="S2085" i="2"/>
  <c r="S2086" i="2"/>
  <c r="S2087" i="2"/>
  <c r="S2088" i="2"/>
  <c r="S2089" i="2"/>
  <c r="S2090" i="2"/>
  <c r="S2091" i="2"/>
  <c r="S2092" i="2"/>
  <c r="S2093" i="2"/>
  <c r="S2094" i="2"/>
  <c r="S2095" i="2"/>
  <c r="S2096" i="2"/>
  <c r="S2097" i="2"/>
  <c r="S2098" i="2"/>
  <c r="T2104" i="2" s="1"/>
  <c r="U2104" i="2" s="1"/>
  <c r="S2099" i="2"/>
  <c r="T2099" i="2" s="1"/>
  <c r="U2099" i="2" s="1"/>
  <c r="S2100" i="2"/>
  <c r="S2101" i="2"/>
  <c r="S2102" i="2"/>
  <c r="S2103" i="2"/>
  <c r="S2104" i="2"/>
  <c r="S2105" i="2"/>
  <c r="S2106" i="2"/>
  <c r="S2107" i="2"/>
  <c r="T2107" i="2" s="1"/>
  <c r="U2107" i="2" s="1"/>
  <c r="S2108" i="2"/>
  <c r="S2109" i="2"/>
  <c r="S2110" i="2"/>
  <c r="S2111" i="2"/>
  <c r="S2112" i="2"/>
  <c r="S2113" i="2"/>
  <c r="S2114" i="2"/>
  <c r="S2115" i="2"/>
  <c r="T2115" i="2" s="1"/>
  <c r="U2115" i="2" s="1"/>
  <c r="S2116" i="2"/>
  <c r="S2117" i="2"/>
  <c r="S2118" i="2"/>
  <c r="S2119" i="2"/>
  <c r="S2120" i="2"/>
  <c r="S2121" i="2"/>
  <c r="S2122" i="2"/>
  <c r="S2123" i="2"/>
  <c r="T2123" i="2" s="1"/>
  <c r="U2123" i="2" s="1"/>
  <c r="S2124" i="2"/>
  <c r="S2125" i="2"/>
  <c r="S2126" i="2"/>
  <c r="S2127" i="2"/>
  <c r="S2128" i="2"/>
  <c r="S2129" i="2"/>
  <c r="S2130" i="2"/>
  <c r="S2131" i="2"/>
  <c r="T2131" i="2" s="1"/>
  <c r="U2131" i="2" s="1"/>
  <c r="S2132" i="2"/>
  <c r="S2133" i="2"/>
  <c r="S2134" i="2"/>
  <c r="S2135" i="2"/>
  <c r="S2136" i="2"/>
  <c r="S2137" i="2"/>
  <c r="S2138" i="2"/>
  <c r="S2139" i="2"/>
  <c r="T2139" i="2" s="1"/>
  <c r="U2139" i="2" s="1"/>
  <c r="S2140" i="2"/>
  <c r="S2141" i="2"/>
  <c r="S2142" i="2"/>
  <c r="S2143" i="2"/>
  <c r="S2144" i="2"/>
  <c r="S2145" i="2"/>
  <c r="S2146" i="2"/>
  <c r="S2147" i="2"/>
  <c r="T2147" i="2" s="1"/>
  <c r="U2147" i="2" s="1"/>
  <c r="S2148" i="2"/>
  <c r="S2149" i="2"/>
  <c r="S2150" i="2"/>
  <c r="S2151" i="2"/>
  <c r="S2152" i="2"/>
  <c r="S2153" i="2"/>
  <c r="S2154" i="2"/>
  <c r="T2154" i="2" s="1"/>
  <c r="U2154" i="2" s="1"/>
  <c r="S2155" i="2"/>
  <c r="S2156" i="2"/>
  <c r="S2157" i="2"/>
  <c r="S2158" i="2"/>
  <c r="S2159" i="2"/>
  <c r="S2160" i="2"/>
  <c r="S2161" i="2"/>
  <c r="S2162" i="2"/>
  <c r="T2162" i="2" s="1"/>
  <c r="U2162" i="2" s="1"/>
  <c r="S2163" i="2"/>
  <c r="S2164" i="2"/>
  <c r="S2165" i="2"/>
  <c r="S2166" i="2"/>
  <c r="S2167" i="2"/>
  <c r="S2168" i="2"/>
  <c r="S2169" i="2"/>
  <c r="S2170" i="2"/>
  <c r="S2171" i="2"/>
  <c r="S2172" i="2"/>
  <c r="S2173" i="2"/>
  <c r="S2174" i="2"/>
  <c r="S2175" i="2"/>
  <c r="S2176" i="2"/>
  <c r="S2177" i="2"/>
  <c r="S2178" i="2"/>
  <c r="S2179" i="2"/>
  <c r="S2180" i="2"/>
  <c r="S2181" i="2"/>
  <c r="S2182" i="2"/>
  <c r="S2183" i="2"/>
  <c r="S2184" i="2"/>
  <c r="S2185" i="2"/>
  <c r="S2186" i="2"/>
  <c r="T2186" i="2" s="1"/>
  <c r="U2186" i="2" s="1"/>
  <c r="S2187" i="2"/>
  <c r="T2187" i="2" s="1"/>
  <c r="U2187" i="2" s="1"/>
  <c r="S2188" i="2"/>
  <c r="S2189" i="2"/>
  <c r="S2190" i="2"/>
  <c r="S2191" i="2"/>
  <c r="S2192" i="2"/>
  <c r="S2193" i="2"/>
  <c r="S2194" i="2"/>
  <c r="S2195" i="2"/>
  <c r="T2195" i="2" s="1"/>
  <c r="U2195" i="2" s="1"/>
  <c r="S2196" i="2"/>
  <c r="S2197" i="2"/>
  <c r="S2198" i="2"/>
  <c r="S2199" i="2"/>
  <c r="S2200" i="2"/>
  <c r="S2201" i="2"/>
  <c r="S2202" i="2"/>
  <c r="S2203" i="2"/>
  <c r="T2203" i="2" s="1"/>
  <c r="U2203" i="2" s="1"/>
  <c r="S2204" i="2"/>
  <c r="S2205" i="2"/>
  <c r="S2206" i="2"/>
  <c r="S2207" i="2"/>
  <c r="S2208" i="2"/>
  <c r="S2209" i="2"/>
  <c r="S2210" i="2"/>
  <c r="S2211" i="2"/>
  <c r="S2212" i="2"/>
  <c r="S2213" i="2"/>
  <c r="S2214" i="2"/>
  <c r="S2215" i="2"/>
  <c r="S2216" i="2"/>
  <c r="S2217" i="2"/>
  <c r="S2218" i="2"/>
  <c r="T2230" i="2" s="1"/>
  <c r="U2230" i="2" s="1"/>
  <c r="S2219" i="2"/>
  <c r="T2219" i="2" s="1"/>
  <c r="U2219" i="2" s="1"/>
  <c r="S2220" i="2"/>
  <c r="S2221" i="2"/>
  <c r="S2222" i="2"/>
  <c r="S2223" i="2"/>
  <c r="S2224" i="2"/>
  <c r="S2225" i="2"/>
  <c r="S2226" i="2"/>
  <c r="S2227" i="2"/>
  <c r="T2227" i="2" s="1"/>
  <c r="U2227" i="2" s="1"/>
  <c r="S2228" i="2"/>
  <c r="S2229" i="2"/>
  <c r="S2230" i="2"/>
  <c r="S2231" i="2"/>
  <c r="S2232" i="2"/>
  <c r="S2233" i="2"/>
  <c r="S2234" i="2"/>
  <c r="S2235" i="2"/>
  <c r="S2236" i="2"/>
  <c r="S2237" i="2"/>
  <c r="S2238" i="2"/>
  <c r="S2239" i="2"/>
  <c r="S2240" i="2"/>
  <c r="S2241" i="2"/>
  <c r="S2242" i="2"/>
  <c r="T2242" i="2" s="1"/>
  <c r="U2242" i="2" s="1"/>
  <c r="S2243" i="2"/>
  <c r="T2243" i="2" s="1"/>
  <c r="U2243" i="2" s="1"/>
  <c r="S2244" i="2"/>
  <c r="S2245" i="2"/>
  <c r="S2246" i="2"/>
  <c r="S2247" i="2"/>
  <c r="S2248" i="2"/>
  <c r="S2249" i="2"/>
  <c r="S2250" i="2"/>
  <c r="S2251" i="2"/>
  <c r="T2251" i="2" s="1"/>
  <c r="U2251" i="2" s="1"/>
  <c r="S2252" i="2"/>
  <c r="S2253" i="2"/>
  <c r="S2254" i="2"/>
  <c r="S2255" i="2"/>
  <c r="S2256" i="2"/>
  <c r="S2257" i="2"/>
  <c r="S2258" i="2"/>
  <c r="S2259" i="2"/>
  <c r="S2260" i="2"/>
  <c r="S2261" i="2"/>
  <c r="S2262" i="2"/>
  <c r="S2263" i="2"/>
  <c r="S2264" i="2"/>
  <c r="S2265" i="2"/>
  <c r="S2266" i="2"/>
  <c r="S2267" i="2"/>
  <c r="S2268" i="2"/>
  <c r="S2269" i="2"/>
  <c r="S2270" i="2"/>
  <c r="S2271" i="2"/>
  <c r="S2272" i="2"/>
  <c r="S2273" i="2"/>
  <c r="S2274" i="2"/>
  <c r="S2275" i="2"/>
  <c r="T2275" i="2" s="1"/>
  <c r="U2275" i="2" s="1"/>
  <c r="S2276" i="2"/>
  <c r="S2277" i="2"/>
  <c r="S2278" i="2"/>
  <c r="S2279" i="2"/>
  <c r="S2280" i="2"/>
  <c r="S2281" i="2"/>
  <c r="S2282" i="2"/>
  <c r="S2283" i="2"/>
  <c r="S2284" i="2"/>
  <c r="S2285" i="2"/>
  <c r="S2286" i="2"/>
  <c r="S2287" i="2"/>
  <c r="S2288" i="2"/>
  <c r="S2289" i="2"/>
  <c r="S2290" i="2"/>
  <c r="S2291" i="2"/>
  <c r="S2292" i="2"/>
  <c r="S2293" i="2"/>
  <c r="S2294" i="2"/>
  <c r="S2295" i="2"/>
  <c r="S2296" i="2"/>
  <c r="S2297" i="2"/>
  <c r="S2298" i="2"/>
  <c r="S2299" i="2"/>
  <c r="T2300" i="2" s="1"/>
  <c r="U2300" i="2" s="1"/>
  <c r="S2300" i="2"/>
  <c r="S2301" i="2"/>
  <c r="S2302" i="2"/>
  <c r="S2303" i="2"/>
  <c r="S2304" i="2"/>
  <c r="S2305" i="2"/>
  <c r="S2306" i="2"/>
  <c r="S2307" i="2"/>
  <c r="S2308" i="2"/>
  <c r="S2309" i="2"/>
  <c r="S2310" i="2"/>
  <c r="S2311" i="2"/>
  <c r="S2312" i="2"/>
  <c r="S2313" i="2"/>
  <c r="S2314" i="2"/>
  <c r="S2315" i="2"/>
  <c r="S2316" i="2"/>
  <c r="S2317" i="2"/>
  <c r="S2318" i="2"/>
  <c r="S2319" i="2"/>
  <c r="S2320" i="2"/>
  <c r="S2321" i="2"/>
  <c r="S2322" i="2"/>
  <c r="S2323" i="2"/>
  <c r="S2324" i="2"/>
  <c r="S2325" i="2"/>
  <c r="S2326" i="2"/>
  <c r="S2327" i="2"/>
  <c r="S2328" i="2"/>
  <c r="S2329" i="2"/>
  <c r="S2330" i="2"/>
  <c r="S2331" i="2"/>
  <c r="T2332" i="2" s="1"/>
  <c r="U2332" i="2" s="1"/>
  <c r="S2332" i="2"/>
  <c r="S2333" i="2"/>
  <c r="S2334" i="2"/>
  <c r="S2335" i="2"/>
  <c r="S2336" i="2"/>
  <c r="S2337" i="2"/>
  <c r="S2338" i="2"/>
  <c r="S2339" i="2"/>
  <c r="S2340" i="2"/>
  <c r="S2341" i="2"/>
  <c r="S2342" i="2"/>
  <c r="S2343" i="2"/>
  <c r="S2344" i="2"/>
  <c r="S2345" i="2"/>
  <c r="S2346" i="2"/>
  <c r="S2347" i="2"/>
  <c r="S2348" i="2"/>
  <c r="S2349" i="2"/>
  <c r="S2350" i="2"/>
  <c r="S2351" i="2"/>
  <c r="S2352" i="2"/>
  <c r="S2353" i="2"/>
  <c r="S2354" i="2"/>
  <c r="S2355" i="2"/>
  <c r="S2356" i="2"/>
  <c r="S2357" i="2"/>
  <c r="S2358" i="2"/>
  <c r="S2359" i="2"/>
  <c r="S2360" i="2"/>
  <c r="S2361" i="2"/>
  <c r="S2362" i="2"/>
  <c r="S2363" i="2"/>
  <c r="S2364" i="2"/>
  <c r="S2365" i="2"/>
  <c r="S2366" i="2"/>
  <c r="S2367" i="2"/>
  <c r="S2368" i="2"/>
  <c r="S2369" i="2"/>
  <c r="S2370" i="2"/>
  <c r="S2371" i="2"/>
  <c r="S2372" i="2"/>
  <c r="S2373" i="2"/>
  <c r="S2374" i="2"/>
  <c r="S2375" i="2"/>
  <c r="S2376" i="2"/>
  <c r="S2377" i="2"/>
  <c r="S2378" i="2"/>
  <c r="S2379" i="2"/>
  <c r="S2380" i="2"/>
  <c r="S2381" i="2"/>
  <c r="S2382" i="2"/>
  <c r="S2383" i="2"/>
  <c r="S2384" i="2"/>
  <c r="S2385" i="2"/>
  <c r="S2386" i="2"/>
  <c r="S2387" i="2"/>
  <c r="T2387" i="2" s="1"/>
  <c r="U2387" i="2" s="1"/>
  <c r="S2388" i="2"/>
  <c r="S2389" i="2"/>
  <c r="S2390" i="2"/>
  <c r="S2391" i="2"/>
  <c r="S2392" i="2"/>
  <c r="S2393" i="2"/>
  <c r="S2394" i="2"/>
  <c r="S2395" i="2"/>
  <c r="T2395" i="2" s="1"/>
  <c r="U2395" i="2" s="1"/>
  <c r="S2396" i="2"/>
  <c r="S2397" i="2"/>
  <c r="S2398" i="2"/>
  <c r="S2399" i="2"/>
  <c r="S2400" i="2"/>
  <c r="S2401" i="2"/>
  <c r="S2402" i="2"/>
  <c r="S2403" i="2"/>
  <c r="T2403" i="2" s="1"/>
  <c r="U2403" i="2" s="1"/>
  <c r="S2404" i="2"/>
  <c r="S2405" i="2"/>
  <c r="S2406" i="2"/>
  <c r="S2407" i="2"/>
  <c r="S2408" i="2"/>
  <c r="S2409" i="2"/>
  <c r="S2410" i="2"/>
  <c r="S2411" i="2"/>
  <c r="T2411" i="2" s="1"/>
  <c r="U2411" i="2" s="1"/>
  <c r="S2412" i="2"/>
  <c r="S2413" i="2"/>
  <c r="S2414" i="2"/>
  <c r="S2415" i="2"/>
  <c r="S2416" i="2"/>
  <c r="S2417" i="2"/>
  <c r="S2418" i="2"/>
  <c r="T2418" i="2" s="1"/>
  <c r="U2418" i="2" s="1"/>
  <c r="S2419" i="2"/>
  <c r="T2419" i="2" s="1"/>
  <c r="U2419" i="2" s="1"/>
  <c r="S2420" i="2"/>
  <c r="S2421" i="2"/>
  <c r="S2422" i="2"/>
  <c r="S2423" i="2"/>
  <c r="S2424" i="2"/>
  <c r="S2425" i="2"/>
  <c r="S2426" i="2"/>
  <c r="S2427" i="2"/>
  <c r="T2427" i="2" s="1"/>
  <c r="U2427" i="2" s="1"/>
  <c r="S2428" i="2"/>
  <c r="S2429" i="2"/>
  <c r="S2430" i="2"/>
  <c r="S2431" i="2"/>
  <c r="S2432" i="2"/>
  <c r="S2433" i="2"/>
  <c r="S2434" i="2"/>
  <c r="S2435" i="2"/>
  <c r="T2436" i="2" s="1"/>
  <c r="U2436" i="2" s="1"/>
  <c r="S2436" i="2"/>
  <c r="S2437" i="2"/>
  <c r="S2438" i="2"/>
  <c r="S2439" i="2"/>
  <c r="S2440" i="2"/>
  <c r="S2441" i="2"/>
  <c r="S2442" i="2"/>
  <c r="S2443" i="2"/>
  <c r="T2444" i="2" s="1"/>
  <c r="U2444" i="2" s="1"/>
  <c r="S2444" i="2"/>
  <c r="S2445" i="2"/>
  <c r="S2446" i="2"/>
  <c r="S2447" i="2"/>
  <c r="S2448" i="2"/>
  <c r="S2449" i="2"/>
  <c r="S2450" i="2"/>
  <c r="S2451" i="2"/>
  <c r="T2452" i="2" s="1"/>
  <c r="U2452" i="2" s="1"/>
  <c r="S2452" i="2"/>
  <c r="S2453" i="2"/>
  <c r="S2454" i="2"/>
  <c r="S2455" i="2"/>
  <c r="S2456" i="2"/>
  <c r="S2457" i="2"/>
  <c r="S2458" i="2"/>
  <c r="S2459" i="2"/>
  <c r="T2466" i="2" s="1"/>
  <c r="U2466" i="2" s="1"/>
  <c r="S2460" i="2"/>
  <c r="S2461" i="2"/>
  <c r="S2462" i="2"/>
  <c r="S2463" i="2"/>
  <c r="S2464" i="2"/>
  <c r="S2465" i="2"/>
  <c r="S2466" i="2"/>
  <c r="S2467" i="2"/>
  <c r="S2468" i="2"/>
  <c r="S2469" i="2"/>
  <c r="S2470" i="2"/>
  <c r="S2471" i="2"/>
  <c r="S2472" i="2"/>
  <c r="S2473" i="2"/>
  <c r="S2474" i="2"/>
  <c r="S2475" i="2"/>
  <c r="T2475" i="2" s="1"/>
  <c r="U2475" i="2" s="1"/>
  <c r="S2476" i="2"/>
  <c r="S2477" i="2"/>
  <c r="S2478" i="2"/>
  <c r="S2479" i="2"/>
  <c r="S2480" i="2"/>
  <c r="S2481" i="2"/>
  <c r="S2482" i="2"/>
  <c r="S2483" i="2"/>
  <c r="T2483" i="2" s="1"/>
  <c r="U2483" i="2" s="1"/>
  <c r="S2484" i="2"/>
  <c r="S2485" i="2"/>
  <c r="S2486" i="2"/>
  <c r="S2487" i="2"/>
  <c r="S2488" i="2"/>
  <c r="S2489" i="2"/>
  <c r="S2490" i="2"/>
  <c r="S2491" i="2"/>
  <c r="S2492" i="2"/>
  <c r="S2493" i="2"/>
  <c r="S2494" i="2"/>
  <c r="S2495" i="2"/>
  <c r="S2496" i="2"/>
  <c r="S2497" i="2"/>
  <c r="S2498" i="2"/>
  <c r="S2499" i="2"/>
  <c r="T2500" i="2" s="1"/>
  <c r="U2500" i="2" s="1"/>
  <c r="S2500" i="2"/>
  <c r="S2501" i="2"/>
  <c r="S2502" i="2"/>
  <c r="S2503" i="2"/>
  <c r="S2504" i="2"/>
  <c r="S2505" i="2"/>
  <c r="S2506" i="2"/>
  <c r="T2506" i="2" s="1"/>
  <c r="U2506" i="2" s="1"/>
  <c r="S2507" i="2"/>
  <c r="T2508" i="2" s="1"/>
  <c r="U2508" i="2" s="1"/>
  <c r="S2508" i="2"/>
  <c r="S2509" i="2"/>
  <c r="S2510" i="2"/>
  <c r="S2511" i="2"/>
  <c r="S2512" i="2"/>
  <c r="S2513" i="2"/>
  <c r="S2514" i="2"/>
  <c r="S2515" i="2"/>
  <c r="T2522" i="2" s="1"/>
  <c r="U2522" i="2" s="1"/>
  <c r="S2516" i="2"/>
  <c r="S2517" i="2"/>
  <c r="S2518" i="2"/>
  <c r="S2519" i="2"/>
  <c r="S2520" i="2"/>
  <c r="S2521" i="2"/>
  <c r="S2522" i="2"/>
  <c r="S2523" i="2"/>
  <c r="T2526" i="2" s="1"/>
  <c r="U2526" i="2" s="1"/>
  <c r="S2524" i="2"/>
  <c r="S2525" i="2"/>
  <c r="S2526" i="2"/>
  <c r="S2527" i="2"/>
  <c r="S2528" i="2"/>
  <c r="S2529" i="2"/>
  <c r="S2530" i="2"/>
  <c r="S2531" i="2"/>
  <c r="T2531" i="2" s="1"/>
  <c r="U2531" i="2" s="1"/>
  <c r="S2532" i="2"/>
  <c r="S2533" i="2"/>
  <c r="S2534" i="2"/>
  <c r="S2535" i="2"/>
  <c r="S2536" i="2"/>
  <c r="S2537" i="2"/>
  <c r="S2538" i="2"/>
  <c r="S2539" i="2"/>
  <c r="T2539" i="2" s="1"/>
  <c r="U2539" i="2" s="1"/>
  <c r="S2540" i="2"/>
  <c r="S2541" i="2"/>
  <c r="S2542" i="2"/>
  <c r="S2543" i="2"/>
  <c r="S2544" i="2"/>
  <c r="S2545" i="2"/>
  <c r="S2546" i="2"/>
  <c r="S2547" i="2"/>
  <c r="T2547" i="2" s="1"/>
  <c r="U2547" i="2" s="1"/>
  <c r="S2548" i="2"/>
  <c r="S2549" i="2"/>
  <c r="S2550" i="2"/>
  <c r="S2551" i="2"/>
  <c r="S2552" i="2"/>
  <c r="S2553" i="2"/>
  <c r="S2554" i="2"/>
  <c r="S2555" i="2"/>
  <c r="S2556" i="2"/>
  <c r="S2557" i="2"/>
  <c r="S2558" i="2"/>
  <c r="S2559" i="2"/>
  <c r="S2560" i="2"/>
  <c r="S2561" i="2"/>
  <c r="S2562" i="2"/>
  <c r="T2562" i="2" s="1"/>
  <c r="U2562" i="2" s="1"/>
  <c r="S2563" i="2"/>
  <c r="S2564" i="2"/>
  <c r="S2565" i="2"/>
  <c r="S2566" i="2"/>
  <c r="S2567" i="2"/>
  <c r="S2568" i="2"/>
  <c r="S2569" i="2"/>
  <c r="S2570" i="2"/>
  <c r="S2571" i="2"/>
  <c r="T2571" i="2" s="1"/>
  <c r="U2571" i="2" s="1"/>
  <c r="S2572" i="2"/>
  <c r="S2573" i="2"/>
  <c r="S2574" i="2"/>
  <c r="S2575" i="2"/>
  <c r="S2576" i="2"/>
  <c r="S2577" i="2"/>
  <c r="S2578" i="2"/>
  <c r="S2579" i="2"/>
  <c r="S2580" i="2"/>
  <c r="S2581" i="2"/>
  <c r="S2582" i="2"/>
  <c r="S2583" i="2"/>
  <c r="S2584" i="2"/>
  <c r="S2585" i="2"/>
  <c r="S2586" i="2"/>
  <c r="S2587" i="2"/>
  <c r="T2587" i="2" s="1"/>
  <c r="U2587" i="2" s="1"/>
  <c r="S2588" i="2"/>
  <c r="S2589" i="2"/>
  <c r="S2590" i="2"/>
  <c r="S2591" i="2"/>
  <c r="S2592" i="2"/>
  <c r="S2593" i="2"/>
  <c r="S2594" i="2"/>
  <c r="S2595" i="2"/>
  <c r="T2595" i="2" s="1"/>
  <c r="U2595" i="2" s="1"/>
  <c r="S2596" i="2"/>
  <c r="S2597" i="2"/>
  <c r="S2598" i="2"/>
  <c r="S2599" i="2"/>
  <c r="S2600" i="2"/>
  <c r="S2601" i="2"/>
  <c r="S2602" i="2"/>
  <c r="S2603" i="2"/>
  <c r="T2603" i="2" s="1"/>
  <c r="U2603" i="2" s="1"/>
  <c r="S2604" i="2"/>
  <c r="S2605" i="2"/>
  <c r="S2606" i="2"/>
  <c r="S2607" i="2"/>
  <c r="S2608" i="2"/>
  <c r="S2609" i="2"/>
  <c r="S2610" i="2"/>
  <c r="S2611" i="2"/>
  <c r="T2611" i="2" s="1"/>
  <c r="U2611" i="2" s="1"/>
  <c r="S2612" i="2"/>
  <c r="S2613" i="2"/>
  <c r="S2614" i="2"/>
  <c r="S2615" i="2"/>
  <c r="S2616" i="2"/>
  <c r="S2617" i="2"/>
  <c r="S2618" i="2"/>
  <c r="S2619" i="2"/>
  <c r="T2619" i="2" s="1"/>
  <c r="U2619" i="2" s="1"/>
  <c r="S2620" i="2"/>
  <c r="S2621" i="2"/>
  <c r="S2622" i="2"/>
  <c r="S2623" i="2"/>
  <c r="S2624" i="2"/>
  <c r="S2625" i="2"/>
  <c r="S2626" i="2"/>
  <c r="S2627" i="2"/>
  <c r="T2627" i="2" s="1"/>
  <c r="U2627" i="2" s="1"/>
  <c r="S2628" i="2"/>
  <c r="S2629" i="2"/>
  <c r="S2630" i="2"/>
  <c r="S2631" i="2"/>
  <c r="S2632" i="2"/>
  <c r="S2633" i="2"/>
  <c r="S2634" i="2"/>
  <c r="T2634" i="2" s="1"/>
  <c r="U2634" i="2" s="1"/>
  <c r="S2635" i="2"/>
  <c r="T2635" i="2" s="1"/>
  <c r="U2635" i="2" s="1"/>
  <c r="S2636" i="2"/>
  <c r="S2637" i="2"/>
  <c r="S2638" i="2"/>
  <c r="S2639" i="2"/>
  <c r="S2640" i="2"/>
  <c r="S2641" i="2"/>
  <c r="S2642" i="2"/>
  <c r="S2643" i="2"/>
  <c r="T2643" i="2" s="1"/>
  <c r="U2643" i="2" s="1"/>
  <c r="S2644" i="2"/>
  <c r="S2645" i="2"/>
  <c r="S2646" i="2"/>
  <c r="S2647" i="2"/>
  <c r="S2648" i="2"/>
  <c r="S2649" i="2"/>
  <c r="S2650" i="2"/>
  <c r="S2651" i="2"/>
  <c r="S2652" i="2"/>
  <c r="S2653" i="2"/>
  <c r="S2654" i="2"/>
  <c r="S2655" i="2"/>
  <c r="S2656" i="2"/>
  <c r="S2657" i="2"/>
  <c r="S2658" i="2"/>
  <c r="S2659" i="2"/>
  <c r="T2659" i="2" s="1"/>
  <c r="U2659" i="2" s="1"/>
  <c r="S2660" i="2"/>
  <c r="S2661" i="2"/>
  <c r="S2662" i="2"/>
  <c r="S2663" i="2"/>
  <c r="S2664" i="2"/>
  <c r="S2665" i="2"/>
  <c r="S2666" i="2"/>
  <c r="T2666" i="2" s="1"/>
  <c r="U2666" i="2" s="1"/>
  <c r="S2667" i="2"/>
  <c r="T2667" i="2" s="1"/>
  <c r="U2667" i="2" s="1"/>
  <c r="S2668" i="2"/>
  <c r="S2669" i="2"/>
  <c r="S2670" i="2"/>
  <c r="S2671" i="2"/>
  <c r="S2672" i="2"/>
  <c r="S2673" i="2"/>
  <c r="S2674" i="2"/>
  <c r="T2674" i="2" s="1"/>
  <c r="U2674" i="2" s="1"/>
  <c r="S2675" i="2"/>
  <c r="T2675" i="2" s="1"/>
  <c r="U2675" i="2" s="1"/>
  <c r="S2676" i="2"/>
  <c r="S2677" i="2"/>
  <c r="S2678" i="2"/>
  <c r="S2679" i="2"/>
  <c r="S2680" i="2"/>
  <c r="S2681" i="2"/>
  <c r="S2682" i="2"/>
  <c r="T2682" i="2" s="1"/>
  <c r="U2682" i="2" s="1"/>
  <c r="S2683" i="2"/>
  <c r="T2683" i="2" s="1"/>
  <c r="U2683" i="2" s="1"/>
  <c r="S2684" i="2"/>
  <c r="S2685" i="2"/>
  <c r="S2686" i="2"/>
  <c r="S2687" i="2"/>
  <c r="S2688" i="2"/>
  <c r="S2689" i="2"/>
  <c r="S2690" i="2"/>
  <c r="T2690" i="2" s="1"/>
  <c r="U2690" i="2" s="1"/>
  <c r="S2691" i="2"/>
  <c r="T2691" i="2" s="1"/>
  <c r="U2691" i="2" s="1"/>
  <c r="S2692" i="2"/>
  <c r="S2693" i="2"/>
  <c r="S2694" i="2"/>
  <c r="S2695" i="2"/>
  <c r="S2696" i="2"/>
  <c r="S2697" i="2"/>
  <c r="S2698" i="2"/>
  <c r="T2698" i="2" s="1"/>
  <c r="U2698" i="2" s="1"/>
  <c r="S2699" i="2"/>
  <c r="T2699" i="2" s="1"/>
  <c r="U2699" i="2" s="1"/>
  <c r="S2700" i="2"/>
  <c r="S2701" i="2"/>
  <c r="S2702" i="2"/>
  <c r="S2703" i="2"/>
  <c r="S2704" i="2"/>
  <c r="S2705" i="2"/>
  <c r="S2706" i="2"/>
  <c r="T2706" i="2" s="1"/>
  <c r="U2706" i="2" s="1"/>
  <c r="S2707" i="2"/>
  <c r="T2707" i="2" s="1"/>
  <c r="U2707" i="2" s="1"/>
  <c r="S2708" i="2"/>
  <c r="S2709" i="2"/>
  <c r="S2710" i="2"/>
  <c r="S2711" i="2"/>
  <c r="S2712" i="2"/>
  <c r="S2713" i="2"/>
  <c r="S2714" i="2"/>
  <c r="T2714" i="2" s="1"/>
  <c r="U2714" i="2" s="1"/>
  <c r="S2715" i="2"/>
  <c r="S2716" i="2"/>
  <c r="S2717" i="2"/>
  <c r="S2718" i="2"/>
  <c r="S2719" i="2"/>
  <c r="S2720" i="2"/>
  <c r="S2721" i="2"/>
  <c r="S2722" i="2"/>
  <c r="S2723" i="2"/>
  <c r="T2723" i="2" s="1"/>
  <c r="U2723" i="2" s="1"/>
  <c r="S2724" i="2"/>
  <c r="S2725" i="2"/>
  <c r="S2726" i="2"/>
  <c r="S2727" i="2"/>
  <c r="S2728" i="2"/>
  <c r="S2729" i="2"/>
  <c r="S2730" i="2"/>
  <c r="S2731" i="2"/>
  <c r="T2731" i="2" s="1"/>
  <c r="U2731" i="2" s="1"/>
  <c r="S2732" i="2"/>
  <c r="S2733" i="2"/>
  <c r="S2734" i="2"/>
  <c r="S2735" i="2"/>
  <c r="S2736" i="2"/>
  <c r="S2737" i="2"/>
  <c r="S2738" i="2"/>
  <c r="T2741" i="2" s="1"/>
  <c r="U2741" i="2" s="1"/>
  <c r="S2739" i="2"/>
  <c r="T2739" i="2" s="1"/>
  <c r="U2739" i="2" s="1"/>
  <c r="S2740" i="2"/>
  <c r="S2741" i="2"/>
  <c r="S2742" i="2"/>
  <c r="S2743" i="2"/>
  <c r="S2744" i="2"/>
  <c r="S2745" i="2"/>
  <c r="S2746" i="2"/>
  <c r="S2747" i="2"/>
  <c r="T2747" i="2" s="1"/>
  <c r="U2747" i="2" s="1"/>
  <c r="S2748" i="2"/>
  <c r="S2749" i="2"/>
  <c r="S2750" i="2"/>
  <c r="S2751" i="2"/>
  <c r="S2752" i="2"/>
  <c r="S2753" i="2"/>
  <c r="S2754" i="2"/>
  <c r="S2755" i="2"/>
  <c r="T2755" i="2" s="1"/>
  <c r="U2755" i="2" s="1"/>
  <c r="S2756" i="2"/>
  <c r="S2757" i="2"/>
  <c r="S2758" i="2"/>
  <c r="S2759" i="2"/>
  <c r="S2760" i="2"/>
  <c r="S2761" i="2"/>
  <c r="S2762" i="2"/>
  <c r="S2763" i="2"/>
  <c r="T2763" i="2" s="1"/>
  <c r="U2763" i="2" s="1"/>
  <c r="S2764" i="2"/>
  <c r="S2765" i="2"/>
  <c r="S2766" i="2"/>
  <c r="S2767" i="2"/>
  <c r="S2768" i="2"/>
  <c r="S2769" i="2"/>
  <c r="S2770" i="2"/>
  <c r="S2771" i="2"/>
  <c r="T2772" i="2" s="1"/>
  <c r="U2772" i="2" s="1"/>
  <c r="S2772" i="2"/>
  <c r="S2773" i="2"/>
  <c r="S2774" i="2"/>
  <c r="S2775" i="2"/>
  <c r="S2776" i="2"/>
  <c r="S2777" i="2"/>
  <c r="S2778" i="2"/>
  <c r="S2779" i="2"/>
  <c r="T2779" i="2" s="1"/>
  <c r="U2779" i="2" s="1"/>
  <c r="S2780" i="2"/>
  <c r="S2781" i="2"/>
  <c r="S2782" i="2"/>
  <c r="S2783" i="2"/>
  <c r="S2784" i="2"/>
  <c r="S2785" i="2"/>
  <c r="S2786" i="2"/>
  <c r="S2787" i="2"/>
  <c r="T2787" i="2" s="1"/>
  <c r="U2787" i="2" s="1"/>
  <c r="S2788" i="2"/>
  <c r="S2789" i="2"/>
  <c r="S2790" i="2"/>
  <c r="S2791" i="2"/>
  <c r="S2792" i="2"/>
  <c r="S2793" i="2"/>
  <c r="S2794" i="2"/>
  <c r="S2795" i="2"/>
  <c r="T2795" i="2" s="1"/>
  <c r="U2795" i="2" s="1"/>
  <c r="S2796" i="2"/>
  <c r="S2797" i="2"/>
  <c r="S2798" i="2"/>
  <c r="S2799" i="2"/>
  <c r="S2800" i="2"/>
  <c r="S2801" i="2"/>
  <c r="S2802" i="2"/>
  <c r="S2803" i="2"/>
  <c r="S2804" i="2"/>
  <c r="S2805" i="2"/>
  <c r="S2806" i="2"/>
  <c r="S2807" i="2"/>
  <c r="S2808" i="2"/>
  <c r="S2809" i="2"/>
  <c r="S2810" i="2"/>
  <c r="S2811" i="2"/>
  <c r="T2811" i="2" s="1"/>
  <c r="U2811" i="2" s="1"/>
  <c r="S2812" i="2"/>
  <c r="S2813" i="2"/>
  <c r="S2814" i="2"/>
  <c r="S2815" i="2"/>
  <c r="S2816" i="2"/>
  <c r="S2817" i="2"/>
  <c r="S2818" i="2"/>
  <c r="S2819" i="2"/>
  <c r="T2826" i="2" s="1"/>
  <c r="U2826" i="2" s="1"/>
  <c r="S2820" i="2"/>
  <c r="S2821" i="2"/>
  <c r="S2822" i="2"/>
  <c r="S2823" i="2"/>
  <c r="S2824" i="2"/>
  <c r="S2825" i="2"/>
  <c r="S2826" i="2"/>
  <c r="S2827" i="2"/>
  <c r="T2827" i="2" s="1"/>
  <c r="U2827" i="2" s="1"/>
  <c r="S2828" i="2"/>
  <c r="S2829" i="2"/>
  <c r="S2830" i="2"/>
  <c r="S2831" i="2"/>
  <c r="S2832" i="2"/>
  <c r="S2833" i="2"/>
  <c r="S2834" i="2"/>
  <c r="S2835" i="2"/>
  <c r="S2836" i="2"/>
  <c r="S2837" i="2"/>
  <c r="S2838" i="2"/>
  <c r="S2839" i="2"/>
  <c r="S2840" i="2"/>
  <c r="S2841" i="2"/>
  <c r="S2842" i="2"/>
  <c r="S2843" i="2"/>
  <c r="T2852" i="2" s="1"/>
  <c r="U2852" i="2" s="1"/>
  <c r="S2844" i="2"/>
  <c r="S2845" i="2"/>
  <c r="S2846" i="2"/>
  <c r="S2847" i="2"/>
  <c r="S2848" i="2"/>
  <c r="S2849" i="2"/>
  <c r="S2850" i="2"/>
  <c r="S2851" i="2"/>
  <c r="T2851" i="2" s="1"/>
  <c r="U2851" i="2" s="1"/>
  <c r="S2852" i="2"/>
  <c r="S2853" i="2"/>
  <c r="S2854" i="2"/>
  <c r="S2855" i="2"/>
  <c r="S2856" i="2"/>
  <c r="S2857" i="2"/>
  <c r="S2858" i="2"/>
  <c r="S2859" i="2"/>
  <c r="S2860" i="2"/>
  <c r="S2861" i="2"/>
  <c r="S2862" i="2"/>
  <c r="S2863" i="2"/>
  <c r="S2864" i="2"/>
  <c r="S2865" i="2"/>
  <c r="S2866" i="2"/>
  <c r="S2867" i="2"/>
  <c r="S2868" i="2"/>
  <c r="S2869" i="2"/>
  <c r="S2870" i="2"/>
  <c r="S2871" i="2"/>
  <c r="S2872" i="2"/>
  <c r="S2873" i="2"/>
  <c r="S2874" i="2"/>
  <c r="S2875" i="2"/>
  <c r="T2875" i="2" s="1"/>
  <c r="U2875" i="2" s="1"/>
  <c r="S2876" i="2"/>
  <c r="S2877" i="2"/>
  <c r="S2878" i="2"/>
  <c r="S2879" i="2"/>
  <c r="S2880" i="2"/>
  <c r="S2881" i="2"/>
  <c r="S2882" i="2"/>
  <c r="S2883" i="2"/>
  <c r="T2883" i="2" s="1"/>
  <c r="U2883" i="2" s="1"/>
  <c r="S2884" i="2"/>
  <c r="S2885" i="2"/>
  <c r="S2886" i="2"/>
  <c r="S2887" i="2"/>
  <c r="S2888" i="2"/>
  <c r="S2889" i="2"/>
  <c r="S2890" i="2"/>
  <c r="S2891" i="2"/>
  <c r="T2891" i="2" s="1"/>
  <c r="U2891" i="2" s="1"/>
  <c r="S2892" i="2"/>
  <c r="S2893" i="2"/>
  <c r="S2894" i="2"/>
  <c r="S2895" i="2"/>
  <c r="S2896" i="2"/>
  <c r="S2897" i="2"/>
  <c r="S2898" i="2"/>
  <c r="S2899" i="2"/>
  <c r="T2899" i="2" s="1"/>
  <c r="U2899" i="2" s="1"/>
  <c r="S2900" i="2"/>
  <c r="S2901" i="2"/>
  <c r="S2902" i="2"/>
  <c r="S2903" i="2"/>
  <c r="S2904" i="2"/>
  <c r="S2905" i="2"/>
  <c r="S2906" i="2"/>
  <c r="S2907" i="2"/>
  <c r="T2909" i="2" s="1"/>
  <c r="U2909" i="2" s="1"/>
  <c r="S2908" i="2"/>
  <c r="S2909" i="2"/>
  <c r="S2910" i="2"/>
  <c r="S2911" i="2"/>
  <c r="S2912" i="2"/>
  <c r="S2913" i="2"/>
  <c r="S2914" i="2"/>
  <c r="S2915" i="2"/>
  <c r="T2915" i="2" s="1"/>
  <c r="U2915" i="2" s="1"/>
  <c r="S2916" i="2"/>
  <c r="S2917" i="2"/>
  <c r="S2918" i="2"/>
  <c r="S2919" i="2"/>
  <c r="S2920" i="2"/>
  <c r="S2921" i="2"/>
  <c r="S2922" i="2"/>
  <c r="S2923" i="2"/>
  <c r="T2923" i="2" s="1"/>
  <c r="U2923" i="2" s="1"/>
  <c r="S2924" i="2"/>
  <c r="S2925" i="2"/>
  <c r="S2926" i="2"/>
  <c r="S2927" i="2"/>
  <c r="S2928" i="2"/>
  <c r="S2929" i="2"/>
  <c r="S2930" i="2"/>
  <c r="S2931" i="2"/>
  <c r="T2931" i="2" s="1"/>
  <c r="U2931" i="2" s="1"/>
  <c r="S2932" i="2"/>
  <c r="S2933" i="2"/>
  <c r="S2934" i="2"/>
  <c r="S2935" i="2"/>
  <c r="S2936" i="2"/>
  <c r="S2937" i="2"/>
  <c r="S2938" i="2"/>
  <c r="S2939" i="2"/>
  <c r="T2939" i="2" s="1"/>
  <c r="U2939" i="2" s="1"/>
  <c r="S2940" i="2"/>
  <c r="S2941" i="2"/>
  <c r="S2942" i="2"/>
  <c r="S2943" i="2"/>
  <c r="S2944" i="2"/>
  <c r="S2945" i="2"/>
  <c r="S2946" i="2"/>
  <c r="S2947" i="2"/>
  <c r="T2947" i="2" s="1"/>
  <c r="U2947" i="2" s="1"/>
  <c r="S2948" i="2"/>
  <c r="S2949" i="2"/>
  <c r="S2950" i="2"/>
  <c r="S2951" i="2"/>
  <c r="S2952" i="2"/>
  <c r="S2953" i="2"/>
  <c r="S2954" i="2"/>
  <c r="S2955" i="2"/>
  <c r="T2955" i="2" s="1"/>
  <c r="U2955" i="2" s="1"/>
  <c r="S2956" i="2"/>
  <c r="S2957" i="2"/>
  <c r="S2958" i="2"/>
  <c r="S2959" i="2"/>
  <c r="S2960" i="2"/>
  <c r="S2961" i="2"/>
  <c r="S2962" i="2"/>
  <c r="S2963" i="2"/>
  <c r="T2963" i="2" s="1"/>
  <c r="U2963" i="2" s="1"/>
  <c r="S2964" i="2"/>
  <c r="S2965" i="2"/>
  <c r="S2966" i="2"/>
  <c r="S2967" i="2"/>
  <c r="S2968" i="2"/>
  <c r="S2969" i="2"/>
  <c r="S2970" i="2"/>
  <c r="S2971" i="2"/>
  <c r="T2971" i="2" s="1"/>
  <c r="U2971" i="2" s="1"/>
  <c r="S2972" i="2"/>
  <c r="S2973" i="2"/>
  <c r="S2974" i="2"/>
  <c r="S2975" i="2"/>
  <c r="S2976" i="2"/>
  <c r="S2977" i="2"/>
  <c r="S2978" i="2"/>
  <c r="S2979" i="2"/>
  <c r="T2979" i="2" s="1"/>
  <c r="U2979" i="2" s="1"/>
  <c r="S2980" i="2"/>
  <c r="S2981" i="2"/>
  <c r="S2982" i="2"/>
  <c r="S2983" i="2"/>
  <c r="S2984" i="2"/>
  <c r="S2985" i="2"/>
  <c r="S2986" i="2"/>
  <c r="S2987" i="2"/>
  <c r="T2987" i="2" s="1"/>
  <c r="U2987" i="2" s="1"/>
  <c r="S2988" i="2"/>
  <c r="S2989" i="2"/>
  <c r="S2990" i="2"/>
  <c r="S2991" i="2"/>
  <c r="S2992" i="2"/>
  <c r="S2993" i="2"/>
  <c r="S2994" i="2"/>
  <c r="S2995" i="2"/>
  <c r="T2995" i="2" s="1"/>
  <c r="U2995" i="2" s="1"/>
  <c r="S2996" i="2"/>
  <c r="S2997" i="2"/>
  <c r="S2998" i="2"/>
  <c r="S2999" i="2"/>
  <c r="S3000" i="2"/>
  <c r="S3001" i="2"/>
  <c r="S3002" i="2"/>
  <c r="S3003" i="2"/>
  <c r="T3003" i="2" s="1"/>
  <c r="U3003" i="2" s="1"/>
  <c r="S3004" i="2"/>
  <c r="S3005" i="2"/>
  <c r="S3006" i="2"/>
  <c r="S3007" i="2"/>
  <c r="S3008" i="2"/>
  <c r="S3009" i="2"/>
  <c r="S3010" i="2"/>
  <c r="S3011" i="2"/>
  <c r="T3011" i="2" s="1"/>
  <c r="U3011" i="2" s="1"/>
  <c r="S3012" i="2"/>
  <c r="S3013" i="2"/>
  <c r="S3014" i="2"/>
  <c r="S3015" i="2"/>
  <c r="S3016" i="2"/>
  <c r="S3017" i="2"/>
  <c r="S3018" i="2"/>
  <c r="S3019" i="2"/>
  <c r="T3019" i="2" s="1"/>
  <c r="U3019" i="2" s="1"/>
  <c r="S3020" i="2"/>
  <c r="S3021" i="2"/>
  <c r="S3022" i="2"/>
  <c r="S3023" i="2"/>
  <c r="S3024" i="2"/>
  <c r="S3025" i="2"/>
  <c r="S3026" i="2"/>
  <c r="S3027" i="2"/>
  <c r="T3027" i="2" s="1"/>
  <c r="U3027" i="2" s="1"/>
  <c r="S3028" i="2"/>
  <c r="S3029" i="2"/>
  <c r="S3030" i="2"/>
  <c r="S3031" i="2"/>
  <c r="S3032" i="2"/>
  <c r="S3033" i="2"/>
  <c r="S3034" i="2"/>
  <c r="S3035" i="2"/>
  <c r="T3035" i="2" s="1"/>
  <c r="U3035" i="2" s="1"/>
  <c r="S3036" i="2"/>
  <c r="S3037" i="2"/>
  <c r="S3038" i="2"/>
  <c r="S3039" i="2"/>
  <c r="S3040" i="2"/>
  <c r="S3041" i="2"/>
  <c r="S3042" i="2"/>
  <c r="S3043" i="2"/>
  <c r="T3043" i="2" s="1"/>
  <c r="U3043" i="2" s="1"/>
  <c r="S3044" i="2"/>
  <c r="S3045" i="2"/>
  <c r="S3046" i="2"/>
  <c r="S3047" i="2"/>
  <c r="S3048" i="2"/>
  <c r="S3049" i="2"/>
  <c r="S3050" i="2"/>
  <c r="S3051" i="2"/>
  <c r="T3051" i="2" s="1"/>
  <c r="U3051" i="2" s="1"/>
  <c r="S3052" i="2"/>
  <c r="S3053" i="2"/>
  <c r="S3054" i="2"/>
  <c r="S3055" i="2"/>
  <c r="S3056" i="2"/>
  <c r="S3057" i="2"/>
  <c r="S3058" i="2"/>
  <c r="S3059" i="2"/>
  <c r="T3059" i="2" s="1"/>
  <c r="U3059" i="2" s="1"/>
  <c r="S3060" i="2"/>
  <c r="S3061" i="2"/>
  <c r="S3062" i="2"/>
  <c r="S3063" i="2"/>
  <c r="S3064" i="2"/>
  <c r="S3065" i="2"/>
  <c r="S3066" i="2"/>
  <c r="S3067" i="2"/>
  <c r="T3067" i="2" s="1"/>
  <c r="U3067" i="2" s="1"/>
  <c r="S3068" i="2"/>
  <c r="S3069" i="2"/>
  <c r="S3070" i="2"/>
  <c r="S3071" i="2"/>
  <c r="S3072" i="2"/>
  <c r="S3073" i="2"/>
  <c r="S3074" i="2"/>
  <c r="S3075" i="2"/>
  <c r="T3075" i="2" s="1"/>
  <c r="U3075" i="2" s="1"/>
  <c r="S3076" i="2"/>
  <c r="S3077" i="2"/>
  <c r="S3078" i="2"/>
  <c r="S3079" i="2"/>
  <c r="S3080" i="2"/>
  <c r="S3081" i="2"/>
  <c r="S3082" i="2"/>
  <c r="S3083" i="2"/>
  <c r="T3083" i="2" s="1"/>
  <c r="U3083" i="2" s="1"/>
  <c r="S3084" i="2"/>
  <c r="S3085" i="2"/>
  <c r="S3086" i="2"/>
  <c r="S3087" i="2"/>
  <c r="S3088" i="2"/>
  <c r="S3089" i="2"/>
  <c r="S3090" i="2"/>
  <c r="S3091" i="2"/>
  <c r="T3091" i="2" s="1"/>
  <c r="U3091" i="2" s="1"/>
  <c r="S3092" i="2"/>
  <c r="S3093" i="2"/>
  <c r="S3094" i="2"/>
  <c r="S3095" i="2"/>
  <c r="S3096" i="2"/>
  <c r="S3097" i="2"/>
  <c r="S3098" i="2"/>
  <c r="S3099" i="2"/>
  <c r="T3099" i="2" s="1"/>
  <c r="U3099" i="2" s="1"/>
  <c r="S3100" i="2"/>
  <c r="S3101" i="2"/>
  <c r="S3102" i="2"/>
  <c r="S3103" i="2"/>
  <c r="S3104" i="2"/>
  <c r="S3105" i="2"/>
  <c r="S3106" i="2"/>
  <c r="S3107" i="2"/>
  <c r="T3107" i="2" s="1"/>
  <c r="U3107" i="2" s="1"/>
  <c r="S3108" i="2"/>
  <c r="S3109" i="2"/>
  <c r="S3110" i="2"/>
  <c r="S3111" i="2"/>
  <c r="S3112" i="2"/>
  <c r="S3113" i="2"/>
  <c r="S3114" i="2"/>
  <c r="S3115" i="2"/>
  <c r="T3115" i="2" s="1"/>
  <c r="U3115" i="2" s="1"/>
  <c r="S3116" i="2"/>
  <c r="S3117" i="2"/>
  <c r="S3118" i="2"/>
  <c r="S3119" i="2"/>
  <c r="S3120" i="2"/>
  <c r="S3121" i="2"/>
  <c r="S3122" i="2"/>
  <c r="S3123" i="2"/>
  <c r="T3123" i="2" s="1"/>
  <c r="U3123" i="2" s="1"/>
  <c r="S3124" i="2"/>
  <c r="S3125" i="2"/>
  <c r="S3126" i="2"/>
  <c r="S3127" i="2"/>
  <c r="S3128" i="2"/>
  <c r="S3129" i="2"/>
  <c r="S3130" i="2"/>
  <c r="S3131" i="2"/>
  <c r="T3131" i="2" s="1"/>
  <c r="U3131" i="2" s="1"/>
  <c r="S3132" i="2"/>
  <c r="S3133" i="2"/>
  <c r="S3134" i="2"/>
  <c r="S3135" i="2"/>
  <c r="S3136" i="2"/>
  <c r="S3137" i="2"/>
  <c r="S3138" i="2"/>
  <c r="S3139" i="2"/>
  <c r="T3139" i="2" s="1"/>
  <c r="U3139" i="2" s="1"/>
  <c r="S3140" i="2"/>
  <c r="S3141" i="2"/>
  <c r="S3142" i="2"/>
  <c r="S3143" i="2"/>
  <c r="S3144" i="2"/>
  <c r="S3145" i="2"/>
  <c r="S3146" i="2"/>
  <c r="S3147" i="2"/>
  <c r="T3147" i="2" s="1"/>
  <c r="U3147" i="2" s="1"/>
  <c r="S3148" i="2"/>
  <c r="S3149" i="2"/>
  <c r="S3150" i="2"/>
  <c r="S3151" i="2"/>
  <c r="S3152" i="2"/>
  <c r="S3153" i="2"/>
  <c r="S3154" i="2"/>
  <c r="S3155" i="2"/>
  <c r="T3155" i="2" s="1"/>
  <c r="U3155" i="2" s="1"/>
  <c r="S3156" i="2"/>
  <c r="S3157" i="2"/>
  <c r="S3158" i="2"/>
  <c r="S3159" i="2"/>
  <c r="S3160" i="2"/>
  <c r="S3161" i="2"/>
  <c r="S3162" i="2"/>
  <c r="S3163" i="2"/>
  <c r="T3163" i="2" s="1"/>
  <c r="U3163" i="2" s="1"/>
  <c r="S3164" i="2"/>
  <c r="S3165" i="2"/>
  <c r="S3166" i="2"/>
  <c r="S3167" i="2"/>
  <c r="S3168" i="2"/>
  <c r="S3169" i="2"/>
  <c r="S3170" i="2"/>
  <c r="S3171" i="2"/>
  <c r="T3171" i="2" s="1"/>
  <c r="U3171" i="2" s="1"/>
  <c r="S3172" i="2"/>
  <c r="S3173" i="2"/>
  <c r="S3174" i="2"/>
  <c r="S3175" i="2"/>
  <c r="S3176" i="2"/>
  <c r="S3177" i="2"/>
  <c r="S3178" i="2"/>
  <c r="S3179" i="2"/>
  <c r="T3179" i="2" s="1"/>
  <c r="U3179" i="2" s="1"/>
  <c r="S3180" i="2"/>
  <c r="S3181" i="2"/>
  <c r="S3182" i="2"/>
  <c r="S3183" i="2"/>
  <c r="S3184" i="2"/>
  <c r="S3185" i="2"/>
  <c r="S3186" i="2"/>
  <c r="S3187" i="2"/>
  <c r="T3187" i="2" s="1"/>
  <c r="U3187" i="2" s="1"/>
  <c r="S3188" i="2"/>
  <c r="S3189" i="2"/>
  <c r="S3190" i="2"/>
  <c r="S3191" i="2"/>
  <c r="S3192" i="2"/>
  <c r="S3193" i="2"/>
  <c r="S3194" i="2"/>
  <c r="S3195" i="2"/>
  <c r="T3195" i="2" s="1"/>
  <c r="U3195" i="2" s="1"/>
  <c r="S3196" i="2"/>
  <c r="S3197" i="2"/>
  <c r="S3198" i="2"/>
  <c r="S3199" i="2"/>
  <c r="S3200" i="2"/>
  <c r="S3201" i="2"/>
  <c r="S3202" i="2"/>
  <c r="S3203" i="2"/>
  <c r="S3204" i="2"/>
  <c r="S3205" i="2"/>
  <c r="S3206" i="2"/>
  <c r="S3207" i="2"/>
  <c r="S3208" i="2"/>
  <c r="S3209" i="2"/>
  <c r="S3210" i="2"/>
  <c r="S3211" i="2"/>
  <c r="S3212" i="2"/>
  <c r="S3213" i="2"/>
  <c r="S3214" i="2"/>
  <c r="S3215" i="2"/>
  <c r="S3216" i="2"/>
  <c r="S3217" i="2"/>
  <c r="S3218" i="2"/>
  <c r="S3219" i="2"/>
  <c r="S3220" i="2"/>
  <c r="S3221" i="2"/>
  <c r="S3222" i="2"/>
  <c r="S3223" i="2"/>
  <c r="S3224" i="2"/>
  <c r="S3225" i="2"/>
  <c r="S3226" i="2"/>
  <c r="S3227" i="2"/>
  <c r="T3227" i="2" s="1"/>
  <c r="U3227" i="2" s="1"/>
  <c r="S3228" i="2"/>
  <c r="S3229" i="2"/>
  <c r="S3230" i="2"/>
  <c r="S3231" i="2"/>
  <c r="S3232" i="2"/>
  <c r="S3233" i="2"/>
  <c r="S3234" i="2"/>
  <c r="S3235" i="2"/>
  <c r="S3236" i="2"/>
  <c r="S3237" i="2"/>
  <c r="S3238" i="2"/>
  <c r="S3239" i="2"/>
  <c r="S3240" i="2"/>
  <c r="S3241" i="2"/>
  <c r="S3242" i="2"/>
  <c r="S3243" i="2"/>
  <c r="T3243" i="2" s="1"/>
  <c r="U3243" i="2" s="1"/>
  <c r="S3244" i="2"/>
  <c r="S3245" i="2"/>
  <c r="S3246" i="2"/>
  <c r="S3247" i="2"/>
  <c r="S3248" i="2"/>
  <c r="S3249" i="2"/>
  <c r="S3250" i="2"/>
  <c r="S3251" i="2"/>
  <c r="T3251" i="2" s="1"/>
  <c r="U3251" i="2" s="1"/>
  <c r="S3252" i="2"/>
  <c r="S3253" i="2"/>
  <c r="S3254" i="2"/>
  <c r="S3255" i="2"/>
  <c r="S3256" i="2"/>
  <c r="S3257" i="2"/>
  <c r="S3258" i="2"/>
  <c r="S3259" i="2"/>
  <c r="T3259" i="2" s="1"/>
  <c r="U3259" i="2" s="1"/>
  <c r="S3260" i="2"/>
  <c r="S3261" i="2"/>
  <c r="S3262" i="2"/>
  <c r="S3263" i="2"/>
  <c r="S3264" i="2"/>
  <c r="S3265" i="2"/>
  <c r="S3266" i="2"/>
  <c r="S3267" i="2"/>
  <c r="S3268" i="2"/>
  <c r="S3269" i="2"/>
  <c r="S3270" i="2"/>
  <c r="S3271" i="2"/>
  <c r="S3272" i="2"/>
  <c r="S3273" i="2"/>
  <c r="S3274" i="2"/>
  <c r="S3275" i="2"/>
  <c r="T3276" i="2" s="1"/>
  <c r="U3276" i="2" s="1"/>
  <c r="S3276" i="2"/>
  <c r="S3277" i="2"/>
  <c r="S3278" i="2"/>
  <c r="S3279" i="2"/>
  <c r="S3280" i="2"/>
  <c r="S3281" i="2"/>
  <c r="S3282" i="2"/>
  <c r="S3283" i="2"/>
  <c r="T3283" i="2" s="1"/>
  <c r="U3283" i="2" s="1"/>
  <c r="S3284" i="2"/>
  <c r="S3285" i="2"/>
  <c r="S3286" i="2"/>
  <c r="S3287" i="2"/>
  <c r="S3288" i="2"/>
  <c r="S3289" i="2"/>
  <c r="S3290" i="2"/>
  <c r="S3291" i="2"/>
  <c r="T3291" i="2" s="1"/>
  <c r="U3291" i="2" s="1"/>
  <c r="S3292" i="2"/>
  <c r="S3293" i="2"/>
  <c r="S3294" i="2"/>
  <c r="S3295" i="2"/>
  <c r="S3296" i="2"/>
  <c r="S3297" i="2"/>
  <c r="S3298" i="2"/>
  <c r="S3299" i="2"/>
  <c r="T3302" i="2" s="1"/>
  <c r="U3302" i="2" s="1"/>
  <c r="S3300" i="2"/>
  <c r="S3301" i="2"/>
  <c r="S3302" i="2"/>
  <c r="S3303" i="2"/>
  <c r="S3304" i="2"/>
  <c r="S3305" i="2"/>
  <c r="S3306" i="2"/>
  <c r="S3307" i="2"/>
  <c r="T3307" i="2" s="1"/>
  <c r="U3307" i="2" s="1"/>
  <c r="S3308" i="2"/>
  <c r="S3309" i="2"/>
  <c r="S3310" i="2"/>
  <c r="S3311" i="2"/>
  <c r="S3312" i="2"/>
  <c r="S3313" i="2"/>
  <c r="S3314" i="2"/>
  <c r="S3315" i="2"/>
  <c r="S3316" i="2"/>
  <c r="S3317" i="2"/>
  <c r="S3318" i="2"/>
  <c r="S3319" i="2"/>
  <c r="S3320" i="2"/>
  <c r="S3321" i="2"/>
  <c r="S3322" i="2"/>
  <c r="S3323" i="2"/>
  <c r="T3323" i="2" s="1"/>
  <c r="U3323" i="2" s="1"/>
  <c r="S3324" i="2"/>
  <c r="S3325" i="2"/>
  <c r="S3326" i="2"/>
  <c r="S3327" i="2"/>
  <c r="S3328" i="2"/>
  <c r="S3329" i="2"/>
  <c r="S3330" i="2"/>
  <c r="S3331" i="2"/>
  <c r="T3331" i="2" s="1"/>
  <c r="U3331" i="2" s="1"/>
  <c r="S3332" i="2"/>
  <c r="S3333" i="2"/>
  <c r="S3334" i="2"/>
  <c r="S3335" i="2"/>
  <c r="S3336" i="2"/>
  <c r="S3337" i="2"/>
  <c r="S3338" i="2"/>
  <c r="S3339" i="2"/>
  <c r="T3339" i="2" s="1"/>
  <c r="U3339" i="2" s="1"/>
  <c r="S3340" i="2"/>
  <c r="S3341" i="2"/>
  <c r="S3342" i="2"/>
  <c r="S3343" i="2"/>
  <c r="S3344" i="2"/>
  <c r="S3345" i="2"/>
  <c r="S3346" i="2"/>
  <c r="S3347" i="2"/>
  <c r="T3354" i="2" s="1"/>
  <c r="U3354" i="2" s="1"/>
  <c r="S3348" i="2"/>
  <c r="S3349" i="2"/>
  <c r="S3350" i="2"/>
  <c r="S3351" i="2"/>
  <c r="S3352" i="2"/>
  <c r="S3353" i="2"/>
  <c r="S3354" i="2"/>
  <c r="S3355" i="2"/>
  <c r="S3356" i="2"/>
  <c r="S3357" i="2"/>
  <c r="S3358" i="2"/>
  <c r="S3359" i="2"/>
  <c r="S3360" i="2"/>
  <c r="S3361" i="2"/>
  <c r="S3362" i="2"/>
  <c r="S3363" i="2"/>
  <c r="S3364" i="2"/>
  <c r="S3365" i="2"/>
  <c r="S3366" i="2"/>
  <c r="S3367" i="2"/>
  <c r="S3368" i="2"/>
  <c r="S3369" i="2"/>
  <c r="S3370" i="2"/>
  <c r="S3371" i="2"/>
  <c r="T3371" i="2" s="1"/>
  <c r="U3371" i="2" s="1"/>
  <c r="S3372" i="2"/>
  <c r="S3373" i="2"/>
  <c r="S3374" i="2"/>
  <c r="S3375" i="2"/>
  <c r="S3376" i="2"/>
  <c r="S3377" i="2"/>
  <c r="S3378" i="2"/>
  <c r="S3379" i="2"/>
  <c r="T3379" i="2" s="1"/>
  <c r="U3379" i="2" s="1"/>
  <c r="S3380" i="2"/>
  <c r="S3381" i="2"/>
  <c r="S3382" i="2"/>
  <c r="S3383" i="2"/>
  <c r="S3384" i="2"/>
  <c r="S3385" i="2"/>
  <c r="S3386" i="2"/>
  <c r="S3387" i="2"/>
  <c r="T3387" i="2" s="1"/>
  <c r="U3387" i="2" s="1"/>
  <c r="S3388" i="2"/>
  <c r="S3389" i="2"/>
  <c r="S3390" i="2"/>
  <c r="S3391" i="2"/>
  <c r="S3392" i="2"/>
  <c r="S3393" i="2"/>
  <c r="S3394" i="2"/>
  <c r="S3395" i="2"/>
  <c r="T3395" i="2" s="1"/>
  <c r="U3395" i="2" s="1"/>
  <c r="S3396" i="2"/>
  <c r="S3397" i="2"/>
  <c r="S3398" i="2"/>
  <c r="S3399" i="2"/>
  <c r="S3400" i="2"/>
  <c r="S3401" i="2"/>
  <c r="S3402" i="2"/>
  <c r="S3403" i="2"/>
  <c r="T3403" i="2" s="1"/>
  <c r="U3403" i="2" s="1"/>
  <c r="S3404" i="2"/>
  <c r="S3405" i="2"/>
  <c r="S3406" i="2"/>
  <c r="S3407" i="2"/>
  <c r="S3408" i="2"/>
  <c r="S3409" i="2"/>
  <c r="S3410" i="2"/>
  <c r="S3411" i="2"/>
  <c r="T3411" i="2" s="1"/>
  <c r="U3411" i="2" s="1"/>
  <c r="S3412" i="2"/>
  <c r="S3413" i="2"/>
  <c r="S3414" i="2"/>
  <c r="S3415" i="2"/>
  <c r="S3416" i="2"/>
  <c r="S3417" i="2"/>
  <c r="S3418" i="2"/>
  <c r="S3419" i="2"/>
  <c r="T3419" i="2" s="1"/>
  <c r="U3419" i="2" s="1"/>
  <c r="S3420" i="2"/>
  <c r="S3421" i="2"/>
  <c r="S3422" i="2"/>
  <c r="S3423" i="2"/>
  <c r="S3424" i="2"/>
  <c r="S3425" i="2"/>
  <c r="S3426" i="2"/>
  <c r="S3427" i="2"/>
  <c r="T3427" i="2" s="1"/>
  <c r="U3427" i="2" s="1"/>
  <c r="S3428" i="2"/>
  <c r="S3429" i="2"/>
  <c r="S3430" i="2"/>
  <c r="S3431" i="2"/>
  <c r="S3432" i="2"/>
  <c r="S3433" i="2"/>
  <c r="S3434" i="2"/>
  <c r="S3435" i="2"/>
  <c r="T3435" i="2" s="1"/>
  <c r="U3435" i="2" s="1"/>
  <c r="S3436" i="2"/>
  <c r="S3437" i="2"/>
  <c r="S3438" i="2"/>
  <c r="S3439" i="2"/>
  <c r="S3440" i="2"/>
  <c r="S3441" i="2"/>
  <c r="S3442" i="2"/>
  <c r="S3443" i="2"/>
  <c r="T3443" i="2" s="1"/>
  <c r="U3443" i="2" s="1"/>
  <c r="S3444" i="2"/>
  <c r="S3445" i="2"/>
  <c r="S3446" i="2"/>
  <c r="S3447" i="2"/>
  <c r="S3448" i="2"/>
  <c r="S3449" i="2"/>
  <c r="S3450" i="2"/>
  <c r="S3451" i="2"/>
  <c r="T3451" i="2" s="1"/>
  <c r="U3451" i="2" s="1"/>
  <c r="S3452" i="2"/>
  <c r="S3453" i="2"/>
  <c r="S3454" i="2"/>
  <c r="S3455" i="2"/>
  <c r="S3456" i="2"/>
  <c r="S3457" i="2"/>
  <c r="S3458" i="2"/>
  <c r="S3459" i="2"/>
  <c r="T3459" i="2" s="1"/>
  <c r="U3459" i="2" s="1"/>
  <c r="S3460" i="2"/>
  <c r="S3461" i="2"/>
  <c r="S3462" i="2"/>
  <c r="S3463" i="2"/>
  <c r="S3464" i="2"/>
  <c r="S3465" i="2"/>
  <c r="S3466" i="2"/>
  <c r="S3467" i="2"/>
  <c r="T3467" i="2" s="1"/>
  <c r="U3467" i="2" s="1"/>
  <c r="S3468" i="2"/>
  <c r="S3469" i="2"/>
  <c r="S3470" i="2"/>
  <c r="S3471" i="2"/>
  <c r="S3472" i="2"/>
  <c r="S3473" i="2"/>
  <c r="S3474" i="2"/>
  <c r="S3475" i="2"/>
  <c r="T3475" i="2" s="1"/>
  <c r="U3475" i="2" s="1"/>
  <c r="S3476" i="2"/>
  <c r="S3477" i="2"/>
  <c r="S3478" i="2"/>
  <c r="S3479" i="2"/>
  <c r="S3480" i="2"/>
  <c r="S3481" i="2"/>
  <c r="S3482" i="2"/>
  <c r="S3483" i="2"/>
  <c r="T3483" i="2" s="1"/>
  <c r="U3483" i="2" s="1"/>
  <c r="S3484" i="2"/>
  <c r="S3485" i="2"/>
  <c r="S3486" i="2"/>
  <c r="S3487" i="2"/>
  <c r="S3488" i="2"/>
  <c r="S3489" i="2"/>
  <c r="S3490" i="2"/>
  <c r="S3491" i="2"/>
  <c r="T3491" i="2" s="1"/>
  <c r="U3491" i="2" s="1"/>
  <c r="S3492" i="2"/>
  <c r="S3493" i="2"/>
  <c r="S3494" i="2"/>
  <c r="S3495" i="2"/>
  <c r="S3496" i="2"/>
  <c r="S3497" i="2"/>
  <c r="S3498" i="2"/>
  <c r="S3499" i="2"/>
  <c r="T3499" i="2" s="1"/>
  <c r="U3499" i="2" s="1"/>
  <c r="S3500" i="2"/>
  <c r="S3501" i="2"/>
  <c r="S3502" i="2"/>
  <c r="S3503" i="2"/>
  <c r="S3504" i="2"/>
  <c r="S3505" i="2"/>
  <c r="S3506" i="2"/>
  <c r="S3507" i="2"/>
  <c r="S3508" i="2"/>
  <c r="S3509" i="2"/>
  <c r="S3510" i="2"/>
  <c r="S3511" i="2"/>
  <c r="S3512" i="2"/>
  <c r="S3513" i="2"/>
  <c r="S3514" i="2"/>
  <c r="S3515" i="2"/>
  <c r="T3515" i="2" s="1"/>
  <c r="U3515" i="2" s="1"/>
  <c r="S3516" i="2"/>
  <c r="S3517" i="2"/>
  <c r="S3518" i="2"/>
  <c r="S3519" i="2"/>
  <c r="S3520" i="2"/>
  <c r="S3521" i="2"/>
  <c r="S3522" i="2"/>
  <c r="S3523" i="2"/>
  <c r="T3523" i="2" s="1"/>
  <c r="U3523" i="2" s="1"/>
  <c r="S3524" i="2"/>
  <c r="S3525" i="2"/>
  <c r="S3526" i="2"/>
  <c r="S3527" i="2"/>
  <c r="S3528" i="2"/>
  <c r="S3529" i="2"/>
  <c r="S3530" i="2"/>
  <c r="S3531" i="2"/>
  <c r="S3532" i="2"/>
  <c r="S3533" i="2"/>
  <c r="S3534" i="2"/>
  <c r="S3535" i="2"/>
  <c r="S3536" i="2"/>
  <c r="S3537" i="2"/>
  <c r="S3538" i="2"/>
  <c r="S3539" i="2"/>
  <c r="T3539" i="2" s="1"/>
  <c r="U3539" i="2" s="1"/>
  <c r="S3540" i="2"/>
  <c r="S3541" i="2"/>
  <c r="S3542" i="2"/>
  <c r="S3543" i="2"/>
  <c r="S3544" i="2"/>
  <c r="S3545" i="2"/>
  <c r="S3546" i="2"/>
  <c r="S3547" i="2"/>
  <c r="T3547" i="2" s="1"/>
  <c r="U3547" i="2" s="1"/>
  <c r="S3548" i="2"/>
  <c r="S3549" i="2"/>
  <c r="S3550" i="2"/>
  <c r="S3551" i="2"/>
  <c r="S3552" i="2"/>
  <c r="S3553" i="2"/>
  <c r="S3554" i="2"/>
  <c r="S3555" i="2"/>
  <c r="T3555" i="2" s="1"/>
  <c r="U3555" i="2" s="1"/>
  <c r="S3556" i="2"/>
  <c r="S3557" i="2"/>
  <c r="S3558" i="2"/>
  <c r="S3559" i="2"/>
  <c r="S3560" i="2"/>
  <c r="S3561" i="2"/>
  <c r="S3562" i="2"/>
  <c r="S3563" i="2"/>
  <c r="T3563" i="2" s="1"/>
  <c r="U3563" i="2" s="1"/>
  <c r="S3564" i="2"/>
  <c r="S3565" i="2"/>
  <c r="S3566" i="2"/>
  <c r="S3567" i="2"/>
  <c r="S3568" i="2"/>
  <c r="S3569" i="2"/>
  <c r="S3570" i="2"/>
  <c r="S3571" i="2"/>
  <c r="T3571" i="2" s="1"/>
  <c r="U3571" i="2" s="1"/>
  <c r="S3572" i="2"/>
  <c r="S3573" i="2"/>
  <c r="S3574" i="2"/>
  <c r="S3575" i="2"/>
  <c r="S3576" i="2"/>
  <c r="S3577" i="2"/>
  <c r="S3578" i="2"/>
  <c r="S3579" i="2"/>
  <c r="T3579" i="2" s="1"/>
  <c r="U3579" i="2" s="1"/>
  <c r="S3580" i="2"/>
  <c r="S3581" i="2"/>
  <c r="S3582" i="2"/>
  <c r="S3583" i="2"/>
  <c r="S3584" i="2"/>
  <c r="S3585" i="2"/>
  <c r="S3586" i="2"/>
  <c r="S3587" i="2"/>
  <c r="T3587" i="2" s="1"/>
  <c r="U3587" i="2" s="1"/>
  <c r="S3588" i="2"/>
  <c r="S3589" i="2"/>
  <c r="S3590" i="2"/>
  <c r="S3591" i="2"/>
  <c r="S3592" i="2"/>
  <c r="S3593" i="2"/>
  <c r="S3594" i="2"/>
  <c r="S3595" i="2"/>
  <c r="T3595" i="2" s="1"/>
  <c r="U3595" i="2" s="1"/>
  <c r="S3596" i="2"/>
  <c r="S3597" i="2"/>
  <c r="S3598" i="2"/>
  <c r="S3599" i="2"/>
  <c r="S3600" i="2"/>
  <c r="S3601" i="2"/>
  <c r="S3602" i="2"/>
  <c r="S3603" i="2"/>
  <c r="T3603" i="2" s="1"/>
  <c r="U3603" i="2" s="1"/>
  <c r="S3604" i="2"/>
  <c r="S3605" i="2"/>
  <c r="S3606" i="2"/>
  <c r="S3607" i="2"/>
  <c r="S3608" i="2"/>
  <c r="S3609" i="2"/>
  <c r="S3610" i="2"/>
  <c r="S3611" i="2"/>
  <c r="T3611" i="2" s="1"/>
  <c r="U3611" i="2" s="1"/>
  <c r="S3612" i="2"/>
  <c r="S3613" i="2"/>
  <c r="S3614" i="2"/>
  <c r="S3615" i="2"/>
  <c r="S3616" i="2"/>
  <c r="S3617" i="2"/>
  <c r="S3618" i="2"/>
  <c r="S3619" i="2"/>
  <c r="T3619" i="2" s="1"/>
  <c r="U3619" i="2" s="1"/>
  <c r="S3620" i="2"/>
  <c r="S3621" i="2"/>
  <c r="S3622" i="2"/>
  <c r="S3623" i="2"/>
  <c r="S3624" i="2"/>
  <c r="S3625" i="2"/>
  <c r="S3626" i="2"/>
  <c r="S3627" i="2"/>
  <c r="T3627" i="2" s="1"/>
  <c r="U3627" i="2" s="1"/>
  <c r="S3628" i="2"/>
  <c r="S3629" i="2"/>
  <c r="S3630" i="2"/>
  <c r="S3631" i="2"/>
  <c r="S3632" i="2"/>
  <c r="S3633" i="2"/>
  <c r="S3634" i="2"/>
  <c r="S3635" i="2"/>
  <c r="S3636" i="2"/>
  <c r="S3637" i="2"/>
  <c r="S3638" i="2"/>
  <c r="S3639" i="2"/>
  <c r="S3640" i="2"/>
  <c r="S3641" i="2"/>
  <c r="S3642" i="2"/>
  <c r="S3643" i="2"/>
  <c r="T3643" i="2" s="1"/>
  <c r="U3643" i="2" s="1"/>
  <c r="S3644" i="2"/>
  <c r="S3645" i="2"/>
  <c r="S3646" i="2"/>
  <c r="S3647" i="2"/>
  <c r="S3648" i="2"/>
  <c r="S3649" i="2"/>
  <c r="S3650" i="2"/>
  <c r="S3651" i="2"/>
  <c r="T3651" i="2" s="1"/>
  <c r="U3651" i="2" s="1"/>
  <c r="S3652" i="2"/>
  <c r="S3653" i="2"/>
  <c r="S3654" i="2"/>
  <c r="S3655" i="2"/>
  <c r="S3656" i="2"/>
  <c r="S3657" i="2"/>
  <c r="S3658" i="2"/>
  <c r="S3659" i="2"/>
  <c r="T3659" i="2" s="1"/>
  <c r="U3659" i="2" s="1"/>
  <c r="S3660" i="2"/>
  <c r="S3661" i="2"/>
  <c r="S3662" i="2"/>
  <c r="S3663" i="2"/>
  <c r="S3664" i="2"/>
  <c r="S3665" i="2"/>
  <c r="S3666" i="2"/>
  <c r="S3667" i="2"/>
  <c r="T3667" i="2" s="1"/>
  <c r="U3667" i="2" s="1"/>
  <c r="S3668" i="2"/>
  <c r="S3669" i="2"/>
  <c r="S3670" i="2"/>
  <c r="S3671" i="2"/>
  <c r="S3672" i="2"/>
  <c r="S3673" i="2"/>
  <c r="S3674" i="2"/>
  <c r="S3675" i="2"/>
  <c r="T3675" i="2" s="1"/>
  <c r="U3675" i="2" s="1"/>
  <c r="S3676" i="2"/>
  <c r="S3677" i="2"/>
  <c r="S3678" i="2"/>
  <c r="S3679" i="2"/>
  <c r="S3680" i="2"/>
  <c r="S3681" i="2"/>
  <c r="S3682" i="2"/>
  <c r="S3683" i="2"/>
  <c r="T3683" i="2" s="1"/>
  <c r="U3683" i="2" s="1"/>
  <c r="S3684" i="2"/>
  <c r="S3685" i="2"/>
  <c r="S3686" i="2"/>
  <c r="S3687" i="2"/>
  <c r="S3688" i="2"/>
  <c r="S3689" i="2"/>
  <c r="S3690" i="2"/>
  <c r="S3691" i="2"/>
  <c r="T3691" i="2" s="1"/>
  <c r="U3691" i="2" s="1"/>
  <c r="S3692" i="2"/>
  <c r="S3693" i="2"/>
  <c r="S3694" i="2"/>
  <c r="S3695" i="2"/>
  <c r="S3696" i="2"/>
  <c r="S3697" i="2"/>
  <c r="S3698" i="2"/>
  <c r="S3699" i="2"/>
  <c r="S3700" i="2"/>
  <c r="S3701" i="2"/>
  <c r="S3702" i="2"/>
  <c r="S3703" i="2"/>
  <c r="S3704" i="2"/>
  <c r="S3705" i="2"/>
  <c r="S3706" i="2"/>
  <c r="S3707" i="2"/>
  <c r="T3707" i="2" s="1"/>
  <c r="U3707" i="2" s="1"/>
  <c r="S3708" i="2"/>
  <c r="S3709" i="2"/>
  <c r="S3710" i="2"/>
  <c r="S3711" i="2"/>
  <c r="S3712" i="2"/>
  <c r="S3713" i="2"/>
  <c r="S3714" i="2"/>
  <c r="S3715" i="2"/>
  <c r="S3716" i="2"/>
  <c r="S3717" i="2"/>
  <c r="S3718" i="2"/>
  <c r="S3719" i="2"/>
  <c r="S3720" i="2"/>
  <c r="S3721" i="2"/>
  <c r="S3722" i="2"/>
  <c r="S3723" i="2"/>
  <c r="T3723" i="2" s="1"/>
  <c r="U3723" i="2" s="1"/>
  <c r="S3724" i="2"/>
  <c r="S3725" i="2"/>
  <c r="S3726" i="2"/>
  <c r="S3727" i="2"/>
  <c r="S3728" i="2"/>
  <c r="S3729" i="2"/>
  <c r="S3730" i="2"/>
  <c r="S3731" i="2"/>
  <c r="S3732" i="2"/>
  <c r="S3733" i="2"/>
  <c r="S3734" i="2"/>
  <c r="S3735" i="2"/>
  <c r="S3736" i="2"/>
  <c r="S3737" i="2"/>
  <c r="S3738" i="2"/>
  <c r="S3739" i="2"/>
  <c r="T3739" i="2" s="1"/>
  <c r="U3739" i="2" s="1"/>
  <c r="S3740" i="2"/>
  <c r="S3741" i="2"/>
  <c r="S3742" i="2"/>
  <c r="S3743" i="2"/>
  <c r="S3744" i="2"/>
  <c r="S3745" i="2"/>
  <c r="S3746" i="2"/>
  <c r="S3747" i="2"/>
  <c r="T3748" i="2" s="1"/>
  <c r="U3748" i="2" s="1"/>
  <c r="S3748" i="2"/>
  <c r="S3749" i="2"/>
  <c r="S3750" i="2"/>
  <c r="S3751" i="2"/>
  <c r="S3752" i="2"/>
  <c r="S3753" i="2"/>
  <c r="S3754" i="2"/>
  <c r="S3755" i="2"/>
  <c r="T3755" i="2" s="1"/>
  <c r="U3755" i="2" s="1"/>
  <c r="S3756" i="2"/>
  <c r="S3757" i="2"/>
  <c r="S3758" i="2"/>
  <c r="S3759" i="2"/>
  <c r="S3760" i="2"/>
  <c r="S3761" i="2"/>
  <c r="S3762" i="2"/>
  <c r="S3763" i="2"/>
  <c r="S3764" i="2"/>
  <c r="S3765" i="2"/>
  <c r="S3766" i="2"/>
  <c r="S3767" i="2"/>
  <c r="S3768" i="2"/>
  <c r="S3769" i="2"/>
  <c r="S3770" i="2"/>
  <c r="S3771" i="2"/>
  <c r="S3772" i="2"/>
  <c r="S3773" i="2"/>
  <c r="S3774" i="2"/>
  <c r="S3775" i="2"/>
  <c r="S3776" i="2"/>
  <c r="S3777" i="2"/>
  <c r="S3778" i="2"/>
  <c r="S3779" i="2"/>
  <c r="T3779" i="2" s="1"/>
  <c r="U3779" i="2" s="1"/>
  <c r="S3780" i="2"/>
  <c r="S3781" i="2"/>
  <c r="S3782" i="2"/>
  <c r="S3783" i="2"/>
  <c r="S3784" i="2"/>
  <c r="S3785" i="2"/>
  <c r="S3786" i="2"/>
  <c r="S3787" i="2"/>
  <c r="S3788" i="2"/>
  <c r="S3789" i="2"/>
  <c r="S3790" i="2"/>
  <c r="S3791" i="2"/>
  <c r="S3792" i="2"/>
  <c r="S3793" i="2"/>
  <c r="S3794" i="2"/>
  <c r="S3795" i="2"/>
  <c r="T3795" i="2" s="1"/>
  <c r="U3795" i="2" s="1"/>
  <c r="S3796" i="2"/>
  <c r="S3797" i="2"/>
  <c r="S3798" i="2"/>
  <c r="S3799" i="2"/>
  <c r="S3800" i="2"/>
  <c r="S3801" i="2"/>
  <c r="S3802" i="2"/>
  <c r="S3803" i="2"/>
  <c r="T3803" i="2" s="1"/>
  <c r="U3803" i="2" s="1"/>
  <c r="S3804" i="2"/>
  <c r="S3805" i="2"/>
  <c r="S3806" i="2"/>
  <c r="S3807" i="2"/>
  <c r="S3808" i="2"/>
  <c r="S3809" i="2"/>
  <c r="S3810" i="2"/>
  <c r="S3811" i="2"/>
  <c r="T3811" i="2" s="1"/>
  <c r="U3811" i="2" s="1"/>
  <c r="S3812" i="2"/>
  <c r="S3813" i="2"/>
  <c r="S3814" i="2"/>
  <c r="S3815" i="2"/>
  <c r="S3816" i="2"/>
  <c r="S3817" i="2"/>
  <c r="S3818" i="2"/>
  <c r="S3819" i="2"/>
  <c r="T3819" i="2" s="1"/>
  <c r="U3819" i="2" s="1"/>
  <c r="S3820" i="2"/>
  <c r="S3821" i="2"/>
  <c r="S3822" i="2"/>
  <c r="S3823" i="2"/>
  <c r="S3824" i="2"/>
  <c r="S3825" i="2"/>
  <c r="S3826" i="2"/>
  <c r="S3827" i="2"/>
  <c r="T3827" i="2" s="1"/>
  <c r="U3827" i="2" s="1"/>
  <c r="S3828" i="2"/>
  <c r="S3829" i="2"/>
  <c r="S3830" i="2"/>
  <c r="S3831" i="2"/>
  <c r="S3832" i="2"/>
  <c r="S3833" i="2"/>
  <c r="S3834" i="2"/>
  <c r="S3835" i="2"/>
  <c r="S3836" i="2"/>
  <c r="S3837" i="2"/>
  <c r="S3838" i="2"/>
  <c r="S3839" i="2"/>
  <c r="S3840" i="2"/>
  <c r="S3841" i="2"/>
  <c r="S3842" i="2"/>
  <c r="S3843" i="2"/>
  <c r="S3844" i="2"/>
  <c r="S3845" i="2"/>
  <c r="S3846" i="2"/>
  <c r="S3847" i="2"/>
  <c r="S3848" i="2"/>
  <c r="S3849" i="2"/>
  <c r="S3850" i="2"/>
  <c r="S3851" i="2"/>
  <c r="T3851" i="2" s="1"/>
  <c r="U3851" i="2" s="1"/>
  <c r="S3852" i="2"/>
  <c r="S3853" i="2"/>
  <c r="S3854" i="2"/>
  <c r="S3855" i="2"/>
  <c r="S3856" i="2"/>
  <c r="S3857" i="2"/>
  <c r="S3858" i="2"/>
  <c r="S3859" i="2"/>
  <c r="T3859" i="2" s="1"/>
  <c r="U3859" i="2" s="1"/>
  <c r="S3860" i="2"/>
  <c r="S3861" i="2"/>
  <c r="S3862" i="2"/>
  <c r="S3863" i="2"/>
  <c r="S3864" i="2"/>
  <c r="S3865" i="2"/>
  <c r="S3866" i="2"/>
  <c r="S3867" i="2"/>
  <c r="T3867" i="2" s="1"/>
  <c r="U3867" i="2" s="1"/>
  <c r="S3868" i="2"/>
  <c r="S3869" i="2"/>
  <c r="S3870" i="2"/>
  <c r="S3871" i="2"/>
  <c r="S3872" i="2"/>
  <c r="S3873" i="2"/>
  <c r="S3874" i="2"/>
  <c r="S3875" i="2"/>
  <c r="T3875" i="2" s="1"/>
  <c r="U3875" i="2" s="1"/>
  <c r="S3876" i="2"/>
  <c r="S3877" i="2"/>
  <c r="S3878" i="2"/>
  <c r="S3879" i="2"/>
  <c r="S3880" i="2"/>
  <c r="S3881" i="2"/>
  <c r="S3882" i="2"/>
  <c r="S3883" i="2"/>
  <c r="T3883" i="2" s="1"/>
  <c r="U3883" i="2" s="1"/>
  <c r="S3884" i="2"/>
  <c r="S3885" i="2"/>
  <c r="S3886" i="2"/>
  <c r="S3887" i="2"/>
  <c r="S3888" i="2"/>
  <c r="S3889" i="2"/>
  <c r="S3890" i="2"/>
  <c r="S3891" i="2"/>
  <c r="S3892" i="2"/>
  <c r="S3893" i="2"/>
  <c r="S3894" i="2"/>
  <c r="S3895" i="2"/>
  <c r="S3896" i="2"/>
  <c r="S3897" i="2"/>
  <c r="S3898" i="2"/>
  <c r="S3899" i="2"/>
  <c r="T3899" i="2" s="1"/>
  <c r="U3899" i="2" s="1"/>
  <c r="S3900" i="2"/>
  <c r="S3901" i="2"/>
  <c r="S3902" i="2"/>
  <c r="S3903" i="2"/>
  <c r="S3904" i="2"/>
  <c r="S3905" i="2"/>
  <c r="S3906" i="2"/>
  <c r="S3907" i="2"/>
  <c r="T3907" i="2" s="1"/>
  <c r="U3907" i="2" s="1"/>
  <c r="S3908" i="2"/>
  <c r="S3909" i="2"/>
  <c r="S3910" i="2"/>
  <c r="S3911" i="2"/>
  <c r="S3912" i="2"/>
  <c r="S3913" i="2"/>
  <c r="S3914" i="2"/>
  <c r="S3915" i="2"/>
  <c r="T3915" i="2" s="1"/>
  <c r="U3915" i="2" s="1"/>
  <c r="S3916" i="2"/>
  <c r="S3917" i="2"/>
  <c r="S3918" i="2"/>
  <c r="S3919" i="2"/>
  <c r="S3920" i="2"/>
  <c r="S3921" i="2"/>
  <c r="S3922" i="2"/>
  <c r="S3923" i="2"/>
  <c r="T3923" i="2" s="1"/>
  <c r="U3923" i="2" s="1"/>
  <c r="S3924" i="2"/>
  <c r="S3925" i="2"/>
  <c r="S3926" i="2"/>
  <c r="S3927" i="2"/>
  <c r="S3928" i="2"/>
  <c r="S3929" i="2"/>
  <c r="S3930" i="2"/>
  <c r="S3931" i="2"/>
  <c r="T3931" i="2" s="1"/>
  <c r="U3931" i="2" s="1"/>
  <c r="S3932" i="2"/>
  <c r="S3933" i="2"/>
  <c r="S3934" i="2"/>
  <c r="S3935" i="2"/>
  <c r="S3936" i="2"/>
  <c r="S3937" i="2"/>
  <c r="S3938" i="2"/>
  <c r="S3939" i="2"/>
  <c r="T3939" i="2" s="1"/>
  <c r="U3939" i="2" s="1"/>
  <c r="S3940" i="2"/>
  <c r="S3941" i="2"/>
  <c r="S3942" i="2"/>
  <c r="S3943" i="2"/>
  <c r="S3944" i="2"/>
  <c r="S3945" i="2"/>
  <c r="S3946" i="2"/>
  <c r="S3947" i="2"/>
  <c r="T3947" i="2" s="1"/>
  <c r="U3947" i="2" s="1"/>
  <c r="S3948" i="2"/>
  <c r="S3949" i="2"/>
  <c r="S3950" i="2"/>
  <c r="S3951" i="2"/>
  <c r="S3952" i="2"/>
  <c r="S3953" i="2"/>
  <c r="S3954" i="2"/>
  <c r="S3955" i="2"/>
  <c r="T3955" i="2" s="1"/>
  <c r="U3955" i="2" s="1"/>
  <c r="S3956" i="2"/>
  <c r="S3957" i="2"/>
  <c r="S3958" i="2"/>
  <c r="S3959" i="2"/>
  <c r="S3960" i="2"/>
  <c r="S3961" i="2"/>
  <c r="S3962" i="2"/>
  <c r="S3963" i="2"/>
  <c r="T3963" i="2" s="1"/>
  <c r="U3963" i="2" s="1"/>
  <c r="S3964" i="2"/>
  <c r="S3965" i="2"/>
  <c r="S3966" i="2"/>
  <c r="S3967" i="2"/>
  <c r="S3968" i="2"/>
  <c r="S3969" i="2"/>
  <c r="S3970" i="2"/>
  <c r="S3971" i="2"/>
  <c r="T3971" i="2" s="1"/>
  <c r="U3971" i="2" s="1"/>
  <c r="S3972" i="2"/>
  <c r="S3973" i="2"/>
  <c r="S3974" i="2"/>
  <c r="S3975" i="2"/>
  <c r="S3976" i="2"/>
  <c r="S3977" i="2"/>
  <c r="S3978" i="2"/>
  <c r="S3979" i="2"/>
  <c r="T3979" i="2" s="1"/>
  <c r="U3979" i="2" s="1"/>
  <c r="S3980" i="2"/>
  <c r="S3981" i="2"/>
  <c r="S3982" i="2"/>
  <c r="S3983" i="2"/>
  <c r="S3984" i="2"/>
  <c r="S3985" i="2"/>
  <c r="S3986" i="2"/>
  <c r="S3987" i="2"/>
  <c r="T3987" i="2" s="1"/>
  <c r="U3987" i="2" s="1"/>
  <c r="S3988" i="2"/>
  <c r="S3989" i="2"/>
  <c r="S3990" i="2"/>
  <c r="S3991" i="2"/>
  <c r="S3992" i="2"/>
  <c r="S3993" i="2"/>
  <c r="S3994" i="2"/>
  <c r="S3995" i="2"/>
  <c r="T3995" i="2" s="1"/>
  <c r="U3995" i="2" s="1"/>
  <c r="S3996" i="2"/>
  <c r="S3997" i="2"/>
  <c r="S3998" i="2"/>
  <c r="S3999" i="2"/>
  <c r="S4000" i="2"/>
  <c r="S4001" i="2"/>
  <c r="S4002" i="2"/>
  <c r="S4003" i="2"/>
  <c r="T4003" i="2" s="1"/>
  <c r="U4003" i="2" s="1"/>
  <c r="S4004" i="2"/>
  <c r="S4005" i="2"/>
  <c r="S4006" i="2"/>
  <c r="S4007" i="2"/>
  <c r="S4008" i="2"/>
  <c r="S4009" i="2"/>
  <c r="S4010" i="2"/>
  <c r="S4011" i="2"/>
  <c r="S4012" i="2"/>
  <c r="S4013" i="2"/>
  <c r="S4014" i="2"/>
  <c r="S4015" i="2"/>
  <c r="S4016" i="2"/>
  <c r="S4017" i="2"/>
  <c r="S4018" i="2"/>
  <c r="S4019" i="2"/>
  <c r="S4020" i="2"/>
  <c r="S4021" i="2"/>
  <c r="S4022" i="2"/>
  <c r="S4023" i="2"/>
  <c r="S4024" i="2"/>
  <c r="S4025" i="2"/>
  <c r="S4026" i="2"/>
  <c r="S4027" i="2"/>
  <c r="S4028" i="2"/>
  <c r="S4029" i="2"/>
  <c r="S4030" i="2"/>
  <c r="S4031" i="2"/>
  <c r="S4032" i="2"/>
  <c r="S4033" i="2"/>
  <c r="S4034" i="2"/>
  <c r="S4035" i="2"/>
  <c r="T4036" i="2" s="1"/>
  <c r="U4036" i="2" s="1"/>
  <c r="S4036" i="2"/>
  <c r="S4037" i="2"/>
  <c r="S4038" i="2"/>
  <c r="S4039" i="2"/>
  <c r="S4040" i="2"/>
  <c r="S4041" i="2"/>
  <c r="S4042" i="2"/>
  <c r="S4043" i="2"/>
  <c r="S4044" i="2"/>
  <c r="S4045" i="2"/>
  <c r="S4046" i="2"/>
  <c r="S4047" i="2"/>
  <c r="S4048" i="2"/>
  <c r="S4049" i="2"/>
  <c r="S4050" i="2"/>
  <c r="S4051" i="2"/>
  <c r="T4051" i="2" s="1"/>
  <c r="U4051" i="2" s="1"/>
  <c r="S4052" i="2"/>
  <c r="S4053" i="2"/>
  <c r="S4054" i="2"/>
  <c r="S4055" i="2"/>
  <c r="S4056" i="2"/>
  <c r="S4057" i="2"/>
  <c r="S4058" i="2"/>
  <c r="S4059" i="2"/>
  <c r="S4060" i="2"/>
  <c r="S4061" i="2"/>
  <c r="S4062" i="2"/>
  <c r="S4063" i="2"/>
  <c r="S4064" i="2"/>
  <c r="S4065" i="2"/>
  <c r="S4066" i="2"/>
  <c r="S4067" i="2"/>
  <c r="S4068" i="2"/>
  <c r="S4069" i="2"/>
  <c r="S4070" i="2"/>
  <c r="S4071" i="2"/>
  <c r="S4072" i="2"/>
  <c r="S4073" i="2"/>
  <c r="S4074" i="2"/>
  <c r="S4075" i="2"/>
  <c r="S4076" i="2"/>
  <c r="S4077" i="2"/>
  <c r="S4078" i="2"/>
  <c r="S4079" i="2"/>
  <c r="S4080" i="2"/>
  <c r="S4081" i="2"/>
  <c r="S4082" i="2"/>
  <c r="S4083" i="2"/>
  <c r="S4084" i="2"/>
  <c r="S4085" i="2"/>
  <c r="S4086" i="2"/>
  <c r="S4087" i="2"/>
  <c r="S4088" i="2"/>
  <c r="S4089" i="2"/>
  <c r="S4090" i="2"/>
  <c r="S4091" i="2"/>
  <c r="S4092" i="2"/>
  <c r="S4093" i="2"/>
  <c r="S4094" i="2"/>
  <c r="S4095" i="2"/>
  <c r="S4096" i="2"/>
  <c r="S4097" i="2"/>
  <c r="S4098" i="2"/>
  <c r="S4099" i="2"/>
  <c r="T4099" i="2" s="1"/>
  <c r="U4099" i="2" s="1"/>
  <c r="S4100" i="2"/>
  <c r="S4101" i="2"/>
  <c r="S4102" i="2"/>
  <c r="S4103" i="2"/>
  <c r="S4104" i="2"/>
  <c r="S4105" i="2"/>
  <c r="S4106" i="2"/>
  <c r="S4107" i="2"/>
  <c r="S4108" i="2"/>
  <c r="S4109" i="2"/>
  <c r="S4110" i="2"/>
  <c r="S4111" i="2"/>
  <c r="S4112" i="2"/>
  <c r="S4113" i="2"/>
  <c r="S4114" i="2"/>
  <c r="S4115" i="2"/>
  <c r="S4116" i="2"/>
  <c r="S4117" i="2"/>
  <c r="S4118" i="2"/>
  <c r="S4119" i="2"/>
  <c r="S4120" i="2"/>
  <c r="S4121" i="2"/>
  <c r="S4122" i="2"/>
  <c r="S4123" i="2"/>
  <c r="T4123" i="2" s="1"/>
  <c r="U4123" i="2" s="1"/>
  <c r="S4124" i="2"/>
  <c r="S4125" i="2"/>
  <c r="S4126" i="2"/>
  <c r="S4127" i="2"/>
  <c r="S4128" i="2"/>
  <c r="S4129" i="2"/>
  <c r="S4130" i="2"/>
  <c r="S4131" i="2"/>
  <c r="T4131" i="2" s="1"/>
  <c r="U4131" i="2" s="1"/>
  <c r="S4132" i="2"/>
  <c r="S4133" i="2"/>
  <c r="S4134" i="2"/>
  <c r="S4135" i="2"/>
  <c r="S4136" i="2"/>
  <c r="S4137" i="2"/>
  <c r="S4138" i="2"/>
  <c r="S4139" i="2"/>
  <c r="T4139" i="2" s="1"/>
  <c r="U4139" i="2" s="1"/>
  <c r="S4140" i="2"/>
  <c r="S4141" i="2"/>
  <c r="S4142" i="2"/>
  <c r="S4143" i="2"/>
  <c r="S4144" i="2"/>
  <c r="S4145" i="2"/>
  <c r="S4146" i="2"/>
  <c r="S4147" i="2"/>
  <c r="T4147" i="2" s="1"/>
  <c r="U4147" i="2" s="1"/>
  <c r="S4148" i="2"/>
  <c r="S4149" i="2"/>
  <c r="S4150" i="2"/>
  <c r="S4151" i="2"/>
  <c r="S4152" i="2"/>
  <c r="S4153" i="2"/>
  <c r="S4154" i="2"/>
  <c r="S4155" i="2"/>
  <c r="S4156" i="2"/>
  <c r="S4157" i="2"/>
  <c r="S4158" i="2"/>
  <c r="S4159" i="2"/>
  <c r="S4160" i="2"/>
  <c r="S4161" i="2"/>
  <c r="S4162" i="2"/>
  <c r="S4163" i="2"/>
  <c r="T4163" i="2" s="1"/>
  <c r="U4163" i="2" s="1"/>
  <c r="S4164" i="2"/>
  <c r="S4165" i="2"/>
  <c r="S4166" i="2"/>
  <c r="S4167" i="2"/>
  <c r="S4168" i="2"/>
  <c r="S4169" i="2"/>
  <c r="S4170" i="2"/>
  <c r="S4171" i="2"/>
  <c r="T4171" i="2" s="1"/>
  <c r="U4171" i="2" s="1"/>
  <c r="S4172" i="2"/>
  <c r="S4173" i="2"/>
  <c r="S4174" i="2"/>
  <c r="S4175" i="2"/>
  <c r="S4176" i="2"/>
  <c r="S4177" i="2"/>
  <c r="S4178" i="2"/>
  <c r="S4179" i="2"/>
  <c r="T4179" i="2" s="1"/>
  <c r="U4179" i="2" s="1"/>
  <c r="S4180" i="2"/>
  <c r="S4181" i="2"/>
  <c r="S4182" i="2"/>
  <c r="S4183" i="2"/>
  <c r="S4184" i="2"/>
  <c r="S4185" i="2"/>
  <c r="S4186" i="2"/>
  <c r="S4187" i="2"/>
  <c r="S4188" i="2"/>
  <c r="S4189" i="2"/>
  <c r="S4190" i="2"/>
  <c r="S4191" i="2"/>
  <c r="S4192" i="2"/>
  <c r="S4193" i="2"/>
  <c r="S4194" i="2"/>
  <c r="S4195" i="2"/>
  <c r="T4195" i="2" s="1"/>
  <c r="U4195" i="2" s="1"/>
  <c r="S4196" i="2"/>
  <c r="S4197" i="2"/>
  <c r="S4198" i="2"/>
  <c r="S4199" i="2"/>
  <c r="S4200" i="2"/>
  <c r="S4201" i="2"/>
  <c r="S4202" i="2"/>
  <c r="S4203" i="2"/>
  <c r="T4203" i="2" s="1"/>
  <c r="U4203" i="2" s="1"/>
  <c r="S4204" i="2"/>
  <c r="S4205" i="2"/>
  <c r="S4206" i="2"/>
  <c r="S4207" i="2"/>
  <c r="S4208" i="2"/>
  <c r="S4209" i="2"/>
  <c r="S4210" i="2"/>
  <c r="S4211" i="2"/>
  <c r="T4211" i="2" s="1"/>
  <c r="U4211" i="2" s="1"/>
  <c r="S4212" i="2"/>
  <c r="S4213" i="2"/>
  <c r="S4214" i="2"/>
  <c r="S4215" i="2"/>
  <c r="S4216" i="2"/>
  <c r="S4217" i="2"/>
  <c r="S4218" i="2"/>
  <c r="S4219" i="2"/>
  <c r="T4219" i="2" s="1"/>
  <c r="U4219" i="2" s="1"/>
  <c r="S4220" i="2"/>
  <c r="S4221" i="2"/>
  <c r="S4222" i="2"/>
  <c r="S4223" i="2"/>
  <c r="S4224" i="2"/>
  <c r="S4225" i="2"/>
  <c r="S4226" i="2"/>
  <c r="S4227" i="2"/>
  <c r="T4227" i="2" s="1"/>
  <c r="U4227" i="2" s="1"/>
  <c r="S4228" i="2"/>
  <c r="S4229" i="2"/>
  <c r="S4230" i="2"/>
  <c r="S4231" i="2"/>
  <c r="S4232" i="2"/>
  <c r="S4233" i="2"/>
  <c r="S4234" i="2"/>
  <c r="S4235" i="2"/>
  <c r="T4235" i="2" s="1"/>
  <c r="U4235" i="2" s="1"/>
  <c r="S4236" i="2"/>
  <c r="S4237" i="2"/>
  <c r="S4238" i="2"/>
  <c r="S4239" i="2"/>
  <c r="S4240" i="2"/>
  <c r="S4241" i="2"/>
  <c r="S4242" i="2"/>
  <c r="S4243" i="2"/>
  <c r="T4243" i="2" s="1"/>
  <c r="U4243" i="2" s="1"/>
  <c r="S4244" i="2"/>
  <c r="S4245" i="2"/>
  <c r="S4246" i="2"/>
  <c r="S4247" i="2"/>
  <c r="S4248" i="2"/>
  <c r="S4249" i="2"/>
  <c r="S4250" i="2"/>
  <c r="S4251" i="2"/>
  <c r="T4251" i="2" s="1"/>
  <c r="U4251" i="2" s="1"/>
  <c r="S4252" i="2"/>
  <c r="S4253" i="2"/>
  <c r="S4254" i="2"/>
  <c r="S4255" i="2"/>
  <c r="S4256" i="2"/>
  <c r="S4257" i="2"/>
  <c r="S4258" i="2"/>
  <c r="S4259" i="2"/>
  <c r="T4259" i="2" s="1"/>
  <c r="U4259" i="2" s="1"/>
  <c r="S4260" i="2"/>
  <c r="S4261" i="2"/>
  <c r="S4262" i="2"/>
  <c r="S4263" i="2"/>
  <c r="S4264" i="2"/>
  <c r="S4265" i="2"/>
  <c r="S4266" i="2"/>
  <c r="S4267" i="2"/>
  <c r="T4267" i="2" s="1"/>
  <c r="U4267" i="2" s="1"/>
  <c r="S4268" i="2"/>
  <c r="S4269" i="2"/>
  <c r="S4270" i="2"/>
  <c r="S4271" i="2"/>
  <c r="S4272" i="2"/>
  <c r="S4273" i="2"/>
  <c r="S4274" i="2"/>
  <c r="S4275" i="2"/>
  <c r="T4275" i="2" s="1"/>
  <c r="U4275" i="2" s="1"/>
  <c r="S4276" i="2"/>
  <c r="S4277" i="2"/>
  <c r="S4278" i="2"/>
  <c r="S4279" i="2"/>
  <c r="S4280" i="2"/>
  <c r="S4281" i="2"/>
  <c r="S4282" i="2"/>
  <c r="S4283" i="2"/>
  <c r="T4283" i="2" s="1"/>
  <c r="U4283" i="2" s="1"/>
  <c r="S4284" i="2"/>
  <c r="S4285" i="2"/>
  <c r="S4286" i="2"/>
  <c r="S4287" i="2"/>
  <c r="S4288" i="2"/>
  <c r="S4289" i="2"/>
  <c r="S4290" i="2"/>
  <c r="S4291" i="2"/>
  <c r="T4291" i="2" s="1"/>
  <c r="U4291" i="2" s="1"/>
  <c r="S4292" i="2"/>
  <c r="S4293" i="2"/>
  <c r="S4294" i="2"/>
  <c r="S4295" i="2"/>
  <c r="S4296" i="2"/>
  <c r="S4297" i="2"/>
  <c r="S4298" i="2"/>
  <c r="S4299" i="2"/>
  <c r="T4299" i="2" s="1"/>
  <c r="U4299" i="2" s="1"/>
  <c r="S4300" i="2"/>
  <c r="S4301" i="2"/>
  <c r="S4302" i="2"/>
  <c r="S4303" i="2"/>
  <c r="S4304" i="2"/>
  <c r="S4305" i="2"/>
  <c r="S4306" i="2"/>
  <c r="S4307" i="2"/>
  <c r="T4307" i="2" s="1"/>
  <c r="U4307" i="2" s="1"/>
  <c r="S4308" i="2"/>
  <c r="S4309" i="2"/>
  <c r="S4310" i="2"/>
  <c r="S4311" i="2"/>
  <c r="S4312" i="2"/>
  <c r="S4313" i="2"/>
  <c r="S4314" i="2"/>
  <c r="S4315" i="2"/>
  <c r="T4315" i="2" s="1"/>
  <c r="U4315" i="2" s="1"/>
  <c r="S4316" i="2"/>
  <c r="S4317" i="2"/>
  <c r="S4318" i="2"/>
  <c r="S4319" i="2"/>
  <c r="S4320" i="2"/>
  <c r="S4321" i="2"/>
  <c r="S4322" i="2"/>
  <c r="S4323" i="2"/>
  <c r="T4323" i="2" s="1"/>
  <c r="U4323" i="2" s="1"/>
  <c r="S4324" i="2"/>
  <c r="S4325" i="2"/>
  <c r="S4326" i="2"/>
  <c r="S4327" i="2"/>
  <c r="S4328" i="2"/>
  <c r="S4329" i="2"/>
  <c r="S4330" i="2"/>
  <c r="S4331" i="2"/>
  <c r="T4331" i="2" s="1"/>
  <c r="U4331" i="2" s="1"/>
  <c r="S4332" i="2"/>
  <c r="S4333" i="2"/>
  <c r="S4334" i="2"/>
  <c r="S4335" i="2"/>
  <c r="S4336" i="2"/>
  <c r="S4337" i="2"/>
  <c r="S4338" i="2"/>
  <c r="S4339" i="2"/>
  <c r="T4339" i="2" s="1"/>
  <c r="U4339" i="2" s="1"/>
  <c r="S4340" i="2"/>
  <c r="S4341" i="2"/>
  <c r="S4342" i="2"/>
  <c r="S4343" i="2"/>
  <c r="S4344" i="2"/>
  <c r="S4345" i="2"/>
  <c r="S4346" i="2"/>
  <c r="S4347" i="2"/>
  <c r="T4347" i="2" s="1"/>
  <c r="U4347" i="2" s="1"/>
  <c r="S4348" i="2"/>
  <c r="S4349" i="2"/>
  <c r="S4350" i="2"/>
  <c r="S4351" i="2"/>
  <c r="S4352" i="2"/>
  <c r="S4353" i="2"/>
  <c r="S4354" i="2"/>
  <c r="S4355" i="2"/>
  <c r="T4355" i="2" s="1"/>
  <c r="U4355" i="2" s="1"/>
  <c r="S4356" i="2"/>
  <c r="S4357" i="2"/>
  <c r="S4358" i="2"/>
  <c r="S4359" i="2"/>
  <c r="S4360" i="2"/>
  <c r="S4361" i="2"/>
  <c r="S4362" i="2"/>
  <c r="S4363" i="2"/>
  <c r="S4364" i="2"/>
  <c r="S4365" i="2"/>
  <c r="S4366" i="2"/>
  <c r="S4367" i="2"/>
  <c r="S4368" i="2"/>
  <c r="S4369" i="2"/>
  <c r="S4370" i="2"/>
  <c r="S4371" i="2"/>
  <c r="T4371" i="2" s="1"/>
  <c r="U4371" i="2" s="1"/>
  <c r="S4372" i="2"/>
  <c r="S4373" i="2"/>
  <c r="S4374" i="2"/>
  <c r="S4375" i="2"/>
  <c r="S4376" i="2"/>
  <c r="S4377" i="2"/>
  <c r="S4378" i="2"/>
  <c r="S4379" i="2"/>
  <c r="T4384" i="2" s="1"/>
  <c r="U4384" i="2" s="1"/>
  <c r="S4380" i="2"/>
  <c r="S4381" i="2"/>
  <c r="S4382" i="2"/>
  <c r="S4383" i="2"/>
  <c r="S4384" i="2"/>
  <c r="S4385" i="2"/>
  <c r="S4386" i="2"/>
  <c r="S4387" i="2"/>
  <c r="S4388" i="2"/>
  <c r="S4389" i="2"/>
  <c r="S4390" i="2"/>
  <c r="S4391" i="2"/>
  <c r="S4392" i="2"/>
  <c r="S4393" i="2"/>
  <c r="S4394" i="2"/>
  <c r="S4395" i="2"/>
  <c r="S4396" i="2"/>
  <c r="S4397" i="2"/>
  <c r="S4398" i="2"/>
  <c r="S4399" i="2"/>
  <c r="S4400" i="2"/>
  <c r="S4401" i="2"/>
  <c r="S4402" i="2"/>
  <c r="S4403" i="2"/>
  <c r="T4403" i="2" s="1"/>
  <c r="U4403" i="2" s="1"/>
  <c r="S4404" i="2"/>
  <c r="S4405" i="2"/>
  <c r="S4406" i="2"/>
  <c r="S4407" i="2"/>
  <c r="S4408" i="2"/>
  <c r="S4409" i="2"/>
  <c r="S4410" i="2"/>
  <c r="S4411" i="2"/>
  <c r="T4411" i="2" s="1"/>
  <c r="U4411" i="2" s="1"/>
  <c r="S4412" i="2"/>
  <c r="S4413" i="2"/>
  <c r="S4414" i="2"/>
  <c r="S4415" i="2"/>
  <c r="S4416" i="2"/>
  <c r="S4417" i="2"/>
  <c r="S4418" i="2"/>
  <c r="S4419" i="2"/>
  <c r="T4419" i="2" s="1"/>
  <c r="U4419" i="2" s="1"/>
  <c r="S4420" i="2"/>
  <c r="S4421" i="2"/>
  <c r="S4422" i="2"/>
  <c r="S4423" i="2"/>
  <c r="S4424" i="2"/>
  <c r="S4425" i="2"/>
  <c r="S4426" i="2"/>
  <c r="S4427" i="2"/>
  <c r="T4427" i="2" s="1"/>
  <c r="U4427" i="2" s="1"/>
  <c r="S4428" i="2"/>
  <c r="S4429" i="2"/>
  <c r="S4430" i="2"/>
  <c r="S4431" i="2"/>
  <c r="S4432" i="2"/>
  <c r="S4433" i="2"/>
  <c r="S4434" i="2"/>
  <c r="S4435" i="2"/>
  <c r="T4435" i="2" s="1"/>
  <c r="U4435" i="2" s="1"/>
  <c r="S4436" i="2"/>
  <c r="S4437" i="2"/>
  <c r="S4438" i="2"/>
  <c r="S4439" i="2"/>
  <c r="S4440" i="2"/>
  <c r="S4441" i="2"/>
  <c r="S4442" i="2"/>
  <c r="S4443" i="2"/>
  <c r="T4443" i="2" s="1"/>
  <c r="U4443" i="2" s="1"/>
  <c r="S4444" i="2"/>
  <c r="S4445" i="2"/>
  <c r="S4446" i="2"/>
  <c r="S4447" i="2"/>
  <c r="S4448" i="2"/>
  <c r="S4449" i="2"/>
  <c r="S4450" i="2"/>
  <c r="S4451" i="2"/>
  <c r="T4451" i="2" s="1"/>
  <c r="U4451" i="2" s="1"/>
  <c r="S4452" i="2"/>
  <c r="S4453" i="2"/>
  <c r="S4454" i="2"/>
  <c r="S4455" i="2"/>
  <c r="S4456" i="2"/>
  <c r="S4457" i="2"/>
  <c r="S4458" i="2"/>
  <c r="S4459" i="2"/>
  <c r="T4459" i="2" s="1"/>
  <c r="U4459" i="2" s="1"/>
  <c r="S4460" i="2"/>
  <c r="S4461" i="2"/>
  <c r="S4462" i="2"/>
  <c r="S4463" i="2"/>
  <c r="S4464" i="2"/>
  <c r="S4465" i="2"/>
  <c r="S4466" i="2"/>
  <c r="S4467" i="2"/>
  <c r="T4467" i="2" s="1"/>
  <c r="U4467" i="2" s="1"/>
  <c r="S4468" i="2"/>
  <c r="S4469" i="2"/>
  <c r="S4470" i="2"/>
  <c r="S4471" i="2"/>
  <c r="S4472" i="2"/>
  <c r="S4473" i="2"/>
  <c r="S4474" i="2"/>
  <c r="S4475" i="2"/>
  <c r="T4475" i="2" s="1"/>
  <c r="U4475" i="2" s="1"/>
  <c r="S4476" i="2"/>
  <c r="S4477" i="2"/>
  <c r="S4478" i="2"/>
  <c r="S4479" i="2"/>
  <c r="S4480" i="2"/>
  <c r="S4481" i="2"/>
  <c r="S4482" i="2"/>
  <c r="S4483" i="2"/>
  <c r="T4483" i="2" s="1"/>
  <c r="U4483" i="2" s="1"/>
  <c r="S4484" i="2"/>
  <c r="S4485" i="2"/>
  <c r="S4486" i="2"/>
  <c r="S4487" i="2"/>
  <c r="S4488" i="2"/>
  <c r="S4489" i="2"/>
  <c r="S4490" i="2"/>
  <c r="S4491" i="2"/>
  <c r="T4491" i="2" s="1"/>
  <c r="U4491" i="2" s="1"/>
  <c r="S4492" i="2"/>
  <c r="S4493" i="2"/>
  <c r="S4494" i="2"/>
  <c r="S4495" i="2"/>
  <c r="S4496" i="2"/>
  <c r="S4497" i="2"/>
  <c r="S4498" i="2"/>
  <c r="S4499" i="2"/>
  <c r="T4499" i="2" s="1"/>
  <c r="U4499" i="2" s="1"/>
  <c r="S4500" i="2"/>
  <c r="S4501" i="2"/>
  <c r="S4502" i="2"/>
  <c r="S4503" i="2"/>
  <c r="S4504" i="2"/>
  <c r="S4505" i="2"/>
  <c r="S4506" i="2"/>
  <c r="S4507" i="2"/>
  <c r="S4508" i="2"/>
  <c r="S4509" i="2"/>
  <c r="S4510" i="2"/>
  <c r="S4511" i="2"/>
  <c r="S4512" i="2"/>
  <c r="S4513" i="2"/>
  <c r="S4514" i="2"/>
  <c r="S4515" i="2"/>
  <c r="S4516" i="2"/>
  <c r="S4517" i="2"/>
  <c r="S4518" i="2"/>
  <c r="S4519" i="2"/>
  <c r="S4520" i="2"/>
  <c r="S4521" i="2"/>
  <c r="S4522" i="2"/>
  <c r="S4523" i="2"/>
  <c r="T4523" i="2" s="1"/>
  <c r="U4523" i="2" s="1"/>
  <c r="S4524" i="2"/>
  <c r="S4525" i="2"/>
  <c r="S4526" i="2"/>
  <c r="S4527" i="2"/>
  <c r="S4528" i="2"/>
  <c r="S4529" i="2"/>
  <c r="S4530" i="2"/>
  <c r="S4531" i="2"/>
  <c r="T4531" i="2" s="1"/>
  <c r="U4531" i="2" s="1"/>
  <c r="S4532" i="2"/>
  <c r="S4533" i="2"/>
  <c r="S4534" i="2"/>
  <c r="S4535" i="2"/>
  <c r="S4536" i="2"/>
  <c r="S4537" i="2"/>
  <c r="S4538" i="2"/>
  <c r="S4539" i="2"/>
  <c r="T4539" i="2" s="1"/>
  <c r="U4539" i="2" s="1"/>
  <c r="S4540" i="2"/>
  <c r="S4541" i="2"/>
  <c r="S4542" i="2"/>
  <c r="S4543" i="2"/>
  <c r="S4544" i="2"/>
  <c r="S4545" i="2"/>
  <c r="S4546" i="2"/>
  <c r="S4547" i="2"/>
  <c r="T4547" i="2" s="1"/>
  <c r="U4547" i="2" s="1"/>
  <c r="S4548" i="2"/>
  <c r="S4549" i="2"/>
  <c r="S4550" i="2"/>
  <c r="S4551" i="2"/>
  <c r="S4552" i="2"/>
  <c r="S4553" i="2"/>
  <c r="S4554" i="2"/>
  <c r="S4555" i="2"/>
  <c r="T4555" i="2" s="1"/>
  <c r="U4555" i="2" s="1"/>
  <c r="S4556" i="2"/>
  <c r="S4557" i="2"/>
  <c r="S4558" i="2"/>
  <c r="S4559" i="2"/>
  <c r="S4560" i="2"/>
  <c r="S4561" i="2"/>
  <c r="S4562" i="2"/>
  <c r="S4563" i="2"/>
  <c r="T4563" i="2" s="1"/>
  <c r="U4563" i="2" s="1"/>
  <c r="S4564" i="2"/>
  <c r="S4565" i="2"/>
  <c r="S4566" i="2"/>
  <c r="S4567" i="2"/>
  <c r="S4568" i="2"/>
  <c r="S4569" i="2"/>
  <c r="S4570" i="2"/>
  <c r="S4571" i="2"/>
  <c r="T4571" i="2" s="1"/>
  <c r="U4571" i="2" s="1"/>
  <c r="S4572" i="2"/>
  <c r="S4573" i="2"/>
  <c r="S4574" i="2"/>
  <c r="S4575" i="2"/>
  <c r="S4576" i="2"/>
  <c r="S4577" i="2"/>
  <c r="S4578" i="2"/>
  <c r="S4579" i="2"/>
  <c r="T4579" i="2" s="1"/>
  <c r="U4579" i="2" s="1"/>
  <c r="S4580" i="2"/>
  <c r="S4581" i="2"/>
  <c r="S4582" i="2"/>
  <c r="S4583" i="2"/>
  <c r="S4584" i="2"/>
  <c r="S4585" i="2"/>
  <c r="S4586" i="2"/>
  <c r="S4587" i="2"/>
  <c r="T4587" i="2" s="1"/>
  <c r="U4587" i="2" s="1"/>
  <c r="S4588" i="2"/>
  <c r="S4589" i="2"/>
  <c r="S4590" i="2"/>
  <c r="S4591" i="2"/>
  <c r="S4592" i="2"/>
  <c r="S4593" i="2"/>
  <c r="S4594" i="2"/>
  <c r="S4595" i="2"/>
  <c r="T4595" i="2" s="1"/>
  <c r="U4595" i="2" s="1"/>
  <c r="S4596" i="2"/>
  <c r="S4597" i="2"/>
  <c r="S4598" i="2"/>
  <c r="S4599" i="2"/>
  <c r="S4600" i="2"/>
  <c r="S4601" i="2"/>
  <c r="S4602" i="2"/>
  <c r="S4603" i="2"/>
  <c r="T4603" i="2" s="1"/>
  <c r="U4603" i="2" s="1"/>
  <c r="S4604" i="2"/>
  <c r="S4605" i="2"/>
  <c r="S4606" i="2"/>
  <c r="S4607" i="2"/>
  <c r="S4608" i="2"/>
  <c r="S4609" i="2"/>
  <c r="S4610" i="2"/>
  <c r="S4611" i="2"/>
  <c r="T4611" i="2" s="1"/>
  <c r="U4611" i="2" s="1"/>
  <c r="S4612" i="2"/>
  <c r="S4613" i="2"/>
  <c r="S4614" i="2"/>
  <c r="S4615" i="2"/>
  <c r="S4616" i="2"/>
  <c r="S4617" i="2"/>
  <c r="S4618" i="2"/>
  <c r="S4619" i="2"/>
  <c r="S4620" i="2"/>
  <c r="S4621" i="2"/>
  <c r="S4622" i="2"/>
  <c r="S4623" i="2"/>
  <c r="S4624" i="2"/>
  <c r="S4625" i="2"/>
  <c r="S4626" i="2"/>
  <c r="S4627" i="2"/>
  <c r="T4627" i="2" s="1"/>
  <c r="U4627" i="2" s="1"/>
  <c r="S4628" i="2"/>
  <c r="S4629" i="2"/>
  <c r="S4630" i="2"/>
  <c r="S4631" i="2"/>
  <c r="S4632" i="2"/>
  <c r="S4633" i="2"/>
  <c r="S4634" i="2"/>
  <c r="S4635" i="2"/>
  <c r="S4636" i="2"/>
  <c r="S4637" i="2"/>
  <c r="S4638" i="2"/>
  <c r="S4639" i="2"/>
  <c r="S4640" i="2"/>
  <c r="S4641" i="2"/>
  <c r="S4642" i="2"/>
  <c r="S4643" i="2"/>
  <c r="S4644" i="2"/>
  <c r="S4645" i="2"/>
  <c r="S4646" i="2"/>
  <c r="S4647" i="2"/>
  <c r="S4648" i="2"/>
  <c r="S4649" i="2"/>
  <c r="S4650" i="2"/>
  <c r="S4651" i="2"/>
  <c r="S4652" i="2"/>
  <c r="S4653" i="2"/>
  <c r="S4654" i="2"/>
  <c r="S4655" i="2"/>
  <c r="S4656" i="2"/>
  <c r="S4657" i="2"/>
  <c r="S4658" i="2"/>
  <c r="S4659" i="2"/>
  <c r="S4660" i="2"/>
  <c r="S4661" i="2"/>
  <c r="S4662" i="2"/>
  <c r="S4663" i="2"/>
  <c r="S4664" i="2"/>
  <c r="S4665" i="2"/>
  <c r="S4666" i="2"/>
  <c r="S4667" i="2"/>
  <c r="S4668" i="2"/>
  <c r="S4669" i="2"/>
  <c r="S4670" i="2"/>
  <c r="S4671" i="2"/>
  <c r="S4672" i="2"/>
  <c r="S4673" i="2"/>
  <c r="S4674" i="2"/>
  <c r="S4675" i="2"/>
  <c r="T4675" i="2" s="1"/>
  <c r="U4675" i="2" s="1"/>
  <c r="S4676" i="2"/>
  <c r="S4677" i="2"/>
  <c r="S4678" i="2"/>
  <c r="S4679" i="2"/>
  <c r="S4680" i="2"/>
  <c r="S4681" i="2"/>
  <c r="S4682" i="2"/>
  <c r="S4683" i="2"/>
  <c r="T4683" i="2" s="1"/>
  <c r="U4683" i="2" s="1"/>
  <c r="S4684" i="2"/>
  <c r="S4685" i="2"/>
  <c r="S4686" i="2"/>
  <c r="S4687" i="2"/>
  <c r="S4688" i="2"/>
  <c r="S4689" i="2"/>
  <c r="S4690" i="2"/>
  <c r="S4691" i="2"/>
  <c r="T4691" i="2" s="1"/>
  <c r="U4691" i="2" s="1"/>
  <c r="S4692" i="2"/>
  <c r="S4693" i="2"/>
  <c r="S4694" i="2"/>
  <c r="S4695" i="2"/>
  <c r="S4696" i="2"/>
  <c r="S4697" i="2"/>
  <c r="S4698" i="2"/>
  <c r="S4699" i="2"/>
  <c r="T4699" i="2" s="1"/>
  <c r="U4699" i="2" s="1"/>
  <c r="S4700" i="2"/>
  <c r="S4701" i="2"/>
  <c r="S4702" i="2"/>
  <c r="S4703" i="2"/>
  <c r="S4704" i="2"/>
  <c r="S4705" i="2"/>
  <c r="S4706" i="2"/>
  <c r="S4707" i="2"/>
  <c r="T4707" i="2" s="1"/>
  <c r="U4707" i="2" s="1"/>
  <c r="S4708" i="2"/>
  <c r="S4709" i="2"/>
  <c r="S4710" i="2"/>
  <c r="S4711" i="2"/>
  <c r="S4712" i="2"/>
  <c r="S4713" i="2"/>
  <c r="S4714" i="2"/>
  <c r="S4715" i="2"/>
  <c r="T4715" i="2" s="1"/>
  <c r="U4715" i="2" s="1"/>
  <c r="S4716" i="2"/>
  <c r="S4717" i="2"/>
  <c r="S4718" i="2"/>
  <c r="S4719" i="2"/>
  <c r="S4720" i="2"/>
  <c r="S4721" i="2"/>
  <c r="S4722" i="2"/>
  <c r="S4723" i="2"/>
  <c r="T4723" i="2" s="1"/>
  <c r="U4723" i="2" s="1"/>
  <c r="S4724" i="2"/>
  <c r="S4725" i="2"/>
  <c r="S4726" i="2"/>
  <c r="S4727" i="2"/>
  <c r="S4728" i="2"/>
  <c r="S4729" i="2"/>
  <c r="S4730" i="2"/>
  <c r="S4731" i="2"/>
  <c r="T4736" i="2" s="1"/>
  <c r="U4736" i="2" s="1"/>
  <c r="S4732" i="2"/>
  <c r="S4733" i="2"/>
  <c r="S4734" i="2"/>
  <c r="S4735" i="2"/>
  <c r="S4736" i="2"/>
  <c r="S4737" i="2"/>
  <c r="S4738" i="2"/>
  <c r="S4739" i="2"/>
  <c r="T4739" i="2" s="1"/>
  <c r="U4739" i="2" s="1"/>
  <c r="S4740" i="2"/>
  <c r="S4741" i="2"/>
  <c r="S4742" i="2"/>
  <c r="S4743" i="2"/>
  <c r="S4744" i="2"/>
  <c r="S4745" i="2"/>
  <c r="S4746" i="2"/>
  <c r="S4747" i="2"/>
  <c r="T4750" i="2" s="1"/>
  <c r="U4750" i="2" s="1"/>
  <c r="S4748" i="2"/>
  <c r="S4749" i="2"/>
  <c r="S4750" i="2"/>
  <c r="S4751" i="2"/>
  <c r="S4752" i="2"/>
  <c r="S4753" i="2"/>
  <c r="S4754" i="2"/>
  <c r="S4755" i="2"/>
  <c r="T4755" i="2" s="1"/>
  <c r="U4755" i="2" s="1"/>
  <c r="S4756" i="2"/>
  <c r="S4757" i="2"/>
  <c r="S4758" i="2"/>
  <c r="S4759" i="2"/>
  <c r="S4760" i="2"/>
  <c r="S4761" i="2"/>
  <c r="S4762" i="2"/>
  <c r="S4763" i="2"/>
  <c r="S4764" i="2"/>
  <c r="S4765" i="2"/>
  <c r="S4766" i="2"/>
  <c r="S4767" i="2"/>
  <c r="S4768" i="2"/>
  <c r="S4769" i="2"/>
  <c r="S4770" i="2"/>
  <c r="S4771" i="2"/>
  <c r="T4771" i="2" s="1"/>
  <c r="U4771" i="2" s="1"/>
  <c r="S4772" i="2"/>
  <c r="S4773" i="2"/>
  <c r="S4774" i="2"/>
  <c r="S4775" i="2"/>
  <c r="S4776" i="2"/>
  <c r="S4777" i="2"/>
  <c r="S4778" i="2"/>
  <c r="S4779" i="2"/>
  <c r="T4779" i="2" s="1"/>
  <c r="U4779" i="2" s="1"/>
  <c r="S4780" i="2"/>
  <c r="S4781" i="2"/>
  <c r="S4782" i="2"/>
  <c r="S4783" i="2"/>
  <c r="S4784" i="2"/>
  <c r="S4785" i="2"/>
  <c r="S4786" i="2"/>
  <c r="S4787" i="2"/>
  <c r="T4787" i="2" s="1"/>
  <c r="U4787" i="2" s="1"/>
  <c r="S4788" i="2"/>
  <c r="S4789" i="2"/>
  <c r="S4790" i="2"/>
  <c r="S4791" i="2"/>
  <c r="S4792" i="2"/>
  <c r="S4793" i="2"/>
  <c r="S4794" i="2"/>
  <c r="S4795" i="2"/>
  <c r="T4795" i="2" s="1"/>
  <c r="U4795" i="2" s="1"/>
  <c r="S4796" i="2"/>
  <c r="S4797" i="2"/>
  <c r="S4798" i="2"/>
  <c r="S4799" i="2"/>
  <c r="S4800" i="2"/>
  <c r="S4801" i="2"/>
  <c r="S4802" i="2"/>
  <c r="S4803" i="2"/>
  <c r="T4803" i="2" s="1"/>
  <c r="U4803" i="2" s="1"/>
  <c r="S4804" i="2"/>
  <c r="S4805" i="2"/>
  <c r="S4806" i="2"/>
  <c r="S4807" i="2"/>
  <c r="S4808" i="2"/>
  <c r="S4809" i="2"/>
  <c r="S4810" i="2"/>
  <c r="S4811" i="2"/>
  <c r="T4814" i="2" s="1"/>
  <c r="U4814" i="2" s="1"/>
  <c r="S4812" i="2"/>
  <c r="S4813" i="2"/>
  <c r="S4814" i="2"/>
  <c r="S4815" i="2"/>
  <c r="S4816" i="2"/>
  <c r="S4817" i="2"/>
  <c r="S4818" i="2"/>
  <c r="S4819" i="2"/>
  <c r="S4820" i="2"/>
  <c r="S4821" i="2"/>
  <c r="S4822" i="2"/>
  <c r="S4823" i="2"/>
  <c r="S4824" i="2"/>
  <c r="S4825" i="2"/>
  <c r="S4826" i="2"/>
  <c r="S4827" i="2"/>
  <c r="S4828" i="2"/>
  <c r="S4829" i="2"/>
  <c r="S4830" i="2"/>
  <c r="S4831" i="2"/>
  <c r="S4832" i="2"/>
  <c r="S4833" i="2"/>
  <c r="S4834" i="2"/>
  <c r="S4835" i="2"/>
  <c r="S4836" i="2"/>
  <c r="S4837" i="2"/>
  <c r="S4838" i="2"/>
  <c r="S4839" i="2"/>
  <c r="S4840" i="2"/>
  <c r="S4841" i="2"/>
  <c r="S4842" i="2"/>
  <c r="S4843" i="2"/>
  <c r="S4844" i="2"/>
  <c r="S4845" i="2"/>
  <c r="S4846" i="2"/>
  <c r="S4847" i="2"/>
  <c r="S4848" i="2"/>
  <c r="S4849" i="2"/>
  <c r="S4850" i="2"/>
  <c r="S4851" i="2"/>
  <c r="T4851" i="2" s="1"/>
  <c r="U4851" i="2" s="1"/>
  <c r="S4852" i="2"/>
  <c r="S4853" i="2"/>
  <c r="S4854" i="2"/>
  <c r="S4855" i="2"/>
  <c r="S4856" i="2"/>
  <c r="S4857" i="2"/>
  <c r="S4858" i="2"/>
  <c r="S4859" i="2"/>
  <c r="T4859" i="2" s="1"/>
  <c r="U4859" i="2" s="1"/>
  <c r="S4860" i="2"/>
  <c r="S4861" i="2"/>
  <c r="S4862" i="2"/>
  <c r="S4863" i="2"/>
  <c r="S4864" i="2"/>
  <c r="S4865" i="2"/>
  <c r="S4866" i="2"/>
  <c r="S4867" i="2"/>
  <c r="T4867" i="2" s="1"/>
  <c r="U4867" i="2" s="1"/>
  <c r="S4868" i="2"/>
  <c r="S4869" i="2"/>
  <c r="S4870" i="2"/>
  <c r="S4871" i="2"/>
  <c r="S4872" i="2"/>
  <c r="S4873" i="2"/>
  <c r="S4874" i="2"/>
  <c r="S4875" i="2"/>
  <c r="T4876" i="2" s="1"/>
  <c r="U4876" i="2" s="1"/>
  <c r="S4876" i="2"/>
  <c r="S4877" i="2"/>
  <c r="S4878" i="2"/>
  <c r="S4879" i="2"/>
  <c r="S4880" i="2"/>
  <c r="S4881" i="2"/>
  <c r="S4882" i="2"/>
  <c r="S4883" i="2"/>
  <c r="T4883" i="2" s="1"/>
  <c r="U4883" i="2" s="1"/>
  <c r="S4884" i="2"/>
  <c r="S4885" i="2"/>
  <c r="S4886" i="2"/>
  <c r="S4887" i="2"/>
  <c r="S4888" i="2"/>
  <c r="S4889" i="2"/>
  <c r="S4890" i="2"/>
  <c r="S4891" i="2"/>
  <c r="T4891" i="2" s="1"/>
  <c r="U4891" i="2" s="1"/>
  <c r="S4892" i="2"/>
  <c r="S4893" i="2"/>
  <c r="S4894" i="2"/>
  <c r="S4895" i="2"/>
  <c r="S4896" i="2"/>
  <c r="S4897" i="2"/>
  <c r="S4898" i="2"/>
  <c r="S4899" i="2"/>
  <c r="T4899" i="2" s="1"/>
  <c r="U4899" i="2" s="1"/>
  <c r="S4900" i="2"/>
  <c r="S4901" i="2"/>
  <c r="S4902" i="2"/>
  <c r="S4903" i="2"/>
  <c r="S4904" i="2"/>
  <c r="S4905" i="2"/>
  <c r="S4906" i="2"/>
  <c r="S4907" i="2"/>
  <c r="T4907" i="2" s="1"/>
  <c r="U4907" i="2" s="1"/>
  <c r="S4908" i="2"/>
  <c r="S4909" i="2"/>
  <c r="S4910" i="2"/>
  <c r="S4911" i="2"/>
  <c r="S4912" i="2"/>
  <c r="S4913" i="2"/>
  <c r="S4914" i="2"/>
  <c r="S4915" i="2"/>
  <c r="T4915" i="2" s="1"/>
  <c r="U4915" i="2" s="1"/>
  <c r="S4916" i="2"/>
  <c r="S4917" i="2"/>
  <c r="S4918" i="2"/>
  <c r="S4919" i="2"/>
  <c r="S4920" i="2"/>
  <c r="S4921" i="2"/>
  <c r="S4922" i="2"/>
  <c r="S4923" i="2"/>
  <c r="T4923" i="2" s="1"/>
  <c r="U4923" i="2" s="1"/>
  <c r="S4924" i="2"/>
  <c r="S4925" i="2"/>
  <c r="S4926" i="2"/>
  <c r="S4927" i="2"/>
  <c r="S4928" i="2"/>
  <c r="S4929" i="2"/>
  <c r="S4930" i="2"/>
  <c r="S4931" i="2"/>
  <c r="T4931" i="2" s="1"/>
  <c r="U4931" i="2" s="1"/>
  <c r="S4932" i="2"/>
  <c r="S4933" i="2"/>
  <c r="S4934" i="2"/>
  <c r="S4935" i="2"/>
  <c r="S4936" i="2"/>
  <c r="S4937" i="2"/>
  <c r="S4938" i="2"/>
  <c r="S4939" i="2"/>
  <c r="T4939" i="2" s="1"/>
  <c r="U4939" i="2" s="1"/>
  <c r="S4940" i="2"/>
  <c r="S4941" i="2"/>
  <c r="S4942" i="2"/>
  <c r="S4943" i="2"/>
  <c r="S4944" i="2"/>
  <c r="S4945" i="2"/>
  <c r="S4946" i="2"/>
  <c r="S4947" i="2"/>
  <c r="T4947" i="2" s="1"/>
  <c r="U4947" i="2" s="1"/>
  <c r="S4948" i="2"/>
  <c r="S4949" i="2"/>
  <c r="S4950" i="2"/>
  <c r="S4951" i="2"/>
  <c r="S4952" i="2"/>
  <c r="S4953" i="2"/>
  <c r="S4954" i="2"/>
  <c r="S4955" i="2"/>
  <c r="S4956" i="2"/>
  <c r="S4957" i="2"/>
  <c r="S4958" i="2"/>
  <c r="S4959" i="2"/>
  <c r="S4960" i="2"/>
  <c r="S4961" i="2"/>
  <c r="S4962" i="2"/>
  <c r="S4963" i="2"/>
  <c r="T4963" i="2" s="1"/>
  <c r="U4963" i="2" s="1"/>
  <c r="S4964" i="2"/>
  <c r="S4965" i="2"/>
  <c r="S4966" i="2"/>
  <c r="S4967" i="2"/>
  <c r="S4968" i="2"/>
  <c r="S4969" i="2"/>
  <c r="S4970" i="2"/>
  <c r="S4971" i="2"/>
  <c r="T4971" i="2" s="1"/>
  <c r="U4971" i="2" s="1"/>
  <c r="S4972" i="2"/>
  <c r="S4973" i="2"/>
  <c r="S4974" i="2"/>
  <c r="S4975" i="2"/>
  <c r="S4976" i="2"/>
  <c r="S4977" i="2"/>
  <c r="S4978" i="2"/>
  <c r="S4979" i="2"/>
  <c r="T4979" i="2" s="1"/>
  <c r="U4979" i="2" s="1"/>
  <c r="S4980" i="2"/>
  <c r="S4981" i="2"/>
  <c r="S4982" i="2"/>
  <c r="S4983" i="2"/>
  <c r="S4984" i="2"/>
  <c r="S4985" i="2"/>
  <c r="S4986" i="2"/>
  <c r="S4987" i="2"/>
  <c r="T4987" i="2" s="1"/>
  <c r="U4987" i="2" s="1"/>
  <c r="S4988" i="2"/>
  <c r="S4989" i="2"/>
  <c r="S4990" i="2"/>
  <c r="S4991" i="2"/>
  <c r="S4992" i="2"/>
  <c r="S4993" i="2"/>
  <c r="S4994" i="2"/>
  <c r="S4995" i="2"/>
  <c r="T4995" i="2" s="1"/>
  <c r="U4995" i="2" s="1"/>
  <c r="S4996" i="2"/>
  <c r="S4997" i="2"/>
  <c r="S4998" i="2"/>
  <c r="S4999" i="2"/>
  <c r="S5000" i="2"/>
  <c r="S5001" i="2"/>
  <c r="S5002" i="2"/>
  <c r="S5003" i="2"/>
  <c r="S5004" i="2"/>
  <c r="S5005" i="2"/>
  <c r="S5006" i="2"/>
  <c r="S5007" i="2"/>
  <c r="S5008" i="2"/>
  <c r="S5009" i="2"/>
  <c r="S5010" i="2"/>
  <c r="S5011" i="2"/>
  <c r="T5011" i="2" s="1"/>
  <c r="U5011" i="2" s="1"/>
  <c r="S5012" i="2"/>
  <c r="S5013" i="2"/>
  <c r="S5014" i="2"/>
  <c r="S5015" i="2"/>
  <c r="S5016" i="2"/>
  <c r="S5017" i="2"/>
  <c r="S5018" i="2"/>
  <c r="S5019" i="2"/>
  <c r="S5020" i="2"/>
  <c r="S5021" i="2"/>
  <c r="S5022" i="2"/>
  <c r="S5023" i="2"/>
  <c r="S5024" i="2"/>
  <c r="S5025" i="2"/>
  <c r="S5026" i="2"/>
  <c r="S5027" i="2"/>
  <c r="T5027" i="2" s="1"/>
  <c r="U5027" i="2" s="1"/>
  <c r="S5028" i="2"/>
  <c r="S5029" i="2"/>
  <c r="S5030" i="2"/>
  <c r="S5031" i="2"/>
  <c r="S5032" i="2"/>
  <c r="S5033" i="2"/>
  <c r="S5034" i="2"/>
  <c r="S5035" i="2"/>
  <c r="T5035" i="2" s="1"/>
  <c r="U5035" i="2" s="1"/>
  <c r="S5036" i="2"/>
  <c r="S5037" i="2"/>
  <c r="S5038" i="2"/>
  <c r="S5039" i="2"/>
  <c r="S5040" i="2"/>
  <c r="S5041" i="2"/>
  <c r="S5042" i="2"/>
  <c r="S5043" i="2"/>
  <c r="T5043" i="2" s="1"/>
  <c r="U5043" i="2" s="1"/>
  <c r="S5044" i="2"/>
  <c r="S5045" i="2"/>
  <c r="S5046" i="2"/>
  <c r="S5047" i="2"/>
  <c r="S5048" i="2"/>
  <c r="S5049" i="2"/>
  <c r="S5050" i="2"/>
  <c r="S5051" i="2"/>
  <c r="T5052" i="2" s="1"/>
  <c r="U5052" i="2" s="1"/>
  <c r="S5052" i="2"/>
  <c r="S5053" i="2"/>
  <c r="S5054" i="2"/>
  <c r="S5055" i="2"/>
  <c r="S5056" i="2"/>
  <c r="S5057" i="2"/>
  <c r="S5058" i="2"/>
  <c r="S5059" i="2"/>
  <c r="T5059" i="2" s="1"/>
  <c r="U5059" i="2" s="1"/>
  <c r="S5060" i="2"/>
  <c r="S5061" i="2"/>
  <c r="S5062" i="2"/>
  <c r="S5063" i="2"/>
  <c r="S5064" i="2"/>
  <c r="S5065" i="2"/>
  <c r="S5066" i="2"/>
  <c r="S5067" i="2"/>
  <c r="T5067" i="2" s="1"/>
  <c r="U5067" i="2" s="1"/>
  <c r="S5068" i="2"/>
  <c r="S5069" i="2"/>
  <c r="S5070" i="2"/>
  <c r="S5071" i="2"/>
  <c r="S5072" i="2"/>
  <c r="S5073" i="2"/>
  <c r="S5074" i="2"/>
  <c r="S5075" i="2"/>
  <c r="T5075" i="2" s="1"/>
  <c r="U5075" i="2" s="1"/>
  <c r="S5076" i="2"/>
  <c r="S5077" i="2"/>
  <c r="S5078" i="2"/>
  <c r="S5079" i="2"/>
  <c r="S5080" i="2"/>
  <c r="S5081" i="2"/>
  <c r="S5082" i="2"/>
  <c r="S5083" i="2"/>
  <c r="T5083" i="2" s="1"/>
  <c r="U5083" i="2" s="1"/>
  <c r="S5084" i="2"/>
  <c r="S5085" i="2"/>
  <c r="S5086" i="2"/>
  <c r="S5087" i="2"/>
  <c r="S5088" i="2"/>
  <c r="S5089" i="2"/>
  <c r="S5090" i="2"/>
  <c r="S5091" i="2"/>
  <c r="T5091" i="2" s="1"/>
  <c r="U5091" i="2" s="1"/>
  <c r="S5092" i="2"/>
  <c r="S5093" i="2"/>
  <c r="S5094" i="2"/>
  <c r="S5095" i="2"/>
  <c r="S5096" i="2"/>
  <c r="S5097" i="2"/>
  <c r="S5098" i="2"/>
  <c r="S5099" i="2"/>
  <c r="T5099" i="2" s="1"/>
  <c r="U5099" i="2" s="1"/>
  <c r="S5100" i="2"/>
  <c r="S5101" i="2"/>
  <c r="S5102" i="2"/>
  <c r="S5103" i="2"/>
  <c r="S5104" i="2"/>
  <c r="S5105" i="2"/>
  <c r="S5106" i="2"/>
  <c r="S5107" i="2"/>
  <c r="T5107" i="2" s="1"/>
  <c r="U5107" i="2" s="1"/>
  <c r="S5108" i="2"/>
  <c r="S5109" i="2"/>
  <c r="S5110" i="2"/>
  <c r="S5111" i="2"/>
  <c r="S5112" i="2"/>
  <c r="S5113" i="2"/>
  <c r="S5114" i="2"/>
  <c r="S5115" i="2"/>
  <c r="T5115" i="2" s="1"/>
  <c r="U5115" i="2" s="1"/>
  <c r="S5116" i="2"/>
  <c r="S5117" i="2"/>
  <c r="S5118" i="2"/>
  <c r="S5119" i="2"/>
  <c r="S5120" i="2"/>
  <c r="S5121" i="2"/>
  <c r="S5122" i="2"/>
  <c r="S5123" i="2"/>
  <c r="T5123" i="2" s="1"/>
  <c r="U5123" i="2" s="1"/>
  <c r="S5124" i="2"/>
  <c r="S5125" i="2"/>
  <c r="S5126" i="2"/>
  <c r="S5127" i="2"/>
  <c r="S5128" i="2"/>
  <c r="S5129" i="2"/>
  <c r="S5130" i="2"/>
  <c r="S5131" i="2"/>
  <c r="T5131" i="2" s="1"/>
  <c r="U5131" i="2" s="1"/>
  <c r="S5132" i="2"/>
  <c r="S5133" i="2"/>
  <c r="S5134" i="2"/>
  <c r="S5135" i="2"/>
  <c r="S5136" i="2"/>
  <c r="S5137" i="2"/>
  <c r="S5138" i="2"/>
  <c r="S5139" i="2"/>
  <c r="T5139" i="2" s="1"/>
  <c r="U5139" i="2" s="1"/>
  <c r="S5140" i="2"/>
  <c r="S5141" i="2"/>
  <c r="S5142" i="2"/>
  <c r="S5143" i="2"/>
  <c r="S5144" i="2"/>
  <c r="S5145" i="2"/>
  <c r="S5146" i="2"/>
  <c r="S5147" i="2"/>
  <c r="T5147" i="2" s="1"/>
  <c r="U5147" i="2" s="1"/>
  <c r="S5148" i="2"/>
  <c r="S5149" i="2"/>
  <c r="S5150" i="2"/>
  <c r="S5151" i="2"/>
  <c r="S5152" i="2"/>
  <c r="S5153" i="2"/>
  <c r="S5154" i="2"/>
  <c r="S5155" i="2"/>
  <c r="S5156" i="2"/>
  <c r="S5157" i="2"/>
  <c r="S5158" i="2"/>
  <c r="S5159" i="2"/>
  <c r="S5160" i="2"/>
  <c r="S5161" i="2"/>
  <c r="S5162" i="2"/>
  <c r="S5163" i="2"/>
  <c r="S5164" i="2"/>
  <c r="S5165" i="2"/>
  <c r="S5166" i="2"/>
  <c r="S5167" i="2"/>
  <c r="S5168" i="2"/>
  <c r="S5169" i="2"/>
  <c r="S5170" i="2"/>
  <c r="S5171" i="2"/>
  <c r="T5171" i="2" s="1"/>
  <c r="U5171" i="2" s="1"/>
  <c r="S5172" i="2"/>
  <c r="S5173" i="2"/>
  <c r="S5174" i="2"/>
  <c r="S5175" i="2"/>
  <c r="S5176" i="2"/>
  <c r="S5177" i="2"/>
  <c r="S5178" i="2"/>
  <c r="S5179" i="2"/>
  <c r="T5179" i="2" s="1"/>
  <c r="U5179" i="2" s="1"/>
  <c r="S5180" i="2"/>
  <c r="S5181" i="2"/>
  <c r="S5182" i="2"/>
  <c r="S5183" i="2"/>
  <c r="S5184" i="2"/>
  <c r="S5185" i="2"/>
  <c r="S5186" i="2"/>
  <c r="S5187" i="2"/>
  <c r="T5187" i="2" s="1"/>
  <c r="U5187" i="2" s="1"/>
  <c r="S5188" i="2"/>
  <c r="S5189" i="2"/>
  <c r="S5190" i="2"/>
  <c r="S5191" i="2"/>
  <c r="S5192" i="2"/>
  <c r="S5193" i="2"/>
  <c r="S5194" i="2"/>
  <c r="S5195" i="2"/>
  <c r="T5200" i="2" s="1"/>
  <c r="U5200" i="2" s="1"/>
  <c r="S5196" i="2"/>
  <c r="S5197" i="2"/>
  <c r="S5198" i="2"/>
  <c r="S5199" i="2"/>
  <c r="S5200" i="2"/>
  <c r="S5201" i="2"/>
  <c r="S5202" i="2"/>
  <c r="S5203" i="2"/>
  <c r="T5203" i="2" s="1"/>
  <c r="U5203" i="2" s="1"/>
  <c r="S5204" i="2"/>
  <c r="S5205" i="2"/>
  <c r="S5206" i="2"/>
  <c r="S5207" i="2"/>
  <c r="S5208" i="2"/>
  <c r="S5209" i="2"/>
  <c r="S5210" i="2"/>
  <c r="S5211" i="2"/>
  <c r="T5216" i="2" s="1"/>
  <c r="U5216" i="2" s="1"/>
  <c r="S5212" i="2"/>
  <c r="S5213" i="2"/>
  <c r="S5214" i="2"/>
  <c r="S5215" i="2"/>
  <c r="S5216" i="2"/>
  <c r="S5217" i="2"/>
  <c r="S5218" i="2"/>
  <c r="S5219" i="2"/>
  <c r="T5219" i="2" s="1"/>
  <c r="U5219" i="2" s="1"/>
  <c r="S5220" i="2"/>
  <c r="S5221" i="2"/>
  <c r="S5222" i="2"/>
  <c r="S5223" i="2"/>
  <c r="S5224" i="2"/>
  <c r="S5225" i="2"/>
  <c r="S5226" i="2"/>
  <c r="S5227" i="2"/>
  <c r="S5228" i="2"/>
  <c r="S5229" i="2"/>
  <c r="S5230" i="2"/>
  <c r="S5231" i="2"/>
  <c r="S5232" i="2"/>
  <c r="S5233" i="2"/>
  <c r="S5234" i="2"/>
  <c r="S5235" i="2"/>
  <c r="S5236" i="2"/>
  <c r="S5237" i="2"/>
  <c r="S5238" i="2"/>
  <c r="S5239" i="2"/>
  <c r="S5240" i="2"/>
  <c r="S5241" i="2"/>
  <c r="S5242" i="2"/>
  <c r="S5243" i="2"/>
  <c r="T5243" i="2" s="1"/>
  <c r="U5243" i="2" s="1"/>
  <c r="S5244" i="2"/>
  <c r="S5245" i="2"/>
  <c r="S5246" i="2"/>
  <c r="S5247" i="2"/>
  <c r="S5248" i="2"/>
  <c r="S5249" i="2"/>
  <c r="S5250" i="2"/>
  <c r="S5251" i="2"/>
  <c r="S5252" i="2"/>
  <c r="S5253" i="2"/>
  <c r="S5254" i="2"/>
  <c r="S5255" i="2"/>
  <c r="S5256" i="2"/>
  <c r="S5257" i="2"/>
  <c r="S5258" i="2"/>
  <c r="S5259" i="2"/>
  <c r="T5259" i="2" s="1"/>
  <c r="U5259" i="2" s="1"/>
  <c r="S5260" i="2"/>
  <c r="S5261" i="2"/>
  <c r="S5262" i="2"/>
  <c r="S5263" i="2"/>
  <c r="S5264" i="2"/>
  <c r="S5265" i="2"/>
  <c r="S5266" i="2"/>
  <c r="S5267" i="2"/>
  <c r="T5267" i="2" s="1"/>
  <c r="U5267" i="2" s="1"/>
  <c r="S5268" i="2"/>
  <c r="S5269" i="2"/>
  <c r="S5270" i="2"/>
  <c r="S5271" i="2"/>
  <c r="S5272" i="2"/>
  <c r="S5273" i="2"/>
  <c r="S5274" i="2"/>
  <c r="S5275" i="2"/>
  <c r="T5275" i="2" s="1"/>
  <c r="U5275" i="2" s="1"/>
  <c r="S5276" i="2"/>
  <c r="S5277" i="2"/>
  <c r="S5278" i="2"/>
  <c r="S5279" i="2"/>
  <c r="S5280" i="2"/>
  <c r="S5281" i="2"/>
  <c r="S5282" i="2"/>
  <c r="S5283" i="2"/>
  <c r="T5283" i="2" s="1"/>
  <c r="U5283" i="2" s="1"/>
  <c r="S5284" i="2"/>
  <c r="S5285" i="2"/>
  <c r="S5286" i="2"/>
  <c r="S5287" i="2"/>
  <c r="S5288" i="2"/>
  <c r="S5289" i="2"/>
  <c r="S5290" i="2"/>
  <c r="S5291" i="2"/>
  <c r="S5292" i="2"/>
  <c r="S5293" i="2"/>
  <c r="S5294" i="2"/>
  <c r="S5295" i="2"/>
  <c r="S5296" i="2"/>
  <c r="S5297" i="2"/>
  <c r="S5298" i="2"/>
  <c r="S5299" i="2"/>
  <c r="S5300" i="2"/>
  <c r="S5301" i="2"/>
  <c r="S5302" i="2"/>
  <c r="S5303" i="2"/>
  <c r="S5304" i="2"/>
  <c r="S5305" i="2"/>
  <c r="S5306" i="2"/>
  <c r="S5307" i="2"/>
  <c r="S5308" i="2"/>
  <c r="S5309" i="2"/>
  <c r="S5310" i="2"/>
  <c r="S5311" i="2"/>
  <c r="S5312" i="2"/>
  <c r="S5313" i="2"/>
  <c r="S5314" i="2"/>
  <c r="S5315" i="2"/>
  <c r="T5320" i="2" s="1"/>
  <c r="U5320" i="2" s="1"/>
  <c r="S5316" i="2"/>
  <c r="S5317" i="2"/>
  <c r="S5318" i="2"/>
  <c r="S5319" i="2"/>
  <c r="S5320" i="2"/>
  <c r="S5321" i="2"/>
  <c r="S5322" i="2"/>
  <c r="S5323" i="2"/>
  <c r="T5333" i="2" s="1"/>
  <c r="U5333" i="2" s="1"/>
  <c r="S5324" i="2"/>
  <c r="S5325" i="2"/>
  <c r="S5326" i="2"/>
  <c r="S5327" i="2"/>
  <c r="S5328" i="2"/>
  <c r="S5329" i="2"/>
  <c r="S5330" i="2"/>
  <c r="S5331" i="2"/>
  <c r="T5331" i="2" s="1"/>
  <c r="U5331" i="2" s="1"/>
  <c r="S5332" i="2"/>
  <c r="S5333" i="2"/>
  <c r="S5334" i="2"/>
  <c r="S5335" i="2"/>
  <c r="S5336" i="2"/>
  <c r="S5337" i="2"/>
  <c r="S5338" i="2"/>
  <c r="S5339" i="2"/>
  <c r="S5340" i="2"/>
  <c r="S5341" i="2"/>
  <c r="S5342" i="2"/>
  <c r="S5343" i="2"/>
  <c r="S5344" i="2"/>
  <c r="S5345" i="2"/>
  <c r="S5346" i="2"/>
  <c r="S5347" i="2"/>
  <c r="T5347" i="2" s="1"/>
  <c r="U5347" i="2" s="1"/>
  <c r="S5348" i="2"/>
  <c r="S5349" i="2"/>
  <c r="S5350" i="2"/>
  <c r="S5351" i="2"/>
  <c r="S5352" i="2"/>
  <c r="S5353" i="2"/>
  <c r="S5354" i="2"/>
  <c r="S5355" i="2"/>
  <c r="S5356" i="2"/>
  <c r="S5357" i="2"/>
  <c r="S5358" i="2"/>
  <c r="S5359" i="2"/>
  <c r="S5360" i="2"/>
  <c r="S5361" i="2"/>
  <c r="S5362" i="2"/>
  <c r="S5363" i="2"/>
  <c r="T5363" i="2" s="1"/>
  <c r="U5363" i="2" s="1"/>
  <c r="S5364" i="2"/>
  <c r="S5365" i="2"/>
  <c r="S5366" i="2"/>
  <c r="S5367" i="2"/>
  <c r="S5368" i="2"/>
  <c r="S5369" i="2"/>
  <c r="S5370" i="2"/>
  <c r="S5371" i="2"/>
  <c r="T5371" i="2" s="1"/>
  <c r="U5371" i="2" s="1"/>
  <c r="S5372" i="2"/>
  <c r="S5373" i="2"/>
  <c r="S5374" i="2"/>
  <c r="S5375" i="2"/>
  <c r="S5376" i="2"/>
  <c r="S5377" i="2"/>
  <c r="S5378" i="2"/>
  <c r="S5379" i="2"/>
  <c r="T5379" i="2" s="1"/>
  <c r="U5379" i="2" s="1"/>
  <c r="S5380" i="2"/>
  <c r="S5381" i="2"/>
  <c r="S5382" i="2"/>
  <c r="S5383" i="2"/>
  <c r="S5384" i="2"/>
  <c r="S5385" i="2"/>
  <c r="S5386" i="2"/>
  <c r="S5387" i="2"/>
  <c r="T5388" i="2" s="1"/>
  <c r="U5388" i="2" s="1"/>
  <c r="S5388" i="2"/>
  <c r="S5389" i="2"/>
  <c r="S5390" i="2"/>
  <c r="S5391" i="2"/>
  <c r="S5392" i="2"/>
  <c r="S5393" i="2"/>
  <c r="S5394" i="2"/>
  <c r="S5395" i="2"/>
  <c r="S5396" i="2"/>
  <c r="S5397" i="2"/>
  <c r="S5398" i="2"/>
  <c r="S5399" i="2"/>
  <c r="S5400" i="2"/>
  <c r="S5401" i="2"/>
  <c r="S5402" i="2"/>
  <c r="S5403" i="2"/>
  <c r="T5403" i="2" s="1"/>
  <c r="U5403" i="2" s="1"/>
  <c r="S5404" i="2"/>
  <c r="S5405" i="2"/>
  <c r="S5406" i="2"/>
  <c r="S5407" i="2"/>
  <c r="S5408" i="2"/>
  <c r="S5409" i="2"/>
  <c r="S5410" i="2"/>
  <c r="S5411" i="2"/>
  <c r="T5411" i="2" s="1"/>
  <c r="U5411" i="2" s="1"/>
  <c r="S5412" i="2"/>
  <c r="S5413" i="2"/>
  <c r="S5414" i="2"/>
  <c r="S5415" i="2"/>
  <c r="S5416" i="2"/>
  <c r="S5417" i="2"/>
  <c r="S5418" i="2"/>
  <c r="S5419" i="2"/>
  <c r="T5419" i="2" s="1"/>
  <c r="U5419" i="2" s="1"/>
  <c r="S5420" i="2"/>
  <c r="S5421" i="2"/>
  <c r="S5422" i="2"/>
  <c r="S5423" i="2"/>
  <c r="S5424" i="2"/>
  <c r="S5425" i="2"/>
  <c r="S5426" i="2"/>
  <c r="S5427" i="2"/>
  <c r="T5427" i="2" s="1"/>
  <c r="U5427" i="2" s="1"/>
  <c r="S5428" i="2"/>
  <c r="S5429" i="2"/>
  <c r="S5430" i="2"/>
  <c r="S5431" i="2"/>
  <c r="S5432" i="2"/>
  <c r="S5433" i="2"/>
  <c r="S5434" i="2"/>
  <c r="S5435" i="2"/>
  <c r="T5435" i="2" s="1"/>
  <c r="U5435" i="2" s="1"/>
  <c r="S5436" i="2"/>
  <c r="S5437" i="2"/>
  <c r="S5438" i="2"/>
  <c r="S5439" i="2"/>
  <c r="S5440" i="2"/>
  <c r="S5441" i="2"/>
  <c r="S5442" i="2"/>
  <c r="S5443" i="2"/>
  <c r="T5443" i="2" s="1"/>
  <c r="U5443" i="2" s="1"/>
  <c r="S5444" i="2"/>
  <c r="S5445" i="2"/>
  <c r="S5446" i="2"/>
  <c r="S5447" i="2"/>
  <c r="S5448" i="2"/>
  <c r="S5449" i="2"/>
  <c r="S5450" i="2"/>
  <c r="S5451" i="2"/>
  <c r="T5451" i="2" s="1"/>
  <c r="U5451" i="2" s="1"/>
  <c r="S5452" i="2"/>
  <c r="S5453" i="2"/>
  <c r="S5454" i="2"/>
  <c r="S5455" i="2"/>
  <c r="S5456" i="2"/>
  <c r="S5457" i="2"/>
  <c r="S5458" i="2"/>
  <c r="S5459" i="2"/>
  <c r="S5460" i="2"/>
  <c r="S5461" i="2"/>
  <c r="S5462" i="2"/>
  <c r="S5463" i="2"/>
  <c r="S5464" i="2"/>
  <c r="S5465" i="2"/>
  <c r="S5466" i="2"/>
  <c r="S5467" i="2"/>
  <c r="T5467" i="2" s="1"/>
  <c r="U5467" i="2" s="1"/>
  <c r="S5468" i="2"/>
  <c r="S5469" i="2"/>
  <c r="S5470" i="2"/>
  <c r="S5471" i="2"/>
  <c r="S5472" i="2"/>
  <c r="S5473" i="2"/>
  <c r="S5474" i="2"/>
  <c r="S5475" i="2"/>
  <c r="T5475" i="2" s="1"/>
  <c r="U5475" i="2" s="1"/>
  <c r="S5476" i="2"/>
  <c r="S5477" i="2"/>
  <c r="S5478" i="2"/>
  <c r="S5479" i="2"/>
  <c r="S5480" i="2"/>
  <c r="S5481" i="2"/>
  <c r="S5482" i="2"/>
  <c r="S5483" i="2"/>
  <c r="S5484" i="2"/>
  <c r="S5485" i="2"/>
  <c r="S5486" i="2"/>
  <c r="S5487" i="2"/>
  <c r="S5488" i="2"/>
  <c r="S5489" i="2"/>
  <c r="S5490" i="2"/>
  <c r="S5491" i="2"/>
  <c r="S5492" i="2"/>
  <c r="S5493" i="2"/>
  <c r="S5494" i="2"/>
  <c r="S5495" i="2"/>
  <c r="S5496" i="2"/>
  <c r="S5497" i="2"/>
  <c r="S5498" i="2"/>
  <c r="S5499" i="2"/>
  <c r="S5500" i="2"/>
  <c r="S5501" i="2"/>
  <c r="S5502" i="2"/>
  <c r="S5503" i="2"/>
  <c r="S5504" i="2"/>
  <c r="S5505" i="2"/>
  <c r="S5506" i="2"/>
  <c r="S5507" i="2"/>
  <c r="T5507" i="2" s="1"/>
  <c r="U5507" i="2" s="1"/>
  <c r="S5508" i="2"/>
  <c r="S5509" i="2"/>
  <c r="S5510" i="2"/>
  <c r="S5511" i="2"/>
  <c r="S5512" i="2"/>
  <c r="S5513" i="2"/>
  <c r="S5514" i="2"/>
  <c r="S5515" i="2"/>
  <c r="T5515" i="2" s="1"/>
  <c r="U5515" i="2" s="1"/>
  <c r="S5516" i="2"/>
  <c r="S5517" i="2"/>
  <c r="S5518" i="2"/>
  <c r="S5519" i="2"/>
  <c r="S5520" i="2"/>
  <c r="S5521" i="2"/>
  <c r="S5522" i="2"/>
  <c r="S5523" i="2"/>
  <c r="T5523" i="2" s="1"/>
  <c r="U5523" i="2" s="1"/>
  <c r="S5524" i="2"/>
  <c r="S5525" i="2"/>
  <c r="S5526" i="2"/>
  <c r="S5527" i="2"/>
  <c r="S5528" i="2"/>
  <c r="S5529" i="2"/>
  <c r="S5530" i="2"/>
  <c r="S5531" i="2"/>
  <c r="T5531" i="2" s="1"/>
  <c r="U5531" i="2" s="1"/>
  <c r="S5532" i="2"/>
  <c r="S5533" i="2"/>
  <c r="S5534" i="2"/>
  <c r="S5535" i="2"/>
  <c r="S5536" i="2"/>
  <c r="S5537" i="2"/>
  <c r="S5538" i="2"/>
  <c r="S5539" i="2"/>
  <c r="T5539" i="2" s="1"/>
  <c r="U5539" i="2" s="1"/>
  <c r="S5540" i="2"/>
  <c r="S5541" i="2"/>
  <c r="S5542" i="2"/>
  <c r="S5543" i="2"/>
  <c r="S5544" i="2"/>
  <c r="S5545" i="2"/>
  <c r="S5546" i="2"/>
  <c r="S5547" i="2"/>
  <c r="T5547" i="2" s="1"/>
  <c r="U5547" i="2" s="1"/>
  <c r="S5548" i="2"/>
  <c r="S5549" i="2"/>
  <c r="S5550" i="2"/>
  <c r="S5551" i="2"/>
  <c r="S5552" i="2"/>
  <c r="S5553" i="2"/>
  <c r="S5554" i="2"/>
  <c r="S5555" i="2"/>
  <c r="S5556" i="2"/>
  <c r="S5557" i="2"/>
  <c r="S5558" i="2"/>
  <c r="S5559" i="2"/>
  <c r="S5560" i="2"/>
  <c r="S5561" i="2"/>
  <c r="S5562" i="2"/>
  <c r="S5563" i="2"/>
  <c r="T5563" i="2" s="1"/>
  <c r="U5563" i="2" s="1"/>
  <c r="S5564" i="2"/>
  <c r="S5565" i="2"/>
  <c r="S5566" i="2"/>
  <c r="S5567" i="2"/>
  <c r="S5568" i="2"/>
  <c r="S5569" i="2"/>
  <c r="S5570" i="2"/>
  <c r="S5571" i="2"/>
  <c r="T5580" i="2" s="1"/>
  <c r="U5580" i="2" s="1"/>
  <c r="S5572" i="2"/>
  <c r="S5573" i="2"/>
  <c r="S5574" i="2"/>
  <c r="S5575" i="2"/>
  <c r="S5576" i="2"/>
  <c r="S5577" i="2"/>
  <c r="S5578" i="2"/>
  <c r="S5579" i="2"/>
  <c r="T5579" i="2" s="1"/>
  <c r="U5579" i="2" s="1"/>
  <c r="S5580" i="2"/>
  <c r="S5581" i="2"/>
  <c r="S5582" i="2"/>
  <c r="S5583" i="2"/>
  <c r="S5584" i="2"/>
  <c r="S5585" i="2"/>
  <c r="S5586" i="2"/>
  <c r="S5587" i="2"/>
  <c r="T5587" i="2" s="1"/>
  <c r="U5587" i="2" s="1"/>
  <c r="S5588" i="2"/>
  <c r="S5589" i="2"/>
  <c r="S5590" i="2"/>
  <c r="S5591" i="2"/>
  <c r="S5592" i="2"/>
  <c r="S5593" i="2"/>
  <c r="S5594" i="2"/>
  <c r="S5595" i="2"/>
  <c r="T5595" i="2" s="1"/>
  <c r="U5595" i="2" s="1"/>
  <c r="S5596" i="2"/>
  <c r="S5597" i="2"/>
  <c r="S5598" i="2"/>
  <c r="S5599" i="2"/>
  <c r="S5600" i="2"/>
  <c r="S5601" i="2"/>
  <c r="S5602" i="2"/>
  <c r="S5603" i="2"/>
  <c r="T5603" i="2" s="1"/>
  <c r="U5603" i="2" s="1"/>
  <c r="S5604" i="2"/>
  <c r="S5605" i="2"/>
  <c r="S5606" i="2"/>
  <c r="S5607" i="2"/>
  <c r="S5608" i="2"/>
  <c r="S5609" i="2"/>
  <c r="S5610" i="2"/>
  <c r="S5611" i="2"/>
  <c r="T5611" i="2" s="1"/>
  <c r="U5611" i="2" s="1"/>
  <c r="S5612" i="2"/>
  <c r="S5613" i="2"/>
  <c r="S5614" i="2"/>
  <c r="S5615" i="2"/>
  <c r="S5616" i="2"/>
  <c r="S5617" i="2"/>
  <c r="S5618" i="2"/>
  <c r="S5619" i="2"/>
  <c r="T5619" i="2" s="1"/>
  <c r="U5619" i="2" s="1"/>
  <c r="S5620" i="2"/>
  <c r="S5621" i="2"/>
  <c r="S5622" i="2"/>
  <c r="S5623" i="2"/>
  <c r="S5624" i="2"/>
  <c r="S5625" i="2"/>
  <c r="S5626" i="2"/>
  <c r="S5627" i="2"/>
  <c r="T5627" i="2" s="1"/>
  <c r="U5627" i="2" s="1"/>
  <c r="S5628" i="2"/>
  <c r="S5629" i="2"/>
  <c r="S5630" i="2"/>
  <c r="S5631" i="2"/>
  <c r="S5632" i="2"/>
  <c r="S5633" i="2"/>
  <c r="S5634" i="2"/>
  <c r="S5635" i="2"/>
  <c r="T5635" i="2" s="1"/>
  <c r="U5635" i="2" s="1"/>
  <c r="S5636" i="2"/>
  <c r="S5637" i="2"/>
  <c r="S5638" i="2"/>
  <c r="S5639" i="2"/>
  <c r="S5640" i="2"/>
  <c r="S5641" i="2"/>
  <c r="S5642" i="2"/>
  <c r="S5643" i="2"/>
  <c r="T5646" i="2" s="1"/>
  <c r="U5646" i="2" s="1"/>
  <c r="S5644" i="2"/>
  <c r="S5645" i="2"/>
  <c r="S5646" i="2"/>
  <c r="S5647" i="2"/>
  <c r="S5648" i="2"/>
  <c r="S5649" i="2"/>
  <c r="S5650" i="2"/>
  <c r="S5651" i="2"/>
  <c r="S5652" i="2"/>
  <c r="S5653" i="2"/>
  <c r="S5654" i="2"/>
  <c r="S5655" i="2"/>
  <c r="S5656" i="2"/>
  <c r="S5657" i="2"/>
  <c r="S5658" i="2"/>
  <c r="S5659" i="2"/>
  <c r="T5662" i="2" s="1"/>
  <c r="U5662" i="2" s="1"/>
  <c r="S5660" i="2"/>
  <c r="S5661" i="2"/>
  <c r="S5662" i="2"/>
  <c r="S5663" i="2"/>
  <c r="S5664" i="2"/>
  <c r="S5665" i="2"/>
  <c r="S5666" i="2"/>
  <c r="S5667" i="2"/>
  <c r="T5667" i="2" s="1"/>
  <c r="U5667" i="2" s="1"/>
  <c r="S5668" i="2"/>
  <c r="S5669" i="2"/>
  <c r="S5670" i="2"/>
  <c r="S5671" i="2"/>
  <c r="S5672" i="2"/>
  <c r="S5673" i="2"/>
  <c r="S5674" i="2"/>
  <c r="S5675" i="2"/>
  <c r="T5675" i="2" s="1"/>
  <c r="U5675" i="2" s="1"/>
  <c r="S5676" i="2"/>
  <c r="S5677" i="2"/>
  <c r="S5678" i="2"/>
  <c r="S5679" i="2"/>
  <c r="S5680" i="2"/>
  <c r="S5681" i="2"/>
  <c r="S5682" i="2"/>
  <c r="S5683" i="2"/>
  <c r="T5697" i="2" s="1"/>
  <c r="U5697" i="2" s="1"/>
  <c r="S5684" i="2"/>
  <c r="S5685" i="2"/>
  <c r="S5686" i="2"/>
  <c r="S5687" i="2"/>
  <c r="S5688" i="2"/>
  <c r="S5689" i="2"/>
  <c r="S5690" i="2"/>
  <c r="S5691" i="2"/>
  <c r="T5691" i="2" s="1"/>
  <c r="U5691" i="2" s="1"/>
  <c r="S5692" i="2"/>
  <c r="S5693" i="2"/>
  <c r="S5694" i="2"/>
  <c r="S5695" i="2"/>
  <c r="S5696" i="2"/>
  <c r="S5697" i="2"/>
  <c r="S5698" i="2"/>
  <c r="S5699" i="2"/>
  <c r="T5705" i="2" s="1"/>
  <c r="U5705" i="2" s="1"/>
  <c r="S5700" i="2"/>
  <c r="S5701" i="2"/>
  <c r="S5702" i="2"/>
  <c r="S5703" i="2"/>
  <c r="S5704" i="2"/>
  <c r="S5705" i="2"/>
  <c r="S5706" i="2"/>
  <c r="S5707" i="2"/>
  <c r="T5708" i="2" s="1"/>
  <c r="U5708" i="2" s="1"/>
  <c r="S5708" i="2"/>
  <c r="S5709" i="2"/>
  <c r="S5710" i="2"/>
  <c r="S5711" i="2"/>
  <c r="S5712" i="2"/>
  <c r="S5713" i="2"/>
  <c r="S5714" i="2"/>
  <c r="S5715" i="2"/>
  <c r="T5751" i="2" s="1"/>
  <c r="U5751" i="2" s="1"/>
  <c r="S5716" i="2"/>
  <c r="S5717" i="2"/>
  <c r="S5718" i="2"/>
  <c r="S5719" i="2"/>
  <c r="S5720" i="2"/>
  <c r="S5721" i="2"/>
  <c r="S5722" i="2"/>
  <c r="S5723" i="2"/>
  <c r="T5723" i="2" s="1"/>
  <c r="U5723" i="2" s="1"/>
  <c r="S5724" i="2"/>
  <c r="S5725" i="2"/>
  <c r="S5726" i="2"/>
  <c r="S5727" i="2"/>
  <c r="S5728" i="2"/>
  <c r="S5729" i="2"/>
  <c r="S5730" i="2"/>
  <c r="S5731" i="2"/>
  <c r="T5731" i="2" s="1"/>
  <c r="U5731" i="2" s="1"/>
  <c r="S5732" i="2"/>
  <c r="S5733" i="2"/>
  <c r="S5734" i="2"/>
  <c r="S5735" i="2"/>
  <c r="S5736" i="2"/>
  <c r="S5737" i="2"/>
  <c r="S5738" i="2"/>
  <c r="S5739" i="2"/>
  <c r="T5739" i="2" s="1"/>
  <c r="U5739" i="2" s="1"/>
  <c r="S5740" i="2"/>
  <c r="S5741" i="2"/>
  <c r="S5742" i="2"/>
  <c r="S5743" i="2"/>
  <c r="S5744" i="2"/>
  <c r="S5745" i="2"/>
  <c r="S5746" i="2"/>
  <c r="S5747" i="2"/>
  <c r="T5747" i="2" s="1"/>
  <c r="U5747" i="2" s="1"/>
  <c r="S5748" i="2"/>
  <c r="S5749" i="2"/>
  <c r="S5750" i="2"/>
  <c r="S5751" i="2"/>
  <c r="S5752" i="2"/>
  <c r="S5753" i="2"/>
  <c r="S5754" i="2"/>
  <c r="S5755" i="2"/>
  <c r="T5757" i="2" s="1"/>
  <c r="U5757" i="2" s="1"/>
  <c r="S5756" i="2"/>
  <c r="S5757" i="2"/>
  <c r="S5758" i="2"/>
  <c r="S5759" i="2"/>
  <c r="S5760" i="2"/>
  <c r="S5761" i="2"/>
  <c r="S5762" i="2"/>
  <c r="S5763" i="2"/>
  <c r="T5763" i="2" s="1"/>
  <c r="U5763" i="2" s="1"/>
  <c r="S5764" i="2"/>
  <c r="R4" i="2"/>
  <c r="S4" i="2" s="1"/>
  <c r="T4" i="2" s="1"/>
  <c r="U4" i="2" s="1"/>
  <c r="R5" i="2"/>
  <c r="S5" i="2" s="1"/>
  <c r="T5" i="2" s="1"/>
  <c r="U5" i="2" s="1"/>
  <c r="R6" i="2"/>
  <c r="S6" i="2" s="1"/>
  <c r="R7" i="2"/>
  <c r="S7" i="2" s="1"/>
  <c r="T7" i="2" s="1"/>
  <c r="U7" i="2" s="1"/>
  <c r="R8" i="2"/>
  <c r="S8" i="2" s="1"/>
  <c r="T8" i="2" s="1"/>
  <c r="U8" i="2" s="1"/>
  <c r="R9" i="2"/>
  <c r="S9" i="2" s="1"/>
  <c r="T9" i="2" s="1"/>
  <c r="U9" i="2" s="1"/>
  <c r="R10" i="2"/>
  <c r="R11" i="2"/>
  <c r="R12" i="2"/>
  <c r="R13" i="2"/>
  <c r="T13" i="2"/>
  <c r="U13" i="2" s="1"/>
  <c r="R14" i="2"/>
  <c r="R15" i="2"/>
  <c r="T15" i="2"/>
  <c r="U15" i="2" s="1"/>
  <c r="R16" i="2"/>
  <c r="T16" i="2"/>
  <c r="U16" i="2" s="1"/>
  <c r="R17" i="2"/>
  <c r="T17" i="2"/>
  <c r="U17" i="2" s="1"/>
  <c r="R18" i="2"/>
  <c r="R19" i="2"/>
  <c r="R20" i="2"/>
  <c r="T20" i="2"/>
  <c r="U20" i="2" s="1"/>
  <c r="R21" i="2"/>
  <c r="R22" i="2"/>
  <c r="R23" i="2"/>
  <c r="T23" i="2"/>
  <c r="U23" i="2" s="1"/>
  <c r="R24" i="2"/>
  <c r="T24" i="2"/>
  <c r="U24" i="2" s="1"/>
  <c r="R25" i="2"/>
  <c r="T25" i="2"/>
  <c r="U25" i="2" s="1"/>
  <c r="R26" i="2"/>
  <c r="R27" i="2"/>
  <c r="R28" i="2"/>
  <c r="T28" i="2"/>
  <c r="U28" i="2" s="1"/>
  <c r="R29" i="2"/>
  <c r="T29" i="2"/>
  <c r="U29" i="2" s="1"/>
  <c r="R30" i="2"/>
  <c r="T30" i="2"/>
  <c r="U30" i="2" s="1"/>
  <c r="R31" i="2"/>
  <c r="T31" i="2"/>
  <c r="U31" i="2" s="1"/>
  <c r="R32" i="2"/>
  <c r="T32" i="2"/>
  <c r="U32" i="2" s="1"/>
  <c r="R33" i="2"/>
  <c r="T33" i="2"/>
  <c r="U33" i="2" s="1"/>
  <c r="R34" i="2"/>
  <c r="T34" i="2"/>
  <c r="U34" i="2" s="1"/>
  <c r="R35" i="2"/>
  <c r="R36" i="2"/>
  <c r="T36" i="2"/>
  <c r="U36" i="2" s="1"/>
  <c r="R37" i="2"/>
  <c r="T37" i="2"/>
  <c r="U37" i="2" s="1"/>
  <c r="R38" i="2"/>
  <c r="T38" i="2"/>
  <c r="U38" i="2" s="1"/>
  <c r="R39" i="2"/>
  <c r="T39" i="2"/>
  <c r="U39" i="2" s="1"/>
  <c r="R40" i="2"/>
  <c r="T40" i="2"/>
  <c r="U40" i="2" s="1"/>
  <c r="R41" i="2"/>
  <c r="T41" i="2"/>
  <c r="U41" i="2" s="1"/>
  <c r="R42" i="2"/>
  <c r="T42" i="2"/>
  <c r="U42" i="2" s="1"/>
  <c r="R43" i="2"/>
  <c r="R44" i="2"/>
  <c r="T44" i="2"/>
  <c r="U44" i="2" s="1"/>
  <c r="R45" i="2"/>
  <c r="T45" i="2"/>
  <c r="U45" i="2" s="1"/>
  <c r="R46" i="2"/>
  <c r="T46" i="2"/>
  <c r="U46" i="2" s="1"/>
  <c r="R47" i="2"/>
  <c r="T47" i="2"/>
  <c r="U47" i="2" s="1"/>
  <c r="R48" i="2"/>
  <c r="T48" i="2"/>
  <c r="U48" i="2" s="1"/>
  <c r="R49" i="2"/>
  <c r="T49" i="2"/>
  <c r="U49" i="2" s="1"/>
  <c r="R50" i="2"/>
  <c r="R51" i="2"/>
  <c r="R52" i="2"/>
  <c r="T52" i="2"/>
  <c r="U52" i="2" s="1"/>
  <c r="R53" i="2"/>
  <c r="T53" i="2"/>
  <c r="U53" i="2" s="1"/>
  <c r="R54" i="2"/>
  <c r="R55" i="2"/>
  <c r="R56" i="2"/>
  <c r="R57" i="2"/>
  <c r="T57" i="2"/>
  <c r="U57" i="2" s="1"/>
  <c r="R58" i="2"/>
  <c r="R59" i="2"/>
  <c r="T59" i="2"/>
  <c r="U59" i="2" s="1"/>
  <c r="R60" i="2"/>
  <c r="R61" i="2"/>
  <c r="R62" i="2"/>
  <c r="T62" i="2"/>
  <c r="U62" i="2" s="1"/>
  <c r="R63" i="2"/>
  <c r="T63" i="2"/>
  <c r="U63" i="2" s="1"/>
  <c r="R64" i="2"/>
  <c r="T64" i="2"/>
  <c r="U64" i="2" s="1"/>
  <c r="R65" i="2"/>
  <c r="T65" i="2"/>
  <c r="U65" i="2" s="1"/>
  <c r="R66" i="2"/>
  <c r="T66" i="2"/>
  <c r="U66" i="2" s="1"/>
  <c r="R67" i="2"/>
  <c r="R68" i="2"/>
  <c r="R69" i="2"/>
  <c r="T69" i="2"/>
  <c r="U69" i="2" s="1"/>
  <c r="R70" i="2"/>
  <c r="R71" i="2"/>
  <c r="T71" i="2"/>
  <c r="U71" i="2" s="1"/>
  <c r="R72" i="2"/>
  <c r="T72" i="2"/>
  <c r="U72" i="2" s="1"/>
  <c r="R73" i="2"/>
  <c r="T73" i="2"/>
  <c r="U73" i="2" s="1"/>
  <c r="R74" i="2"/>
  <c r="R75" i="2"/>
  <c r="R76" i="2"/>
  <c r="R77" i="2"/>
  <c r="R78" i="2"/>
  <c r="R79" i="2"/>
  <c r="T79" i="2"/>
  <c r="U79" i="2" s="1"/>
  <c r="R80" i="2"/>
  <c r="T80" i="2"/>
  <c r="U80" i="2" s="1"/>
  <c r="R81" i="2"/>
  <c r="T81" i="2"/>
  <c r="U81" i="2" s="1"/>
  <c r="R82" i="2"/>
  <c r="R83" i="2"/>
  <c r="R84" i="2"/>
  <c r="T84" i="2"/>
  <c r="U84" i="2" s="1"/>
  <c r="R85" i="2"/>
  <c r="T85" i="2"/>
  <c r="U85" i="2" s="1"/>
  <c r="R86" i="2"/>
  <c r="T86" i="2"/>
  <c r="U86" i="2" s="1"/>
  <c r="R87" i="2"/>
  <c r="R88" i="2"/>
  <c r="R89" i="2"/>
  <c r="R90" i="2"/>
  <c r="R91" i="2"/>
  <c r="R92" i="2"/>
  <c r="R93" i="2"/>
  <c r="T93" i="2"/>
  <c r="U93" i="2" s="1"/>
  <c r="R94" i="2"/>
  <c r="R95" i="2"/>
  <c r="T95" i="2"/>
  <c r="U95" i="2" s="1"/>
  <c r="R96" i="2"/>
  <c r="T96" i="2"/>
  <c r="U96" i="2" s="1"/>
  <c r="R97" i="2"/>
  <c r="R98" i="2"/>
  <c r="R99" i="2"/>
  <c r="R100" i="2"/>
  <c r="T100" i="2"/>
  <c r="U100" i="2" s="1"/>
  <c r="R101" i="2"/>
  <c r="T101" i="2"/>
  <c r="U101" i="2" s="1"/>
  <c r="R102" i="2"/>
  <c r="R103" i="2"/>
  <c r="T103" i="2"/>
  <c r="U103" i="2" s="1"/>
  <c r="R104" i="2"/>
  <c r="T104" i="2"/>
  <c r="U104" i="2" s="1"/>
  <c r="R105" i="2"/>
  <c r="T105" i="2"/>
  <c r="U105" i="2" s="1"/>
  <c r="R106" i="2"/>
  <c r="R107" i="2"/>
  <c r="R108" i="2"/>
  <c r="T108" i="2"/>
  <c r="U108" i="2" s="1"/>
  <c r="R109" i="2"/>
  <c r="T109" i="2"/>
  <c r="U109" i="2" s="1"/>
  <c r="R110" i="2"/>
  <c r="T110" i="2"/>
  <c r="U110" i="2" s="1"/>
  <c r="R111" i="2"/>
  <c r="T111" i="2"/>
  <c r="U111" i="2" s="1"/>
  <c r="R112" i="2"/>
  <c r="T112" i="2"/>
  <c r="U112" i="2" s="1"/>
  <c r="R113" i="2"/>
  <c r="T113" i="2"/>
  <c r="U113" i="2" s="1"/>
  <c r="R114" i="2"/>
  <c r="T114" i="2"/>
  <c r="U114" i="2" s="1"/>
  <c r="R115" i="2"/>
  <c r="R116" i="2"/>
  <c r="T116" i="2"/>
  <c r="U116" i="2" s="1"/>
  <c r="R117" i="2"/>
  <c r="T117" i="2"/>
  <c r="U117" i="2" s="1"/>
  <c r="R118" i="2"/>
  <c r="T118" i="2"/>
  <c r="U118" i="2" s="1"/>
  <c r="R119" i="2"/>
  <c r="T119" i="2"/>
  <c r="U119" i="2" s="1"/>
  <c r="R120" i="2"/>
  <c r="R121" i="2"/>
  <c r="R122" i="2"/>
  <c r="R123" i="2"/>
  <c r="R124" i="2"/>
  <c r="T124" i="2"/>
  <c r="U124" i="2" s="1"/>
  <c r="R125" i="2"/>
  <c r="R126" i="2"/>
  <c r="T126" i="2"/>
  <c r="U126" i="2" s="1"/>
  <c r="R127" i="2"/>
  <c r="R128" i="2"/>
  <c r="T128" i="2"/>
  <c r="U128" i="2" s="1"/>
  <c r="R129" i="2"/>
  <c r="T129" i="2"/>
  <c r="U129" i="2" s="1"/>
  <c r="R130" i="2"/>
  <c r="R131" i="2"/>
  <c r="R132" i="2"/>
  <c r="T132" i="2"/>
  <c r="U132" i="2" s="1"/>
  <c r="R133" i="2"/>
  <c r="T133" i="2"/>
  <c r="U133" i="2" s="1"/>
  <c r="R134" i="2"/>
  <c r="R135" i="2"/>
  <c r="R136" i="2"/>
  <c r="R137" i="2"/>
  <c r="T137" i="2"/>
  <c r="U137" i="2" s="1"/>
  <c r="R138" i="2"/>
  <c r="R139" i="2"/>
  <c r="R140" i="2"/>
  <c r="R141" i="2"/>
  <c r="R142" i="2"/>
  <c r="R143" i="2"/>
  <c r="T143" i="2"/>
  <c r="U143" i="2" s="1"/>
  <c r="R144" i="2"/>
  <c r="T144" i="2"/>
  <c r="U144" i="2" s="1"/>
  <c r="R145" i="2"/>
  <c r="T145" i="2"/>
  <c r="U145" i="2" s="1"/>
  <c r="R146" i="2"/>
  <c r="R147" i="2"/>
  <c r="R148" i="2"/>
  <c r="R149" i="2"/>
  <c r="T149" i="2"/>
  <c r="U149" i="2" s="1"/>
  <c r="R150" i="2"/>
  <c r="R151" i="2"/>
  <c r="R152" i="2"/>
  <c r="R153" i="2"/>
  <c r="T153" i="2"/>
  <c r="U153" i="2" s="1"/>
  <c r="R154" i="2"/>
  <c r="R155" i="2"/>
  <c r="R156" i="2"/>
  <c r="T156" i="2"/>
  <c r="U156" i="2" s="1"/>
  <c r="R157" i="2"/>
  <c r="T157" i="2"/>
  <c r="U157" i="2" s="1"/>
  <c r="R158" i="2"/>
  <c r="T158" i="2"/>
  <c r="U158" i="2" s="1"/>
  <c r="R159" i="2"/>
  <c r="T159" i="2"/>
  <c r="U159" i="2" s="1"/>
  <c r="R160" i="2"/>
  <c r="R161" i="2"/>
  <c r="T161" i="2"/>
  <c r="U161" i="2" s="1"/>
  <c r="R162" i="2"/>
  <c r="T162" i="2"/>
  <c r="U162" i="2" s="1"/>
  <c r="R163" i="2"/>
  <c r="R164" i="2"/>
  <c r="T164" i="2"/>
  <c r="U164" i="2" s="1"/>
  <c r="R165" i="2"/>
  <c r="T165" i="2"/>
  <c r="U165" i="2" s="1"/>
  <c r="R166" i="2"/>
  <c r="T166" i="2"/>
  <c r="U166" i="2" s="1"/>
  <c r="R167" i="2"/>
  <c r="T167" i="2"/>
  <c r="U167" i="2" s="1"/>
  <c r="R168" i="2"/>
  <c r="T168" i="2"/>
  <c r="U168" i="2" s="1"/>
  <c r="R169" i="2"/>
  <c r="T169" i="2"/>
  <c r="U169" i="2" s="1"/>
  <c r="R170" i="2"/>
  <c r="R171" i="2"/>
  <c r="R172" i="2"/>
  <c r="T172" i="2"/>
  <c r="U172" i="2" s="1"/>
  <c r="R173" i="2"/>
  <c r="T173" i="2"/>
  <c r="U173" i="2" s="1"/>
  <c r="R174" i="2"/>
  <c r="T174" i="2"/>
  <c r="U174" i="2" s="1"/>
  <c r="R175" i="2"/>
  <c r="T175" i="2"/>
  <c r="U175" i="2" s="1"/>
  <c r="R176" i="2"/>
  <c r="T176" i="2"/>
  <c r="U176" i="2" s="1"/>
  <c r="R177" i="2"/>
  <c r="T177" i="2"/>
  <c r="U177" i="2" s="1"/>
  <c r="R178" i="2"/>
  <c r="T178" i="2"/>
  <c r="U178" i="2" s="1"/>
  <c r="R179" i="2"/>
  <c r="R180" i="2"/>
  <c r="T180" i="2"/>
  <c r="U180" i="2" s="1"/>
  <c r="R181" i="2"/>
  <c r="T181" i="2"/>
  <c r="U181" i="2" s="1"/>
  <c r="R182" i="2"/>
  <c r="T182" i="2"/>
  <c r="U182" i="2" s="1"/>
  <c r="R183" i="2"/>
  <c r="T183" i="2"/>
  <c r="U183" i="2" s="1"/>
  <c r="R184" i="2"/>
  <c r="T184" i="2"/>
  <c r="U184" i="2" s="1"/>
  <c r="R185" i="2"/>
  <c r="T185" i="2"/>
  <c r="U185" i="2" s="1"/>
  <c r="R186" i="2"/>
  <c r="R187" i="2"/>
  <c r="R188" i="2"/>
  <c r="T188" i="2"/>
  <c r="U188" i="2" s="1"/>
  <c r="R189" i="2"/>
  <c r="T189" i="2"/>
  <c r="U189" i="2" s="1"/>
  <c r="R190" i="2"/>
  <c r="T190" i="2"/>
  <c r="U190" i="2" s="1"/>
  <c r="R191" i="2"/>
  <c r="T191" i="2"/>
  <c r="U191" i="2" s="1"/>
  <c r="R192" i="2"/>
  <c r="T192" i="2"/>
  <c r="U192" i="2" s="1"/>
  <c r="R193" i="2"/>
  <c r="T193" i="2"/>
  <c r="U193" i="2" s="1"/>
  <c r="R194" i="2"/>
  <c r="R195" i="2"/>
  <c r="R196" i="2"/>
  <c r="T196" i="2"/>
  <c r="U196" i="2" s="1"/>
  <c r="R197" i="2"/>
  <c r="T197" i="2"/>
  <c r="U197" i="2" s="1"/>
  <c r="R198" i="2"/>
  <c r="T198" i="2"/>
  <c r="U198" i="2" s="1"/>
  <c r="R199" i="2"/>
  <c r="T199" i="2"/>
  <c r="U199" i="2" s="1"/>
  <c r="R200" i="2"/>
  <c r="T200" i="2"/>
  <c r="U200" i="2" s="1"/>
  <c r="R201" i="2"/>
  <c r="T201" i="2"/>
  <c r="U201" i="2" s="1"/>
  <c r="R202" i="2"/>
  <c r="R203" i="2"/>
  <c r="R204" i="2"/>
  <c r="T204" i="2"/>
  <c r="U204" i="2" s="1"/>
  <c r="R205" i="2"/>
  <c r="T205" i="2"/>
  <c r="U205" i="2" s="1"/>
  <c r="R206" i="2"/>
  <c r="T206" i="2"/>
  <c r="U206" i="2" s="1"/>
  <c r="R207" i="2"/>
  <c r="T207" i="2"/>
  <c r="U207" i="2" s="1"/>
  <c r="R208" i="2"/>
  <c r="T208" i="2"/>
  <c r="U208" i="2" s="1"/>
  <c r="R209" i="2"/>
  <c r="T209" i="2"/>
  <c r="U209" i="2" s="1"/>
  <c r="R210" i="2"/>
  <c r="R211" i="2"/>
  <c r="R212" i="2"/>
  <c r="T212" i="2"/>
  <c r="U212" i="2" s="1"/>
  <c r="R213" i="2"/>
  <c r="T213" i="2"/>
  <c r="U213" i="2" s="1"/>
  <c r="R214" i="2"/>
  <c r="T214" i="2"/>
  <c r="U214" i="2" s="1"/>
  <c r="R215" i="2"/>
  <c r="T215" i="2"/>
  <c r="U215" i="2" s="1"/>
  <c r="R216" i="2"/>
  <c r="T216" i="2"/>
  <c r="U216" i="2" s="1"/>
  <c r="R217" i="2"/>
  <c r="T217" i="2"/>
  <c r="U217" i="2" s="1"/>
  <c r="R218" i="2"/>
  <c r="T218" i="2"/>
  <c r="U218" i="2" s="1"/>
  <c r="R219" i="2"/>
  <c r="R220" i="2"/>
  <c r="R221" i="2"/>
  <c r="R222" i="2"/>
  <c r="T222" i="2"/>
  <c r="U222" i="2" s="1"/>
  <c r="R223" i="2"/>
  <c r="T223" i="2"/>
  <c r="U223" i="2" s="1"/>
  <c r="R224" i="2"/>
  <c r="R225" i="2"/>
  <c r="T225" i="2"/>
  <c r="U225" i="2" s="1"/>
  <c r="R226" i="2"/>
  <c r="R227" i="2"/>
  <c r="R228" i="2"/>
  <c r="R229" i="2"/>
  <c r="T229" i="2"/>
  <c r="U229" i="2" s="1"/>
  <c r="R230" i="2"/>
  <c r="R231" i="2"/>
  <c r="T231" i="2"/>
  <c r="U231" i="2" s="1"/>
  <c r="R232" i="2"/>
  <c r="T232" i="2"/>
  <c r="U232" i="2" s="1"/>
  <c r="R233" i="2"/>
  <c r="T233" i="2"/>
  <c r="U233" i="2" s="1"/>
  <c r="R234" i="2"/>
  <c r="R235" i="2"/>
  <c r="R236" i="2"/>
  <c r="T236" i="2"/>
  <c r="U236" i="2" s="1"/>
  <c r="R237" i="2"/>
  <c r="T237" i="2"/>
  <c r="U237" i="2" s="1"/>
  <c r="R238" i="2"/>
  <c r="T238" i="2"/>
  <c r="U238" i="2" s="1"/>
  <c r="R239" i="2"/>
  <c r="T239" i="2"/>
  <c r="U239" i="2" s="1"/>
  <c r="R240" i="2"/>
  <c r="T240" i="2"/>
  <c r="U240" i="2" s="1"/>
  <c r="R241" i="2"/>
  <c r="T241" i="2"/>
  <c r="U241" i="2" s="1"/>
  <c r="R242" i="2"/>
  <c r="T242" i="2"/>
  <c r="U242" i="2" s="1"/>
  <c r="R243" i="2"/>
  <c r="R244" i="2"/>
  <c r="T244" i="2"/>
  <c r="U244" i="2" s="1"/>
  <c r="R245" i="2"/>
  <c r="T245" i="2"/>
  <c r="U245" i="2" s="1"/>
  <c r="R246" i="2"/>
  <c r="T246" i="2"/>
  <c r="U246" i="2" s="1"/>
  <c r="R247" i="2"/>
  <c r="T247" i="2"/>
  <c r="U247" i="2" s="1"/>
  <c r="R248" i="2"/>
  <c r="T248" i="2"/>
  <c r="U248" i="2" s="1"/>
  <c r="R249" i="2"/>
  <c r="T249" i="2"/>
  <c r="U249" i="2" s="1"/>
  <c r="R250" i="2"/>
  <c r="T250" i="2"/>
  <c r="U250" i="2" s="1"/>
  <c r="R251" i="2"/>
  <c r="R252" i="2"/>
  <c r="T252" i="2"/>
  <c r="U252" i="2" s="1"/>
  <c r="R253" i="2"/>
  <c r="T253" i="2"/>
  <c r="U253" i="2" s="1"/>
  <c r="R254" i="2"/>
  <c r="T254" i="2"/>
  <c r="U254" i="2" s="1"/>
  <c r="R255" i="2"/>
  <c r="T255" i="2"/>
  <c r="U255" i="2" s="1"/>
  <c r="R256" i="2"/>
  <c r="T256" i="2"/>
  <c r="U256" i="2" s="1"/>
  <c r="R257" i="2"/>
  <c r="T257" i="2"/>
  <c r="U257" i="2" s="1"/>
  <c r="R258" i="2"/>
  <c r="R259" i="2"/>
  <c r="R260" i="2"/>
  <c r="T260" i="2"/>
  <c r="U260" i="2" s="1"/>
  <c r="R261" i="2"/>
  <c r="T261" i="2"/>
  <c r="U261" i="2" s="1"/>
  <c r="R262" i="2"/>
  <c r="T262" i="2"/>
  <c r="U262" i="2" s="1"/>
  <c r="R263" i="2"/>
  <c r="T263" i="2"/>
  <c r="U263" i="2" s="1"/>
  <c r="R264" i="2"/>
  <c r="T264" i="2"/>
  <c r="U264" i="2" s="1"/>
  <c r="R265" i="2"/>
  <c r="R266" i="2"/>
  <c r="R267" i="2"/>
  <c r="R268" i="2"/>
  <c r="T268" i="2"/>
  <c r="U268" i="2" s="1"/>
  <c r="R269" i="2"/>
  <c r="T269" i="2"/>
  <c r="U269" i="2" s="1"/>
  <c r="R270" i="2"/>
  <c r="R271" i="2"/>
  <c r="T271" i="2"/>
  <c r="U271" i="2" s="1"/>
  <c r="R272" i="2"/>
  <c r="T272" i="2"/>
  <c r="U272" i="2" s="1"/>
  <c r="R273" i="2"/>
  <c r="T273" i="2"/>
  <c r="U273" i="2" s="1"/>
  <c r="R274" i="2"/>
  <c r="R275" i="2"/>
  <c r="R276" i="2"/>
  <c r="T276" i="2"/>
  <c r="U276" i="2" s="1"/>
  <c r="R277" i="2"/>
  <c r="T277" i="2"/>
  <c r="U277" i="2" s="1"/>
  <c r="R278" i="2"/>
  <c r="T278" i="2"/>
  <c r="U278" i="2" s="1"/>
  <c r="R279" i="2"/>
  <c r="T279" i="2"/>
  <c r="U279" i="2" s="1"/>
  <c r="R280" i="2"/>
  <c r="T280" i="2"/>
  <c r="U280" i="2" s="1"/>
  <c r="R281" i="2"/>
  <c r="T281" i="2"/>
  <c r="U281" i="2" s="1"/>
  <c r="R282" i="2"/>
  <c r="R283" i="2"/>
  <c r="R284" i="2"/>
  <c r="T284" i="2"/>
  <c r="U284" i="2" s="1"/>
  <c r="R285" i="2"/>
  <c r="T285" i="2"/>
  <c r="U285" i="2" s="1"/>
  <c r="R286" i="2"/>
  <c r="R287" i="2"/>
  <c r="T287" i="2"/>
  <c r="U287" i="2" s="1"/>
  <c r="R288" i="2"/>
  <c r="T288" i="2"/>
  <c r="U288" i="2" s="1"/>
  <c r="R289" i="2"/>
  <c r="T289" i="2"/>
  <c r="U289" i="2" s="1"/>
  <c r="R290" i="2"/>
  <c r="T290" i="2"/>
  <c r="U290" i="2" s="1"/>
  <c r="R291" i="2"/>
  <c r="R292" i="2"/>
  <c r="T292" i="2"/>
  <c r="U292" i="2" s="1"/>
  <c r="R293" i="2"/>
  <c r="T293" i="2"/>
  <c r="U293" i="2" s="1"/>
  <c r="R294" i="2"/>
  <c r="T294" i="2"/>
  <c r="U294" i="2" s="1"/>
  <c r="R295" i="2"/>
  <c r="T295" i="2"/>
  <c r="U295" i="2" s="1"/>
  <c r="R296" i="2"/>
  <c r="T296" i="2"/>
  <c r="U296" i="2" s="1"/>
  <c r="R297" i="2"/>
  <c r="T297" i="2"/>
  <c r="U297" i="2" s="1"/>
  <c r="R298" i="2"/>
  <c r="R299" i="2"/>
  <c r="R300" i="2"/>
  <c r="R301" i="2"/>
  <c r="T301" i="2"/>
  <c r="U301" i="2" s="1"/>
  <c r="R302" i="2"/>
  <c r="R303" i="2"/>
  <c r="T303" i="2"/>
  <c r="U303" i="2" s="1"/>
  <c r="R304" i="2"/>
  <c r="R305" i="2"/>
  <c r="R306" i="2"/>
  <c r="T306" i="2"/>
  <c r="U306" i="2" s="1"/>
  <c r="R307" i="2"/>
  <c r="R308" i="2"/>
  <c r="T308" i="2"/>
  <c r="U308" i="2" s="1"/>
  <c r="R309" i="2"/>
  <c r="T309" i="2"/>
  <c r="U309" i="2" s="1"/>
  <c r="R310" i="2"/>
  <c r="R311" i="2"/>
  <c r="R312" i="2"/>
  <c r="R313" i="2"/>
  <c r="T313" i="2"/>
  <c r="U313" i="2" s="1"/>
  <c r="R314" i="2"/>
  <c r="R315" i="2"/>
  <c r="R316" i="2"/>
  <c r="T316" i="2"/>
  <c r="U316" i="2" s="1"/>
  <c r="R317" i="2"/>
  <c r="T317" i="2"/>
  <c r="U317" i="2" s="1"/>
  <c r="R318" i="2"/>
  <c r="T318" i="2"/>
  <c r="U318" i="2" s="1"/>
  <c r="R319" i="2"/>
  <c r="T319" i="2"/>
  <c r="U319" i="2" s="1"/>
  <c r="R320" i="2"/>
  <c r="R321" i="2"/>
  <c r="R322" i="2"/>
  <c r="T322" i="2"/>
  <c r="U322" i="2" s="1"/>
  <c r="R323" i="2"/>
  <c r="R324" i="2"/>
  <c r="T324" i="2"/>
  <c r="U324" i="2" s="1"/>
  <c r="R325" i="2"/>
  <c r="T325" i="2"/>
  <c r="U325" i="2" s="1"/>
  <c r="R326" i="2"/>
  <c r="R327" i="2"/>
  <c r="R328" i="2"/>
  <c r="T328" i="2"/>
  <c r="U328" i="2" s="1"/>
  <c r="R329" i="2"/>
  <c r="T329" i="2"/>
  <c r="U329" i="2" s="1"/>
  <c r="R330" i="2"/>
  <c r="R331" i="2"/>
  <c r="R332" i="2"/>
  <c r="T334" i="2"/>
  <c r="U334" i="2" s="1"/>
  <c r="T332" i="2"/>
  <c r="U332" i="2" s="1"/>
  <c r="R333" i="2"/>
  <c r="T333" i="2"/>
  <c r="U333" i="2" s="1"/>
  <c r="R334" i="2"/>
  <c r="R335" i="2"/>
  <c r="R336" i="2"/>
  <c r="T336" i="2"/>
  <c r="U336" i="2" s="1"/>
  <c r="R337" i="2"/>
  <c r="T337" i="2"/>
  <c r="U337" i="2" s="1"/>
  <c r="R338" i="2"/>
  <c r="R339" i="2"/>
  <c r="R340" i="2"/>
  <c r="R341" i="2"/>
  <c r="R342" i="2"/>
  <c r="R343" i="2"/>
  <c r="T343" i="2"/>
  <c r="U343" i="2" s="1"/>
  <c r="R344" i="2"/>
  <c r="R345" i="2"/>
  <c r="R346" i="2"/>
  <c r="T346" i="2"/>
  <c r="U346" i="2" s="1"/>
  <c r="R347" i="2"/>
  <c r="R348" i="2"/>
  <c r="T348" i="2"/>
  <c r="U348" i="2" s="1"/>
  <c r="R349" i="2"/>
  <c r="T349" i="2"/>
  <c r="U349" i="2" s="1"/>
  <c r="R350" i="2"/>
  <c r="R351" i="2"/>
  <c r="R352" i="2"/>
  <c r="R353" i="2"/>
  <c r="T353" i="2"/>
  <c r="U353" i="2" s="1"/>
  <c r="R354" i="2"/>
  <c r="R355" i="2"/>
  <c r="R356" i="2"/>
  <c r="R357" i="2"/>
  <c r="R358" i="2"/>
  <c r="R359" i="2"/>
  <c r="T359" i="2"/>
  <c r="U359" i="2" s="1"/>
  <c r="R360" i="2"/>
  <c r="T360" i="2"/>
  <c r="U360" i="2" s="1"/>
  <c r="R361" i="2"/>
  <c r="R362" i="2"/>
  <c r="R363" i="2"/>
  <c r="R364" i="2"/>
  <c r="T364" i="2"/>
  <c r="U364" i="2" s="1"/>
  <c r="R365" i="2"/>
  <c r="T365" i="2"/>
  <c r="U365" i="2" s="1"/>
  <c r="R366" i="2"/>
  <c r="R367" i="2"/>
  <c r="T367" i="2"/>
  <c r="U367" i="2" s="1"/>
  <c r="R368" i="2"/>
  <c r="T368" i="2"/>
  <c r="U368" i="2" s="1"/>
  <c r="R369" i="2"/>
  <c r="T369" i="2"/>
  <c r="U369" i="2" s="1"/>
  <c r="R370" i="2"/>
  <c r="R371" i="2"/>
  <c r="R372" i="2"/>
  <c r="T372" i="2"/>
  <c r="U372" i="2" s="1"/>
  <c r="R373" i="2"/>
  <c r="T373" i="2"/>
  <c r="U373" i="2" s="1"/>
  <c r="R374" i="2"/>
  <c r="T374" i="2"/>
  <c r="U374" i="2" s="1"/>
  <c r="R375" i="2"/>
  <c r="T375" i="2"/>
  <c r="U375" i="2" s="1"/>
  <c r="R376" i="2"/>
  <c r="T376" i="2"/>
  <c r="U376" i="2" s="1"/>
  <c r="R377" i="2"/>
  <c r="T377" i="2"/>
  <c r="U377" i="2" s="1"/>
  <c r="R378" i="2"/>
  <c r="T378" i="2"/>
  <c r="U378" i="2" s="1"/>
  <c r="R379" i="2"/>
  <c r="R380" i="2"/>
  <c r="T380" i="2"/>
  <c r="U380" i="2" s="1"/>
  <c r="R381" i="2"/>
  <c r="T381" i="2"/>
  <c r="U381" i="2" s="1"/>
  <c r="R382" i="2"/>
  <c r="T382" i="2"/>
  <c r="U382" i="2" s="1"/>
  <c r="R383" i="2"/>
  <c r="T383" i="2"/>
  <c r="U383" i="2" s="1"/>
  <c r="R384" i="2"/>
  <c r="T384" i="2"/>
  <c r="U384" i="2" s="1"/>
  <c r="R385" i="2"/>
  <c r="T385" i="2"/>
  <c r="U385" i="2" s="1"/>
  <c r="R386" i="2"/>
  <c r="T386" i="2"/>
  <c r="U386" i="2" s="1"/>
  <c r="R387" i="2"/>
  <c r="R388" i="2"/>
  <c r="T388" i="2"/>
  <c r="U388" i="2" s="1"/>
  <c r="R389" i="2"/>
  <c r="T389" i="2"/>
  <c r="U389" i="2" s="1"/>
  <c r="R390" i="2"/>
  <c r="T390" i="2"/>
  <c r="U390" i="2" s="1"/>
  <c r="R391" i="2"/>
  <c r="T391" i="2"/>
  <c r="U391" i="2" s="1"/>
  <c r="R392" i="2"/>
  <c r="T392" i="2"/>
  <c r="U392" i="2" s="1"/>
  <c r="R393" i="2"/>
  <c r="T393" i="2"/>
  <c r="U393" i="2" s="1"/>
  <c r="R394" i="2"/>
  <c r="R395" i="2"/>
  <c r="R396" i="2"/>
  <c r="T396" i="2"/>
  <c r="U396" i="2" s="1"/>
  <c r="R397" i="2"/>
  <c r="T397" i="2"/>
  <c r="U397" i="2" s="1"/>
  <c r="R398" i="2"/>
  <c r="T398" i="2"/>
  <c r="U398" i="2" s="1"/>
  <c r="R399" i="2"/>
  <c r="T399" i="2"/>
  <c r="U399" i="2" s="1"/>
  <c r="R400" i="2"/>
  <c r="T400" i="2"/>
  <c r="U400" i="2" s="1"/>
  <c r="R401" i="2"/>
  <c r="T401" i="2"/>
  <c r="U401" i="2" s="1"/>
  <c r="R402" i="2"/>
  <c r="T402" i="2"/>
  <c r="U402" i="2" s="1"/>
  <c r="R403" i="2"/>
  <c r="R404" i="2"/>
  <c r="T404" i="2"/>
  <c r="U404" i="2" s="1"/>
  <c r="R405" i="2"/>
  <c r="T405" i="2"/>
  <c r="U405" i="2" s="1"/>
  <c r="R406" i="2"/>
  <c r="T406" i="2"/>
  <c r="U406" i="2" s="1"/>
  <c r="R407" i="2"/>
  <c r="T407" i="2"/>
  <c r="U407" i="2" s="1"/>
  <c r="R408" i="2"/>
  <c r="T408" i="2"/>
  <c r="U408" i="2" s="1"/>
  <c r="R409" i="2"/>
  <c r="T409" i="2"/>
  <c r="U409" i="2" s="1"/>
  <c r="R410" i="2"/>
  <c r="R411" i="2"/>
  <c r="R412" i="2"/>
  <c r="T412" i="2"/>
  <c r="U412" i="2" s="1"/>
  <c r="R413" i="2"/>
  <c r="T413" i="2"/>
  <c r="U413" i="2" s="1"/>
  <c r="R414" i="2"/>
  <c r="T414" i="2"/>
  <c r="U414" i="2" s="1"/>
  <c r="R415" i="2"/>
  <c r="T415" i="2"/>
  <c r="U415" i="2" s="1"/>
  <c r="R416" i="2"/>
  <c r="T416" i="2"/>
  <c r="U416" i="2" s="1"/>
  <c r="R417" i="2"/>
  <c r="T417" i="2"/>
  <c r="U417" i="2" s="1"/>
  <c r="R418" i="2"/>
  <c r="R419" i="2"/>
  <c r="R420" i="2"/>
  <c r="T420" i="2"/>
  <c r="U420" i="2" s="1"/>
  <c r="R421" i="2"/>
  <c r="T421" i="2"/>
  <c r="U421" i="2" s="1"/>
  <c r="R422" i="2"/>
  <c r="T422" i="2"/>
  <c r="U422" i="2" s="1"/>
  <c r="R423" i="2"/>
  <c r="T423" i="2"/>
  <c r="U423" i="2" s="1"/>
  <c r="R424" i="2"/>
  <c r="T424" i="2"/>
  <c r="U424" i="2" s="1"/>
  <c r="R425" i="2"/>
  <c r="T425" i="2"/>
  <c r="U425" i="2" s="1"/>
  <c r="R426" i="2"/>
  <c r="R427" i="2"/>
  <c r="R428" i="2"/>
  <c r="T428" i="2"/>
  <c r="U428" i="2" s="1"/>
  <c r="R429" i="2"/>
  <c r="T429" i="2"/>
  <c r="U429" i="2" s="1"/>
  <c r="R430" i="2"/>
  <c r="T430" i="2"/>
  <c r="U430" i="2" s="1"/>
  <c r="R431" i="2"/>
  <c r="T431" i="2"/>
  <c r="U431" i="2" s="1"/>
  <c r="R432" i="2"/>
  <c r="T432" i="2"/>
  <c r="U432" i="2" s="1"/>
  <c r="R433" i="2"/>
  <c r="T433" i="2"/>
  <c r="U433" i="2" s="1"/>
  <c r="R434" i="2"/>
  <c r="R435" i="2"/>
  <c r="R436" i="2"/>
  <c r="T436" i="2"/>
  <c r="U436" i="2" s="1"/>
  <c r="R437" i="2"/>
  <c r="T437" i="2"/>
  <c r="U437" i="2" s="1"/>
  <c r="R438" i="2"/>
  <c r="T438" i="2"/>
  <c r="U438" i="2" s="1"/>
  <c r="R439" i="2"/>
  <c r="T439" i="2"/>
  <c r="U439" i="2" s="1"/>
  <c r="R440" i="2"/>
  <c r="T440" i="2"/>
  <c r="U440" i="2" s="1"/>
  <c r="R441" i="2"/>
  <c r="T441" i="2"/>
  <c r="U441" i="2" s="1"/>
  <c r="R442" i="2"/>
  <c r="T442" i="2"/>
  <c r="U442" i="2" s="1"/>
  <c r="R443" i="2"/>
  <c r="R444" i="2"/>
  <c r="T444" i="2"/>
  <c r="U444" i="2" s="1"/>
  <c r="R445" i="2"/>
  <c r="T445" i="2"/>
  <c r="U445" i="2" s="1"/>
  <c r="R446" i="2"/>
  <c r="T446" i="2"/>
  <c r="U446" i="2" s="1"/>
  <c r="R447" i="2"/>
  <c r="T447" i="2"/>
  <c r="U447" i="2" s="1"/>
  <c r="R448" i="2"/>
  <c r="T448" i="2"/>
  <c r="U448" i="2" s="1"/>
  <c r="R449" i="2"/>
  <c r="T449" i="2"/>
  <c r="U449" i="2" s="1"/>
  <c r="R450" i="2"/>
  <c r="T450" i="2"/>
  <c r="U450" i="2" s="1"/>
  <c r="R451" i="2"/>
  <c r="R452" i="2"/>
  <c r="T452" i="2"/>
  <c r="U452" i="2" s="1"/>
  <c r="R453" i="2"/>
  <c r="T453" i="2"/>
  <c r="U453" i="2" s="1"/>
  <c r="R454" i="2"/>
  <c r="T454" i="2"/>
  <c r="U454" i="2" s="1"/>
  <c r="R455" i="2"/>
  <c r="T455" i="2"/>
  <c r="U455" i="2" s="1"/>
  <c r="R456" i="2"/>
  <c r="T456" i="2"/>
  <c r="U456" i="2" s="1"/>
  <c r="R457" i="2"/>
  <c r="T457" i="2"/>
  <c r="U457" i="2" s="1"/>
  <c r="R458" i="2"/>
  <c r="R459" i="2"/>
  <c r="R460" i="2"/>
  <c r="T460" i="2"/>
  <c r="U460" i="2" s="1"/>
  <c r="R461" i="2"/>
  <c r="T461" i="2"/>
  <c r="U461" i="2" s="1"/>
  <c r="R462" i="2"/>
  <c r="T462" i="2"/>
  <c r="U462" i="2" s="1"/>
  <c r="R463" i="2"/>
  <c r="T463" i="2"/>
  <c r="U463" i="2" s="1"/>
  <c r="R464" i="2"/>
  <c r="T464" i="2"/>
  <c r="U464" i="2" s="1"/>
  <c r="R465" i="2"/>
  <c r="T465" i="2"/>
  <c r="U465" i="2" s="1"/>
  <c r="R466" i="2"/>
  <c r="T466" i="2"/>
  <c r="U466" i="2" s="1"/>
  <c r="R467" i="2"/>
  <c r="R468" i="2"/>
  <c r="T468" i="2"/>
  <c r="U468" i="2" s="1"/>
  <c r="R469" i="2"/>
  <c r="T469" i="2"/>
  <c r="U469" i="2" s="1"/>
  <c r="R470" i="2"/>
  <c r="T470" i="2"/>
  <c r="U470" i="2" s="1"/>
  <c r="R471" i="2"/>
  <c r="T471" i="2"/>
  <c r="U471" i="2" s="1"/>
  <c r="R472" i="2"/>
  <c r="T472" i="2"/>
  <c r="U472" i="2" s="1"/>
  <c r="R473" i="2"/>
  <c r="T473" i="2"/>
  <c r="U473" i="2" s="1"/>
  <c r="R474" i="2"/>
  <c r="R475" i="2"/>
  <c r="R476" i="2"/>
  <c r="T476" i="2"/>
  <c r="U476" i="2" s="1"/>
  <c r="R477" i="2"/>
  <c r="T477" i="2"/>
  <c r="U477" i="2" s="1"/>
  <c r="R478" i="2"/>
  <c r="T478" i="2"/>
  <c r="U478" i="2" s="1"/>
  <c r="R479" i="2"/>
  <c r="T479" i="2"/>
  <c r="U479" i="2" s="1"/>
  <c r="R480" i="2"/>
  <c r="T480" i="2"/>
  <c r="U480" i="2" s="1"/>
  <c r="R481" i="2"/>
  <c r="T481" i="2"/>
  <c r="U481" i="2" s="1"/>
  <c r="R482" i="2"/>
  <c r="R483" i="2"/>
  <c r="R484" i="2"/>
  <c r="T484" i="2"/>
  <c r="U484" i="2" s="1"/>
  <c r="R485" i="2"/>
  <c r="T485" i="2"/>
  <c r="U485" i="2" s="1"/>
  <c r="R486" i="2"/>
  <c r="T486" i="2"/>
  <c r="U486" i="2" s="1"/>
  <c r="R487" i="2"/>
  <c r="T487" i="2"/>
  <c r="U487" i="2" s="1"/>
  <c r="R488" i="2"/>
  <c r="T488" i="2"/>
  <c r="U488" i="2" s="1"/>
  <c r="R489" i="2"/>
  <c r="T489" i="2"/>
  <c r="U489" i="2" s="1"/>
  <c r="R490" i="2"/>
  <c r="R491" i="2"/>
  <c r="R492" i="2"/>
  <c r="T492" i="2"/>
  <c r="U492" i="2" s="1"/>
  <c r="R493" i="2"/>
  <c r="T493" i="2"/>
  <c r="U493" i="2" s="1"/>
  <c r="R494" i="2"/>
  <c r="T494" i="2"/>
  <c r="U494" i="2" s="1"/>
  <c r="R495" i="2"/>
  <c r="T495" i="2"/>
  <c r="U495" i="2" s="1"/>
  <c r="R496" i="2"/>
  <c r="T496" i="2"/>
  <c r="U496" i="2" s="1"/>
  <c r="R497" i="2"/>
  <c r="R498" i="2"/>
  <c r="R499" i="2"/>
  <c r="T499" i="2"/>
  <c r="U499" i="2" s="1"/>
  <c r="R500" i="2"/>
  <c r="R501" i="2"/>
  <c r="R502" i="2"/>
  <c r="R503" i="2"/>
  <c r="T503" i="2"/>
  <c r="U503" i="2" s="1"/>
  <c r="R504" i="2"/>
  <c r="T504" i="2"/>
  <c r="U504" i="2" s="1"/>
  <c r="R505" i="2"/>
  <c r="T505" i="2"/>
  <c r="U505" i="2" s="1"/>
  <c r="R506" i="2"/>
  <c r="R507" i="2"/>
  <c r="R508" i="2"/>
  <c r="T508" i="2"/>
  <c r="U508" i="2" s="1"/>
  <c r="R509" i="2"/>
  <c r="T509" i="2"/>
  <c r="U509" i="2" s="1"/>
  <c r="R510" i="2"/>
  <c r="T510" i="2"/>
  <c r="U510" i="2" s="1"/>
  <c r="R511" i="2"/>
  <c r="T511" i="2"/>
  <c r="U511" i="2" s="1"/>
  <c r="R512" i="2"/>
  <c r="T512" i="2"/>
  <c r="U512" i="2" s="1"/>
  <c r="R513" i="2"/>
  <c r="T513" i="2"/>
  <c r="U513" i="2" s="1"/>
  <c r="R514" i="2"/>
  <c r="R515" i="2"/>
  <c r="R516" i="2"/>
  <c r="T516" i="2"/>
  <c r="U516" i="2" s="1"/>
  <c r="R517" i="2"/>
  <c r="T517" i="2"/>
  <c r="U517" i="2" s="1"/>
  <c r="R518" i="2"/>
  <c r="T518" i="2"/>
  <c r="U518" i="2" s="1"/>
  <c r="R519" i="2"/>
  <c r="T519" i="2"/>
  <c r="U519" i="2" s="1"/>
  <c r="R520" i="2"/>
  <c r="T520" i="2"/>
  <c r="U520" i="2" s="1"/>
  <c r="R521" i="2"/>
  <c r="T521" i="2"/>
  <c r="U521" i="2" s="1"/>
  <c r="R522" i="2"/>
  <c r="R523" i="2"/>
  <c r="R524" i="2"/>
  <c r="T524" i="2"/>
  <c r="U524" i="2" s="1"/>
  <c r="R525" i="2"/>
  <c r="T525" i="2"/>
  <c r="U525" i="2" s="1"/>
  <c r="R526" i="2"/>
  <c r="R527" i="2"/>
  <c r="T527" i="2"/>
  <c r="U527" i="2" s="1"/>
  <c r="R528" i="2"/>
  <c r="R529" i="2"/>
  <c r="R530" i="2"/>
  <c r="T530" i="2"/>
  <c r="U530" i="2" s="1"/>
  <c r="R531" i="2"/>
  <c r="R532" i="2"/>
  <c r="T532" i="2"/>
  <c r="U532" i="2" s="1"/>
  <c r="R533" i="2"/>
  <c r="T533" i="2"/>
  <c r="U533" i="2" s="1"/>
  <c r="R534" i="2"/>
  <c r="R535" i="2"/>
  <c r="T535" i="2"/>
  <c r="U535" i="2" s="1"/>
  <c r="R536" i="2"/>
  <c r="T536" i="2"/>
  <c r="U536" i="2" s="1"/>
  <c r="R537" i="2"/>
  <c r="T537" i="2"/>
  <c r="U537" i="2" s="1"/>
  <c r="R538" i="2"/>
  <c r="T538" i="2"/>
  <c r="U538" i="2" s="1"/>
  <c r="R539" i="2"/>
  <c r="R540" i="2"/>
  <c r="T540" i="2"/>
  <c r="U540" i="2" s="1"/>
  <c r="R541" i="2"/>
  <c r="T541" i="2"/>
  <c r="U541" i="2" s="1"/>
  <c r="R542" i="2"/>
  <c r="T542" i="2"/>
  <c r="U542" i="2" s="1"/>
  <c r="R543" i="2"/>
  <c r="T543" i="2"/>
  <c r="U543" i="2" s="1"/>
  <c r="R544" i="2"/>
  <c r="T544" i="2"/>
  <c r="U544" i="2" s="1"/>
  <c r="R545" i="2"/>
  <c r="T545" i="2"/>
  <c r="U545" i="2" s="1"/>
  <c r="R546" i="2"/>
  <c r="R547" i="2"/>
  <c r="R548" i="2"/>
  <c r="T548" i="2"/>
  <c r="U548" i="2" s="1"/>
  <c r="R549" i="2"/>
  <c r="T549" i="2"/>
  <c r="U549" i="2" s="1"/>
  <c r="R550" i="2"/>
  <c r="T550" i="2"/>
  <c r="U550" i="2" s="1"/>
  <c r="R551" i="2"/>
  <c r="T551" i="2"/>
  <c r="U551" i="2" s="1"/>
  <c r="R552" i="2"/>
  <c r="T552" i="2"/>
  <c r="U552" i="2" s="1"/>
  <c r="R553" i="2"/>
  <c r="T553" i="2"/>
  <c r="U553" i="2" s="1"/>
  <c r="R554" i="2"/>
  <c r="R555" i="2"/>
  <c r="R556" i="2"/>
  <c r="T556" i="2"/>
  <c r="U556" i="2" s="1"/>
  <c r="R557" i="2"/>
  <c r="T557" i="2"/>
  <c r="U557" i="2" s="1"/>
  <c r="R558" i="2"/>
  <c r="T558" i="2"/>
  <c r="U558" i="2" s="1"/>
  <c r="R559" i="2"/>
  <c r="T559" i="2"/>
  <c r="U559" i="2" s="1"/>
  <c r="R560" i="2"/>
  <c r="T560" i="2"/>
  <c r="U560" i="2" s="1"/>
  <c r="R561" i="2"/>
  <c r="T561" i="2"/>
  <c r="U561" i="2" s="1"/>
  <c r="R562" i="2"/>
  <c r="R563" i="2"/>
  <c r="R564" i="2"/>
  <c r="R565" i="2"/>
  <c r="R566" i="2"/>
  <c r="R567" i="2"/>
  <c r="R568" i="2"/>
  <c r="R569" i="2"/>
  <c r="T569" i="2"/>
  <c r="U569" i="2" s="1"/>
  <c r="R570" i="2"/>
  <c r="R571" i="2"/>
  <c r="R572" i="2"/>
  <c r="T572" i="2"/>
  <c r="U572" i="2" s="1"/>
  <c r="R573" i="2"/>
  <c r="T573" i="2"/>
  <c r="U573" i="2" s="1"/>
  <c r="R574" i="2"/>
  <c r="R575" i="2"/>
  <c r="R576" i="2"/>
  <c r="T576" i="2"/>
  <c r="U576" i="2" s="1"/>
  <c r="R577" i="2"/>
  <c r="T577" i="2"/>
  <c r="U577" i="2" s="1"/>
  <c r="R578" i="2"/>
  <c r="R579" i="2"/>
  <c r="R580" i="2"/>
  <c r="T580" i="2"/>
  <c r="U580" i="2" s="1"/>
  <c r="R581" i="2"/>
  <c r="T581" i="2"/>
  <c r="U581" i="2" s="1"/>
  <c r="R582" i="2"/>
  <c r="T582" i="2"/>
  <c r="U582" i="2" s="1"/>
  <c r="R583" i="2"/>
  <c r="T583" i="2"/>
  <c r="U583" i="2" s="1"/>
  <c r="R584" i="2"/>
  <c r="T584" i="2"/>
  <c r="U584" i="2" s="1"/>
  <c r="R585" i="2"/>
  <c r="T585" i="2"/>
  <c r="U585" i="2" s="1"/>
  <c r="R586" i="2"/>
  <c r="T586" i="2"/>
  <c r="U586" i="2" s="1"/>
  <c r="R587" i="2"/>
  <c r="R588" i="2"/>
  <c r="T588" i="2"/>
  <c r="U588" i="2" s="1"/>
  <c r="R589" i="2"/>
  <c r="T589" i="2"/>
  <c r="U589" i="2" s="1"/>
  <c r="R590" i="2"/>
  <c r="T590" i="2"/>
  <c r="U590" i="2" s="1"/>
  <c r="R591" i="2"/>
  <c r="T591" i="2"/>
  <c r="U591" i="2" s="1"/>
  <c r="R592" i="2"/>
  <c r="T592" i="2"/>
  <c r="U592" i="2" s="1"/>
  <c r="R593" i="2"/>
  <c r="T593" i="2"/>
  <c r="U593" i="2" s="1"/>
  <c r="R594" i="2"/>
  <c r="T594" i="2"/>
  <c r="U594" i="2" s="1"/>
  <c r="R595" i="2"/>
  <c r="R596" i="2"/>
  <c r="T596" i="2"/>
  <c r="U596" i="2" s="1"/>
  <c r="R597" i="2"/>
  <c r="T597" i="2"/>
  <c r="U597" i="2" s="1"/>
  <c r="R598" i="2"/>
  <c r="T598" i="2"/>
  <c r="U598" i="2" s="1"/>
  <c r="R599" i="2"/>
  <c r="R600" i="2"/>
  <c r="R601" i="2"/>
  <c r="T601" i="2"/>
  <c r="U601" i="2" s="1"/>
  <c r="R602" i="2"/>
  <c r="R603" i="2"/>
  <c r="R604" i="2"/>
  <c r="T604" i="2"/>
  <c r="U604" i="2" s="1"/>
  <c r="R605" i="2"/>
  <c r="T605" i="2"/>
  <c r="U605" i="2" s="1"/>
  <c r="R606" i="2"/>
  <c r="T606" i="2"/>
  <c r="U606" i="2" s="1"/>
  <c r="R607" i="2"/>
  <c r="T607" i="2"/>
  <c r="U607" i="2" s="1"/>
  <c r="R608" i="2"/>
  <c r="T608" i="2"/>
  <c r="U608" i="2" s="1"/>
  <c r="R609" i="2"/>
  <c r="T609" i="2"/>
  <c r="U609" i="2" s="1"/>
  <c r="R610" i="2"/>
  <c r="R611" i="2"/>
  <c r="R612" i="2"/>
  <c r="T612" i="2"/>
  <c r="U612" i="2" s="1"/>
  <c r="R613" i="2"/>
  <c r="T613" i="2"/>
  <c r="U613" i="2" s="1"/>
  <c r="R614" i="2"/>
  <c r="T614" i="2"/>
  <c r="U614" i="2" s="1"/>
  <c r="R615" i="2"/>
  <c r="T615" i="2"/>
  <c r="U615" i="2" s="1"/>
  <c r="R616" i="2"/>
  <c r="R617" i="2"/>
  <c r="R618" i="2"/>
  <c r="T618" i="2"/>
  <c r="U618" i="2" s="1"/>
  <c r="R619" i="2"/>
  <c r="R620" i="2"/>
  <c r="T620" i="2"/>
  <c r="U620" i="2" s="1"/>
  <c r="R621" i="2"/>
  <c r="T621" i="2"/>
  <c r="U621" i="2" s="1"/>
  <c r="R622" i="2"/>
  <c r="R623" i="2"/>
  <c r="T623" i="2"/>
  <c r="U623" i="2" s="1"/>
  <c r="R624" i="2"/>
  <c r="T624" i="2"/>
  <c r="U624" i="2" s="1"/>
  <c r="R625" i="2"/>
  <c r="T625" i="2"/>
  <c r="U625" i="2" s="1"/>
  <c r="R626" i="2"/>
  <c r="R627" i="2"/>
  <c r="R628" i="2"/>
  <c r="T628" i="2"/>
  <c r="U628" i="2" s="1"/>
  <c r="R629" i="2"/>
  <c r="T629" i="2"/>
  <c r="U629" i="2" s="1"/>
  <c r="R630" i="2"/>
  <c r="T630" i="2"/>
  <c r="U630" i="2" s="1"/>
  <c r="R631" i="2"/>
  <c r="T631" i="2"/>
  <c r="U631" i="2" s="1"/>
  <c r="R632" i="2"/>
  <c r="R633" i="2"/>
  <c r="R634" i="2"/>
  <c r="R635" i="2"/>
  <c r="R636" i="2"/>
  <c r="T636" i="2"/>
  <c r="U636" i="2" s="1"/>
  <c r="R637" i="2"/>
  <c r="T637" i="2"/>
  <c r="U637" i="2" s="1"/>
  <c r="R638" i="2"/>
  <c r="R639" i="2"/>
  <c r="R640" i="2"/>
  <c r="R641" i="2"/>
  <c r="T641" i="2"/>
  <c r="U641" i="2" s="1"/>
  <c r="R642" i="2"/>
  <c r="T642" i="2"/>
  <c r="U642" i="2" s="1"/>
  <c r="R643" i="2"/>
  <c r="R644" i="2"/>
  <c r="T644" i="2"/>
  <c r="U644" i="2" s="1"/>
  <c r="R645" i="2"/>
  <c r="T645" i="2"/>
  <c r="U645" i="2" s="1"/>
  <c r="R646" i="2"/>
  <c r="T646" i="2"/>
  <c r="U646" i="2" s="1"/>
  <c r="R647" i="2"/>
  <c r="T647" i="2"/>
  <c r="U647" i="2" s="1"/>
  <c r="R648" i="2"/>
  <c r="T648" i="2"/>
  <c r="U648" i="2" s="1"/>
  <c r="R649" i="2"/>
  <c r="T649" i="2"/>
  <c r="U649" i="2" s="1"/>
  <c r="R650" i="2"/>
  <c r="T650" i="2"/>
  <c r="U650" i="2" s="1"/>
  <c r="R651" i="2"/>
  <c r="R652" i="2"/>
  <c r="T652" i="2"/>
  <c r="U652" i="2" s="1"/>
  <c r="R653" i="2"/>
  <c r="T653" i="2"/>
  <c r="U653" i="2" s="1"/>
  <c r="R654" i="2"/>
  <c r="T654" i="2"/>
  <c r="U654" i="2" s="1"/>
  <c r="R655" i="2"/>
  <c r="T655" i="2"/>
  <c r="U655" i="2" s="1"/>
  <c r="R656" i="2"/>
  <c r="T656" i="2"/>
  <c r="U656" i="2" s="1"/>
  <c r="R657" i="2"/>
  <c r="T657" i="2"/>
  <c r="U657" i="2" s="1"/>
  <c r="R658" i="2"/>
  <c r="T658" i="2"/>
  <c r="U658" i="2" s="1"/>
  <c r="R659" i="2"/>
  <c r="R660" i="2"/>
  <c r="R661" i="2"/>
  <c r="R662" i="2"/>
  <c r="R663" i="2"/>
  <c r="R664" i="2"/>
  <c r="T664" i="2"/>
  <c r="U664" i="2" s="1"/>
  <c r="R665" i="2"/>
  <c r="T665" i="2"/>
  <c r="U665" i="2" s="1"/>
  <c r="R666" i="2"/>
  <c r="R667" i="2"/>
  <c r="R668" i="2"/>
  <c r="R669" i="2"/>
  <c r="T669" i="2"/>
  <c r="U669" i="2" s="1"/>
  <c r="R670" i="2"/>
  <c r="T670" i="2"/>
  <c r="U670" i="2" s="1"/>
  <c r="R671" i="2"/>
  <c r="T671" i="2"/>
  <c r="U671" i="2" s="1"/>
  <c r="R672" i="2"/>
  <c r="T672" i="2"/>
  <c r="U672" i="2" s="1"/>
  <c r="R673" i="2"/>
  <c r="T673" i="2"/>
  <c r="U673" i="2" s="1"/>
  <c r="R674" i="2"/>
  <c r="T674" i="2"/>
  <c r="U674" i="2" s="1"/>
  <c r="R675" i="2"/>
  <c r="R676" i="2"/>
  <c r="T676" i="2"/>
  <c r="U676" i="2" s="1"/>
  <c r="R677" i="2"/>
  <c r="T677" i="2"/>
  <c r="U677" i="2" s="1"/>
  <c r="R678" i="2"/>
  <c r="T678" i="2"/>
  <c r="U678" i="2" s="1"/>
  <c r="R679" i="2"/>
  <c r="T679" i="2"/>
  <c r="U679" i="2" s="1"/>
  <c r="R680" i="2"/>
  <c r="T680" i="2"/>
  <c r="U680" i="2" s="1"/>
  <c r="R681" i="2"/>
  <c r="T681" i="2"/>
  <c r="U681" i="2" s="1"/>
  <c r="R682" i="2"/>
  <c r="T682" i="2"/>
  <c r="U682" i="2" s="1"/>
  <c r="R683" i="2"/>
  <c r="R684" i="2"/>
  <c r="T684" i="2"/>
  <c r="U684" i="2" s="1"/>
  <c r="R685" i="2"/>
  <c r="T685" i="2"/>
  <c r="U685" i="2" s="1"/>
  <c r="R686" i="2"/>
  <c r="T686" i="2"/>
  <c r="U686" i="2" s="1"/>
  <c r="R687" i="2"/>
  <c r="T687" i="2"/>
  <c r="U687" i="2" s="1"/>
  <c r="R688" i="2"/>
  <c r="T688" i="2"/>
  <c r="U688" i="2" s="1"/>
  <c r="R689" i="2"/>
  <c r="T689" i="2"/>
  <c r="U689" i="2" s="1"/>
  <c r="R690" i="2"/>
  <c r="R691" i="2"/>
  <c r="R692" i="2"/>
  <c r="R693" i="2"/>
  <c r="R694" i="2"/>
  <c r="T694" i="2"/>
  <c r="U694" i="2" s="1"/>
  <c r="R695" i="2"/>
  <c r="T695" i="2"/>
  <c r="U695" i="2" s="1"/>
  <c r="R696" i="2"/>
  <c r="T696" i="2"/>
  <c r="U696" i="2" s="1"/>
  <c r="R697" i="2"/>
  <c r="R698" i="2"/>
  <c r="R699" i="2"/>
  <c r="R700" i="2"/>
  <c r="T700" i="2"/>
  <c r="U700" i="2" s="1"/>
  <c r="R701" i="2"/>
  <c r="T701" i="2"/>
  <c r="U701" i="2" s="1"/>
  <c r="R702" i="2"/>
  <c r="T702" i="2"/>
  <c r="U702" i="2" s="1"/>
  <c r="R703" i="2"/>
  <c r="T703" i="2"/>
  <c r="U703" i="2" s="1"/>
  <c r="R704" i="2"/>
  <c r="T704" i="2"/>
  <c r="U704" i="2" s="1"/>
  <c r="R705" i="2"/>
  <c r="T705" i="2"/>
  <c r="U705" i="2" s="1"/>
  <c r="R706" i="2"/>
  <c r="T706" i="2"/>
  <c r="U706" i="2" s="1"/>
  <c r="R707" i="2"/>
  <c r="R708" i="2"/>
  <c r="T708" i="2"/>
  <c r="U708" i="2" s="1"/>
  <c r="R709" i="2"/>
  <c r="T709" i="2"/>
  <c r="U709" i="2" s="1"/>
  <c r="R710" i="2"/>
  <c r="T710" i="2"/>
  <c r="U710" i="2" s="1"/>
  <c r="R711" i="2"/>
  <c r="R712" i="2"/>
  <c r="R713" i="2"/>
  <c r="T713" i="2"/>
  <c r="U713" i="2" s="1"/>
  <c r="R714" i="2"/>
  <c r="R715" i="2"/>
  <c r="R716" i="2"/>
  <c r="T716" i="2"/>
  <c r="U716" i="2" s="1"/>
  <c r="R717" i="2"/>
  <c r="T717" i="2"/>
  <c r="U717" i="2" s="1"/>
  <c r="R718" i="2"/>
  <c r="T718" i="2"/>
  <c r="U718" i="2" s="1"/>
  <c r="R719" i="2"/>
  <c r="T719" i="2"/>
  <c r="U719" i="2" s="1"/>
  <c r="R720" i="2"/>
  <c r="T720" i="2"/>
  <c r="U720" i="2" s="1"/>
  <c r="R721" i="2"/>
  <c r="T721" i="2"/>
  <c r="U721" i="2" s="1"/>
  <c r="R722" i="2"/>
  <c r="T722" i="2"/>
  <c r="U722" i="2" s="1"/>
  <c r="R723" i="2"/>
  <c r="R724" i="2"/>
  <c r="T724" i="2"/>
  <c r="U724" i="2" s="1"/>
  <c r="R725" i="2"/>
  <c r="T725" i="2"/>
  <c r="U725" i="2" s="1"/>
  <c r="R726" i="2"/>
  <c r="T726" i="2"/>
  <c r="U726" i="2" s="1"/>
  <c r="R727" i="2"/>
  <c r="T727" i="2"/>
  <c r="U727" i="2" s="1"/>
  <c r="R728" i="2"/>
  <c r="T728" i="2"/>
  <c r="U728" i="2" s="1"/>
  <c r="R729" i="2"/>
  <c r="T729" i="2"/>
  <c r="U729" i="2" s="1"/>
  <c r="R730" i="2"/>
  <c r="R731" i="2"/>
  <c r="R732" i="2"/>
  <c r="T732" i="2"/>
  <c r="U732" i="2" s="1"/>
  <c r="R733" i="2"/>
  <c r="T733" i="2"/>
  <c r="U733" i="2" s="1"/>
  <c r="R734" i="2"/>
  <c r="T734" i="2"/>
  <c r="U734" i="2" s="1"/>
  <c r="R735" i="2"/>
  <c r="T735" i="2"/>
  <c r="U735" i="2" s="1"/>
  <c r="R736" i="2"/>
  <c r="T736" i="2"/>
  <c r="U736" i="2" s="1"/>
  <c r="R737" i="2"/>
  <c r="T737" i="2"/>
  <c r="U737" i="2" s="1"/>
  <c r="R738" i="2"/>
  <c r="R739" i="2"/>
  <c r="R740" i="2"/>
  <c r="T740" i="2"/>
  <c r="U740" i="2" s="1"/>
  <c r="R741" i="2"/>
  <c r="T741" i="2"/>
  <c r="U741" i="2" s="1"/>
  <c r="R742" i="2"/>
  <c r="T742" i="2"/>
  <c r="U742" i="2" s="1"/>
  <c r="R743" i="2"/>
  <c r="T743" i="2"/>
  <c r="U743" i="2" s="1"/>
  <c r="R744" i="2"/>
  <c r="T744" i="2"/>
  <c r="U744" i="2" s="1"/>
  <c r="R745" i="2"/>
  <c r="T745" i="2"/>
  <c r="U745" i="2" s="1"/>
  <c r="R746" i="2"/>
  <c r="R747" i="2"/>
  <c r="R748" i="2"/>
  <c r="T748" i="2"/>
  <c r="U748" i="2" s="1"/>
  <c r="R749" i="2"/>
  <c r="T749" i="2"/>
  <c r="U749" i="2" s="1"/>
  <c r="R750" i="2"/>
  <c r="T750" i="2"/>
  <c r="U750" i="2" s="1"/>
  <c r="R751" i="2"/>
  <c r="T751" i="2"/>
  <c r="U751" i="2" s="1"/>
  <c r="R752" i="2"/>
  <c r="T752" i="2"/>
  <c r="U752" i="2" s="1"/>
  <c r="R753" i="2"/>
  <c r="T753" i="2"/>
  <c r="U753" i="2" s="1"/>
  <c r="R754" i="2"/>
  <c r="T754" i="2"/>
  <c r="U754" i="2" s="1"/>
  <c r="R755" i="2"/>
  <c r="R756" i="2"/>
  <c r="T756" i="2"/>
  <c r="U756" i="2" s="1"/>
  <c r="R757" i="2"/>
  <c r="T757" i="2"/>
  <c r="U757" i="2" s="1"/>
  <c r="R758" i="2"/>
  <c r="T758" i="2"/>
  <c r="U758" i="2" s="1"/>
  <c r="R759" i="2"/>
  <c r="T759" i="2"/>
  <c r="U759" i="2" s="1"/>
  <c r="R760" i="2"/>
  <c r="T760" i="2"/>
  <c r="U760" i="2" s="1"/>
  <c r="R761" i="2"/>
  <c r="T761" i="2"/>
  <c r="U761" i="2" s="1"/>
  <c r="R762" i="2"/>
  <c r="T762" i="2"/>
  <c r="U762" i="2" s="1"/>
  <c r="R763" i="2"/>
  <c r="R764" i="2"/>
  <c r="T764" i="2"/>
  <c r="U764" i="2" s="1"/>
  <c r="R765" i="2"/>
  <c r="T765" i="2"/>
  <c r="U765" i="2" s="1"/>
  <c r="R766" i="2"/>
  <c r="T766" i="2"/>
  <c r="U766" i="2" s="1"/>
  <c r="R767" i="2"/>
  <c r="T767" i="2"/>
  <c r="U767" i="2" s="1"/>
  <c r="R768" i="2"/>
  <c r="T768" i="2"/>
  <c r="U768" i="2" s="1"/>
  <c r="R769" i="2"/>
  <c r="T769" i="2"/>
  <c r="U769" i="2" s="1"/>
  <c r="R770" i="2"/>
  <c r="T770" i="2"/>
  <c r="U770" i="2" s="1"/>
  <c r="R771" i="2"/>
  <c r="R772" i="2"/>
  <c r="T772" i="2"/>
  <c r="U772" i="2" s="1"/>
  <c r="R773" i="2"/>
  <c r="R774" i="2"/>
  <c r="R775" i="2"/>
  <c r="T775" i="2"/>
  <c r="U775" i="2" s="1"/>
  <c r="R776" i="2"/>
  <c r="T776" i="2"/>
  <c r="U776" i="2" s="1"/>
  <c r="R777" i="2"/>
  <c r="R778" i="2"/>
  <c r="R779" i="2"/>
  <c r="R780" i="2"/>
  <c r="R781" i="2"/>
  <c r="T781" i="2"/>
  <c r="U781" i="2" s="1"/>
  <c r="R782" i="2"/>
  <c r="R783" i="2"/>
  <c r="R784" i="2"/>
  <c r="T784" i="2"/>
  <c r="U784" i="2" s="1"/>
  <c r="R785" i="2"/>
  <c r="T785" i="2"/>
  <c r="U785" i="2" s="1"/>
  <c r="R786" i="2"/>
  <c r="T786" i="2"/>
  <c r="U786" i="2" s="1"/>
  <c r="R787" i="2"/>
  <c r="R788" i="2"/>
  <c r="R789" i="2"/>
  <c r="R790" i="2"/>
  <c r="T790" i="2"/>
  <c r="U790" i="2" s="1"/>
  <c r="R791" i="2"/>
  <c r="T791" i="2"/>
  <c r="U791" i="2" s="1"/>
  <c r="R792" i="2"/>
  <c r="T792" i="2"/>
  <c r="U792" i="2" s="1"/>
  <c r="R793" i="2"/>
  <c r="T793" i="2"/>
  <c r="U793" i="2" s="1"/>
  <c r="R794" i="2"/>
  <c r="R795" i="2"/>
  <c r="R796" i="2"/>
  <c r="T796" i="2"/>
  <c r="U796" i="2" s="1"/>
  <c r="R797" i="2"/>
  <c r="T797" i="2"/>
  <c r="U797" i="2" s="1"/>
  <c r="R798" i="2"/>
  <c r="T798" i="2"/>
  <c r="U798" i="2" s="1"/>
  <c r="R799" i="2"/>
  <c r="R800" i="2"/>
  <c r="R801" i="2"/>
  <c r="T801" i="2"/>
  <c r="U801" i="2" s="1"/>
  <c r="R802" i="2"/>
  <c r="R803" i="2"/>
  <c r="R804" i="2"/>
  <c r="T804" i="2"/>
  <c r="U804" i="2" s="1"/>
  <c r="R805" i="2"/>
  <c r="T805" i="2"/>
  <c r="U805" i="2" s="1"/>
  <c r="R806" i="2"/>
  <c r="T806" i="2"/>
  <c r="U806" i="2" s="1"/>
  <c r="R807" i="2"/>
  <c r="T807" i="2"/>
  <c r="U807" i="2" s="1"/>
  <c r="R808" i="2"/>
  <c r="T808" i="2"/>
  <c r="U808" i="2" s="1"/>
  <c r="R809" i="2"/>
  <c r="R810" i="2"/>
  <c r="R811" i="2"/>
  <c r="R812" i="2"/>
  <c r="T812" i="2"/>
  <c r="U812" i="2" s="1"/>
  <c r="R813" i="2"/>
  <c r="T813" i="2"/>
  <c r="U813" i="2" s="1"/>
  <c r="R814" i="2"/>
  <c r="T814" i="2"/>
  <c r="U814" i="2" s="1"/>
  <c r="R815" i="2"/>
  <c r="T815" i="2"/>
  <c r="U815" i="2" s="1"/>
  <c r="R816" i="2"/>
  <c r="T816" i="2"/>
  <c r="U816" i="2" s="1"/>
  <c r="R817" i="2"/>
  <c r="T817" i="2"/>
  <c r="U817" i="2" s="1"/>
  <c r="R818" i="2"/>
  <c r="R819" i="2"/>
  <c r="R820" i="2"/>
  <c r="T820" i="2"/>
  <c r="U820" i="2" s="1"/>
  <c r="R821" i="2"/>
  <c r="R822" i="2"/>
  <c r="R823" i="2"/>
  <c r="T823" i="2"/>
  <c r="U823" i="2" s="1"/>
  <c r="R824" i="2"/>
  <c r="T825" i="2"/>
  <c r="U825" i="2" s="1"/>
  <c r="T824" i="2"/>
  <c r="U824" i="2" s="1"/>
  <c r="R825" i="2"/>
  <c r="R826" i="2"/>
  <c r="R827" i="2"/>
  <c r="R828" i="2"/>
  <c r="T828" i="2"/>
  <c r="U828" i="2" s="1"/>
  <c r="R829" i="2"/>
  <c r="R830" i="2"/>
  <c r="R831" i="2"/>
  <c r="T831" i="2"/>
  <c r="U831" i="2" s="1"/>
  <c r="R832" i="2"/>
  <c r="T832" i="2"/>
  <c r="U832" i="2" s="1"/>
  <c r="R833" i="2"/>
  <c r="T833" i="2"/>
  <c r="U833" i="2" s="1"/>
  <c r="R834" i="2"/>
  <c r="T834" i="2"/>
  <c r="U834" i="2" s="1"/>
  <c r="R835" i="2"/>
  <c r="R836" i="2"/>
  <c r="R837" i="2"/>
  <c r="R838" i="2"/>
  <c r="R839" i="2"/>
  <c r="T839" i="2"/>
  <c r="U839" i="2" s="1"/>
  <c r="R840" i="2"/>
  <c r="T840" i="2"/>
  <c r="U840" i="2" s="1"/>
  <c r="R841" i="2"/>
  <c r="T841" i="2"/>
  <c r="U841" i="2" s="1"/>
  <c r="R842" i="2"/>
  <c r="R843" i="2"/>
  <c r="R844" i="2"/>
  <c r="R845" i="2"/>
  <c r="R846" i="2"/>
  <c r="T846" i="2"/>
  <c r="U846" i="2" s="1"/>
  <c r="R847" i="2"/>
  <c r="R848" i="2"/>
  <c r="R849" i="2"/>
  <c r="R850" i="2"/>
  <c r="T850" i="2"/>
  <c r="U850" i="2" s="1"/>
  <c r="R851" i="2"/>
  <c r="R852" i="2"/>
  <c r="T852" i="2"/>
  <c r="U852" i="2" s="1"/>
  <c r="R853" i="2"/>
  <c r="T853" i="2"/>
  <c r="U853" i="2" s="1"/>
  <c r="R854" i="2"/>
  <c r="T854" i="2"/>
  <c r="U854" i="2" s="1"/>
  <c r="R855" i="2"/>
  <c r="T855" i="2"/>
  <c r="U855" i="2" s="1"/>
  <c r="R856" i="2"/>
  <c r="T856" i="2"/>
  <c r="U856" i="2" s="1"/>
  <c r="R857" i="2"/>
  <c r="T857" i="2"/>
  <c r="U857" i="2" s="1"/>
  <c r="R858" i="2"/>
  <c r="T858" i="2"/>
  <c r="U858" i="2" s="1"/>
  <c r="R859" i="2"/>
  <c r="R860" i="2"/>
  <c r="T860" i="2"/>
  <c r="U860" i="2" s="1"/>
  <c r="R861" i="2"/>
  <c r="T861" i="2"/>
  <c r="U861" i="2" s="1"/>
  <c r="R862" i="2"/>
  <c r="T862" i="2"/>
  <c r="U862" i="2" s="1"/>
  <c r="R863" i="2"/>
  <c r="T863" i="2"/>
  <c r="U863" i="2" s="1"/>
  <c r="R864" i="2"/>
  <c r="T864" i="2"/>
  <c r="U864" i="2" s="1"/>
  <c r="R865" i="2"/>
  <c r="T865" i="2"/>
  <c r="U865" i="2" s="1"/>
  <c r="R866" i="2"/>
  <c r="T866" i="2"/>
  <c r="U866" i="2" s="1"/>
  <c r="R867" i="2"/>
  <c r="R868" i="2"/>
  <c r="T868" i="2"/>
  <c r="U868" i="2" s="1"/>
  <c r="R869" i="2"/>
  <c r="T869" i="2"/>
  <c r="U869" i="2" s="1"/>
  <c r="R870" i="2"/>
  <c r="T870" i="2"/>
  <c r="U870" i="2" s="1"/>
  <c r="R871" i="2"/>
  <c r="T871" i="2"/>
  <c r="U871" i="2" s="1"/>
  <c r="R872" i="2"/>
  <c r="T872" i="2"/>
  <c r="U872" i="2" s="1"/>
  <c r="R873" i="2"/>
  <c r="T873" i="2"/>
  <c r="U873" i="2" s="1"/>
  <c r="R874" i="2"/>
  <c r="T874" i="2"/>
  <c r="U874" i="2" s="1"/>
  <c r="R875" i="2"/>
  <c r="R876" i="2"/>
  <c r="T876" i="2"/>
  <c r="U876" i="2" s="1"/>
  <c r="R877" i="2"/>
  <c r="T877" i="2"/>
  <c r="U877" i="2" s="1"/>
  <c r="R878" i="2"/>
  <c r="T878" i="2"/>
  <c r="U878" i="2" s="1"/>
  <c r="R879" i="2"/>
  <c r="T879" i="2"/>
  <c r="U879" i="2" s="1"/>
  <c r="R880" i="2"/>
  <c r="T880" i="2"/>
  <c r="U880" i="2" s="1"/>
  <c r="R881" i="2"/>
  <c r="T881" i="2"/>
  <c r="U881" i="2" s="1"/>
  <c r="R882" i="2"/>
  <c r="T882" i="2"/>
  <c r="U882" i="2" s="1"/>
  <c r="R883" i="2"/>
  <c r="R884" i="2"/>
  <c r="R885" i="2"/>
  <c r="T885" i="2"/>
  <c r="U885" i="2" s="1"/>
  <c r="R886" i="2"/>
  <c r="T886" i="2"/>
  <c r="U886" i="2" s="1"/>
  <c r="R887" i="2"/>
  <c r="T887" i="2"/>
  <c r="U887" i="2" s="1"/>
  <c r="R888" i="2"/>
  <c r="R889" i="2"/>
  <c r="R890" i="2"/>
  <c r="R891" i="2"/>
  <c r="R892" i="2"/>
  <c r="T892" i="2"/>
  <c r="U892" i="2" s="1"/>
  <c r="R893" i="2"/>
  <c r="T893" i="2"/>
  <c r="U893" i="2" s="1"/>
  <c r="R894" i="2"/>
  <c r="T894" i="2"/>
  <c r="U894" i="2" s="1"/>
  <c r="R895" i="2"/>
  <c r="R896" i="2"/>
  <c r="R897" i="2"/>
  <c r="R898" i="2"/>
  <c r="T898" i="2"/>
  <c r="U898" i="2" s="1"/>
  <c r="R899" i="2"/>
  <c r="R900" i="2"/>
  <c r="T904" i="2"/>
  <c r="U904" i="2" s="1"/>
  <c r="R901" i="2"/>
  <c r="T901" i="2"/>
  <c r="U901" i="2" s="1"/>
  <c r="R902" i="2"/>
  <c r="T902" i="2"/>
  <c r="U902" i="2" s="1"/>
  <c r="R903" i="2"/>
  <c r="R904" i="2"/>
  <c r="R905" i="2"/>
  <c r="T905" i="2"/>
  <c r="U905" i="2" s="1"/>
  <c r="R906" i="2"/>
  <c r="R907" i="2"/>
  <c r="R908" i="2"/>
  <c r="T908" i="2"/>
  <c r="U908" i="2" s="1"/>
  <c r="R909" i="2"/>
  <c r="T909" i="2"/>
  <c r="U909" i="2" s="1"/>
  <c r="R910" i="2"/>
  <c r="R911" i="2"/>
  <c r="R912" i="2"/>
  <c r="T912" i="2"/>
  <c r="U912" i="2" s="1"/>
  <c r="R913" i="2"/>
  <c r="R914" i="2"/>
  <c r="R915" i="2"/>
  <c r="R916" i="2"/>
  <c r="T916" i="2"/>
  <c r="U916" i="2" s="1"/>
  <c r="R917" i="2"/>
  <c r="T917" i="2"/>
  <c r="U917" i="2" s="1"/>
  <c r="R918" i="2"/>
  <c r="T918" i="2"/>
  <c r="U918" i="2" s="1"/>
  <c r="R919" i="2"/>
  <c r="R920" i="2"/>
  <c r="R921" i="2"/>
  <c r="R922" i="2"/>
  <c r="R923" i="2"/>
  <c r="R924" i="2"/>
  <c r="R925" i="2"/>
  <c r="R926" i="2"/>
  <c r="T926" i="2"/>
  <c r="U926" i="2" s="1"/>
  <c r="R927" i="2"/>
  <c r="T927" i="2"/>
  <c r="U927" i="2" s="1"/>
  <c r="R928" i="2"/>
  <c r="T928" i="2"/>
  <c r="U928" i="2" s="1"/>
  <c r="R929" i="2"/>
  <c r="T929" i="2"/>
  <c r="U929" i="2" s="1"/>
  <c r="R930" i="2"/>
  <c r="R931" i="2"/>
  <c r="R932" i="2"/>
  <c r="R933" i="2"/>
  <c r="T933" i="2"/>
  <c r="U933" i="2" s="1"/>
  <c r="R934" i="2"/>
  <c r="T934" i="2"/>
  <c r="U934" i="2" s="1"/>
  <c r="R935" i="2"/>
  <c r="T935" i="2"/>
  <c r="U935" i="2" s="1"/>
  <c r="R936" i="2"/>
  <c r="T936" i="2"/>
  <c r="U936" i="2" s="1"/>
  <c r="R937" i="2"/>
  <c r="R938" i="2"/>
  <c r="R939" i="2"/>
  <c r="R940" i="2"/>
  <c r="T940" i="2"/>
  <c r="U940" i="2" s="1"/>
  <c r="R941" i="2"/>
  <c r="T941" i="2"/>
  <c r="U941" i="2" s="1"/>
  <c r="R942" i="2"/>
  <c r="T942" i="2"/>
  <c r="U942" i="2" s="1"/>
  <c r="R943" i="2"/>
  <c r="T943" i="2"/>
  <c r="U943" i="2" s="1"/>
  <c r="R944" i="2"/>
  <c r="T944" i="2"/>
  <c r="U944" i="2" s="1"/>
  <c r="R945" i="2"/>
  <c r="T945" i="2"/>
  <c r="U945" i="2" s="1"/>
  <c r="R946" i="2"/>
  <c r="R947" i="2"/>
  <c r="R948" i="2"/>
  <c r="T948" i="2"/>
  <c r="U948" i="2" s="1"/>
  <c r="R949" i="2"/>
  <c r="T949" i="2"/>
  <c r="U949" i="2" s="1"/>
  <c r="R950" i="2"/>
  <c r="T950" i="2"/>
  <c r="U950" i="2" s="1"/>
  <c r="R951" i="2"/>
  <c r="T951" i="2"/>
  <c r="U951" i="2" s="1"/>
  <c r="R952" i="2"/>
  <c r="T952" i="2"/>
  <c r="U952" i="2" s="1"/>
  <c r="R953" i="2"/>
  <c r="T953" i="2"/>
  <c r="U953" i="2" s="1"/>
  <c r="R954" i="2"/>
  <c r="R955" i="2"/>
  <c r="R956" i="2"/>
  <c r="T956" i="2"/>
  <c r="U956" i="2" s="1"/>
  <c r="R957" i="2"/>
  <c r="T957" i="2"/>
  <c r="U957" i="2" s="1"/>
  <c r="R958" i="2"/>
  <c r="T958" i="2"/>
  <c r="U958" i="2" s="1"/>
  <c r="R959" i="2"/>
  <c r="T959" i="2"/>
  <c r="U959" i="2" s="1"/>
  <c r="R960" i="2"/>
  <c r="T960" i="2"/>
  <c r="U960" i="2" s="1"/>
  <c r="R961" i="2"/>
  <c r="T961" i="2"/>
  <c r="U961" i="2" s="1"/>
  <c r="R962" i="2"/>
  <c r="R963" i="2"/>
  <c r="R964" i="2"/>
  <c r="T964" i="2"/>
  <c r="U964" i="2" s="1"/>
  <c r="R965" i="2"/>
  <c r="T965" i="2"/>
  <c r="U965" i="2" s="1"/>
  <c r="R966" i="2"/>
  <c r="T966" i="2"/>
  <c r="U966" i="2" s="1"/>
  <c r="R967" i="2"/>
  <c r="T967" i="2"/>
  <c r="U967" i="2" s="1"/>
  <c r="R968" i="2"/>
  <c r="T968" i="2"/>
  <c r="U968" i="2" s="1"/>
  <c r="R969" i="2"/>
  <c r="T969" i="2"/>
  <c r="U969" i="2" s="1"/>
  <c r="R970" i="2"/>
  <c r="R971" i="2"/>
  <c r="R972" i="2"/>
  <c r="T972" i="2"/>
  <c r="U972" i="2" s="1"/>
  <c r="R973" i="2"/>
  <c r="T973" i="2"/>
  <c r="U973" i="2" s="1"/>
  <c r="R974" i="2"/>
  <c r="T974" i="2"/>
  <c r="U974" i="2" s="1"/>
  <c r="R975" i="2"/>
  <c r="T975" i="2"/>
  <c r="U975" i="2" s="1"/>
  <c r="R976" i="2"/>
  <c r="T976" i="2"/>
  <c r="U976" i="2" s="1"/>
  <c r="R977" i="2"/>
  <c r="T977" i="2"/>
  <c r="U977" i="2" s="1"/>
  <c r="R978" i="2"/>
  <c r="R979" i="2"/>
  <c r="R980" i="2"/>
  <c r="T980" i="2"/>
  <c r="U980" i="2" s="1"/>
  <c r="R981" i="2"/>
  <c r="T981" i="2"/>
  <c r="U981" i="2" s="1"/>
  <c r="R982" i="2"/>
  <c r="T982" i="2"/>
  <c r="U982" i="2" s="1"/>
  <c r="R983" i="2"/>
  <c r="T983" i="2"/>
  <c r="U983" i="2" s="1"/>
  <c r="R984" i="2"/>
  <c r="T984" i="2"/>
  <c r="U984" i="2" s="1"/>
  <c r="R985" i="2"/>
  <c r="T985" i="2"/>
  <c r="U985" i="2" s="1"/>
  <c r="R986" i="2"/>
  <c r="R987" i="2"/>
  <c r="R988" i="2"/>
  <c r="T988" i="2"/>
  <c r="U988" i="2" s="1"/>
  <c r="R989" i="2"/>
  <c r="T989" i="2"/>
  <c r="U989" i="2" s="1"/>
  <c r="R990" i="2"/>
  <c r="T990" i="2"/>
  <c r="U990" i="2" s="1"/>
  <c r="R991" i="2"/>
  <c r="T991" i="2"/>
  <c r="U991" i="2" s="1"/>
  <c r="R992" i="2"/>
  <c r="T992" i="2"/>
  <c r="U992" i="2" s="1"/>
  <c r="R993" i="2"/>
  <c r="T993" i="2"/>
  <c r="U993" i="2" s="1"/>
  <c r="R994" i="2"/>
  <c r="R995" i="2"/>
  <c r="R996" i="2"/>
  <c r="T996" i="2"/>
  <c r="U996" i="2" s="1"/>
  <c r="R997" i="2"/>
  <c r="T997" i="2"/>
  <c r="U997" i="2" s="1"/>
  <c r="R998" i="2"/>
  <c r="T998" i="2"/>
  <c r="U998" i="2" s="1"/>
  <c r="R999" i="2"/>
  <c r="T999" i="2"/>
  <c r="U999" i="2" s="1"/>
  <c r="R1000" i="2"/>
  <c r="T1000" i="2"/>
  <c r="U1000" i="2" s="1"/>
  <c r="R1001" i="2"/>
  <c r="T1001" i="2"/>
  <c r="U1001" i="2" s="1"/>
  <c r="R1002" i="2"/>
  <c r="R1003" i="2"/>
  <c r="R1004" i="2"/>
  <c r="T1004" i="2"/>
  <c r="U1004" i="2" s="1"/>
  <c r="R1005" i="2"/>
  <c r="T1005" i="2"/>
  <c r="U1005" i="2" s="1"/>
  <c r="R1006" i="2"/>
  <c r="T1006" i="2"/>
  <c r="U1006" i="2" s="1"/>
  <c r="R1007" i="2"/>
  <c r="T1007" i="2"/>
  <c r="U1007" i="2" s="1"/>
  <c r="R1008" i="2"/>
  <c r="T1008" i="2"/>
  <c r="U1008" i="2" s="1"/>
  <c r="R1009" i="2"/>
  <c r="T1009" i="2"/>
  <c r="U1009" i="2" s="1"/>
  <c r="R1010" i="2"/>
  <c r="R1011" i="2"/>
  <c r="R1012" i="2"/>
  <c r="T1012" i="2"/>
  <c r="U1012" i="2" s="1"/>
  <c r="R1013" i="2"/>
  <c r="T1013" i="2"/>
  <c r="U1013" i="2" s="1"/>
  <c r="R1014" i="2"/>
  <c r="T1014" i="2"/>
  <c r="U1014" i="2" s="1"/>
  <c r="R1015" i="2"/>
  <c r="T1015" i="2"/>
  <c r="U1015" i="2" s="1"/>
  <c r="R1016" i="2"/>
  <c r="T1016" i="2"/>
  <c r="U1016" i="2" s="1"/>
  <c r="R1017" i="2"/>
  <c r="T1017" i="2"/>
  <c r="U1017" i="2" s="1"/>
  <c r="R1018" i="2"/>
  <c r="R1019" i="2"/>
  <c r="R1020" i="2"/>
  <c r="T1020" i="2"/>
  <c r="U1020" i="2" s="1"/>
  <c r="R1021" i="2"/>
  <c r="T1021" i="2"/>
  <c r="U1021" i="2" s="1"/>
  <c r="R1022" i="2"/>
  <c r="T1022" i="2"/>
  <c r="U1022" i="2" s="1"/>
  <c r="R1023" i="2"/>
  <c r="T1023" i="2"/>
  <c r="U1023" i="2" s="1"/>
  <c r="R1024" i="2"/>
  <c r="T1024" i="2"/>
  <c r="U1024" i="2" s="1"/>
  <c r="R1025" i="2"/>
  <c r="T1025" i="2"/>
  <c r="U1025" i="2" s="1"/>
  <c r="R1026" i="2"/>
  <c r="R1027" i="2"/>
  <c r="R1028" i="2"/>
  <c r="T1028" i="2"/>
  <c r="U1028" i="2" s="1"/>
  <c r="R1029" i="2"/>
  <c r="T1029" i="2"/>
  <c r="U1029" i="2" s="1"/>
  <c r="R1030" i="2"/>
  <c r="T1030" i="2"/>
  <c r="U1030" i="2" s="1"/>
  <c r="R1031" i="2"/>
  <c r="T1031" i="2"/>
  <c r="U1031" i="2" s="1"/>
  <c r="R1032" i="2"/>
  <c r="T1032" i="2"/>
  <c r="U1032" i="2" s="1"/>
  <c r="R1033" i="2"/>
  <c r="T1033" i="2"/>
  <c r="U1033" i="2" s="1"/>
  <c r="R1034" i="2"/>
  <c r="R1035" i="2"/>
  <c r="R1036" i="2"/>
  <c r="T1036" i="2"/>
  <c r="U1036" i="2" s="1"/>
  <c r="R1037" i="2"/>
  <c r="T1037" i="2"/>
  <c r="U1037" i="2" s="1"/>
  <c r="R1038" i="2"/>
  <c r="T1038" i="2"/>
  <c r="U1038" i="2" s="1"/>
  <c r="R1039" i="2"/>
  <c r="T1039" i="2"/>
  <c r="U1039" i="2" s="1"/>
  <c r="R1040" i="2"/>
  <c r="T1040" i="2"/>
  <c r="U1040" i="2" s="1"/>
  <c r="R1041" i="2"/>
  <c r="T1041" i="2"/>
  <c r="U1041" i="2" s="1"/>
  <c r="R1042" i="2"/>
  <c r="R1043" i="2"/>
  <c r="R1044" i="2"/>
  <c r="T1044" i="2"/>
  <c r="U1044" i="2" s="1"/>
  <c r="R1045" i="2"/>
  <c r="T1045" i="2"/>
  <c r="U1045" i="2" s="1"/>
  <c r="R1046" i="2"/>
  <c r="T1046" i="2"/>
  <c r="U1046" i="2" s="1"/>
  <c r="R1047" i="2"/>
  <c r="T1047" i="2"/>
  <c r="U1047" i="2" s="1"/>
  <c r="R1048" i="2"/>
  <c r="T1048" i="2"/>
  <c r="U1048" i="2" s="1"/>
  <c r="R1049" i="2"/>
  <c r="T1049" i="2"/>
  <c r="U1049" i="2" s="1"/>
  <c r="R1050" i="2"/>
  <c r="R1051" i="2"/>
  <c r="R1052" i="2"/>
  <c r="T1052" i="2"/>
  <c r="U1052" i="2" s="1"/>
  <c r="R1053" i="2"/>
  <c r="T1053" i="2"/>
  <c r="U1053" i="2" s="1"/>
  <c r="R1054" i="2"/>
  <c r="T1054" i="2"/>
  <c r="U1054" i="2" s="1"/>
  <c r="R1055" i="2"/>
  <c r="T1055" i="2"/>
  <c r="U1055" i="2" s="1"/>
  <c r="R1056" i="2"/>
  <c r="T1056" i="2"/>
  <c r="U1056" i="2" s="1"/>
  <c r="R1057" i="2"/>
  <c r="T1057" i="2"/>
  <c r="U1057" i="2" s="1"/>
  <c r="R1058" i="2"/>
  <c r="R1059" i="2"/>
  <c r="R1060" i="2"/>
  <c r="T1060" i="2"/>
  <c r="U1060" i="2" s="1"/>
  <c r="R1061" i="2"/>
  <c r="T1061" i="2"/>
  <c r="U1061" i="2" s="1"/>
  <c r="R1062" i="2"/>
  <c r="T1062" i="2"/>
  <c r="U1062" i="2" s="1"/>
  <c r="R1063" i="2"/>
  <c r="T1063" i="2"/>
  <c r="U1063" i="2" s="1"/>
  <c r="R1064" i="2"/>
  <c r="T1064" i="2"/>
  <c r="U1064" i="2" s="1"/>
  <c r="R1065" i="2"/>
  <c r="T1065" i="2"/>
  <c r="U1065" i="2" s="1"/>
  <c r="R1066" i="2"/>
  <c r="R1067" i="2"/>
  <c r="R1068" i="2"/>
  <c r="T1068" i="2"/>
  <c r="U1068" i="2" s="1"/>
  <c r="R1069" i="2"/>
  <c r="T1069" i="2"/>
  <c r="U1069" i="2" s="1"/>
  <c r="R1070" i="2"/>
  <c r="T1070" i="2"/>
  <c r="U1070" i="2" s="1"/>
  <c r="R1071" i="2"/>
  <c r="T1071" i="2"/>
  <c r="U1071" i="2" s="1"/>
  <c r="R1072" i="2"/>
  <c r="T1072" i="2"/>
  <c r="U1072" i="2" s="1"/>
  <c r="R1073" i="2"/>
  <c r="T1073" i="2"/>
  <c r="U1073" i="2" s="1"/>
  <c r="R1074" i="2"/>
  <c r="R1075" i="2"/>
  <c r="R1076" i="2"/>
  <c r="T1076" i="2"/>
  <c r="U1076" i="2" s="1"/>
  <c r="R1077" i="2"/>
  <c r="T1077" i="2"/>
  <c r="U1077" i="2" s="1"/>
  <c r="R1078" i="2"/>
  <c r="T1078" i="2"/>
  <c r="U1078" i="2" s="1"/>
  <c r="R1079" i="2"/>
  <c r="T1079" i="2"/>
  <c r="U1079" i="2" s="1"/>
  <c r="R1080" i="2"/>
  <c r="T1080" i="2"/>
  <c r="U1080" i="2" s="1"/>
  <c r="R1081" i="2"/>
  <c r="T1081" i="2"/>
  <c r="U1081" i="2" s="1"/>
  <c r="R1082" i="2"/>
  <c r="R1083" i="2"/>
  <c r="R1084" i="2"/>
  <c r="T1084" i="2"/>
  <c r="U1084" i="2" s="1"/>
  <c r="R1085" i="2"/>
  <c r="T1085" i="2"/>
  <c r="U1085" i="2" s="1"/>
  <c r="R1086" i="2"/>
  <c r="T1086" i="2"/>
  <c r="U1086" i="2" s="1"/>
  <c r="R1087" i="2"/>
  <c r="T1087" i="2"/>
  <c r="U1087" i="2" s="1"/>
  <c r="R1088" i="2"/>
  <c r="T1088" i="2"/>
  <c r="U1088" i="2" s="1"/>
  <c r="R1089" i="2"/>
  <c r="T1089" i="2"/>
  <c r="U1089" i="2" s="1"/>
  <c r="R1090" i="2"/>
  <c r="R1091" i="2"/>
  <c r="R1092" i="2"/>
  <c r="T1092" i="2"/>
  <c r="U1092" i="2" s="1"/>
  <c r="R1093" i="2"/>
  <c r="T1093" i="2"/>
  <c r="U1093" i="2" s="1"/>
  <c r="R1094" i="2"/>
  <c r="T1094" i="2"/>
  <c r="U1094" i="2" s="1"/>
  <c r="R1095" i="2"/>
  <c r="T1095" i="2"/>
  <c r="U1095" i="2" s="1"/>
  <c r="R1096" i="2"/>
  <c r="T1096" i="2"/>
  <c r="U1096" i="2" s="1"/>
  <c r="R1097" i="2"/>
  <c r="T1097" i="2"/>
  <c r="U1097" i="2" s="1"/>
  <c r="R1098" i="2"/>
  <c r="R1099" i="2"/>
  <c r="R1100" i="2"/>
  <c r="T1100" i="2"/>
  <c r="U1100" i="2" s="1"/>
  <c r="R1101" i="2"/>
  <c r="T1101" i="2"/>
  <c r="U1101" i="2" s="1"/>
  <c r="R1102" i="2"/>
  <c r="T1102" i="2"/>
  <c r="U1102" i="2" s="1"/>
  <c r="R1103" i="2"/>
  <c r="T1103" i="2"/>
  <c r="U1103" i="2" s="1"/>
  <c r="R1104" i="2"/>
  <c r="T1104" i="2"/>
  <c r="U1104" i="2" s="1"/>
  <c r="R1105" i="2"/>
  <c r="T1105" i="2"/>
  <c r="U1105" i="2" s="1"/>
  <c r="R1106" i="2"/>
  <c r="R1107" i="2"/>
  <c r="R1108" i="2"/>
  <c r="T1108" i="2"/>
  <c r="U1108" i="2" s="1"/>
  <c r="R1109" i="2"/>
  <c r="T1109" i="2"/>
  <c r="U1109" i="2" s="1"/>
  <c r="R1110" i="2"/>
  <c r="T1110" i="2"/>
  <c r="U1110" i="2" s="1"/>
  <c r="R1111" i="2"/>
  <c r="T1111" i="2"/>
  <c r="U1111" i="2" s="1"/>
  <c r="R1112" i="2"/>
  <c r="T1112" i="2"/>
  <c r="U1112" i="2" s="1"/>
  <c r="R1113" i="2"/>
  <c r="T1113" i="2"/>
  <c r="U1113" i="2" s="1"/>
  <c r="R1114" i="2"/>
  <c r="R1115" i="2"/>
  <c r="R1116" i="2"/>
  <c r="T1116" i="2"/>
  <c r="U1116" i="2" s="1"/>
  <c r="R1117" i="2"/>
  <c r="T1117" i="2"/>
  <c r="U1117" i="2" s="1"/>
  <c r="R1118" i="2"/>
  <c r="T1118" i="2"/>
  <c r="U1118" i="2" s="1"/>
  <c r="R1119" i="2"/>
  <c r="T1119" i="2"/>
  <c r="U1119" i="2" s="1"/>
  <c r="R1120" i="2"/>
  <c r="T1120" i="2"/>
  <c r="U1120" i="2" s="1"/>
  <c r="R1121" i="2"/>
  <c r="T1121" i="2"/>
  <c r="U1121" i="2" s="1"/>
  <c r="R1122" i="2"/>
  <c r="R1123" i="2"/>
  <c r="R1124" i="2"/>
  <c r="T1124" i="2"/>
  <c r="U1124" i="2" s="1"/>
  <c r="R1125" i="2"/>
  <c r="T1125" i="2"/>
  <c r="U1125" i="2" s="1"/>
  <c r="R1126" i="2"/>
  <c r="T1126" i="2"/>
  <c r="U1126" i="2" s="1"/>
  <c r="R1127" i="2"/>
  <c r="T1127" i="2"/>
  <c r="U1127" i="2" s="1"/>
  <c r="R1128" i="2"/>
  <c r="T1128" i="2"/>
  <c r="U1128" i="2" s="1"/>
  <c r="R1129" i="2"/>
  <c r="T1129" i="2"/>
  <c r="U1129" i="2" s="1"/>
  <c r="R1130" i="2"/>
  <c r="R1131" i="2"/>
  <c r="R1132" i="2"/>
  <c r="T1132" i="2"/>
  <c r="U1132" i="2" s="1"/>
  <c r="R1133" i="2"/>
  <c r="T1133" i="2"/>
  <c r="U1133" i="2" s="1"/>
  <c r="R1134" i="2"/>
  <c r="T1134" i="2"/>
  <c r="U1134" i="2" s="1"/>
  <c r="R1135" i="2"/>
  <c r="T1135" i="2"/>
  <c r="U1135" i="2" s="1"/>
  <c r="R1136" i="2"/>
  <c r="T1136" i="2"/>
  <c r="U1136" i="2" s="1"/>
  <c r="R1137" i="2"/>
  <c r="T1137" i="2"/>
  <c r="U1137" i="2" s="1"/>
  <c r="R1138" i="2"/>
  <c r="R1139" i="2"/>
  <c r="R1140" i="2"/>
  <c r="T1140" i="2"/>
  <c r="U1140" i="2" s="1"/>
  <c r="R1141" i="2"/>
  <c r="T1141" i="2"/>
  <c r="U1141" i="2" s="1"/>
  <c r="R1142" i="2"/>
  <c r="T1142" i="2"/>
  <c r="U1142" i="2" s="1"/>
  <c r="R1143" i="2"/>
  <c r="T1143" i="2"/>
  <c r="U1143" i="2" s="1"/>
  <c r="R1144" i="2"/>
  <c r="T1144" i="2"/>
  <c r="U1144" i="2" s="1"/>
  <c r="R1145" i="2"/>
  <c r="T1145" i="2"/>
  <c r="U1145" i="2" s="1"/>
  <c r="R1146" i="2"/>
  <c r="R1147" i="2"/>
  <c r="R1148" i="2"/>
  <c r="T1148" i="2"/>
  <c r="U1148" i="2" s="1"/>
  <c r="R1149" i="2"/>
  <c r="T1149" i="2"/>
  <c r="U1149" i="2" s="1"/>
  <c r="R1150" i="2"/>
  <c r="T1150" i="2"/>
  <c r="U1150" i="2" s="1"/>
  <c r="R1151" i="2"/>
  <c r="T1151" i="2"/>
  <c r="U1151" i="2" s="1"/>
  <c r="R1152" i="2"/>
  <c r="T1152" i="2"/>
  <c r="U1152" i="2" s="1"/>
  <c r="R1153" i="2"/>
  <c r="T1153" i="2"/>
  <c r="U1153" i="2" s="1"/>
  <c r="R1154" i="2"/>
  <c r="R1155" i="2"/>
  <c r="R1156" i="2"/>
  <c r="T1156" i="2"/>
  <c r="U1156" i="2" s="1"/>
  <c r="R1157" i="2"/>
  <c r="T1157" i="2"/>
  <c r="U1157" i="2" s="1"/>
  <c r="R1158" i="2"/>
  <c r="T1158" i="2"/>
  <c r="U1158" i="2" s="1"/>
  <c r="R1159" i="2"/>
  <c r="T1159" i="2"/>
  <c r="U1159" i="2" s="1"/>
  <c r="R1160" i="2"/>
  <c r="T1160" i="2"/>
  <c r="U1160" i="2" s="1"/>
  <c r="R1161" i="2"/>
  <c r="T1161" i="2"/>
  <c r="U1161" i="2" s="1"/>
  <c r="R1162" i="2"/>
  <c r="R1163" i="2"/>
  <c r="R1164" i="2"/>
  <c r="T1164" i="2"/>
  <c r="U1164" i="2" s="1"/>
  <c r="R1165" i="2"/>
  <c r="T1165" i="2"/>
  <c r="U1165" i="2" s="1"/>
  <c r="R1166" i="2"/>
  <c r="T1166" i="2"/>
  <c r="U1166" i="2" s="1"/>
  <c r="R1167" i="2"/>
  <c r="T1167" i="2"/>
  <c r="U1167" i="2" s="1"/>
  <c r="R1168" i="2"/>
  <c r="T1168" i="2"/>
  <c r="U1168" i="2" s="1"/>
  <c r="R1169" i="2"/>
  <c r="T1169" i="2"/>
  <c r="U1169" i="2" s="1"/>
  <c r="R1170" i="2"/>
  <c r="R1171" i="2"/>
  <c r="R1172" i="2"/>
  <c r="T1172" i="2"/>
  <c r="U1172" i="2" s="1"/>
  <c r="R1173" i="2"/>
  <c r="T1173" i="2"/>
  <c r="U1173" i="2" s="1"/>
  <c r="R1174" i="2"/>
  <c r="T1174" i="2"/>
  <c r="U1174" i="2" s="1"/>
  <c r="R1175" i="2"/>
  <c r="T1175" i="2"/>
  <c r="U1175" i="2" s="1"/>
  <c r="R1176" i="2"/>
  <c r="T1176" i="2"/>
  <c r="U1176" i="2" s="1"/>
  <c r="R1177" i="2"/>
  <c r="T1177" i="2"/>
  <c r="U1177" i="2" s="1"/>
  <c r="R1178" i="2"/>
  <c r="R1179" i="2"/>
  <c r="R1180" i="2"/>
  <c r="T1180" i="2"/>
  <c r="U1180" i="2" s="1"/>
  <c r="R1181" i="2"/>
  <c r="T1181" i="2"/>
  <c r="U1181" i="2" s="1"/>
  <c r="R1182" i="2"/>
  <c r="T1182" i="2"/>
  <c r="U1182" i="2" s="1"/>
  <c r="R1183" i="2"/>
  <c r="T1183" i="2"/>
  <c r="U1183" i="2" s="1"/>
  <c r="R1184" i="2"/>
  <c r="T1184" i="2"/>
  <c r="U1184" i="2" s="1"/>
  <c r="R1185" i="2"/>
  <c r="T1185" i="2"/>
  <c r="U1185" i="2" s="1"/>
  <c r="R1186" i="2"/>
  <c r="R1187" i="2"/>
  <c r="R1188" i="2"/>
  <c r="T1188" i="2"/>
  <c r="U1188" i="2" s="1"/>
  <c r="R1189" i="2"/>
  <c r="T1189" i="2"/>
  <c r="U1189" i="2" s="1"/>
  <c r="R1190" i="2"/>
  <c r="T1190" i="2"/>
  <c r="U1190" i="2" s="1"/>
  <c r="R1191" i="2"/>
  <c r="T1191" i="2"/>
  <c r="U1191" i="2" s="1"/>
  <c r="R1192" i="2"/>
  <c r="T1192" i="2"/>
  <c r="U1192" i="2" s="1"/>
  <c r="R1193" i="2"/>
  <c r="T1193" i="2"/>
  <c r="U1193" i="2" s="1"/>
  <c r="R1194" i="2"/>
  <c r="R1195" i="2"/>
  <c r="R1196" i="2"/>
  <c r="T1196" i="2"/>
  <c r="U1196" i="2" s="1"/>
  <c r="R1197" i="2"/>
  <c r="T1197" i="2"/>
  <c r="U1197" i="2" s="1"/>
  <c r="R1198" i="2"/>
  <c r="T1198" i="2"/>
  <c r="U1198" i="2" s="1"/>
  <c r="R1199" i="2"/>
  <c r="T1199" i="2"/>
  <c r="U1199" i="2" s="1"/>
  <c r="R1200" i="2"/>
  <c r="T1200" i="2"/>
  <c r="U1200" i="2" s="1"/>
  <c r="R1201" i="2"/>
  <c r="T1201" i="2"/>
  <c r="U1201" i="2" s="1"/>
  <c r="R1202" i="2"/>
  <c r="R1203" i="2"/>
  <c r="R1204" i="2"/>
  <c r="T1204" i="2"/>
  <c r="U1204" i="2" s="1"/>
  <c r="R1205" i="2"/>
  <c r="T1205" i="2"/>
  <c r="U1205" i="2" s="1"/>
  <c r="R1206" i="2"/>
  <c r="T1206" i="2"/>
  <c r="U1206" i="2" s="1"/>
  <c r="R1207" i="2"/>
  <c r="T1207" i="2"/>
  <c r="U1207" i="2" s="1"/>
  <c r="R1208" i="2"/>
  <c r="T1208" i="2"/>
  <c r="U1208" i="2" s="1"/>
  <c r="R1209" i="2"/>
  <c r="T1209" i="2"/>
  <c r="U1209" i="2" s="1"/>
  <c r="R1210" i="2"/>
  <c r="R1211" i="2"/>
  <c r="R1212" i="2"/>
  <c r="T1212" i="2"/>
  <c r="U1212" i="2" s="1"/>
  <c r="R1213" i="2"/>
  <c r="T1213" i="2"/>
  <c r="U1213" i="2" s="1"/>
  <c r="R1214" i="2"/>
  <c r="R1215" i="2"/>
  <c r="R1216" i="2"/>
  <c r="T1216" i="2"/>
  <c r="U1216" i="2" s="1"/>
  <c r="R1217" i="2"/>
  <c r="T1217" i="2"/>
  <c r="U1217" i="2" s="1"/>
  <c r="R1218" i="2"/>
  <c r="R1219" i="2"/>
  <c r="R1220" i="2"/>
  <c r="R1221" i="2"/>
  <c r="R1222" i="2"/>
  <c r="R1223" i="2"/>
  <c r="R1224" i="2"/>
  <c r="T1224" i="2"/>
  <c r="U1224" i="2" s="1"/>
  <c r="R1225" i="2"/>
  <c r="T1225" i="2"/>
  <c r="U1225" i="2" s="1"/>
  <c r="R1226" i="2"/>
  <c r="R1227" i="2"/>
  <c r="R1228" i="2"/>
  <c r="T1228" i="2"/>
  <c r="U1228" i="2" s="1"/>
  <c r="R1229" i="2"/>
  <c r="T1229" i="2"/>
  <c r="U1229" i="2" s="1"/>
  <c r="R1230" i="2"/>
  <c r="R1231" i="2"/>
  <c r="R1232" i="2"/>
  <c r="T1232" i="2"/>
  <c r="U1232" i="2" s="1"/>
  <c r="R1233" i="2"/>
  <c r="T1233" i="2"/>
  <c r="U1233" i="2" s="1"/>
  <c r="R1234" i="2"/>
  <c r="R1235" i="2"/>
  <c r="R1236" i="2"/>
  <c r="R1237" i="2"/>
  <c r="T1237" i="2"/>
  <c r="U1237" i="2" s="1"/>
  <c r="R1238" i="2"/>
  <c r="T1238" i="2"/>
  <c r="U1238" i="2" s="1"/>
  <c r="R1239" i="2"/>
  <c r="T1239" i="2"/>
  <c r="U1239" i="2" s="1"/>
  <c r="R1240" i="2"/>
  <c r="T1240" i="2"/>
  <c r="U1240" i="2" s="1"/>
  <c r="R1241" i="2"/>
  <c r="R1242" i="2"/>
  <c r="R1243" i="2"/>
  <c r="R1244" i="2"/>
  <c r="R1245" i="2"/>
  <c r="T1245" i="2"/>
  <c r="U1245" i="2" s="1"/>
  <c r="R1246" i="2"/>
  <c r="T1246" i="2"/>
  <c r="U1246" i="2" s="1"/>
  <c r="R1247" i="2"/>
  <c r="T1247" i="2"/>
  <c r="U1247" i="2" s="1"/>
  <c r="R1248" i="2"/>
  <c r="T1248" i="2"/>
  <c r="U1248" i="2" s="1"/>
  <c r="R1249" i="2"/>
  <c r="T1249" i="2"/>
  <c r="U1249" i="2" s="1"/>
  <c r="R1250" i="2"/>
  <c r="R1251" i="2"/>
  <c r="R1252" i="2"/>
  <c r="T1252" i="2"/>
  <c r="U1252" i="2" s="1"/>
  <c r="R1253" i="2"/>
  <c r="T1253" i="2"/>
  <c r="U1253" i="2" s="1"/>
  <c r="R1254" i="2"/>
  <c r="T1254" i="2"/>
  <c r="U1254" i="2" s="1"/>
  <c r="R1255" i="2"/>
  <c r="T1255" i="2"/>
  <c r="U1255" i="2" s="1"/>
  <c r="R1256" i="2"/>
  <c r="R1257" i="2"/>
  <c r="R1258" i="2"/>
  <c r="R1259" i="2"/>
  <c r="R1260" i="2"/>
  <c r="T1260" i="2"/>
  <c r="U1260" i="2" s="1"/>
  <c r="R1261" i="2"/>
  <c r="T1261" i="2"/>
  <c r="U1261" i="2" s="1"/>
  <c r="R1262" i="2"/>
  <c r="R1263" i="2"/>
  <c r="R1264" i="2"/>
  <c r="T1264" i="2"/>
  <c r="U1264" i="2" s="1"/>
  <c r="R1265" i="2"/>
  <c r="R1266" i="2"/>
  <c r="R1267" i="2"/>
  <c r="R1268" i="2"/>
  <c r="T1268" i="2"/>
  <c r="U1268" i="2" s="1"/>
  <c r="R1269" i="2"/>
  <c r="T1269" i="2"/>
  <c r="U1269" i="2" s="1"/>
  <c r="R1270" i="2"/>
  <c r="T1270" i="2"/>
  <c r="U1270" i="2" s="1"/>
  <c r="R1271" i="2"/>
  <c r="T1271" i="2"/>
  <c r="U1271" i="2" s="1"/>
  <c r="R1272" i="2"/>
  <c r="T1272" i="2"/>
  <c r="U1272" i="2" s="1"/>
  <c r="R1273" i="2"/>
  <c r="T1273" i="2"/>
  <c r="U1273" i="2" s="1"/>
  <c r="R1274" i="2"/>
  <c r="T1274" i="2"/>
  <c r="U1274" i="2" s="1"/>
  <c r="R1275" i="2"/>
  <c r="R1276" i="2"/>
  <c r="T1276" i="2"/>
  <c r="U1276" i="2" s="1"/>
  <c r="R1277" i="2"/>
  <c r="T1277" i="2"/>
  <c r="U1277" i="2" s="1"/>
  <c r="R1278" i="2"/>
  <c r="T1278" i="2"/>
  <c r="U1278" i="2" s="1"/>
  <c r="R1279" i="2"/>
  <c r="T1279" i="2"/>
  <c r="U1279" i="2" s="1"/>
  <c r="R1280" i="2"/>
  <c r="T1280" i="2"/>
  <c r="U1280" i="2" s="1"/>
  <c r="R1281" i="2"/>
  <c r="T1281" i="2"/>
  <c r="U1281" i="2" s="1"/>
  <c r="R1282" i="2"/>
  <c r="R1283" i="2"/>
  <c r="R1284" i="2"/>
  <c r="T1284" i="2"/>
  <c r="U1284" i="2" s="1"/>
  <c r="R1285" i="2"/>
  <c r="T1285" i="2"/>
  <c r="U1285" i="2" s="1"/>
  <c r="R1286" i="2"/>
  <c r="T1286" i="2"/>
  <c r="U1286" i="2" s="1"/>
  <c r="R1287" i="2"/>
  <c r="T1287" i="2"/>
  <c r="U1287" i="2" s="1"/>
  <c r="R1288" i="2"/>
  <c r="T1288" i="2"/>
  <c r="U1288" i="2" s="1"/>
  <c r="R1289" i="2"/>
  <c r="T1289" i="2"/>
  <c r="U1289" i="2" s="1"/>
  <c r="R1290" i="2"/>
  <c r="T1290" i="2"/>
  <c r="U1290" i="2" s="1"/>
  <c r="R1291" i="2"/>
  <c r="R1292" i="2"/>
  <c r="T1292" i="2"/>
  <c r="U1292" i="2" s="1"/>
  <c r="R1293" i="2"/>
  <c r="T1293" i="2"/>
  <c r="U1293" i="2" s="1"/>
  <c r="R1294" i="2"/>
  <c r="T1294" i="2"/>
  <c r="U1294" i="2" s="1"/>
  <c r="R1295" i="2"/>
  <c r="T1295" i="2"/>
  <c r="U1295" i="2" s="1"/>
  <c r="R1296" i="2"/>
  <c r="T1296" i="2"/>
  <c r="U1296" i="2" s="1"/>
  <c r="R1297" i="2"/>
  <c r="T1297" i="2"/>
  <c r="U1297" i="2" s="1"/>
  <c r="R1298" i="2"/>
  <c r="R1299" i="2"/>
  <c r="R1300" i="2"/>
  <c r="R1301" i="2"/>
  <c r="R1302" i="2"/>
  <c r="R1303" i="2"/>
  <c r="T1303" i="2"/>
  <c r="U1303" i="2" s="1"/>
  <c r="R1304" i="2"/>
  <c r="T1304" i="2"/>
  <c r="U1304" i="2" s="1"/>
  <c r="R1305" i="2"/>
  <c r="T1305" i="2"/>
  <c r="U1305" i="2" s="1"/>
  <c r="R1306" i="2"/>
  <c r="R1307" i="2"/>
  <c r="R1308" i="2"/>
  <c r="T1308" i="2"/>
  <c r="U1308" i="2" s="1"/>
  <c r="R1309" i="2"/>
  <c r="T1309" i="2"/>
  <c r="U1309" i="2" s="1"/>
  <c r="R1310" i="2"/>
  <c r="T1310" i="2"/>
  <c r="U1310" i="2" s="1"/>
  <c r="R1311" i="2"/>
  <c r="T1311" i="2"/>
  <c r="U1311" i="2" s="1"/>
  <c r="R1312" i="2"/>
  <c r="T1312" i="2"/>
  <c r="U1312" i="2" s="1"/>
  <c r="R1313" i="2"/>
  <c r="T1313" i="2"/>
  <c r="U1313" i="2" s="1"/>
  <c r="R1314" i="2"/>
  <c r="T1314" i="2"/>
  <c r="U1314" i="2" s="1"/>
  <c r="R1315" i="2"/>
  <c r="R1316" i="2"/>
  <c r="T1316" i="2"/>
  <c r="U1316" i="2" s="1"/>
  <c r="R1317" i="2"/>
  <c r="R1318" i="2"/>
  <c r="T1318" i="2"/>
  <c r="U1318" i="2" s="1"/>
  <c r="R1319" i="2"/>
  <c r="T1319" i="2"/>
  <c r="U1319" i="2" s="1"/>
  <c r="R1320" i="2"/>
  <c r="T1320" i="2"/>
  <c r="U1320" i="2" s="1"/>
  <c r="R1321" i="2"/>
  <c r="T1321" i="2"/>
  <c r="U1321" i="2" s="1"/>
  <c r="R1322" i="2"/>
  <c r="R1323" i="2"/>
  <c r="R1324" i="2"/>
  <c r="T1324" i="2"/>
  <c r="U1324" i="2" s="1"/>
  <c r="R1325" i="2"/>
  <c r="T1325" i="2"/>
  <c r="U1325" i="2" s="1"/>
  <c r="R1326" i="2"/>
  <c r="T1326" i="2"/>
  <c r="U1326" i="2" s="1"/>
  <c r="R1327" i="2"/>
  <c r="T1327" i="2"/>
  <c r="U1327" i="2" s="1"/>
  <c r="R1328" i="2"/>
  <c r="T1328" i="2"/>
  <c r="U1328" i="2" s="1"/>
  <c r="R1329" i="2"/>
  <c r="T1329" i="2"/>
  <c r="U1329" i="2" s="1"/>
  <c r="R1330" i="2"/>
  <c r="R1331" i="2"/>
  <c r="R1332" i="2"/>
  <c r="T1332" i="2"/>
  <c r="U1332" i="2" s="1"/>
  <c r="R1333" i="2"/>
  <c r="T1333" i="2"/>
  <c r="U1333" i="2" s="1"/>
  <c r="R1334" i="2"/>
  <c r="T1334" i="2"/>
  <c r="U1334" i="2" s="1"/>
  <c r="R1335" i="2"/>
  <c r="T1335" i="2"/>
  <c r="U1335" i="2" s="1"/>
  <c r="R1336" i="2"/>
  <c r="T1336" i="2"/>
  <c r="U1336" i="2" s="1"/>
  <c r="R1337" i="2"/>
  <c r="T1337" i="2"/>
  <c r="U1337" i="2" s="1"/>
  <c r="R1338" i="2"/>
  <c r="R1339" i="2"/>
  <c r="R1340" i="2"/>
  <c r="T1340" i="2"/>
  <c r="U1340" i="2" s="1"/>
  <c r="R1341" i="2"/>
  <c r="R1342" i="2"/>
  <c r="T1342" i="2"/>
  <c r="U1342" i="2" s="1"/>
  <c r="R1343" i="2"/>
  <c r="T1343" i="2"/>
  <c r="U1343" i="2" s="1"/>
  <c r="R1344" i="2"/>
  <c r="T1344" i="2"/>
  <c r="U1344" i="2" s="1"/>
  <c r="R1345" i="2"/>
  <c r="T1345" i="2"/>
  <c r="U1345" i="2" s="1"/>
  <c r="R1346" i="2"/>
  <c r="R1347" i="2"/>
  <c r="R1348" i="2"/>
  <c r="T1348" i="2"/>
  <c r="U1348" i="2" s="1"/>
  <c r="R1349" i="2"/>
  <c r="T1349" i="2"/>
  <c r="U1349" i="2" s="1"/>
  <c r="R1350" i="2"/>
  <c r="T1350" i="2"/>
  <c r="U1350" i="2" s="1"/>
  <c r="R1351" i="2"/>
  <c r="T1351" i="2"/>
  <c r="U1351" i="2" s="1"/>
  <c r="R1352" i="2"/>
  <c r="R1353" i="2"/>
  <c r="R1354" i="2"/>
  <c r="R1355" i="2"/>
  <c r="R1356" i="2"/>
  <c r="R1357" i="2"/>
  <c r="R1358" i="2"/>
  <c r="T1358" i="2"/>
  <c r="U1358" i="2" s="1"/>
  <c r="R1359" i="2"/>
  <c r="T1359" i="2"/>
  <c r="U1359" i="2" s="1"/>
  <c r="R1360" i="2"/>
  <c r="T1360" i="2"/>
  <c r="U1360" i="2" s="1"/>
  <c r="R1361" i="2"/>
  <c r="T1361" i="2"/>
  <c r="U1361" i="2" s="1"/>
  <c r="R1362" i="2"/>
  <c r="T1362" i="2"/>
  <c r="U1362" i="2" s="1"/>
  <c r="R1363" i="2"/>
  <c r="R1364" i="2"/>
  <c r="T1364" i="2"/>
  <c r="U1364" i="2" s="1"/>
  <c r="R1365" i="2"/>
  <c r="T1365" i="2"/>
  <c r="U1365" i="2" s="1"/>
  <c r="R1366" i="2"/>
  <c r="T1366" i="2"/>
  <c r="U1366" i="2" s="1"/>
  <c r="R1367" i="2"/>
  <c r="T1367" i="2"/>
  <c r="U1367" i="2" s="1"/>
  <c r="R1368" i="2"/>
  <c r="T1368" i="2"/>
  <c r="U1368" i="2" s="1"/>
  <c r="R1369" i="2"/>
  <c r="T1369" i="2"/>
  <c r="U1369" i="2" s="1"/>
  <c r="R1370" i="2"/>
  <c r="R1371" i="2"/>
  <c r="R1372" i="2"/>
  <c r="T1372" i="2"/>
  <c r="U1372" i="2" s="1"/>
  <c r="R1373" i="2"/>
  <c r="T1373" i="2"/>
  <c r="U1373" i="2" s="1"/>
  <c r="R1374" i="2"/>
  <c r="T1374" i="2"/>
  <c r="U1374" i="2" s="1"/>
  <c r="R1375" i="2"/>
  <c r="T1375" i="2"/>
  <c r="U1375" i="2" s="1"/>
  <c r="R1376" i="2"/>
  <c r="T1376" i="2"/>
  <c r="U1376" i="2" s="1"/>
  <c r="R1377" i="2"/>
  <c r="T1377" i="2"/>
  <c r="U1377" i="2" s="1"/>
  <c r="R1378" i="2"/>
  <c r="T1378" i="2"/>
  <c r="U1378" i="2" s="1"/>
  <c r="R1379" i="2"/>
  <c r="R1380" i="2"/>
  <c r="T1380" i="2"/>
  <c r="U1380" i="2" s="1"/>
  <c r="R1381" i="2"/>
  <c r="T1381" i="2"/>
  <c r="U1381" i="2" s="1"/>
  <c r="R1382" i="2"/>
  <c r="T1382" i="2"/>
  <c r="U1382" i="2" s="1"/>
  <c r="R1383" i="2"/>
  <c r="T1383" i="2"/>
  <c r="U1383" i="2" s="1"/>
  <c r="R1384" i="2"/>
  <c r="T1384" i="2"/>
  <c r="U1384" i="2" s="1"/>
  <c r="R1385" i="2"/>
  <c r="T1385" i="2"/>
  <c r="U1385" i="2" s="1"/>
  <c r="R1386" i="2"/>
  <c r="T1386" i="2"/>
  <c r="U1386" i="2" s="1"/>
  <c r="R1387" i="2"/>
  <c r="R1388" i="2"/>
  <c r="T1388" i="2"/>
  <c r="U1388" i="2" s="1"/>
  <c r="R1389" i="2"/>
  <c r="T1389" i="2"/>
  <c r="U1389" i="2" s="1"/>
  <c r="R1390" i="2"/>
  <c r="T1390" i="2"/>
  <c r="U1390" i="2" s="1"/>
  <c r="R1391" i="2"/>
  <c r="T1391" i="2"/>
  <c r="U1391" i="2" s="1"/>
  <c r="R1392" i="2"/>
  <c r="T1392" i="2"/>
  <c r="U1392" i="2" s="1"/>
  <c r="R1393" i="2"/>
  <c r="T1393" i="2"/>
  <c r="U1393" i="2" s="1"/>
  <c r="R1394" i="2"/>
  <c r="R1395" i="2"/>
  <c r="R1396" i="2"/>
  <c r="T1396" i="2"/>
  <c r="U1396" i="2" s="1"/>
  <c r="R1397" i="2"/>
  <c r="T1397" i="2"/>
  <c r="U1397" i="2" s="1"/>
  <c r="R1398" i="2"/>
  <c r="T1398" i="2"/>
  <c r="U1398" i="2" s="1"/>
  <c r="R1399" i="2"/>
  <c r="T1399" i="2"/>
  <c r="U1399" i="2" s="1"/>
  <c r="R1400" i="2"/>
  <c r="T1400" i="2"/>
  <c r="U1400" i="2" s="1"/>
  <c r="R1401" i="2"/>
  <c r="T1401" i="2"/>
  <c r="U1401" i="2" s="1"/>
  <c r="R1402" i="2"/>
  <c r="R1403" i="2"/>
  <c r="R1404" i="2"/>
  <c r="T1404" i="2"/>
  <c r="U1404" i="2" s="1"/>
  <c r="R1405" i="2"/>
  <c r="T1405" i="2"/>
  <c r="U1405" i="2" s="1"/>
  <c r="R1406" i="2"/>
  <c r="T1406" i="2"/>
  <c r="U1406" i="2" s="1"/>
  <c r="R1407" i="2"/>
  <c r="T1407" i="2"/>
  <c r="U1407" i="2" s="1"/>
  <c r="R1408" i="2"/>
  <c r="T1408" i="2"/>
  <c r="U1408" i="2" s="1"/>
  <c r="R1409" i="2"/>
  <c r="T1409" i="2"/>
  <c r="U1409" i="2" s="1"/>
  <c r="R1410" i="2"/>
  <c r="R1411" i="2"/>
  <c r="R1412" i="2"/>
  <c r="T1412" i="2"/>
  <c r="U1412" i="2" s="1"/>
  <c r="R1413" i="2"/>
  <c r="T1413" i="2"/>
  <c r="U1413" i="2" s="1"/>
  <c r="R1414" i="2"/>
  <c r="T1414" i="2"/>
  <c r="U1414" i="2" s="1"/>
  <c r="R1415" i="2"/>
  <c r="T1415" i="2"/>
  <c r="U1415" i="2" s="1"/>
  <c r="R1416" i="2"/>
  <c r="T1416" i="2"/>
  <c r="U1416" i="2" s="1"/>
  <c r="R1417" i="2"/>
  <c r="T1417" i="2"/>
  <c r="U1417" i="2" s="1"/>
  <c r="R1418" i="2"/>
  <c r="R1419" i="2"/>
  <c r="R1420" i="2"/>
  <c r="T1420" i="2"/>
  <c r="U1420" i="2" s="1"/>
  <c r="R1421" i="2"/>
  <c r="R1422" i="2"/>
  <c r="R1423" i="2"/>
  <c r="T1423" i="2"/>
  <c r="U1423" i="2" s="1"/>
  <c r="R1424" i="2"/>
  <c r="T1424" i="2"/>
  <c r="U1424" i="2" s="1"/>
  <c r="R1425" i="2"/>
  <c r="R1426" i="2"/>
  <c r="R1427" i="2"/>
  <c r="R1428" i="2"/>
  <c r="R1429" i="2"/>
  <c r="T1429" i="2"/>
  <c r="U1429" i="2" s="1"/>
  <c r="R1430" i="2"/>
  <c r="T1430" i="2"/>
  <c r="U1430" i="2" s="1"/>
  <c r="R1431" i="2"/>
  <c r="T1431" i="2"/>
  <c r="U1431" i="2" s="1"/>
  <c r="R1432" i="2"/>
  <c r="T1432" i="2"/>
  <c r="U1432" i="2" s="1"/>
  <c r="R1433" i="2"/>
  <c r="T1433" i="2"/>
  <c r="U1433" i="2" s="1"/>
  <c r="R1434" i="2"/>
  <c r="R1435" i="2"/>
  <c r="R1436" i="2"/>
  <c r="R1437" i="2"/>
  <c r="T1437" i="2"/>
  <c r="U1437" i="2" s="1"/>
  <c r="R1438" i="2"/>
  <c r="T1438" i="2"/>
  <c r="U1438" i="2" s="1"/>
  <c r="R1439" i="2"/>
  <c r="T1439" i="2"/>
  <c r="U1439" i="2" s="1"/>
  <c r="R1440" i="2"/>
  <c r="T1440" i="2"/>
  <c r="U1440" i="2" s="1"/>
  <c r="R1441" i="2"/>
  <c r="T1441" i="2"/>
  <c r="U1441" i="2" s="1"/>
  <c r="R1442" i="2"/>
  <c r="T1442" i="2"/>
  <c r="U1442" i="2" s="1"/>
  <c r="R1443" i="2"/>
  <c r="R1444" i="2"/>
  <c r="R1445" i="2"/>
  <c r="R1446" i="2"/>
  <c r="T1446" i="2"/>
  <c r="U1446" i="2" s="1"/>
  <c r="R1447" i="2"/>
  <c r="T1447" i="2"/>
  <c r="U1447" i="2" s="1"/>
  <c r="R1448" i="2"/>
  <c r="T1448" i="2"/>
  <c r="U1448" i="2" s="1"/>
  <c r="R1449" i="2"/>
  <c r="T1449" i="2"/>
  <c r="U1449" i="2" s="1"/>
  <c r="R1450" i="2"/>
  <c r="T1450" i="2"/>
  <c r="U1450" i="2" s="1"/>
  <c r="R1451" i="2"/>
  <c r="R1452" i="2"/>
  <c r="R1453" i="2"/>
  <c r="T1453" i="2"/>
  <c r="U1453" i="2" s="1"/>
  <c r="R1454" i="2"/>
  <c r="T1454" i="2"/>
  <c r="U1454" i="2" s="1"/>
  <c r="R1455" i="2"/>
  <c r="T1455" i="2"/>
  <c r="U1455" i="2" s="1"/>
  <c r="R1456" i="2"/>
  <c r="T1456" i="2"/>
  <c r="U1456" i="2" s="1"/>
  <c r="R1457" i="2"/>
  <c r="T1457" i="2"/>
  <c r="U1457" i="2" s="1"/>
  <c r="R1458" i="2"/>
  <c r="R1459" i="2"/>
  <c r="R1460" i="2"/>
  <c r="T1460" i="2"/>
  <c r="U1460" i="2" s="1"/>
  <c r="R1461" i="2"/>
  <c r="T1464" i="2"/>
  <c r="U1464" i="2" s="1"/>
  <c r="R1462" i="2"/>
  <c r="T1462" i="2"/>
  <c r="U1462" i="2" s="1"/>
  <c r="R1463" i="2"/>
  <c r="T1463" i="2"/>
  <c r="U1463" i="2" s="1"/>
  <c r="R1464" i="2"/>
  <c r="R1465" i="2"/>
  <c r="R1466" i="2"/>
  <c r="R1467" i="2"/>
  <c r="R1468" i="2"/>
  <c r="R1469" i="2"/>
  <c r="R1470" i="2"/>
  <c r="R1471" i="2"/>
  <c r="R1472" i="2"/>
  <c r="R1473" i="2"/>
  <c r="T1473" i="2"/>
  <c r="U1473" i="2" s="1"/>
  <c r="R1474" i="2"/>
  <c r="R1475" i="2"/>
  <c r="R1476" i="2"/>
  <c r="T1476" i="2"/>
  <c r="U1476" i="2" s="1"/>
  <c r="R1477" i="2"/>
  <c r="T1477" i="2"/>
  <c r="U1477" i="2" s="1"/>
  <c r="R1478" i="2"/>
  <c r="T1478" i="2"/>
  <c r="U1478" i="2" s="1"/>
  <c r="R1479" i="2"/>
  <c r="R1480" i="2"/>
  <c r="R1481" i="2"/>
  <c r="T1481" i="2"/>
  <c r="U1481" i="2" s="1"/>
  <c r="R1482" i="2"/>
  <c r="T1482" i="2"/>
  <c r="U1482" i="2" s="1"/>
  <c r="R1483" i="2"/>
  <c r="R1484" i="2"/>
  <c r="R1485" i="2"/>
  <c r="R1486" i="2"/>
  <c r="T1486" i="2"/>
  <c r="U1486" i="2" s="1"/>
  <c r="R1487" i="2"/>
  <c r="T1487" i="2"/>
  <c r="U1487" i="2" s="1"/>
  <c r="R1488" i="2"/>
  <c r="T1488" i="2"/>
  <c r="U1488" i="2" s="1"/>
  <c r="R1489" i="2"/>
  <c r="T1489" i="2"/>
  <c r="U1489" i="2" s="1"/>
  <c r="R1490" i="2"/>
  <c r="R1491" i="2"/>
  <c r="R1492" i="2"/>
  <c r="T1492" i="2"/>
  <c r="U1492" i="2" s="1"/>
  <c r="R1493" i="2"/>
  <c r="T1493" i="2"/>
  <c r="U1493" i="2" s="1"/>
  <c r="R1494" i="2"/>
  <c r="T1494" i="2"/>
  <c r="U1494" i="2" s="1"/>
  <c r="R1495" i="2"/>
  <c r="T1495" i="2"/>
  <c r="U1495" i="2" s="1"/>
  <c r="R1496" i="2"/>
  <c r="T1496" i="2"/>
  <c r="U1496" i="2" s="1"/>
  <c r="R1497" i="2"/>
  <c r="T1497" i="2"/>
  <c r="U1497" i="2" s="1"/>
  <c r="R1498" i="2"/>
  <c r="R1499" i="2"/>
  <c r="R1500" i="2"/>
  <c r="T1500" i="2"/>
  <c r="U1500" i="2" s="1"/>
  <c r="R1501" i="2"/>
  <c r="T1501" i="2"/>
  <c r="U1501" i="2" s="1"/>
  <c r="R1502" i="2"/>
  <c r="T1502" i="2"/>
  <c r="U1502" i="2" s="1"/>
  <c r="R1503" i="2"/>
  <c r="T1503" i="2"/>
  <c r="U1503" i="2" s="1"/>
  <c r="R1504" i="2"/>
  <c r="T1504" i="2"/>
  <c r="U1504" i="2" s="1"/>
  <c r="R1505" i="2"/>
  <c r="T1505" i="2"/>
  <c r="U1505" i="2" s="1"/>
  <c r="R1506" i="2"/>
  <c r="T1506" i="2"/>
  <c r="U1506" i="2" s="1"/>
  <c r="R1507" i="2"/>
  <c r="R1508" i="2"/>
  <c r="T1508" i="2"/>
  <c r="U1508" i="2" s="1"/>
  <c r="R1509" i="2"/>
  <c r="T1509" i="2"/>
  <c r="U1509" i="2" s="1"/>
  <c r="R1510" i="2"/>
  <c r="T1510" i="2"/>
  <c r="U1510" i="2" s="1"/>
  <c r="R1511" i="2"/>
  <c r="T1511" i="2"/>
  <c r="U1511" i="2" s="1"/>
  <c r="R1512" i="2"/>
  <c r="T1512" i="2"/>
  <c r="U1512" i="2" s="1"/>
  <c r="R1513" i="2"/>
  <c r="T1513" i="2"/>
  <c r="U1513" i="2" s="1"/>
  <c r="R1514" i="2"/>
  <c r="R1515" i="2"/>
  <c r="R1516" i="2"/>
  <c r="T1516" i="2"/>
  <c r="U1516" i="2" s="1"/>
  <c r="R1517" i="2"/>
  <c r="T1517" i="2"/>
  <c r="U1517" i="2" s="1"/>
  <c r="R1518" i="2"/>
  <c r="T1518" i="2"/>
  <c r="U1518" i="2" s="1"/>
  <c r="R1519" i="2"/>
  <c r="T1519" i="2"/>
  <c r="U1519" i="2" s="1"/>
  <c r="R1520" i="2"/>
  <c r="T1520" i="2"/>
  <c r="U1520" i="2" s="1"/>
  <c r="R1521" i="2"/>
  <c r="T1521" i="2"/>
  <c r="U1521" i="2" s="1"/>
  <c r="R1522" i="2"/>
  <c r="T1522" i="2"/>
  <c r="U1522" i="2" s="1"/>
  <c r="R1523" i="2"/>
  <c r="R1524" i="2"/>
  <c r="T1524" i="2"/>
  <c r="U1524" i="2" s="1"/>
  <c r="R1525" i="2"/>
  <c r="T1525" i="2"/>
  <c r="U1525" i="2" s="1"/>
  <c r="R1526" i="2"/>
  <c r="T1526" i="2"/>
  <c r="U1526" i="2" s="1"/>
  <c r="R1527" i="2"/>
  <c r="T1527" i="2"/>
  <c r="U1527" i="2" s="1"/>
  <c r="R1528" i="2"/>
  <c r="T1528" i="2"/>
  <c r="U1528" i="2" s="1"/>
  <c r="R1529" i="2"/>
  <c r="T1529" i="2"/>
  <c r="U1529" i="2" s="1"/>
  <c r="R1530" i="2"/>
  <c r="T1530" i="2"/>
  <c r="U1530" i="2" s="1"/>
  <c r="R1531" i="2"/>
  <c r="R1532" i="2"/>
  <c r="T1532" i="2"/>
  <c r="U1532" i="2" s="1"/>
  <c r="R1533" i="2"/>
  <c r="T1533" i="2"/>
  <c r="U1533" i="2" s="1"/>
  <c r="R1534" i="2"/>
  <c r="T1534" i="2"/>
  <c r="U1534" i="2" s="1"/>
  <c r="R1535" i="2"/>
  <c r="T1535" i="2"/>
  <c r="U1535" i="2" s="1"/>
  <c r="R1536" i="2"/>
  <c r="T1536" i="2"/>
  <c r="U1536" i="2" s="1"/>
  <c r="R1537" i="2"/>
  <c r="T1537" i="2"/>
  <c r="U1537" i="2" s="1"/>
  <c r="R1538" i="2"/>
  <c r="T1538" i="2"/>
  <c r="U1538" i="2" s="1"/>
  <c r="R1539" i="2"/>
  <c r="R1540" i="2"/>
  <c r="T1540" i="2"/>
  <c r="U1540" i="2" s="1"/>
  <c r="R1541" i="2"/>
  <c r="T1541" i="2"/>
  <c r="U1541" i="2" s="1"/>
  <c r="R1542" i="2"/>
  <c r="T1542" i="2"/>
  <c r="U1542" i="2" s="1"/>
  <c r="R1543" i="2"/>
  <c r="T1543" i="2"/>
  <c r="U1543" i="2" s="1"/>
  <c r="R1544" i="2"/>
  <c r="T1544" i="2"/>
  <c r="U1544" i="2" s="1"/>
  <c r="R1545" i="2"/>
  <c r="T1545" i="2"/>
  <c r="U1545" i="2" s="1"/>
  <c r="R1546" i="2"/>
  <c r="R1547" i="2"/>
  <c r="R1548" i="2"/>
  <c r="T1548" i="2"/>
  <c r="U1548" i="2" s="1"/>
  <c r="R1549" i="2"/>
  <c r="T1549" i="2"/>
  <c r="U1549" i="2" s="1"/>
  <c r="R1550" i="2"/>
  <c r="T1550" i="2"/>
  <c r="U1550" i="2" s="1"/>
  <c r="R1551" i="2"/>
  <c r="T1551" i="2"/>
  <c r="U1551" i="2" s="1"/>
  <c r="R1552" i="2"/>
  <c r="T1552" i="2"/>
  <c r="U1552" i="2" s="1"/>
  <c r="R1553" i="2"/>
  <c r="T1553" i="2"/>
  <c r="U1553" i="2" s="1"/>
  <c r="R1554" i="2"/>
  <c r="R1555" i="2"/>
  <c r="R1556" i="2"/>
  <c r="T1556" i="2"/>
  <c r="U1556" i="2" s="1"/>
  <c r="R1557" i="2"/>
  <c r="T1557" i="2"/>
  <c r="U1557" i="2" s="1"/>
  <c r="R1558" i="2"/>
  <c r="T1558" i="2"/>
  <c r="U1558" i="2" s="1"/>
  <c r="R1559" i="2"/>
  <c r="T1559" i="2"/>
  <c r="U1559" i="2" s="1"/>
  <c r="R1560" i="2"/>
  <c r="T1560" i="2"/>
  <c r="U1560" i="2" s="1"/>
  <c r="R1561" i="2"/>
  <c r="T1561" i="2"/>
  <c r="U1561" i="2" s="1"/>
  <c r="R1562" i="2"/>
  <c r="R1563" i="2"/>
  <c r="R1564" i="2"/>
  <c r="T1564" i="2"/>
  <c r="U1564" i="2" s="1"/>
  <c r="R1565" i="2"/>
  <c r="T1565" i="2"/>
  <c r="U1565" i="2" s="1"/>
  <c r="R1566" i="2"/>
  <c r="T1566" i="2"/>
  <c r="U1566" i="2" s="1"/>
  <c r="R1567" i="2"/>
  <c r="T1567" i="2"/>
  <c r="U1567" i="2" s="1"/>
  <c r="R1568" i="2"/>
  <c r="T1568" i="2"/>
  <c r="U1568" i="2" s="1"/>
  <c r="R1569" i="2"/>
  <c r="T1569" i="2"/>
  <c r="U1569" i="2" s="1"/>
  <c r="R1570" i="2"/>
  <c r="T1570" i="2"/>
  <c r="U1570" i="2" s="1"/>
  <c r="R1571" i="2"/>
  <c r="R1572" i="2"/>
  <c r="T1572" i="2"/>
  <c r="U1572" i="2" s="1"/>
  <c r="R1573" i="2"/>
  <c r="T1573" i="2"/>
  <c r="U1573" i="2" s="1"/>
  <c r="R1574" i="2"/>
  <c r="T1574" i="2"/>
  <c r="U1574" i="2" s="1"/>
  <c r="R1575" i="2"/>
  <c r="T1575" i="2"/>
  <c r="U1575" i="2" s="1"/>
  <c r="R1576" i="2"/>
  <c r="T1576" i="2"/>
  <c r="U1576" i="2" s="1"/>
  <c r="R1577" i="2"/>
  <c r="T1577" i="2"/>
  <c r="U1577" i="2" s="1"/>
  <c r="R1578" i="2"/>
  <c r="R1579" i="2"/>
  <c r="R1580" i="2"/>
  <c r="T1580" i="2"/>
  <c r="U1580" i="2" s="1"/>
  <c r="R1581" i="2"/>
  <c r="T1581" i="2"/>
  <c r="U1581" i="2" s="1"/>
  <c r="R1582" i="2"/>
  <c r="T1582" i="2"/>
  <c r="U1582" i="2" s="1"/>
  <c r="R1583" i="2"/>
  <c r="T1583" i="2"/>
  <c r="U1583" i="2" s="1"/>
  <c r="R1584" i="2"/>
  <c r="T1584" i="2"/>
  <c r="U1584" i="2" s="1"/>
  <c r="R1585" i="2"/>
  <c r="T1585" i="2"/>
  <c r="U1585" i="2" s="1"/>
  <c r="R1586" i="2"/>
  <c r="T1586" i="2"/>
  <c r="U1586" i="2" s="1"/>
  <c r="R1587" i="2"/>
  <c r="R1588" i="2"/>
  <c r="T1588" i="2"/>
  <c r="U1588" i="2" s="1"/>
  <c r="R1589" i="2"/>
  <c r="T1589" i="2"/>
  <c r="U1589" i="2" s="1"/>
  <c r="R1590" i="2"/>
  <c r="T1590" i="2"/>
  <c r="U1590" i="2" s="1"/>
  <c r="R1591" i="2"/>
  <c r="T1591" i="2"/>
  <c r="U1591" i="2" s="1"/>
  <c r="R1592" i="2"/>
  <c r="T1592" i="2"/>
  <c r="U1592" i="2" s="1"/>
  <c r="R1593" i="2"/>
  <c r="T1593" i="2"/>
  <c r="U1593" i="2" s="1"/>
  <c r="R1594" i="2"/>
  <c r="T1594" i="2"/>
  <c r="U1594" i="2" s="1"/>
  <c r="R1595" i="2"/>
  <c r="R1596" i="2"/>
  <c r="T1596" i="2"/>
  <c r="U1596" i="2" s="1"/>
  <c r="R1597" i="2"/>
  <c r="T1597" i="2"/>
  <c r="U1597" i="2" s="1"/>
  <c r="R1598" i="2"/>
  <c r="T1598" i="2"/>
  <c r="U1598" i="2" s="1"/>
  <c r="R1599" i="2"/>
  <c r="T1599" i="2"/>
  <c r="U1599" i="2" s="1"/>
  <c r="R1600" i="2"/>
  <c r="T1600" i="2"/>
  <c r="U1600" i="2" s="1"/>
  <c r="R1601" i="2"/>
  <c r="T1601" i="2"/>
  <c r="U1601" i="2" s="1"/>
  <c r="R1602" i="2"/>
  <c r="T1602" i="2"/>
  <c r="U1602" i="2" s="1"/>
  <c r="R1603" i="2"/>
  <c r="R1604" i="2"/>
  <c r="T1604" i="2"/>
  <c r="U1604" i="2" s="1"/>
  <c r="R1605" i="2"/>
  <c r="T1605" i="2"/>
  <c r="U1605" i="2" s="1"/>
  <c r="R1606" i="2"/>
  <c r="T1606" i="2"/>
  <c r="U1606" i="2" s="1"/>
  <c r="R1607" i="2"/>
  <c r="T1607" i="2"/>
  <c r="U1607" i="2" s="1"/>
  <c r="R1608" i="2"/>
  <c r="T1608" i="2"/>
  <c r="U1608" i="2" s="1"/>
  <c r="R1609" i="2"/>
  <c r="T1609" i="2"/>
  <c r="U1609" i="2" s="1"/>
  <c r="R1610" i="2"/>
  <c r="R1611" i="2"/>
  <c r="R1612" i="2"/>
  <c r="R1613" i="2"/>
  <c r="R1614" i="2"/>
  <c r="T1614" i="2"/>
  <c r="U1614" i="2" s="1"/>
  <c r="R1615" i="2"/>
  <c r="T1615" i="2"/>
  <c r="U1615" i="2" s="1"/>
  <c r="R1616" i="2"/>
  <c r="T1616" i="2"/>
  <c r="U1616" i="2" s="1"/>
  <c r="R1617" i="2"/>
  <c r="T1617" i="2"/>
  <c r="U1617" i="2" s="1"/>
  <c r="R1618" i="2"/>
  <c r="R1619" i="2"/>
  <c r="R1620" i="2"/>
  <c r="R1621" i="2"/>
  <c r="T1621" i="2"/>
  <c r="U1621" i="2" s="1"/>
  <c r="R1622" i="2"/>
  <c r="T1622" i="2"/>
  <c r="U1622" i="2" s="1"/>
  <c r="R1623" i="2"/>
  <c r="T1623" i="2"/>
  <c r="U1623" i="2" s="1"/>
  <c r="R1624" i="2"/>
  <c r="T1624" i="2"/>
  <c r="U1624" i="2" s="1"/>
  <c r="R1625" i="2"/>
  <c r="T1625" i="2"/>
  <c r="U1625" i="2" s="1"/>
  <c r="R1626" i="2"/>
  <c r="R1627" i="2"/>
  <c r="R1628" i="2"/>
  <c r="R1629" i="2"/>
  <c r="R1630" i="2"/>
  <c r="R1631" i="2"/>
  <c r="T1631" i="2"/>
  <c r="U1631" i="2" s="1"/>
  <c r="R1632" i="2"/>
  <c r="R1633" i="2"/>
  <c r="T1633" i="2"/>
  <c r="U1633" i="2" s="1"/>
  <c r="R1634" i="2"/>
  <c r="R1635" i="2"/>
  <c r="R1636" i="2"/>
  <c r="T1636" i="2"/>
  <c r="U1636" i="2" s="1"/>
  <c r="R1637" i="2"/>
  <c r="R1638" i="2"/>
  <c r="R1639" i="2"/>
  <c r="T1639" i="2"/>
  <c r="U1639" i="2" s="1"/>
  <c r="R1640" i="2"/>
  <c r="T1640" i="2"/>
  <c r="U1640" i="2" s="1"/>
  <c r="R1641" i="2"/>
  <c r="R1642" i="2"/>
  <c r="R1643" i="2"/>
  <c r="R1644" i="2"/>
  <c r="T1644" i="2"/>
  <c r="U1644" i="2" s="1"/>
  <c r="R1645" i="2"/>
  <c r="T1645" i="2"/>
  <c r="U1645" i="2" s="1"/>
  <c r="R1646" i="2"/>
  <c r="T1646" i="2"/>
  <c r="U1646" i="2" s="1"/>
  <c r="R1647" i="2"/>
  <c r="R1648" i="2"/>
  <c r="R1649" i="2"/>
  <c r="T1649" i="2"/>
  <c r="U1649" i="2" s="1"/>
  <c r="R1650" i="2"/>
  <c r="R1651" i="2"/>
  <c r="R1652" i="2"/>
  <c r="R1653" i="2"/>
  <c r="T1653" i="2"/>
  <c r="U1653" i="2" s="1"/>
  <c r="R1654" i="2"/>
  <c r="T1654" i="2"/>
  <c r="U1654" i="2" s="1"/>
  <c r="R1655" i="2"/>
  <c r="T1655" i="2"/>
  <c r="U1655" i="2" s="1"/>
  <c r="R1656" i="2"/>
  <c r="R1657" i="2"/>
  <c r="R1658" i="2"/>
  <c r="R1659" i="2"/>
  <c r="T1659" i="2"/>
  <c r="U1659" i="2" s="1"/>
  <c r="R1660" i="2"/>
  <c r="T1660" i="2"/>
  <c r="U1660" i="2" s="1"/>
  <c r="R1661" i="2"/>
  <c r="T1661" i="2"/>
  <c r="U1661" i="2" s="1"/>
  <c r="R1662" i="2"/>
  <c r="R1663" i="2"/>
  <c r="R1664" i="2"/>
  <c r="T1664" i="2"/>
  <c r="U1664" i="2" s="1"/>
  <c r="R1665" i="2"/>
  <c r="T1665" i="2"/>
  <c r="U1665" i="2" s="1"/>
  <c r="R1666" i="2"/>
  <c r="R1667" i="2"/>
  <c r="R1668" i="2"/>
  <c r="R1669" i="2"/>
  <c r="T1669" i="2"/>
  <c r="U1669" i="2" s="1"/>
  <c r="R1670" i="2"/>
  <c r="T1670" i="2"/>
  <c r="U1670" i="2" s="1"/>
  <c r="R1671" i="2"/>
  <c r="T1671" i="2"/>
  <c r="U1671" i="2" s="1"/>
  <c r="R1672" i="2"/>
  <c r="T1672" i="2"/>
  <c r="U1672" i="2" s="1"/>
  <c r="R1673" i="2"/>
  <c r="T1673" i="2"/>
  <c r="U1673" i="2" s="1"/>
  <c r="R1674" i="2"/>
  <c r="R1675" i="2"/>
  <c r="R1676" i="2"/>
  <c r="T1676" i="2"/>
  <c r="U1676" i="2" s="1"/>
  <c r="R1677" i="2"/>
  <c r="R1678" i="2"/>
  <c r="R1679" i="2"/>
  <c r="T1679" i="2"/>
  <c r="U1679" i="2" s="1"/>
  <c r="R1680" i="2"/>
  <c r="T1680" i="2"/>
  <c r="U1680" i="2" s="1"/>
  <c r="R1681" i="2"/>
  <c r="T1681" i="2"/>
  <c r="U1681" i="2" s="1"/>
  <c r="R1682" i="2"/>
  <c r="T1682" i="2"/>
  <c r="U1682" i="2" s="1"/>
  <c r="R1683" i="2"/>
  <c r="T1683" i="2"/>
  <c r="U1683" i="2" s="1"/>
  <c r="R1684" i="2"/>
  <c r="T1684" i="2"/>
  <c r="U1684" i="2" s="1"/>
  <c r="R1685" i="2"/>
  <c r="T1685" i="2"/>
  <c r="U1685" i="2" s="1"/>
  <c r="R1686" i="2"/>
  <c r="T1686" i="2"/>
  <c r="U1686" i="2" s="1"/>
  <c r="R1687" i="2"/>
  <c r="T1687" i="2"/>
  <c r="U1687" i="2" s="1"/>
  <c r="R1688" i="2"/>
  <c r="R1689" i="2"/>
  <c r="T1689" i="2"/>
  <c r="U1689" i="2" s="1"/>
  <c r="R1690" i="2"/>
  <c r="R1691" i="2"/>
  <c r="R1692" i="2"/>
  <c r="T1692" i="2"/>
  <c r="U1692" i="2" s="1"/>
  <c r="R1693" i="2"/>
  <c r="T1693" i="2"/>
  <c r="U1693" i="2" s="1"/>
  <c r="R1694" i="2"/>
  <c r="T1694" i="2"/>
  <c r="U1694" i="2" s="1"/>
  <c r="R1695" i="2"/>
  <c r="T1695" i="2"/>
  <c r="U1695" i="2" s="1"/>
  <c r="R1696" i="2"/>
  <c r="T1696" i="2"/>
  <c r="U1696" i="2" s="1"/>
  <c r="R1697" i="2"/>
  <c r="T1697" i="2"/>
  <c r="U1697" i="2" s="1"/>
  <c r="R1698" i="2"/>
  <c r="R1699" i="2"/>
  <c r="R1700" i="2"/>
  <c r="T1700" i="2"/>
  <c r="U1700" i="2" s="1"/>
  <c r="R1701" i="2"/>
  <c r="T1701" i="2"/>
  <c r="U1701" i="2" s="1"/>
  <c r="R1702" i="2"/>
  <c r="T1702" i="2"/>
  <c r="U1702" i="2" s="1"/>
  <c r="R1703" i="2"/>
  <c r="T1703" i="2"/>
  <c r="U1703" i="2" s="1"/>
  <c r="R1704" i="2"/>
  <c r="T1704" i="2"/>
  <c r="U1704" i="2" s="1"/>
  <c r="R1705" i="2"/>
  <c r="T1705" i="2"/>
  <c r="U1705" i="2" s="1"/>
  <c r="R1706" i="2"/>
  <c r="R1707" i="2"/>
  <c r="R1708" i="2"/>
  <c r="T1708" i="2"/>
  <c r="U1708" i="2" s="1"/>
  <c r="R1709" i="2"/>
  <c r="T1709" i="2"/>
  <c r="U1709" i="2" s="1"/>
  <c r="R1710" i="2"/>
  <c r="T1710" i="2"/>
  <c r="U1710" i="2" s="1"/>
  <c r="R1711" i="2"/>
  <c r="T1711" i="2"/>
  <c r="U1711" i="2" s="1"/>
  <c r="R1712" i="2"/>
  <c r="R1713" i="2"/>
  <c r="R1714" i="2"/>
  <c r="R1715" i="2"/>
  <c r="R1716" i="2"/>
  <c r="R1717" i="2"/>
  <c r="T1717" i="2"/>
  <c r="U1717" i="2" s="1"/>
  <c r="R1718" i="2"/>
  <c r="R1719" i="2"/>
  <c r="T1719" i="2"/>
  <c r="U1719" i="2" s="1"/>
  <c r="R1720" i="2"/>
  <c r="T1720" i="2"/>
  <c r="U1720" i="2" s="1"/>
  <c r="R1721" i="2"/>
  <c r="T1721" i="2"/>
  <c r="U1721" i="2" s="1"/>
  <c r="R1722" i="2"/>
  <c r="R1723" i="2"/>
  <c r="R1724" i="2"/>
  <c r="T1724" i="2"/>
  <c r="U1724" i="2" s="1"/>
  <c r="R1725" i="2"/>
  <c r="T1725" i="2"/>
  <c r="U1725" i="2" s="1"/>
  <c r="R1726" i="2"/>
  <c r="T1726" i="2"/>
  <c r="U1726" i="2" s="1"/>
  <c r="R1727" i="2"/>
  <c r="T1727" i="2"/>
  <c r="U1727" i="2" s="1"/>
  <c r="R1728" i="2"/>
  <c r="T1728" i="2"/>
  <c r="U1728" i="2" s="1"/>
  <c r="R1729" i="2"/>
  <c r="T1729" i="2"/>
  <c r="U1729" i="2" s="1"/>
  <c r="R1730" i="2"/>
  <c r="R1731" i="2"/>
  <c r="R1732" i="2"/>
  <c r="R1733" i="2"/>
  <c r="R1734" i="2"/>
  <c r="R1735" i="2"/>
  <c r="T1735" i="2"/>
  <c r="U1735" i="2" s="1"/>
  <c r="R1736" i="2"/>
  <c r="T1736" i="2"/>
  <c r="U1736" i="2" s="1"/>
  <c r="R1737" i="2"/>
  <c r="T1737" i="2"/>
  <c r="U1737" i="2" s="1"/>
  <c r="R1738" i="2"/>
  <c r="R1739" i="2"/>
  <c r="R1740" i="2"/>
  <c r="T1740" i="2"/>
  <c r="U1740" i="2" s="1"/>
  <c r="R1741" i="2"/>
  <c r="T1741" i="2"/>
  <c r="U1741" i="2" s="1"/>
  <c r="R1742" i="2"/>
  <c r="T1742" i="2"/>
  <c r="U1742" i="2" s="1"/>
  <c r="R1743" i="2"/>
  <c r="T1743" i="2"/>
  <c r="U1743" i="2" s="1"/>
  <c r="R1744" i="2"/>
  <c r="T1744" i="2"/>
  <c r="U1744" i="2" s="1"/>
  <c r="R1745" i="2"/>
  <c r="T1745" i="2"/>
  <c r="U1745" i="2" s="1"/>
  <c r="R1746" i="2"/>
  <c r="R1747" i="2"/>
  <c r="R1748" i="2"/>
  <c r="T1748" i="2"/>
  <c r="U1748" i="2" s="1"/>
  <c r="R1749" i="2"/>
  <c r="T1749" i="2"/>
  <c r="U1749" i="2" s="1"/>
  <c r="R1750" i="2"/>
  <c r="T1750" i="2"/>
  <c r="U1750" i="2" s="1"/>
  <c r="R1751" i="2"/>
  <c r="T1751" i="2"/>
  <c r="U1751" i="2" s="1"/>
  <c r="R1752" i="2"/>
  <c r="T1752" i="2"/>
  <c r="U1752" i="2" s="1"/>
  <c r="R1753" i="2"/>
  <c r="T1753" i="2"/>
  <c r="U1753" i="2" s="1"/>
  <c r="R1754" i="2"/>
  <c r="T1754" i="2"/>
  <c r="U1754" i="2" s="1"/>
  <c r="R1755" i="2"/>
  <c r="R1756" i="2"/>
  <c r="T1756" i="2"/>
  <c r="U1756" i="2" s="1"/>
  <c r="R1757" i="2"/>
  <c r="T1757" i="2"/>
  <c r="U1757" i="2" s="1"/>
  <c r="R1758" i="2"/>
  <c r="T1758" i="2"/>
  <c r="U1758" i="2" s="1"/>
  <c r="R1759" i="2"/>
  <c r="T1759" i="2"/>
  <c r="U1759" i="2" s="1"/>
  <c r="R1760" i="2"/>
  <c r="T1760" i="2"/>
  <c r="U1760" i="2" s="1"/>
  <c r="R1761" i="2"/>
  <c r="T1761" i="2"/>
  <c r="U1761" i="2" s="1"/>
  <c r="R1762" i="2"/>
  <c r="R1763" i="2"/>
  <c r="R1764" i="2"/>
  <c r="T1764" i="2"/>
  <c r="U1764" i="2" s="1"/>
  <c r="R1765" i="2"/>
  <c r="T1765" i="2"/>
  <c r="U1765" i="2" s="1"/>
  <c r="R1766" i="2"/>
  <c r="T1766" i="2"/>
  <c r="U1766" i="2" s="1"/>
  <c r="R1767" i="2"/>
  <c r="T1767" i="2"/>
  <c r="U1767" i="2" s="1"/>
  <c r="R1768" i="2"/>
  <c r="T1768" i="2"/>
  <c r="U1768" i="2" s="1"/>
  <c r="R1769" i="2"/>
  <c r="T1769" i="2"/>
  <c r="U1769" i="2" s="1"/>
  <c r="R1770" i="2"/>
  <c r="T1770" i="2"/>
  <c r="U1770" i="2" s="1"/>
  <c r="R1771" i="2"/>
  <c r="R1772" i="2"/>
  <c r="T1772" i="2"/>
  <c r="U1772" i="2" s="1"/>
  <c r="R1773" i="2"/>
  <c r="T1773" i="2"/>
  <c r="U1773" i="2" s="1"/>
  <c r="R1774" i="2"/>
  <c r="T1774" i="2"/>
  <c r="U1774" i="2" s="1"/>
  <c r="R1775" i="2"/>
  <c r="T1775" i="2"/>
  <c r="U1775" i="2" s="1"/>
  <c r="R1776" i="2"/>
  <c r="T1776" i="2"/>
  <c r="U1776" i="2" s="1"/>
  <c r="R1777" i="2"/>
  <c r="T1777" i="2"/>
  <c r="U1777" i="2" s="1"/>
  <c r="R1778" i="2"/>
  <c r="R1779" i="2"/>
  <c r="R1780" i="2"/>
  <c r="T1780" i="2"/>
  <c r="U1780" i="2" s="1"/>
  <c r="R1781" i="2"/>
  <c r="T1781" i="2"/>
  <c r="U1781" i="2" s="1"/>
  <c r="R1782" i="2"/>
  <c r="T1782" i="2"/>
  <c r="U1782" i="2" s="1"/>
  <c r="R1783" i="2"/>
  <c r="T1783" i="2"/>
  <c r="U1783" i="2" s="1"/>
  <c r="R1784" i="2"/>
  <c r="T1784" i="2"/>
  <c r="U1784" i="2" s="1"/>
  <c r="R1785" i="2"/>
  <c r="T1785" i="2"/>
  <c r="U1785" i="2" s="1"/>
  <c r="R1786" i="2"/>
  <c r="T1786" i="2"/>
  <c r="U1786" i="2" s="1"/>
  <c r="R1787" i="2"/>
  <c r="R1788" i="2"/>
  <c r="T1788" i="2"/>
  <c r="U1788" i="2" s="1"/>
  <c r="R1789" i="2"/>
  <c r="T1789" i="2"/>
  <c r="U1789" i="2" s="1"/>
  <c r="R1790" i="2"/>
  <c r="T1790" i="2"/>
  <c r="U1790" i="2" s="1"/>
  <c r="R1791" i="2"/>
  <c r="T1791" i="2"/>
  <c r="U1791" i="2" s="1"/>
  <c r="R1792" i="2"/>
  <c r="R1793" i="2"/>
  <c r="R1794" i="2"/>
  <c r="R1795" i="2"/>
  <c r="R1796" i="2"/>
  <c r="R1797" i="2"/>
  <c r="T1797" i="2"/>
  <c r="U1797" i="2" s="1"/>
  <c r="R1798" i="2"/>
  <c r="R1799" i="2"/>
  <c r="T1799" i="2"/>
  <c r="U1799" i="2" s="1"/>
  <c r="R1800" i="2"/>
  <c r="T1800" i="2"/>
  <c r="U1800" i="2" s="1"/>
  <c r="R1801" i="2"/>
  <c r="T1801" i="2"/>
  <c r="U1801" i="2" s="1"/>
  <c r="R1802" i="2"/>
  <c r="R1803" i="2"/>
  <c r="R1804" i="2"/>
  <c r="R1805" i="2"/>
  <c r="R1806" i="2"/>
  <c r="R1807" i="2"/>
  <c r="T1807" i="2"/>
  <c r="U1807" i="2" s="1"/>
  <c r="R1808" i="2"/>
  <c r="T1808" i="2"/>
  <c r="U1808" i="2" s="1"/>
  <c r="R1809" i="2"/>
  <c r="T1809" i="2"/>
  <c r="U1809" i="2" s="1"/>
  <c r="R1810" i="2"/>
  <c r="T1810" i="2"/>
  <c r="U1810" i="2" s="1"/>
  <c r="R1811" i="2"/>
  <c r="R1812" i="2"/>
  <c r="T1812" i="2"/>
  <c r="U1812" i="2" s="1"/>
  <c r="R1813" i="2"/>
  <c r="T1813" i="2"/>
  <c r="U1813" i="2" s="1"/>
  <c r="R1814" i="2"/>
  <c r="T1814" i="2"/>
  <c r="U1814" i="2" s="1"/>
  <c r="R1815" i="2"/>
  <c r="T1815" i="2"/>
  <c r="U1815" i="2" s="1"/>
  <c r="R1816" i="2"/>
  <c r="T1816" i="2"/>
  <c r="U1816" i="2" s="1"/>
  <c r="R1817" i="2"/>
  <c r="T1817" i="2"/>
  <c r="U1817" i="2" s="1"/>
  <c r="R1818" i="2"/>
  <c r="R1819" i="2"/>
  <c r="R1820" i="2"/>
  <c r="T1820" i="2"/>
  <c r="U1820" i="2" s="1"/>
  <c r="R1821" i="2"/>
  <c r="T1821" i="2"/>
  <c r="U1821" i="2" s="1"/>
  <c r="R1822" i="2"/>
  <c r="T1822" i="2"/>
  <c r="U1822" i="2" s="1"/>
  <c r="R1823" i="2"/>
  <c r="T1823" i="2"/>
  <c r="U1823" i="2" s="1"/>
  <c r="R1824" i="2"/>
  <c r="T1824" i="2"/>
  <c r="U1824" i="2" s="1"/>
  <c r="R1825" i="2"/>
  <c r="T1825" i="2"/>
  <c r="U1825" i="2" s="1"/>
  <c r="R1826" i="2"/>
  <c r="T1826" i="2"/>
  <c r="U1826" i="2" s="1"/>
  <c r="R1827" i="2"/>
  <c r="R1828" i="2"/>
  <c r="T1828" i="2"/>
  <c r="U1828" i="2" s="1"/>
  <c r="R1829" i="2"/>
  <c r="T1829" i="2"/>
  <c r="U1829" i="2" s="1"/>
  <c r="R1830" i="2"/>
  <c r="T1830" i="2"/>
  <c r="U1830" i="2" s="1"/>
  <c r="R1831" i="2"/>
  <c r="T1831" i="2"/>
  <c r="U1831" i="2" s="1"/>
  <c r="R1832" i="2"/>
  <c r="T1832" i="2"/>
  <c r="U1832" i="2" s="1"/>
  <c r="R1833" i="2"/>
  <c r="T1833" i="2"/>
  <c r="U1833" i="2" s="1"/>
  <c r="R1834" i="2"/>
  <c r="R1835" i="2"/>
  <c r="R1836" i="2"/>
  <c r="T1836" i="2"/>
  <c r="U1836" i="2" s="1"/>
  <c r="R1837" i="2"/>
  <c r="T1837" i="2"/>
  <c r="U1837" i="2" s="1"/>
  <c r="R1838" i="2"/>
  <c r="T1838" i="2"/>
  <c r="U1838" i="2" s="1"/>
  <c r="R1839" i="2"/>
  <c r="T1839" i="2"/>
  <c r="U1839" i="2" s="1"/>
  <c r="R1840" i="2"/>
  <c r="T1840" i="2"/>
  <c r="U1840" i="2" s="1"/>
  <c r="R1841" i="2"/>
  <c r="T1841" i="2"/>
  <c r="U1841" i="2" s="1"/>
  <c r="R1842" i="2"/>
  <c r="R1843" i="2"/>
  <c r="R1844" i="2"/>
  <c r="R1845" i="2"/>
  <c r="T1845" i="2"/>
  <c r="U1845" i="2" s="1"/>
  <c r="R1846" i="2"/>
  <c r="R1847" i="2"/>
  <c r="T1847" i="2"/>
  <c r="U1847" i="2" s="1"/>
  <c r="R1848" i="2"/>
  <c r="T1848" i="2"/>
  <c r="U1848" i="2" s="1"/>
  <c r="R1849" i="2"/>
  <c r="T1849" i="2"/>
  <c r="U1849" i="2" s="1"/>
  <c r="R1850" i="2"/>
  <c r="R1851" i="2"/>
  <c r="R1852" i="2"/>
  <c r="R1853" i="2"/>
  <c r="T1853" i="2"/>
  <c r="U1853" i="2" s="1"/>
  <c r="R1854" i="2"/>
  <c r="T1854" i="2"/>
  <c r="U1854" i="2" s="1"/>
  <c r="R1855" i="2"/>
  <c r="T1855" i="2"/>
  <c r="U1855" i="2" s="1"/>
  <c r="R1856" i="2"/>
  <c r="T1856" i="2"/>
  <c r="U1856" i="2" s="1"/>
  <c r="R1857" i="2"/>
  <c r="T1857" i="2"/>
  <c r="U1857" i="2" s="1"/>
  <c r="R1858" i="2"/>
  <c r="R1859" i="2"/>
  <c r="R1860" i="2"/>
  <c r="R1861" i="2"/>
  <c r="T1861" i="2"/>
  <c r="U1861" i="2" s="1"/>
  <c r="R1862" i="2"/>
  <c r="T1862" i="2"/>
  <c r="U1862" i="2" s="1"/>
  <c r="R1863" i="2"/>
  <c r="T1866" i="2"/>
  <c r="U1866" i="2" s="1"/>
  <c r="R1864" i="2"/>
  <c r="T1864" i="2"/>
  <c r="U1864" i="2" s="1"/>
  <c r="R1865" i="2"/>
  <c r="R1866" i="2"/>
  <c r="R1867" i="2"/>
  <c r="R1868" i="2"/>
  <c r="T1868" i="2"/>
  <c r="U1868" i="2" s="1"/>
  <c r="R1869" i="2"/>
  <c r="T1869" i="2"/>
  <c r="U1869" i="2" s="1"/>
  <c r="R1870" i="2"/>
  <c r="T1870" i="2"/>
  <c r="U1870" i="2" s="1"/>
  <c r="R1871" i="2"/>
  <c r="T1871" i="2"/>
  <c r="U1871" i="2" s="1"/>
  <c r="R1872" i="2"/>
  <c r="T1872" i="2"/>
  <c r="U1872" i="2" s="1"/>
  <c r="R1873" i="2"/>
  <c r="T1873" i="2"/>
  <c r="U1873" i="2" s="1"/>
  <c r="R1874" i="2"/>
  <c r="R1875" i="2"/>
  <c r="R1876" i="2"/>
  <c r="T1876" i="2"/>
  <c r="U1876" i="2" s="1"/>
  <c r="R1877" i="2"/>
  <c r="T1877" i="2"/>
  <c r="U1877" i="2" s="1"/>
  <c r="R1878" i="2"/>
  <c r="T1878" i="2"/>
  <c r="U1878" i="2" s="1"/>
  <c r="R1879" i="2"/>
  <c r="T1879" i="2"/>
  <c r="U1879" i="2" s="1"/>
  <c r="R1880" i="2"/>
  <c r="T1880" i="2"/>
  <c r="U1880" i="2" s="1"/>
  <c r="R1881" i="2"/>
  <c r="T1881" i="2"/>
  <c r="U1881" i="2" s="1"/>
  <c r="R1882" i="2"/>
  <c r="T1882" i="2"/>
  <c r="U1882" i="2" s="1"/>
  <c r="R1883" i="2"/>
  <c r="R1884" i="2"/>
  <c r="T1884" i="2"/>
  <c r="U1884" i="2" s="1"/>
  <c r="R1885" i="2"/>
  <c r="T1885" i="2"/>
  <c r="U1885" i="2" s="1"/>
  <c r="R1886" i="2"/>
  <c r="T1886" i="2"/>
  <c r="U1886" i="2" s="1"/>
  <c r="R1887" i="2"/>
  <c r="T1887" i="2"/>
  <c r="U1887" i="2" s="1"/>
  <c r="R1888" i="2"/>
  <c r="T1888" i="2"/>
  <c r="U1888" i="2" s="1"/>
  <c r="R1889" i="2"/>
  <c r="T1889" i="2"/>
  <c r="U1889" i="2" s="1"/>
  <c r="R1890" i="2"/>
  <c r="R1891" i="2"/>
  <c r="R1892" i="2"/>
  <c r="T1892" i="2"/>
  <c r="U1892" i="2" s="1"/>
  <c r="R1893" i="2"/>
  <c r="T1893" i="2"/>
  <c r="U1893" i="2" s="1"/>
  <c r="R1894" i="2"/>
  <c r="T1894" i="2"/>
  <c r="U1894" i="2" s="1"/>
  <c r="R1895" i="2"/>
  <c r="T1895" i="2"/>
  <c r="U1895" i="2" s="1"/>
  <c r="R1896" i="2"/>
  <c r="T1896" i="2"/>
  <c r="U1896" i="2" s="1"/>
  <c r="R1897" i="2"/>
  <c r="T1897" i="2"/>
  <c r="U1897" i="2" s="1"/>
  <c r="R1898" i="2"/>
  <c r="T1898" i="2"/>
  <c r="U1898" i="2" s="1"/>
  <c r="R1899" i="2"/>
  <c r="R1900" i="2"/>
  <c r="T1900" i="2"/>
  <c r="U1900" i="2" s="1"/>
  <c r="R1901" i="2"/>
  <c r="T1901" i="2"/>
  <c r="U1901" i="2" s="1"/>
  <c r="R1902" i="2"/>
  <c r="T1902" i="2"/>
  <c r="U1902" i="2" s="1"/>
  <c r="R1903" i="2"/>
  <c r="T1903" i="2"/>
  <c r="U1903" i="2" s="1"/>
  <c r="R1904" i="2"/>
  <c r="T1904" i="2"/>
  <c r="U1904" i="2" s="1"/>
  <c r="R1905" i="2"/>
  <c r="T1905" i="2"/>
  <c r="U1905" i="2" s="1"/>
  <c r="R1906" i="2"/>
  <c r="T1906" i="2"/>
  <c r="U1906" i="2" s="1"/>
  <c r="R1907" i="2"/>
  <c r="R1908" i="2"/>
  <c r="T1908" i="2"/>
  <c r="U1908" i="2" s="1"/>
  <c r="R1909" i="2"/>
  <c r="T1909" i="2"/>
  <c r="U1909" i="2" s="1"/>
  <c r="R1910" i="2"/>
  <c r="T1910" i="2"/>
  <c r="U1910" i="2" s="1"/>
  <c r="R1911" i="2"/>
  <c r="T1911" i="2"/>
  <c r="U1911" i="2" s="1"/>
  <c r="R1912" i="2"/>
  <c r="T1912" i="2"/>
  <c r="U1912" i="2" s="1"/>
  <c r="R1913" i="2"/>
  <c r="T1913" i="2"/>
  <c r="U1913" i="2" s="1"/>
  <c r="R1914" i="2"/>
  <c r="T1914" i="2"/>
  <c r="U1914" i="2" s="1"/>
  <c r="R1915" i="2"/>
  <c r="R1916" i="2"/>
  <c r="T1916" i="2"/>
  <c r="U1916" i="2" s="1"/>
  <c r="R1917" i="2"/>
  <c r="T1917" i="2"/>
  <c r="U1917" i="2" s="1"/>
  <c r="R1918" i="2"/>
  <c r="T1918" i="2"/>
  <c r="U1918" i="2" s="1"/>
  <c r="R1919" i="2"/>
  <c r="T1919" i="2"/>
  <c r="U1919" i="2" s="1"/>
  <c r="R1920" i="2"/>
  <c r="T1920" i="2"/>
  <c r="U1920" i="2" s="1"/>
  <c r="R1921" i="2"/>
  <c r="T1921" i="2"/>
  <c r="U1921" i="2" s="1"/>
  <c r="R1922" i="2"/>
  <c r="R1923" i="2"/>
  <c r="R1924" i="2"/>
  <c r="T1924" i="2"/>
  <c r="U1924" i="2" s="1"/>
  <c r="R1925" i="2"/>
  <c r="T1925" i="2"/>
  <c r="U1925" i="2" s="1"/>
  <c r="R1926" i="2"/>
  <c r="T1926" i="2"/>
  <c r="U1926" i="2" s="1"/>
  <c r="R1927" i="2"/>
  <c r="T1927" i="2"/>
  <c r="U1927" i="2" s="1"/>
  <c r="R1928" i="2"/>
  <c r="T1928" i="2"/>
  <c r="U1928" i="2" s="1"/>
  <c r="R1929" i="2"/>
  <c r="T1929" i="2"/>
  <c r="U1929" i="2" s="1"/>
  <c r="R1930" i="2"/>
  <c r="T1930" i="2"/>
  <c r="U1930" i="2" s="1"/>
  <c r="R1931" i="2"/>
  <c r="R1932" i="2"/>
  <c r="T1932" i="2"/>
  <c r="U1932" i="2" s="1"/>
  <c r="R1933" i="2"/>
  <c r="T1933" i="2"/>
  <c r="U1933" i="2" s="1"/>
  <c r="R1934" i="2"/>
  <c r="T1934" i="2"/>
  <c r="U1934" i="2" s="1"/>
  <c r="R1935" i="2"/>
  <c r="T1935" i="2"/>
  <c r="U1935" i="2" s="1"/>
  <c r="R1936" i="2"/>
  <c r="T1936" i="2"/>
  <c r="U1936" i="2" s="1"/>
  <c r="R1937" i="2"/>
  <c r="T1937" i="2"/>
  <c r="U1937" i="2" s="1"/>
  <c r="R1938" i="2"/>
  <c r="R1939" i="2"/>
  <c r="R1940" i="2"/>
  <c r="T1940" i="2"/>
  <c r="U1940" i="2" s="1"/>
  <c r="R1941" i="2"/>
  <c r="T1941" i="2"/>
  <c r="U1941" i="2" s="1"/>
  <c r="R1942" i="2"/>
  <c r="T1942" i="2"/>
  <c r="U1942" i="2" s="1"/>
  <c r="R1943" i="2"/>
  <c r="T1943" i="2"/>
  <c r="U1943" i="2" s="1"/>
  <c r="R1944" i="2"/>
  <c r="T1944" i="2"/>
  <c r="U1944" i="2" s="1"/>
  <c r="R1945" i="2"/>
  <c r="T1945" i="2"/>
  <c r="U1945" i="2" s="1"/>
  <c r="R1946" i="2"/>
  <c r="T1946" i="2"/>
  <c r="U1946" i="2" s="1"/>
  <c r="R1947" i="2"/>
  <c r="R1948" i="2"/>
  <c r="T1948" i="2"/>
  <c r="U1948" i="2" s="1"/>
  <c r="R1949" i="2"/>
  <c r="T1949" i="2"/>
  <c r="U1949" i="2" s="1"/>
  <c r="R1950" i="2"/>
  <c r="T1950" i="2"/>
  <c r="U1950" i="2" s="1"/>
  <c r="R1951" i="2"/>
  <c r="T1951" i="2"/>
  <c r="U1951" i="2" s="1"/>
  <c r="R1952" i="2"/>
  <c r="T1952" i="2"/>
  <c r="U1952" i="2" s="1"/>
  <c r="R1953" i="2"/>
  <c r="T1953" i="2"/>
  <c r="U1953" i="2" s="1"/>
  <c r="R1954" i="2"/>
  <c r="R1955" i="2"/>
  <c r="R1956" i="2"/>
  <c r="T1956" i="2"/>
  <c r="U1956" i="2" s="1"/>
  <c r="R1957" i="2"/>
  <c r="T1957" i="2"/>
  <c r="U1957" i="2" s="1"/>
  <c r="R1958" i="2"/>
  <c r="T1958" i="2"/>
  <c r="U1958" i="2" s="1"/>
  <c r="R1959" i="2"/>
  <c r="T1959" i="2"/>
  <c r="U1959" i="2" s="1"/>
  <c r="R1960" i="2"/>
  <c r="T1960" i="2"/>
  <c r="U1960" i="2" s="1"/>
  <c r="R1961" i="2"/>
  <c r="T1961" i="2"/>
  <c r="U1961" i="2" s="1"/>
  <c r="R1962" i="2"/>
  <c r="T1962" i="2"/>
  <c r="U1962" i="2" s="1"/>
  <c r="R1963" i="2"/>
  <c r="R1964" i="2"/>
  <c r="T1964" i="2"/>
  <c r="U1964" i="2" s="1"/>
  <c r="R1965" i="2"/>
  <c r="T1965" i="2"/>
  <c r="U1965" i="2" s="1"/>
  <c r="R1966" i="2"/>
  <c r="T1966" i="2"/>
  <c r="U1966" i="2" s="1"/>
  <c r="R1967" i="2"/>
  <c r="T1967" i="2"/>
  <c r="U1967" i="2" s="1"/>
  <c r="R1968" i="2"/>
  <c r="T1968" i="2"/>
  <c r="U1968" i="2" s="1"/>
  <c r="R1969" i="2"/>
  <c r="T1969" i="2"/>
  <c r="U1969" i="2" s="1"/>
  <c r="R1970" i="2"/>
  <c r="T1970" i="2"/>
  <c r="U1970" i="2" s="1"/>
  <c r="R1971" i="2"/>
  <c r="R1972" i="2"/>
  <c r="T1972" i="2"/>
  <c r="U1972" i="2" s="1"/>
  <c r="R1973" i="2"/>
  <c r="T1973" i="2"/>
  <c r="U1973" i="2" s="1"/>
  <c r="R1974" i="2"/>
  <c r="T1974" i="2"/>
  <c r="U1974" i="2" s="1"/>
  <c r="R1975" i="2"/>
  <c r="T1975" i="2"/>
  <c r="U1975" i="2" s="1"/>
  <c r="R1976" i="2"/>
  <c r="T1976" i="2"/>
  <c r="U1976" i="2" s="1"/>
  <c r="R1977" i="2"/>
  <c r="T1977" i="2"/>
  <c r="U1977" i="2" s="1"/>
  <c r="R1978" i="2"/>
  <c r="T1978" i="2"/>
  <c r="U1978" i="2" s="1"/>
  <c r="R1979" i="2"/>
  <c r="R1980" i="2"/>
  <c r="T1980" i="2"/>
  <c r="U1980" i="2" s="1"/>
  <c r="R1981" i="2"/>
  <c r="T1981" i="2"/>
  <c r="U1981" i="2" s="1"/>
  <c r="R1982" i="2"/>
  <c r="T1982" i="2"/>
  <c r="U1982" i="2" s="1"/>
  <c r="R1983" i="2"/>
  <c r="T1983" i="2"/>
  <c r="U1983" i="2" s="1"/>
  <c r="R1984" i="2"/>
  <c r="T1984" i="2"/>
  <c r="U1984" i="2" s="1"/>
  <c r="R1985" i="2"/>
  <c r="T1985" i="2"/>
  <c r="U1985" i="2" s="1"/>
  <c r="R1986" i="2"/>
  <c r="R1987" i="2"/>
  <c r="R1988" i="2"/>
  <c r="T1988" i="2"/>
  <c r="U1988" i="2" s="1"/>
  <c r="R1989" i="2"/>
  <c r="T1989" i="2"/>
  <c r="U1989" i="2" s="1"/>
  <c r="R1990" i="2"/>
  <c r="T1990" i="2"/>
  <c r="U1990" i="2" s="1"/>
  <c r="R1991" i="2"/>
  <c r="T1991" i="2"/>
  <c r="U1991" i="2" s="1"/>
  <c r="R1992" i="2"/>
  <c r="T1992" i="2"/>
  <c r="U1992" i="2" s="1"/>
  <c r="R1993" i="2"/>
  <c r="T1993" i="2"/>
  <c r="U1993" i="2" s="1"/>
  <c r="R1994" i="2"/>
  <c r="T1994" i="2"/>
  <c r="U1994" i="2" s="1"/>
  <c r="R1995" i="2"/>
  <c r="R1996" i="2"/>
  <c r="T1996" i="2"/>
  <c r="U1996" i="2" s="1"/>
  <c r="R1997" i="2"/>
  <c r="T1997" i="2"/>
  <c r="U1997" i="2" s="1"/>
  <c r="R1998" i="2"/>
  <c r="T1998" i="2"/>
  <c r="U1998" i="2" s="1"/>
  <c r="R1999" i="2"/>
  <c r="T1999" i="2"/>
  <c r="U1999" i="2" s="1"/>
  <c r="R2000" i="2"/>
  <c r="T2000" i="2"/>
  <c r="U2000" i="2" s="1"/>
  <c r="R2001" i="2"/>
  <c r="T2001" i="2"/>
  <c r="U2001" i="2" s="1"/>
  <c r="R2002" i="2"/>
  <c r="R2003" i="2"/>
  <c r="R2004" i="2"/>
  <c r="T2004" i="2"/>
  <c r="U2004" i="2" s="1"/>
  <c r="R2005" i="2"/>
  <c r="T2005" i="2"/>
  <c r="U2005" i="2" s="1"/>
  <c r="R2006" i="2"/>
  <c r="T2006" i="2"/>
  <c r="U2006" i="2" s="1"/>
  <c r="R2007" i="2"/>
  <c r="T2007" i="2"/>
  <c r="U2007" i="2" s="1"/>
  <c r="R2008" i="2"/>
  <c r="T2008" i="2"/>
  <c r="U2008" i="2" s="1"/>
  <c r="R2009" i="2"/>
  <c r="T2009" i="2"/>
  <c r="U2009" i="2" s="1"/>
  <c r="R2010" i="2"/>
  <c r="T2010" i="2"/>
  <c r="U2010" i="2" s="1"/>
  <c r="R2011" i="2"/>
  <c r="R2012" i="2"/>
  <c r="R2013" i="2"/>
  <c r="R2014" i="2"/>
  <c r="R2015" i="2"/>
  <c r="T2015" i="2"/>
  <c r="U2015" i="2" s="1"/>
  <c r="R2016" i="2"/>
  <c r="T2016" i="2"/>
  <c r="U2016" i="2" s="1"/>
  <c r="R2017" i="2"/>
  <c r="T2017" i="2"/>
  <c r="U2017" i="2" s="1"/>
  <c r="R2018" i="2"/>
  <c r="T2018" i="2"/>
  <c r="U2018" i="2" s="1"/>
  <c r="R2019" i="2"/>
  <c r="R2020" i="2"/>
  <c r="R2021" i="2"/>
  <c r="R2022" i="2"/>
  <c r="R2023" i="2"/>
  <c r="T2023" i="2"/>
  <c r="U2023" i="2" s="1"/>
  <c r="R2024" i="2"/>
  <c r="T2024" i="2"/>
  <c r="U2024" i="2" s="1"/>
  <c r="R2025" i="2"/>
  <c r="T2025" i="2"/>
  <c r="U2025" i="2" s="1"/>
  <c r="R2026" i="2"/>
  <c r="T2026" i="2"/>
  <c r="U2026" i="2" s="1"/>
  <c r="R2027" i="2"/>
  <c r="R2028" i="2"/>
  <c r="T2028" i="2"/>
  <c r="U2028" i="2" s="1"/>
  <c r="R2029" i="2"/>
  <c r="R2030" i="2"/>
  <c r="R2031" i="2"/>
  <c r="T2031" i="2"/>
  <c r="U2031" i="2" s="1"/>
  <c r="R2032" i="2"/>
  <c r="T2032" i="2"/>
  <c r="U2032" i="2" s="1"/>
  <c r="R2033" i="2"/>
  <c r="T2033" i="2"/>
  <c r="U2033" i="2" s="1"/>
  <c r="R2034" i="2"/>
  <c r="T2034" i="2"/>
  <c r="U2034" i="2" s="1"/>
  <c r="R2035" i="2"/>
  <c r="R2036" i="2"/>
  <c r="T2036" i="2"/>
  <c r="U2036" i="2" s="1"/>
  <c r="R2037" i="2"/>
  <c r="T2037" i="2"/>
  <c r="U2037" i="2" s="1"/>
  <c r="R2038" i="2"/>
  <c r="T2038" i="2"/>
  <c r="U2038" i="2" s="1"/>
  <c r="R2039" i="2"/>
  <c r="T2039" i="2"/>
  <c r="U2039" i="2" s="1"/>
  <c r="R2040" i="2"/>
  <c r="T2040" i="2"/>
  <c r="U2040" i="2" s="1"/>
  <c r="R2041" i="2"/>
  <c r="T2041" i="2"/>
  <c r="U2041" i="2" s="1"/>
  <c r="R2042" i="2"/>
  <c r="T2042" i="2"/>
  <c r="U2042" i="2" s="1"/>
  <c r="R2043" i="2"/>
  <c r="R2044" i="2"/>
  <c r="T2044" i="2"/>
  <c r="U2044" i="2" s="1"/>
  <c r="R2045" i="2"/>
  <c r="T2045" i="2"/>
  <c r="U2045" i="2" s="1"/>
  <c r="R2046" i="2"/>
  <c r="T2046" i="2"/>
  <c r="U2046" i="2" s="1"/>
  <c r="R2047" i="2"/>
  <c r="T2047" i="2"/>
  <c r="U2047" i="2" s="1"/>
  <c r="R2048" i="2"/>
  <c r="T2048" i="2"/>
  <c r="U2048" i="2" s="1"/>
  <c r="R2049" i="2"/>
  <c r="T2049" i="2"/>
  <c r="U2049" i="2" s="1"/>
  <c r="R2050" i="2"/>
  <c r="T2050" i="2"/>
  <c r="U2050" i="2" s="1"/>
  <c r="R2051" i="2"/>
  <c r="R2052" i="2"/>
  <c r="R2053" i="2"/>
  <c r="T2053" i="2"/>
  <c r="U2053" i="2" s="1"/>
  <c r="R2054" i="2"/>
  <c r="R2055" i="2"/>
  <c r="T2055" i="2"/>
  <c r="U2055" i="2" s="1"/>
  <c r="R2056" i="2"/>
  <c r="T2056" i="2"/>
  <c r="U2056" i="2" s="1"/>
  <c r="R2057" i="2"/>
  <c r="T2057" i="2"/>
  <c r="U2057" i="2" s="1"/>
  <c r="R2058" i="2"/>
  <c r="R2059" i="2"/>
  <c r="R2060" i="2"/>
  <c r="T2060" i="2"/>
  <c r="U2060" i="2" s="1"/>
  <c r="R2061" i="2"/>
  <c r="T2061" i="2"/>
  <c r="U2061" i="2" s="1"/>
  <c r="R2062" i="2"/>
  <c r="T2062" i="2"/>
  <c r="U2062" i="2" s="1"/>
  <c r="R2063" i="2"/>
  <c r="T2063" i="2"/>
  <c r="U2063" i="2" s="1"/>
  <c r="R2064" i="2"/>
  <c r="T2064" i="2"/>
  <c r="U2064" i="2" s="1"/>
  <c r="R2065" i="2"/>
  <c r="T2065" i="2"/>
  <c r="U2065" i="2" s="1"/>
  <c r="R2066" i="2"/>
  <c r="T2066" i="2"/>
  <c r="U2066" i="2" s="1"/>
  <c r="R2067" i="2"/>
  <c r="R2068" i="2"/>
  <c r="T2068" i="2"/>
  <c r="U2068" i="2" s="1"/>
  <c r="R2069" i="2"/>
  <c r="T2069" i="2"/>
  <c r="U2069" i="2" s="1"/>
  <c r="R2070" i="2"/>
  <c r="T2070" i="2"/>
  <c r="U2070" i="2" s="1"/>
  <c r="R2071" i="2"/>
  <c r="T2071" i="2"/>
  <c r="U2071" i="2" s="1"/>
  <c r="R2072" i="2"/>
  <c r="T2072" i="2"/>
  <c r="U2072" i="2" s="1"/>
  <c r="R2073" i="2"/>
  <c r="T2073" i="2"/>
  <c r="U2073" i="2" s="1"/>
  <c r="R2074" i="2"/>
  <c r="R2075" i="2"/>
  <c r="R2076" i="2"/>
  <c r="T2076" i="2"/>
  <c r="U2076" i="2" s="1"/>
  <c r="R2077" i="2"/>
  <c r="R2078" i="2"/>
  <c r="R2079" i="2"/>
  <c r="T2082" i="2"/>
  <c r="U2082" i="2" s="1"/>
  <c r="R2080" i="2"/>
  <c r="T2080" i="2"/>
  <c r="U2080" i="2" s="1"/>
  <c r="R2081" i="2"/>
  <c r="T2081" i="2"/>
  <c r="U2081" i="2" s="1"/>
  <c r="R2082" i="2"/>
  <c r="R2083" i="2"/>
  <c r="T2083" i="2"/>
  <c r="U2083" i="2" s="1"/>
  <c r="R2084" i="2"/>
  <c r="T2086" i="2"/>
  <c r="U2086" i="2" s="1"/>
  <c r="R2085" i="2"/>
  <c r="T2085" i="2"/>
  <c r="U2085" i="2" s="1"/>
  <c r="R2086" i="2"/>
  <c r="R2087" i="2"/>
  <c r="T2087" i="2"/>
  <c r="U2087" i="2" s="1"/>
  <c r="R2088" i="2"/>
  <c r="T2088" i="2"/>
  <c r="U2088" i="2" s="1"/>
  <c r="R2089" i="2"/>
  <c r="T2089" i="2"/>
  <c r="U2089" i="2" s="1"/>
  <c r="R2090" i="2"/>
  <c r="T2090" i="2"/>
  <c r="U2090" i="2" s="1"/>
  <c r="R2091" i="2"/>
  <c r="T2091" i="2"/>
  <c r="U2091" i="2" s="1"/>
  <c r="R2092" i="2"/>
  <c r="R2093" i="2"/>
  <c r="T2093" i="2"/>
  <c r="U2093" i="2" s="1"/>
  <c r="R2094" i="2"/>
  <c r="R2095" i="2"/>
  <c r="T2095" i="2"/>
  <c r="U2095" i="2" s="1"/>
  <c r="R2096" i="2"/>
  <c r="T2096" i="2"/>
  <c r="U2096" i="2" s="1"/>
  <c r="R2097" i="2"/>
  <c r="T2097" i="2"/>
  <c r="U2097" i="2" s="1"/>
  <c r="R2098" i="2"/>
  <c r="T2098" i="2"/>
  <c r="U2098" i="2" s="1"/>
  <c r="R2099" i="2"/>
  <c r="R2100" i="2"/>
  <c r="T2100" i="2"/>
  <c r="U2100" i="2" s="1"/>
  <c r="R2101" i="2"/>
  <c r="T2101" i="2"/>
  <c r="U2101" i="2" s="1"/>
  <c r="R2102" i="2"/>
  <c r="T2102" i="2"/>
  <c r="U2102" i="2" s="1"/>
  <c r="R2103" i="2"/>
  <c r="T2103" i="2"/>
  <c r="U2103" i="2" s="1"/>
  <c r="R2104" i="2"/>
  <c r="R2105" i="2"/>
  <c r="R2106" i="2"/>
  <c r="T2106" i="2"/>
  <c r="U2106" i="2" s="1"/>
  <c r="R2107" i="2"/>
  <c r="R2108" i="2"/>
  <c r="T2108" i="2"/>
  <c r="U2108" i="2" s="1"/>
  <c r="R2109" i="2"/>
  <c r="T2109" i="2"/>
  <c r="U2109" i="2" s="1"/>
  <c r="R2110" i="2"/>
  <c r="R2111" i="2"/>
  <c r="T2111" i="2"/>
  <c r="U2111" i="2" s="1"/>
  <c r="R2112" i="2"/>
  <c r="R2113" i="2"/>
  <c r="R2114" i="2"/>
  <c r="T2114" i="2"/>
  <c r="U2114" i="2" s="1"/>
  <c r="R2115" i="2"/>
  <c r="R2116" i="2"/>
  <c r="R2117" i="2"/>
  <c r="T2117" i="2"/>
  <c r="U2117" i="2" s="1"/>
  <c r="R2118" i="2"/>
  <c r="R2119" i="2"/>
  <c r="T2119" i="2"/>
  <c r="U2119" i="2" s="1"/>
  <c r="R2120" i="2"/>
  <c r="T2120" i="2"/>
  <c r="U2120" i="2" s="1"/>
  <c r="R2121" i="2"/>
  <c r="R2122" i="2"/>
  <c r="R2123" i="2"/>
  <c r="R2124" i="2"/>
  <c r="R2125" i="2"/>
  <c r="R2126" i="2"/>
  <c r="R2127" i="2"/>
  <c r="R2128" i="2"/>
  <c r="T2128" i="2"/>
  <c r="U2128" i="2" s="1"/>
  <c r="R2129" i="2"/>
  <c r="T2129" i="2"/>
  <c r="U2129" i="2" s="1"/>
  <c r="R2130" i="2"/>
  <c r="T2130" i="2"/>
  <c r="U2130" i="2" s="1"/>
  <c r="R2131" i="2"/>
  <c r="R2132" i="2"/>
  <c r="T2132" i="2"/>
  <c r="U2132" i="2" s="1"/>
  <c r="R2133" i="2"/>
  <c r="T2133" i="2"/>
  <c r="U2133" i="2" s="1"/>
  <c r="R2134" i="2"/>
  <c r="T2134" i="2"/>
  <c r="U2134" i="2" s="1"/>
  <c r="R2135" i="2"/>
  <c r="T2135" i="2"/>
  <c r="U2135" i="2" s="1"/>
  <c r="R2136" i="2"/>
  <c r="R2137" i="2"/>
  <c r="R2138" i="2"/>
  <c r="R2139" i="2"/>
  <c r="R2140" i="2"/>
  <c r="T2140" i="2"/>
  <c r="U2140" i="2" s="1"/>
  <c r="R2141" i="2"/>
  <c r="T2141" i="2"/>
  <c r="U2141" i="2" s="1"/>
  <c r="R2142" i="2"/>
  <c r="R2143" i="2"/>
  <c r="R2144" i="2"/>
  <c r="T2144" i="2"/>
  <c r="U2144" i="2" s="1"/>
  <c r="R2145" i="2"/>
  <c r="T2145" i="2"/>
  <c r="U2145" i="2" s="1"/>
  <c r="R2146" i="2"/>
  <c r="R2147" i="2"/>
  <c r="R2148" i="2"/>
  <c r="R2149" i="2"/>
  <c r="R2150" i="2"/>
  <c r="R2151" i="2"/>
  <c r="R2152" i="2"/>
  <c r="T2152" i="2"/>
  <c r="U2152" i="2" s="1"/>
  <c r="R2153" i="2"/>
  <c r="T2153" i="2"/>
  <c r="U2153" i="2" s="1"/>
  <c r="R2154" i="2"/>
  <c r="R2155" i="2"/>
  <c r="T2155" i="2"/>
  <c r="U2155" i="2" s="1"/>
  <c r="R2156" i="2"/>
  <c r="T2156" i="2"/>
  <c r="U2156" i="2" s="1"/>
  <c r="R2157" i="2"/>
  <c r="T2157" i="2"/>
  <c r="U2157" i="2" s="1"/>
  <c r="R2158" i="2"/>
  <c r="T2158" i="2"/>
  <c r="U2158" i="2" s="1"/>
  <c r="R2159" i="2"/>
  <c r="T2159" i="2"/>
  <c r="U2159" i="2" s="1"/>
  <c r="R2160" i="2"/>
  <c r="T2160" i="2"/>
  <c r="U2160" i="2" s="1"/>
  <c r="R2161" i="2"/>
  <c r="T2161" i="2"/>
  <c r="U2161" i="2" s="1"/>
  <c r="R2162" i="2"/>
  <c r="R2163" i="2"/>
  <c r="R2164" i="2"/>
  <c r="R2165" i="2"/>
  <c r="T2165" i="2"/>
  <c r="U2165" i="2" s="1"/>
  <c r="R2166" i="2"/>
  <c r="T2167" i="2"/>
  <c r="U2167" i="2" s="1"/>
  <c r="T2166" i="2"/>
  <c r="U2166" i="2" s="1"/>
  <c r="R2167" i="2"/>
  <c r="T2168" i="2"/>
  <c r="U2168" i="2" s="1"/>
  <c r="R2168" i="2"/>
  <c r="R2169" i="2"/>
  <c r="R2170" i="2"/>
  <c r="R2171" i="2"/>
  <c r="R2172" i="2"/>
  <c r="R2173" i="2"/>
  <c r="T2173" i="2"/>
  <c r="U2173" i="2" s="1"/>
  <c r="R2174" i="2"/>
  <c r="T2174" i="2"/>
  <c r="U2174" i="2" s="1"/>
  <c r="R2175" i="2"/>
  <c r="T2175" i="2"/>
  <c r="U2175" i="2" s="1"/>
  <c r="R2176" i="2"/>
  <c r="R2177" i="2"/>
  <c r="T2177" i="2"/>
  <c r="U2177" i="2" s="1"/>
  <c r="R2178" i="2"/>
  <c r="T2178" i="2"/>
  <c r="U2178" i="2" s="1"/>
  <c r="R2179" i="2"/>
  <c r="T2179" i="2"/>
  <c r="U2179" i="2" s="1"/>
  <c r="R2180" i="2"/>
  <c r="R2181" i="2"/>
  <c r="R2182" i="2"/>
  <c r="T2182" i="2"/>
  <c r="U2182" i="2" s="1"/>
  <c r="R2183" i="2"/>
  <c r="R2184" i="2"/>
  <c r="T2184" i="2"/>
  <c r="U2184" i="2" s="1"/>
  <c r="R2185" i="2"/>
  <c r="T2185" i="2"/>
  <c r="U2185" i="2" s="1"/>
  <c r="R2186" i="2"/>
  <c r="R2187" i="2"/>
  <c r="R2188" i="2"/>
  <c r="R2189" i="2"/>
  <c r="T2189" i="2"/>
  <c r="U2189" i="2" s="1"/>
  <c r="R2190" i="2"/>
  <c r="R2191" i="2"/>
  <c r="T2191" i="2"/>
  <c r="U2191" i="2" s="1"/>
  <c r="R2192" i="2"/>
  <c r="T2192" i="2"/>
  <c r="U2192" i="2" s="1"/>
  <c r="R2193" i="2"/>
  <c r="T2193" i="2"/>
  <c r="U2193" i="2" s="1"/>
  <c r="R2194" i="2"/>
  <c r="T2194" i="2"/>
  <c r="U2194" i="2" s="1"/>
  <c r="R2195" i="2"/>
  <c r="R2196" i="2"/>
  <c r="T2196" i="2"/>
  <c r="U2196" i="2" s="1"/>
  <c r="R2197" i="2"/>
  <c r="R2198" i="2"/>
  <c r="T2198" i="2"/>
  <c r="U2198" i="2" s="1"/>
  <c r="R2199" i="2"/>
  <c r="T2199" i="2"/>
  <c r="U2199" i="2" s="1"/>
  <c r="R2200" i="2"/>
  <c r="T2200" i="2"/>
  <c r="U2200" i="2" s="1"/>
  <c r="R2201" i="2"/>
  <c r="T2201" i="2"/>
  <c r="U2201" i="2" s="1"/>
  <c r="R2202" i="2"/>
  <c r="T2202" i="2"/>
  <c r="U2202" i="2" s="1"/>
  <c r="R2203" i="2"/>
  <c r="R2204" i="2"/>
  <c r="T2204" i="2"/>
  <c r="U2204" i="2" s="1"/>
  <c r="R2205" i="2"/>
  <c r="T2205" i="2"/>
  <c r="U2205" i="2" s="1"/>
  <c r="R2206" i="2"/>
  <c r="T2206" i="2"/>
  <c r="U2206" i="2" s="1"/>
  <c r="R2207" i="2"/>
  <c r="T2207" i="2"/>
  <c r="U2207" i="2" s="1"/>
  <c r="R2208" i="2"/>
  <c r="T2208" i="2"/>
  <c r="U2208" i="2" s="1"/>
  <c r="R2209" i="2"/>
  <c r="T2209" i="2"/>
  <c r="U2209" i="2" s="1"/>
  <c r="R2210" i="2"/>
  <c r="R2211" i="2"/>
  <c r="R2212" i="2"/>
  <c r="T2212" i="2"/>
  <c r="U2212" i="2" s="1"/>
  <c r="R2213" i="2"/>
  <c r="T2213" i="2"/>
  <c r="U2213" i="2" s="1"/>
  <c r="R2214" i="2"/>
  <c r="T2214" i="2"/>
  <c r="U2214" i="2" s="1"/>
  <c r="R2215" i="2"/>
  <c r="R2216" i="2"/>
  <c r="T2216" i="2"/>
  <c r="U2216" i="2" s="1"/>
  <c r="R2217" i="2"/>
  <c r="T2217" i="2"/>
  <c r="U2217" i="2" s="1"/>
  <c r="R2218" i="2"/>
  <c r="T2218" i="2"/>
  <c r="U2218" i="2" s="1"/>
  <c r="R2219" i="2"/>
  <c r="R2220" i="2"/>
  <c r="T2220" i="2"/>
  <c r="U2220" i="2" s="1"/>
  <c r="R2221" i="2"/>
  <c r="T2221" i="2"/>
  <c r="U2221" i="2" s="1"/>
  <c r="R2222" i="2"/>
  <c r="T2222" i="2"/>
  <c r="U2222" i="2" s="1"/>
  <c r="R2223" i="2"/>
  <c r="T2223" i="2"/>
  <c r="U2223" i="2" s="1"/>
  <c r="R2224" i="2"/>
  <c r="T2224" i="2"/>
  <c r="U2224" i="2" s="1"/>
  <c r="R2225" i="2"/>
  <c r="T2225" i="2"/>
  <c r="U2225" i="2" s="1"/>
  <c r="R2226" i="2"/>
  <c r="T2226" i="2"/>
  <c r="U2226" i="2" s="1"/>
  <c r="R2227" i="2"/>
  <c r="R2228" i="2"/>
  <c r="T2228" i="2"/>
  <c r="U2228" i="2" s="1"/>
  <c r="R2229" i="2"/>
  <c r="R2230" i="2"/>
  <c r="R2231" i="2"/>
  <c r="R2232" i="2"/>
  <c r="T2232" i="2"/>
  <c r="U2232" i="2" s="1"/>
  <c r="R2233" i="2"/>
  <c r="T2233" i="2"/>
  <c r="U2233" i="2" s="1"/>
  <c r="R2234" i="2"/>
  <c r="T2234" i="2"/>
  <c r="U2234" i="2" s="1"/>
  <c r="R2235" i="2"/>
  <c r="R2236" i="2"/>
  <c r="R2237" i="2"/>
  <c r="T2237" i="2"/>
  <c r="U2237" i="2" s="1"/>
  <c r="R2238" i="2"/>
  <c r="T2238" i="2"/>
  <c r="U2238" i="2" s="1"/>
  <c r="R2239" i="2"/>
  <c r="T2239" i="2"/>
  <c r="U2239" i="2" s="1"/>
  <c r="R2240" i="2"/>
  <c r="R2241" i="2"/>
  <c r="T2241" i="2"/>
  <c r="U2241" i="2" s="1"/>
  <c r="R2242" i="2"/>
  <c r="R2243" i="2"/>
  <c r="R2244" i="2"/>
  <c r="T2244" i="2"/>
  <c r="U2244" i="2" s="1"/>
  <c r="R2245" i="2"/>
  <c r="T2245" i="2"/>
  <c r="U2245" i="2" s="1"/>
  <c r="R2246" i="2"/>
  <c r="T2246" i="2"/>
  <c r="U2246" i="2" s="1"/>
  <c r="R2247" i="2"/>
  <c r="T2247" i="2"/>
  <c r="U2247" i="2" s="1"/>
  <c r="R2248" i="2"/>
  <c r="T2248" i="2"/>
  <c r="U2248" i="2" s="1"/>
  <c r="R2249" i="2"/>
  <c r="T2249" i="2"/>
  <c r="U2249" i="2" s="1"/>
  <c r="R2250" i="2"/>
  <c r="T2250" i="2"/>
  <c r="U2250" i="2" s="1"/>
  <c r="R2251" i="2"/>
  <c r="R2252" i="2"/>
  <c r="T2252" i="2"/>
  <c r="U2252" i="2" s="1"/>
  <c r="R2253" i="2"/>
  <c r="T2253" i="2"/>
  <c r="U2253" i="2" s="1"/>
  <c r="R2254" i="2"/>
  <c r="T2254" i="2"/>
  <c r="U2254" i="2" s="1"/>
  <c r="R2255" i="2"/>
  <c r="T2255" i="2"/>
  <c r="U2255" i="2" s="1"/>
  <c r="R2256" i="2"/>
  <c r="T2256" i="2"/>
  <c r="U2256" i="2" s="1"/>
  <c r="R2257" i="2"/>
  <c r="R2258" i="2"/>
  <c r="R2259" i="2"/>
  <c r="R2260" i="2"/>
  <c r="R2261" i="2"/>
  <c r="R2262" i="2"/>
  <c r="T2262" i="2"/>
  <c r="U2262" i="2" s="1"/>
  <c r="R2263" i="2"/>
  <c r="T2263" i="2"/>
  <c r="U2263" i="2" s="1"/>
  <c r="R2264" i="2"/>
  <c r="T2264" i="2"/>
  <c r="U2264" i="2" s="1"/>
  <c r="R2265" i="2"/>
  <c r="T2265" i="2"/>
  <c r="U2265" i="2" s="1"/>
  <c r="R2266" i="2"/>
  <c r="T2266" i="2"/>
  <c r="U2266" i="2" s="1"/>
  <c r="R2267" i="2"/>
  <c r="R2268" i="2"/>
  <c r="T2268" i="2"/>
  <c r="U2268" i="2" s="1"/>
  <c r="R2269" i="2"/>
  <c r="R2270" i="2"/>
  <c r="T2270" i="2"/>
  <c r="U2270" i="2" s="1"/>
  <c r="R2271" i="2"/>
  <c r="R2272" i="2"/>
  <c r="T2272" i="2"/>
  <c r="U2272" i="2" s="1"/>
  <c r="R2273" i="2"/>
  <c r="R2274" i="2"/>
  <c r="T2274" i="2"/>
  <c r="U2274" i="2" s="1"/>
  <c r="R2275" i="2"/>
  <c r="R2276" i="2"/>
  <c r="T2276" i="2"/>
  <c r="U2276" i="2" s="1"/>
  <c r="R2277" i="2"/>
  <c r="T2277" i="2"/>
  <c r="U2277" i="2" s="1"/>
  <c r="R2278" i="2"/>
  <c r="T2278" i="2"/>
  <c r="U2278" i="2" s="1"/>
  <c r="R2279" i="2"/>
  <c r="R2280" i="2"/>
  <c r="R2281" i="2"/>
  <c r="R2282" i="2"/>
  <c r="T2282" i="2"/>
  <c r="U2282" i="2" s="1"/>
  <c r="R2283" i="2"/>
  <c r="T2283" i="2"/>
  <c r="U2283" i="2" s="1"/>
  <c r="R2284" i="2"/>
  <c r="R2285" i="2"/>
  <c r="R2286" i="2"/>
  <c r="T2286" i="2"/>
  <c r="U2286" i="2" s="1"/>
  <c r="R2287" i="2"/>
  <c r="R2288" i="2"/>
  <c r="T2288" i="2"/>
  <c r="U2288" i="2" s="1"/>
  <c r="R2289" i="2"/>
  <c r="T2290" i="2"/>
  <c r="U2290" i="2" s="1"/>
  <c r="R2290" i="2"/>
  <c r="R2291" i="2"/>
  <c r="R2292" i="2"/>
  <c r="T2292" i="2"/>
  <c r="U2292" i="2" s="1"/>
  <c r="R2293" i="2"/>
  <c r="R2294" i="2"/>
  <c r="T2294" i="2"/>
  <c r="U2294" i="2" s="1"/>
  <c r="R2295" i="2"/>
  <c r="T2297" i="2"/>
  <c r="U2297" i="2" s="1"/>
  <c r="R2296" i="2"/>
  <c r="T2296" i="2"/>
  <c r="U2296" i="2" s="1"/>
  <c r="R2297" i="2"/>
  <c r="R2298" i="2"/>
  <c r="T2298" i="2"/>
  <c r="U2298" i="2" s="1"/>
  <c r="R2299" i="2"/>
  <c r="R2300" i="2"/>
  <c r="R2301" i="2"/>
  <c r="R2302" i="2"/>
  <c r="T2302" i="2"/>
  <c r="U2302" i="2" s="1"/>
  <c r="R2303" i="2"/>
  <c r="T2303" i="2"/>
  <c r="U2303" i="2" s="1"/>
  <c r="R2304" i="2"/>
  <c r="T2304" i="2"/>
  <c r="U2304" i="2" s="1"/>
  <c r="R2305" i="2"/>
  <c r="T2305" i="2"/>
  <c r="U2305" i="2" s="1"/>
  <c r="R2306" i="2"/>
  <c r="T2306" i="2"/>
  <c r="U2306" i="2" s="1"/>
  <c r="R2307" i="2"/>
  <c r="R2308" i="2"/>
  <c r="R2309" i="2"/>
  <c r="R2310" i="2"/>
  <c r="T2310" i="2"/>
  <c r="U2310" i="2" s="1"/>
  <c r="R2311" i="2"/>
  <c r="T2311" i="2"/>
  <c r="U2311" i="2" s="1"/>
  <c r="R2312" i="2"/>
  <c r="T2312" i="2"/>
  <c r="U2312" i="2" s="1"/>
  <c r="R2313" i="2"/>
  <c r="R2314" i="2"/>
  <c r="R2315" i="2"/>
  <c r="R2316" i="2"/>
  <c r="R2317" i="2"/>
  <c r="R2318" i="2"/>
  <c r="T2318" i="2"/>
  <c r="U2318" i="2" s="1"/>
  <c r="R2319" i="2"/>
  <c r="T2321" i="2"/>
  <c r="U2321" i="2" s="1"/>
  <c r="R2320" i="2"/>
  <c r="T2320" i="2"/>
  <c r="U2320" i="2" s="1"/>
  <c r="R2321" i="2"/>
  <c r="R2322" i="2"/>
  <c r="T2322" i="2"/>
  <c r="U2322" i="2" s="1"/>
  <c r="R2323" i="2"/>
  <c r="R2324" i="2"/>
  <c r="T2324" i="2"/>
  <c r="U2324" i="2" s="1"/>
  <c r="R2325" i="2"/>
  <c r="T2325" i="2"/>
  <c r="U2325" i="2" s="1"/>
  <c r="R2326" i="2"/>
  <c r="R2327" i="2"/>
  <c r="R2328" i="2"/>
  <c r="T2329" i="2"/>
  <c r="U2329" i="2" s="1"/>
  <c r="T2328" i="2"/>
  <c r="U2328" i="2" s="1"/>
  <c r="R2329" i="2"/>
  <c r="T2330" i="2"/>
  <c r="U2330" i="2" s="1"/>
  <c r="R2330" i="2"/>
  <c r="R2331" i="2"/>
  <c r="R2332" i="2"/>
  <c r="R2333" i="2"/>
  <c r="R2334" i="2"/>
  <c r="T2334" i="2"/>
  <c r="U2334" i="2" s="1"/>
  <c r="R2335" i="2"/>
  <c r="R2336" i="2"/>
  <c r="T2336" i="2"/>
  <c r="U2336" i="2" s="1"/>
  <c r="R2337" i="2"/>
  <c r="T2337" i="2"/>
  <c r="U2337" i="2" s="1"/>
  <c r="R2338" i="2"/>
  <c r="T2338" i="2"/>
  <c r="U2338" i="2" s="1"/>
  <c r="R2339" i="2"/>
  <c r="T2339" i="2"/>
  <c r="U2339" i="2" s="1"/>
  <c r="R2340" i="2"/>
  <c r="T2340" i="2"/>
  <c r="U2340" i="2" s="1"/>
  <c r="R2341" i="2"/>
  <c r="T2341" i="2"/>
  <c r="U2341" i="2" s="1"/>
  <c r="R2342" i="2"/>
  <c r="T2342" i="2"/>
  <c r="U2342" i="2" s="1"/>
  <c r="R2343" i="2"/>
  <c r="T2343" i="2"/>
  <c r="U2343" i="2" s="1"/>
  <c r="R2344" i="2"/>
  <c r="T2344" i="2"/>
  <c r="U2344" i="2" s="1"/>
  <c r="R2345" i="2"/>
  <c r="T2345" i="2"/>
  <c r="U2345" i="2" s="1"/>
  <c r="R2346" i="2"/>
  <c r="T2346" i="2"/>
  <c r="U2346" i="2" s="1"/>
  <c r="R2347" i="2"/>
  <c r="T2347" i="2"/>
  <c r="U2347" i="2" s="1"/>
  <c r="R2348" i="2"/>
  <c r="T2348" i="2"/>
  <c r="U2348" i="2" s="1"/>
  <c r="R2349" i="2"/>
  <c r="T2349" i="2"/>
  <c r="U2349" i="2" s="1"/>
  <c r="R2350" i="2"/>
  <c r="T2350" i="2"/>
  <c r="U2350" i="2" s="1"/>
  <c r="R2351" i="2"/>
  <c r="T2351" i="2"/>
  <c r="U2351" i="2" s="1"/>
  <c r="R2352" i="2"/>
  <c r="T2352" i="2"/>
  <c r="U2352" i="2" s="1"/>
  <c r="R2353" i="2"/>
  <c r="T2353" i="2"/>
  <c r="U2353" i="2" s="1"/>
  <c r="R2354" i="2"/>
  <c r="T2354" i="2"/>
  <c r="U2354" i="2" s="1"/>
  <c r="R2355" i="2"/>
  <c r="T2355" i="2"/>
  <c r="U2355" i="2" s="1"/>
  <c r="R2356" i="2"/>
  <c r="T2356" i="2"/>
  <c r="U2356" i="2" s="1"/>
  <c r="R2357" i="2"/>
  <c r="T2357" i="2"/>
  <c r="U2357" i="2" s="1"/>
  <c r="R2358" i="2"/>
  <c r="T2358" i="2"/>
  <c r="U2358" i="2" s="1"/>
  <c r="R2359" i="2"/>
  <c r="T2359" i="2"/>
  <c r="U2359" i="2" s="1"/>
  <c r="R2360" i="2"/>
  <c r="T2360" i="2"/>
  <c r="U2360" i="2" s="1"/>
  <c r="R2361" i="2"/>
  <c r="T2361" i="2"/>
  <c r="U2361" i="2" s="1"/>
  <c r="R2362" i="2"/>
  <c r="T2362" i="2"/>
  <c r="U2362" i="2" s="1"/>
  <c r="R2363" i="2"/>
  <c r="T2363" i="2"/>
  <c r="U2363" i="2" s="1"/>
  <c r="R2364" i="2"/>
  <c r="T2364" i="2"/>
  <c r="U2364" i="2" s="1"/>
  <c r="R2365" i="2"/>
  <c r="T2365" i="2"/>
  <c r="U2365" i="2" s="1"/>
  <c r="R2366" i="2"/>
  <c r="T2366" i="2"/>
  <c r="U2366" i="2" s="1"/>
  <c r="R2367" i="2"/>
  <c r="T2367" i="2"/>
  <c r="U2367" i="2" s="1"/>
  <c r="R2368" i="2"/>
  <c r="T2368" i="2"/>
  <c r="U2368" i="2" s="1"/>
  <c r="R2369" i="2"/>
  <c r="T2369" i="2"/>
  <c r="U2369" i="2" s="1"/>
  <c r="R2370" i="2"/>
  <c r="T2370" i="2"/>
  <c r="U2370" i="2" s="1"/>
  <c r="R2371" i="2"/>
  <c r="T2371" i="2"/>
  <c r="U2371" i="2" s="1"/>
  <c r="R2372" i="2"/>
  <c r="T2372" i="2"/>
  <c r="U2372" i="2" s="1"/>
  <c r="R2373" i="2"/>
  <c r="T2373" i="2"/>
  <c r="U2373" i="2" s="1"/>
  <c r="R2374" i="2"/>
  <c r="T2374" i="2"/>
  <c r="U2374" i="2" s="1"/>
  <c r="R2375" i="2"/>
  <c r="T2375" i="2"/>
  <c r="U2375" i="2" s="1"/>
  <c r="R2376" i="2"/>
  <c r="T2376" i="2"/>
  <c r="U2376" i="2" s="1"/>
  <c r="R2377" i="2"/>
  <c r="T2377" i="2"/>
  <c r="U2377" i="2" s="1"/>
  <c r="R2378" i="2"/>
  <c r="T2378" i="2"/>
  <c r="U2378" i="2" s="1"/>
  <c r="R2379" i="2"/>
  <c r="R2380" i="2"/>
  <c r="R2381" i="2"/>
  <c r="R2382" i="2"/>
  <c r="T2382" i="2"/>
  <c r="U2382" i="2" s="1"/>
  <c r="R2383" i="2"/>
  <c r="T2383" i="2"/>
  <c r="U2383" i="2" s="1"/>
  <c r="R2384" i="2"/>
  <c r="T2384" i="2"/>
  <c r="U2384" i="2" s="1"/>
  <c r="R2385" i="2"/>
  <c r="T2385" i="2"/>
  <c r="U2385" i="2" s="1"/>
  <c r="R2386" i="2"/>
  <c r="T2386" i="2"/>
  <c r="U2386" i="2" s="1"/>
  <c r="R2387" i="2"/>
  <c r="R2388" i="2"/>
  <c r="T2388" i="2"/>
  <c r="U2388" i="2" s="1"/>
  <c r="R2389" i="2"/>
  <c r="T2389" i="2"/>
  <c r="U2389" i="2" s="1"/>
  <c r="R2390" i="2"/>
  <c r="T2390" i="2"/>
  <c r="U2390" i="2" s="1"/>
  <c r="R2391" i="2"/>
  <c r="T2391" i="2"/>
  <c r="U2391" i="2" s="1"/>
  <c r="R2392" i="2"/>
  <c r="T2392" i="2"/>
  <c r="U2392" i="2" s="1"/>
  <c r="R2393" i="2"/>
  <c r="T2393" i="2"/>
  <c r="U2393" i="2" s="1"/>
  <c r="R2394" i="2"/>
  <c r="T2394" i="2"/>
  <c r="U2394" i="2" s="1"/>
  <c r="R2395" i="2"/>
  <c r="R2396" i="2"/>
  <c r="T2396" i="2"/>
  <c r="U2396" i="2" s="1"/>
  <c r="R2397" i="2"/>
  <c r="T2397" i="2"/>
  <c r="U2397" i="2" s="1"/>
  <c r="R2398" i="2"/>
  <c r="T2398" i="2"/>
  <c r="U2398" i="2" s="1"/>
  <c r="R2399" i="2"/>
  <c r="T2399" i="2"/>
  <c r="U2399" i="2" s="1"/>
  <c r="R2400" i="2"/>
  <c r="T2400" i="2"/>
  <c r="U2400" i="2" s="1"/>
  <c r="R2401" i="2"/>
  <c r="T2401" i="2"/>
  <c r="U2401" i="2" s="1"/>
  <c r="R2402" i="2"/>
  <c r="T2402" i="2"/>
  <c r="U2402" i="2" s="1"/>
  <c r="R2403" i="2"/>
  <c r="R2404" i="2"/>
  <c r="T2404" i="2"/>
  <c r="U2404" i="2" s="1"/>
  <c r="R2405" i="2"/>
  <c r="R2406" i="2"/>
  <c r="R2407" i="2"/>
  <c r="R2408" i="2"/>
  <c r="T2408" i="2"/>
  <c r="U2408" i="2" s="1"/>
  <c r="R2409" i="2"/>
  <c r="T2409" i="2"/>
  <c r="U2409" i="2" s="1"/>
  <c r="R2410" i="2"/>
  <c r="T2410" i="2"/>
  <c r="U2410" i="2" s="1"/>
  <c r="R2411" i="2"/>
  <c r="R2412" i="2"/>
  <c r="R2413" i="2"/>
  <c r="R2414" i="2"/>
  <c r="T2414" i="2"/>
  <c r="U2414" i="2" s="1"/>
  <c r="R2415" i="2"/>
  <c r="R2416" i="2"/>
  <c r="R2417" i="2"/>
  <c r="R2418" i="2"/>
  <c r="R2419" i="2"/>
  <c r="R2420" i="2"/>
  <c r="T2420" i="2"/>
  <c r="U2420" i="2" s="1"/>
  <c r="R2421" i="2"/>
  <c r="T2421" i="2"/>
  <c r="U2421" i="2" s="1"/>
  <c r="R2422" i="2"/>
  <c r="T2422" i="2"/>
  <c r="U2422" i="2" s="1"/>
  <c r="R2423" i="2"/>
  <c r="T2423" i="2"/>
  <c r="U2423" i="2" s="1"/>
  <c r="R2424" i="2"/>
  <c r="T2424" i="2"/>
  <c r="U2424" i="2" s="1"/>
  <c r="R2425" i="2"/>
  <c r="R2426" i="2"/>
  <c r="R2427" i="2"/>
  <c r="R2428" i="2"/>
  <c r="R2429" i="2"/>
  <c r="R2430" i="2"/>
  <c r="T2430" i="2"/>
  <c r="U2430" i="2" s="1"/>
  <c r="R2431" i="2"/>
  <c r="T2431" i="2"/>
  <c r="U2431" i="2" s="1"/>
  <c r="R2432" i="2"/>
  <c r="T2432" i="2"/>
  <c r="U2432" i="2" s="1"/>
  <c r="R2433" i="2"/>
  <c r="T2433" i="2"/>
  <c r="U2433" i="2" s="1"/>
  <c r="R2434" i="2"/>
  <c r="T2434" i="2"/>
  <c r="U2434" i="2" s="1"/>
  <c r="R2435" i="2"/>
  <c r="R2436" i="2"/>
  <c r="R2437" i="2"/>
  <c r="R2438" i="2"/>
  <c r="T2438" i="2"/>
  <c r="U2438" i="2" s="1"/>
  <c r="R2439" i="2"/>
  <c r="T2439" i="2"/>
  <c r="U2439" i="2" s="1"/>
  <c r="R2440" i="2"/>
  <c r="T2440" i="2"/>
  <c r="U2440" i="2" s="1"/>
  <c r="R2441" i="2"/>
  <c r="R2442" i="2"/>
  <c r="T2442" i="2"/>
  <c r="U2442" i="2" s="1"/>
  <c r="R2443" i="2"/>
  <c r="R2444" i="2"/>
  <c r="R2445" i="2"/>
  <c r="R2446" i="2"/>
  <c r="T2446" i="2"/>
  <c r="U2446" i="2" s="1"/>
  <c r="R2447" i="2"/>
  <c r="T2447" i="2"/>
  <c r="U2447" i="2" s="1"/>
  <c r="R2448" i="2"/>
  <c r="T2448" i="2"/>
  <c r="U2448" i="2" s="1"/>
  <c r="R2449" i="2"/>
  <c r="T2449" i="2"/>
  <c r="U2449" i="2" s="1"/>
  <c r="R2450" i="2"/>
  <c r="T2450" i="2"/>
  <c r="U2450" i="2" s="1"/>
  <c r="R2451" i="2"/>
  <c r="R2452" i="2"/>
  <c r="R2453" i="2"/>
  <c r="R2454" i="2"/>
  <c r="T2454" i="2"/>
  <c r="U2454" i="2" s="1"/>
  <c r="R2455" i="2"/>
  <c r="T2455" i="2"/>
  <c r="U2455" i="2" s="1"/>
  <c r="R2456" i="2"/>
  <c r="T2456" i="2"/>
  <c r="U2456" i="2" s="1"/>
  <c r="R2457" i="2"/>
  <c r="R2458" i="2"/>
  <c r="R2459" i="2"/>
  <c r="R2460" i="2"/>
  <c r="T2460" i="2"/>
  <c r="U2460" i="2" s="1"/>
  <c r="R2461" i="2"/>
  <c r="T2461" i="2"/>
  <c r="U2461" i="2" s="1"/>
  <c r="R2462" i="2"/>
  <c r="T2462" i="2"/>
  <c r="U2462" i="2" s="1"/>
  <c r="R2463" i="2"/>
  <c r="T2463" i="2"/>
  <c r="U2463" i="2" s="1"/>
  <c r="R2464" i="2"/>
  <c r="T2464" i="2"/>
  <c r="U2464" i="2" s="1"/>
  <c r="R2465" i="2"/>
  <c r="R2466" i="2"/>
  <c r="R2467" i="2"/>
  <c r="R2468" i="2"/>
  <c r="T2468" i="2"/>
  <c r="U2468" i="2" s="1"/>
  <c r="R2469" i="2"/>
  <c r="T2469" i="2"/>
  <c r="U2469" i="2" s="1"/>
  <c r="R2470" i="2"/>
  <c r="T2470" i="2"/>
  <c r="U2470" i="2" s="1"/>
  <c r="R2471" i="2"/>
  <c r="T2471" i="2"/>
  <c r="U2471" i="2" s="1"/>
  <c r="R2472" i="2"/>
  <c r="T2472" i="2"/>
  <c r="U2472" i="2" s="1"/>
  <c r="R2473" i="2"/>
  <c r="T2473" i="2"/>
  <c r="U2473" i="2" s="1"/>
  <c r="R2474" i="2"/>
  <c r="T2474" i="2"/>
  <c r="U2474" i="2" s="1"/>
  <c r="R2475" i="2"/>
  <c r="R2476" i="2"/>
  <c r="T2476" i="2"/>
  <c r="U2476" i="2" s="1"/>
  <c r="R2477" i="2"/>
  <c r="T2477" i="2"/>
  <c r="U2477" i="2" s="1"/>
  <c r="R2478" i="2"/>
  <c r="T2478" i="2"/>
  <c r="U2478" i="2" s="1"/>
  <c r="R2479" i="2"/>
  <c r="T2479" i="2"/>
  <c r="U2479" i="2" s="1"/>
  <c r="R2480" i="2"/>
  <c r="T2480" i="2"/>
  <c r="U2480" i="2" s="1"/>
  <c r="R2481" i="2"/>
  <c r="T2481" i="2"/>
  <c r="U2481" i="2" s="1"/>
  <c r="R2482" i="2"/>
  <c r="T2482" i="2"/>
  <c r="U2482" i="2" s="1"/>
  <c r="R2483" i="2"/>
  <c r="R2484" i="2"/>
  <c r="T2484" i="2"/>
  <c r="U2484" i="2" s="1"/>
  <c r="R2485" i="2"/>
  <c r="R2486" i="2"/>
  <c r="R2487" i="2"/>
  <c r="R2488" i="2"/>
  <c r="T2488" i="2"/>
  <c r="U2488" i="2" s="1"/>
  <c r="R2489" i="2"/>
  <c r="T2489" i="2"/>
  <c r="U2489" i="2" s="1"/>
  <c r="R2490" i="2"/>
  <c r="R2491" i="2"/>
  <c r="R2492" i="2"/>
  <c r="T2492" i="2"/>
  <c r="U2492" i="2" s="1"/>
  <c r="R2493" i="2"/>
  <c r="R2494" i="2"/>
  <c r="T2494" i="2"/>
  <c r="U2494" i="2" s="1"/>
  <c r="R2495" i="2"/>
  <c r="R2496" i="2"/>
  <c r="R2497" i="2"/>
  <c r="R2498" i="2"/>
  <c r="T2499" i="2"/>
  <c r="U2499" i="2" s="1"/>
  <c r="T2498" i="2"/>
  <c r="U2498" i="2" s="1"/>
  <c r="R2499" i="2"/>
  <c r="R2500" i="2"/>
  <c r="R2501" i="2"/>
  <c r="R2502" i="2"/>
  <c r="T2502" i="2"/>
  <c r="U2502" i="2" s="1"/>
  <c r="R2503" i="2"/>
  <c r="T2503" i="2"/>
  <c r="U2503" i="2" s="1"/>
  <c r="R2504" i="2"/>
  <c r="T2504" i="2"/>
  <c r="U2504" i="2" s="1"/>
  <c r="R2505" i="2"/>
  <c r="T2505" i="2"/>
  <c r="U2505" i="2" s="1"/>
  <c r="R2506" i="2"/>
  <c r="R2507" i="2"/>
  <c r="R2508" i="2"/>
  <c r="R2509" i="2"/>
  <c r="R2510" i="2"/>
  <c r="T2510" i="2"/>
  <c r="U2510" i="2" s="1"/>
  <c r="R2511" i="2"/>
  <c r="T2511" i="2"/>
  <c r="U2511" i="2" s="1"/>
  <c r="R2512" i="2"/>
  <c r="T2512" i="2"/>
  <c r="U2512" i="2" s="1"/>
  <c r="R2513" i="2"/>
  <c r="T2513" i="2"/>
  <c r="U2513" i="2" s="1"/>
  <c r="R2514" i="2"/>
  <c r="T2514" i="2"/>
  <c r="U2514" i="2" s="1"/>
  <c r="R2515" i="2"/>
  <c r="R2516" i="2"/>
  <c r="T2516" i="2"/>
  <c r="U2516" i="2" s="1"/>
  <c r="R2517" i="2"/>
  <c r="T2517" i="2"/>
  <c r="U2517" i="2" s="1"/>
  <c r="R2518" i="2"/>
  <c r="T2518" i="2"/>
  <c r="U2518" i="2" s="1"/>
  <c r="R2519" i="2"/>
  <c r="T2519" i="2"/>
  <c r="U2519" i="2" s="1"/>
  <c r="R2520" i="2"/>
  <c r="T2520" i="2"/>
  <c r="U2520" i="2" s="1"/>
  <c r="R2521" i="2"/>
  <c r="R2522" i="2"/>
  <c r="R2523" i="2"/>
  <c r="R2524" i="2"/>
  <c r="T2524" i="2"/>
  <c r="U2524" i="2" s="1"/>
  <c r="R2525" i="2"/>
  <c r="T2525" i="2"/>
  <c r="U2525" i="2" s="1"/>
  <c r="R2526" i="2"/>
  <c r="R2527" i="2"/>
  <c r="R2528" i="2"/>
  <c r="T2528" i="2"/>
  <c r="U2528" i="2" s="1"/>
  <c r="R2529" i="2"/>
  <c r="R2530" i="2"/>
  <c r="T2530" i="2"/>
  <c r="U2530" i="2" s="1"/>
  <c r="R2531" i="2"/>
  <c r="R2532" i="2"/>
  <c r="T2532" i="2"/>
  <c r="U2532" i="2" s="1"/>
  <c r="R2533" i="2"/>
  <c r="T2533" i="2"/>
  <c r="U2533" i="2" s="1"/>
  <c r="R2534" i="2"/>
  <c r="T2534" i="2"/>
  <c r="U2534" i="2" s="1"/>
  <c r="R2535" i="2"/>
  <c r="T2535" i="2"/>
  <c r="U2535" i="2" s="1"/>
  <c r="R2536" i="2"/>
  <c r="T2536" i="2"/>
  <c r="U2536" i="2" s="1"/>
  <c r="R2537" i="2"/>
  <c r="T2537" i="2"/>
  <c r="U2537" i="2" s="1"/>
  <c r="R2538" i="2"/>
  <c r="T2538" i="2"/>
  <c r="U2538" i="2" s="1"/>
  <c r="R2539" i="2"/>
  <c r="R2540" i="2"/>
  <c r="T2540" i="2"/>
  <c r="U2540" i="2" s="1"/>
  <c r="R2541" i="2"/>
  <c r="T2541" i="2"/>
  <c r="U2541" i="2" s="1"/>
  <c r="R2542" i="2"/>
  <c r="R2543" i="2"/>
  <c r="R2544" i="2"/>
  <c r="T2544" i="2"/>
  <c r="U2544" i="2" s="1"/>
  <c r="R2545" i="2"/>
  <c r="T2545" i="2"/>
  <c r="U2545" i="2" s="1"/>
  <c r="R2546" i="2"/>
  <c r="T2546" i="2"/>
  <c r="U2546" i="2" s="1"/>
  <c r="R2547" i="2"/>
  <c r="R2548" i="2"/>
  <c r="T2548" i="2"/>
  <c r="U2548" i="2" s="1"/>
  <c r="R2549" i="2"/>
  <c r="T2549" i="2"/>
  <c r="U2549" i="2" s="1"/>
  <c r="R2550" i="2"/>
  <c r="T2550" i="2"/>
  <c r="U2550" i="2" s="1"/>
  <c r="R2551" i="2"/>
  <c r="T2551" i="2"/>
  <c r="U2551" i="2" s="1"/>
  <c r="R2552" i="2"/>
  <c r="T2552" i="2"/>
  <c r="U2552" i="2" s="1"/>
  <c r="R2553" i="2"/>
  <c r="T2553" i="2"/>
  <c r="U2553" i="2" s="1"/>
  <c r="R2554" i="2"/>
  <c r="R2555" i="2"/>
  <c r="R2556" i="2"/>
  <c r="T2556" i="2"/>
  <c r="U2556" i="2" s="1"/>
  <c r="R2557" i="2"/>
  <c r="T2557" i="2"/>
  <c r="U2557" i="2" s="1"/>
  <c r="R2558" i="2"/>
  <c r="T2558" i="2"/>
  <c r="U2558" i="2" s="1"/>
  <c r="R2559" i="2"/>
  <c r="T2559" i="2"/>
  <c r="U2559" i="2" s="1"/>
  <c r="R2560" i="2"/>
  <c r="T2560" i="2"/>
  <c r="U2560" i="2" s="1"/>
  <c r="R2561" i="2"/>
  <c r="T2561" i="2"/>
  <c r="U2561" i="2" s="1"/>
  <c r="R2562" i="2"/>
  <c r="R2563" i="2"/>
  <c r="R2564" i="2"/>
  <c r="T2564" i="2"/>
  <c r="U2564" i="2" s="1"/>
  <c r="R2565" i="2"/>
  <c r="R2566" i="2"/>
  <c r="T2566" i="2"/>
  <c r="U2566" i="2" s="1"/>
  <c r="R2567" i="2"/>
  <c r="T2567" i="2"/>
  <c r="U2567" i="2" s="1"/>
  <c r="R2568" i="2"/>
  <c r="T2568" i="2"/>
  <c r="U2568" i="2" s="1"/>
  <c r="R2569" i="2"/>
  <c r="R2570" i="2"/>
  <c r="T2570" i="2"/>
  <c r="U2570" i="2" s="1"/>
  <c r="R2571" i="2"/>
  <c r="R2572" i="2"/>
  <c r="R2573" i="2"/>
  <c r="T2573" i="2"/>
  <c r="U2573" i="2" s="1"/>
  <c r="R2574" i="2"/>
  <c r="T2574" i="2"/>
  <c r="U2574" i="2" s="1"/>
  <c r="R2575" i="2"/>
  <c r="T2575" i="2"/>
  <c r="U2575" i="2" s="1"/>
  <c r="R2576" i="2"/>
  <c r="T2576" i="2"/>
  <c r="U2576" i="2" s="1"/>
  <c r="R2577" i="2"/>
  <c r="T2577" i="2"/>
  <c r="U2577" i="2" s="1"/>
  <c r="R2578" i="2"/>
  <c r="T2578" i="2"/>
  <c r="U2578" i="2" s="1"/>
  <c r="R2579" i="2"/>
  <c r="R2580" i="2"/>
  <c r="R2581" i="2"/>
  <c r="R2582" i="2"/>
  <c r="T2582" i="2"/>
  <c r="U2582" i="2" s="1"/>
  <c r="R2583" i="2"/>
  <c r="T2583" i="2"/>
  <c r="U2583" i="2" s="1"/>
  <c r="R2584" i="2"/>
  <c r="T2584" i="2"/>
  <c r="U2584" i="2" s="1"/>
  <c r="R2585" i="2"/>
  <c r="R2586" i="2"/>
  <c r="T2586" i="2"/>
  <c r="U2586" i="2" s="1"/>
  <c r="R2587" i="2"/>
  <c r="R2588" i="2"/>
  <c r="T2588" i="2"/>
  <c r="U2588" i="2" s="1"/>
  <c r="R2589" i="2"/>
  <c r="T2589" i="2"/>
  <c r="U2589" i="2" s="1"/>
  <c r="R2590" i="2"/>
  <c r="T2590" i="2"/>
  <c r="U2590" i="2" s="1"/>
  <c r="R2591" i="2"/>
  <c r="T2591" i="2"/>
  <c r="U2591" i="2" s="1"/>
  <c r="R2592" i="2"/>
  <c r="T2592" i="2"/>
  <c r="U2592" i="2" s="1"/>
  <c r="R2593" i="2"/>
  <c r="T2593" i="2"/>
  <c r="U2593" i="2" s="1"/>
  <c r="R2594" i="2"/>
  <c r="T2594" i="2"/>
  <c r="U2594" i="2" s="1"/>
  <c r="R2595" i="2"/>
  <c r="R2596" i="2"/>
  <c r="R2597" i="2"/>
  <c r="R2598" i="2"/>
  <c r="T2598" i="2"/>
  <c r="U2598" i="2" s="1"/>
  <c r="R2599" i="2"/>
  <c r="R2600" i="2"/>
  <c r="T2600" i="2"/>
  <c r="U2600" i="2" s="1"/>
  <c r="R2601" i="2"/>
  <c r="T2601" i="2"/>
  <c r="U2601" i="2" s="1"/>
  <c r="R2602" i="2"/>
  <c r="T2602" i="2"/>
  <c r="U2602" i="2" s="1"/>
  <c r="R2603" i="2"/>
  <c r="R2604" i="2"/>
  <c r="T2604" i="2"/>
  <c r="U2604" i="2" s="1"/>
  <c r="R2605" i="2"/>
  <c r="T2605" i="2"/>
  <c r="U2605" i="2" s="1"/>
  <c r="R2606" i="2"/>
  <c r="T2606" i="2"/>
  <c r="U2606" i="2" s="1"/>
  <c r="R2607" i="2"/>
  <c r="T2607" i="2"/>
  <c r="U2607" i="2" s="1"/>
  <c r="R2608" i="2"/>
  <c r="T2608" i="2"/>
  <c r="U2608" i="2" s="1"/>
  <c r="R2609" i="2"/>
  <c r="T2609" i="2"/>
  <c r="U2609" i="2" s="1"/>
  <c r="R2610" i="2"/>
  <c r="T2610" i="2"/>
  <c r="U2610" i="2" s="1"/>
  <c r="R2611" i="2"/>
  <c r="R2612" i="2"/>
  <c r="T2612" i="2"/>
  <c r="U2612" i="2" s="1"/>
  <c r="R2613" i="2"/>
  <c r="T2613" i="2"/>
  <c r="U2613" i="2" s="1"/>
  <c r="R2614" i="2"/>
  <c r="T2614" i="2"/>
  <c r="U2614" i="2" s="1"/>
  <c r="R2615" i="2"/>
  <c r="T2615" i="2"/>
  <c r="U2615" i="2" s="1"/>
  <c r="R2616" i="2"/>
  <c r="T2616" i="2"/>
  <c r="U2616" i="2" s="1"/>
  <c r="R2617" i="2"/>
  <c r="T2617" i="2"/>
  <c r="U2617" i="2" s="1"/>
  <c r="R2618" i="2"/>
  <c r="T2618" i="2"/>
  <c r="U2618" i="2" s="1"/>
  <c r="R2619" i="2"/>
  <c r="R2620" i="2"/>
  <c r="T2620" i="2"/>
  <c r="U2620" i="2" s="1"/>
  <c r="R2621" i="2"/>
  <c r="T2621" i="2"/>
  <c r="U2621" i="2" s="1"/>
  <c r="R2622" i="2"/>
  <c r="T2622" i="2"/>
  <c r="U2622" i="2" s="1"/>
  <c r="R2623" i="2"/>
  <c r="T2623" i="2"/>
  <c r="U2623" i="2" s="1"/>
  <c r="R2624" i="2"/>
  <c r="T2624" i="2"/>
  <c r="U2624" i="2" s="1"/>
  <c r="R2625" i="2"/>
  <c r="T2625" i="2"/>
  <c r="U2625" i="2" s="1"/>
  <c r="R2626" i="2"/>
  <c r="T2626" i="2"/>
  <c r="U2626" i="2" s="1"/>
  <c r="R2627" i="2"/>
  <c r="R2628" i="2"/>
  <c r="T2628" i="2"/>
  <c r="U2628" i="2" s="1"/>
  <c r="R2629" i="2"/>
  <c r="T2629" i="2"/>
  <c r="U2629" i="2" s="1"/>
  <c r="R2630" i="2"/>
  <c r="T2630" i="2"/>
  <c r="U2630" i="2" s="1"/>
  <c r="R2631" i="2"/>
  <c r="T2631" i="2"/>
  <c r="U2631" i="2" s="1"/>
  <c r="R2632" i="2"/>
  <c r="T2632" i="2"/>
  <c r="U2632" i="2" s="1"/>
  <c r="R2633" i="2"/>
  <c r="T2633" i="2"/>
  <c r="U2633" i="2" s="1"/>
  <c r="R2634" i="2"/>
  <c r="R2635" i="2"/>
  <c r="R2636" i="2"/>
  <c r="T2636" i="2"/>
  <c r="U2636" i="2" s="1"/>
  <c r="R2637" i="2"/>
  <c r="T2637" i="2"/>
  <c r="U2637" i="2" s="1"/>
  <c r="R2638" i="2"/>
  <c r="T2638" i="2"/>
  <c r="U2638" i="2" s="1"/>
  <c r="R2639" i="2"/>
  <c r="T2639" i="2"/>
  <c r="U2639" i="2" s="1"/>
  <c r="R2640" i="2"/>
  <c r="T2640" i="2"/>
  <c r="U2640" i="2" s="1"/>
  <c r="R2641" i="2"/>
  <c r="T2641" i="2"/>
  <c r="U2641" i="2" s="1"/>
  <c r="R2642" i="2"/>
  <c r="T2642" i="2"/>
  <c r="U2642" i="2" s="1"/>
  <c r="R2643" i="2"/>
  <c r="R2644" i="2"/>
  <c r="T2644" i="2"/>
  <c r="U2644" i="2" s="1"/>
  <c r="R2645" i="2"/>
  <c r="T2645" i="2"/>
  <c r="U2645" i="2" s="1"/>
  <c r="R2646" i="2"/>
  <c r="T2646" i="2"/>
  <c r="U2646" i="2" s="1"/>
  <c r="R2647" i="2"/>
  <c r="T2647" i="2"/>
  <c r="U2647" i="2" s="1"/>
  <c r="R2648" i="2"/>
  <c r="R2649" i="2"/>
  <c r="R2650" i="2"/>
  <c r="T2650" i="2"/>
  <c r="U2650" i="2" s="1"/>
  <c r="R2651" i="2"/>
  <c r="R2652" i="2"/>
  <c r="T2652" i="2"/>
  <c r="U2652" i="2" s="1"/>
  <c r="R2653" i="2"/>
  <c r="T2653" i="2"/>
  <c r="U2653" i="2" s="1"/>
  <c r="R2654" i="2"/>
  <c r="T2654" i="2"/>
  <c r="U2654" i="2" s="1"/>
  <c r="R2655" i="2"/>
  <c r="T2655" i="2"/>
  <c r="U2655" i="2" s="1"/>
  <c r="R2656" i="2"/>
  <c r="T2656" i="2"/>
  <c r="U2656" i="2" s="1"/>
  <c r="R2657" i="2"/>
  <c r="T2657" i="2"/>
  <c r="U2657" i="2" s="1"/>
  <c r="R2658" i="2"/>
  <c r="T2658" i="2"/>
  <c r="U2658" i="2" s="1"/>
  <c r="R2659" i="2"/>
  <c r="R2660" i="2"/>
  <c r="T2660" i="2"/>
  <c r="U2660" i="2" s="1"/>
  <c r="R2661" i="2"/>
  <c r="R2662" i="2"/>
  <c r="R2663" i="2"/>
  <c r="T2663" i="2"/>
  <c r="U2663" i="2" s="1"/>
  <c r="R2664" i="2"/>
  <c r="T2664" i="2"/>
  <c r="U2664" i="2" s="1"/>
  <c r="R2665" i="2"/>
  <c r="T2665" i="2"/>
  <c r="U2665" i="2" s="1"/>
  <c r="R2666" i="2"/>
  <c r="R2667" i="2"/>
  <c r="R2668" i="2"/>
  <c r="T2668" i="2"/>
  <c r="U2668" i="2" s="1"/>
  <c r="R2669" i="2"/>
  <c r="T2669" i="2"/>
  <c r="U2669" i="2" s="1"/>
  <c r="R2670" i="2"/>
  <c r="T2670" i="2"/>
  <c r="U2670" i="2" s="1"/>
  <c r="R2671" i="2"/>
  <c r="T2671" i="2"/>
  <c r="U2671" i="2" s="1"/>
  <c r="R2672" i="2"/>
  <c r="T2672" i="2"/>
  <c r="U2672" i="2" s="1"/>
  <c r="R2673" i="2"/>
  <c r="T2673" i="2"/>
  <c r="U2673" i="2" s="1"/>
  <c r="R2674" i="2"/>
  <c r="R2675" i="2"/>
  <c r="R2676" i="2"/>
  <c r="T2676" i="2"/>
  <c r="U2676" i="2" s="1"/>
  <c r="R2677" i="2"/>
  <c r="T2677" i="2"/>
  <c r="U2677" i="2" s="1"/>
  <c r="R2678" i="2"/>
  <c r="T2678" i="2"/>
  <c r="U2678" i="2" s="1"/>
  <c r="R2679" i="2"/>
  <c r="T2679" i="2"/>
  <c r="U2679" i="2" s="1"/>
  <c r="R2680" i="2"/>
  <c r="T2680" i="2"/>
  <c r="U2680" i="2" s="1"/>
  <c r="R2681" i="2"/>
  <c r="T2681" i="2"/>
  <c r="U2681" i="2" s="1"/>
  <c r="R2682" i="2"/>
  <c r="R2683" i="2"/>
  <c r="R2684" i="2"/>
  <c r="T2684" i="2"/>
  <c r="U2684" i="2" s="1"/>
  <c r="R2685" i="2"/>
  <c r="T2685" i="2"/>
  <c r="U2685" i="2" s="1"/>
  <c r="R2686" i="2"/>
  <c r="T2686" i="2"/>
  <c r="U2686" i="2" s="1"/>
  <c r="R2687" i="2"/>
  <c r="T2687" i="2"/>
  <c r="U2687" i="2" s="1"/>
  <c r="R2688" i="2"/>
  <c r="T2688" i="2"/>
  <c r="U2688" i="2" s="1"/>
  <c r="R2689" i="2"/>
  <c r="T2689" i="2"/>
  <c r="U2689" i="2" s="1"/>
  <c r="R2690" i="2"/>
  <c r="R2691" i="2"/>
  <c r="R2692" i="2"/>
  <c r="T2692" i="2"/>
  <c r="U2692" i="2" s="1"/>
  <c r="R2693" i="2"/>
  <c r="T2693" i="2"/>
  <c r="U2693" i="2" s="1"/>
  <c r="R2694" i="2"/>
  <c r="T2694" i="2"/>
  <c r="U2694" i="2" s="1"/>
  <c r="R2695" i="2"/>
  <c r="T2695" i="2"/>
  <c r="U2695" i="2" s="1"/>
  <c r="R2696" i="2"/>
  <c r="T2696" i="2"/>
  <c r="U2696" i="2" s="1"/>
  <c r="R2697" i="2"/>
  <c r="T2697" i="2"/>
  <c r="U2697" i="2" s="1"/>
  <c r="R2698" i="2"/>
  <c r="R2699" i="2"/>
  <c r="R2700" i="2"/>
  <c r="T2700" i="2"/>
  <c r="U2700" i="2" s="1"/>
  <c r="R2701" i="2"/>
  <c r="T2701" i="2"/>
  <c r="U2701" i="2" s="1"/>
  <c r="R2702" i="2"/>
  <c r="T2702" i="2"/>
  <c r="U2702" i="2" s="1"/>
  <c r="R2703" i="2"/>
  <c r="T2703" i="2"/>
  <c r="U2703" i="2" s="1"/>
  <c r="R2704" i="2"/>
  <c r="T2704" i="2"/>
  <c r="U2704" i="2" s="1"/>
  <c r="R2705" i="2"/>
  <c r="T2705" i="2"/>
  <c r="U2705" i="2" s="1"/>
  <c r="R2706" i="2"/>
  <c r="R2707" i="2"/>
  <c r="R2708" i="2"/>
  <c r="T2708" i="2"/>
  <c r="U2708" i="2" s="1"/>
  <c r="R2709" i="2"/>
  <c r="T2709" i="2"/>
  <c r="U2709" i="2" s="1"/>
  <c r="R2710" i="2"/>
  <c r="T2710" i="2"/>
  <c r="U2710" i="2" s="1"/>
  <c r="R2711" i="2"/>
  <c r="T2711" i="2"/>
  <c r="U2711" i="2" s="1"/>
  <c r="R2712" i="2"/>
  <c r="T2712" i="2"/>
  <c r="U2712" i="2" s="1"/>
  <c r="R2713" i="2"/>
  <c r="T2713" i="2"/>
  <c r="U2713" i="2" s="1"/>
  <c r="R2714" i="2"/>
  <c r="R2715" i="2"/>
  <c r="R2716" i="2"/>
  <c r="R2717" i="2"/>
  <c r="T2717" i="2"/>
  <c r="U2717" i="2" s="1"/>
  <c r="R2718" i="2"/>
  <c r="T2718" i="2"/>
  <c r="U2718" i="2" s="1"/>
  <c r="R2719" i="2"/>
  <c r="T2719" i="2"/>
  <c r="U2719" i="2" s="1"/>
  <c r="R2720" i="2"/>
  <c r="T2720" i="2"/>
  <c r="U2720" i="2" s="1"/>
  <c r="R2721" i="2"/>
  <c r="T2721" i="2"/>
  <c r="U2721" i="2" s="1"/>
  <c r="R2722" i="2"/>
  <c r="T2722" i="2"/>
  <c r="U2722" i="2" s="1"/>
  <c r="R2723" i="2"/>
  <c r="R2724" i="2"/>
  <c r="T2724" i="2"/>
  <c r="U2724" i="2" s="1"/>
  <c r="R2725" i="2"/>
  <c r="T2725" i="2"/>
  <c r="U2725" i="2" s="1"/>
  <c r="R2726" i="2"/>
  <c r="T2726" i="2"/>
  <c r="U2726" i="2" s="1"/>
  <c r="R2727" i="2"/>
  <c r="T2727" i="2"/>
  <c r="U2727" i="2" s="1"/>
  <c r="R2728" i="2"/>
  <c r="T2728" i="2"/>
  <c r="U2728" i="2" s="1"/>
  <c r="R2729" i="2"/>
  <c r="T2729" i="2"/>
  <c r="U2729" i="2" s="1"/>
  <c r="R2730" i="2"/>
  <c r="T2730" i="2"/>
  <c r="U2730" i="2" s="1"/>
  <c r="R2731" i="2"/>
  <c r="R2732" i="2"/>
  <c r="T2732" i="2"/>
  <c r="U2732" i="2" s="1"/>
  <c r="R2733" i="2"/>
  <c r="T2733" i="2"/>
  <c r="U2733" i="2" s="1"/>
  <c r="R2734" i="2"/>
  <c r="R2735" i="2"/>
  <c r="R2736" i="2"/>
  <c r="T2736" i="2"/>
  <c r="U2736" i="2" s="1"/>
  <c r="R2737" i="2"/>
  <c r="T2737" i="2"/>
  <c r="U2737" i="2" s="1"/>
  <c r="R2738" i="2"/>
  <c r="R2739" i="2"/>
  <c r="R2740" i="2"/>
  <c r="R2741" i="2"/>
  <c r="R2742" i="2"/>
  <c r="T2742" i="2"/>
  <c r="U2742" i="2" s="1"/>
  <c r="R2743" i="2"/>
  <c r="T2745" i="2"/>
  <c r="U2745" i="2" s="1"/>
  <c r="T2743" i="2"/>
  <c r="U2743" i="2" s="1"/>
  <c r="R2744" i="2"/>
  <c r="T2744" i="2"/>
  <c r="U2744" i="2" s="1"/>
  <c r="R2745" i="2"/>
  <c r="R2746" i="2"/>
  <c r="T2746" i="2"/>
  <c r="U2746" i="2" s="1"/>
  <c r="R2747" i="2"/>
  <c r="R2748" i="2"/>
  <c r="T2748" i="2"/>
  <c r="U2748" i="2" s="1"/>
  <c r="R2749" i="2"/>
  <c r="T2749" i="2"/>
  <c r="U2749" i="2" s="1"/>
  <c r="R2750" i="2"/>
  <c r="T2750" i="2"/>
  <c r="U2750" i="2" s="1"/>
  <c r="R2751" i="2"/>
  <c r="R2752" i="2"/>
  <c r="R2753" i="2"/>
  <c r="T2753" i="2"/>
  <c r="U2753" i="2" s="1"/>
  <c r="R2754" i="2"/>
  <c r="T2754" i="2"/>
  <c r="U2754" i="2" s="1"/>
  <c r="R2755" i="2"/>
  <c r="R2756" i="2"/>
  <c r="T2756" i="2"/>
  <c r="U2756" i="2" s="1"/>
  <c r="R2757" i="2"/>
  <c r="T2757" i="2"/>
  <c r="U2757" i="2" s="1"/>
  <c r="R2758" i="2"/>
  <c r="T2758" i="2"/>
  <c r="U2758" i="2" s="1"/>
  <c r="R2759" i="2"/>
  <c r="T2759" i="2"/>
  <c r="U2759" i="2" s="1"/>
  <c r="R2760" i="2"/>
  <c r="T2760" i="2"/>
  <c r="U2760" i="2" s="1"/>
  <c r="R2761" i="2"/>
  <c r="T2761" i="2"/>
  <c r="U2761" i="2" s="1"/>
  <c r="R2762" i="2"/>
  <c r="T2762" i="2"/>
  <c r="U2762" i="2" s="1"/>
  <c r="R2763" i="2"/>
  <c r="R2764" i="2"/>
  <c r="T2764" i="2"/>
  <c r="U2764" i="2" s="1"/>
  <c r="R2765" i="2"/>
  <c r="R2766" i="2"/>
  <c r="R2767" i="2"/>
  <c r="T2769" i="2"/>
  <c r="U2769" i="2" s="1"/>
  <c r="R2768" i="2"/>
  <c r="T2768" i="2"/>
  <c r="U2768" i="2" s="1"/>
  <c r="R2769" i="2"/>
  <c r="R2770" i="2"/>
  <c r="T2770" i="2"/>
  <c r="U2770" i="2" s="1"/>
  <c r="R2771" i="2"/>
  <c r="R2772" i="2"/>
  <c r="R2773" i="2"/>
  <c r="T2773" i="2"/>
  <c r="U2773" i="2" s="1"/>
  <c r="R2774" i="2"/>
  <c r="T2774" i="2"/>
  <c r="U2774" i="2" s="1"/>
  <c r="R2775" i="2"/>
  <c r="T2775" i="2"/>
  <c r="U2775" i="2" s="1"/>
  <c r="R2776" i="2"/>
  <c r="T2776" i="2"/>
  <c r="U2776" i="2" s="1"/>
  <c r="R2777" i="2"/>
  <c r="R2778" i="2"/>
  <c r="T2778" i="2"/>
  <c r="U2778" i="2" s="1"/>
  <c r="R2779" i="2"/>
  <c r="R2780" i="2"/>
  <c r="T2780" i="2"/>
  <c r="U2780" i="2" s="1"/>
  <c r="R2781" i="2"/>
  <c r="T2781" i="2"/>
  <c r="U2781" i="2" s="1"/>
  <c r="R2782" i="2"/>
  <c r="T2782" i="2"/>
  <c r="U2782" i="2" s="1"/>
  <c r="R2783" i="2"/>
  <c r="T2783" i="2"/>
  <c r="U2783" i="2" s="1"/>
  <c r="R2784" i="2"/>
  <c r="T2784" i="2"/>
  <c r="U2784" i="2" s="1"/>
  <c r="R2785" i="2"/>
  <c r="T2785" i="2"/>
  <c r="U2785" i="2" s="1"/>
  <c r="R2786" i="2"/>
  <c r="T2786" i="2"/>
  <c r="U2786" i="2" s="1"/>
  <c r="R2787" i="2"/>
  <c r="R2788" i="2"/>
  <c r="T2788" i="2"/>
  <c r="U2788" i="2" s="1"/>
  <c r="R2789" i="2"/>
  <c r="T2789" i="2"/>
  <c r="U2789" i="2" s="1"/>
  <c r="R2790" i="2"/>
  <c r="T2790" i="2"/>
  <c r="U2790" i="2" s="1"/>
  <c r="R2791" i="2"/>
  <c r="T2791" i="2"/>
  <c r="U2791" i="2" s="1"/>
  <c r="R2792" i="2"/>
  <c r="T2792" i="2"/>
  <c r="U2792" i="2" s="1"/>
  <c r="R2793" i="2"/>
  <c r="T2793" i="2"/>
  <c r="U2793" i="2" s="1"/>
  <c r="R2794" i="2"/>
  <c r="T2794" i="2"/>
  <c r="U2794" i="2" s="1"/>
  <c r="R2795" i="2"/>
  <c r="R2796" i="2"/>
  <c r="T2796" i="2"/>
  <c r="U2796" i="2" s="1"/>
  <c r="R2797" i="2"/>
  <c r="R2798" i="2"/>
  <c r="R2799" i="2"/>
  <c r="T2799" i="2"/>
  <c r="U2799" i="2" s="1"/>
  <c r="R2800" i="2"/>
  <c r="T2800" i="2"/>
  <c r="U2800" i="2" s="1"/>
  <c r="R2801" i="2"/>
  <c r="T2801" i="2"/>
  <c r="U2801" i="2" s="1"/>
  <c r="R2802" i="2"/>
  <c r="R2803" i="2"/>
  <c r="R2804" i="2"/>
  <c r="T2804" i="2"/>
  <c r="U2804" i="2" s="1"/>
  <c r="R2805" i="2"/>
  <c r="T2805" i="2"/>
  <c r="U2805" i="2" s="1"/>
  <c r="R2806" i="2"/>
  <c r="T2806" i="2"/>
  <c r="U2806" i="2" s="1"/>
  <c r="R2807" i="2"/>
  <c r="R2808" i="2"/>
  <c r="R2809" i="2"/>
  <c r="T2809" i="2"/>
  <c r="U2809" i="2" s="1"/>
  <c r="R2810" i="2"/>
  <c r="R2811" i="2"/>
  <c r="R2812" i="2"/>
  <c r="R2813" i="2"/>
  <c r="R2814" i="2"/>
  <c r="T2814" i="2"/>
  <c r="U2814" i="2" s="1"/>
  <c r="R2815" i="2"/>
  <c r="R2816" i="2"/>
  <c r="T2816" i="2"/>
  <c r="U2816" i="2" s="1"/>
  <c r="R2817" i="2"/>
  <c r="T2817" i="2"/>
  <c r="U2817" i="2" s="1"/>
  <c r="R2818" i="2"/>
  <c r="T2818" i="2"/>
  <c r="U2818" i="2" s="1"/>
  <c r="R2819" i="2"/>
  <c r="R2820" i="2"/>
  <c r="T2820" i="2"/>
  <c r="U2820" i="2" s="1"/>
  <c r="R2821" i="2"/>
  <c r="T2821" i="2"/>
  <c r="U2821" i="2" s="1"/>
  <c r="R2822" i="2"/>
  <c r="T2822" i="2"/>
  <c r="U2822" i="2" s="1"/>
  <c r="R2823" i="2"/>
  <c r="T2823" i="2"/>
  <c r="U2823" i="2" s="1"/>
  <c r="R2824" i="2"/>
  <c r="T2824" i="2"/>
  <c r="U2824" i="2" s="1"/>
  <c r="R2825" i="2"/>
  <c r="R2826" i="2"/>
  <c r="R2827" i="2"/>
  <c r="R2828" i="2"/>
  <c r="R2829" i="2"/>
  <c r="T2829" i="2"/>
  <c r="U2829" i="2" s="1"/>
  <c r="R2830" i="2"/>
  <c r="T2830" i="2"/>
  <c r="U2830" i="2" s="1"/>
  <c r="R2831" i="2"/>
  <c r="T2831" i="2"/>
  <c r="U2831" i="2" s="1"/>
  <c r="R2832" i="2"/>
  <c r="T2832" i="2"/>
  <c r="U2832" i="2" s="1"/>
  <c r="R2833" i="2"/>
  <c r="T2833" i="2"/>
  <c r="U2833" i="2" s="1"/>
  <c r="R2834" i="2"/>
  <c r="T2834" i="2"/>
  <c r="U2834" i="2" s="1"/>
  <c r="R2835" i="2"/>
  <c r="R2836" i="2"/>
  <c r="R2837" i="2"/>
  <c r="R2838" i="2"/>
  <c r="R2839" i="2"/>
  <c r="R2840" i="2"/>
  <c r="T2840" i="2"/>
  <c r="U2840" i="2" s="1"/>
  <c r="R2841" i="2"/>
  <c r="T2841" i="2"/>
  <c r="U2841" i="2" s="1"/>
  <c r="R2842" i="2"/>
  <c r="T2842" i="2"/>
  <c r="U2842" i="2" s="1"/>
  <c r="R2843" i="2"/>
  <c r="R2844" i="2"/>
  <c r="T2844" i="2"/>
  <c r="U2844" i="2" s="1"/>
  <c r="R2845" i="2"/>
  <c r="T2845" i="2"/>
  <c r="U2845" i="2" s="1"/>
  <c r="R2846" i="2"/>
  <c r="T2846" i="2"/>
  <c r="U2846" i="2" s="1"/>
  <c r="R2847" i="2"/>
  <c r="T2847" i="2"/>
  <c r="U2847" i="2" s="1"/>
  <c r="R2848" i="2"/>
  <c r="T2848" i="2"/>
  <c r="U2848" i="2" s="1"/>
  <c r="R2849" i="2"/>
  <c r="T2849" i="2"/>
  <c r="U2849" i="2" s="1"/>
  <c r="R2850" i="2"/>
  <c r="T2850" i="2"/>
  <c r="U2850" i="2" s="1"/>
  <c r="R2851" i="2"/>
  <c r="R2852" i="2"/>
  <c r="R2853" i="2"/>
  <c r="R2854" i="2"/>
  <c r="T2854" i="2"/>
  <c r="U2854" i="2" s="1"/>
  <c r="R2855" i="2"/>
  <c r="T2856" i="2"/>
  <c r="U2856" i="2" s="1"/>
  <c r="R2856" i="2"/>
  <c r="R2857" i="2"/>
  <c r="R2858" i="2"/>
  <c r="T2859" i="2"/>
  <c r="U2859" i="2" s="1"/>
  <c r="R2859" i="2"/>
  <c r="R2860" i="2"/>
  <c r="R2861" i="2"/>
  <c r="R2862" i="2"/>
  <c r="T2862" i="2"/>
  <c r="U2862" i="2" s="1"/>
  <c r="R2863" i="2"/>
  <c r="T2863" i="2"/>
  <c r="U2863" i="2" s="1"/>
  <c r="R2864" i="2"/>
  <c r="T2864" i="2"/>
  <c r="U2864" i="2" s="1"/>
  <c r="R2865" i="2"/>
  <c r="T2865" i="2"/>
  <c r="U2865" i="2" s="1"/>
  <c r="R2866" i="2"/>
  <c r="T2866" i="2"/>
  <c r="U2866" i="2" s="1"/>
  <c r="R2867" i="2"/>
  <c r="R2868" i="2"/>
  <c r="R2869" i="2"/>
  <c r="R2870" i="2"/>
  <c r="T2870" i="2"/>
  <c r="U2870" i="2" s="1"/>
  <c r="R2871" i="2"/>
  <c r="T2871" i="2"/>
  <c r="U2871" i="2" s="1"/>
  <c r="R2872" i="2"/>
  <c r="R2873" i="2"/>
  <c r="T2873" i="2"/>
  <c r="U2873" i="2" s="1"/>
  <c r="R2874" i="2"/>
  <c r="T2874" i="2"/>
  <c r="U2874" i="2" s="1"/>
  <c r="R2875" i="2"/>
  <c r="R2876" i="2"/>
  <c r="T2876" i="2"/>
  <c r="U2876" i="2" s="1"/>
  <c r="R2877" i="2"/>
  <c r="T2877" i="2"/>
  <c r="U2877" i="2" s="1"/>
  <c r="R2878" i="2"/>
  <c r="T2878" i="2"/>
  <c r="U2878" i="2" s="1"/>
  <c r="R2879" i="2"/>
  <c r="T2879" i="2"/>
  <c r="U2879" i="2" s="1"/>
  <c r="R2880" i="2"/>
  <c r="T2880" i="2"/>
  <c r="U2880" i="2" s="1"/>
  <c r="R2881" i="2"/>
  <c r="T2881" i="2"/>
  <c r="U2881" i="2" s="1"/>
  <c r="R2882" i="2"/>
  <c r="T2882" i="2"/>
  <c r="U2882" i="2" s="1"/>
  <c r="R2883" i="2"/>
  <c r="R2884" i="2"/>
  <c r="T2884" i="2"/>
  <c r="U2884" i="2" s="1"/>
  <c r="R2885" i="2"/>
  <c r="T2885" i="2"/>
  <c r="U2885" i="2" s="1"/>
  <c r="R2886" i="2"/>
  <c r="T2886" i="2"/>
  <c r="U2886" i="2" s="1"/>
  <c r="R2887" i="2"/>
  <c r="T2887" i="2"/>
  <c r="U2887" i="2" s="1"/>
  <c r="R2888" i="2"/>
  <c r="T2888" i="2"/>
  <c r="U2888" i="2" s="1"/>
  <c r="R2889" i="2"/>
  <c r="T2889" i="2"/>
  <c r="U2889" i="2" s="1"/>
  <c r="R2890" i="2"/>
  <c r="T2890" i="2"/>
  <c r="U2890" i="2" s="1"/>
  <c r="R2891" i="2"/>
  <c r="R2892" i="2"/>
  <c r="R2893" i="2"/>
  <c r="R2894" i="2"/>
  <c r="R2895" i="2"/>
  <c r="T2895" i="2"/>
  <c r="U2895" i="2" s="1"/>
  <c r="R2896" i="2"/>
  <c r="R2897" i="2"/>
  <c r="R2898" i="2"/>
  <c r="T2898" i="2"/>
  <c r="U2898" i="2" s="1"/>
  <c r="R2899" i="2"/>
  <c r="R2900" i="2"/>
  <c r="T2900" i="2"/>
  <c r="U2900" i="2" s="1"/>
  <c r="R2901" i="2"/>
  <c r="T2901" i="2"/>
  <c r="U2901" i="2" s="1"/>
  <c r="R2902" i="2"/>
  <c r="T2902" i="2"/>
  <c r="U2902" i="2" s="1"/>
  <c r="R2903" i="2"/>
  <c r="T2903" i="2"/>
  <c r="U2903" i="2" s="1"/>
  <c r="R2904" i="2"/>
  <c r="R2905" i="2"/>
  <c r="R2906" i="2"/>
  <c r="R2907" i="2"/>
  <c r="R2908" i="2"/>
  <c r="R2909" i="2"/>
  <c r="R2910" i="2"/>
  <c r="T2910" i="2"/>
  <c r="U2910" i="2" s="1"/>
  <c r="R2911" i="2"/>
  <c r="T2911" i="2"/>
  <c r="U2911" i="2" s="1"/>
  <c r="R2912" i="2"/>
  <c r="R2913" i="2"/>
  <c r="R2914" i="2"/>
  <c r="T2914" i="2"/>
  <c r="U2914" i="2" s="1"/>
  <c r="R2915" i="2"/>
  <c r="R2916" i="2"/>
  <c r="R2917" i="2"/>
  <c r="R2918" i="2"/>
  <c r="T2918" i="2"/>
  <c r="U2918" i="2" s="1"/>
  <c r="R2919" i="2"/>
  <c r="T2919" i="2"/>
  <c r="U2919" i="2" s="1"/>
  <c r="R2920" i="2"/>
  <c r="T2920" i="2"/>
  <c r="U2920" i="2" s="1"/>
  <c r="R2921" i="2"/>
  <c r="T2921" i="2"/>
  <c r="U2921" i="2" s="1"/>
  <c r="R2922" i="2"/>
  <c r="R2923" i="2"/>
  <c r="R2924" i="2"/>
  <c r="T2924" i="2"/>
  <c r="U2924" i="2" s="1"/>
  <c r="R2925" i="2"/>
  <c r="T2925" i="2"/>
  <c r="U2925" i="2" s="1"/>
  <c r="R2926" i="2"/>
  <c r="R2927" i="2"/>
  <c r="R2928" i="2"/>
  <c r="T2928" i="2"/>
  <c r="U2928" i="2" s="1"/>
  <c r="R2929" i="2"/>
  <c r="T2929" i="2"/>
  <c r="U2929" i="2" s="1"/>
  <c r="R2930" i="2"/>
  <c r="T2930" i="2"/>
  <c r="U2930" i="2" s="1"/>
  <c r="R2931" i="2"/>
  <c r="R2932" i="2"/>
  <c r="T2932" i="2"/>
  <c r="U2932" i="2" s="1"/>
  <c r="R2933" i="2"/>
  <c r="T2933" i="2"/>
  <c r="U2933" i="2" s="1"/>
  <c r="R2934" i="2"/>
  <c r="T2934" i="2"/>
  <c r="U2934" i="2" s="1"/>
  <c r="R2935" i="2"/>
  <c r="T2935" i="2"/>
  <c r="U2935" i="2" s="1"/>
  <c r="R2936" i="2"/>
  <c r="T2936" i="2"/>
  <c r="U2936" i="2" s="1"/>
  <c r="R2937" i="2"/>
  <c r="T2937" i="2"/>
  <c r="U2937" i="2" s="1"/>
  <c r="R2938" i="2"/>
  <c r="T2938" i="2"/>
  <c r="U2938" i="2" s="1"/>
  <c r="R2939" i="2"/>
  <c r="R2940" i="2"/>
  <c r="T2940" i="2"/>
  <c r="U2940" i="2" s="1"/>
  <c r="R2941" i="2"/>
  <c r="R2942" i="2"/>
  <c r="R2943" i="2"/>
  <c r="T2943" i="2"/>
  <c r="U2943" i="2" s="1"/>
  <c r="R2944" i="2"/>
  <c r="T2944" i="2"/>
  <c r="U2944" i="2" s="1"/>
  <c r="R2945" i="2"/>
  <c r="T2945" i="2"/>
  <c r="U2945" i="2" s="1"/>
  <c r="R2946" i="2"/>
  <c r="T2946" i="2"/>
  <c r="U2946" i="2" s="1"/>
  <c r="R2947" i="2"/>
  <c r="R2948" i="2"/>
  <c r="T2948" i="2"/>
  <c r="U2948" i="2" s="1"/>
  <c r="R2949" i="2"/>
  <c r="T2949" i="2"/>
  <c r="U2949" i="2" s="1"/>
  <c r="R2950" i="2"/>
  <c r="T2950" i="2"/>
  <c r="U2950" i="2" s="1"/>
  <c r="R2951" i="2"/>
  <c r="T2951" i="2"/>
  <c r="U2951" i="2" s="1"/>
  <c r="R2952" i="2"/>
  <c r="T2952" i="2"/>
  <c r="U2952" i="2" s="1"/>
  <c r="R2953" i="2"/>
  <c r="T2953" i="2"/>
  <c r="U2953" i="2" s="1"/>
  <c r="R2954" i="2"/>
  <c r="T2954" i="2"/>
  <c r="U2954" i="2" s="1"/>
  <c r="R2955" i="2"/>
  <c r="R2956" i="2"/>
  <c r="T2956" i="2"/>
  <c r="U2956" i="2" s="1"/>
  <c r="R2957" i="2"/>
  <c r="T2957" i="2"/>
  <c r="U2957" i="2" s="1"/>
  <c r="R2958" i="2"/>
  <c r="T2958" i="2"/>
  <c r="U2958" i="2" s="1"/>
  <c r="R2959" i="2"/>
  <c r="T2959" i="2"/>
  <c r="U2959" i="2" s="1"/>
  <c r="R2960" i="2"/>
  <c r="T2960" i="2"/>
  <c r="U2960" i="2" s="1"/>
  <c r="R2961" i="2"/>
  <c r="T2961" i="2"/>
  <c r="U2961" i="2" s="1"/>
  <c r="R2962" i="2"/>
  <c r="T2962" i="2"/>
  <c r="U2962" i="2" s="1"/>
  <c r="R2963" i="2"/>
  <c r="R2964" i="2"/>
  <c r="T2964" i="2"/>
  <c r="U2964" i="2" s="1"/>
  <c r="R2965" i="2"/>
  <c r="T2965" i="2"/>
  <c r="U2965" i="2" s="1"/>
  <c r="R2966" i="2"/>
  <c r="T2966" i="2"/>
  <c r="U2966" i="2" s="1"/>
  <c r="R2967" i="2"/>
  <c r="T2967" i="2"/>
  <c r="U2967" i="2" s="1"/>
  <c r="R2968" i="2"/>
  <c r="T2968" i="2"/>
  <c r="U2968" i="2" s="1"/>
  <c r="R2969" i="2"/>
  <c r="T2969" i="2"/>
  <c r="U2969" i="2" s="1"/>
  <c r="R2970" i="2"/>
  <c r="T2970" i="2"/>
  <c r="U2970" i="2" s="1"/>
  <c r="R2971" i="2"/>
  <c r="R2972" i="2"/>
  <c r="T2972" i="2"/>
  <c r="U2972" i="2" s="1"/>
  <c r="R2973" i="2"/>
  <c r="T2973" i="2"/>
  <c r="U2973" i="2" s="1"/>
  <c r="R2974" i="2"/>
  <c r="T2974" i="2"/>
  <c r="U2974" i="2" s="1"/>
  <c r="R2975" i="2"/>
  <c r="T2975" i="2"/>
  <c r="U2975" i="2" s="1"/>
  <c r="R2976" i="2"/>
  <c r="T2976" i="2"/>
  <c r="U2976" i="2" s="1"/>
  <c r="R2977" i="2"/>
  <c r="T2977" i="2"/>
  <c r="U2977" i="2" s="1"/>
  <c r="R2978" i="2"/>
  <c r="T2978" i="2"/>
  <c r="U2978" i="2" s="1"/>
  <c r="R2979" i="2"/>
  <c r="R2980" i="2"/>
  <c r="T2980" i="2"/>
  <c r="U2980" i="2" s="1"/>
  <c r="R2981" i="2"/>
  <c r="T2981" i="2"/>
  <c r="U2981" i="2" s="1"/>
  <c r="R2982" i="2"/>
  <c r="T2982" i="2"/>
  <c r="U2982" i="2" s="1"/>
  <c r="R2983" i="2"/>
  <c r="T2983" i="2"/>
  <c r="U2983" i="2" s="1"/>
  <c r="R2984" i="2"/>
  <c r="T2984" i="2"/>
  <c r="U2984" i="2" s="1"/>
  <c r="R2985" i="2"/>
  <c r="T2985" i="2"/>
  <c r="U2985" i="2" s="1"/>
  <c r="R2986" i="2"/>
  <c r="T2986" i="2"/>
  <c r="U2986" i="2" s="1"/>
  <c r="R2987" i="2"/>
  <c r="R2988" i="2"/>
  <c r="T2988" i="2"/>
  <c r="U2988" i="2" s="1"/>
  <c r="R2989" i="2"/>
  <c r="T2989" i="2"/>
  <c r="U2989" i="2" s="1"/>
  <c r="R2990" i="2"/>
  <c r="T2990" i="2"/>
  <c r="U2990" i="2" s="1"/>
  <c r="R2991" i="2"/>
  <c r="T2991" i="2"/>
  <c r="U2991" i="2" s="1"/>
  <c r="R2992" i="2"/>
  <c r="T2992" i="2"/>
  <c r="U2992" i="2" s="1"/>
  <c r="R2993" i="2"/>
  <c r="T2993" i="2"/>
  <c r="U2993" i="2" s="1"/>
  <c r="R2994" i="2"/>
  <c r="T2994" i="2"/>
  <c r="U2994" i="2" s="1"/>
  <c r="R2995" i="2"/>
  <c r="R2996" i="2"/>
  <c r="T2996" i="2"/>
  <c r="U2996" i="2" s="1"/>
  <c r="R2997" i="2"/>
  <c r="T2997" i="2"/>
  <c r="U2997" i="2" s="1"/>
  <c r="R2998" i="2"/>
  <c r="T2998" i="2"/>
  <c r="U2998" i="2" s="1"/>
  <c r="R2999" i="2"/>
  <c r="T2999" i="2"/>
  <c r="U2999" i="2" s="1"/>
  <c r="R3000" i="2"/>
  <c r="T3000" i="2"/>
  <c r="U3000" i="2" s="1"/>
  <c r="R3001" i="2"/>
  <c r="T3001" i="2"/>
  <c r="U3001" i="2" s="1"/>
  <c r="R3002" i="2"/>
  <c r="T3002" i="2"/>
  <c r="U3002" i="2" s="1"/>
  <c r="R3003" i="2"/>
  <c r="R3004" i="2"/>
  <c r="T3004" i="2"/>
  <c r="U3004" i="2" s="1"/>
  <c r="R3005" i="2"/>
  <c r="T3005" i="2"/>
  <c r="U3005" i="2" s="1"/>
  <c r="R3006" i="2"/>
  <c r="T3006" i="2"/>
  <c r="U3006" i="2" s="1"/>
  <c r="R3007" i="2"/>
  <c r="T3007" i="2"/>
  <c r="U3007" i="2" s="1"/>
  <c r="R3008" i="2"/>
  <c r="T3008" i="2"/>
  <c r="U3008" i="2" s="1"/>
  <c r="R3009" i="2"/>
  <c r="T3009" i="2"/>
  <c r="U3009" i="2" s="1"/>
  <c r="R3010" i="2"/>
  <c r="T3010" i="2"/>
  <c r="U3010" i="2" s="1"/>
  <c r="R3011" i="2"/>
  <c r="R3012" i="2"/>
  <c r="T3012" i="2"/>
  <c r="U3012" i="2" s="1"/>
  <c r="R3013" i="2"/>
  <c r="T3013" i="2"/>
  <c r="U3013" i="2" s="1"/>
  <c r="R3014" i="2"/>
  <c r="T3014" i="2"/>
  <c r="U3014" i="2" s="1"/>
  <c r="R3015" i="2"/>
  <c r="T3015" i="2"/>
  <c r="U3015" i="2" s="1"/>
  <c r="R3016" i="2"/>
  <c r="T3016" i="2"/>
  <c r="U3016" i="2" s="1"/>
  <c r="R3017" i="2"/>
  <c r="T3017" i="2"/>
  <c r="U3017" i="2" s="1"/>
  <c r="R3018" i="2"/>
  <c r="T3018" i="2"/>
  <c r="U3018" i="2" s="1"/>
  <c r="R3019" i="2"/>
  <c r="R3020" i="2"/>
  <c r="T3020" i="2"/>
  <c r="U3020" i="2" s="1"/>
  <c r="R3021" i="2"/>
  <c r="T3021" i="2"/>
  <c r="U3021" i="2" s="1"/>
  <c r="R3022" i="2"/>
  <c r="T3022" i="2"/>
  <c r="U3022" i="2" s="1"/>
  <c r="R3023" i="2"/>
  <c r="T3023" i="2"/>
  <c r="U3023" i="2" s="1"/>
  <c r="R3024" i="2"/>
  <c r="T3024" i="2"/>
  <c r="U3024" i="2" s="1"/>
  <c r="R3025" i="2"/>
  <c r="T3025" i="2"/>
  <c r="U3025" i="2" s="1"/>
  <c r="R3026" i="2"/>
  <c r="T3026" i="2"/>
  <c r="U3026" i="2" s="1"/>
  <c r="R3027" i="2"/>
  <c r="R3028" i="2"/>
  <c r="T3028" i="2"/>
  <c r="U3028" i="2" s="1"/>
  <c r="R3029" i="2"/>
  <c r="T3029" i="2"/>
  <c r="U3029" i="2" s="1"/>
  <c r="R3030" i="2"/>
  <c r="T3030" i="2"/>
  <c r="U3030" i="2" s="1"/>
  <c r="R3031" i="2"/>
  <c r="T3031" i="2"/>
  <c r="U3031" i="2" s="1"/>
  <c r="R3032" i="2"/>
  <c r="T3032" i="2"/>
  <c r="U3032" i="2" s="1"/>
  <c r="R3033" i="2"/>
  <c r="T3033" i="2"/>
  <c r="U3033" i="2" s="1"/>
  <c r="R3034" i="2"/>
  <c r="T3034" i="2"/>
  <c r="U3034" i="2" s="1"/>
  <c r="R3035" i="2"/>
  <c r="R3036" i="2"/>
  <c r="T3036" i="2"/>
  <c r="U3036" i="2" s="1"/>
  <c r="R3037" i="2"/>
  <c r="T3037" i="2"/>
  <c r="U3037" i="2" s="1"/>
  <c r="R3038" i="2"/>
  <c r="T3038" i="2"/>
  <c r="U3038" i="2" s="1"/>
  <c r="R3039" i="2"/>
  <c r="T3039" i="2"/>
  <c r="U3039" i="2" s="1"/>
  <c r="R3040" i="2"/>
  <c r="T3040" i="2"/>
  <c r="U3040" i="2" s="1"/>
  <c r="R3041" i="2"/>
  <c r="T3041" i="2"/>
  <c r="U3041" i="2" s="1"/>
  <c r="R3042" i="2"/>
  <c r="T3042" i="2"/>
  <c r="U3042" i="2" s="1"/>
  <c r="R3043" i="2"/>
  <c r="R3044" i="2"/>
  <c r="T3044" i="2"/>
  <c r="U3044" i="2" s="1"/>
  <c r="R3045" i="2"/>
  <c r="R3046" i="2"/>
  <c r="R3047" i="2"/>
  <c r="T3047" i="2"/>
  <c r="U3047" i="2" s="1"/>
  <c r="R3048" i="2"/>
  <c r="T3048" i="2"/>
  <c r="U3048" i="2" s="1"/>
  <c r="R3049" i="2"/>
  <c r="T3049" i="2"/>
  <c r="U3049" i="2" s="1"/>
  <c r="R3050" i="2"/>
  <c r="T3050" i="2"/>
  <c r="U3050" i="2" s="1"/>
  <c r="R3051" i="2"/>
  <c r="R3052" i="2"/>
  <c r="T3052" i="2"/>
  <c r="U3052" i="2" s="1"/>
  <c r="R3053" i="2"/>
  <c r="T3053" i="2"/>
  <c r="U3053" i="2" s="1"/>
  <c r="R3054" i="2"/>
  <c r="T3054" i="2"/>
  <c r="U3054" i="2" s="1"/>
  <c r="R3055" i="2"/>
  <c r="T3055" i="2"/>
  <c r="U3055" i="2" s="1"/>
  <c r="R3056" i="2"/>
  <c r="T3056" i="2"/>
  <c r="U3056" i="2" s="1"/>
  <c r="R3057" i="2"/>
  <c r="T3057" i="2"/>
  <c r="U3057" i="2" s="1"/>
  <c r="R3058" i="2"/>
  <c r="T3058" i="2"/>
  <c r="U3058" i="2" s="1"/>
  <c r="R3059" i="2"/>
  <c r="R3060" i="2"/>
  <c r="T3060" i="2"/>
  <c r="U3060" i="2" s="1"/>
  <c r="R3061" i="2"/>
  <c r="T3061" i="2"/>
  <c r="U3061" i="2" s="1"/>
  <c r="R3062" i="2"/>
  <c r="T3062" i="2"/>
  <c r="U3062" i="2" s="1"/>
  <c r="R3063" i="2"/>
  <c r="T3063" i="2"/>
  <c r="U3063" i="2" s="1"/>
  <c r="R3064" i="2"/>
  <c r="T3064" i="2"/>
  <c r="U3064" i="2" s="1"/>
  <c r="R3065" i="2"/>
  <c r="T3065" i="2"/>
  <c r="U3065" i="2" s="1"/>
  <c r="R3066" i="2"/>
  <c r="T3066" i="2"/>
  <c r="U3066" i="2" s="1"/>
  <c r="R3067" i="2"/>
  <c r="R3068" i="2"/>
  <c r="T3068" i="2"/>
  <c r="U3068" i="2" s="1"/>
  <c r="R3069" i="2"/>
  <c r="T3069" i="2"/>
  <c r="U3069" i="2" s="1"/>
  <c r="R3070" i="2"/>
  <c r="T3070" i="2"/>
  <c r="U3070" i="2" s="1"/>
  <c r="R3071" i="2"/>
  <c r="T3071" i="2"/>
  <c r="U3071" i="2" s="1"/>
  <c r="R3072" i="2"/>
  <c r="T3072" i="2"/>
  <c r="U3072" i="2" s="1"/>
  <c r="R3073" i="2"/>
  <c r="T3073" i="2"/>
  <c r="U3073" i="2" s="1"/>
  <c r="R3074" i="2"/>
  <c r="T3074" i="2"/>
  <c r="U3074" i="2" s="1"/>
  <c r="R3075" i="2"/>
  <c r="R3076" i="2"/>
  <c r="T3076" i="2"/>
  <c r="U3076" i="2" s="1"/>
  <c r="R3077" i="2"/>
  <c r="T3077" i="2"/>
  <c r="U3077" i="2" s="1"/>
  <c r="R3078" i="2"/>
  <c r="T3078" i="2"/>
  <c r="U3078" i="2" s="1"/>
  <c r="R3079" i="2"/>
  <c r="T3079" i="2"/>
  <c r="U3079" i="2" s="1"/>
  <c r="R3080" i="2"/>
  <c r="T3080" i="2"/>
  <c r="U3080" i="2" s="1"/>
  <c r="R3081" i="2"/>
  <c r="T3081" i="2"/>
  <c r="U3081" i="2" s="1"/>
  <c r="R3082" i="2"/>
  <c r="T3082" i="2"/>
  <c r="U3082" i="2" s="1"/>
  <c r="R3083" i="2"/>
  <c r="R3084" i="2"/>
  <c r="T3084" i="2"/>
  <c r="U3084" i="2" s="1"/>
  <c r="R3085" i="2"/>
  <c r="T3085" i="2"/>
  <c r="U3085" i="2" s="1"/>
  <c r="R3086" i="2"/>
  <c r="T3086" i="2"/>
  <c r="U3086" i="2" s="1"/>
  <c r="R3087" i="2"/>
  <c r="T3087" i="2"/>
  <c r="U3087" i="2" s="1"/>
  <c r="R3088" i="2"/>
  <c r="T3088" i="2"/>
  <c r="U3088" i="2" s="1"/>
  <c r="R3089" i="2"/>
  <c r="T3089" i="2"/>
  <c r="U3089" i="2" s="1"/>
  <c r="R3090" i="2"/>
  <c r="T3090" i="2"/>
  <c r="U3090" i="2" s="1"/>
  <c r="R3091" i="2"/>
  <c r="R3092" i="2"/>
  <c r="T3092" i="2"/>
  <c r="U3092" i="2" s="1"/>
  <c r="R3093" i="2"/>
  <c r="T3093" i="2"/>
  <c r="U3093" i="2" s="1"/>
  <c r="R3094" i="2"/>
  <c r="T3094" i="2"/>
  <c r="U3094" i="2" s="1"/>
  <c r="R3095" i="2"/>
  <c r="T3095" i="2"/>
  <c r="U3095" i="2" s="1"/>
  <c r="R3096" i="2"/>
  <c r="T3096" i="2"/>
  <c r="U3096" i="2" s="1"/>
  <c r="R3097" i="2"/>
  <c r="T3097" i="2"/>
  <c r="U3097" i="2" s="1"/>
  <c r="R3098" i="2"/>
  <c r="T3098" i="2"/>
  <c r="U3098" i="2" s="1"/>
  <c r="R3099" i="2"/>
  <c r="R3100" i="2"/>
  <c r="T3100" i="2"/>
  <c r="U3100" i="2" s="1"/>
  <c r="R3101" i="2"/>
  <c r="T3101" i="2"/>
  <c r="U3101" i="2" s="1"/>
  <c r="R3102" i="2"/>
  <c r="T3102" i="2"/>
  <c r="U3102" i="2" s="1"/>
  <c r="R3103" i="2"/>
  <c r="T3103" i="2"/>
  <c r="U3103" i="2" s="1"/>
  <c r="R3104" i="2"/>
  <c r="T3104" i="2"/>
  <c r="U3104" i="2" s="1"/>
  <c r="R3105" i="2"/>
  <c r="T3105" i="2"/>
  <c r="U3105" i="2" s="1"/>
  <c r="R3106" i="2"/>
  <c r="T3106" i="2"/>
  <c r="U3106" i="2" s="1"/>
  <c r="R3107" i="2"/>
  <c r="R3108" i="2"/>
  <c r="R3109" i="2"/>
  <c r="R3110" i="2"/>
  <c r="R3111" i="2"/>
  <c r="T3111" i="2"/>
  <c r="U3111" i="2" s="1"/>
  <c r="R3112" i="2"/>
  <c r="T3112" i="2"/>
  <c r="U3112" i="2" s="1"/>
  <c r="R3113" i="2"/>
  <c r="T3113" i="2"/>
  <c r="U3113" i="2" s="1"/>
  <c r="R3114" i="2"/>
  <c r="T3114" i="2"/>
  <c r="U3114" i="2" s="1"/>
  <c r="R3115" i="2"/>
  <c r="R3116" i="2"/>
  <c r="T3116" i="2"/>
  <c r="U3116" i="2" s="1"/>
  <c r="R3117" i="2"/>
  <c r="T3117" i="2"/>
  <c r="U3117" i="2" s="1"/>
  <c r="R3118" i="2"/>
  <c r="R3119" i="2"/>
  <c r="R3120" i="2"/>
  <c r="T3120" i="2"/>
  <c r="U3120" i="2" s="1"/>
  <c r="R3121" i="2"/>
  <c r="T3121" i="2"/>
  <c r="U3121" i="2" s="1"/>
  <c r="R3122" i="2"/>
  <c r="T3122" i="2"/>
  <c r="U3122" i="2" s="1"/>
  <c r="R3123" i="2"/>
  <c r="R3124" i="2"/>
  <c r="T3124" i="2"/>
  <c r="U3124" i="2" s="1"/>
  <c r="R3125" i="2"/>
  <c r="T3125" i="2"/>
  <c r="U3125" i="2" s="1"/>
  <c r="R3126" i="2"/>
  <c r="T3126" i="2"/>
  <c r="U3126" i="2" s="1"/>
  <c r="R3127" i="2"/>
  <c r="T3127" i="2"/>
  <c r="U3127" i="2" s="1"/>
  <c r="R3128" i="2"/>
  <c r="T3128" i="2"/>
  <c r="U3128" i="2" s="1"/>
  <c r="R3129" i="2"/>
  <c r="T3129" i="2"/>
  <c r="U3129" i="2" s="1"/>
  <c r="R3130" i="2"/>
  <c r="T3130" i="2"/>
  <c r="U3130" i="2" s="1"/>
  <c r="R3131" i="2"/>
  <c r="R3132" i="2"/>
  <c r="T3132" i="2"/>
  <c r="U3132" i="2" s="1"/>
  <c r="R3133" i="2"/>
  <c r="R3134" i="2"/>
  <c r="R3135" i="2"/>
  <c r="T3135" i="2"/>
  <c r="U3135" i="2" s="1"/>
  <c r="R3136" i="2"/>
  <c r="T3136" i="2"/>
  <c r="U3136" i="2" s="1"/>
  <c r="R3137" i="2"/>
  <c r="T3137" i="2"/>
  <c r="U3137" i="2" s="1"/>
  <c r="R3138" i="2"/>
  <c r="T3138" i="2"/>
  <c r="U3138" i="2" s="1"/>
  <c r="R3139" i="2"/>
  <c r="R3140" i="2"/>
  <c r="T3140" i="2"/>
  <c r="U3140" i="2" s="1"/>
  <c r="R3141" i="2"/>
  <c r="T3141" i="2"/>
  <c r="U3141" i="2" s="1"/>
  <c r="R3142" i="2"/>
  <c r="T3142" i="2"/>
  <c r="U3142" i="2" s="1"/>
  <c r="R3143" i="2"/>
  <c r="T3143" i="2"/>
  <c r="U3143" i="2" s="1"/>
  <c r="R3144" i="2"/>
  <c r="T3144" i="2"/>
  <c r="U3144" i="2" s="1"/>
  <c r="R3145" i="2"/>
  <c r="T3145" i="2"/>
  <c r="U3145" i="2" s="1"/>
  <c r="R3146" i="2"/>
  <c r="T3146" i="2"/>
  <c r="U3146" i="2" s="1"/>
  <c r="R3147" i="2"/>
  <c r="R3148" i="2"/>
  <c r="T3148" i="2"/>
  <c r="U3148" i="2" s="1"/>
  <c r="R3149" i="2"/>
  <c r="T3149" i="2"/>
  <c r="U3149" i="2" s="1"/>
  <c r="R3150" i="2"/>
  <c r="T3150" i="2"/>
  <c r="U3150" i="2" s="1"/>
  <c r="R3151" i="2"/>
  <c r="T3151" i="2"/>
  <c r="U3151" i="2" s="1"/>
  <c r="R3152" i="2"/>
  <c r="T3152" i="2"/>
  <c r="U3152" i="2" s="1"/>
  <c r="R3153" i="2"/>
  <c r="T3153" i="2"/>
  <c r="U3153" i="2" s="1"/>
  <c r="R3154" i="2"/>
  <c r="T3154" i="2"/>
  <c r="U3154" i="2" s="1"/>
  <c r="R3155" i="2"/>
  <c r="R3156" i="2"/>
  <c r="T3156" i="2"/>
  <c r="U3156" i="2" s="1"/>
  <c r="R3157" i="2"/>
  <c r="T3157" i="2"/>
  <c r="U3157" i="2" s="1"/>
  <c r="R3158" i="2"/>
  <c r="T3158" i="2"/>
  <c r="U3158" i="2" s="1"/>
  <c r="R3159" i="2"/>
  <c r="T3159" i="2"/>
  <c r="U3159" i="2" s="1"/>
  <c r="R3160" i="2"/>
  <c r="T3160" i="2"/>
  <c r="U3160" i="2" s="1"/>
  <c r="R3161" i="2"/>
  <c r="T3161" i="2"/>
  <c r="U3161" i="2" s="1"/>
  <c r="R3162" i="2"/>
  <c r="T3162" i="2"/>
  <c r="U3162" i="2" s="1"/>
  <c r="R3163" i="2"/>
  <c r="R3164" i="2"/>
  <c r="T3164" i="2"/>
  <c r="U3164" i="2" s="1"/>
  <c r="R3165" i="2"/>
  <c r="T3165" i="2"/>
  <c r="U3165" i="2" s="1"/>
  <c r="R3166" i="2"/>
  <c r="T3166" i="2"/>
  <c r="U3166" i="2" s="1"/>
  <c r="R3167" i="2"/>
  <c r="T3167" i="2"/>
  <c r="U3167" i="2" s="1"/>
  <c r="R3168" i="2"/>
  <c r="T3168" i="2"/>
  <c r="U3168" i="2" s="1"/>
  <c r="R3169" i="2"/>
  <c r="T3169" i="2"/>
  <c r="U3169" i="2" s="1"/>
  <c r="R3170" i="2"/>
  <c r="T3170" i="2"/>
  <c r="U3170" i="2" s="1"/>
  <c r="R3171" i="2"/>
  <c r="R3172" i="2"/>
  <c r="T3172" i="2"/>
  <c r="U3172" i="2" s="1"/>
  <c r="R3173" i="2"/>
  <c r="T3173" i="2"/>
  <c r="U3173" i="2" s="1"/>
  <c r="R3174" i="2"/>
  <c r="T3174" i="2"/>
  <c r="U3174" i="2" s="1"/>
  <c r="R3175" i="2"/>
  <c r="T3175" i="2"/>
  <c r="U3175" i="2" s="1"/>
  <c r="R3176" i="2"/>
  <c r="T3176" i="2"/>
  <c r="U3176" i="2" s="1"/>
  <c r="R3177" i="2"/>
  <c r="T3177" i="2"/>
  <c r="U3177" i="2" s="1"/>
  <c r="R3178" i="2"/>
  <c r="T3178" i="2"/>
  <c r="U3178" i="2" s="1"/>
  <c r="R3179" i="2"/>
  <c r="R3180" i="2"/>
  <c r="T3180" i="2"/>
  <c r="U3180" i="2" s="1"/>
  <c r="R3181" i="2"/>
  <c r="T3181" i="2"/>
  <c r="U3181" i="2" s="1"/>
  <c r="R3182" i="2"/>
  <c r="T3182" i="2"/>
  <c r="U3182" i="2" s="1"/>
  <c r="R3183" i="2"/>
  <c r="T3183" i="2"/>
  <c r="U3183" i="2" s="1"/>
  <c r="R3184" i="2"/>
  <c r="T3184" i="2"/>
  <c r="U3184" i="2" s="1"/>
  <c r="R3185" i="2"/>
  <c r="T3185" i="2"/>
  <c r="U3185" i="2" s="1"/>
  <c r="R3186" i="2"/>
  <c r="T3186" i="2"/>
  <c r="U3186" i="2" s="1"/>
  <c r="R3187" i="2"/>
  <c r="R3188" i="2"/>
  <c r="R3189" i="2"/>
  <c r="R3190" i="2"/>
  <c r="T3190" i="2"/>
  <c r="U3190" i="2" s="1"/>
  <c r="R3191" i="2"/>
  <c r="T3191" i="2"/>
  <c r="U3191" i="2" s="1"/>
  <c r="R3192" i="2"/>
  <c r="T3192" i="2"/>
  <c r="U3192" i="2" s="1"/>
  <c r="R3193" i="2"/>
  <c r="T3193" i="2"/>
  <c r="U3193" i="2" s="1"/>
  <c r="R3194" i="2"/>
  <c r="R3195" i="2"/>
  <c r="R3196" i="2"/>
  <c r="T3196" i="2"/>
  <c r="U3196" i="2" s="1"/>
  <c r="R3197" i="2"/>
  <c r="T3197" i="2"/>
  <c r="U3197" i="2" s="1"/>
  <c r="R3198" i="2"/>
  <c r="T3198" i="2"/>
  <c r="U3198" i="2" s="1"/>
  <c r="R3199" i="2"/>
  <c r="T3199" i="2"/>
  <c r="U3199" i="2" s="1"/>
  <c r="R3200" i="2"/>
  <c r="T3200" i="2"/>
  <c r="U3200" i="2" s="1"/>
  <c r="R3201" i="2"/>
  <c r="T3201" i="2"/>
  <c r="U3201" i="2" s="1"/>
  <c r="R3202" i="2"/>
  <c r="T3202" i="2"/>
  <c r="U3202" i="2" s="1"/>
  <c r="R3203" i="2"/>
  <c r="R3204" i="2"/>
  <c r="R3205" i="2"/>
  <c r="R3206" i="2"/>
  <c r="T3206" i="2"/>
  <c r="U3206" i="2" s="1"/>
  <c r="R3207" i="2"/>
  <c r="T3207" i="2"/>
  <c r="U3207" i="2" s="1"/>
  <c r="R3208" i="2"/>
  <c r="T3208" i="2"/>
  <c r="U3208" i="2" s="1"/>
  <c r="R3209" i="2"/>
  <c r="R3210" i="2"/>
  <c r="R3211" i="2"/>
  <c r="T3214" i="2"/>
  <c r="U3214" i="2" s="1"/>
  <c r="R3212" i="2"/>
  <c r="T3212" i="2"/>
  <c r="U3212" i="2" s="1"/>
  <c r="R3213" i="2"/>
  <c r="T3213" i="2"/>
  <c r="U3213" i="2" s="1"/>
  <c r="R3214" i="2"/>
  <c r="R3215" i="2"/>
  <c r="R3216" i="2"/>
  <c r="T3216" i="2"/>
  <c r="U3216" i="2" s="1"/>
  <c r="R3217" i="2"/>
  <c r="T3217" i="2"/>
  <c r="U3217" i="2" s="1"/>
  <c r="R3218" i="2"/>
  <c r="T3218" i="2"/>
  <c r="U3218" i="2" s="1"/>
  <c r="R3219" i="2"/>
  <c r="R3220" i="2"/>
  <c r="T3220" i="2"/>
  <c r="U3220" i="2" s="1"/>
  <c r="R3221" i="2"/>
  <c r="R3222" i="2"/>
  <c r="R3223" i="2"/>
  <c r="T3223" i="2"/>
  <c r="U3223" i="2" s="1"/>
  <c r="R3224" i="2"/>
  <c r="T3224" i="2"/>
  <c r="U3224" i="2" s="1"/>
  <c r="R3225" i="2"/>
  <c r="R3226" i="2"/>
  <c r="R3227" i="2"/>
  <c r="R3228" i="2"/>
  <c r="T3228" i="2"/>
  <c r="U3228" i="2" s="1"/>
  <c r="R3229" i="2"/>
  <c r="R3230" i="2"/>
  <c r="R3231" i="2"/>
  <c r="T3235" i="2"/>
  <c r="U3235" i="2" s="1"/>
  <c r="R3232" i="2"/>
  <c r="T3232" i="2"/>
  <c r="U3232" i="2" s="1"/>
  <c r="R3233" i="2"/>
  <c r="T3233" i="2"/>
  <c r="U3233" i="2" s="1"/>
  <c r="R3234" i="2"/>
  <c r="T3234" i="2"/>
  <c r="U3234" i="2" s="1"/>
  <c r="R3235" i="2"/>
  <c r="T3236" i="2"/>
  <c r="U3236" i="2" s="1"/>
  <c r="R3236" i="2"/>
  <c r="R3237" i="2"/>
  <c r="T3237" i="2"/>
  <c r="U3237" i="2" s="1"/>
  <c r="R3238" i="2"/>
  <c r="T3238" i="2"/>
  <c r="U3238" i="2" s="1"/>
  <c r="R3239" i="2"/>
  <c r="T3239" i="2"/>
  <c r="U3239" i="2" s="1"/>
  <c r="R3240" i="2"/>
  <c r="R3241" i="2"/>
  <c r="T3241" i="2"/>
  <c r="U3241" i="2" s="1"/>
  <c r="R3242" i="2"/>
  <c r="T3242" i="2"/>
  <c r="U3242" i="2" s="1"/>
  <c r="R3243" i="2"/>
  <c r="R3244" i="2"/>
  <c r="T3244" i="2"/>
  <c r="U3244" i="2" s="1"/>
  <c r="R3245" i="2"/>
  <c r="T3245" i="2"/>
  <c r="U3245" i="2" s="1"/>
  <c r="R3246" i="2"/>
  <c r="T3246" i="2"/>
  <c r="U3246" i="2" s="1"/>
  <c r="R3247" i="2"/>
  <c r="R3248" i="2"/>
  <c r="R3249" i="2"/>
  <c r="T3249" i="2"/>
  <c r="U3249" i="2" s="1"/>
  <c r="R3250" i="2"/>
  <c r="T3250" i="2"/>
  <c r="U3250" i="2" s="1"/>
  <c r="R3251" i="2"/>
  <c r="R3252" i="2"/>
  <c r="T3252" i="2"/>
  <c r="U3252" i="2" s="1"/>
  <c r="R3253" i="2"/>
  <c r="T3253" i="2"/>
  <c r="U3253" i="2" s="1"/>
  <c r="R3254" i="2"/>
  <c r="T3254" i="2"/>
  <c r="U3254" i="2" s="1"/>
  <c r="R3255" i="2"/>
  <c r="T3255" i="2"/>
  <c r="U3255" i="2" s="1"/>
  <c r="R3256" i="2"/>
  <c r="T3256" i="2"/>
  <c r="U3256" i="2" s="1"/>
  <c r="R3257" i="2"/>
  <c r="T3257" i="2"/>
  <c r="U3257" i="2" s="1"/>
  <c r="R3258" i="2"/>
  <c r="R3259" i="2"/>
  <c r="R3260" i="2"/>
  <c r="R3261" i="2"/>
  <c r="T3261" i="2"/>
  <c r="U3261" i="2" s="1"/>
  <c r="R3262" i="2"/>
  <c r="T3262" i="2"/>
  <c r="U3262" i="2" s="1"/>
  <c r="R3263" i="2"/>
  <c r="T3263" i="2"/>
  <c r="U3263" i="2" s="1"/>
  <c r="R3264" i="2"/>
  <c r="R3265" i="2"/>
  <c r="R3266" i="2"/>
  <c r="T3266" i="2"/>
  <c r="U3266" i="2" s="1"/>
  <c r="R3267" i="2"/>
  <c r="T3267" i="2"/>
  <c r="U3267" i="2" s="1"/>
  <c r="R3268" i="2"/>
  <c r="R3269" i="2"/>
  <c r="T3269" i="2"/>
  <c r="U3269" i="2" s="1"/>
  <c r="R3270" i="2"/>
  <c r="T3270" i="2"/>
  <c r="U3270" i="2" s="1"/>
  <c r="R3271" i="2"/>
  <c r="R3272" i="2"/>
  <c r="R3273" i="2"/>
  <c r="T3273" i="2"/>
  <c r="U3273" i="2" s="1"/>
  <c r="R3274" i="2"/>
  <c r="T3274" i="2"/>
  <c r="U3274" i="2" s="1"/>
  <c r="R3275" i="2"/>
  <c r="R3276" i="2"/>
  <c r="R3277" i="2"/>
  <c r="T3277" i="2"/>
  <c r="U3277" i="2" s="1"/>
  <c r="R3278" i="2"/>
  <c r="R3279" i="2"/>
  <c r="T3279" i="2"/>
  <c r="U3279" i="2" s="1"/>
  <c r="R3280" i="2"/>
  <c r="T3280" i="2"/>
  <c r="U3280" i="2" s="1"/>
  <c r="R3281" i="2"/>
  <c r="T3281" i="2"/>
  <c r="U3281" i="2" s="1"/>
  <c r="R3282" i="2"/>
  <c r="T3282" i="2"/>
  <c r="U3282" i="2" s="1"/>
  <c r="R3283" i="2"/>
  <c r="R3284" i="2"/>
  <c r="T3284" i="2"/>
  <c r="U3284" i="2" s="1"/>
  <c r="R3285" i="2"/>
  <c r="T3285" i="2"/>
  <c r="U3285" i="2" s="1"/>
  <c r="R3286" i="2"/>
  <c r="T3286" i="2"/>
  <c r="U3286" i="2" s="1"/>
  <c r="R3287" i="2"/>
  <c r="T3287" i="2"/>
  <c r="U3287" i="2" s="1"/>
  <c r="R3288" i="2"/>
  <c r="T3288" i="2"/>
  <c r="U3288" i="2" s="1"/>
  <c r="R3289" i="2"/>
  <c r="T3289" i="2"/>
  <c r="U3289" i="2" s="1"/>
  <c r="R3290" i="2"/>
  <c r="T3290" i="2"/>
  <c r="U3290" i="2" s="1"/>
  <c r="R3291" i="2"/>
  <c r="R3292" i="2"/>
  <c r="T3292" i="2"/>
  <c r="U3292" i="2" s="1"/>
  <c r="R3293" i="2"/>
  <c r="T3293" i="2"/>
  <c r="U3293" i="2" s="1"/>
  <c r="R3294" i="2"/>
  <c r="T3294" i="2"/>
  <c r="U3294" i="2" s="1"/>
  <c r="R3295" i="2"/>
  <c r="T3295" i="2"/>
  <c r="U3295" i="2" s="1"/>
  <c r="R3296" i="2"/>
  <c r="T3296" i="2"/>
  <c r="U3296" i="2" s="1"/>
  <c r="R3297" i="2"/>
  <c r="R3298" i="2"/>
  <c r="R3299" i="2"/>
  <c r="R3300" i="2"/>
  <c r="R3301" i="2"/>
  <c r="T3301" i="2"/>
  <c r="U3301" i="2" s="1"/>
  <c r="R3302" i="2"/>
  <c r="R3303" i="2"/>
  <c r="R3304" i="2"/>
  <c r="T3304" i="2"/>
  <c r="U3304" i="2" s="1"/>
  <c r="R3305" i="2"/>
  <c r="T3305" i="2"/>
  <c r="U3305" i="2" s="1"/>
  <c r="R3306" i="2"/>
  <c r="T3306" i="2"/>
  <c r="U3306" i="2" s="1"/>
  <c r="R3307" i="2"/>
  <c r="R3308" i="2"/>
  <c r="R3309" i="2"/>
  <c r="T3309" i="2"/>
  <c r="U3309" i="2" s="1"/>
  <c r="R3310" i="2"/>
  <c r="T3310" i="2"/>
  <c r="U3310" i="2" s="1"/>
  <c r="R3311" i="2"/>
  <c r="R3312" i="2"/>
  <c r="R3313" i="2"/>
  <c r="T3313" i="2"/>
  <c r="U3313" i="2" s="1"/>
  <c r="R3314" i="2"/>
  <c r="T3314" i="2"/>
  <c r="U3314" i="2" s="1"/>
  <c r="R3315" i="2"/>
  <c r="R3316" i="2"/>
  <c r="R3317" i="2"/>
  <c r="T3317" i="2"/>
  <c r="U3317" i="2" s="1"/>
  <c r="R3318" i="2"/>
  <c r="T3318" i="2"/>
  <c r="U3318" i="2" s="1"/>
  <c r="R3319" i="2"/>
  <c r="T3319" i="2"/>
  <c r="U3319" i="2" s="1"/>
  <c r="R3320" i="2"/>
  <c r="R3321" i="2"/>
  <c r="R3322" i="2"/>
  <c r="R3323" i="2"/>
  <c r="R3324" i="2"/>
  <c r="T3324" i="2"/>
  <c r="U3324" i="2" s="1"/>
  <c r="R3325" i="2"/>
  <c r="T3325" i="2"/>
  <c r="U3325" i="2" s="1"/>
  <c r="R3326" i="2"/>
  <c r="T3326" i="2"/>
  <c r="U3326" i="2" s="1"/>
  <c r="R3327" i="2"/>
  <c r="T3327" i="2"/>
  <c r="U3327" i="2" s="1"/>
  <c r="R3328" i="2"/>
  <c r="T3328" i="2"/>
  <c r="U3328" i="2" s="1"/>
  <c r="R3329" i="2"/>
  <c r="T3329" i="2"/>
  <c r="U3329" i="2" s="1"/>
  <c r="R3330" i="2"/>
  <c r="T3330" i="2"/>
  <c r="U3330" i="2" s="1"/>
  <c r="R3331" i="2"/>
  <c r="R3332" i="2"/>
  <c r="T3332" i="2"/>
  <c r="U3332" i="2" s="1"/>
  <c r="R3333" i="2"/>
  <c r="T3333" i="2"/>
  <c r="U3333" i="2" s="1"/>
  <c r="R3334" i="2"/>
  <c r="T3334" i="2"/>
  <c r="U3334" i="2" s="1"/>
  <c r="R3335" i="2"/>
  <c r="T3335" i="2"/>
  <c r="U3335" i="2" s="1"/>
  <c r="R3336" i="2"/>
  <c r="T3336" i="2"/>
  <c r="U3336" i="2" s="1"/>
  <c r="R3337" i="2"/>
  <c r="T3337" i="2"/>
  <c r="U3337" i="2" s="1"/>
  <c r="R3338" i="2"/>
  <c r="T3338" i="2"/>
  <c r="U3338" i="2" s="1"/>
  <c r="R3339" i="2"/>
  <c r="R3340" i="2"/>
  <c r="T3340" i="2"/>
  <c r="U3340" i="2" s="1"/>
  <c r="R3341" i="2"/>
  <c r="R3342" i="2"/>
  <c r="R3343" i="2"/>
  <c r="T3343" i="2"/>
  <c r="U3343" i="2" s="1"/>
  <c r="R3344" i="2"/>
  <c r="T3344" i="2"/>
  <c r="U3344" i="2" s="1"/>
  <c r="R3345" i="2"/>
  <c r="T3345" i="2"/>
  <c r="U3345" i="2" s="1"/>
  <c r="R3346" i="2"/>
  <c r="T3346" i="2"/>
  <c r="U3346" i="2" s="1"/>
  <c r="R3347" i="2"/>
  <c r="R3348" i="2"/>
  <c r="T3348" i="2"/>
  <c r="U3348" i="2" s="1"/>
  <c r="R3349" i="2"/>
  <c r="T3349" i="2"/>
  <c r="U3349" i="2" s="1"/>
  <c r="R3350" i="2"/>
  <c r="T3350" i="2"/>
  <c r="U3350" i="2" s="1"/>
  <c r="R3351" i="2"/>
  <c r="T3351" i="2"/>
  <c r="U3351" i="2" s="1"/>
  <c r="R3352" i="2"/>
  <c r="T3352" i="2"/>
  <c r="U3352" i="2" s="1"/>
  <c r="R3353" i="2"/>
  <c r="R3354" i="2"/>
  <c r="R3355" i="2"/>
  <c r="R3356" i="2"/>
  <c r="R3357" i="2"/>
  <c r="T3357" i="2"/>
  <c r="U3357" i="2" s="1"/>
  <c r="R3358" i="2"/>
  <c r="T3358" i="2"/>
  <c r="U3358" i="2" s="1"/>
  <c r="R3359" i="2"/>
  <c r="T3359" i="2"/>
  <c r="U3359" i="2" s="1"/>
  <c r="R3360" i="2"/>
  <c r="T3360" i="2"/>
  <c r="U3360" i="2" s="1"/>
  <c r="R3361" i="2"/>
  <c r="R3362" i="2"/>
  <c r="R3363" i="2"/>
  <c r="R3364" i="2"/>
  <c r="R3365" i="2"/>
  <c r="T3365" i="2"/>
  <c r="U3365" i="2" s="1"/>
  <c r="R3366" i="2"/>
  <c r="T3366" i="2"/>
  <c r="U3366" i="2" s="1"/>
  <c r="R3367" i="2"/>
  <c r="T3367" i="2"/>
  <c r="U3367" i="2" s="1"/>
  <c r="R3368" i="2"/>
  <c r="T3368" i="2"/>
  <c r="U3368" i="2" s="1"/>
  <c r="R3369" i="2"/>
  <c r="T3369" i="2"/>
  <c r="U3369" i="2" s="1"/>
  <c r="R3370" i="2"/>
  <c r="T3370" i="2"/>
  <c r="U3370" i="2" s="1"/>
  <c r="R3371" i="2"/>
  <c r="R3372" i="2"/>
  <c r="T3372" i="2"/>
  <c r="U3372" i="2" s="1"/>
  <c r="R3373" i="2"/>
  <c r="T3373" i="2"/>
  <c r="U3373" i="2" s="1"/>
  <c r="R3374" i="2"/>
  <c r="T3374" i="2"/>
  <c r="U3374" i="2" s="1"/>
  <c r="R3375" i="2"/>
  <c r="T3375" i="2"/>
  <c r="U3375" i="2" s="1"/>
  <c r="R3376" i="2"/>
  <c r="T3376" i="2"/>
  <c r="U3376" i="2" s="1"/>
  <c r="R3377" i="2"/>
  <c r="T3377" i="2"/>
  <c r="U3377" i="2" s="1"/>
  <c r="R3378" i="2"/>
  <c r="T3378" i="2"/>
  <c r="U3378" i="2" s="1"/>
  <c r="R3379" i="2"/>
  <c r="R3380" i="2"/>
  <c r="T3380" i="2"/>
  <c r="U3380" i="2" s="1"/>
  <c r="R3381" i="2"/>
  <c r="T3381" i="2"/>
  <c r="U3381" i="2" s="1"/>
  <c r="R3382" i="2"/>
  <c r="T3382" i="2"/>
  <c r="U3382" i="2" s="1"/>
  <c r="R3383" i="2"/>
  <c r="T3383" i="2"/>
  <c r="U3383" i="2" s="1"/>
  <c r="R3384" i="2"/>
  <c r="T3384" i="2"/>
  <c r="U3384" i="2" s="1"/>
  <c r="R3385" i="2"/>
  <c r="T3385" i="2"/>
  <c r="U3385" i="2" s="1"/>
  <c r="R3386" i="2"/>
  <c r="T3386" i="2"/>
  <c r="U3386" i="2" s="1"/>
  <c r="R3387" i="2"/>
  <c r="R3388" i="2"/>
  <c r="T3388" i="2"/>
  <c r="U3388" i="2" s="1"/>
  <c r="R3389" i="2"/>
  <c r="T3389" i="2"/>
  <c r="U3389" i="2" s="1"/>
  <c r="R3390" i="2"/>
  <c r="T3390" i="2"/>
  <c r="U3390" i="2" s="1"/>
  <c r="R3391" i="2"/>
  <c r="T3391" i="2"/>
  <c r="U3391" i="2" s="1"/>
  <c r="R3392" i="2"/>
  <c r="T3392" i="2"/>
  <c r="U3392" i="2" s="1"/>
  <c r="R3393" i="2"/>
  <c r="T3393" i="2"/>
  <c r="U3393" i="2" s="1"/>
  <c r="R3394" i="2"/>
  <c r="T3394" i="2"/>
  <c r="U3394" i="2" s="1"/>
  <c r="R3395" i="2"/>
  <c r="R3396" i="2"/>
  <c r="T3396" i="2"/>
  <c r="U3396" i="2" s="1"/>
  <c r="R3397" i="2"/>
  <c r="T3397" i="2"/>
  <c r="U3397" i="2" s="1"/>
  <c r="R3398" i="2"/>
  <c r="T3398" i="2"/>
  <c r="U3398" i="2" s="1"/>
  <c r="R3399" i="2"/>
  <c r="T3399" i="2"/>
  <c r="U3399" i="2" s="1"/>
  <c r="R3400" i="2"/>
  <c r="T3400" i="2"/>
  <c r="U3400" i="2" s="1"/>
  <c r="R3401" i="2"/>
  <c r="T3401" i="2"/>
  <c r="U3401" i="2" s="1"/>
  <c r="R3402" i="2"/>
  <c r="T3402" i="2"/>
  <c r="U3402" i="2" s="1"/>
  <c r="R3403" i="2"/>
  <c r="R3404" i="2"/>
  <c r="T3404" i="2"/>
  <c r="U3404" i="2" s="1"/>
  <c r="R3405" i="2"/>
  <c r="T3405" i="2"/>
  <c r="U3405" i="2" s="1"/>
  <c r="R3406" i="2"/>
  <c r="T3406" i="2"/>
  <c r="U3406" i="2" s="1"/>
  <c r="R3407" i="2"/>
  <c r="T3407" i="2"/>
  <c r="U3407" i="2" s="1"/>
  <c r="R3408" i="2"/>
  <c r="T3408" i="2"/>
  <c r="U3408" i="2" s="1"/>
  <c r="R3409" i="2"/>
  <c r="T3409" i="2"/>
  <c r="U3409" i="2" s="1"/>
  <c r="R3410" i="2"/>
  <c r="T3410" i="2"/>
  <c r="U3410" i="2" s="1"/>
  <c r="R3411" i="2"/>
  <c r="R3412" i="2"/>
  <c r="T3412" i="2"/>
  <c r="U3412" i="2" s="1"/>
  <c r="R3413" i="2"/>
  <c r="T3413" i="2"/>
  <c r="U3413" i="2" s="1"/>
  <c r="R3414" i="2"/>
  <c r="T3414" i="2"/>
  <c r="U3414" i="2" s="1"/>
  <c r="R3415" i="2"/>
  <c r="T3415" i="2"/>
  <c r="U3415" i="2" s="1"/>
  <c r="R3416" i="2"/>
  <c r="T3416" i="2"/>
  <c r="U3416" i="2" s="1"/>
  <c r="R3417" i="2"/>
  <c r="T3417" i="2"/>
  <c r="U3417" i="2" s="1"/>
  <c r="R3418" i="2"/>
  <c r="T3418" i="2"/>
  <c r="U3418" i="2" s="1"/>
  <c r="R3419" i="2"/>
  <c r="R3420" i="2"/>
  <c r="T3420" i="2"/>
  <c r="U3420" i="2" s="1"/>
  <c r="R3421" i="2"/>
  <c r="T3421" i="2"/>
  <c r="U3421" i="2" s="1"/>
  <c r="R3422" i="2"/>
  <c r="T3422" i="2"/>
  <c r="U3422" i="2" s="1"/>
  <c r="R3423" i="2"/>
  <c r="T3423" i="2"/>
  <c r="U3423" i="2" s="1"/>
  <c r="R3424" i="2"/>
  <c r="T3424" i="2"/>
  <c r="U3424" i="2" s="1"/>
  <c r="R3425" i="2"/>
  <c r="T3425" i="2"/>
  <c r="U3425" i="2" s="1"/>
  <c r="R3426" i="2"/>
  <c r="T3426" i="2"/>
  <c r="U3426" i="2" s="1"/>
  <c r="R3427" i="2"/>
  <c r="R3428" i="2"/>
  <c r="T3428" i="2"/>
  <c r="U3428" i="2" s="1"/>
  <c r="R3429" i="2"/>
  <c r="T3429" i="2"/>
  <c r="U3429" i="2" s="1"/>
  <c r="R3430" i="2"/>
  <c r="T3430" i="2"/>
  <c r="U3430" i="2" s="1"/>
  <c r="R3431" i="2"/>
  <c r="T3431" i="2"/>
  <c r="U3431" i="2" s="1"/>
  <c r="R3432" i="2"/>
  <c r="T3432" i="2"/>
  <c r="U3432" i="2" s="1"/>
  <c r="R3433" i="2"/>
  <c r="T3433" i="2"/>
  <c r="U3433" i="2" s="1"/>
  <c r="R3434" i="2"/>
  <c r="T3434" i="2"/>
  <c r="U3434" i="2" s="1"/>
  <c r="R3435" i="2"/>
  <c r="R3436" i="2"/>
  <c r="T3436" i="2"/>
  <c r="U3436" i="2" s="1"/>
  <c r="R3437" i="2"/>
  <c r="T3437" i="2"/>
  <c r="U3437" i="2" s="1"/>
  <c r="R3438" i="2"/>
  <c r="T3438" i="2"/>
  <c r="U3438" i="2" s="1"/>
  <c r="R3439" i="2"/>
  <c r="T3439" i="2"/>
  <c r="U3439" i="2" s="1"/>
  <c r="R3440" i="2"/>
  <c r="T3440" i="2"/>
  <c r="U3440" i="2" s="1"/>
  <c r="R3441" i="2"/>
  <c r="T3441" i="2"/>
  <c r="U3441" i="2" s="1"/>
  <c r="R3442" i="2"/>
  <c r="T3442" i="2"/>
  <c r="U3442" i="2" s="1"/>
  <c r="R3443" i="2"/>
  <c r="R3444" i="2"/>
  <c r="T3444" i="2"/>
  <c r="U3444" i="2" s="1"/>
  <c r="R3445" i="2"/>
  <c r="T3445" i="2"/>
  <c r="U3445" i="2" s="1"/>
  <c r="R3446" i="2"/>
  <c r="T3446" i="2"/>
  <c r="U3446" i="2" s="1"/>
  <c r="R3447" i="2"/>
  <c r="T3447" i="2"/>
  <c r="U3447" i="2" s="1"/>
  <c r="R3448" i="2"/>
  <c r="T3448" i="2"/>
  <c r="U3448" i="2" s="1"/>
  <c r="R3449" i="2"/>
  <c r="T3449" i="2"/>
  <c r="U3449" i="2" s="1"/>
  <c r="R3450" i="2"/>
  <c r="T3450" i="2"/>
  <c r="U3450" i="2" s="1"/>
  <c r="R3451" i="2"/>
  <c r="R3452" i="2"/>
  <c r="T3452" i="2"/>
  <c r="U3452" i="2" s="1"/>
  <c r="R3453" i="2"/>
  <c r="T3453" i="2"/>
  <c r="U3453" i="2" s="1"/>
  <c r="R3454" i="2"/>
  <c r="T3454" i="2"/>
  <c r="U3454" i="2" s="1"/>
  <c r="R3455" i="2"/>
  <c r="T3455" i="2"/>
  <c r="U3455" i="2" s="1"/>
  <c r="R3456" i="2"/>
  <c r="T3456" i="2"/>
  <c r="U3456" i="2" s="1"/>
  <c r="R3457" i="2"/>
  <c r="T3457" i="2"/>
  <c r="U3457" i="2" s="1"/>
  <c r="R3458" i="2"/>
  <c r="T3458" i="2"/>
  <c r="U3458" i="2" s="1"/>
  <c r="R3459" i="2"/>
  <c r="R3460" i="2"/>
  <c r="T3460" i="2"/>
  <c r="U3460" i="2" s="1"/>
  <c r="R3461" i="2"/>
  <c r="T3461" i="2"/>
  <c r="U3461" i="2" s="1"/>
  <c r="R3462" i="2"/>
  <c r="T3462" i="2"/>
  <c r="U3462" i="2" s="1"/>
  <c r="R3463" i="2"/>
  <c r="T3463" i="2"/>
  <c r="U3463" i="2" s="1"/>
  <c r="R3464" i="2"/>
  <c r="T3464" i="2"/>
  <c r="U3464" i="2" s="1"/>
  <c r="R3465" i="2"/>
  <c r="T3465" i="2"/>
  <c r="U3465" i="2" s="1"/>
  <c r="R3466" i="2"/>
  <c r="T3466" i="2"/>
  <c r="U3466" i="2" s="1"/>
  <c r="R3467" i="2"/>
  <c r="R3468" i="2"/>
  <c r="T3468" i="2"/>
  <c r="U3468" i="2" s="1"/>
  <c r="R3469" i="2"/>
  <c r="T3469" i="2"/>
  <c r="U3469" i="2" s="1"/>
  <c r="R3470" i="2"/>
  <c r="T3470" i="2"/>
  <c r="U3470" i="2" s="1"/>
  <c r="R3471" i="2"/>
  <c r="T3471" i="2"/>
  <c r="U3471" i="2" s="1"/>
  <c r="R3472" i="2"/>
  <c r="T3472" i="2"/>
  <c r="U3472" i="2" s="1"/>
  <c r="R3473" i="2"/>
  <c r="T3473" i="2"/>
  <c r="U3473" i="2" s="1"/>
  <c r="R3474" i="2"/>
  <c r="T3474" i="2"/>
  <c r="U3474" i="2" s="1"/>
  <c r="R3475" i="2"/>
  <c r="R3476" i="2"/>
  <c r="T3476" i="2"/>
  <c r="U3476" i="2" s="1"/>
  <c r="R3477" i="2"/>
  <c r="T3477" i="2"/>
  <c r="U3477" i="2" s="1"/>
  <c r="R3478" i="2"/>
  <c r="T3478" i="2"/>
  <c r="U3478" i="2" s="1"/>
  <c r="R3479" i="2"/>
  <c r="T3479" i="2"/>
  <c r="U3479" i="2" s="1"/>
  <c r="R3480" i="2"/>
  <c r="T3480" i="2"/>
  <c r="U3480" i="2" s="1"/>
  <c r="R3481" i="2"/>
  <c r="T3481" i="2"/>
  <c r="U3481" i="2" s="1"/>
  <c r="R3482" i="2"/>
  <c r="T3482" i="2"/>
  <c r="U3482" i="2" s="1"/>
  <c r="R3483" i="2"/>
  <c r="R3484" i="2"/>
  <c r="T3484" i="2"/>
  <c r="U3484" i="2" s="1"/>
  <c r="R3485" i="2"/>
  <c r="T3485" i="2"/>
  <c r="U3485" i="2" s="1"/>
  <c r="R3486" i="2"/>
  <c r="T3486" i="2"/>
  <c r="U3486" i="2" s="1"/>
  <c r="R3487" i="2"/>
  <c r="T3487" i="2"/>
  <c r="U3487" i="2" s="1"/>
  <c r="R3488" i="2"/>
  <c r="T3488" i="2"/>
  <c r="U3488" i="2" s="1"/>
  <c r="R3489" i="2"/>
  <c r="T3489" i="2"/>
  <c r="U3489" i="2" s="1"/>
  <c r="R3490" i="2"/>
  <c r="T3490" i="2"/>
  <c r="U3490" i="2" s="1"/>
  <c r="R3491" i="2"/>
  <c r="R3492" i="2"/>
  <c r="T3492" i="2"/>
  <c r="U3492" i="2" s="1"/>
  <c r="R3493" i="2"/>
  <c r="T3493" i="2"/>
  <c r="U3493" i="2" s="1"/>
  <c r="R3494" i="2"/>
  <c r="T3494" i="2"/>
  <c r="U3494" i="2" s="1"/>
  <c r="R3495" i="2"/>
  <c r="T3495" i="2"/>
  <c r="U3495" i="2" s="1"/>
  <c r="R3496" i="2"/>
  <c r="T3496" i="2"/>
  <c r="U3496" i="2" s="1"/>
  <c r="R3497" i="2"/>
  <c r="T3497" i="2"/>
  <c r="U3497" i="2" s="1"/>
  <c r="R3498" i="2"/>
  <c r="T3498" i="2"/>
  <c r="U3498" i="2" s="1"/>
  <c r="R3499" i="2"/>
  <c r="R3500" i="2"/>
  <c r="R3501" i="2"/>
  <c r="R3502" i="2"/>
  <c r="R3503" i="2"/>
  <c r="T3503" i="2"/>
  <c r="U3503" i="2" s="1"/>
  <c r="R3504" i="2"/>
  <c r="T3504" i="2"/>
  <c r="U3504" i="2" s="1"/>
  <c r="R3505" i="2"/>
  <c r="T3505" i="2"/>
  <c r="U3505" i="2" s="1"/>
  <c r="R3506" i="2"/>
  <c r="R3507" i="2"/>
  <c r="R3508" i="2"/>
  <c r="R3509" i="2"/>
  <c r="T3509" i="2"/>
  <c r="U3509" i="2" s="1"/>
  <c r="R3510" i="2"/>
  <c r="T3510" i="2"/>
  <c r="U3510" i="2" s="1"/>
  <c r="R3511" i="2"/>
  <c r="T3511" i="2"/>
  <c r="U3511" i="2" s="1"/>
  <c r="R3512" i="2"/>
  <c r="T3512" i="2"/>
  <c r="U3512" i="2" s="1"/>
  <c r="R3513" i="2"/>
  <c r="T3513" i="2"/>
  <c r="U3513" i="2" s="1"/>
  <c r="R3514" i="2"/>
  <c r="R3515" i="2"/>
  <c r="R3516" i="2"/>
  <c r="R3517" i="2"/>
  <c r="T3517" i="2"/>
  <c r="U3517" i="2" s="1"/>
  <c r="R3518" i="2"/>
  <c r="T3518" i="2"/>
  <c r="U3518" i="2" s="1"/>
  <c r="R3519" i="2"/>
  <c r="T3519" i="2"/>
  <c r="U3519" i="2" s="1"/>
  <c r="R3520" i="2"/>
  <c r="T3520" i="2"/>
  <c r="U3520" i="2" s="1"/>
  <c r="R3521" i="2"/>
  <c r="T3521" i="2"/>
  <c r="U3521" i="2" s="1"/>
  <c r="R3522" i="2"/>
  <c r="T3522" i="2"/>
  <c r="U3522" i="2" s="1"/>
  <c r="R3523" i="2"/>
  <c r="R3524" i="2"/>
  <c r="R3525" i="2"/>
  <c r="T3525" i="2"/>
  <c r="U3525" i="2" s="1"/>
  <c r="R3526" i="2"/>
  <c r="R3527" i="2"/>
  <c r="T3527" i="2"/>
  <c r="U3527" i="2" s="1"/>
  <c r="R3528" i="2"/>
  <c r="T3528" i="2"/>
  <c r="U3528" i="2" s="1"/>
  <c r="R3529" i="2"/>
  <c r="T3529" i="2"/>
  <c r="U3529" i="2" s="1"/>
  <c r="R3530" i="2"/>
  <c r="T3530" i="2"/>
  <c r="U3530" i="2" s="1"/>
  <c r="R3531" i="2"/>
  <c r="R3532" i="2"/>
  <c r="T3532" i="2"/>
  <c r="U3532" i="2" s="1"/>
  <c r="R3533" i="2"/>
  <c r="T3533" i="2"/>
  <c r="U3533" i="2" s="1"/>
  <c r="R3534" i="2"/>
  <c r="T3534" i="2"/>
  <c r="U3534" i="2" s="1"/>
  <c r="R3535" i="2"/>
  <c r="T3535" i="2"/>
  <c r="U3535" i="2" s="1"/>
  <c r="R3536" i="2"/>
  <c r="T3536" i="2"/>
  <c r="U3536" i="2" s="1"/>
  <c r="R3537" i="2"/>
  <c r="T3537" i="2"/>
  <c r="U3537" i="2" s="1"/>
  <c r="R3538" i="2"/>
  <c r="T3538" i="2"/>
  <c r="U3538" i="2" s="1"/>
  <c r="R3539" i="2"/>
  <c r="R3540" i="2"/>
  <c r="T3540" i="2"/>
  <c r="U3540" i="2" s="1"/>
  <c r="R3541" i="2"/>
  <c r="T3541" i="2"/>
  <c r="U3541" i="2" s="1"/>
  <c r="R3542" i="2"/>
  <c r="T3542" i="2"/>
  <c r="U3542" i="2" s="1"/>
  <c r="R3543" i="2"/>
  <c r="T3543" i="2"/>
  <c r="U3543" i="2" s="1"/>
  <c r="R3544" i="2"/>
  <c r="T3544" i="2"/>
  <c r="U3544" i="2" s="1"/>
  <c r="R3545" i="2"/>
  <c r="T3545" i="2"/>
  <c r="U3545" i="2" s="1"/>
  <c r="R3546" i="2"/>
  <c r="T3546" i="2"/>
  <c r="U3546" i="2" s="1"/>
  <c r="R3547" i="2"/>
  <c r="R3548" i="2"/>
  <c r="T3548" i="2"/>
  <c r="U3548" i="2" s="1"/>
  <c r="R3549" i="2"/>
  <c r="T3549" i="2"/>
  <c r="U3549" i="2" s="1"/>
  <c r="R3550" i="2"/>
  <c r="T3550" i="2"/>
  <c r="U3550" i="2" s="1"/>
  <c r="R3551" i="2"/>
  <c r="T3551" i="2"/>
  <c r="U3551" i="2" s="1"/>
  <c r="R3552" i="2"/>
  <c r="T3552" i="2"/>
  <c r="U3552" i="2" s="1"/>
  <c r="R3553" i="2"/>
  <c r="T3553" i="2"/>
  <c r="U3553" i="2" s="1"/>
  <c r="R3554" i="2"/>
  <c r="T3554" i="2"/>
  <c r="U3554" i="2" s="1"/>
  <c r="R3555" i="2"/>
  <c r="R3556" i="2"/>
  <c r="T3556" i="2"/>
  <c r="U3556" i="2" s="1"/>
  <c r="R3557" i="2"/>
  <c r="T3557" i="2"/>
  <c r="U3557" i="2" s="1"/>
  <c r="R3558" i="2"/>
  <c r="T3558" i="2"/>
  <c r="U3558" i="2" s="1"/>
  <c r="R3559" i="2"/>
  <c r="T3559" i="2"/>
  <c r="U3559" i="2" s="1"/>
  <c r="R3560" i="2"/>
  <c r="T3560" i="2"/>
  <c r="U3560" i="2" s="1"/>
  <c r="R3561" i="2"/>
  <c r="T3561" i="2"/>
  <c r="U3561" i="2" s="1"/>
  <c r="R3562" i="2"/>
  <c r="T3562" i="2"/>
  <c r="U3562" i="2" s="1"/>
  <c r="R3563" i="2"/>
  <c r="R3564" i="2"/>
  <c r="T3564" i="2"/>
  <c r="U3564" i="2" s="1"/>
  <c r="R3565" i="2"/>
  <c r="T3565" i="2"/>
  <c r="U3565" i="2" s="1"/>
  <c r="R3566" i="2"/>
  <c r="T3566" i="2"/>
  <c r="U3566" i="2" s="1"/>
  <c r="R3567" i="2"/>
  <c r="T3567" i="2"/>
  <c r="U3567" i="2" s="1"/>
  <c r="R3568" i="2"/>
  <c r="T3568" i="2"/>
  <c r="U3568" i="2" s="1"/>
  <c r="R3569" i="2"/>
  <c r="T3569" i="2"/>
  <c r="U3569" i="2" s="1"/>
  <c r="R3570" i="2"/>
  <c r="T3570" i="2"/>
  <c r="U3570" i="2" s="1"/>
  <c r="R3571" i="2"/>
  <c r="R3572" i="2"/>
  <c r="T3572" i="2"/>
  <c r="U3572" i="2" s="1"/>
  <c r="R3573" i="2"/>
  <c r="T3573" i="2"/>
  <c r="U3573" i="2" s="1"/>
  <c r="R3574" i="2"/>
  <c r="T3574" i="2"/>
  <c r="U3574" i="2" s="1"/>
  <c r="R3575" i="2"/>
  <c r="T3575" i="2"/>
  <c r="U3575" i="2" s="1"/>
  <c r="R3576" i="2"/>
  <c r="T3576" i="2"/>
  <c r="U3576" i="2" s="1"/>
  <c r="R3577" i="2"/>
  <c r="T3577" i="2"/>
  <c r="U3577" i="2" s="1"/>
  <c r="R3578" i="2"/>
  <c r="T3578" i="2"/>
  <c r="U3578" i="2" s="1"/>
  <c r="R3579" i="2"/>
  <c r="R3580" i="2"/>
  <c r="T3580" i="2"/>
  <c r="U3580" i="2" s="1"/>
  <c r="R3581" i="2"/>
  <c r="T3581" i="2"/>
  <c r="U3581" i="2" s="1"/>
  <c r="R3582" i="2"/>
  <c r="T3582" i="2"/>
  <c r="U3582" i="2" s="1"/>
  <c r="R3583" i="2"/>
  <c r="T3583" i="2"/>
  <c r="U3583" i="2" s="1"/>
  <c r="R3584" i="2"/>
  <c r="T3584" i="2"/>
  <c r="U3584" i="2" s="1"/>
  <c r="R3585" i="2"/>
  <c r="T3585" i="2"/>
  <c r="U3585" i="2" s="1"/>
  <c r="R3586" i="2"/>
  <c r="T3586" i="2"/>
  <c r="U3586" i="2" s="1"/>
  <c r="R3587" i="2"/>
  <c r="R3588" i="2"/>
  <c r="T3588" i="2"/>
  <c r="U3588" i="2" s="1"/>
  <c r="R3589" i="2"/>
  <c r="T3589" i="2"/>
  <c r="U3589" i="2" s="1"/>
  <c r="R3590" i="2"/>
  <c r="T3590" i="2"/>
  <c r="U3590" i="2" s="1"/>
  <c r="R3591" i="2"/>
  <c r="T3591" i="2"/>
  <c r="U3591" i="2" s="1"/>
  <c r="R3592" i="2"/>
  <c r="T3592" i="2"/>
  <c r="U3592" i="2" s="1"/>
  <c r="R3593" i="2"/>
  <c r="T3593" i="2"/>
  <c r="U3593" i="2" s="1"/>
  <c r="R3594" i="2"/>
  <c r="T3594" i="2"/>
  <c r="U3594" i="2" s="1"/>
  <c r="R3595" i="2"/>
  <c r="R3596" i="2"/>
  <c r="T3596" i="2"/>
  <c r="U3596" i="2" s="1"/>
  <c r="R3597" i="2"/>
  <c r="T3597" i="2"/>
  <c r="U3597" i="2" s="1"/>
  <c r="R3598" i="2"/>
  <c r="T3598" i="2"/>
  <c r="U3598" i="2" s="1"/>
  <c r="R3599" i="2"/>
  <c r="T3599" i="2"/>
  <c r="U3599" i="2" s="1"/>
  <c r="R3600" i="2"/>
  <c r="T3600" i="2"/>
  <c r="U3600" i="2" s="1"/>
  <c r="R3601" i="2"/>
  <c r="T3601" i="2"/>
  <c r="U3601" i="2" s="1"/>
  <c r="R3602" i="2"/>
  <c r="T3602" i="2"/>
  <c r="U3602" i="2" s="1"/>
  <c r="R3603" i="2"/>
  <c r="R3604" i="2"/>
  <c r="T3604" i="2"/>
  <c r="U3604" i="2" s="1"/>
  <c r="R3605" i="2"/>
  <c r="T3605" i="2"/>
  <c r="U3605" i="2" s="1"/>
  <c r="R3606" i="2"/>
  <c r="T3606" i="2"/>
  <c r="U3606" i="2" s="1"/>
  <c r="R3607" i="2"/>
  <c r="T3607" i="2"/>
  <c r="U3607" i="2" s="1"/>
  <c r="R3608" i="2"/>
  <c r="T3608" i="2"/>
  <c r="U3608" i="2" s="1"/>
  <c r="R3609" i="2"/>
  <c r="R3610" i="2"/>
  <c r="R3611" i="2"/>
  <c r="R3612" i="2"/>
  <c r="R3613" i="2"/>
  <c r="T3613" i="2"/>
  <c r="U3613" i="2" s="1"/>
  <c r="R3614" i="2"/>
  <c r="T3614" i="2"/>
  <c r="U3614" i="2" s="1"/>
  <c r="R3615" i="2"/>
  <c r="T3615" i="2"/>
  <c r="U3615" i="2" s="1"/>
  <c r="R3616" i="2"/>
  <c r="T3616" i="2"/>
  <c r="U3616" i="2" s="1"/>
  <c r="R3617" i="2"/>
  <c r="T3617" i="2"/>
  <c r="U3617" i="2" s="1"/>
  <c r="R3618" i="2"/>
  <c r="T3618" i="2"/>
  <c r="U3618" i="2" s="1"/>
  <c r="R3619" i="2"/>
  <c r="R3620" i="2"/>
  <c r="T3620" i="2"/>
  <c r="U3620" i="2" s="1"/>
  <c r="R3621" i="2"/>
  <c r="T3621" i="2"/>
  <c r="U3621" i="2" s="1"/>
  <c r="R3622" i="2"/>
  <c r="T3622" i="2"/>
  <c r="U3622" i="2" s="1"/>
  <c r="R3623" i="2"/>
  <c r="R3624" i="2"/>
  <c r="R3625" i="2"/>
  <c r="T3625" i="2"/>
  <c r="U3625" i="2" s="1"/>
  <c r="R3626" i="2"/>
  <c r="T3626" i="2"/>
  <c r="U3626" i="2" s="1"/>
  <c r="R3627" i="2"/>
  <c r="R3628" i="2"/>
  <c r="R3629" i="2"/>
  <c r="T3629" i="2"/>
  <c r="U3629" i="2" s="1"/>
  <c r="R3630" i="2"/>
  <c r="T3630" i="2"/>
  <c r="U3630" i="2" s="1"/>
  <c r="R3631" i="2"/>
  <c r="T3631" i="2"/>
  <c r="U3631" i="2" s="1"/>
  <c r="R3632" i="2"/>
  <c r="T3632" i="2"/>
  <c r="U3632" i="2" s="1"/>
  <c r="R3633" i="2"/>
  <c r="T3633" i="2"/>
  <c r="U3633" i="2" s="1"/>
  <c r="R3634" i="2"/>
  <c r="R3635" i="2"/>
  <c r="R3636" i="2"/>
  <c r="R3637" i="2"/>
  <c r="T3637" i="2"/>
  <c r="U3637" i="2" s="1"/>
  <c r="R3638" i="2"/>
  <c r="T3638" i="2"/>
  <c r="U3638" i="2" s="1"/>
  <c r="R3639" i="2"/>
  <c r="R3640" i="2"/>
  <c r="R3641" i="2"/>
  <c r="T3641" i="2"/>
  <c r="U3641" i="2" s="1"/>
  <c r="R3642" i="2"/>
  <c r="T3642" i="2"/>
  <c r="U3642" i="2" s="1"/>
  <c r="R3643" i="2"/>
  <c r="R3644" i="2"/>
  <c r="R3645" i="2"/>
  <c r="T3645" i="2"/>
  <c r="U3645" i="2" s="1"/>
  <c r="R3646" i="2"/>
  <c r="T3646" i="2"/>
  <c r="U3646" i="2" s="1"/>
  <c r="R3647" i="2"/>
  <c r="T3647" i="2"/>
  <c r="U3647" i="2" s="1"/>
  <c r="R3648" i="2"/>
  <c r="T3648" i="2"/>
  <c r="U3648" i="2" s="1"/>
  <c r="R3649" i="2"/>
  <c r="T3649" i="2"/>
  <c r="U3649" i="2" s="1"/>
  <c r="R3650" i="2"/>
  <c r="R3651" i="2"/>
  <c r="R3652" i="2"/>
  <c r="T3652" i="2"/>
  <c r="U3652" i="2" s="1"/>
  <c r="R3653" i="2"/>
  <c r="T3653" i="2"/>
  <c r="U3653" i="2" s="1"/>
  <c r="R3654" i="2"/>
  <c r="T3654" i="2"/>
  <c r="U3654" i="2" s="1"/>
  <c r="R3655" i="2"/>
  <c r="T3655" i="2"/>
  <c r="U3655" i="2" s="1"/>
  <c r="R3656" i="2"/>
  <c r="T3656" i="2"/>
  <c r="U3656" i="2" s="1"/>
  <c r="R3657" i="2"/>
  <c r="T3657" i="2"/>
  <c r="U3657" i="2" s="1"/>
  <c r="R3658" i="2"/>
  <c r="T3658" i="2"/>
  <c r="U3658" i="2" s="1"/>
  <c r="R3659" i="2"/>
  <c r="R3660" i="2"/>
  <c r="T3660" i="2"/>
  <c r="U3660" i="2" s="1"/>
  <c r="R3661" i="2"/>
  <c r="T3661" i="2"/>
  <c r="U3661" i="2" s="1"/>
  <c r="R3662" i="2"/>
  <c r="T3662" i="2"/>
  <c r="U3662" i="2" s="1"/>
  <c r="R3663" i="2"/>
  <c r="T3663" i="2"/>
  <c r="U3663" i="2" s="1"/>
  <c r="R3664" i="2"/>
  <c r="T3664" i="2"/>
  <c r="U3664" i="2" s="1"/>
  <c r="R3665" i="2"/>
  <c r="T3665" i="2"/>
  <c r="U3665" i="2" s="1"/>
  <c r="R3666" i="2"/>
  <c r="T3666" i="2"/>
  <c r="U3666" i="2" s="1"/>
  <c r="R3667" i="2"/>
  <c r="R3668" i="2"/>
  <c r="T3668" i="2"/>
  <c r="U3668" i="2" s="1"/>
  <c r="R3669" i="2"/>
  <c r="R3670" i="2"/>
  <c r="R3671" i="2"/>
  <c r="T3671" i="2"/>
  <c r="U3671" i="2" s="1"/>
  <c r="R3672" i="2"/>
  <c r="T3672" i="2"/>
  <c r="U3672" i="2" s="1"/>
  <c r="R3673" i="2"/>
  <c r="T3673" i="2"/>
  <c r="U3673" i="2" s="1"/>
  <c r="R3674" i="2"/>
  <c r="T3674" i="2"/>
  <c r="U3674" i="2" s="1"/>
  <c r="R3675" i="2"/>
  <c r="R3676" i="2"/>
  <c r="R3677" i="2"/>
  <c r="T3677" i="2"/>
  <c r="U3677" i="2" s="1"/>
  <c r="R3678" i="2"/>
  <c r="T3678" i="2"/>
  <c r="U3678" i="2" s="1"/>
  <c r="R3679" i="2"/>
  <c r="T3679" i="2"/>
  <c r="U3679" i="2" s="1"/>
  <c r="R3680" i="2"/>
  <c r="T3680" i="2"/>
  <c r="U3680" i="2" s="1"/>
  <c r="R3681" i="2"/>
  <c r="T3681" i="2"/>
  <c r="U3681" i="2" s="1"/>
  <c r="R3682" i="2"/>
  <c r="T3682" i="2"/>
  <c r="U3682" i="2" s="1"/>
  <c r="R3683" i="2"/>
  <c r="R3684" i="2"/>
  <c r="T3684" i="2"/>
  <c r="U3684" i="2" s="1"/>
  <c r="R3685" i="2"/>
  <c r="T3685" i="2"/>
  <c r="U3685" i="2" s="1"/>
  <c r="R3686" i="2"/>
  <c r="T3686" i="2"/>
  <c r="U3686" i="2" s="1"/>
  <c r="R3687" i="2"/>
  <c r="T3687" i="2"/>
  <c r="U3687" i="2" s="1"/>
  <c r="R3688" i="2"/>
  <c r="T3688" i="2"/>
  <c r="U3688" i="2" s="1"/>
  <c r="R3689" i="2"/>
  <c r="T3689" i="2"/>
  <c r="U3689" i="2" s="1"/>
  <c r="R3690" i="2"/>
  <c r="T3690" i="2"/>
  <c r="U3690" i="2" s="1"/>
  <c r="R3691" i="2"/>
  <c r="R3692" i="2"/>
  <c r="T3692" i="2"/>
  <c r="U3692" i="2" s="1"/>
  <c r="R3693" i="2"/>
  <c r="T3693" i="2"/>
  <c r="U3693" i="2" s="1"/>
  <c r="R3694" i="2"/>
  <c r="T3694" i="2"/>
  <c r="U3694" i="2" s="1"/>
  <c r="R3695" i="2"/>
  <c r="T3695" i="2"/>
  <c r="U3695" i="2" s="1"/>
  <c r="R3696" i="2"/>
  <c r="T3696" i="2"/>
  <c r="U3696" i="2" s="1"/>
  <c r="R3697" i="2"/>
  <c r="T3697" i="2"/>
  <c r="U3697" i="2" s="1"/>
  <c r="R3698" i="2"/>
  <c r="T3698" i="2"/>
  <c r="U3698" i="2" s="1"/>
  <c r="R3699" i="2"/>
  <c r="R3700" i="2"/>
  <c r="R3701" i="2"/>
  <c r="T3701" i="2"/>
  <c r="U3701" i="2" s="1"/>
  <c r="R3702" i="2"/>
  <c r="T3705" i="2"/>
  <c r="U3705" i="2" s="1"/>
  <c r="R3703" i="2"/>
  <c r="T3703" i="2"/>
  <c r="U3703" i="2" s="1"/>
  <c r="R3704" i="2"/>
  <c r="T3704" i="2"/>
  <c r="U3704" i="2" s="1"/>
  <c r="R3705" i="2"/>
  <c r="R3706" i="2"/>
  <c r="R3707" i="2"/>
  <c r="R3708" i="2"/>
  <c r="R3709" i="2"/>
  <c r="T3709" i="2"/>
  <c r="U3709" i="2" s="1"/>
  <c r="R3710" i="2"/>
  <c r="R3711" i="2"/>
  <c r="R3712" i="2"/>
  <c r="T3712" i="2"/>
  <c r="U3712" i="2" s="1"/>
  <c r="R3713" i="2"/>
  <c r="T3713" i="2"/>
  <c r="U3713" i="2" s="1"/>
  <c r="R3714" i="2"/>
  <c r="T3714" i="2"/>
  <c r="U3714" i="2" s="1"/>
  <c r="R3715" i="2"/>
  <c r="R3716" i="2"/>
  <c r="R3717" i="2"/>
  <c r="R3718" i="2"/>
  <c r="R3719" i="2"/>
  <c r="T3719" i="2"/>
  <c r="U3719" i="2" s="1"/>
  <c r="R3720" i="2"/>
  <c r="T3720" i="2"/>
  <c r="U3720" i="2" s="1"/>
  <c r="R3721" i="2"/>
  <c r="T3721" i="2"/>
  <c r="U3721" i="2" s="1"/>
  <c r="R3722" i="2"/>
  <c r="R3723" i="2"/>
  <c r="R3724" i="2"/>
  <c r="R3725" i="2"/>
  <c r="T3725" i="2"/>
  <c r="U3725" i="2" s="1"/>
  <c r="R3726" i="2"/>
  <c r="T3726" i="2"/>
  <c r="U3726" i="2" s="1"/>
  <c r="R3727" i="2"/>
  <c r="T3727" i="2"/>
  <c r="U3727" i="2" s="1"/>
  <c r="R3728" i="2"/>
  <c r="T3728" i="2"/>
  <c r="U3728" i="2" s="1"/>
  <c r="R3729" i="2"/>
  <c r="T3729" i="2"/>
  <c r="U3729" i="2" s="1"/>
  <c r="R3730" i="2"/>
  <c r="T3730" i="2"/>
  <c r="U3730" i="2" s="1"/>
  <c r="R3731" i="2"/>
  <c r="T3731" i="2"/>
  <c r="U3731" i="2" s="1"/>
  <c r="R3732" i="2"/>
  <c r="R3733" i="2"/>
  <c r="R3734" i="2"/>
  <c r="R3735" i="2"/>
  <c r="T3735" i="2"/>
  <c r="U3735" i="2" s="1"/>
  <c r="R3736" i="2"/>
  <c r="T3736" i="2"/>
  <c r="U3736" i="2" s="1"/>
  <c r="R3737" i="2"/>
  <c r="T3737" i="2"/>
  <c r="U3737" i="2" s="1"/>
  <c r="R3738" i="2"/>
  <c r="T3738" i="2"/>
  <c r="U3738" i="2" s="1"/>
  <c r="R3739" i="2"/>
  <c r="R3740" i="2"/>
  <c r="R3741" i="2"/>
  <c r="R3742" i="2"/>
  <c r="R3743" i="2"/>
  <c r="T3743" i="2"/>
  <c r="U3743" i="2" s="1"/>
  <c r="R3744" i="2"/>
  <c r="R3745" i="2"/>
  <c r="R3746" i="2"/>
  <c r="T3746" i="2"/>
  <c r="U3746" i="2" s="1"/>
  <c r="R3747" i="2"/>
  <c r="R3748" i="2"/>
  <c r="R3749" i="2"/>
  <c r="R3750" i="2"/>
  <c r="R3751" i="2"/>
  <c r="T3751" i="2"/>
  <c r="U3751" i="2" s="1"/>
  <c r="R3752" i="2"/>
  <c r="R3753" i="2"/>
  <c r="T3753" i="2"/>
  <c r="U3753" i="2" s="1"/>
  <c r="R3754" i="2"/>
  <c r="T3754" i="2"/>
  <c r="U3754" i="2" s="1"/>
  <c r="R3755" i="2"/>
  <c r="R3756" i="2"/>
  <c r="T3756" i="2"/>
  <c r="U3756" i="2" s="1"/>
  <c r="R3757" i="2"/>
  <c r="R3758" i="2"/>
  <c r="R3759" i="2"/>
  <c r="T3759" i="2"/>
  <c r="U3759" i="2" s="1"/>
  <c r="R3760" i="2"/>
  <c r="T3760" i="2"/>
  <c r="U3760" i="2" s="1"/>
  <c r="R3761" i="2"/>
  <c r="T3761" i="2"/>
  <c r="U3761" i="2" s="1"/>
  <c r="R3762" i="2"/>
  <c r="T3762" i="2"/>
  <c r="U3762" i="2" s="1"/>
  <c r="R3763" i="2"/>
  <c r="R3764" i="2"/>
  <c r="R3765" i="2"/>
  <c r="R3766" i="2"/>
  <c r="T3766" i="2"/>
  <c r="U3766" i="2" s="1"/>
  <c r="R3767" i="2"/>
  <c r="T3767" i="2"/>
  <c r="U3767" i="2" s="1"/>
  <c r="R3768" i="2"/>
  <c r="R3769" i="2"/>
  <c r="T3769" i="2"/>
  <c r="U3769" i="2" s="1"/>
  <c r="R3770" i="2"/>
  <c r="T3770" i="2"/>
  <c r="U3770" i="2" s="1"/>
  <c r="R3771" i="2"/>
  <c r="R3772" i="2"/>
  <c r="R3773" i="2"/>
  <c r="R3774" i="2"/>
  <c r="R3775" i="2"/>
  <c r="T3775" i="2"/>
  <c r="U3775" i="2" s="1"/>
  <c r="R3776" i="2"/>
  <c r="T3776" i="2"/>
  <c r="U3776" i="2" s="1"/>
  <c r="R3777" i="2"/>
  <c r="T3777" i="2"/>
  <c r="U3777" i="2" s="1"/>
  <c r="R3778" i="2"/>
  <c r="T3778" i="2"/>
  <c r="U3778" i="2" s="1"/>
  <c r="R3779" i="2"/>
  <c r="R3780" i="2"/>
  <c r="T3780" i="2"/>
  <c r="U3780" i="2" s="1"/>
  <c r="R3781" i="2"/>
  <c r="T3781" i="2"/>
  <c r="U3781" i="2" s="1"/>
  <c r="R3782" i="2"/>
  <c r="T3782" i="2"/>
  <c r="U3782" i="2" s="1"/>
  <c r="R3783" i="2"/>
  <c r="R3784" i="2"/>
  <c r="R3785" i="2"/>
  <c r="T3785" i="2"/>
  <c r="U3785" i="2" s="1"/>
  <c r="R3786" i="2"/>
  <c r="T3786" i="2"/>
  <c r="U3786" i="2" s="1"/>
  <c r="R3787" i="2"/>
  <c r="R3788" i="2"/>
  <c r="R3789" i="2"/>
  <c r="T3789" i="2"/>
  <c r="U3789" i="2" s="1"/>
  <c r="R3790" i="2"/>
  <c r="R3791" i="2"/>
  <c r="R3792" i="2"/>
  <c r="T3792" i="2"/>
  <c r="U3792" i="2" s="1"/>
  <c r="R3793" i="2"/>
  <c r="T3793" i="2"/>
  <c r="U3793" i="2" s="1"/>
  <c r="R3794" i="2"/>
  <c r="T3794" i="2"/>
  <c r="U3794" i="2" s="1"/>
  <c r="R3795" i="2"/>
  <c r="R3796" i="2"/>
  <c r="T3796" i="2"/>
  <c r="U3796" i="2" s="1"/>
  <c r="R3797" i="2"/>
  <c r="R3798" i="2"/>
  <c r="R3799" i="2"/>
  <c r="R3800" i="2"/>
  <c r="T3800" i="2"/>
  <c r="U3800" i="2" s="1"/>
  <c r="R3801" i="2"/>
  <c r="T3801" i="2"/>
  <c r="U3801" i="2" s="1"/>
  <c r="R3802" i="2"/>
  <c r="T3802" i="2"/>
  <c r="U3802" i="2" s="1"/>
  <c r="R3803" i="2"/>
  <c r="R3804" i="2"/>
  <c r="T3804" i="2"/>
  <c r="U3804" i="2" s="1"/>
  <c r="R3805" i="2"/>
  <c r="T3805" i="2"/>
  <c r="U3805" i="2" s="1"/>
  <c r="R3806" i="2"/>
  <c r="T3806" i="2"/>
  <c r="U3806" i="2" s="1"/>
  <c r="R3807" i="2"/>
  <c r="T3807" i="2"/>
  <c r="U3807" i="2" s="1"/>
  <c r="R3808" i="2"/>
  <c r="T3808" i="2"/>
  <c r="U3808" i="2" s="1"/>
  <c r="R3809" i="2"/>
  <c r="T3809" i="2"/>
  <c r="U3809" i="2" s="1"/>
  <c r="R3810" i="2"/>
  <c r="T3810" i="2"/>
  <c r="U3810" i="2" s="1"/>
  <c r="R3811" i="2"/>
  <c r="R3812" i="2"/>
  <c r="T3812" i="2"/>
  <c r="U3812" i="2" s="1"/>
  <c r="R3813" i="2"/>
  <c r="T3813" i="2"/>
  <c r="U3813" i="2" s="1"/>
  <c r="R3814" i="2"/>
  <c r="T3814" i="2"/>
  <c r="U3814" i="2" s="1"/>
  <c r="R3815" i="2"/>
  <c r="R3816" i="2"/>
  <c r="R3817" i="2"/>
  <c r="T3817" i="2"/>
  <c r="U3817" i="2" s="1"/>
  <c r="R3818" i="2"/>
  <c r="T3818" i="2"/>
  <c r="U3818" i="2" s="1"/>
  <c r="R3819" i="2"/>
  <c r="R3820" i="2"/>
  <c r="T3820" i="2"/>
  <c r="U3820" i="2" s="1"/>
  <c r="R3821" i="2"/>
  <c r="T3821" i="2"/>
  <c r="U3821" i="2" s="1"/>
  <c r="R3822" i="2"/>
  <c r="T3822" i="2"/>
  <c r="U3822" i="2" s="1"/>
  <c r="R3823" i="2"/>
  <c r="T3823" i="2"/>
  <c r="U3823" i="2" s="1"/>
  <c r="R3824" i="2"/>
  <c r="T3824" i="2"/>
  <c r="U3824" i="2" s="1"/>
  <c r="R3825" i="2"/>
  <c r="T3825" i="2"/>
  <c r="U3825" i="2" s="1"/>
  <c r="R3826" i="2"/>
  <c r="T3826" i="2"/>
  <c r="U3826" i="2" s="1"/>
  <c r="R3827" i="2"/>
  <c r="R3828" i="2"/>
  <c r="T3828" i="2"/>
  <c r="U3828" i="2" s="1"/>
  <c r="R3829" i="2"/>
  <c r="T3829" i="2"/>
  <c r="U3829" i="2" s="1"/>
  <c r="R3830" i="2"/>
  <c r="T3830" i="2"/>
  <c r="U3830" i="2" s="1"/>
  <c r="R3831" i="2"/>
  <c r="T3831" i="2"/>
  <c r="U3831" i="2" s="1"/>
  <c r="R3832" i="2"/>
  <c r="T3832" i="2"/>
  <c r="U3832" i="2" s="1"/>
  <c r="R3833" i="2"/>
  <c r="T3833" i="2"/>
  <c r="U3833" i="2" s="1"/>
  <c r="R3834" i="2"/>
  <c r="T3834" i="2"/>
  <c r="U3834" i="2" s="1"/>
  <c r="R3835" i="2"/>
  <c r="R3836" i="2"/>
  <c r="R3837" i="2"/>
  <c r="R3838" i="2"/>
  <c r="T3838" i="2"/>
  <c r="U3838" i="2" s="1"/>
  <c r="R3839" i="2"/>
  <c r="T3839" i="2"/>
  <c r="U3839" i="2" s="1"/>
  <c r="R3840" i="2"/>
  <c r="T3840" i="2"/>
  <c r="U3840" i="2" s="1"/>
  <c r="R3841" i="2"/>
  <c r="T3841" i="2"/>
  <c r="U3841" i="2" s="1"/>
  <c r="R3842" i="2"/>
  <c r="T3842" i="2"/>
  <c r="U3842" i="2" s="1"/>
  <c r="R3843" i="2"/>
  <c r="R3844" i="2"/>
  <c r="R3845" i="2"/>
  <c r="R3846" i="2"/>
  <c r="T3846" i="2"/>
  <c r="U3846" i="2" s="1"/>
  <c r="R3847" i="2"/>
  <c r="T3847" i="2"/>
  <c r="U3847" i="2" s="1"/>
  <c r="R3848" i="2"/>
  <c r="T3848" i="2"/>
  <c r="U3848" i="2" s="1"/>
  <c r="R3849" i="2"/>
  <c r="R3850" i="2"/>
  <c r="R3851" i="2"/>
  <c r="R3852" i="2"/>
  <c r="T3852" i="2"/>
  <c r="U3852" i="2" s="1"/>
  <c r="R3853" i="2"/>
  <c r="R3854" i="2"/>
  <c r="R3855" i="2"/>
  <c r="T3855" i="2"/>
  <c r="U3855" i="2" s="1"/>
  <c r="R3856" i="2"/>
  <c r="T3856" i="2"/>
  <c r="U3856" i="2" s="1"/>
  <c r="R3857" i="2"/>
  <c r="T3857" i="2"/>
  <c r="U3857" i="2" s="1"/>
  <c r="R3858" i="2"/>
  <c r="T3858" i="2"/>
  <c r="U3858" i="2" s="1"/>
  <c r="R3859" i="2"/>
  <c r="R3860" i="2"/>
  <c r="T3860" i="2"/>
  <c r="U3860" i="2" s="1"/>
  <c r="R3861" i="2"/>
  <c r="T3861" i="2"/>
  <c r="U3861" i="2" s="1"/>
  <c r="R3862" i="2"/>
  <c r="T3862" i="2"/>
  <c r="U3862" i="2" s="1"/>
  <c r="R3863" i="2"/>
  <c r="T3863" i="2"/>
  <c r="U3863" i="2" s="1"/>
  <c r="R3864" i="2"/>
  <c r="T3864" i="2"/>
  <c r="U3864" i="2" s="1"/>
  <c r="R3865" i="2"/>
  <c r="T3865" i="2"/>
  <c r="U3865" i="2" s="1"/>
  <c r="R3866" i="2"/>
  <c r="T3866" i="2"/>
  <c r="U3866" i="2" s="1"/>
  <c r="R3867" i="2"/>
  <c r="R3868" i="2"/>
  <c r="T3868" i="2"/>
  <c r="U3868" i="2" s="1"/>
  <c r="R3869" i="2"/>
  <c r="T3869" i="2"/>
  <c r="U3869" i="2" s="1"/>
  <c r="R3870" i="2"/>
  <c r="T3870" i="2"/>
  <c r="U3870" i="2" s="1"/>
  <c r="R3871" i="2"/>
  <c r="T3871" i="2"/>
  <c r="U3871" i="2" s="1"/>
  <c r="R3872" i="2"/>
  <c r="T3872" i="2"/>
  <c r="U3872" i="2" s="1"/>
  <c r="R3873" i="2"/>
  <c r="T3873" i="2"/>
  <c r="U3873" i="2" s="1"/>
  <c r="R3874" i="2"/>
  <c r="T3874" i="2"/>
  <c r="U3874" i="2" s="1"/>
  <c r="R3875" i="2"/>
  <c r="R3876" i="2"/>
  <c r="T3876" i="2"/>
  <c r="U3876" i="2" s="1"/>
  <c r="R3877" i="2"/>
  <c r="T3877" i="2"/>
  <c r="U3877" i="2" s="1"/>
  <c r="R3878" i="2"/>
  <c r="T3878" i="2"/>
  <c r="U3878" i="2" s="1"/>
  <c r="R3879" i="2"/>
  <c r="T3879" i="2"/>
  <c r="U3879" i="2" s="1"/>
  <c r="R3880" i="2"/>
  <c r="T3880" i="2"/>
  <c r="U3880" i="2" s="1"/>
  <c r="R3881" i="2"/>
  <c r="T3881" i="2"/>
  <c r="U3881" i="2" s="1"/>
  <c r="R3882" i="2"/>
  <c r="T3882" i="2"/>
  <c r="U3882" i="2" s="1"/>
  <c r="R3883" i="2"/>
  <c r="R3884" i="2"/>
  <c r="T3884" i="2"/>
  <c r="U3884" i="2" s="1"/>
  <c r="R3885" i="2"/>
  <c r="T3885" i="2"/>
  <c r="U3885" i="2" s="1"/>
  <c r="R3886" i="2"/>
  <c r="T3886" i="2"/>
  <c r="U3886" i="2" s="1"/>
  <c r="R3887" i="2"/>
  <c r="T3887" i="2"/>
  <c r="U3887" i="2" s="1"/>
  <c r="R3888" i="2"/>
  <c r="T3888" i="2"/>
  <c r="U3888" i="2" s="1"/>
  <c r="R3889" i="2"/>
  <c r="T3889" i="2"/>
  <c r="U3889" i="2" s="1"/>
  <c r="R3890" i="2"/>
  <c r="R3891" i="2"/>
  <c r="R3892" i="2"/>
  <c r="T3892" i="2"/>
  <c r="U3892" i="2" s="1"/>
  <c r="R3893" i="2"/>
  <c r="T3893" i="2"/>
  <c r="U3893" i="2" s="1"/>
  <c r="R3894" i="2"/>
  <c r="R3895" i="2"/>
  <c r="R3896" i="2"/>
  <c r="T3896" i="2"/>
  <c r="U3896" i="2" s="1"/>
  <c r="R3897" i="2"/>
  <c r="T3897" i="2"/>
  <c r="U3897" i="2" s="1"/>
  <c r="R3898" i="2"/>
  <c r="T3898" i="2"/>
  <c r="U3898" i="2" s="1"/>
  <c r="R3899" i="2"/>
  <c r="R3900" i="2"/>
  <c r="T3900" i="2"/>
  <c r="U3900" i="2" s="1"/>
  <c r="R3901" i="2"/>
  <c r="T3901" i="2"/>
  <c r="U3901" i="2" s="1"/>
  <c r="R3902" i="2"/>
  <c r="T3902" i="2"/>
  <c r="U3902" i="2" s="1"/>
  <c r="R3903" i="2"/>
  <c r="T3903" i="2"/>
  <c r="U3903" i="2" s="1"/>
  <c r="R3904" i="2"/>
  <c r="T3904" i="2"/>
  <c r="U3904" i="2" s="1"/>
  <c r="R3905" i="2"/>
  <c r="T3905" i="2"/>
  <c r="U3905" i="2" s="1"/>
  <c r="R3906" i="2"/>
  <c r="T3906" i="2"/>
  <c r="U3906" i="2" s="1"/>
  <c r="R3907" i="2"/>
  <c r="R3908" i="2"/>
  <c r="T3908" i="2"/>
  <c r="U3908" i="2" s="1"/>
  <c r="R3909" i="2"/>
  <c r="T3909" i="2"/>
  <c r="U3909" i="2" s="1"/>
  <c r="R3910" i="2"/>
  <c r="T3910" i="2"/>
  <c r="U3910" i="2" s="1"/>
  <c r="R3911" i="2"/>
  <c r="T3911" i="2"/>
  <c r="U3911" i="2" s="1"/>
  <c r="R3912" i="2"/>
  <c r="T3912" i="2"/>
  <c r="U3912" i="2" s="1"/>
  <c r="R3913" i="2"/>
  <c r="T3913" i="2"/>
  <c r="U3913" i="2" s="1"/>
  <c r="R3914" i="2"/>
  <c r="T3914" i="2"/>
  <c r="U3914" i="2" s="1"/>
  <c r="R3915" i="2"/>
  <c r="R3916" i="2"/>
  <c r="T3916" i="2"/>
  <c r="U3916" i="2" s="1"/>
  <c r="R3917" i="2"/>
  <c r="T3917" i="2"/>
  <c r="U3917" i="2" s="1"/>
  <c r="R3918" i="2"/>
  <c r="T3918" i="2"/>
  <c r="U3918" i="2" s="1"/>
  <c r="R3919" i="2"/>
  <c r="T3919" i="2"/>
  <c r="U3919" i="2" s="1"/>
  <c r="R3920" i="2"/>
  <c r="T3920" i="2"/>
  <c r="U3920" i="2" s="1"/>
  <c r="R3921" i="2"/>
  <c r="T3921" i="2"/>
  <c r="U3921" i="2" s="1"/>
  <c r="R3922" i="2"/>
  <c r="T3922" i="2"/>
  <c r="U3922" i="2" s="1"/>
  <c r="R3923" i="2"/>
  <c r="R3924" i="2"/>
  <c r="T3924" i="2"/>
  <c r="U3924" i="2" s="1"/>
  <c r="R3925" i="2"/>
  <c r="T3925" i="2"/>
  <c r="U3925" i="2" s="1"/>
  <c r="R3926" i="2"/>
  <c r="T3926" i="2"/>
  <c r="U3926" i="2" s="1"/>
  <c r="R3927" i="2"/>
  <c r="T3927" i="2"/>
  <c r="U3927" i="2" s="1"/>
  <c r="R3928" i="2"/>
  <c r="T3928" i="2"/>
  <c r="U3928" i="2" s="1"/>
  <c r="R3929" i="2"/>
  <c r="T3929" i="2"/>
  <c r="U3929" i="2" s="1"/>
  <c r="R3930" i="2"/>
  <c r="T3930" i="2"/>
  <c r="U3930" i="2" s="1"/>
  <c r="R3931" i="2"/>
  <c r="R3932" i="2"/>
  <c r="T3932" i="2"/>
  <c r="U3932" i="2" s="1"/>
  <c r="R3933" i="2"/>
  <c r="T3933" i="2"/>
  <c r="U3933" i="2" s="1"/>
  <c r="R3934" i="2"/>
  <c r="T3934" i="2"/>
  <c r="U3934" i="2" s="1"/>
  <c r="R3935" i="2"/>
  <c r="T3935" i="2"/>
  <c r="U3935" i="2" s="1"/>
  <c r="R3936" i="2"/>
  <c r="T3936" i="2"/>
  <c r="U3936" i="2" s="1"/>
  <c r="R3937" i="2"/>
  <c r="T3937" i="2"/>
  <c r="U3937" i="2" s="1"/>
  <c r="R3938" i="2"/>
  <c r="T3938" i="2"/>
  <c r="U3938" i="2" s="1"/>
  <c r="R3939" i="2"/>
  <c r="R3940" i="2"/>
  <c r="T3940" i="2"/>
  <c r="U3940" i="2" s="1"/>
  <c r="R3941" i="2"/>
  <c r="T3941" i="2"/>
  <c r="U3941" i="2" s="1"/>
  <c r="R3942" i="2"/>
  <c r="T3942" i="2"/>
  <c r="U3942" i="2" s="1"/>
  <c r="R3943" i="2"/>
  <c r="T3943" i="2"/>
  <c r="U3943" i="2" s="1"/>
  <c r="R3944" i="2"/>
  <c r="T3944" i="2"/>
  <c r="U3944" i="2" s="1"/>
  <c r="R3945" i="2"/>
  <c r="T3945" i="2"/>
  <c r="U3945" i="2" s="1"/>
  <c r="R3946" i="2"/>
  <c r="T3946" i="2"/>
  <c r="U3946" i="2" s="1"/>
  <c r="R3947" i="2"/>
  <c r="R3948" i="2"/>
  <c r="T3948" i="2"/>
  <c r="U3948" i="2" s="1"/>
  <c r="R3949" i="2"/>
  <c r="T3949" i="2"/>
  <c r="U3949" i="2" s="1"/>
  <c r="R3950" i="2"/>
  <c r="T3950" i="2"/>
  <c r="U3950" i="2" s="1"/>
  <c r="R3951" i="2"/>
  <c r="T3951" i="2"/>
  <c r="U3951" i="2" s="1"/>
  <c r="R3952" i="2"/>
  <c r="T3952" i="2"/>
  <c r="U3952" i="2" s="1"/>
  <c r="R3953" i="2"/>
  <c r="T3953" i="2"/>
  <c r="U3953" i="2" s="1"/>
  <c r="R3954" i="2"/>
  <c r="T3954" i="2"/>
  <c r="U3954" i="2" s="1"/>
  <c r="R3955" i="2"/>
  <c r="R3956" i="2"/>
  <c r="T3956" i="2"/>
  <c r="U3956" i="2" s="1"/>
  <c r="R3957" i="2"/>
  <c r="T3957" i="2"/>
  <c r="U3957" i="2" s="1"/>
  <c r="R3958" i="2"/>
  <c r="T3958" i="2"/>
  <c r="U3958" i="2" s="1"/>
  <c r="R3959" i="2"/>
  <c r="T3959" i="2"/>
  <c r="U3959" i="2" s="1"/>
  <c r="R3960" i="2"/>
  <c r="T3960" i="2"/>
  <c r="U3960" i="2" s="1"/>
  <c r="R3961" i="2"/>
  <c r="T3961" i="2"/>
  <c r="U3961" i="2" s="1"/>
  <c r="R3962" i="2"/>
  <c r="T3962" i="2"/>
  <c r="U3962" i="2" s="1"/>
  <c r="R3963" i="2"/>
  <c r="R3964" i="2"/>
  <c r="T3964" i="2"/>
  <c r="U3964" i="2" s="1"/>
  <c r="R3965" i="2"/>
  <c r="T3965" i="2"/>
  <c r="U3965" i="2" s="1"/>
  <c r="R3966" i="2"/>
  <c r="T3966" i="2"/>
  <c r="U3966" i="2" s="1"/>
  <c r="R3967" i="2"/>
  <c r="T3967" i="2"/>
  <c r="U3967" i="2" s="1"/>
  <c r="R3968" i="2"/>
  <c r="T3968" i="2"/>
  <c r="U3968" i="2" s="1"/>
  <c r="R3969" i="2"/>
  <c r="T3969" i="2"/>
  <c r="U3969" i="2" s="1"/>
  <c r="R3970" i="2"/>
  <c r="T3970" i="2"/>
  <c r="U3970" i="2" s="1"/>
  <c r="R3971" i="2"/>
  <c r="R3972" i="2"/>
  <c r="T3972" i="2"/>
  <c r="U3972" i="2" s="1"/>
  <c r="R3973" i="2"/>
  <c r="T3973" i="2"/>
  <c r="U3973" i="2" s="1"/>
  <c r="R3974" i="2"/>
  <c r="T3974" i="2"/>
  <c r="U3974" i="2" s="1"/>
  <c r="R3975" i="2"/>
  <c r="T3975" i="2"/>
  <c r="U3975" i="2" s="1"/>
  <c r="R3976" i="2"/>
  <c r="T3976" i="2"/>
  <c r="U3976" i="2" s="1"/>
  <c r="R3977" i="2"/>
  <c r="T3977" i="2"/>
  <c r="U3977" i="2" s="1"/>
  <c r="R3978" i="2"/>
  <c r="T3978" i="2"/>
  <c r="U3978" i="2" s="1"/>
  <c r="R3979" i="2"/>
  <c r="R3980" i="2"/>
  <c r="T3980" i="2"/>
  <c r="U3980" i="2" s="1"/>
  <c r="R3981" i="2"/>
  <c r="T3981" i="2"/>
  <c r="U3981" i="2" s="1"/>
  <c r="R3982" i="2"/>
  <c r="T3982" i="2"/>
  <c r="U3982" i="2" s="1"/>
  <c r="R3983" i="2"/>
  <c r="T3983" i="2"/>
  <c r="U3983" i="2" s="1"/>
  <c r="R3984" i="2"/>
  <c r="T3984" i="2"/>
  <c r="U3984" i="2" s="1"/>
  <c r="R3985" i="2"/>
  <c r="T3985" i="2"/>
  <c r="U3985" i="2" s="1"/>
  <c r="R3986" i="2"/>
  <c r="T3986" i="2"/>
  <c r="U3986" i="2" s="1"/>
  <c r="R3987" i="2"/>
  <c r="R3988" i="2"/>
  <c r="T3988" i="2"/>
  <c r="U3988" i="2" s="1"/>
  <c r="R3989" i="2"/>
  <c r="T3989" i="2"/>
  <c r="U3989" i="2" s="1"/>
  <c r="R3990" i="2"/>
  <c r="T3990" i="2"/>
  <c r="U3990" i="2" s="1"/>
  <c r="R3991" i="2"/>
  <c r="T3991" i="2"/>
  <c r="U3991" i="2" s="1"/>
  <c r="R3992" i="2"/>
  <c r="T3992" i="2"/>
  <c r="U3992" i="2" s="1"/>
  <c r="R3993" i="2"/>
  <c r="T3993" i="2"/>
  <c r="U3993" i="2" s="1"/>
  <c r="R3994" i="2"/>
  <c r="T3994" i="2"/>
  <c r="U3994" i="2" s="1"/>
  <c r="R3995" i="2"/>
  <c r="R3996" i="2"/>
  <c r="T3996" i="2"/>
  <c r="U3996" i="2" s="1"/>
  <c r="R3997" i="2"/>
  <c r="T3997" i="2"/>
  <c r="U3997" i="2" s="1"/>
  <c r="R3998" i="2"/>
  <c r="T3998" i="2"/>
  <c r="U3998" i="2" s="1"/>
  <c r="R3999" i="2"/>
  <c r="T3999" i="2"/>
  <c r="U3999" i="2" s="1"/>
  <c r="R4000" i="2"/>
  <c r="T4000" i="2"/>
  <c r="U4000" i="2" s="1"/>
  <c r="R4001" i="2"/>
  <c r="T4001" i="2"/>
  <c r="U4001" i="2" s="1"/>
  <c r="R4002" i="2"/>
  <c r="T4002" i="2"/>
  <c r="U4002" i="2" s="1"/>
  <c r="R4003" i="2"/>
  <c r="R4004" i="2"/>
  <c r="T4004" i="2"/>
  <c r="U4004" i="2" s="1"/>
  <c r="R4005" i="2"/>
  <c r="T4005" i="2"/>
  <c r="U4005" i="2" s="1"/>
  <c r="R4006" i="2"/>
  <c r="T4006" i="2"/>
  <c r="U4006" i="2" s="1"/>
  <c r="R4007" i="2"/>
  <c r="T4007" i="2"/>
  <c r="U4007" i="2" s="1"/>
  <c r="R4008" i="2"/>
  <c r="T4008" i="2"/>
  <c r="U4008" i="2" s="1"/>
  <c r="R4009" i="2"/>
  <c r="T4009" i="2"/>
  <c r="U4009" i="2" s="1"/>
  <c r="R4010" i="2"/>
  <c r="R4011" i="2"/>
  <c r="R4012" i="2"/>
  <c r="T4012" i="2"/>
  <c r="U4012" i="2" s="1"/>
  <c r="R4013" i="2"/>
  <c r="R4014" i="2"/>
  <c r="R4015" i="2"/>
  <c r="R4016" i="2"/>
  <c r="R4017" i="2"/>
  <c r="T4017" i="2"/>
  <c r="U4017" i="2" s="1"/>
  <c r="R4018" i="2"/>
  <c r="R4019" i="2"/>
  <c r="R4020" i="2"/>
  <c r="T4020" i="2"/>
  <c r="U4020" i="2" s="1"/>
  <c r="R4021" i="2"/>
  <c r="T4021" i="2"/>
  <c r="U4021" i="2" s="1"/>
  <c r="R4022" i="2"/>
  <c r="R4023" i="2"/>
  <c r="R4024" i="2"/>
  <c r="T4024" i="2"/>
  <c r="U4024" i="2" s="1"/>
  <c r="R4025" i="2"/>
  <c r="T4025" i="2"/>
  <c r="U4025" i="2" s="1"/>
  <c r="R4026" i="2"/>
  <c r="T4026" i="2"/>
  <c r="U4026" i="2" s="1"/>
  <c r="R4027" i="2"/>
  <c r="R4028" i="2"/>
  <c r="R4029" i="2"/>
  <c r="R4030" i="2"/>
  <c r="R4031" i="2"/>
  <c r="T4031" i="2"/>
  <c r="U4031" i="2" s="1"/>
  <c r="R4032" i="2"/>
  <c r="R4033" i="2"/>
  <c r="T4033" i="2"/>
  <c r="U4033" i="2" s="1"/>
  <c r="R4034" i="2"/>
  <c r="T4034" i="2"/>
  <c r="U4034" i="2" s="1"/>
  <c r="R4035" i="2"/>
  <c r="R4036" i="2"/>
  <c r="R4037" i="2"/>
  <c r="R4038" i="2"/>
  <c r="R4039" i="2"/>
  <c r="T4039" i="2"/>
  <c r="U4039" i="2" s="1"/>
  <c r="R4040" i="2"/>
  <c r="T4040" i="2"/>
  <c r="U4040" i="2" s="1"/>
  <c r="R4041" i="2"/>
  <c r="T4041" i="2"/>
  <c r="U4041" i="2" s="1"/>
  <c r="R4042" i="2"/>
  <c r="T4042" i="2"/>
  <c r="U4042" i="2" s="1"/>
  <c r="R4043" i="2"/>
  <c r="T4043" i="2"/>
  <c r="U4043" i="2" s="1"/>
  <c r="R4044" i="2"/>
  <c r="T4044" i="2"/>
  <c r="U4044" i="2" s="1"/>
  <c r="R4045" i="2"/>
  <c r="T4045" i="2"/>
  <c r="U4045" i="2" s="1"/>
  <c r="R4046" i="2"/>
  <c r="T4046" i="2"/>
  <c r="U4046" i="2" s="1"/>
  <c r="R4047" i="2"/>
  <c r="T4047" i="2"/>
  <c r="U4047" i="2" s="1"/>
  <c r="R4048" i="2"/>
  <c r="R4049" i="2"/>
  <c r="R4050" i="2"/>
  <c r="T4050" i="2"/>
  <c r="U4050" i="2" s="1"/>
  <c r="R4051" i="2"/>
  <c r="R4052" i="2"/>
  <c r="R4053" i="2"/>
  <c r="T4057" i="2"/>
  <c r="U4057" i="2" s="1"/>
  <c r="R4054" i="2"/>
  <c r="T4054" i="2"/>
  <c r="U4054" i="2" s="1"/>
  <c r="R4055" i="2"/>
  <c r="T4055" i="2"/>
  <c r="U4055" i="2" s="1"/>
  <c r="R4056" i="2"/>
  <c r="R4057" i="2"/>
  <c r="R4058" i="2"/>
  <c r="T4058" i="2"/>
  <c r="U4058" i="2" s="1"/>
  <c r="R4059" i="2"/>
  <c r="R4060" i="2"/>
  <c r="T4060" i="2"/>
  <c r="U4060" i="2" s="1"/>
  <c r="R4061" i="2"/>
  <c r="T4061" i="2"/>
  <c r="U4061" i="2" s="1"/>
  <c r="R4062" i="2"/>
  <c r="T4062" i="2"/>
  <c r="U4062" i="2" s="1"/>
  <c r="R4063" i="2"/>
  <c r="R4064" i="2"/>
  <c r="R4065" i="2"/>
  <c r="T4065" i="2"/>
  <c r="U4065" i="2" s="1"/>
  <c r="R4066" i="2"/>
  <c r="R4067" i="2"/>
  <c r="R4068" i="2"/>
  <c r="T4068" i="2"/>
  <c r="U4068" i="2" s="1"/>
  <c r="R4069" i="2"/>
  <c r="T4069" i="2"/>
  <c r="U4069" i="2" s="1"/>
  <c r="R4070" i="2"/>
  <c r="R4071" i="2"/>
  <c r="R4072" i="2"/>
  <c r="T4072" i="2"/>
  <c r="U4072" i="2" s="1"/>
  <c r="R4073" i="2"/>
  <c r="T4073" i="2"/>
  <c r="U4073" i="2" s="1"/>
  <c r="R4074" i="2"/>
  <c r="T4074" i="2"/>
  <c r="U4074" i="2" s="1"/>
  <c r="R4075" i="2"/>
  <c r="R4076" i="2"/>
  <c r="R4077" i="2"/>
  <c r="R4078" i="2"/>
  <c r="T4078" i="2"/>
  <c r="U4078" i="2" s="1"/>
  <c r="R4079" i="2"/>
  <c r="T4079" i="2"/>
  <c r="U4079" i="2" s="1"/>
  <c r="R4080" i="2"/>
  <c r="T4080" i="2"/>
  <c r="U4080" i="2" s="1"/>
  <c r="R4081" i="2"/>
  <c r="R4082" i="2"/>
  <c r="R4083" i="2"/>
  <c r="R4084" i="2"/>
  <c r="T4084" i="2"/>
  <c r="U4084" i="2" s="1"/>
  <c r="R4085" i="2"/>
  <c r="T4085" i="2"/>
  <c r="U4085" i="2" s="1"/>
  <c r="R4086" i="2"/>
  <c r="R4087" i="2"/>
  <c r="R4088" i="2"/>
  <c r="T4088" i="2"/>
  <c r="U4088" i="2" s="1"/>
  <c r="R4089" i="2"/>
  <c r="R4090" i="2"/>
  <c r="T4090" i="2"/>
  <c r="U4090" i="2" s="1"/>
  <c r="R4091" i="2"/>
  <c r="R4092" i="2"/>
  <c r="T4092" i="2"/>
  <c r="U4092" i="2" s="1"/>
  <c r="R4093" i="2"/>
  <c r="R4094" i="2"/>
  <c r="R4095" i="2"/>
  <c r="T4095" i="2"/>
  <c r="U4095" i="2" s="1"/>
  <c r="R4096" i="2"/>
  <c r="T4096" i="2"/>
  <c r="U4096" i="2" s="1"/>
  <c r="R4097" i="2"/>
  <c r="T4097" i="2"/>
  <c r="U4097" i="2" s="1"/>
  <c r="R4098" i="2"/>
  <c r="T4098" i="2"/>
  <c r="U4098" i="2" s="1"/>
  <c r="R4099" i="2"/>
  <c r="R4100" i="2"/>
  <c r="T4100" i="2"/>
  <c r="U4100" i="2" s="1"/>
  <c r="R4101" i="2"/>
  <c r="T4101" i="2"/>
  <c r="U4101" i="2" s="1"/>
  <c r="R4102" i="2"/>
  <c r="T4102" i="2"/>
  <c r="U4102" i="2" s="1"/>
  <c r="R4103" i="2"/>
  <c r="T4103" i="2"/>
  <c r="U4103" i="2" s="1"/>
  <c r="R4104" i="2"/>
  <c r="R4105" i="2"/>
  <c r="R4106" i="2"/>
  <c r="T4106" i="2"/>
  <c r="U4106" i="2" s="1"/>
  <c r="R4107" i="2"/>
  <c r="R4108" i="2"/>
  <c r="R4109" i="2"/>
  <c r="R4110" i="2"/>
  <c r="T4110" i="2"/>
  <c r="U4110" i="2" s="1"/>
  <c r="R4111" i="2"/>
  <c r="T4111" i="2"/>
  <c r="U4111" i="2" s="1"/>
  <c r="R4112" i="2"/>
  <c r="T4112" i="2"/>
  <c r="U4112" i="2" s="1"/>
  <c r="R4113" i="2"/>
  <c r="T4113" i="2"/>
  <c r="U4113" i="2" s="1"/>
  <c r="R4114" i="2"/>
  <c r="T4114" i="2"/>
  <c r="U4114" i="2" s="1"/>
  <c r="R4115" i="2"/>
  <c r="R4116" i="2"/>
  <c r="T4116" i="2"/>
  <c r="U4116" i="2" s="1"/>
  <c r="R4117" i="2"/>
  <c r="T4117" i="2"/>
  <c r="U4117" i="2" s="1"/>
  <c r="R4118" i="2"/>
  <c r="T4118" i="2"/>
  <c r="U4118" i="2" s="1"/>
  <c r="R4119" i="2"/>
  <c r="T4119" i="2"/>
  <c r="U4119" i="2" s="1"/>
  <c r="R4120" i="2"/>
  <c r="T4120" i="2"/>
  <c r="U4120" i="2" s="1"/>
  <c r="R4121" i="2"/>
  <c r="T4121" i="2"/>
  <c r="U4121" i="2" s="1"/>
  <c r="R4122" i="2"/>
  <c r="T4122" i="2"/>
  <c r="U4122" i="2" s="1"/>
  <c r="R4123" i="2"/>
  <c r="R4124" i="2"/>
  <c r="T4124" i="2"/>
  <c r="U4124" i="2" s="1"/>
  <c r="R4125" i="2"/>
  <c r="R4126" i="2"/>
  <c r="R4127" i="2"/>
  <c r="T4127" i="2"/>
  <c r="U4127" i="2" s="1"/>
  <c r="R4128" i="2"/>
  <c r="T4128" i="2"/>
  <c r="U4128" i="2" s="1"/>
  <c r="R4129" i="2"/>
  <c r="T4129" i="2"/>
  <c r="U4129" i="2" s="1"/>
  <c r="R4130" i="2"/>
  <c r="R4131" i="2"/>
  <c r="R4132" i="2"/>
  <c r="T4132" i="2"/>
  <c r="U4132" i="2" s="1"/>
  <c r="R4133" i="2"/>
  <c r="R4134" i="2"/>
  <c r="T4134" i="2"/>
  <c r="U4134" i="2" s="1"/>
  <c r="R4135" i="2"/>
  <c r="T4135" i="2"/>
  <c r="U4135" i="2" s="1"/>
  <c r="R4136" i="2"/>
  <c r="T4136" i="2"/>
  <c r="U4136" i="2" s="1"/>
  <c r="R4137" i="2"/>
  <c r="T4137" i="2"/>
  <c r="U4137" i="2" s="1"/>
  <c r="R4138" i="2"/>
  <c r="T4138" i="2"/>
  <c r="U4138" i="2" s="1"/>
  <c r="R4139" i="2"/>
  <c r="R4140" i="2"/>
  <c r="T4140" i="2"/>
  <c r="U4140" i="2" s="1"/>
  <c r="R4141" i="2"/>
  <c r="T4141" i="2"/>
  <c r="U4141" i="2" s="1"/>
  <c r="R4142" i="2"/>
  <c r="T4142" i="2"/>
  <c r="U4142" i="2" s="1"/>
  <c r="R4143" i="2"/>
  <c r="T4143" i="2"/>
  <c r="U4143" i="2" s="1"/>
  <c r="R4144" i="2"/>
  <c r="T4144" i="2"/>
  <c r="U4144" i="2" s="1"/>
  <c r="R4145" i="2"/>
  <c r="T4145" i="2"/>
  <c r="U4145" i="2" s="1"/>
  <c r="R4146" i="2"/>
  <c r="T4146" i="2"/>
  <c r="U4146" i="2" s="1"/>
  <c r="R4147" i="2"/>
  <c r="R4148" i="2"/>
  <c r="T4148" i="2"/>
  <c r="U4148" i="2" s="1"/>
  <c r="R4149" i="2"/>
  <c r="T4149" i="2"/>
  <c r="U4149" i="2" s="1"/>
  <c r="R4150" i="2"/>
  <c r="T4150" i="2"/>
  <c r="U4150" i="2" s="1"/>
  <c r="R4151" i="2"/>
  <c r="R4152" i="2"/>
  <c r="R4153" i="2"/>
  <c r="T4153" i="2"/>
  <c r="U4153" i="2" s="1"/>
  <c r="R4154" i="2"/>
  <c r="T4154" i="2"/>
  <c r="U4154" i="2" s="1"/>
  <c r="R4155" i="2"/>
  <c r="R4156" i="2"/>
  <c r="T4156" i="2"/>
  <c r="U4156" i="2" s="1"/>
  <c r="R4157" i="2"/>
  <c r="T4157" i="2"/>
  <c r="U4157" i="2" s="1"/>
  <c r="R4158" i="2"/>
  <c r="R4159" i="2"/>
  <c r="R4160" i="2"/>
  <c r="T4160" i="2"/>
  <c r="U4160" i="2" s="1"/>
  <c r="R4161" i="2"/>
  <c r="T4161" i="2"/>
  <c r="U4161" i="2" s="1"/>
  <c r="R4162" i="2"/>
  <c r="T4162" i="2"/>
  <c r="U4162" i="2" s="1"/>
  <c r="R4163" i="2"/>
  <c r="R4164" i="2"/>
  <c r="T4164" i="2"/>
  <c r="U4164" i="2" s="1"/>
  <c r="R4165" i="2"/>
  <c r="T4165" i="2"/>
  <c r="U4165" i="2" s="1"/>
  <c r="R4166" i="2"/>
  <c r="T4166" i="2"/>
  <c r="U4166" i="2" s="1"/>
  <c r="R4167" i="2"/>
  <c r="T4167" i="2"/>
  <c r="U4167" i="2" s="1"/>
  <c r="R4168" i="2"/>
  <c r="T4168" i="2"/>
  <c r="U4168" i="2" s="1"/>
  <c r="R4169" i="2"/>
  <c r="T4169" i="2"/>
  <c r="U4169" i="2" s="1"/>
  <c r="R4170" i="2"/>
  <c r="T4170" i="2"/>
  <c r="U4170" i="2" s="1"/>
  <c r="R4171" i="2"/>
  <c r="R4172" i="2"/>
  <c r="T4172" i="2"/>
  <c r="U4172" i="2" s="1"/>
  <c r="R4173" i="2"/>
  <c r="T4173" i="2"/>
  <c r="U4173" i="2" s="1"/>
  <c r="R4174" i="2"/>
  <c r="T4174" i="2"/>
  <c r="U4174" i="2" s="1"/>
  <c r="R4175" i="2"/>
  <c r="T4175" i="2"/>
  <c r="U4175" i="2" s="1"/>
  <c r="R4176" i="2"/>
  <c r="T4176" i="2"/>
  <c r="U4176" i="2" s="1"/>
  <c r="R4177" i="2"/>
  <c r="T4177" i="2"/>
  <c r="U4177" i="2" s="1"/>
  <c r="R4178" i="2"/>
  <c r="T4178" i="2"/>
  <c r="U4178" i="2" s="1"/>
  <c r="R4179" i="2"/>
  <c r="R4180" i="2"/>
  <c r="T4180" i="2"/>
  <c r="U4180" i="2" s="1"/>
  <c r="R4181" i="2"/>
  <c r="T4181" i="2"/>
  <c r="U4181" i="2" s="1"/>
  <c r="R4182" i="2"/>
  <c r="T4182" i="2"/>
  <c r="U4182" i="2" s="1"/>
  <c r="R4183" i="2"/>
  <c r="T4183" i="2"/>
  <c r="U4183" i="2" s="1"/>
  <c r="R4184" i="2"/>
  <c r="T4184" i="2"/>
  <c r="U4184" i="2" s="1"/>
  <c r="R4185" i="2"/>
  <c r="T4185" i="2"/>
  <c r="U4185" i="2" s="1"/>
  <c r="R4186" i="2"/>
  <c r="T4186" i="2"/>
  <c r="U4186" i="2" s="1"/>
  <c r="R4187" i="2"/>
  <c r="R4188" i="2"/>
  <c r="R4189" i="2"/>
  <c r="T4189" i="2"/>
  <c r="U4189" i="2" s="1"/>
  <c r="R4190" i="2"/>
  <c r="T4190" i="2"/>
  <c r="U4190" i="2" s="1"/>
  <c r="R4191" i="2"/>
  <c r="R4192" i="2"/>
  <c r="T4192" i="2"/>
  <c r="U4192" i="2" s="1"/>
  <c r="R4193" i="2"/>
  <c r="T4193" i="2"/>
  <c r="U4193" i="2" s="1"/>
  <c r="R4194" i="2"/>
  <c r="T4194" i="2"/>
  <c r="U4194" i="2" s="1"/>
  <c r="R4195" i="2"/>
  <c r="R4196" i="2"/>
  <c r="R4197" i="2"/>
  <c r="T4197" i="2"/>
  <c r="U4197" i="2" s="1"/>
  <c r="R4198" i="2"/>
  <c r="T4198" i="2"/>
  <c r="U4198" i="2" s="1"/>
  <c r="R4199" i="2"/>
  <c r="T4199" i="2"/>
  <c r="U4199" i="2" s="1"/>
  <c r="R4200" i="2"/>
  <c r="T4200" i="2"/>
  <c r="U4200" i="2" s="1"/>
  <c r="R4201" i="2"/>
  <c r="T4201" i="2"/>
  <c r="U4201" i="2" s="1"/>
  <c r="R4202" i="2"/>
  <c r="T4202" i="2"/>
  <c r="U4202" i="2" s="1"/>
  <c r="R4203" i="2"/>
  <c r="R4204" i="2"/>
  <c r="R4205" i="2"/>
  <c r="R4206" i="2"/>
  <c r="T4206" i="2"/>
  <c r="U4206" i="2" s="1"/>
  <c r="R4207" i="2"/>
  <c r="T4207" i="2"/>
  <c r="U4207" i="2" s="1"/>
  <c r="R4208" i="2"/>
  <c r="T4208" i="2"/>
  <c r="U4208" i="2" s="1"/>
  <c r="R4209" i="2"/>
  <c r="T4209" i="2"/>
  <c r="U4209" i="2" s="1"/>
  <c r="R4210" i="2"/>
  <c r="T4210" i="2"/>
  <c r="U4210" i="2" s="1"/>
  <c r="R4211" i="2"/>
  <c r="R4212" i="2"/>
  <c r="T4212" i="2"/>
  <c r="U4212" i="2" s="1"/>
  <c r="R4213" i="2"/>
  <c r="T4213" i="2"/>
  <c r="U4213" i="2" s="1"/>
  <c r="R4214" i="2"/>
  <c r="T4214" i="2"/>
  <c r="U4214" i="2" s="1"/>
  <c r="R4215" i="2"/>
  <c r="T4215" i="2"/>
  <c r="U4215" i="2" s="1"/>
  <c r="R4216" i="2"/>
  <c r="T4216" i="2"/>
  <c r="U4216" i="2" s="1"/>
  <c r="R4217" i="2"/>
  <c r="T4217" i="2"/>
  <c r="U4217" i="2" s="1"/>
  <c r="R4218" i="2"/>
  <c r="T4218" i="2"/>
  <c r="U4218" i="2" s="1"/>
  <c r="R4219" i="2"/>
  <c r="R4220" i="2"/>
  <c r="T4220" i="2"/>
  <c r="U4220" i="2" s="1"/>
  <c r="R4221" i="2"/>
  <c r="T4221" i="2"/>
  <c r="U4221" i="2" s="1"/>
  <c r="R4222" i="2"/>
  <c r="T4222" i="2"/>
  <c r="U4222" i="2" s="1"/>
  <c r="R4223" i="2"/>
  <c r="T4223" i="2"/>
  <c r="U4223" i="2" s="1"/>
  <c r="R4224" i="2"/>
  <c r="T4224" i="2"/>
  <c r="U4224" i="2" s="1"/>
  <c r="R4225" i="2"/>
  <c r="T4225" i="2"/>
  <c r="U4225" i="2" s="1"/>
  <c r="R4226" i="2"/>
  <c r="T4226" i="2"/>
  <c r="U4226" i="2" s="1"/>
  <c r="R4227" i="2"/>
  <c r="R4228" i="2"/>
  <c r="T4228" i="2"/>
  <c r="U4228" i="2" s="1"/>
  <c r="R4229" i="2"/>
  <c r="T4229" i="2"/>
  <c r="U4229" i="2" s="1"/>
  <c r="R4230" i="2"/>
  <c r="T4230" i="2"/>
  <c r="U4230" i="2" s="1"/>
  <c r="R4231" i="2"/>
  <c r="T4231" i="2"/>
  <c r="U4231" i="2" s="1"/>
  <c r="R4232" i="2"/>
  <c r="T4232" i="2"/>
  <c r="U4232" i="2" s="1"/>
  <c r="R4233" i="2"/>
  <c r="T4233" i="2"/>
  <c r="U4233" i="2" s="1"/>
  <c r="R4234" i="2"/>
  <c r="T4234" i="2"/>
  <c r="U4234" i="2" s="1"/>
  <c r="R4235" i="2"/>
  <c r="R4236" i="2"/>
  <c r="T4236" i="2"/>
  <c r="U4236" i="2" s="1"/>
  <c r="R4237" i="2"/>
  <c r="T4237" i="2"/>
  <c r="U4237" i="2" s="1"/>
  <c r="R4238" i="2"/>
  <c r="T4238" i="2"/>
  <c r="U4238" i="2" s="1"/>
  <c r="R4239" i="2"/>
  <c r="T4239" i="2"/>
  <c r="U4239" i="2" s="1"/>
  <c r="R4240" i="2"/>
  <c r="T4240" i="2"/>
  <c r="U4240" i="2" s="1"/>
  <c r="R4241" i="2"/>
  <c r="T4241" i="2"/>
  <c r="U4241" i="2" s="1"/>
  <c r="R4242" i="2"/>
  <c r="T4242" i="2"/>
  <c r="U4242" i="2" s="1"/>
  <c r="R4243" i="2"/>
  <c r="R4244" i="2"/>
  <c r="T4244" i="2"/>
  <c r="U4244" i="2" s="1"/>
  <c r="R4245" i="2"/>
  <c r="T4245" i="2"/>
  <c r="U4245" i="2" s="1"/>
  <c r="R4246" i="2"/>
  <c r="T4246" i="2"/>
  <c r="U4246" i="2" s="1"/>
  <c r="R4247" i="2"/>
  <c r="T4247" i="2"/>
  <c r="U4247" i="2" s="1"/>
  <c r="R4248" i="2"/>
  <c r="T4248" i="2"/>
  <c r="U4248" i="2" s="1"/>
  <c r="R4249" i="2"/>
  <c r="T4249" i="2"/>
  <c r="U4249" i="2" s="1"/>
  <c r="R4250" i="2"/>
  <c r="T4250" i="2"/>
  <c r="U4250" i="2" s="1"/>
  <c r="R4251" i="2"/>
  <c r="R4252" i="2"/>
  <c r="T4252" i="2"/>
  <c r="U4252" i="2" s="1"/>
  <c r="R4253" i="2"/>
  <c r="R4254" i="2"/>
  <c r="R4255" i="2"/>
  <c r="T4255" i="2"/>
  <c r="U4255" i="2" s="1"/>
  <c r="R4256" i="2"/>
  <c r="T4256" i="2"/>
  <c r="U4256" i="2" s="1"/>
  <c r="R4257" i="2"/>
  <c r="T4257" i="2"/>
  <c r="U4257" i="2" s="1"/>
  <c r="R4258" i="2"/>
  <c r="T4258" i="2"/>
  <c r="U4258" i="2" s="1"/>
  <c r="R4259" i="2"/>
  <c r="R4260" i="2"/>
  <c r="T4260" i="2"/>
  <c r="U4260" i="2" s="1"/>
  <c r="R4261" i="2"/>
  <c r="T4261" i="2"/>
  <c r="U4261" i="2" s="1"/>
  <c r="R4262" i="2"/>
  <c r="T4262" i="2"/>
  <c r="U4262" i="2" s="1"/>
  <c r="R4263" i="2"/>
  <c r="T4263" i="2"/>
  <c r="U4263" i="2" s="1"/>
  <c r="R4264" i="2"/>
  <c r="T4264" i="2"/>
  <c r="U4264" i="2" s="1"/>
  <c r="R4265" i="2"/>
  <c r="T4265" i="2"/>
  <c r="U4265" i="2" s="1"/>
  <c r="R4266" i="2"/>
  <c r="T4266" i="2"/>
  <c r="U4266" i="2" s="1"/>
  <c r="R4267" i="2"/>
  <c r="R4268" i="2"/>
  <c r="T4268" i="2"/>
  <c r="U4268" i="2" s="1"/>
  <c r="R4269" i="2"/>
  <c r="T4269" i="2"/>
  <c r="U4269" i="2" s="1"/>
  <c r="R4270" i="2"/>
  <c r="T4270" i="2"/>
  <c r="U4270" i="2" s="1"/>
  <c r="R4271" i="2"/>
  <c r="T4271" i="2"/>
  <c r="U4271" i="2" s="1"/>
  <c r="R4272" i="2"/>
  <c r="T4272" i="2"/>
  <c r="U4272" i="2" s="1"/>
  <c r="R4273" i="2"/>
  <c r="T4273" i="2"/>
  <c r="U4273" i="2" s="1"/>
  <c r="R4274" i="2"/>
  <c r="T4274" i="2"/>
  <c r="U4274" i="2" s="1"/>
  <c r="R4275" i="2"/>
  <c r="R4276" i="2"/>
  <c r="T4276" i="2"/>
  <c r="U4276" i="2" s="1"/>
  <c r="R4277" i="2"/>
  <c r="T4277" i="2"/>
  <c r="U4277" i="2" s="1"/>
  <c r="R4278" i="2"/>
  <c r="T4278" i="2"/>
  <c r="U4278" i="2" s="1"/>
  <c r="R4279" i="2"/>
  <c r="T4279" i="2"/>
  <c r="U4279" i="2" s="1"/>
  <c r="R4280" i="2"/>
  <c r="T4280" i="2"/>
  <c r="U4280" i="2" s="1"/>
  <c r="R4281" i="2"/>
  <c r="T4281" i="2"/>
  <c r="U4281" i="2" s="1"/>
  <c r="R4282" i="2"/>
  <c r="T4282" i="2"/>
  <c r="U4282" i="2" s="1"/>
  <c r="R4283" i="2"/>
  <c r="R4284" i="2"/>
  <c r="T4284" i="2"/>
  <c r="U4284" i="2" s="1"/>
  <c r="R4285" i="2"/>
  <c r="T4285" i="2"/>
  <c r="U4285" i="2" s="1"/>
  <c r="R4286" i="2"/>
  <c r="T4286" i="2"/>
  <c r="U4286" i="2" s="1"/>
  <c r="R4287" i="2"/>
  <c r="T4287" i="2"/>
  <c r="U4287" i="2" s="1"/>
  <c r="R4288" i="2"/>
  <c r="T4288" i="2"/>
  <c r="U4288" i="2" s="1"/>
  <c r="R4289" i="2"/>
  <c r="T4289" i="2"/>
  <c r="U4289" i="2" s="1"/>
  <c r="R4290" i="2"/>
  <c r="T4290" i="2"/>
  <c r="U4290" i="2" s="1"/>
  <c r="R4291" i="2"/>
  <c r="R4292" i="2"/>
  <c r="T4292" i="2"/>
  <c r="U4292" i="2" s="1"/>
  <c r="R4293" i="2"/>
  <c r="R4294" i="2"/>
  <c r="R4295" i="2"/>
  <c r="T4295" i="2"/>
  <c r="U4295" i="2" s="1"/>
  <c r="R4296" i="2"/>
  <c r="T4296" i="2"/>
  <c r="U4296" i="2" s="1"/>
  <c r="R4297" i="2"/>
  <c r="R4298" i="2"/>
  <c r="R4299" i="2"/>
  <c r="R4300" i="2"/>
  <c r="T4300" i="2"/>
  <c r="U4300" i="2" s="1"/>
  <c r="R4301" i="2"/>
  <c r="R4302" i="2"/>
  <c r="T4302" i="2"/>
  <c r="U4302" i="2" s="1"/>
  <c r="R4303" i="2"/>
  <c r="T4303" i="2"/>
  <c r="U4303" i="2" s="1"/>
  <c r="R4304" i="2"/>
  <c r="T4304" i="2"/>
  <c r="U4304" i="2" s="1"/>
  <c r="R4305" i="2"/>
  <c r="R4306" i="2"/>
  <c r="R4307" i="2"/>
  <c r="R4308" i="2"/>
  <c r="T4308" i="2"/>
  <c r="U4308" i="2" s="1"/>
  <c r="R4309" i="2"/>
  <c r="T4309" i="2"/>
  <c r="U4309" i="2" s="1"/>
  <c r="R4310" i="2"/>
  <c r="T4310" i="2"/>
  <c r="U4310" i="2" s="1"/>
  <c r="R4311" i="2"/>
  <c r="R4312" i="2"/>
  <c r="T4312" i="2"/>
  <c r="U4312" i="2" s="1"/>
  <c r="R4313" i="2"/>
  <c r="R4314" i="2"/>
  <c r="T4314" i="2"/>
  <c r="U4314" i="2" s="1"/>
  <c r="R4315" i="2"/>
  <c r="R4316" i="2"/>
  <c r="R4317" i="2"/>
  <c r="T4321" i="2"/>
  <c r="U4321" i="2" s="1"/>
  <c r="R4318" i="2"/>
  <c r="T4322" i="2"/>
  <c r="U4322" i="2" s="1"/>
  <c r="T4318" i="2"/>
  <c r="U4318" i="2" s="1"/>
  <c r="R4319" i="2"/>
  <c r="T4319" i="2"/>
  <c r="U4319" i="2" s="1"/>
  <c r="R4320" i="2"/>
  <c r="T4320" i="2"/>
  <c r="U4320" i="2" s="1"/>
  <c r="R4321" i="2"/>
  <c r="R4322" i="2"/>
  <c r="R4323" i="2"/>
  <c r="R4324" i="2"/>
  <c r="T4324" i="2"/>
  <c r="U4324" i="2" s="1"/>
  <c r="R4325" i="2"/>
  <c r="T4325" i="2"/>
  <c r="U4325" i="2" s="1"/>
  <c r="R4326" i="2"/>
  <c r="T4326" i="2"/>
  <c r="U4326" i="2" s="1"/>
  <c r="R4327" i="2"/>
  <c r="T4327" i="2"/>
  <c r="U4327" i="2" s="1"/>
  <c r="R4328" i="2"/>
  <c r="T4328" i="2"/>
  <c r="U4328" i="2" s="1"/>
  <c r="R4329" i="2"/>
  <c r="T4329" i="2"/>
  <c r="U4329" i="2" s="1"/>
  <c r="R4330" i="2"/>
  <c r="T4330" i="2"/>
  <c r="U4330" i="2" s="1"/>
  <c r="R4331" i="2"/>
  <c r="R4332" i="2"/>
  <c r="T4332" i="2"/>
  <c r="U4332" i="2" s="1"/>
  <c r="R4333" i="2"/>
  <c r="R4334" i="2"/>
  <c r="R4335" i="2"/>
  <c r="T4335" i="2"/>
  <c r="U4335" i="2" s="1"/>
  <c r="R4336" i="2"/>
  <c r="T4336" i="2"/>
  <c r="U4336" i="2" s="1"/>
  <c r="R4337" i="2"/>
  <c r="T4337" i="2"/>
  <c r="U4337" i="2" s="1"/>
  <c r="R4338" i="2"/>
  <c r="T4338" i="2"/>
  <c r="U4338" i="2" s="1"/>
  <c r="R4339" i="2"/>
  <c r="R4340" i="2"/>
  <c r="T4340" i="2"/>
  <c r="U4340" i="2" s="1"/>
  <c r="R4341" i="2"/>
  <c r="T4341" i="2"/>
  <c r="U4341" i="2" s="1"/>
  <c r="R4342" i="2"/>
  <c r="T4342" i="2"/>
  <c r="U4342" i="2" s="1"/>
  <c r="R4343" i="2"/>
  <c r="T4343" i="2"/>
  <c r="U4343" i="2" s="1"/>
  <c r="R4344" i="2"/>
  <c r="T4344" i="2"/>
  <c r="U4344" i="2" s="1"/>
  <c r="R4345" i="2"/>
  <c r="T4345" i="2"/>
  <c r="U4345" i="2" s="1"/>
  <c r="R4346" i="2"/>
  <c r="T4346" i="2"/>
  <c r="U4346" i="2" s="1"/>
  <c r="R4347" i="2"/>
  <c r="R4348" i="2"/>
  <c r="T4348" i="2"/>
  <c r="U4348" i="2" s="1"/>
  <c r="R4349" i="2"/>
  <c r="T4349" i="2"/>
  <c r="U4349" i="2" s="1"/>
  <c r="R4350" i="2"/>
  <c r="T4350" i="2"/>
  <c r="U4350" i="2" s="1"/>
  <c r="R4351" i="2"/>
  <c r="T4351" i="2"/>
  <c r="U4351" i="2" s="1"/>
  <c r="R4352" i="2"/>
  <c r="T4352" i="2"/>
  <c r="U4352" i="2" s="1"/>
  <c r="R4353" i="2"/>
  <c r="R4354" i="2"/>
  <c r="R4355" i="2"/>
  <c r="R4356" i="2"/>
  <c r="T4356" i="2"/>
  <c r="U4356" i="2" s="1"/>
  <c r="R4357" i="2"/>
  <c r="T4357" i="2"/>
  <c r="U4357" i="2" s="1"/>
  <c r="R4358" i="2"/>
  <c r="T4358" i="2"/>
  <c r="U4358" i="2" s="1"/>
  <c r="R4359" i="2"/>
  <c r="T4359" i="2"/>
  <c r="U4359" i="2" s="1"/>
  <c r="R4360" i="2"/>
  <c r="T4360" i="2"/>
  <c r="U4360" i="2" s="1"/>
  <c r="R4361" i="2"/>
  <c r="T4361" i="2"/>
  <c r="U4361" i="2" s="1"/>
  <c r="R4362" i="2"/>
  <c r="R4363" i="2"/>
  <c r="R4364" i="2"/>
  <c r="T4364" i="2"/>
  <c r="U4364" i="2" s="1"/>
  <c r="R4365" i="2"/>
  <c r="T4369" i="2"/>
  <c r="U4369" i="2" s="1"/>
  <c r="R4366" i="2"/>
  <c r="T4366" i="2"/>
  <c r="U4366" i="2" s="1"/>
  <c r="R4367" i="2"/>
  <c r="T4367" i="2"/>
  <c r="U4367" i="2" s="1"/>
  <c r="R4368" i="2"/>
  <c r="T4368" i="2"/>
  <c r="U4368" i="2" s="1"/>
  <c r="R4369" i="2"/>
  <c r="R4370" i="2"/>
  <c r="T4370" i="2"/>
  <c r="U4370" i="2" s="1"/>
  <c r="R4371" i="2"/>
  <c r="R4372" i="2"/>
  <c r="R4373" i="2"/>
  <c r="R4374" i="2"/>
  <c r="T4377" i="2"/>
  <c r="U4377" i="2" s="1"/>
  <c r="T4374" i="2"/>
  <c r="U4374" i="2" s="1"/>
  <c r="R4375" i="2"/>
  <c r="T4375" i="2"/>
  <c r="U4375" i="2" s="1"/>
  <c r="R4376" i="2"/>
  <c r="T4376" i="2"/>
  <c r="U4376" i="2" s="1"/>
  <c r="R4377" i="2"/>
  <c r="R4378" i="2"/>
  <c r="R4379" i="2"/>
  <c r="R4380" i="2"/>
  <c r="T4380" i="2"/>
  <c r="U4380" i="2" s="1"/>
  <c r="R4381" i="2"/>
  <c r="T4381" i="2"/>
  <c r="U4381" i="2" s="1"/>
  <c r="R4382" i="2"/>
  <c r="T4382" i="2"/>
  <c r="U4382" i="2" s="1"/>
  <c r="R4383" i="2"/>
  <c r="T4383" i="2"/>
  <c r="U4383" i="2" s="1"/>
  <c r="R4384" i="2"/>
  <c r="R4385" i="2"/>
  <c r="R4386" i="2"/>
  <c r="T4386" i="2"/>
  <c r="U4386" i="2" s="1"/>
  <c r="R4387" i="2"/>
  <c r="R4388" i="2"/>
  <c r="R4389" i="2"/>
  <c r="R4390" i="2"/>
  <c r="T4393" i="2"/>
  <c r="U4393" i="2" s="1"/>
  <c r="T4390" i="2"/>
  <c r="U4390" i="2" s="1"/>
  <c r="R4391" i="2"/>
  <c r="T4391" i="2"/>
  <c r="U4391" i="2" s="1"/>
  <c r="R4392" i="2"/>
  <c r="T4392" i="2"/>
  <c r="U4392" i="2" s="1"/>
  <c r="R4393" i="2"/>
  <c r="R4394" i="2"/>
  <c r="R4395" i="2"/>
  <c r="R4396" i="2"/>
  <c r="T4396" i="2"/>
  <c r="U4396" i="2" s="1"/>
  <c r="R4397" i="2"/>
  <c r="T4397" i="2"/>
  <c r="U4397" i="2" s="1"/>
  <c r="R4398" i="2"/>
  <c r="T4398" i="2"/>
  <c r="U4398" i="2" s="1"/>
  <c r="R4399" i="2"/>
  <c r="T4399" i="2"/>
  <c r="U4399" i="2" s="1"/>
  <c r="R4400" i="2"/>
  <c r="T4400" i="2"/>
  <c r="U4400" i="2" s="1"/>
  <c r="R4401" i="2"/>
  <c r="T4401" i="2"/>
  <c r="U4401" i="2" s="1"/>
  <c r="R4402" i="2"/>
  <c r="T4402" i="2"/>
  <c r="U4402" i="2" s="1"/>
  <c r="R4403" i="2"/>
  <c r="R4404" i="2"/>
  <c r="T4404" i="2"/>
  <c r="U4404" i="2" s="1"/>
  <c r="R4405" i="2"/>
  <c r="T4405" i="2"/>
  <c r="U4405" i="2" s="1"/>
  <c r="R4406" i="2"/>
  <c r="T4406" i="2"/>
  <c r="U4406" i="2" s="1"/>
  <c r="R4407" i="2"/>
  <c r="T4407" i="2"/>
  <c r="U4407" i="2" s="1"/>
  <c r="R4408" i="2"/>
  <c r="T4408" i="2"/>
  <c r="U4408" i="2" s="1"/>
  <c r="R4409" i="2"/>
  <c r="T4409" i="2"/>
  <c r="U4409" i="2" s="1"/>
  <c r="R4410" i="2"/>
  <c r="T4410" i="2"/>
  <c r="U4410" i="2" s="1"/>
  <c r="R4411" i="2"/>
  <c r="R4412" i="2"/>
  <c r="T4412" i="2"/>
  <c r="U4412" i="2" s="1"/>
  <c r="R4413" i="2"/>
  <c r="T4413" i="2"/>
  <c r="U4413" i="2" s="1"/>
  <c r="R4414" i="2"/>
  <c r="T4414" i="2"/>
  <c r="U4414" i="2" s="1"/>
  <c r="R4415" i="2"/>
  <c r="T4415" i="2"/>
  <c r="U4415" i="2" s="1"/>
  <c r="R4416" i="2"/>
  <c r="T4416" i="2"/>
  <c r="U4416" i="2" s="1"/>
  <c r="R4417" i="2"/>
  <c r="T4417" i="2"/>
  <c r="U4417" i="2" s="1"/>
  <c r="R4418" i="2"/>
  <c r="T4418" i="2"/>
  <c r="U4418" i="2" s="1"/>
  <c r="R4419" i="2"/>
  <c r="R4420" i="2"/>
  <c r="T4420" i="2"/>
  <c r="U4420" i="2" s="1"/>
  <c r="R4421" i="2"/>
  <c r="T4421" i="2"/>
  <c r="U4421" i="2" s="1"/>
  <c r="R4422" i="2"/>
  <c r="T4422" i="2"/>
  <c r="U4422" i="2" s="1"/>
  <c r="R4423" i="2"/>
  <c r="T4423" i="2"/>
  <c r="U4423" i="2" s="1"/>
  <c r="R4424" i="2"/>
  <c r="T4424" i="2"/>
  <c r="U4424" i="2" s="1"/>
  <c r="R4425" i="2"/>
  <c r="T4425" i="2"/>
  <c r="U4425" i="2" s="1"/>
  <c r="R4426" i="2"/>
  <c r="T4426" i="2"/>
  <c r="U4426" i="2" s="1"/>
  <c r="R4427" i="2"/>
  <c r="R4428" i="2"/>
  <c r="T4428" i="2"/>
  <c r="U4428" i="2" s="1"/>
  <c r="R4429" i="2"/>
  <c r="T4429" i="2"/>
  <c r="U4429" i="2" s="1"/>
  <c r="R4430" i="2"/>
  <c r="T4430" i="2"/>
  <c r="U4430" i="2" s="1"/>
  <c r="R4431" i="2"/>
  <c r="T4431" i="2"/>
  <c r="U4431" i="2" s="1"/>
  <c r="R4432" i="2"/>
  <c r="T4432" i="2"/>
  <c r="U4432" i="2" s="1"/>
  <c r="R4433" i="2"/>
  <c r="T4433" i="2"/>
  <c r="U4433" i="2" s="1"/>
  <c r="R4434" i="2"/>
  <c r="T4434" i="2"/>
  <c r="U4434" i="2" s="1"/>
  <c r="R4435" i="2"/>
  <c r="R4436" i="2"/>
  <c r="T4436" i="2"/>
  <c r="U4436" i="2" s="1"/>
  <c r="R4437" i="2"/>
  <c r="T4437" i="2"/>
  <c r="U4437" i="2" s="1"/>
  <c r="R4438" i="2"/>
  <c r="T4438" i="2"/>
  <c r="U4438" i="2" s="1"/>
  <c r="R4439" i="2"/>
  <c r="T4439" i="2"/>
  <c r="U4439" i="2" s="1"/>
  <c r="R4440" i="2"/>
  <c r="T4440" i="2"/>
  <c r="U4440" i="2" s="1"/>
  <c r="R4441" i="2"/>
  <c r="T4441" i="2"/>
  <c r="U4441" i="2" s="1"/>
  <c r="R4442" i="2"/>
  <c r="T4442" i="2"/>
  <c r="U4442" i="2" s="1"/>
  <c r="R4443" i="2"/>
  <c r="R4444" i="2"/>
  <c r="T4444" i="2"/>
  <c r="U4444" i="2" s="1"/>
  <c r="R4445" i="2"/>
  <c r="T4445" i="2"/>
  <c r="U4445" i="2" s="1"/>
  <c r="R4446" i="2"/>
  <c r="T4446" i="2"/>
  <c r="U4446" i="2" s="1"/>
  <c r="R4447" i="2"/>
  <c r="T4447" i="2"/>
  <c r="U4447" i="2" s="1"/>
  <c r="R4448" i="2"/>
  <c r="T4448" i="2"/>
  <c r="U4448" i="2" s="1"/>
  <c r="R4449" i="2"/>
  <c r="T4449" i="2"/>
  <c r="U4449" i="2" s="1"/>
  <c r="R4450" i="2"/>
  <c r="T4450" i="2"/>
  <c r="U4450" i="2" s="1"/>
  <c r="R4451" i="2"/>
  <c r="R4452" i="2"/>
  <c r="T4452" i="2"/>
  <c r="U4452" i="2" s="1"/>
  <c r="R4453" i="2"/>
  <c r="T4453" i="2"/>
  <c r="U4453" i="2" s="1"/>
  <c r="R4454" i="2"/>
  <c r="T4454" i="2"/>
  <c r="U4454" i="2" s="1"/>
  <c r="R4455" i="2"/>
  <c r="T4455" i="2"/>
  <c r="U4455" i="2" s="1"/>
  <c r="R4456" i="2"/>
  <c r="T4456" i="2"/>
  <c r="U4456" i="2" s="1"/>
  <c r="R4457" i="2"/>
  <c r="T4457" i="2"/>
  <c r="U4457" i="2" s="1"/>
  <c r="R4458" i="2"/>
  <c r="T4458" i="2"/>
  <c r="U4458" i="2" s="1"/>
  <c r="R4459" i="2"/>
  <c r="R4460" i="2"/>
  <c r="T4460" i="2"/>
  <c r="U4460" i="2" s="1"/>
  <c r="R4461" i="2"/>
  <c r="T4461" i="2"/>
  <c r="U4461" i="2" s="1"/>
  <c r="R4462" i="2"/>
  <c r="T4462" i="2"/>
  <c r="U4462" i="2" s="1"/>
  <c r="R4463" i="2"/>
  <c r="T4463" i="2"/>
  <c r="U4463" i="2" s="1"/>
  <c r="R4464" i="2"/>
  <c r="T4464" i="2"/>
  <c r="U4464" i="2" s="1"/>
  <c r="R4465" i="2"/>
  <c r="T4465" i="2"/>
  <c r="U4465" i="2" s="1"/>
  <c r="R4466" i="2"/>
  <c r="T4466" i="2"/>
  <c r="U4466" i="2" s="1"/>
  <c r="R4467" i="2"/>
  <c r="R4468" i="2"/>
  <c r="T4468" i="2"/>
  <c r="U4468" i="2" s="1"/>
  <c r="R4469" i="2"/>
  <c r="T4469" i="2"/>
  <c r="U4469" i="2" s="1"/>
  <c r="R4470" i="2"/>
  <c r="T4470" i="2"/>
  <c r="U4470" i="2" s="1"/>
  <c r="R4471" i="2"/>
  <c r="T4471" i="2"/>
  <c r="U4471" i="2" s="1"/>
  <c r="R4472" i="2"/>
  <c r="T4472" i="2"/>
  <c r="U4472" i="2" s="1"/>
  <c r="R4473" i="2"/>
  <c r="T4473" i="2"/>
  <c r="U4473" i="2" s="1"/>
  <c r="R4474" i="2"/>
  <c r="T4474" i="2"/>
  <c r="U4474" i="2" s="1"/>
  <c r="R4475" i="2"/>
  <c r="R4476" i="2"/>
  <c r="T4476" i="2"/>
  <c r="U4476" i="2" s="1"/>
  <c r="R4477" i="2"/>
  <c r="T4477" i="2"/>
  <c r="U4477" i="2" s="1"/>
  <c r="R4478" i="2"/>
  <c r="T4478" i="2"/>
  <c r="U4478" i="2" s="1"/>
  <c r="R4479" i="2"/>
  <c r="T4479" i="2"/>
  <c r="U4479" i="2" s="1"/>
  <c r="R4480" i="2"/>
  <c r="T4480" i="2"/>
  <c r="U4480" i="2" s="1"/>
  <c r="R4481" i="2"/>
  <c r="T4481" i="2"/>
  <c r="U4481" i="2" s="1"/>
  <c r="R4482" i="2"/>
  <c r="T4482" i="2"/>
  <c r="U4482" i="2" s="1"/>
  <c r="R4483" i="2"/>
  <c r="R4484" i="2"/>
  <c r="T4484" i="2"/>
  <c r="U4484" i="2" s="1"/>
  <c r="R4485" i="2"/>
  <c r="T4485" i="2"/>
  <c r="U4485" i="2" s="1"/>
  <c r="R4486" i="2"/>
  <c r="T4486" i="2"/>
  <c r="U4486" i="2" s="1"/>
  <c r="R4487" i="2"/>
  <c r="T4487" i="2"/>
  <c r="U4487" i="2" s="1"/>
  <c r="R4488" i="2"/>
  <c r="T4488" i="2"/>
  <c r="U4488" i="2" s="1"/>
  <c r="R4489" i="2"/>
  <c r="T4489" i="2"/>
  <c r="U4489" i="2" s="1"/>
  <c r="R4490" i="2"/>
  <c r="T4490" i="2"/>
  <c r="U4490" i="2" s="1"/>
  <c r="R4491" i="2"/>
  <c r="R4492" i="2"/>
  <c r="T4492" i="2"/>
  <c r="U4492" i="2" s="1"/>
  <c r="R4493" i="2"/>
  <c r="T4493" i="2"/>
  <c r="U4493" i="2" s="1"/>
  <c r="R4494" i="2"/>
  <c r="T4494" i="2"/>
  <c r="U4494" i="2" s="1"/>
  <c r="R4495" i="2"/>
  <c r="T4495" i="2"/>
  <c r="U4495" i="2" s="1"/>
  <c r="R4496" i="2"/>
  <c r="T4496" i="2"/>
  <c r="U4496" i="2" s="1"/>
  <c r="R4497" i="2"/>
  <c r="T4497" i="2"/>
  <c r="U4497" i="2" s="1"/>
  <c r="R4498" i="2"/>
  <c r="T4498" i="2"/>
  <c r="U4498" i="2" s="1"/>
  <c r="R4499" i="2"/>
  <c r="R4500" i="2"/>
  <c r="T4500" i="2"/>
  <c r="U4500" i="2" s="1"/>
  <c r="R4501" i="2"/>
  <c r="T4501" i="2"/>
  <c r="U4501" i="2" s="1"/>
  <c r="R4502" i="2"/>
  <c r="R4503" i="2"/>
  <c r="R4504" i="2"/>
  <c r="T4504" i="2"/>
  <c r="U4504" i="2" s="1"/>
  <c r="R4505" i="2"/>
  <c r="T4505" i="2"/>
  <c r="U4505" i="2" s="1"/>
  <c r="R4506" i="2"/>
  <c r="T4506" i="2"/>
  <c r="U4506" i="2" s="1"/>
  <c r="R4507" i="2"/>
  <c r="R4508" i="2"/>
  <c r="T4508" i="2"/>
  <c r="U4508" i="2" s="1"/>
  <c r="R4509" i="2"/>
  <c r="T4509" i="2"/>
  <c r="U4509" i="2" s="1"/>
  <c r="R4510" i="2"/>
  <c r="R4511" i="2"/>
  <c r="R4512" i="2"/>
  <c r="T4512" i="2"/>
  <c r="U4512" i="2" s="1"/>
  <c r="R4513" i="2"/>
  <c r="R4514" i="2"/>
  <c r="R4515" i="2"/>
  <c r="R4516" i="2"/>
  <c r="T4516" i="2"/>
  <c r="U4516" i="2" s="1"/>
  <c r="R4517" i="2"/>
  <c r="T4517" i="2"/>
  <c r="U4517" i="2" s="1"/>
  <c r="R4518" i="2"/>
  <c r="T4518" i="2"/>
  <c r="U4518" i="2" s="1"/>
  <c r="R4519" i="2"/>
  <c r="R4520" i="2"/>
  <c r="T4520" i="2"/>
  <c r="U4520" i="2" s="1"/>
  <c r="R4521" i="2"/>
  <c r="R4522" i="2"/>
  <c r="T4522" i="2"/>
  <c r="U4522" i="2" s="1"/>
  <c r="R4523" i="2"/>
  <c r="R4524" i="2"/>
  <c r="T4524" i="2"/>
  <c r="U4524" i="2" s="1"/>
  <c r="R4525" i="2"/>
  <c r="T4525" i="2"/>
  <c r="U4525" i="2" s="1"/>
  <c r="R4526" i="2"/>
  <c r="T4526" i="2"/>
  <c r="U4526" i="2" s="1"/>
  <c r="R4527" i="2"/>
  <c r="T4527" i="2"/>
  <c r="U4527" i="2" s="1"/>
  <c r="R4528" i="2"/>
  <c r="T4528" i="2"/>
  <c r="U4528" i="2" s="1"/>
  <c r="R4529" i="2"/>
  <c r="T4529" i="2"/>
  <c r="U4529" i="2" s="1"/>
  <c r="R4530" i="2"/>
  <c r="T4530" i="2"/>
  <c r="U4530" i="2" s="1"/>
  <c r="R4531" i="2"/>
  <c r="R4532" i="2"/>
  <c r="T4532" i="2"/>
  <c r="U4532" i="2" s="1"/>
  <c r="R4533" i="2"/>
  <c r="T4533" i="2"/>
  <c r="U4533" i="2" s="1"/>
  <c r="R4534" i="2"/>
  <c r="T4534" i="2"/>
  <c r="U4534" i="2" s="1"/>
  <c r="R4535" i="2"/>
  <c r="T4535" i="2"/>
  <c r="U4535" i="2" s="1"/>
  <c r="R4536" i="2"/>
  <c r="T4536" i="2"/>
  <c r="U4536" i="2" s="1"/>
  <c r="R4537" i="2"/>
  <c r="T4537" i="2"/>
  <c r="U4537" i="2" s="1"/>
  <c r="R4538" i="2"/>
  <c r="T4538" i="2"/>
  <c r="U4538" i="2" s="1"/>
  <c r="R4539" i="2"/>
  <c r="R4540" i="2"/>
  <c r="T4540" i="2"/>
  <c r="U4540" i="2" s="1"/>
  <c r="R4541" i="2"/>
  <c r="T4541" i="2"/>
  <c r="U4541" i="2" s="1"/>
  <c r="R4542" i="2"/>
  <c r="T4542" i="2"/>
  <c r="U4542" i="2" s="1"/>
  <c r="R4543" i="2"/>
  <c r="T4543" i="2"/>
  <c r="U4543" i="2" s="1"/>
  <c r="R4544" i="2"/>
  <c r="T4544" i="2"/>
  <c r="U4544" i="2" s="1"/>
  <c r="R4545" i="2"/>
  <c r="T4545" i="2"/>
  <c r="U4545" i="2" s="1"/>
  <c r="R4546" i="2"/>
  <c r="T4546" i="2"/>
  <c r="U4546" i="2" s="1"/>
  <c r="R4547" i="2"/>
  <c r="R4548" i="2"/>
  <c r="T4548" i="2"/>
  <c r="U4548" i="2" s="1"/>
  <c r="R4549" i="2"/>
  <c r="T4549" i="2"/>
  <c r="U4549" i="2" s="1"/>
  <c r="R4550" i="2"/>
  <c r="T4550" i="2"/>
  <c r="U4550" i="2" s="1"/>
  <c r="R4551" i="2"/>
  <c r="T4551" i="2"/>
  <c r="U4551" i="2" s="1"/>
  <c r="R4552" i="2"/>
  <c r="T4552" i="2"/>
  <c r="U4552" i="2" s="1"/>
  <c r="R4553" i="2"/>
  <c r="T4553" i="2"/>
  <c r="U4553" i="2" s="1"/>
  <c r="R4554" i="2"/>
  <c r="T4554" i="2"/>
  <c r="U4554" i="2" s="1"/>
  <c r="R4555" i="2"/>
  <c r="R4556" i="2"/>
  <c r="T4556" i="2"/>
  <c r="U4556" i="2" s="1"/>
  <c r="R4557" i="2"/>
  <c r="T4557" i="2"/>
  <c r="U4557" i="2" s="1"/>
  <c r="R4558" i="2"/>
  <c r="T4558" i="2"/>
  <c r="U4558" i="2" s="1"/>
  <c r="R4559" i="2"/>
  <c r="T4559" i="2"/>
  <c r="U4559" i="2" s="1"/>
  <c r="R4560" i="2"/>
  <c r="T4560" i="2"/>
  <c r="U4560" i="2" s="1"/>
  <c r="R4561" i="2"/>
  <c r="T4561" i="2"/>
  <c r="U4561" i="2" s="1"/>
  <c r="R4562" i="2"/>
  <c r="T4562" i="2"/>
  <c r="U4562" i="2" s="1"/>
  <c r="R4563" i="2"/>
  <c r="R4564" i="2"/>
  <c r="T4564" i="2"/>
  <c r="U4564" i="2" s="1"/>
  <c r="R4565" i="2"/>
  <c r="T4565" i="2"/>
  <c r="U4565" i="2" s="1"/>
  <c r="R4566" i="2"/>
  <c r="T4566" i="2"/>
  <c r="U4566" i="2" s="1"/>
  <c r="R4567" i="2"/>
  <c r="T4567" i="2"/>
  <c r="U4567" i="2" s="1"/>
  <c r="R4568" i="2"/>
  <c r="T4568" i="2"/>
  <c r="U4568" i="2" s="1"/>
  <c r="R4569" i="2"/>
  <c r="T4569" i="2"/>
  <c r="U4569" i="2" s="1"/>
  <c r="R4570" i="2"/>
  <c r="T4570" i="2"/>
  <c r="U4570" i="2" s="1"/>
  <c r="R4571" i="2"/>
  <c r="R4572" i="2"/>
  <c r="T4572" i="2"/>
  <c r="U4572" i="2" s="1"/>
  <c r="R4573" i="2"/>
  <c r="T4573" i="2"/>
  <c r="U4573" i="2" s="1"/>
  <c r="R4574" i="2"/>
  <c r="T4574" i="2"/>
  <c r="U4574" i="2" s="1"/>
  <c r="R4575" i="2"/>
  <c r="T4575" i="2"/>
  <c r="U4575" i="2" s="1"/>
  <c r="R4576" i="2"/>
  <c r="T4576" i="2"/>
  <c r="U4576" i="2" s="1"/>
  <c r="R4577" i="2"/>
  <c r="T4577" i="2"/>
  <c r="U4577" i="2" s="1"/>
  <c r="R4578" i="2"/>
  <c r="T4578" i="2"/>
  <c r="U4578" i="2" s="1"/>
  <c r="R4579" i="2"/>
  <c r="R4580" i="2"/>
  <c r="T4580" i="2"/>
  <c r="U4580" i="2" s="1"/>
  <c r="R4581" i="2"/>
  <c r="T4581" i="2"/>
  <c r="U4581" i="2" s="1"/>
  <c r="R4582" i="2"/>
  <c r="T4582" i="2"/>
  <c r="U4582" i="2" s="1"/>
  <c r="R4583" i="2"/>
  <c r="T4583" i="2"/>
  <c r="U4583" i="2" s="1"/>
  <c r="R4584" i="2"/>
  <c r="T4584" i="2"/>
  <c r="U4584" i="2" s="1"/>
  <c r="R4585" i="2"/>
  <c r="T4585" i="2"/>
  <c r="U4585" i="2" s="1"/>
  <c r="R4586" i="2"/>
  <c r="T4586" i="2"/>
  <c r="U4586" i="2" s="1"/>
  <c r="R4587" i="2"/>
  <c r="R4588" i="2"/>
  <c r="T4588" i="2"/>
  <c r="U4588" i="2" s="1"/>
  <c r="R4589" i="2"/>
  <c r="T4589" i="2"/>
  <c r="U4589" i="2" s="1"/>
  <c r="R4590" i="2"/>
  <c r="T4590" i="2"/>
  <c r="U4590" i="2" s="1"/>
  <c r="R4591" i="2"/>
  <c r="T4591" i="2"/>
  <c r="U4591" i="2" s="1"/>
  <c r="R4592" i="2"/>
  <c r="T4592" i="2"/>
  <c r="U4592" i="2" s="1"/>
  <c r="R4593" i="2"/>
  <c r="T4593" i="2"/>
  <c r="U4593" i="2" s="1"/>
  <c r="R4594" i="2"/>
  <c r="T4594" i="2"/>
  <c r="U4594" i="2" s="1"/>
  <c r="R4595" i="2"/>
  <c r="R4596" i="2"/>
  <c r="T4596" i="2"/>
  <c r="U4596" i="2" s="1"/>
  <c r="R4597" i="2"/>
  <c r="T4597" i="2"/>
  <c r="U4597" i="2" s="1"/>
  <c r="R4598" i="2"/>
  <c r="T4598" i="2"/>
  <c r="U4598" i="2" s="1"/>
  <c r="R4599" i="2"/>
  <c r="T4599" i="2"/>
  <c r="U4599" i="2" s="1"/>
  <c r="R4600" i="2"/>
  <c r="T4600" i="2"/>
  <c r="U4600" i="2" s="1"/>
  <c r="R4601" i="2"/>
  <c r="T4601" i="2"/>
  <c r="U4601" i="2" s="1"/>
  <c r="R4602" i="2"/>
  <c r="T4602" i="2"/>
  <c r="U4602" i="2" s="1"/>
  <c r="R4603" i="2"/>
  <c r="R4604" i="2"/>
  <c r="T4604" i="2"/>
  <c r="U4604" i="2" s="1"/>
  <c r="R4605" i="2"/>
  <c r="T4605" i="2"/>
  <c r="U4605" i="2" s="1"/>
  <c r="R4606" i="2"/>
  <c r="T4606" i="2"/>
  <c r="U4606" i="2" s="1"/>
  <c r="R4607" i="2"/>
  <c r="T4607" i="2"/>
  <c r="U4607" i="2" s="1"/>
  <c r="R4608" i="2"/>
  <c r="T4608" i="2"/>
  <c r="U4608" i="2" s="1"/>
  <c r="R4609" i="2"/>
  <c r="T4609" i="2"/>
  <c r="U4609" i="2" s="1"/>
  <c r="R4610" i="2"/>
  <c r="T4610" i="2"/>
  <c r="U4610" i="2" s="1"/>
  <c r="R4611" i="2"/>
  <c r="R4612" i="2"/>
  <c r="T4612" i="2"/>
  <c r="U4612" i="2" s="1"/>
  <c r="R4613" i="2"/>
  <c r="T4613" i="2"/>
  <c r="U4613" i="2" s="1"/>
  <c r="R4614" i="2"/>
  <c r="T4614" i="2"/>
  <c r="U4614" i="2" s="1"/>
  <c r="R4615" i="2"/>
  <c r="T4615" i="2"/>
  <c r="U4615" i="2" s="1"/>
  <c r="R4616" i="2"/>
  <c r="T4616" i="2"/>
  <c r="U4616" i="2" s="1"/>
  <c r="R4617" i="2"/>
  <c r="T4617" i="2"/>
  <c r="U4617" i="2" s="1"/>
  <c r="R4618" i="2"/>
  <c r="R4619" i="2"/>
  <c r="R4620" i="2"/>
  <c r="T4620" i="2"/>
  <c r="U4620" i="2" s="1"/>
  <c r="R4621" i="2"/>
  <c r="R4622" i="2"/>
  <c r="T4622" i="2"/>
  <c r="U4622" i="2" s="1"/>
  <c r="R4623" i="2"/>
  <c r="T4623" i="2"/>
  <c r="U4623" i="2" s="1"/>
  <c r="R4624" i="2"/>
  <c r="T4624" i="2"/>
  <c r="U4624" i="2" s="1"/>
  <c r="R4625" i="2"/>
  <c r="R4626" i="2"/>
  <c r="T4626" i="2"/>
  <c r="U4626" i="2" s="1"/>
  <c r="R4627" i="2"/>
  <c r="R4628" i="2"/>
  <c r="T4628" i="2"/>
  <c r="U4628" i="2" s="1"/>
  <c r="R4629" i="2"/>
  <c r="T4629" i="2"/>
  <c r="U4629" i="2" s="1"/>
  <c r="R4630" i="2"/>
  <c r="T4630" i="2"/>
  <c r="U4630" i="2" s="1"/>
  <c r="R4631" i="2"/>
  <c r="T4631" i="2"/>
  <c r="U4631" i="2" s="1"/>
  <c r="R4632" i="2"/>
  <c r="T4632" i="2"/>
  <c r="U4632" i="2" s="1"/>
  <c r="R4633" i="2"/>
  <c r="T4633" i="2"/>
  <c r="U4633" i="2" s="1"/>
  <c r="R4634" i="2"/>
  <c r="T4634" i="2"/>
  <c r="U4634" i="2" s="1"/>
  <c r="R4635" i="2"/>
  <c r="R4636" i="2"/>
  <c r="R4637" i="2"/>
  <c r="T4641" i="2"/>
  <c r="U4641" i="2" s="1"/>
  <c r="R4638" i="2"/>
  <c r="T4638" i="2"/>
  <c r="U4638" i="2" s="1"/>
  <c r="R4639" i="2"/>
  <c r="T4639" i="2"/>
  <c r="U4639" i="2" s="1"/>
  <c r="R4640" i="2"/>
  <c r="T4640" i="2"/>
  <c r="U4640" i="2" s="1"/>
  <c r="R4641" i="2"/>
  <c r="R4642" i="2"/>
  <c r="T4642" i="2"/>
  <c r="U4642" i="2" s="1"/>
  <c r="R4643" i="2"/>
  <c r="R4644" i="2"/>
  <c r="T4644" i="2"/>
  <c r="U4644" i="2" s="1"/>
  <c r="R4645" i="2"/>
  <c r="R4646" i="2"/>
  <c r="R4647" i="2"/>
  <c r="T4647" i="2"/>
  <c r="U4647" i="2" s="1"/>
  <c r="R4648" i="2"/>
  <c r="T4648" i="2"/>
  <c r="U4648" i="2" s="1"/>
  <c r="R4649" i="2"/>
  <c r="T4649" i="2"/>
  <c r="U4649" i="2" s="1"/>
  <c r="R4650" i="2"/>
  <c r="T4650" i="2"/>
  <c r="U4650" i="2" s="1"/>
  <c r="R4651" i="2"/>
  <c r="R4652" i="2"/>
  <c r="R4653" i="2"/>
  <c r="R4654" i="2"/>
  <c r="T4654" i="2"/>
  <c r="U4654" i="2" s="1"/>
  <c r="R4655" i="2"/>
  <c r="T4655" i="2"/>
  <c r="U4655" i="2" s="1"/>
  <c r="R4656" i="2"/>
  <c r="T4656" i="2"/>
  <c r="U4656" i="2" s="1"/>
  <c r="R4657" i="2"/>
  <c r="R4658" i="2"/>
  <c r="T4658" i="2"/>
  <c r="U4658" i="2" s="1"/>
  <c r="R4659" i="2"/>
  <c r="R4660" i="2"/>
  <c r="R4661" i="2"/>
  <c r="T4663" i="2"/>
  <c r="U4663" i="2" s="1"/>
  <c r="R4662" i="2"/>
  <c r="T4662" i="2"/>
  <c r="U4662" i="2" s="1"/>
  <c r="R4663" i="2"/>
  <c r="R4664" i="2"/>
  <c r="T4664" i="2"/>
  <c r="U4664" i="2" s="1"/>
  <c r="R4665" i="2"/>
  <c r="R4666" i="2"/>
  <c r="R4667" i="2"/>
  <c r="R4668" i="2"/>
  <c r="T4668" i="2"/>
  <c r="U4668" i="2" s="1"/>
  <c r="R4669" i="2"/>
  <c r="T4669" i="2"/>
  <c r="U4669" i="2" s="1"/>
  <c r="R4670" i="2"/>
  <c r="T4670" i="2"/>
  <c r="U4670" i="2" s="1"/>
  <c r="R4671" i="2"/>
  <c r="R4672" i="2"/>
  <c r="T4672" i="2"/>
  <c r="U4672" i="2" s="1"/>
  <c r="R4673" i="2"/>
  <c r="T4673" i="2"/>
  <c r="U4673" i="2" s="1"/>
  <c r="R4674" i="2"/>
  <c r="T4674" i="2"/>
  <c r="U4674" i="2" s="1"/>
  <c r="R4675" i="2"/>
  <c r="R4676" i="2"/>
  <c r="T4676" i="2"/>
  <c r="U4676" i="2" s="1"/>
  <c r="R4677" i="2"/>
  <c r="T4677" i="2"/>
  <c r="U4677" i="2" s="1"/>
  <c r="R4678" i="2"/>
  <c r="T4678" i="2"/>
  <c r="U4678" i="2" s="1"/>
  <c r="R4679" i="2"/>
  <c r="T4679" i="2"/>
  <c r="U4679" i="2" s="1"/>
  <c r="R4680" i="2"/>
  <c r="T4680" i="2"/>
  <c r="U4680" i="2" s="1"/>
  <c r="R4681" i="2"/>
  <c r="T4681" i="2"/>
  <c r="U4681" i="2" s="1"/>
  <c r="R4682" i="2"/>
  <c r="T4682" i="2"/>
  <c r="U4682" i="2" s="1"/>
  <c r="R4683" i="2"/>
  <c r="R4684" i="2"/>
  <c r="T4684" i="2"/>
  <c r="U4684" i="2" s="1"/>
  <c r="R4685" i="2"/>
  <c r="T4685" i="2"/>
  <c r="U4685" i="2" s="1"/>
  <c r="R4686" i="2"/>
  <c r="T4686" i="2"/>
  <c r="U4686" i="2" s="1"/>
  <c r="R4687" i="2"/>
  <c r="T4687" i="2"/>
  <c r="U4687" i="2" s="1"/>
  <c r="R4688" i="2"/>
  <c r="T4688" i="2"/>
  <c r="U4688" i="2" s="1"/>
  <c r="R4689" i="2"/>
  <c r="T4689" i="2"/>
  <c r="U4689" i="2" s="1"/>
  <c r="R4690" i="2"/>
  <c r="T4690" i="2"/>
  <c r="U4690" i="2" s="1"/>
  <c r="R4691" i="2"/>
  <c r="R4692" i="2"/>
  <c r="T4692" i="2"/>
  <c r="U4692" i="2" s="1"/>
  <c r="R4693" i="2"/>
  <c r="T4693" i="2"/>
  <c r="U4693" i="2" s="1"/>
  <c r="R4694" i="2"/>
  <c r="T4694" i="2"/>
  <c r="U4694" i="2" s="1"/>
  <c r="R4695" i="2"/>
  <c r="R4696" i="2"/>
  <c r="R4697" i="2"/>
  <c r="R4698" i="2"/>
  <c r="T4698" i="2"/>
  <c r="U4698" i="2" s="1"/>
  <c r="R4699" i="2"/>
  <c r="R4700" i="2"/>
  <c r="T4700" i="2"/>
  <c r="U4700" i="2" s="1"/>
  <c r="R4701" i="2"/>
  <c r="R4702" i="2"/>
  <c r="R4703" i="2"/>
  <c r="T4703" i="2"/>
  <c r="U4703" i="2" s="1"/>
  <c r="R4704" i="2"/>
  <c r="T4704" i="2"/>
  <c r="U4704" i="2" s="1"/>
  <c r="R4705" i="2"/>
  <c r="T4705" i="2"/>
  <c r="U4705" i="2" s="1"/>
  <c r="R4706" i="2"/>
  <c r="T4706" i="2"/>
  <c r="U4706" i="2" s="1"/>
  <c r="R4707" i="2"/>
  <c r="R4708" i="2"/>
  <c r="T4708" i="2"/>
  <c r="U4708" i="2" s="1"/>
  <c r="R4709" i="2"/>
  <c r="T4709" i="2"/>
  <c r="U4709" i="2" s="1"/>
  <c r="R4710" i="2"/>
  <c r="T4710" i="2"/>
  <c r="U4710" i="2" s="1"/>
  <c r="R4711" i="2"/>
  <c r="R4712" i="2"/>
  <c r="R4713" i="2"/>
  <c r="R4714" i="2"/>
  <c r="T4714" i="2"/>
  <c r="U4714" i="2" s="1"/>
  <c r="R4715" i="2"/>
  <c r="R4716" i="2"/>
  <c r="T4716" i="2"/>
  <c r="U4716" i="2" s="1"/>
  <c r="R4717" i="2"/>
  <c r="T4717" i="2"/>
  <c r="U4717" i="2" s="1"/>
  <c r="R4718" i="2"/>
  <c r="R4719" i="2"/>
  <c r="R4720" i="2"/>
  <c r="T4720" i="2"/>
  <c r="U4720" i="2" s="1"/>
  <c r="R4721" i="2"/>
  <c r="R4722" i="2"/>
  <c r="T4722" i="2"/>
  <c r="U4722" i="2" s="1"/>
  <c r="R4723" i="2"/>
  <c r="R4724" i="2"/>
  <c r="T4724" i="2"/>
  <c r="U4724" i="2" s="1"/>
  <c r="R4725" i="2"/>
  <c r="T4725" i="2"/>
  <c r="U4725" i="2" s="1"/>
  <c r="R4726" i="2"/>
  <c r="T4726" i="2"/>
  <c r="U4726" i="2" s="1"/>
  <c r="R4727" i="2"/>
  <c r="R4728" i="2"/>
  <c r="R4729" i="2"/>
  <c r="R4730" i="2"/>
  <c r="R4731" i="2"/>
  <c r="R4732" i="2"/>
  <c r="T4732" i="2"/>
  <c r="U4732" i="2" s="1"/>
  <c r="R4733" i="2"/>
  <c r="T4733" i="2"/>
  <c r="U4733" i="2" s="1"/>
  <c r="R4734" i="2"/>
  <c r="T4734" i="2"/>
  <c r="U4734" i="2" s="1"/>
  <c r="R4735" i="2"/>
  <c r="T4735" i="2"/>
  <c r="U4735" i="2" s="1"/>
  <c r="R4736" i="2"/>
  <c r="R4737" i="2"/>
  <c r="R4738" i="2"/>
  <c r="T4738" i="2"/>
  <c r="U4738" i="2" s="1"/>
  <c r="R4739" i="2"/>
  <c r="R4740" i="2"/>
  <c r="R4741" i="2"/>
  <c r="R4742" i="2"/>
  <c r="T4744" i="2"/>
  <c r="U4744" i="2" s="1"/>
  <c r="T4742" i="2"/>
  <c r="U4742" i="2" s="1"/>
  <c r="R4743" i="2"/>
  <c r="R4744" i="2"/>
  <c r="R4745" i="2"/>
  <c r="R4746" i="2"/>
  <c r="T4746" i="2"/>
  <c r="U4746" i="2" s="1"/>
  <c r="R4747" i="2"/>
  <c r="R4748" i="2"/>
  <c r="T4748" i="2"/>
  <c r="U4748" i="2" s="1"/>
  <c r="R4749" i="2"/>
  <c r="T4749" i="2"/>
  <c r="U4749" i="2" s="1"/>
  <c r="R4750" i="2"/>
  <c r="R4751" i="2"/>
  <c r="R4752" i="2"/>
  <c r="T4752" i="2"/>
  <c r="U4752" i="2" s="1"/>
  <c r="R4753" i="2"/>
  <c r="T4753" i="2"/>
  <c r="U4753" i="2" s="1"/>
  <c r="R4754" i="2"/>
  <c r="T4754" i="2"/>
  <c r="U4754" i="2" s="1"/>
  <c r="R4755" i="2"/>
  <c r="R4756" i="2"/>
  <c r="T4756" i="2"/>
  <c r="U4756" i="2" s="1"/>
  <c r="R4757" i="2"/>
  <c r="T4757" i="2"/>
  <c r="U4757" i="2" s="1"/>
  <c r="R4758" i="2"/>
  <c r="T4758" i="2"/>
  <c r="U4758" i="2" s="1"/>
  <c r="R4759" i="2"/>
  <c r="T4759" i="2"/>
  <c r="U4759" i="2" s="1"/>
  <c r="R4760" i="2"/>
  <c r="T4760" i="2"/>
  <c r="U4760" i="2" s="1"/>
  <c r="R4761" i="2"/>
  <c r="T4761" i="2"/>
  <c r="U4761" i="2" s="1"/>
  <c r="R4762" i="2"/>
  <c r="T4762" i="2"/>
  <c r="U4762" i="2" s="1"/>
  <c r="R4763" i="2"/>
  <c r="R4764" i="2"/>
  <c r="R4765" i="2"/>
  <c r="T4765" i="2"/>
  <c r="U4765" i="2" s="1"/>
  <c r="R4766" i="2"/>
  <c r="T4769" i="2"/>
  <c r="U4769" i="2" s="1"/>
  <c r="R4767" i="2"/>
  <c r="T4767" i="2"/>
  <c r="U4767" i="2" s="1"/>
  <c r="R4768" i="2"/>
  <c r="R4769" i="2"/>
  <c r="R4770" i="2"/>
  <c r="T4770" i="2"/>
  <c r="U4770" i="2" s="1"/>
  <c r="R4771" i="2"/>
  <c r="R4772" i="2"/>
  <c r="R4773" i="2"/>
  <c r="R4774" i="2"/>
  <c r="T4774" i="2"/>
  <c r="U4774" i="2" s="1"/>
  <c r="R4775" i="2"/>
  <c r="R4776" i="2"/>
  <c r="T4776" i="2"/>
  <c r="U4776" i="2" s="1"/>
  <c r="R4777" i="2"/>
  <c r="R4778" i="2"/>
  <c r="R4779" i="2"/>
  <c r="R4780" i="2"/>
  <c r="T4780" i="2"/>
  <c r="U4780" i="2" s="1"/>
  <c r="R4781" i="2"/>
  <c r="T4781" i="2"/>
  <c r="U4781" i="2" s="1"/>
  <c r="R4782" i="2"/>
  <c r="T4782" i="2"/>
  <c r="U4782" i="2" s="1"/>
  <c r="R4783" i="2"/>
  <c r="T4783" i="2"/>
  <c r="U4783" i="2" s="1"/>
  <c r="R4784" i="2"/>
  <c r="T4784" i="2"/>
  <c r="U4784" i="2" s="1"/>
  <c r="R4785" i="2"/>
  <c r="T4785" i="2"/>
  <c r="U4785" i="2" s="1"/>
  <c r="R4786" i="2"/>
  <c r="T4786" i="2"/>
  <c r="U4786" i="2" s="1"/>
  <c r="R4787" i="2"/>
  <c r="R4788" i="2"/>
  <c r="T4788" i="2"/>
  <c r="U4788" i="2" s="1"/>
  <c r="R4789" i="2"/>
  <c r="T4789" i="2"/>
  <c r="U4789" i="2" s="1"/>
  <c r="R4790" i="2"/>
  <c r="T4790" i="2"/>
  <c r="U4790" i="2" s="1"/>
  <c r="R4791" i="2"/>
  <c r="T4791" i="2"/>
  <c r="U4791" i="2" s="1"/>
  <c r="R4792" i="2"/>
  <c r="R4793" i="2"/>
  <c r="R4794" i="2"/>
  <c r="T4794" i="2"/>
  <c r="U4794" i="2" s="1"/>
  <c r="R4795" i="2"/>
  <c r="R4796" i="2"/>
  <c r="R4797" i="2"/>
  <c r="T4797" i="2"/>
  <c r="U4797" i="2" s="1"/>
  <c r="R4798" i="2"/>
  <c r="T4798" i="2"/>
  <c r="U4798" i="2" s="1"/>
  <c r="R4799" i="2"/>
  <c r="T4799" i="2"/>
  <c r="U4799" i="2" s="1"/>
  <c r="R4800" i="2"/>
  <c r="T4800" i="2"/>
  <c r="U4800" i="2" s="1"/>
  <c r="R4801" i="2"/>
  <c r="T4801" i="2"/>
  <c r="U4801" i="2" s="1"/>
  <c r="R4802" i="2"/>
  <c r="R4803" i="2"/>
  <c r="R4804" i="2"/>
  <c r="T4804" i="2"/>
  <c r="U4804" i="2" s="1"/>
  <c r="R4805" i="2"/>
  <c r="R4806" i="2"/>
  <c r="T4806" i="2"/>
  <c r="U4806" i="2" s="1"/>
  <c r="R4807" i="2"/>
  <c r="T4807" i="2"/>
  <c r="U4807" i="2" s="1"/>
  <c r="R4808" i="2"/>
  <c r="T4808" i="2"/>
  <c r="U4808" i="2" s="1"/>
  <c r="R4809" i="2"/>
  <c r="R4810" i="2"/>
  <c r="R4811" i="2"/>
  <c r="R4812" i="2"/>
  <c r="T4812" i="2"/>
  <c r="U4812" i="2" s="1"/>
  <c r="R4813" i="2"/>
  <c r="T4813" i="2"/>
  <c r="U4813" i="2" s="1"/>
  <c r="R4814" i="2"/>
  <c r="R4815" i="2"/>
  <c r="R4816" i="2"/>
  <c r="T4816" i="2"/>
  <c r="U4816" i="2" s="1"/>
  <c r="R4817" i="2"/>
  <c r="R4818" i="2"/>
  <c r="R4819" i="2"/>
  <c r="R4820" i="2"/>
  <c r="T4820" i="2"/>
  <c r="U4820" i="2" s="1"/>
  <c r="R4821" i="2"/>
  <c r="T4821" i="2"/>
  <c r="U4821" i="2" s="1"/>
  <c r="R4822" i="2"/>
  <c r="T4822" i="2"/>
  <c r="U4822" i="2" s="1"/>
  <c r="R4823" i="2"/>
  <c r="T4823" i="2"/>
  <c r="U4823" i="2" s="1"/>
  <c r="R4824" i="2"/>
  <c r="T4824" i="2"/>
  <c r="U4824" i="2" s="1"/>
  <c r="R4825" i="2"/>
  <c r="T4825" i="2"/>
  <c r="U4825" i="2" s="1"/>
  <c r="R4826" i="2"/>
  <c r="T4826" i="2"/>
  <c r="U4826" i="2" s="1"/>
  <c r="R4827" i="2"/>
  <c r="R4828" i="2"/>
  <c r="T4828" i="2"/>
  <c r="U4828" i="2" s="1"/>
  <c r="R4829" i="2"/>
  <c r="T4829" i="2"/>
  <c r="U4829" i="2" s="1"/>
  <c r="R4830" i="2"/>
  <c r="T4830" i="2"/>
  <c r="U4830" i="2" s="1"/>
  <c r="R4831" i="2"/>
  <c r="T4831" i="2"/>
  <c r="U4831" i="2" s="1"/>
  <c r="R4832" i="2"/>
  <c r="T4832" i="2"/>
  <c r="U4832" i="2" s="1"/>
  <c r="R4833" i="2"/>
  <c r="T4833" i="2"/>
  <c r="U4833" i="2" s="1"/>
  <c r="R4834" i="2"/>
  <c r="R4835" i="2"/>
  <c r="R4836" i="2"/>
  <c r="T4836" i="2"/>
  <c r="U4836" i="2" s="1"/>
  <c r="R4837" i="2"/>
  <c r="T4837" i="2"/>
  <c r="U4837" i="2" s="1"/>
  <c r="R4838" i="2"/>
  <c r="T4838" i="2"/>
  <c r="U4838" i="2" s="1"/>
  <c r="R4839" i="2"/>
  <c r="T4839" i="2"/>
  <c r="U4839" i="2" s="1"/>
  <c r="R4840" i="2"/>
  <c r="T4840" i="2"/>
  <c r="U4840" i="2" s="1"/>
  <c r="R4841" i="2"/>
  <c r="T4841" i="2"/>
  <c r="U4841" i="2" s="1"/>
  <c r="R4842" i="2"/>
  <c r="T4842" i="2"/>
  <c r="U4842" i="2" s="1"/>
  <c r="R4843" i="2"/>
  <c r="R4844" i="2"/>
  <c r="T4844" i="2"/>
  <c r="U4844" i="2" s="1"/>
  <c r="R4845" i="2"/>
  <c r="T4845" i="2"/>
  <c r="U4845" i="2" s="1"/>
  <c r="R4846" i="2"/>
  <c r="T4846" i="2"/>
  <c r="U4846" i="2" s="1"/>
  <c r="R4847" i="2"/>
  <c r="T4847" i="2"/>
  <c r="U4847" i="2" s="1"/>
  <c r="R4848" i="2"/>
  <c r="T4848" i="2"/>
  <c r="U4848" i="2" s="1"/>
  <c r="R4849" i="2"/>
  <c r="T4849" i="2"/>
  <c r="U4849" i="2" s="1"/>
  <c r="R4850" i="2"/>
  <c r="T4850" i="2"/>
  <c r="U4850" i="2" s="1"/>
  <c r="R4851" i="2"/>
  <c r="R4852" i="2"/>
  <c r="T4852" i="2"/>
  <c r="U4852" i="2" s="1"/>
  <c r="R4853" i="2"/>
  <c r="T4853" i="2"/>
  <c r="U4853" i="2" s="1"/>
  <c r="R4854" i="2"/>
  <c r="T4854" i="2"/>
  <c r="U4854" i="2" s="1"/>
  <c r="R4855" i="2"/>
  <c r="T4855" i="2"/>
  <c r="U4855" i="2" s="1"/>
  <c r="R4856" i="2"/>
  <c r="T4856" i="2"/>
  <c r="U4856" i="2" s="1"/>
  <c r="R4857" i="2"/>
  <c r="T4857" i="2"/>
  <c r="U4857" i="2" s="1"/>
  <c r="R4858" i="2"/>
  <c r="T4858" i="2"/>
  <c r="U4858" i="2" s="1"/>
  <c r="R4859" i="2"/>
  <c r="R4860" i="2"/>
  <c r="T4860" i="2"/>
  <c r="U4860" i="2" s="1"/>
  <c r="R4861" i="2"/>
  <c r="T4861" i="2"/>
  <c r="U4861" i="2" s="1"/>
  <c r="R4862" i="2"/>
  <c r="T4862" i="2"/>
  <c r="U4862" i="2" s="1"/>
  <c r="R4863" i="2"/>
  <c r="T4863" i="2"/>
  <c r="U4863" i="2" s="1"/>
  <c r="R4864" i="2"/>
  <c r="R4865" i="2"/>
  <c r="R4866" i="2"/>
  <c r="T4866" i="2"/>
  <c r="U4866" i="2" s="1"/>
  <c r="R4867" i="2"/>
  <c r="R4868" i="2"/>
  <c r="T4868" i="2"/>
  <c r="U4868" i="2" s="1"/>
  <c r="R4869" i="2"/>
  <c r="T4869" i="2"/>
  <c r="U4869" i="2" s="1"/>
  <c r="R4870" i="2"/>
  <c r="T4870" i="2"/>
  <c r="U4870" i="2" s="1"/>
  <c r="R4871" i="2"/>
  <c r="T4871" i="2"/>
  <c r="U4871" i="2" s="1"/>
  <c r="R4872" i="2"/>
  <c r="R4873" i="2"/>
  <c r="R4874" i="2"/>
  <c r="T4874" i="2"/>
  <c r="U4874" i="2" s="1"/>
  <c r="R4875" i="2"/>
  <c r="R4876" i="2"/>
  <c r="R4877" i="2"/>
  <c r="R4878" i="2"/>
  <c r="T4878" i="2"/>
  <c r="U4878" i="2" s="1"/>
  <c r="R4879" i="2"/>
  <c r="T4879" i="2"/>
  <c r="U4879" i="2" s="1"/>
  <c r="R4880" i="2"/>
  <c r="T4880" i="2"/>
  <c r="U4880" i="2" s="1"/>
  <c r="R4881" i="2"/>
  <c r="T4881" i="2"/>
  <c r="U4881" i="2" s="1"/>
  <c r="R4882" i="2"/>
  <c r="R4883" i="2"/>
  <c r="R4884" i="2"/>
  <c r="T4884" i="2"/>
  <c r="U4884" i="2" s="1"/>
  <c r="R4885" i="2"/>
  <c r="T4885" i="2"/>
  <c r="U4885" i="2" s="1"/>
  <c r="R4886" i="2"/>
  <c r="T4886" i="2"/>
  <c r="U4886" i="2" s="1"/>
  <c r="R4887" i="2"/>
  <c r="T4887" i="2"/>
  <c r="U4887" i="2" s="1"/>
  <c r="R4888" i="2"/>
  <c r="T4888" i="2"/>
  <c r="U4888" i="2" s="1"/>
  <c r="R4889" i="2"/>
  <c r="T4889" i="2"/>
  <c r="U4889" i="2" s="1"/>
  <c r="R4890" i="2"/>
  <c r="T4890" i="2"/>
  <c r="U4890" i="2" s="1"/>
  <c r="R4891" i="2"/>
  <c r="R4892" i="2"/>
  <c r="T4892" i="2"/>
  <c r="U4892" i="2" s="1"/>
  <c r="R4893" i="2"/>
  <c r="R4894" i="2"/>
  <c r="R4895" i="2"/>
  <c r="T4895" i="2"/>
  <c r="U4895" i="2" s="1"/>
  <c r="R4896" i="2"/>
  <c r="T4896" i="2"/>
  <c r="U4896" i="2" s="1"/>
  <c r="R4897" i="2"/>
  <c r="R4898" i="2"/>
  <c r="T4898" i="2"/>
  <c r="U4898" i="2" s="1"/>
  <c r="R4899" i="2"/>
  <c r="R4900" i="2"/>
  <c r="T4900" i="2"/>
  <c r="U4900" i="2" s="1"/>
  <c r="R4901" i="2"/>
  <c r="R4902" i="2"/>
  <c r="R4903" i="2"/>
  <c r="T4903" i="2"/>
  <c r="U4903" i="2" s="1"/>
  <c r="R4904" i="2"/>
  <c r="T4904" i="2"/>
  <c r="U4904" i="2" s="1"/>
  <c r="R4905" i="2"/>
  <c r="T4906" i="2"/>
  <c r="U4906" i="2" s="1"/>
  <c r="T4905" i="2"/>
  <c r="U4905" i="2" s="1"/>
  <c r="R4906" i="2"/>
  <c r="R4907" i="2"/>
  <c r="R4908" i="2"/>
  <c r="T4908" i="2"/>
  <c r="U4908" i="2" s="1"/>
  <c r="R4909" i="2"/>
  <c r="T4909" i="2"/>
  <c r="U4909" i="2" s="1"/>
  <c r="R4910" i="2"/>
  <c r="T4910" i="2"/>
  <c r="U4910" i="2" s="1"/>
  <c r="R4911" i="2"/>
  <c r="R4912" i="2"/>
  <c r="R4913" i="2"/>
  <c r="T4913" i="2"/>
  <c r="U4913" i="2" s="1"/>
  <c r="R4914" i="2"/>
  <c r="T4914" i="2"/>
  <c r="U4914" i="2" s="1"/>
  <c r="R4915" i="2"/>
  <c r="R4916" i="2"/>
  <c r="R4917" i="2"/>
  <c r="T4917" i="2"/>
  <c r="U4917" i="2" s="1"/>
  <c r="R4918" i="2"/>
  <c r="T4918" i="2"/>
  <c r="U4918" i="2" s="1"/>
  <c r="R4919" i="2"/>
  <c r="R4920" i="2"/>
  <c r="T4920" i="2"/>
  <c r="U4920" i="2" s="1"/>
  <c r="R4921" i="2"/>
  <c r="T4921" i="2"/>
  <c r="U4921" i="2" s="1"/>
  <c r="R4922" i="2"/>
  <c r="T4922" i="2"/>
  <c r="U4922" i="2" s="1"/>
  <c r="R4923" i="2"/>
  <c r="R4924" i="2"/>
  <c r="R4925" i="2"/>
  <c r="T4925" i="2"/>
  <c r="U4925" i="2" s="1"/>
  <c r="R4926" i="2"/>
  <c r="T4926" i="2"/>
  <c r="U4926" i="2" s="1"/>
  <c r="R4927" i="2"/>
  <c r="T4927" i="2"/>
  <c r="U4927" i="2" s="1"/>
  <c r="R4928" i="2"/>
  <c r="R4929" i="2"/>
  <c r="T4929" i="2"/>
  <c r="U4929" i="2" s="1"/>
  <c r="R4930" i="2"/>
  <c r="T4930" i="2"/>
  <c r="U4930" i="2" s="1"/>
  <c r="R4931" i="2"/>
  <c r="R4932" i="2"/>
  <c r="T4932" i="2"/>
  <c r="U4932" i="2" s="1"/>
  <c r="R4933" i="2"/>
  <c r="R4934" i="2"/>
  <c r="R4935" i="2"/>
  <c r="T4935" i="2"/>
  <c r="U4935" i="2" s="1"/>
  <c r="R4936" i="2"/>
  <c r="T4936" i="2"/>
  <c r="U4936" i="2" s="1"/>
  <c r="R4937" i="2"/>
  <c r="T4937" i="2"/>
  <c r="U4937" i="2" s="1"/>
  <c r="R4938" i="2"/>
  <c r="T4938" i="2"/>
  <c r="U4938" i="2" s="1"/>
  <c r="R4939" i="2"/>
  <c r="R4940" i="2"/>
  <c r="R4941" i="2"/>
  <c r="R4942" i="2"/>
  <c r="T4942" i="2"/>
  <c r="U4942" i="2" s="1"/>
  <c r="R4943" i="2"/>
  <c r="T4943" i="2"/>
  <c r="U4943" i="2" s="1"/>
  <c r="R4944" i="2"/>
  <c r="T4944" i="2"/>
  <c r="U4944" i="2" s="1"/>
  <c r="R4945" i="2"/>
  <c r="T4945" i="2"/>
  <c r="U4945" i="2" s="1"/>
  <c r="R4946" i="2"/>
  <c r="T4946" i="2"/>
  <c r="U4946" i="2" s="1"/>
  <c r="R4947" i="2"/>
  <c r="R4948" i="2"/>
  <c r="R4949" i="2"/>
  <c r="R4950" i="2"/>
  <c r="T4951" i="2"/>
  <c r="U4951" i="2" s="1"/>
  <c r="R4951" i="2"/>
  <c r="R4952" i="2"/>
  <c r="R4953" i="2"/>
  <c r="R4954" i="2"/>
  <c r="T4954" i="2"/>
  <c r="U4954" i="2" s="1"/>
  <c r="R4955" i="2"/>
  <c r="R4956" i="2"/>
  <c r="T4956" i="2"/>
  <c r="U4956" i="2" s="1"/>
  <c r="R4957" i="2"/>
  <c r="T4957" i="2"/>
  <c r="U4957" i="2" s="1"/>
  <c r="R4958" i="2"/>
  <c r="T4958" i="2"/>
  <c r="U4958" i="2" s="1"/>
  <c r="R4959" i="2"/>
  <c r="R4960" i="2"/>
  <c r="R4961" i="2"/>
  <c r="T4961" i="2"/>
  <c r="U4961" i="2" s="1"/>
  <c r="R4962" i="2"/>
  <c r="T4962" i="2"/>
  <c r="U4962" i="2" s="1"/>
  <c r="R4963" i="2"/>
  <c r="R4964" i="2"/>
  <c r="T4964" i="2"/>
  <c r="U4964" i="2" s="1"/>
  <c r="R4965" i="2"/>
  <c r="R4966" i="2"/>
  <c r="R4967" i="2"/>
  <c r="T4967" i="2"/>
  <c r="U4967" i="2" s="1"/>
  <c r="R4968" i="2"/>
  <c r="T4968" i="2"/>
  <c r="U4968" i="2" s="1"/>
  <c r="R4969" i="2"/>
  <c r="R4970" i="2"/>
  <c r="T4970" i="2"/>
  <c r="U4970" i="2" s="1"/>
  <c r="R4971" i="2"/>
  <c r="R4972" i="2"/>
  <c r="R4973" i="2"/>
  <c r="T4973" i="2"/>
  <c r="U4973" i="2" s="1"/>
  <c r="R4974" i="2"/>
  <c r="T4974" i="2"/>
  <c r="U4974" i="2" s="1"/>
  <c r="R4975" i="2"/>
  <c r="T4975" i="2"/>
  <c r="U4975" i="2" s="1"/>
  <c r="R4976" i="2"/>
  <c r="T4976" i="2"/>
  <c r="U4976" i="2" s="1"/>
  <c r="R4977" i="2"/>
  <c r="T4977" i="2"/>
  <c r="U4977" i="2" s="1"/>
  <c r="R4978" i="2"/>
  <c r="T4978" i="2"/>
  <c r="U4978" i="2" s="1"/>
  <c r="R4979" i="2"/>
  <c r="R4980" i="2"/>
  <c r="R4981" i="2"/>
  <c r="R4982" i="2"/>
  <c r="T4984" i="2"/>
  <c r="U4984" i="2" s="1"/>
  <c r="T4982" i="2"/>
  <c r="U4982" i="2" s="1"/>
  <c r="R4983" i="2"/>
  <c r="R4984" i="2"/>
  <c r="R4985" i="2"/>
  <c r="T4985" i="2"/>
  <c r="U4985" i="2" s="1"/>
  <c r="R4986" i="2"/>
  <c r="T4986" i="2"/>
  <c r="U4986" i="2" s="1"/>
  <c r="R4987" i="2"/>
  <c r="R4988" i="2"/>
  <c r="T4988" i="2"/>
  <c r="U4988" i="2" s="1"/>
  <c r="R4989" i="2"/>
  <c r="T4989" i="2"/>
  <c r="U4989" i="2" s="1"/>
  <c r="R4990" i="2"/>
  <c r="T4990" i="2"/>
  <c r="U4990" i="2" s="1"/>
  <c r="R4991" i="2"/>
  <c r="T4991" i="2"/>
  <c r="U4991" i="2" s="1"/>
  <c r="R4992" i="2"/>
  <c r="T4992" i="2"/>
  <c r="U4992" i="2" s="1"/>
  <c r="R4993" i="2"/>
  <c r="R4994" i="2"/>
  <c r="R4995" i="2"/>
  <c r="R4996" i="2"/>
  <c r="T4996" i="2"/>
  <c r="U4996" i="2" s="1"/>
  <c r="R4997" i="2"/>
  <c r="T4997" i="2"/>
  <c r="U4997" i="2" s="1"/>
  <c r="R4998" i="2"/>
  <c r="T4998" i="2"/>
  <c r="U4998" i="2" s="1"/>
  <c r="R4999" i="2"/>
  <c r="T4999" i="2"/>
  <c r="U4999" i="2" s="1"/>
  <c r="R5000" i="2"/>
  <c r="T5000" i="2"/>
  <c r="U5000" i="2" s="1"/>
  <c r="R5001" i="2"/>
  <c r="T5001" i="2"/>
  <c r="U5001" i="2" s="1"/>
  <c r="R5002" i="2"/>
  <c r="R5003" i="2"/>
  <c r="R5004" i="2"/>
  <c r="R5005" i="2"/>
  <c r="T5005" i="2"/>
  <c r="U5005" i="2" s="1"/>
  <c r="R5006" i="2"/>
  <c r="T5006" i="2"/>
  <c r="U5006" i="2" s="1"/>
  <c r="R5007" i="2"/>
  <c r="R5008" i="2"/>
  <c r="T5008" i="2"/>
  <c r="U5008" i="2" s="1"/>
  <c r="R5009" i="2"/>
  <c r="T5009" i="2"/>
  <c r="U5009" i="2" s="1"/>
  <c r="R5010" i="2"/>
  <c r="T5010" i="2"/>
  <c r="U5010" i="2" s="1"/>
  <c r="R5011" i="2"/>
  <c r="R5012" i="2"/>
  <c r="T5012" i="2"/>
  <c r="U5012" i="2" s="1"/>
  <c r="R5013" i="2"/>
  <c r="T5013" i="2"/>
  <c r="U5013" i="2" s="1"/>
  <c r="R5014" i="2"/>
  <c r="T5014" i="2"/>
  <c r="U5014" i="2" s="1"/>
  <c r="R5015" i="2"/>
  <c r="T5015" i="2"/>
  <c r="U5015" i="2" s="1"/>
  <c r="R5016" i="2"/>
  <c r="T5016" i="2"/>
  <c r="U5016" i="2" s="1"/>
  <c r="R5017" i="2"/>
  <c r="T5017" i="2"/>
  <c r="U5017" i="2" s="1"/>
  <c r="R5018" i="2"/>
  <c r="T5018" i="2"/>
  <c r="U5018" i="2" s="1"/>
  <c r="R5019" i="2"/>
  <c r="R5020" i="2"/>
  <c r="R5021" i="2"/>
  <c r="R5022" i="2"/>
  <c r="T5022" i="2"/>
  <c r="U5022" i="2" s="1"/>
  <c r="R5023" i="2"/>
  <c r="R5024" i="2"/>
  <c r="T5024" i="2"/>
  <c r="U5024" i="2" s="1"/>
  <c r="R5025" i="2"/>
  <c r="T5025" i="2"/>
  <c r="U5025" i="2" s="1"/>
  <c r="R5026" i="2"/>
  <c r="T5026" i="2"/>
  <c r="U5026" i="2" s="1"/>
  <c r="R5027" i="2"/>
  <c r="R5028" i="2"/>
  <c r="T5028" i="2"/>
  <c r="U5028" i="2" s="1"/>
  <c r="R5029" i="2"/>
  <c r="T5029" i="2"/>
  <c r="U5029" i="2" s="1"/>
  <c r="R5030" i="2"/>
  <c r="T5030" i="2"/>
  <c r="U5030" i="2" s="1"/>
  <c r="R5031" i="2"/>
  <c r="T5031" i="2"/>
  <c r="U5031" i="2" s="1"/>
  <c r="R5032" i="2"/>
  <c r="T5032" i="2"/>
  <c r="U5032" i="2" s="1"/>
  <c r="R5033" i="2"/>
  <c r="T5033" i="2"/>
  <c r="U5033" i="2" s="1"/>
  <c r="R5034" i="2"/>
  <c r="T5034" i="2"/>
  <c r="U5034" i="2" s="1"/>
  <c r="R5035" i="2"/>
  <c r="R5036" i="2"/>
  <c r="T5036" i="2"/>
  <c r="U5036" i="2" s="1"/>
  <c r="R5037" i="2"/>
  <c r="R5038" i="2"/>
  <c r="R5039" i="2"/>
  <c r="T5039" i="2"/>
  <c r="U5039" i="2" s="1"/>
  <c r="R5040" i="2"/>
  <c r="T5040" i="2"/>
  <c r="U5040" i="2" s="1"/>
  <c r="R5041" i="2"/>
  <c r="T5041" i="2"/>
  <c r="U5041" i="2" s="1"/>
  <c r="R5042" i="2"/>
  <c r="T5042" i="2"/>
  <c r="U5042" i="2" s="1"/>
  <c r="R5043" i="2"/>
  <c r="R5044" i="2"/>
  <c r="R5045" i="2"/>
  <c r="T5045" i="2"/>
  <c r="U5045" i="2" s="1"/>
  <c r="R5046" i="2"/>
  <c r="T5046" i="2"/>
  <c r="U5046" i="2" s="1"/>
  <c r="R5047" i="2"/>
  <c r="T5047" i="2"/>
  <c r="U5047" i="2" s="1"/>
  <c r="R5048" i="2"/>
  <c r="R5049" i="2"/>
  <c r="R5050" i="2"/>
  <c r="T5050" i="2"/>
  <c r="U5050" i="2" s="1"/>
  <c r="R5051" i="2"/>
  <c r="R5052" i="2"/>
  <c r="R5053" i="2"/>
  <c r="R5054" i="2"/>
  <c r="T5054" i="2"/>
  <c r="U5054" i="2" s="1"/>
  <c r="R5055" i="2"/>
  <c r="T5055" i="2"/>
  <c r="U5055" i="2" s="1"/>
  <c r="R5056" i="2"/>
  <c r="T5056" i="2"/>
  <c r="U5056" i="2" s="1"/>
  <c r="R5057" i="2"/>
  <c r="T5057" i="2"/>
  <c r="U5057" i="2" s="1"/>
  <c r="R5058" i="2"/>
  <c r="T5058" i="2"/>
  <c r="U5058" i="2" s="1"/>
  <c r="R5059" i="2"/>
  <c r="R5060" i="2"/>
  <c r="T5060" i="2"/>
  <c r="U5060" i="2" s="1"/>
  <c r="R5061" i="2"/>
  <c r="T5061" i="2"/>
  <c r="U5061" i="2" s="1"/>
  <c r="R5062" i="2"/>
  <c r="T5062" i="2"/>
  <c r="U5062" i="2" s="1"/>
  <c r="R5063" i="2"/>
  <c r="T5063" i="2"/>
  <c r="U5063" i="2" s="1"/>
  <c r="R5064" i="2"/>
  <c r="T5064" i="2"/>
  <c r="U5064" i="2" s="1"/>
  <c r="R5065" i="2"/>
  <c r="T5065" i="2"/>
  <c r="U5065" i="2" s="1"/>
  <c r="R5066" i="2"/>
  <c r="T5066" i="2"/>
  <c r="U5066" i="2" s="1"/>
  <c r="R5067" i="2"/>
  <c r="R5068" i="2"/>
  <c r="T5068" i="2"/>
  <c r="U5068" i="2" s="1"/>
  <c r="R5069" i="2"/>
  <c r="T5069" i="2"/>
  <c r="U5069" i="2" s="1"/>
  <c r="R5070" i="2"/>
  <c r="T5070" i="2"/>
  <c r="U5070" i="2" s="1"/>
  <c r="R5071" i="2"/>
  <c r="T5071" i="2"/>
  <c r="U5071" i="2" s="1"/>
  <c r="R5072" i="2"/>
  <c r="T5072" i="2"/>
  <c r="U5072" i="2" s="1"/>
  <c r="R5073" i="2"/>
  <c r="T5073" i="2"/>
  <c r="U5073" i="2" s="1"/>
  <c r="R5074" i="2"/>
  <c r="T5074" i="2"/>
  <c r="U5074" i="2" s="1"/>
  <c r="R5075" i="2"/>
  <c r="R5076" i="2"/>
  <c r="T5076" i="2"/>
  <c r="U5076" i="2" s="1"/>
  <c r="R5077" i="2"/>
  <c r="T5077" i="2"/>
  <c r="U5077" i="2" s="1"/>
  <c r="R5078" i="2"/>
  <c r="T5078" i="2"/>
  <c r="U5078" i="2" s="1"/>
  <c r="R5079" i="2"/>
  <c r="T5079" i="2"/>
  <c r="U5079" i="2" s="1"/>
  <c r="R5080" i="2"/>
  <c r="T5080" i="2"/>
  <c r="U5080" i="2" s="1"/>
  <c r="R5081" i="2"/>
  <c r="T5081" i="2"/>
  <c r="U5081" i="2" s="1"/>
  <c r="R5082" i="2"/>
  <c r="T5082" i="2"/>
  <c r="U5082" i="2" s="1"/>
  <c r="R5083" i="2"/>
  <c r="R5084" i="2"/>
  <c r="T5084" i="2"/>
  <c r="U5084" i="2" s="1"/>
  <c r="R5085" i="2"/>
  <c r="T5085" i="2"/>
  <c r="U5085" i="2" s="1"/>
  <c r="R5086" i="2"/>
  <c r="T5086" i="2"/>
  <c r="U5086" i="2" s="1"/>
  <c r="R5087" i="2"/>
  <c r="T5087" i="2"/>
  <c r="U5087" i="2" s="1"/>
  <c r="R5088" i="2"/>
  <c r="T5088" i="2"/>
  <c r="U5088" i="2" s="1"/>
  <c r="R5089" i="2"/>
  <c r="T5089" i="2"/>
  <c r="U5089" i="2" s="1"/>
  <c r="R5090" i="2"/>
  <c r="T5090" i="2"/>
  <c r="U5090" i="2" s="1"/>
  <c r="R5091" i="2"/>
  <c r="R5092" i="2"/>
  <c r="T5092" i="2"/>
  <c r="U5092" i="2" s="1"/>
  <c r="R5093" i="2"/>
  <c r="T5093" i="2"/>
  <c r="U5093" i="2" s="1"/>
  <c r="R5094" i="2"/>
  <c r="T5094" i="2"/>
  <c r="U5094" i="2" s="1"/>
  <c r="R5095" i="2"/>
  <c r="T5095" i="2"/>
  <c r="U5095" i="2" s="1"/>
  <c r="R5096" i="2"/>
  <c r="T5096" i="2"/>
  <c r="U5096" i="2" s="1"/>
  <c r="R5097" i="2"/>
  <c r="T5097" i="2"/>
  <c r="U5097" i="2" s="1"/>
  <c r="R5098" i="2"/>
  <c r="T5098" i="2"/>
  <c r="U5098" i="2" s="1"/>
  <c r="R5099" i="2"/>
  <c r="R5100" i="2"/>
  <c r="T5100" i="2"/>
  <c r="U5100" i="2" s="1"/>
  <c r="R5101" i="2"/>
  <c r="T5101" i="2"/>
  <c r="U5101" i="2" s="1"/>
  <c r="R5102" i="2"/>
  <c r="T5102" i="2"/>
  <c r="U5102" i="2" s="1"/>
  <c r="R5103" i="2"/>
  <c r="T5103" i="2"/>
  <c r="U5103" i="2" s="1"/>
  <c r="R5104" i="2"/>
  <c r="T5104" i="2"/>
  <c r="U5104" i="2" s="1"/>
  <c r="R5105" i="2"/>
  <c r="T5105" i="2"/>
  <c r="U5105" i="2" s="1"/>
  <c r="R5106" i="2"/>
  <c r="T5106" i="2"/>
  <c r="U5106" i="2" s="1"/>
  <c r="R5107" i="2"/>
  <c r="R5108" i="2"/>
  <c r="R5109" i="2"/>
  <c r="R5110" i="2"/>
  <c r="T5110" i="2"/>
  <c r="U5110" i="2" s="1"/>
  <c r="R5111" i="2"/>
  <c r="T5111" i="2"/>
  <c r="U5111" i="2" s="1"/>
  <c r="R5112" i="2"/>
  <c r="T5112" i="2"/>
  <c r="U5112" i="2" s="1"/>
  <c r="R5113" i="2"/>
  <c r="T5113" i="2"/>
  <c r="U5113" i="2" s="1"/>
  <c r="R5114" i="2"/>
  <c r="T5114" i="2"/>
  <c r="U5114" i="2" s="1"/>
  <c r="R5115" i="2"/>
  <c r="R5116" i="2"/>
  <c r="T5116" i="2"/>
  <c r="U5116" i="2" s="1"/>
  <c r="R5117" i="2"/>
  <c r="T5117" i="2"/>
  <c r="U5117" i="2" s="1"/>
  <c r="R5118" i="2"/>
  <c r="T5118" i="2"/>
  <c r="U5118" i="2" s="1"/>
  <c r="R5119" i="2"/>
  <c r="T5119" i="2"/>
  <c r="U5119" i="2" s="1"/>
  <c r="R5120" i="2"/>
  <c r="T5120" i="2"/>
  <c r="U5120" i="2" s="1"/>
  <c r="R5121" i="2"/>
  <c r="T5121" i="2"/>
  <c r="U5121" i="2" s="1"/>
  <c r="R5122" i="2"/>
  <c r="T5122" i="2"/>
  <c r="U5122" i="2" s="1"/>
  <c r="R5123" i="2"/>
  <c r="R5124" i="2"/>
  <c r="T5124" i="2"/>
  <c r="U5124" i="2" s="1"/>
  <c r="R5125" i="2"/>
  <c r="T5125" i="2"/>
  <c r="U5125" i="2" s="1"/>
  <c r="R5126" i="2"/>
  <c r="T5126" i="2"/>
  <c r="U5126" i="2" s="1"/>
  <c r="R5127" i="2"/>
  <c r="T5127" i="2"/>
  <c r="U5127" i="2" s="1"/>
  <c r="R5128" i="2"/>
  <c r="R5129" i="2"/>
  <c r="R5130" i="2"/>
  <c r="T5130" i="2"/>
  <c r="U5130" i="2" s="1"/>
  <c r="R5131" i="2"/>
  <c r="R5132" i="2"/>
  <c r="R5133" i="2"/>
  <c r="R5134" i="2"/>
  <c r="T5134" i="2"/>
  <c r="U5134" i="2" s="1"/>
  <c r="R5135" i="2"/>
  <c r="T5135" i="2"/>
  <c r="U5135" i="2" s="1"/>
  <c r="R5136" i="2"/>
  <c r="T5136" i="2"/>
  <c r="U5136" i="2" s="1"/>
  <c r="R5137" i="2"/>
  <c r="R5138" i="2"/>
  <c r="R5139" i="2"/>
  <c r="R5140" i="2"/>
  <c r="T5140" i="2"/>
  <c r="U5140" i="2" s="1"/>
  <c r="R5141" i="2"/>
  <c r="T5141" i="2"/>
  <c r="U5141" i="2" s="1"/>
  <c r="R5142" i="2"/>
  <c r="T5142" i="2"/>
  <c r="U5142" i="2" s="1"/>
  <c r="R5143" i="2"/>
  <c r="T5143" i="2"/>
  <c r="U5143" i="2" s="1"/>
  <c r="R5144" i="2"/>
  <c r="R5145" i="2"/>
  <c r="R5146" i="2"/>
  <c r="T5146" i="2"/>
  <c r="U5146" i="2" s="1"/>
  <c r="R5147" i="2"/>
  <c r="R5148" i="2"/>
  <c r="T5148" i="2"/>
  <c r="U5148" i="2" s="1"/>
  <c r="R5149" i="2"/>
  <c r="T5149" i="2"/>
  <c r="U5149" i="2" s="1"/>
  <c r="R5150" i="2"/>
  <c r="T5150" i="2"/>
  <c r="U5150" i="2" s="1"/>
  <c r="R5151" i="2"/>
  <c r="T5151" i="2"/>
  <c r="U5151" i="2" s="1"/>
  <c r="R5152" i="2"/>
  <c r="R5153" i="2"/>
  <c r="R5154" i="2"/>
  <c r="T5154" i="2"/>
  <c r="U5154" i="2" s="1"/>
  <c r="R5155" i="2"/>
  <c r="R5156" i="2"/>
  <c r="R5157" i="2"/>
  <c r="R5158" i="2"/>
  <c r="T5158" i="2"/>
  <c r="U5158" i="2" s="1"/>
  <c r="R5159" i="2"/>
  <c r="T5159" i="2"/>
  <c r="U5159" i="2" s="1"/>
  <c r="R5160" i="2"/>
  <c r="T5160" i="2"/>
  <c r="U5160" i="2" s="1"/>
  <c r="R5161" i="2"/>
  <c r="T5161" i="2"/>
  <c r="U5161" i="2" s="1"/>
  <c r="R5162" i="2"/>
  <c r="R5163" i="2"/>
  <c r="R5164" i="2"/>
  <c r="T5164" i="2"/>
  <c r="U5164" i="2" s="1"/>
  <c r="R5165" i="2"/>
  <c r="T5165" i="2"/>
  <c r="U5165" i="2" s="1"/>
  <c r="R5166" i="2"/>
  <c r="T5166" i="2"/>
  <c r="U5166" i="2" s="1"/>
  <c r="R5167" i="2"/>
  <c r="T5167" i="2"/>
  <c r="U5167" i="2" s="1"/>
  <c r="R5168" i="2"/>
  <c r="T5168" i="2"/>
  <c r="U5168" i="2" s="1"/>
  <c r="R5169" i="2"/>
  <c r="T5169" i="2"/>
  <c r="U5169" i="2" s="1"/>
  <c r="R5170" i="2"/>
  <c r="T5170" i="2"/>
  <c r="U5170" i="2" s="1"/>
  <c r="R5171" i="2"/>
  <c r="R5172" i="2"/>
  <c r="T5172" i="2"/>
  <c r="U5172" i="2" s="1"/>
  <c r="R5173" i="2"/>
  <c r="T5173" i="2"/>
  <c r="U5173" i="2" s="1"/>
  <c r="R5174" i="2"/>
  <c r="T5174" i="2"/>
  <c r="U5174" i="2" s="1"/>
  <c r="R5175" i="2"/>
  <c r="T5175" i="2"/>
  <c r="U5175" i="2" s="1"/>
  <c r="R5176" i="2"/>
  <c r="T5176" i="2"/>
  <c r="U5176" i="2" s="1"/>
  <c r="R5177" i="2"/>
  <c r="T5177" i="2"/>
  <c r="U5177" i="2" s="1"/>
  <c r="R5178" i="2"/>
  <c r="T5178" i="2"/>
  <c r="U5178" i="2" s="1"/>
  <c r="R5179" i="2"/>
  <c r="R5180" i="2"/>
  <c r="T5180" i="2"/>
  <c r="U5180" i="2" s="1"/>
  <c r="R5181" i="2"/>
  <c r="T5181" i="2"/>
  <c r="U5181" i="2" s="1"/>
  <c r="R5182" i="2"/>
  <c r="T5182" i="2"/>
  <c r="U5182" i="2" s="1"/>
  <c r="R5183" i="2"/>
  <c r="T5183" i="2"/>
  <c r="U5183" i="2" s="1"/>
  <c r="R5184" i="2"/>
  <c r="T5184" i="2"/>
  <c r="U5184" i="2" s="1"/>
  <c r="R5185" i="2"/>
  <c r="T5185" i="2"/>
  <c r="U5185" i="2" s="1"/>
  <c r="R5186" i="2"/>
  <c r="T5186" i="2"/>
  <c r="U5186" i="2" s="1"/>
  <c r="R5187" i="2"/>
  <c r="R5188" i="2"/>
  <c r="T5188" i="2"/>
  <c r="U5188" i="2" s="1"/>
  <c r="R5189" i="2"/>
  <c r="T5189" i="2"/>
  <c r="U5189" i="2" s="1"/>
  <c r="R5190" i="2"/>
  <c r="R5191" i="2"/>
  <c r="R5192" i="2"/>
  <c r="T5192" i="2"/>
  <c r="U5192" i="2" s="1"/>
  <c r="R5193" i="2"/>
  <c r="R5194" i="2"/>
  <c r="T5194" i="2"/>
  <c r="U5194" i="2" s="1"/>
  <c r="R5195" i="2"/>
  <c r="T5195" i="2"/>
  <c r="U5195" i="2" s="1"/>
  <c r="R5196" i="2"/>
  <c r="T5196" i="2"/>
  <c r="U5196" i="2" s="1"/>
  <c r="R5197" i="2"/>
  <c r="T5197" i="2"/>
  <c r="U5197" i="2" s="1"/>
  <c r="R5198" i="2"/>
  <c r="T5198" i="2"/>
  <c r="U5198" i="2" s="1"/>
  <c r="R5199" i="2"/>
  <c r="R5200" i="2"/>
  <c r="R5201" i="2"/>
  <c r="T5201" i="2"/>
  <c r="U5201" i="2" s="1"/>
  <c r="R5202" i="2"/>
  <c r="T5202" i="2"/>
  <c r="U5202" i="2" s="1"/>
  <c r="R5203" i="2"/>
  <c r="R5204" i="2"/>
  <c r="T5206" i="2"/>
  <c r="U5206" i="2" s="1"/>
  <c r="R5205" i="2"/>
  <c r="T5205" i="2"/>
  <c r="U5205" i="2" s="1"/>
  <c r="R5206" i="2"/>
  <c r="R5207" i="2"/>
  <c r="T5207" i="2"/>
  <c r="U5207" i="2" s="1"/>
  <c r="R5208" i="2"/>
  <c r="T5208" i="2"/>
  <c r="U5208" i="2" s="1"/>
  <c r="R5209" i="2"/>
  <c r="R5210" i="2"/>
  <c r="T5210" i="2"/>
  <c r="U5210" i="2" s="1"/>
  <c r="R5211" i="2"/>
  <c r="R5212" i="2"/>
  <c r="T5212" i="2"/>
  <c r="U5212" i="2" s="1"/>
  <c r="R5213" i="2"/>
  <c r="T5213" i="2"/>
  <c r="U5213" i="2" s="1"/>
  <c r="R5214" i="2"/>
  <c r="T5214" i="2"/>
  <c r="U5214" i="2" s="1"/>
  <c r="R5215" i="2"/>
  <c r="T5215" i="2"/>
  <c r="U5215" i="2" s="1"/>
  <c r="R5216" i="2"/>
  <c r="R5217" i="2"/>
  <c r="R5218" i="2"/>
  <c r="T5218" i="2"/>
  <c r="U5218" i="2" s="1"/>
  <c r="R5219" i="2"/>
  <c r="R5220" i="2"/>
  <c r="R5221" i="2"/>
  <c r="T5221" i="2"/>
  <c r="U5221" i="2" s="1"/>
  <c r="R5222" i="2"/>
  <c r="T5222" i="2"/>
  <c r="U5222" i="2" s="1"/>
  <c r="R5223" i="2"/>
  <c r="T5223" i="2"/>
  <c r="U5223" i="2" s="1"/>
  <c r="R5224" i="2"/>
  <c r="T5224" i="2"/>
  <c r="U5224" i="2" s="1"/>
  <c r="R5225" i="2"/>
  <c r="T5225" i="2"/>
  <c r="U5225" i="2" s="1"/>
  <c r="R5226" i="2"/>
  <c r="T5226" i="2"/>
  <c r="U5226" i="2" s="1"/>
  <c r="R5227" i="2"/>
  <c r="R5228" i="2"/>
  <c r="T5228" i="2"/>
  <c r="U5228" i="2" s="1"/>
  <c r="R5229" i="2"/>
  <c r="T5229" i="2"/>
  <c r="U5229" i="2" s="1"/>
  <c r="R5230" i="2"/>
  <c r="R5231" i="2"/>
  <c r="R5232" i="2"/>
  <c r="T5232" i="2"/>
  <c r="U5232" i="2" s="1"/>
  <c r="R5233" i="2"/>
  <c r="T5233" i="2"/>
  <c r="U5233" i="2" s="1"/>
  <c r="R5234" i="2"/>
  <c r="R5235" i="2"/>
  <c r="R5236" i="2"/>
  <c r="T5238" i="2"/>
  <c r="U5238" i="2" s="1"/>
  <c r="R5237" i="2"/>
  <c r="T5237" i="2"/>
  <c r="U5237" i="2" s="1"/>
  <c r="R5238" i="2"/>
  <c r="R5239" i="2"/>
  <c r="T5239" i="2"/>
  <c r="U5239" i="2" s="1"/>
  <c r="R5240" i="2"/>
  <c r="T5240" i="2"/>
  <c r="U5240" i="2" s="1"/>
  <c r="R5241" i="2"/>
  <c r="R5242" i="2"/>
  <c r="T5242" i="2"/>
  <c r="U5242" i="2" s="1"/>
  <c r="R5243" i="2"/>
  <c r="R5244" i="2"/>
  <c r="T5244" i="2"/>
  <c r="U5244" i="2" s="1"/>
  <c r="R5245" i="2"/>
  <c r="R5246" i="2"/>
  <c r="R5247" i="2"/>
  <c r="T5247" i="2"/>
  <c r="U5247" i="2" s="1"/>
  <c r="R5248" i="2"/>
  <c r="T5248" i="2"/>
  <c r="U5248" i="2" s="1"/>
  <c r="R5249" i="2"/>
  <c r="T5249" i="2"/>
  <c r="U5249" i="2" s="1"/>
  <c r="R5250" i="2"/>
  <c r="R5251" i="2"/>
  <c r="R5252" i="2"/>
  <c r="T5252" i="2"/>
  <c r="U5252" i="2" s="1"/>
  <c r="R5253" i="2"/>
  <c r="T5253" i="2"/>
  <c r="U5253" i="2" s="1"/>
  <c r="R5254" i="2"/>
  <c r="T5254" i="2"/>
  <c r="U5254" i="2" s="1"/>
  <c r="R5255" i="2"/>
  <c r="T5255" i="2"/>
  <c r="U5255" i="2" s="1"/>
  <c r="R5256" i="2"/>
  <c r="T5256" i="2"/>
  <c r="U5256" i="2" s="1"/>
  <c r="R5257" i="2"/>
  <c r="T5257" i="2"/>
  <c r="U5257" i="2" s="1"/>
  <c r="R5258" i="2"/>
  <c r="T5258" i="2"/>
  <c r="U5258" i="2" s="1"/>
  <c r="R5259" i="2"/>
  <c r="R5260" i="2"/>
  <c r="T5260" i="2"/>
  <c r="U5260" i="2" s="1"/>
  <c r="R5261" i="2"/>
  <c r="T5261" i="2"/>
  <c r="U5261" i="2" s="1"/>
  <c r="R5262" i="2"/>
  <c r="T5262" i="2"/>
  <c r="U5262" i="2" s="1"/>
  <c r="R5263" i="2"/>
  <c r="R5264" i="2"/>
  <c r="R5265" i="2"/>
  <c r="T5265" i="2"/>
  <c r="U5265" i="2" s="1"/>
  <c r="R5266" i="2"/>
  <c r="T5276" i="2"/>
  <c r="U5276" i="2" s="1"/>
  <c r="T5266" i="2"/>
  <c r="U5266" i="2" s="1"/>
  <c r="R5267" i="2"/>
  <c r="R5268" i="2"/>
  <c r="T5268" i="2"/>
  <c r="U5268" i="2" s="1"/>
  <c r="R5269" i="2"/>
  <c r="T5269" i="2"/>
  <c r="U5269" i="2" s="1"/>
  <c r="R5270" i="2"/>
  <c r="T5270" i="2"/>
  <c r="U5270" i="2" s="1"/>
  <c r="R5271" i="2"/>
  <c r="T5271" i="2"/>
  <c r="U5271" i="2" s="1"/>
  <c r="R5272" i="2"/>
  <c r="T5272" i="2"/>
  <c r="U5272" i="2" s="1"/>
  <c r="R5273" i="2"/>
  <c r="T5273" i="2"/>
  <c r="U5273" i="2" s="1"/>
  <c r="R5274" i="2"/>
  <c r="T5274" i="2"/>
  <c r="U5274" i="2" s="1"/>
  <c r="R5275" i="2"/>
  <c r="R5276" i="2"/>
  <c r="R5277" i="2"/>
  <c r="R5278" i="2"/>
  <c r="T5278" i="2"/>
  <c r="U5278" i="2" s="1"/>
  <c r="R5279" i="2"/>
  <c r="T5279" i="2"/>
  <c r="U5279" i="2" s="1"/>
  <c r="R5280" i="2"/>
  <c r="T5280" i="2"/>
  <c r="U5280" i="2" s="1"/>
  <c r="R5281" i="2"/>
  <c r="T5281" i="2"/>
  <c r="U5281" i="2" s="1"/>
  <c r="R5282" i="2"/>
  <c r="T5282" i="2"/>
  <c r="U5282" i="2" s="1"/>
  <c r="R5283" i="2"/>
  <c r="R5284" i="2"/>
  <c r="T5284" i="2"/>
  <c r="U5284" i="2" s="1"/>
  <c r="R5285" i="2"/>
  <c r="T5285" i="2"/>
  <c r="U5285" i="2" s="1"/>
  <c r="R5286" i="2"/>
  <c r="R5287" i="2"/>
  <c r="R5288" i="2"/>
  <c r="T5288" i="2"/>
  <c r="U5288" i="2" s="1"/>
  <c r="R5289" i="2"/>
  <c r="T5289" i="2"/>
  <c r="U5289" i="2" s="1"/>
  <c r="R5290" i="2"/>
  <c r="T5290" i="2"/>
  <c r="U5290" i="2" s="1"/>
  <c r="R5291" i="2"/>
  <c r="T5291" i="2"/>
  <c r="U5291" i="2" s="1"/>
  <c r="R5292" i="2"/>
  <c r="T5292" i="2"/>
  <c r="U5292" i="2" s="1"/>
  <c r="R5293" i="2"/>
  <c r="T5293" i="2"/>
  <c r="U5293" i="2" s="1"/>
  <c r="R5294" i="2"/>
  <c r="T5294" i="2"/>
  <c r="U5294" i="2" s="1"/>
  <c r="R5295" i="2"/>
  <c r="T5295" i="2"/>
  <c r="U5295" i="2" s="1"/>
  <c r="R5296" i="2"/>
  <c r="T5296" i="2"/>
  <c r="U5296" i="2" s="1"/>
  <c r="R5297" i="2"/>
  <c r="T5297" i="2"/>
  <c r="U5297" i="2" s="1"/>
  <c r="R5298" i="2"/>
  <c r="T5298" i="2"/>
  <c r="U5298" i="2" s="1"/>
  <c r="R5299" i="2"/>
  <c r="T5299" i="2"/>
  <c r="U5299" i="2" s="1"/>
  <c r="R5300" i="2"/>
  <c r="T5300" i="2"/>
  <c r="U5300" i="2" s="1"/>
  <c r="R5301" i="2"/>
  <c r="T5301" i="2"/>
  <c r="U5301" i="2" s="1"/>
  <c r="R5302" i="2"/>
  <c r="T5302" i="2"/>
  <c r="U5302" i="2" s="1"/>
  <c r="R5303" i="2"/>
  <c r="T5303" i="2"/>
  <c r="U5303" i="2" s="1"/>
  <c r="R5304" i="2"/>
  <c r="T5304" i="2"/>
  <c r="U5304" i="2" s="1"/>
  <c r="R5305" i="2"/>
  <c r="T5305" i="2"/>
  <c r="U5305" i="2" s="1"/>
  <c r="R5306" i="2"/>
  <c r="T5306" i="2"/>
  <c r="U5306" i="2" s="1"/>
  <c r="R5307" i="2"/>
  <c r="R5308" i="2"/>
  <c r="R5309" i="2"/>
  <c r="T5311" i="2"/>
  <c r="U5311" i="2" s="1"/>
  <c r="T5309" i="2"/>
  <c r="U5309" i="2" s="1"/>
  <c r="R5310" i="2"/>
  <c r="T5310" i="2"/>
  <c r="U5310" i="2" s="1"/>
  <c r="R5311" i="2"/>
  <c r="R5312" i="2"/>
  <c r="T5312" i="2"/>
  <c r="U5312" i="2" s="1"/>
  <c r="R5313" i="2"/>
  <c r="T5313" i="2"/>
  <c r="U5313" i="2" s="1"/>
  <c r="R5314" i="2"/>
  <c r="T5314" i="2"/>
  <c r="U5314" i="2" s="1"/>
  <c r="R5315" i="2"/>
  <c r="R5316" i="2"/>
  <c r="T5316" i="2"/>
  <c r="U5316" i="2" s="1"/>
  <c r="R5317" i="2"/>
  <c r="T5317" i="2"/>
  <c r="U5317" i="2" s="1"/>
  <c r="R5318" i="2"/>
  <c r="T5318" i="2"/>
  <c r="U5318" i="2" s="1"/>
  <c r="R5319" i="2"/>
  <c r="R5320" i="2"/>
  <c r="R5321" i="2"/>
  <c r="T5321" i="2"/>
  <c r="U5321" i="2" s="1"/>
  <c r="R5322" i="2"/>
  <c r="T5322" i="2"/>
  <c r="U5322" i="2" s="1"/>
  <c r="R5323" i="2"/>
  <c r="R5324" i="2"/>
  <c r="T5324" i="2"/>
  <c r="U5324" i="2" s="1"/>
  <c r="R5325" i="2"/>
  <c r="T5325" i="2"/>
  <c r="U5325" i="2" s="1"/>
  <c r="R5326" i="2"/>
  <c r="T5326" i="2"/>
  <c r="U5326" i="2" s="1"/>
  <c r="R5327" i="2"/>
  <c r="T5327" i="2"/>
  <c r="U5327" i="2" s="1"/>
  <c r="R5328" i="2"/>
  <c r="T5328" i="2"/>
  <c r="U5328" i="2" s="1"/>
  <c r="R5329" i="2"/>
  <c r="T5329" i="2"/>
  <c r="U5329" i="2" s="1"/>
  <c r="R5330" i="2"/>
  <c r="T5330" i="2"/>
  <c r="U5330" i="2" s="1"/>
  <c r="R5331" i="2"/>
  <c r="R5332" i="2"/>
  <c r="T5332" i="2"/>
  <c r="U5332" i="2" s="1"/>
  <c r="R5333" i="2"/>
  <c r="R5334" i="2"/>
  <c r="R5335" i="2"/>
  <c r="T5335" i="2"/>
  <c r="U5335" i="2" s="1"/>
  <c r="R5336" i="2"/>
  <c r="T5336" i="2"/>
  <c r="U5336" i="2" s="1"/>
  <c r="R5337" i="2"/>
  <c r="T5337" i="2"/>
  <c r="U5337" i="2" s="1"/>
  <c r="R5338" i="2"/>
  <c r="R5339" i="2"/>
  <c r="R5340" i="2"/>
  <c r="T5340" i="2"/>
  <c r="U5340" i="2" s="1"/>
  <c r="R5341" i="2"/>
  <c r="T5341" i="2"/>
  <c r="U5341" i="2" s="1"/>
  <c r="R5342" i="2"/>
  <c r="T5342" i="2"/>
  <c r="U5342" i="2" s="1"/>
  <c r="R5343" i="2"/>
  <c r="T5343" i="2"/>
  <c r="U5343" i="2" s="1"/>
  <c r="R5344" i="2"/>
  <c r="T5344" i="2"/>
  <c r="U5344" i="2" s="1"/>
  <c r="R5345" i="2"/>
  <c r="R5346" i="2"/>
  <c r="T5346" i="2"/>
  <c r="U5346" i="2" s="1"/>
  <c r="R5347" i="2"/>
  <c r="R5348" i="2"/>
  <c r="T5348" i="2"/>
  <c r="U5348" i="2" s="1"/>
  <c r="R5349" i="2"/>
  <c r="T5349" i="2"/>
  <c r="U5349" i="2" s="1"/>
  <c r="R5350" i="2"/>
  <c r="T5350" i="2"/>
  <c r="U5350" i="2" s="1"/>
  <c r="R5351" i="2"/>
  <c r="R5352" i="2"/>
  <c r="R5353" i="2"/>
  <c r="T5353" i="2"/>
  <c r="U5353" i="2" s="1"/>
  <c r="R5354" i="2"/>
  <c r="T5354" i="2"/>
  <c r="U5354" i="2" s="1"/>
  <c r="R5355" i="2"/>
  <c r="T5355" i="2"/>
  <c r="U5355" i="2" s="1"/>
  <c r="R5356" i="2"/>
  <c r="T5356" i="2"/>
  <c r="U5356" i="2" s="1"/>
  <c r="R5357" i="2"/>
  <c r="T5357" i="2"/>
  <c r="U5357" i="2" s="1"/>
  <c r="R5358" i="2"/>
  <c r="T5358" i="2"/>
  <c r="U5358" i="2" s="1"/>
  <c r="R5359" i="2"/>
  <c r="T5359" i="2"/>
  <c r="U5359" i="2" s="1"/>
  <c r="R5360" i="2"/>
  <c r="T5361" i="2"/>
  <c r="U5361" i="2" s="1"/>
  <c r="T5360" i="2"/>
  <c r="U5360" i="2" s="1"/>
  <c r="R5361" i="2"/>
  <c r="R5362" i="2"/>
  <c r="T5362" i="2"/>
  <c r="U5362" i="2" s="1"/>
  <c r="R5363" i="2"/>
  <c r="R5364" i="2"/>
  <c r="R5365" i="2"/>
  <c r="R5366" i="2"/>
  <c r="T5366" i="2"/>
  <c r="U5366" i="2" s="1"/>
  <c r="R5367" i="2"/>
  <c r="T5367" i="2"/>
  <c r="U5367" i="2" s="1"/>
  <c r="R5368" i="2"/>
  <c r="T5368" i="2"/>
  <c r="U5368" i="2" s="1"/>
  <c r="R5369" i="2"/>
  <c r="T5369" i="2"/>
  <c r="U5369" i="2" s="1"/>
  <c r="R5370" i="2"/>
  <c r="R5371" i="2"/>
  <c r="R5372" i="2"/>
  <c r="T5372" i="2"/>
  <c r="U5372" i="2" s="1"/>
  <c r="R5373" i="2"/>
  <c r="T5373" i="2"/>
  <c r="U5373" i="2" s="1"/>
  <c r="R5374" i="2"/>
  <c r="T5374" i="2"/>
  <c r="U5374" i="2" s="1"/>
  <c r="R5375" i="2"/>
  <c r="R5376" i="2"/>
  <c r="T5376" i="2"/>
  <c r="U5376" i="2" s="1"/>
  <c r="R5377" i="2"/>
  <c r="T5377" i="2"/>
  <c r="U5377" i="2" s="1"/>
  <c r="R5378" i="2"/>
  <c r="T5378" i="2"/>
  <c r="U5378" i="2" s="1"/>
  <c r="R5379" i="2"/>
  <c r="R5380" i="2"/>
  <c r="T5382" i="2"/>
  <c r="U5382" i="2" s="1"/>
  <c r="R5381" i="2"/>
  <c r="T5381" i="2"/>
  <c r="U5381" i="2" s="1"/>
  <c r="R5382" i="2"/>
  <c r="R5383" i="2"/>
  <c r="T5383" i="2"/>
  <c r="U5383" i="2" s="1"/>
  <c r="R5384" i="2"/>
  <c r="T5385" i="2"/>
  <c r="U5385" i="2" s="1"/>
  <c r="T5384" i="2"/>
  <c r="U5384" i="2" s="1"/>
  <c r="R5385" i="2"/>
  <c r="R5386" i="2"/>
  <c r="T5386" i="2"/>
  <c r="U5386" i="2" s="1"/>
  <c r="R5387" i="2"/>
  <c r="R5388" i="2"/>
  <c r="R5389" i="2"/>
  <c r="T5395" i="2"/>
  <c r="U5395" i="2" s="1"/>
  <c r="T5389" i="2"/>
  <c r="U5389" i="2" s="1"/>
  <c r="R5390" i="2"/>
  <c r="T5390" i="2"/>
  <c r="U5390" i="2" s="1"/>
  <c r="R5391" i="2"/>
  <c r="T5391" i="2"/>
  <c r="U5391" i="2" s="1"/>
  <c r="R5392" i="2"/>
  <c r="T5394" i="2"/>
  <c r="U5394" i="2" s="1"/>
  <c r="T5392" i="2"/>
  <c r="U5392" i="2" s="1"/>
  <c r="R5393" i="2"/>
  <c r="T5393" i="2"/>
  <c r="U5393" i="2" s="1"/>
  <c r="R5394" i="2"/>
  <c r="R5395" i="2"/>
  <c r="R5396" i="2"/>
  <c r="R5397" i="2"/>
  <c r="T5397" i="2"/>
  <c r="U5397" i="2" s="1"/>
  <c r="R5398" i="2"/>
  <c r="T5398" i="2"/>
  <c r="U5398" i="2" s="1"/>
  <c r="R5399" i="2"/>
  <c r="T5399" i="2"/>
  <c r="U5399" i="2" s="1"/>
  <c r="R5400" i="2"/>
  <c r="T5400" i="2"/>
  <c r="U5400" i="2" s="1"/>
  <c r="R5401" i="2"/>
  <c r="T5401" i="2"/>
  <c r="U5401" i="2" s="1"/>
  <c r="R5402" i="2"/>
  <c r="T5402" i="2"/>
  <c r="U5402" i="2" s="1"/>
  <c r="R5403" i="2"/>
  <c r="R5404" i="2"/>
  <c r="T5404" i="2"/>
  <c r="U5404" i="2" s="1"/>
  <c r="R5405" i="2"/>
  <c r="T5405" i="2"/>
  <c r="U5405" i="2" s="1"/>
  <c r="R5406" i="2"/>
  <c r="T5406" i="2"/>
  <c r="U5406" i="2" s="1"/>
  <c r="R5407" i="2"/>
  <c r="T5407" i="2"/>
  <c r="U5407" i="2" s="1"/>
  <c r="R5408" i="2"/>
  <c r="T5408" i="2"/>
  <c r="U5408" i="2" s="1"/>
  <c r="R5409" i="2"/>
  <c r="T5409" i="2"/>
  <c r="U5409" i="2" s="1"/>
  <c r="R5410" i="2"/>
  <c r="T5410" i="2"/>
  <c r="U5410" i="2" s="1"/>
  <c r="R5411" i="2"/>
  <c r="R5412" i="2"/>
  <c r="T5412" i="2"/>
  <c r="U5412" i="2" s="1"/>
  <c r="R5413" i="2"/>
  <c r="T5413" i="2"/>
  <c r="U5413" i="2" s="1"/>
  <c r="R5414" i="2"/>
  <c r="T5414" i="2"/>
  <c r="U5414" i="2" s="1"/>
  <c r="R5415" i="2"/>
  <c r="T5415" i="2"/>
  <c r="U5415" i="2" s="1"/>
  <c r="R5416" i="2"/>
  <c r="T5416" i="2"/>
  <c r="U5416" i="2" s="1"/>
  <c r="R5417" i="2"/>
  <c r="T5417" i="2"/>
  <c r="U5417" i="2" s="1"/>
  <c r="R5418" i="2"/>
  <c r="T5418" i="2"/>
  <c r="U5418" i="2" s="1"/>
  <c r="R5419" i="2"/>
  <c r="R5420" i="2"/>
  <c r="T5420" i="2"/>
  <c r="U5420" i="2" s="1"/>
  <c r="R5421" i="2"/>
  <c r="T5421" i="2"/>
  <c r="U5421" i="2" s="1"/>
  <c r="R5422" i="2"/>
  <c r="T5422" i="2"/>
  <c r="U5422" i="2" s="1"/>
  <c r="R5423" i="2"/>
  <c r="T5423" i="2"/>
  <c r="U5423" i="2" s="1"/>
  <c r="R5424" i="2"/>
  <c r="T5424" i="2"/>
  <c r="U5424" i="2" s="1"/>
  <c r="R5425" i="2"/>
  <c r="T5425" i="2"/>
  <c r="U5425" i="2" s="1"/>
  <c r="R5426" i="2"/>
  <c r="T5426" i="2"/>
  <c r="U5426" i="2" s="1"/>
  <c r="R5427" i="2"/>
  <c r="R5428" i="2"/>
  <c r="T5428" i="2"/>
  <c r="U5428" i="2" s="1"/>
  <c r="R5429" i="2"/>
  <c r="T5429" i="2"/>
  <c r="U5429" i="2" s="1"/>
  <c r="R5430" i="2"/>
  <c r="T5430" i="2"/>
  <c r="U5430" i="2" s="1"/>
  <c r="R5431" i="2"/>
  <c r="T5431" i="2"/>
  <c r="U5431" i="2" s="1"/>
  <c r="R5432" i="2"/>
  <c r="T5432" i="2"/>
  <c r="U5432" i="2" s="1"/>
  <c r="R5433" i="2"/>
  <c r="T5433" i="2"/>
  <c r="U5433" i="2" s="1"/>
  <c r="R5434" i="2"/>
  <c r="T5434" i="2"/>
  <c r="U5434" i="2" s="1"/>
  <c r="R5435" i="2"/>
  <c r="R5436" i="2"/>
  <c r="T5436" i="2"/>
  <c r="U5436" i="2" s="1"/>
  <c r="R5437" i="2"/>
  <c r="T5437" i="2"/>
  <c r="U5437" i="2" s="1"/>
  <c r="R5438" i="2"/>
  <c r="T5438" i="2"/>
  <c r="U5438" i="2" s="1"/>
  <c r="R5439" i="2"/>
  <c r="T5439" i="2"/>
  <c r="U5439" i="2" s="1"/>
  <c r="R5440" i="2"/>
  <c r="T5440" i="2"/>
  <c r="U5440" i="2" s="1"/>
  <c r="R5441" i="2"/>
  <c r="T5441" i="2"/>
  <c r="U5441" i="2" s="1"/>
  <c r="R5442" i="2"/>
  <c r="T5442" i="2"/>
  <c r="U5442" i="2" s="1"/>
  <c r="R5443" i="2"/>
  <c r="R5444" i="2"/>
  <c r="T5444" i="2"/>
  <c r="U5444" i="2" s="1"/>
  <c r="R5445" i="2"/>
  <c r="T5445" i="2"/>
  <c r="U5445" i="2" s="1"/>
  <c r="R5446" i="2"/>
  <c r="T5446" i="2"/>
  <c r="U5446" i="2" s="1"/>
  <c r="R5447" i="2"/>
  <c r="T5447" i="2"/>
  <c r="U5447" i="2" s="1"/>
  <c r="R5448" i="2"/>
  <c r="T5448" i="2"/>
  <c r="U5448" i="2" s="1"/>
  <c r="R5449" i="2"/>
  <c r="T5449" i="2"/>
  <c r="U5449" i="2" s="1"/>
  <c r="R5450" i="2"/>
  <c r="T5450" i="2"/>
  <c r="U5450" i="2" s="1"/>
  <c r="R5451" i="2"/>
  <c r="R5452" i="2"/>
  <c r="T5452" i="2"/>
  <c r="U5452" i="2" s="1"/>
  <c r="R5453" i="2"/>
  <c r="T5453" i="2"/>
  <c r="U5453" i="2" s="1"/>
  <c r="R5454" i="2"/>
  <c r="T5454" i="2"/>
  <c r="U5454" i="2" s="1"/>
  <c r="R5455" i="2"/>
  <c r="T5455" i="2"/>
  <c r="U5455" i="2" s="1"/>
  <c r="R5456" i="2"/>
  <c r="T5456" i="2"/>
  <c r="U5456" i="2" s="1"/>
  <c r="R5457" i="2"/>
  <c r="T5457" i="2"/>
  <c r="U5457" i="2" s="1"/>
  <c r="R5458" i="2"/>
  <c r="R5459" i="2"/>
  <c r="R5460" i="2"/>
  <c r="T5460" i="2"/>
  <c r="U5460" i="2" s="1"/>
  <c r="R5461" i="2"/>
  <c r="T5461" i="2"/>
  <c r="U5461" i="2" s="1"/>
  <c r="R5462" i="2"/>
  <c r="T5462" i="2"/>
  <c r="U5462" i="2" s="1"/>
  <c r="R5463" i="2"/>
  <c r="T5463" i="2"/>
  <c r="U5463" i="2" s="1"/>
  <c r="R5464" i="2"/>
  <c r="T5465" i="2"/>
  <c r="U5465" i="2" s="1"/>
  <c r="T5464" i="2"/>
  <c r="U5464" i="2" s="1"/>
  <c r="R5465" i="2"/>
  <c r="R5466" i="2"/>
  <c r="T5470" i="2"/>
  <c r="U5470" i="2" s="1"/>
  <c r="T5466" i="2"/>
  <c r="U5466" i="2" s="1"/>
  <c r="R5467" i="2"/>
  <c r="R5468" i="2"/>
  <c r="T5468" i="2"/>
  <c r="U5468" i="2" s="1"/>
  <c r="R5469" i="2"/>
  <c r="T5469" i="2"/>
  <c r="U5469" i="2" s="1"/>
  <c r="R5470" i="2"/>
  <c r="R5471" i="2"/>
  <c r="R5472" i="2"/>
  <c r="T5472" i="2"/>
  <c r="U5472" i="2" s="1"/>
  <c r="R5473" i="2"/>
  <c r="T5473" i="2"/>
  <c r="U5473" i="2" s="1"/>
  <c r="R5474" i="2"/>
  <c r="T5474" i="2"/>
  <c r="U5474" i="2" s="1"/>
  <c r="R5475" i="2"/>
  <c r="R5476" i="2"/>
  <c r="R5477" i="2"/>
  <c r="R5478" i="2"/>
  <c r="T5478" i="2"/>
  <c r="U5478" i="2" s="1"/>
  <c r="R5479" i="2"/>
  <c r="T5479" i="2"/>
  <c r="U5479" i="2" s="1"/>
  <c r="R5480" i="2"/>
  <c r="T5480" i="2"/>
  <c r="U5480" i="2" s="1"/>
  <c r="R5481" i="2"/>
  <c r="T5481" i="2"/>
  <c r="U5481" i="2" s="1"/>
  <c r="R5482" i="2"/>
  <c r="T5482" i="2"/>
  <c r="U5482" i="2" s="1"/>
  <c r="R5483" i="2"/>
  <c r="T5483" i="2"/>
  <c r="U5483" i="2" s="1"/>
  <c r="R5484" i="2"/>
  <c r="T5484" i="2"/>
  <c r="U5484" i="2" s="1"/>
  <c r="R5485" i="2"/>
  <c r="T5485" i="2"/>
  <c r="U5485" i="2" s="1"/>
  <c r="R5486" i="2"/>
  <c r="T5486" i="2"/>
  <c r="U5486" i="2" s="1"/>
  <c r="R5487" i="2"/>
  <c r="T5487" i="2"/>
  <c r="U5487" i="2" s="1"/>
  <c r="R5488" i="2"/>
  <c r="T5488" i="2"/>
  <c r="U5488" i="2" s="1"/>
  <c r="R5489" i="2"/>
  <c r="T5489" i="2"/>
  <c r="U5489" i="2" s="1"/>
  <c r="R5490" i="2"/>
  <c r="T5490" i="2"/>
  <c r="U5490" i="2" s="1"/>
  <c r="R5491" i="2"/>
  <c r="T5491" i="2"/>
  <c r="U5491" i="2" s="1"/>
  <c r="R5492" i="2"/>
  <c r="R5493" i="2"/>
  <c r="R5494" i="2"/>
  <c r="T5494" i="2"/>
  <c r="U5494" i="2" s="1"/>
  <c r="R5495" i="2"/>
  <c r="T5495" i="2"/>
  <c r="U5495" i="2" s="1"/>
  <c r="R5496" i="2"/>
  <c r="T5499" i="2"/>
  <c r="U5499" i="2" s="1"/>
  <c r="T5496" i="2"/>
  <c r="U5496" i="2" s="1"/>
  <c r="R5497" i="2"/>
  <c r="T5497" i="2"/>
  <c r="U5497" i="2" s="1"/>
  <c r="R5498" i="2"/>
  <c r="T5498" i="2"/>
  <c r="U5498" i="2" s="1"/>
  <c r="R5499" i="2"/>
  <c r="R5500" i="2"/>
  <c r="R5501" i="2"/>
  <c r="T5502" i="2"/>
  <c r="U5502" i="2" s="1"/>
  <c r="T5501" i="2"/>
  <c r="U5501" i="2" s="1"/>
  <c r="R5502" i="2"/>
  <c r="R5503" i="2"/>
  <c r="R5504" i="2"/>
  <c r="T5504" i="2"/>
  <c r="U5504" i="2" s="1"/>
  <c r="R5505" i="2"/>
  <c r="T5505" i="2"/>
  <c r="U5505" i="2" s="1"/>
  <c r="R5506" i="2"/>
  <c r="T5506" i="2"/>
  <c r="U5506" i="2" s="1"/>
  <c r="R5507" i="2"/>
  <c r="R5508" i="2"/>
  <c r="T5508" i="2"/>
  <c r="U5508" i="2" s="1"/>
  <c r="R5509" i="2"/>
  <c r="T5509" i="2"/>
  <c r="U5509" i="2" s="1"/>
  <c r="R5510" i="2"/>
  <c r="R5511" i="2"/>
  <c r="R5512" i="2"/>
  <c r="T5512" i="2"/>
  <c r="U5512" i="2" s="1"/>
  <c r="R5513" i="2"/>
  <c r="T5513" i="2"/>
  <c r="U5513" i="2" s="1"/>
  <c r="R5514" i="2"/>
  <c r="T5514" i="2"/>
  <c r="U5514" i="2" s="1"/>
  <c r="R5515" i="2"/>
  <c r="R5516" i="2"/>
  <c r="R5517" i="2"/>
  <c r="R5518" i="2"/>
  <c r="T5518" i="2"/>
  <c r="U5518" i="2" s="1"/>
  <c r="R5519" i="2"/>
  <c r="T5519" i="2"/>
  <c r="U5519" i="2" s="1"/>
  <c r="R5520" i="2"/>
  <c r="T5520" i="2"/>
  <c r="U5520" i="2" s="1"/>
  <c r="R5521" i="2"/>
  <c r="T5521" i="2"/>
  <c r="U5521" i="2" s="1"/>
  <c r="R5522" i="2"/>
  <c r="R5523" i="2"/>
  <c r="R5524" i="2"/>
  <c r="T5524" i="2"/>
  <c r="U5524" i="2" s="1"/>
  <c r="R5525" i="2"/>
  <c r="T5525" i="2"/>
  <c r="U5525" i="2" s="1"/>
  <c r="R5526" i="2"/>
  <c r="T5526" i="2"/>
  <c r="U5526" i="2" s="1"/>
  <c r="R5527" i="2"/>
  <c r="T5527" i="2"/>
  <c r="U5527" i="2" s="1"/>
  <c r="R5528" i="2"/>
  <c r="T5528" i="2"/>
  <c r="U5528" i="2" s="1"/>
  <c r="R5529" i="2"/>
  <c r="T5529" i="2"/>
  <c r="U5529" i="2" s="1"/>
  <c r="R5530" i="2"/>
  <c r="R5531" i="2"/>
  <c r="R5532" i="2"/>
  <c r="T5532" i="2"/>
  <c r="U5532" i="2" s="1"/>
  <c r="R5533" i="2"/>
  <c r="T5533" i="2"/>
  <c r="U5533" i="2" s="1"/>
  <c r="R5534" i="2"/>
  <c r="T5534" i="2"/>
  <c r="U5534" i="2" s="1"/>
  <c r="R5535" i="2"/>
  <c r="T5535" i="2"/>
  <c r="U5535" i="2" s="1"/>
  <c r="R5536" i="2"/>
  <c r="T5536" i="2"/>
  <c r="U5536" i="2" s="1"/>
  <c r="R5537" i="2"/>
  <c r="T5537" i="2"/>
  <c r="U5537" i="2" s="1"/>
  <c r="R5538" i="2"/>
  <c r="T5538" i="2"/>
  <c r="U5538" i="2" s="1"/>
  <c r="R5539" i="2"/>
  <c r="R5540" i="2"/>
  <c r="R5541" i="2"/>
  <c r="T5542" i="2"/>
  <c r="U5542" i="2" s="1"/>
  <c r="T5541" i="2"/>
  <c r="U5541" i="2" s="1"/>
  <c r="R5542" i="2"/>
  <c r="R5543" i="2"/>
  <c r="R5544" i="2"/>
  <c r="T5555" i="2"/>
  <c r="U5555" i="2" s="1"/>
  <c r="T5544" i="2"/>
  <c r="U5544" i="2" s="1"/>
  <c r="R5545" i="2"/>
  <c r="T5545" i="2"/>
  <c r="U5545" i="2" s="1"/>
  <c r="R5546" i="2"/>
  <c r="T5546" i="2"/>
  <c r="U5546" i="2" s="1"/>
  <c r="R5547" i="2"/>
  <c r="R5548" i="2"/>
  <c r="T5548" i="2"/>
  <c r="U5548" i="2" s="1"/>
  <c r="R5549" i="2"/>
  <c r="T5549" i="2"/>
  <c r="U5549" i="2" s="1"/>
  <c r="R5550" i="2"/>
  <c r="T5550" i="2"/>
  <c r="U5550" i="2" s="1"/>
  <c r="R5551" i="2"/>
  <c r="T5551" i="2"/>
  <c r="U5551" i="2" s="1"/>
  <c r="R5552" i="2"/>
  <c r="T5552" i="2"/>
  <c r="U5552" i="2" s="1"/>
  <c r="R5553" i="2"/>
  <c r="T5553" i="2"/>
  <c r="U5553" i="2" s="1"/>
  <c r="R5554" i="2"/>
  <c r="R5555" i="2"/>
  <c r="R5556" i="2"/>
  <c r="T5558" i="2"/>
  <c r="U5558" i="2" s="1"/>
  <c r="R5557" i="2"/>
  <c r="T5557" i="2"/>
  <c r="U5557" i="2" s="1"/>
  <c r="R5558" i="2"/>
  <c r="R5559" i="2"/>
  <c r="R5560" i="2"/>
  <c r="T5560" i="2"/>
  <c r="U5560" i="2" s="1"/>
  <c r="R5561" i="2"/>
  <c r="T5561" i="2"/>
  <c r="U5561" i="2" s="1"/>
  <c r="R5562" i="2"/>
  <c r="T5562" i="2"/>
  <c r="U5562" i="2" s="1"/>
  <c r="R5563" i="2"/>
  <c r="R5564" i="2"/>
  <c r="T5564" i="2"/>
  <c r="U5564" i="2" s="1"/>
  <c r="R5565" i="2"/>
  <c r="T5565" i="2"/>
  <c r="U5565" i="2" s="1"/>
  <c r="R5566" i="2"/>
  <c r="T5566" i="2"/>
  <c r="U5566" i="2" s="1"/>
  <c r="R5567" i="2"/>
  <c r="R5568" i="2"/>
  <c r="R5569" i="2"/>
  <c r="T5569" i="2"/>
  <c r="U5569" i="2" s="1"/>
  <c r="R5570" i="2"/>
  <c r="T5570" i="2"/>
  <c r="U5570" i="2" s="1"/>
  <c r="R5571" i="2"/>
  <c r="R5572" i="2"/>
  <c r="T5572" i="2"/>
  <c r="U5572" i="2" s="1"/>
  <c r="R5573" i="2"/>
  <c r="T5573" i="2"/>
  <c r="U5573" i="2" s="1"/>
  <c r="R5574" i="2"/>
  <c r="T5574" i="2"/>
  <c r="U5574" i="2" s="1"/>
  <c r="R5575" i="2"/>
  <c r="T5575" i="2"/>
  <c r="U5575" i="2" s="1"/>
  <c r="R5576" i="2"/>
  <c r="T5576" i="2"/>
  <c r="U5576" i="2" s="1"/>
  <c r="R5577" i="2"/>
  <c r="T5577" i="2"/>
  <c r="U5577" i="2" s="1"/>
  <c r="R5578" i="2"/>
  <c r="T5578" i="2"/>
  <c r="U5578" i="2" s="1"/>
  <c r="R5579" i="2"/>
  <c r="R5580" i="2"/>
  <c r="R5581" i="2"/>
  <c r="R5582" i="2"/>
  <c r="T5582" i="2"/>
  <c r="U5582" i="2" s="1"/>
  <c r="R5583" i="2"/>
  <c r="T5583" i="2"/>
  <c r="U5583" i="2" s="1"/>
  <c r="R5584" i="2"/>
  <c r="T5584" i="2"/>
  <c r="U5584" i="2" s="1"/>
  <c r="R5585" i="2"/>
  <c r="R5586" i="2"/>
  <c r="T5586" i="2"/>
  <c r="U5586" i="2" s="1"/>
  <c r="R5587" i="2"/>
  <c r="R5588" i="2"/>
  <c r="T5588" i="2"/>
  <c r="U5588" i="2" s="1"/>
  <c r="R5589" i="2"/>
  <c r="T5589" i="2"/>
  <c r="U5589" i="2" s="1"/>
  <c r="R5590" i="2"/>
  <c r="R5591" i="2"/>
  <c r="R5592" i="2"/>
  <c r="T5592" i="2"/>
  <c r="U5592" i="2" s="1"/>
  <c r="R5593" i="2"/>
  <c r="T5593" i="2"/>
  <c r="U5593" i="2" s="1"/>
  <c r="R5594" i="2"/>
  <c r="T5594" i="2"/>
  <c r="U5594" i="2" s="1"/>
  <c r="R5595" i="2"/>
  <c r="R5596" i="2"/>
  <c r="R5597" i="2"/>
  <c r="T5597" i="2"/>
  <c r="U5597" i="2" s="1"/>
  <c r="R5598" i="2"/>
  <c r="T5598" i="2"/>
  <c r="U5598" i="2" s="1"/>
  <c r="R5599" i="2"/>
  <c r="T5599" i="2"/>
  <c r="U5599" i="2" s="1"/>
  <c r="R5600" i="2"/>
  <c r="T5600" i="2"/>
  <c r="U5600" i="2" s="1"/>
  <c r="R5601" i="2"/>
  <c r="T5601" i="2"/>
  <c r="U5601" i="2" s="1"/>
  <c r="R5602" i="2"/>
  <c r="R5603" i="2"/>
  <c r="R5604" i="2"/>
  <c r="T5604" i="2"/>
  <c r="U5604" i="2" s="1"/>
  <c r="R5605" i="2"/>
  <c r="T5605" i="2"/>
  <c r="U5605" i="2" s="1"/>
  <c r="R5606" i="2"/>
  <c r="T5606" i="2"/>
  <c r="U5606" i="2" s="1"/>
  <c r="R5607" i="2"/>
  <c r="T5607" i="2"/>
  <c r="U5607" i="2" s="1"/>
  <c r="R5608" i="2"/>
  <c r="T5608" i="2"/>
  <c r="U5608" i="2" s="1"/>
  <c r="R5609" i="2"/>
  <c r="T5609" i="2"/>
  <c r="U5609" i="2" s="1"/>
  <c r="R5610" i="2"/>
  <c r="T5610" i="2"/>
  <c r="U5610" i="2" s="1"/>
  <c r="R5611" i="2"/>
  <c r="R5612" i="2"/>
  <c r="R5613" i="2"/>
  <c r="R5614" i="2"/>
  <c r="T5614" i="2"/>
  <c r="U5614" i="2" s="1"/>
  <c r="R5615" i="2"/>
  <c r="R5616" i="2"/>
  <c r="T5616" i="2"/>
  <c r="U5616" i="2" s="1"/>
  <c r="R5617" i="2"/>
  <c r="T5617" i="2"/>
  <c r="U5617" i="2" s="1"/>
  <c r="R5618" i="2"/>
  <c r="T5638" i="2"/>
  <c r="U5638" i="2" s="1"/>
  <c r="T5618" i="2"/>
  <c r="U5618" i="2" s="1"/>
  <c r="R5619" i="2"/>
  <c r="R5620" i="2"/>
  <c r="T5620" i="2"/>
  <c r="U5620" i="2" s="1"/>
  <c r="R5621" i="2"/>
  <c r="T5621" i="2"/>
  <c r="U5621" i="2" s="1"/>
  <c r="R5622" i="2"/>
  <c r="T5622" i="2"/>
  <c r="U5622" i="2" s="1"/>
  <c r="R5623" i="2"/>
  <c r="T5623" i="2"/>
  <c r="U5623" i="2" s="1"/>
  <c r="R5624" i="2"/>
  <c r="T5624" i="2"/>
  <c r="U5624" i="2" s="1"/>
  <c r="R5625" i="2"/>
  <c r="T5625" i="2"/>
  <c r="U5625" i="2" s="1"/>
  <c r="R5626" i="2"/>
  <c r="T5626" i="2"/>
  <c r="U5626" i="2" s="1"/>
  <c r="R5627" i="2"/>
  <c r="R5628" i="2"/>
  <c r="T5628" i="2"/>
  <c r="U5628" i="2" s="1"/>
  <c r="R5629" i="2"/>
  <c r="T5629" i="2"/>
  <c r="U5629" i="2" s="1"/>
  <c r="R5630" i="2"/>
  <c r="T5630" i="2"/>
  <c r="U5630" i="2" s="1"/>
  <c r="R5631" i="2"/>
  <c r="T5631" i="2"/>
  <c r="U5631" i="2" s="1"/>
  <c r="R5632" i="2"/>
  <c r="T5632" i="2"/>
  <c r="U5632" i="2" s="1"/>
  <c r="R5633" i="2"/>
  <c r="T5633" i="2"/>
  <c r="U5633" i="2" s="1"/>
  <c r="R5634" i="2"/>
  <c r="T5634" i="2"/>
  <c r="U5634" i="2" s="1"/>
  <c r="R5635" i="2"/>
  <c r="R5636" i="2"/>
  <c r="T5636" i="2"/>
  <c r="U5636" i="2" s="1"/>
  <c r="R5637" i="2"/>
  <c r="R5638" i="2"/>
  <c r="R5639" i="2"/>
  <c r="T5639" i="2"/>
  <c r="U5639" i="2" s="1"/>
  <c r="R5640" i="2"/>
  <c r="T5641" i="2"/>
  <c r="U5641" i="2" s="1"/>
  <c r="T5640" i="2"/>
  <c r="U5640" i="2" s="1"/>
  <c r="R5641" i="2"/>
  <c r="R5642" i="2"/>
  <c r="T5642" i="2"/>
  <c r="U5642" i="2" s="1"/>
  <c r="R5643" i="2"/>
  <c r="R5644" i="2"/>
  <c r="T5644" i="2"/>
  <c r="U5644" i="2" s="1"/>
  <c r="R5645" i="2"/>
  <c r="R5646" i="2"/>
  <c r="R5647" i="2"/>
  <c r="T5647" i="2"/>
  <c r="U5647" i="2" s="1"/>
  <c r="R5648" i="2"/>
  <c r="T5650" i="2"/>
  <c r="U5650" i="2" s="1"/>
  <c r="T5648" i="2"/>
  <c r="U5648" i="2" s="1"/>
  <c r="R5649" i="2"/>
  <c r="T5649" i="2"/>
  <c r="U5649" i="2" s="1"/>
  <c r="R5650" i="2"/>
  <c r="R5651" i="2"/>
  <c r="T5651" i="2"/>
  <c r="U5651" i="2" s="1"/>
  <c r="R5652" i="2"/>
  <c r="T5654" i="2"/>
  <c r="U5654" i="2" s="1"/>
  <c r="R5653" i="2"/>
  <c r="T5653" i="2"/>
  <c r="U5653" i="2" s="1"/>
  <c r="R5654" i="2"/>
  <c r="R5655" i="2"/>
  <c r="T5655" i="2"/>
  <c r="U5655" i="2" s="1"/>
  <c r="R5656" i="2"/>
  <c r="T5656" i="2"/>
  <c r="U5656" i="2" s="1"/>
  <c r="R5657" i="2"/>
  <c r="T5657" i="2"/>
  <c r="U5657" i="2" s="1"/>
  <c r="R5658" i="2"/>
  <c r="T5658" i="2"/>
  <c r="U5658" i="2" s="1"/>
  <c r="R5659" i="2"/>
  <c r="T5659" i="2"/>
  <c r="U5659" i="2" s="1"/>
  <c r="R5660" i="2"/>
  <c r="T5660" i="2"/>
  <c r="U5660" i="2" s="1"/>
  <c r="R5661" i="2"/>
  <c r="R5662" i="2"/>
  <c r="R5663" i="2"/>
  <c r="T5663" i="2"/>
  <c r="U5663" i="2" s="1"/>
  <c r="R5664" i="2"/>
  <c r="T5668" i="2"/>
  <c r="U5668" i="2" s="1"/>
  <c r="T5664" i="2"/>
  <c r="U5664" i="2" s="1"/>
  <c r="R5665" i="2"/>
  <c r="T5665" i="2"/>
  <c r="U5665" i="2" s="1"/>
  <c r="R5666" i="2"/>
  <c r="T5666" i="2"/>
  <c r="U5666" i="2" s="1"/>
  <c r="R5667" i="2"/>
  <c r="R5668" i="2"/>
  <c r="R5669" i="2"/>
  <c r="T5670" i="2"/>
  <c r="U5670" i="2" s="1"/>
  <c r="T5669" i="2"/>
  <c r="U5669" i="2" s="1"/>
  <c r="R5670" i="2"/>
  <c r="R5671" i="2"/>
  <c r="R5672" i="2"/>
  <c r="T5674" i="2"/>
  <c r="U5674" i="2" s="1"/>
  <c r="T5672" i="2"/>
  <c r="U5672" i="2" s="1"/>
  <c r="R5673" i="2"/>
  <c r="T5673" i="2"/>
  <c r="U5673" i="2" s="1"/>
  <c r="R5674" i="2"/>
  <c r="R5675" i="2"/>
  <c r="R5676" i="2"/>
  <c r="T5676" i="2"/>
  <c r="U5676" i="2" s="1"/>
  <c r="R5677" i="2"/>
  <c r="T5677" i="2"/>
  <c r="U5677" i="2" s="1"/>
  <c r="R5678" i="2"/>
  <c r="T5678" i="2"/>
  <c r="U5678" i="2" s="1"/>
  <c r="R5679" i="2"/>
  <c r="R5680" i="2"/>
  <c r="R5681" i="2"/>
  <c r="T5681" i="2"/>
  <c r="U5681" i="2" s="1"/>
  <c r="R5682" i="2"/>
  <c r="T5682" i="2"/>
  <c r="U5682" i="2" s="1"/>
  <c r="R5683" i="2"/>
  <c r="R5684" i="2"/>
  <c r="T5684" i="2"/>
  <c r="U5684" i="2" s="1"/>
  <c r="R5685" i="2"/>
  <c r="T5685" i="2"/>
  <c r="U5685" i="2" s="1"/>
  <c r="R5686" i="2"/>
  <c r="T5686" i="2"/>
  <c r="U5686" i="2" s="1"/>
  <c r="R5687" i="2"/>
  <c r="T5687" i="2"/>
  <c r="U5687" i="2" s="1"/>
  <c r="R5688" i="2"/>
  <c r="T5688" i="2"/>
  <c r="U5688" i="2" s="1"/>
  <c r="R5689" i="2"/>
  <c r="T5689" i="2"/>
  <c r="U5689" i="2" s="1"/>
  <c r="R5690" i="2"/>
  <c r="T5690" i="2"/>
  <c r="U5690" i="2" s="1"/>
  <c r="R5691" i="2"/>
  <c r="R5692" i="2"/>
  <c r="T5692" i="2"/>
  <c r="U5692" i="2" s="1"/>
  <c r="R5693" i="2"/>
  <c r="T5693" i="2"/>
  <c r="U5693" i="2" s="1"/>
  <c r="R5694" i="2"/>
  <c r="T5694" i="2"/>
  <c r="U5694" i="2" s="1"/>
  <c r="R5695" i="2"/>
  <c r="T5695" i="2"/>
  <c r="U5695" i="2" s="1"/>
  <c r="R5696" i="2"/>
  <c r="T5696" i="2"/>
  <c r="U5696" i="2" s="1"/>
  <c r="R5697" i="2"/>
  <c r="R5698" i="2"/>
  <c r="T5698" i="2"/>
  <c r="U5698" i="2" s="1"/>
  <c r="R5699" i="2"/>
  <c r="R5700" i="2"/>
  <c r="T5700" i="2"/>
  <c r="U5700" i="2" s="1"/>
  <c r="R5701" i="2"/>
  <c r="T5701" i="2"/>
  <c r="U5701" i="2" s="1"/>
  <c r="R5702" i="2"/>
  <c r="T5702" i="2"/>
  <c r="U5702" i="2" s="1"/>
  <c r="R5703" i="2"/>
  <c r="T5703" i="2"/>
  <c r="U5703" i="2" s="1"/>
  <c r="R5704" i="2"/>
  <c r="T5704" i="2"/>
  <c r="U5704" i="2" s="1"/>
  <c r="R5705" i="2"/>
  <c r="R5706" i="2"/>
  <c r="T5706" i="2"/>
  <c r="U5706" i="2" s="1"/>
  <c r="R5707" i="2"/>
  <c r="R5708" i="2"/>
  <c r="R5709" i="2"/>
  <c r="T5710" i="2"/>
  <c r="U5710" i="2" s="1"/>
  <c r="T5709" i="2"/>
  <c r="U5709" i="2" s="1"/>
  <c r="R5710" i="2"/>
  <c r="R5711" i="2"/>
  <c r="T5711" i="2"/>
  <c r="U5711" i="2" s="1"/>
  <c r="R5712" i="2"/>
  <c r="T5713" i="2"/>
  <c r="U5713" i="2" s="1"/>
  <c r="T5712" i="2"/>
  <c r="U5712" i="2" s="1"/>
  <c r="R5713" i="2"/>
  <c r="R5714" i="2"/>
  <c r="R5715" i="2"/>
  <c r="R5716" i="2"/>
  <c r="T5716" i="2"/>
  <c r="U5716" i="2" s="1"/>
  <c r="R5717" i="2"/>
  <c r="T5717" i="2"/>
  <c r="U5717" i="2" s="1"/>
  <c r="R5718" i="2"/>
  <c r="T5718" i="2"/>
  <c r="U5718" i="2" s="1"/>
  <c r="R5719" i="2"/>
  <c r="T5719" i="2"/>
  <c r="U5719" i="2" s="1"/>
  <c r="R5720" i="2"/>
  <c r="T5720" i="2"/>
  <c r="U5720" i="2" s="1"/>
  <c r="R5721" i="2"/>
  <c r="T5721" i="2"/>
  <c r="U5721" i="2" s="1"/>
  <c r="R5722" i="2"/>
  <c r="T5722" i="2"/>
  <c r="U5722" i="2" s="1"/>
  <c r="R5723" i="2"/>
  <c r="R5724" i="2"/>
  <c r="T5724" i="2"/>
  <c r="U5724" i="2" s="1"/>
  <c r="R5725" i="2"/>
  <c r="T5725" i="2"/>
  <c r="U5725" i="2" s="1"/>
  <c r="R5726" i="2"/>
  <c r="T5726" i="2"/>
  <c r="U5726" i="2" s="1"/>
  <c r="R5727" i="2"/>
  <c r="T5727" i="2"/>
  <c r="U5727" i="2" s="1"/>
  <c r="R5728" i="2"/>
  <c r="T5728" i="2"/>
  <c r="U5728" i="2" s="1"/>
  <c r="R5729" i="2"/>
  <c r="T5729" i="2"/>
  <c r="U5729" i="2" s="1"/>
  <c r="R5730" i="2"/>
  <c r="T5730" i="2"/>
  <c r="U5730" i="2" s="1"/>
  <c r="R5731" i="2"/>
  <c r="R5732" i="2"/>
  <c r="T5732" i="2"/>
  <c r="U5732" i="2" s="1"/>
  <c r="R5733" i="2"/>
  <c r="T5733" i="2"/>
  <c r="U5733" i="2" s="1"/>
  <c r="R5734" i="2"/>
  <c r="T5734" i="2"/>
  <c r="U5734" i="2" s="1"/>
  <c r="R5735" i="2"/>
  <c r="T5735" i="2"/>
  <c r="U5735" i="2" s="1"/>
  <c r="R5736" i="2"/>
  <c r="T5736" i="2"/>
  <c r="U5736" i="2" s="1"/>
  <c r="R5737" i="2"/>
  <c r="T5737" i="2"/>
  <c r="U5737" i="2" s="1"/>
  <c r="R5738" i="2"/>
  <c r="T5738" i="2"/>
  <c r="U5738" i="2" s="1"/>
  <c r="R5739" i="2"/>
  <c r="R5740" i="2"/>
  <c r="T5740" i="2"/>
  <c r="U5740" i="2" s="1"/>
  <c r="R5741" i="2"/>
  <c r="T5741" i="2"/>
  <c r="U5741" i="2" s="1"/>
  <c r="R5742" i="2"/>
  <c r="T5742" i="2"/>
  <c r="U5742" i="2" s="1"/>
  <c r="R5743" i="2"/>
  <c r="T5743" i="2"/>
  <c r="U5743" i="2" s="1"/>
  <c r="R5744" i="2"/>
  <c r="T5744" i="2"/>
  <c r="U5744" i="2" s="1"/>
  <c r="R5745" i="2"/>
  <c r="T5745" i="2"/>
  <c r="U5745" i="2" s="1"/>
  <c r="R5746" i="2"/>
  <c r="T5746" i="2"/>
  <c r="U5746" i="2" s="1"/>
  <c r="R5747" i="2"/>
  <c r="R5748" i="2"/>
  <c r="T5748" i="2"/>
  <c r="U5748" i="2" s="1"/>
  <c r="R5749" i="2"/>
  <c r="T5749" i="2"/>
  <c r="U5749" i="2" s="1"/>
  <c r="R5750" i="2"/>
  <c r="T5750" i="2"/>
  <c r="U5750" i="2" s="1"/>
  <c r="R5751" i="2"/>
  <c r="R5752" i="2"/>
  <c r="R5753" i="2"/>
  <c r="T5756" i="2"/>
  <c r="U5756" i="2" s="1"/>
  <c r="T5753" i="2"/>
  <c r="U5753" i="2" s="1"/>
  <c r="R5754" i="2"/>
  <c r="T5754" i="2"/>
  <c r="U5754" i="2" s="1"/>
  <c r="R5755" i="2"/>
  <c r="R5756" i="2"/>
  <c r="R5757" i="2"/>
  <c r="R5758" i="2"/>
  <c r="T5758" i="2"/>
  <c r="U5758" i="2" s="1"/>
  <c r="R5759" i="2"/>
  <c r="T5759" i="2"/>
  <c r="U5759" i="2" s="1"/>
  <c r="R5760" i="2"/>
  <c r="T5760" i="2"/>
  <c r="U5760" i="2" s="1"/>
  <c r="R5761" i="2"/>
  <c r="T5761" i="2"/>
  <c r="U5761" i="2" s="1"/>
  <c r="R5762" i="2"/>
  <c r="R5763" i="2"/>
  <c r="R5764" i="2"/>
  <c r="R3" i="2"/>
  <c r="S3" i="2" s="1"/>
  <c r="T3" i="2" s="1"/>
  <c r="U3" i="2" s="1"/>
  <c r="T5051" i="2" l="1"/>
  <c r="U5051" i="2" s="1"/>
  <c r="T4052" i="2"/>
  <c r="U4052" i="2" s="1"/>
  <c r="T3747" i="2"/>
  <c r="U3747" i="2" s="1"/>
  <c r="T5156" i="2"/>
  <c r="U5156" i="2" s="1"/>
  <c r="T5155" i="2"/>
  <c r="U5155" i="2" s="1"/>
  <c r="T4843" i="2"/>
  <c r="U4843" i="2" s="1"/>
  <c r="T4864" i="2"/>
  <c r="U4864" i="2" s="1"/>
  <c r="T5755" i="2"/>
  <c r="U5755" i="2" s="1"/>
  <c r="T5752" i="2"/>
  <c r="U5752" i="2" s="1"/>
  <c r="T5707" i="2"/>
  <c r="U5707" i="2" s="1"/>
  <c r="T5699" i="2"/>
  <c r="U5699" i="2" s="1"/>
  <c r="T5683" i="2"/>
  <c r="U5683" i="2" s="1"/>
  <c r="T5510" i="2"/>
  <c r="U5510" i="2" s="1"/>
  <c r="T5459" i="2"/>
  <c r="U5459" i="2" s="1"/>
  <c r="T5364" i="2"/>
  <c r="U5364" i="2" s="1"/>
  <c r="T5315" i="2"/>
  <c r="U5315" i="2" s="1"/>
  <c r="T5277" i="2"/>
  <c r="U5277" i="2" s="1"/>
  <c r="T4993" i="2"/>
  <c r="U4993" i="2" s="1"/>
  <c r="T4966" i="2"/>
  <c r="U4966" i="2" s="1"/>
  <c r="T4811" i="2"/>
  <c r="U4811" i="2" s="1"/>
  <c r="T4792" i="2"/>
  <c r="U4792" i="2" s="1"/>
  <c r="T4728" i="2"/>
  <c r="U4728" i="2" s="1"/>
  <c r="T5227" i="2"/>
  <c r="U5227" i="2" s="1"/>
  <c r="T5230" i="2"/>
  <c r="U5230" i="2" s="1"/>
  <c r="T4955" i="2"/>
  <c r="U4955" i="2" s="1"/>
  <c r="T4960" i="2"/>
  <c r="U4960" i="2" s="1"/>
  <c r="T4835" i="2"/>
  <c r="U4835" i="2" s="1"/>
  <c r="T4827" i="2"/>
  <c r="U4827" i="2" s="1"/>
  <c r="T5715" i="2"/>
  <c r="U5715" i="2" s="1"/>
  <c r="T5568" i="2"/>
  <c r="U5568" i="2" s="1"/>
  <c r="T5567" i="2"/>
  <c r="U5567" i="2" s="1"/>
  <c r="T5516" i="2"/>
  <c r="U5516" i="2" s="1"/>
  <c r="T5387" i="2"/>
  <c r="U5387" i="2" s="1"/>
  <c r="T5323" i="2"/>
  <c r="U5323" i="2" s="1"/>
  <c r="T5144" i="2"/>
  <c r="U5144" i="2" s="1"/>
  <c r="T4815" i="2"/>
  <c r="U4815" i="2" s="1"/>
  <c r="T3836" i="2"/>
  <c r="U3836" i="2" s="1"/>
  <c r="T3342" i="2"/>
  <c r="U3342" i="2" s="1"/>
  <c r="T5643" i="2"/>
  <c r="U5643" i="2" s="1"/>
  <c r="T5571" i="2"/>
  <c r="U5571" i="2" s="1"/>
  <c r="T4902" i="2"/>
  <c r="U4902" i="2" s="1"/>
  <c r="T5590" i="2"/>
  <c r="U5590" i="2" s="1"/>
  <c r="T5476" i="2"/>
  <c r="U5476" i="2" s="1"/>
  <c r="T5245" i="2"/>
  <c r="U5245" i="2" s="1"/>
  <c r="T5211" i="2"/>
  <c r="U5211" i="2" s="1"/>
  <c r="T5128" i="2"/>
  <c r="U5128" i="2" s="1"/>
  <c r="T4035" i="2"/>
  <c r="U4035" i="2" s="1"/>
  <c r="T5596" i="2"/>
  <c r="U5596" i="2" s="1"/>
  <c r="T4747" i="2"/>
  <c r="U4747" i="2" s="1"/>
  <c r="Y2" i="2"/>
  <c r="T5352" i="2"/>
  <c r="U5352" i="2" s="1"/>
  <c r="T5334" i="2"/>
  <c r="U5334" i="2" s="1"/>
  <c r="T4959" i="2"/>
  <c r="U4959" i="2" s="1"/>
  <c r="T4796" i="2"/>
  <c r="U4796" i="2" s="1"/>
  <c r="T4379" i="2"/>
  <c r="U4379" i="2" s="1"/>
  <c r="T4126" i="2"/>
  <c r="U4126" i="2" s="1"/>
  <c r="T4115" i="2"/>
  <c r="U4115" i="2" s="1"/>
  <c r="T4093" i="2"/>
  <c r="U4093" i="2" s="1"/>
  <c r="T4091" i="2"/>
  <c r="U4091" i="2" s="1"/>
  <c r="T4087" i="2"/>
  <c r="U4087" i="2" s="1"/>
  <c r="T4083" i="2"/>
  <c r="U4083" i="2" s="1"/>
  <c r="T4075" i="2"/>
  <c r="U4075" i="2" s="1"/>
  <c r="T4076" i="2"/>
  <c r="U4076" i="2" s="1"/>
  <c r="T4070" i="2"/>
  <c r="U4070" i="2" s="1"/>
  <c r="T4067" i="2"/>
  <c r="U4067" i="2" s="1"/>
  <c r="T4059" i="2"/>
  <c r="U4059" i="2" s="1"/>
  <c r="T4063" i="2"/>
  <c r="U4063" i="2" s="1"/>
  <c r="T4027" i="2"/>
  <c r="U4027" i="2" s="1"/>
  <c r="T4028" i="2"/>
  <c r="U4028" i="2" s="1"/>
  <c r="T4022" i="2"/>
  <c r="U4022" i="2" s="1"/>
  <c r="T4019" i="2"/>
  <c r="U4019" i="2" s="1"/>
  <c r="T3844" i="2"/>
  <c r="U3844" i="2" s="1"/>
  <c r="T3843" i="2"/>
  <c r="U3843" i="2" s="1"/>
  <c r="T3791" i="2"/>
  <c r="U3791" i="2" s="1"/>
  <c r="T3787" i="2"/>
  <c r="U3787" i="2" s="1"/>
  <c r="T3771" i="2"/>
  <c r="U3771" i="2" s="1"/>
  <c r="T3772" i="2"/>
  <c r="U3772" i="2" s="1"/>
  <c r="T3763" i="2"/>
  <c r="U3763" i="2" s="1"/>
  <c r="T3764" i="2"/>
  <c r="U3764" i="2" s="1"/>
  <c r="T3716" i="2"/>
  <c r="U3716" i="2" s="1"/>
  <c r="T3715" i="2"/>
  <c r="U3715" i="2" s="1"/>
  <c r="T3531" i="2"/>
  <c r="U3531" i="2" s="1"/>
  <c r="T3609" i="2"/>
  <c r="U3609" i="2" s="1"/>
  <c r="T3501" i="2"/>
  <c r="U3501" i="2" s="1"/>
  <c r="T3363" i="2"/>
  <c r="U3363" i="2" s="1"/>
  <c r="T3355" i="2"/>
  <c r="U3355" i="2" s="1"/>
  <c r="T3361" i="2"/>
  <c r="U3361" i="2" s="1"/>
  <c r="T3347" i="2"/>
  <c r="U3347" i="2" s="1"/>
  <c r="T3353" i="2"/>
  <c r="U3353" i="2" s="1"/>
  <c r="T3315" i="2"/>
  <c r="U3315" i="2" s="1"/>
  <c r="T3321" i="2"/>
  <c r="U3321" i="2" s="1"/>
  <c r="T3275" i="2"/>
  <c r="U3275" i="2" s="1"/>
  <c r="T3229" i="2"/>
  <c r="U3229" i="2" s="1"/>
  <c r="T2843" i="2"/>
  <c r="U2843" i="2" s="1"/>
  <c r="T2819" i="2"/>
  <c r="U2819" i="2" s="1"/>
  <c r="T3265" i="2"/>
  <c r="U3265" i="2" s="1"/>
  <c r="T2797" i="2"/>
  <c r="U2797" i="2" s="1"/>
  <c r="T2515" i="2"/>
  <c r="U2515" i="2" s="1"/>
  <c r="T2927" i="2"/>
  <c r="U2927" i="2" s="1"/>
  <c r="T2907" i="2"/>
  <c r="U2907" i="2" s="1"/>
  <c r="T5764" i="2"/>
  <c r="U5764" i="2" s="1"/>
  <c r="T3299" i="2"/>
  <c r="U3299" i="2" s="1"/>
  <c r="T3188" i="2"/>
  <c r="U3188" i="2" s="1"/>
  <c r="T2916" i="2"/>
  <c r="U2916" i="2" s="1"/>
  <c r="T1712" i="2"/>
  <c r="U1712" i="2" s="1"/>
  <c r="T1214" i="2"/>
  <c r="U1214" i="2" s="1"/>
  <c r="T2751" i="2"/>
  <c r="U2751" i="2" s="1"/>
  <c r="T1230" i="2"/>
  <c r="U1230" i="2" s="1"/>
  <c r="T67" i="2"/>
  <c r="U67" i="2" s="1"/>
  <c r="T2299" i="2"/>
  <c r="U2299" i="2" s="1"/>
  <c r="T1656" i="2"/>
  <c r="U1656" i="2" s="1"/>
  <c r="T341" i="2"/>
  <c r="U341" i="2" s="1"/>
  <c r="T91" i="2"/>
  <c r="U91" i="2" s="1"/>
  <c r="T2020" i="2"/>
  <c r="U2020" i="2" s="1"/>
  <c r="T1731" i="2"/>
  <c r="U1731" i="2" s="1"/>
  <c r="T2280" i="2"/>
  <c r="U2280" i="2" s="1"/>
  <c r="T1262" i="2"/>
  <c r="U1262" i="2" s="1"/>
  <c r="T1635" i="2"/>
  <c r="U1635" i="2" s="1"/>
  <c r="T659" i="2"/>
  <c r="U659" i="2" s="1"/>
  <c r="T523" i="2"/>
  <c r="U523" i="2" s="1"/>
  <c r="T357" i="2"/>
  <c r="U357" i="2" s="1"/>
  <c r="T227" i="2"/>
  <c r="U227" i="2" s="1"/>
  <c r="T141" i="2"/>
  <c r="U141" i="2" s="1"/>
  <c r="T131" i="2"/>
  <c r="U131" i="2" s="1"/>
  <c r="T92" i="2"/>
  <c r="U92" i="2" s="1"/>
  <c r="T83" i="2"/>
  <c r="U83" i="2" s="1"/>
  <c r="T68" i="2"/>
  <c r="U68" i="2" s="1"/>
  <c r="T60" i="2"/>
  <c r="U60" i="2" s="1"/>
  <c r="T21" i="2"/>
  <c r="U21" i="2" s="1"/>
  <c r="T355" i="2"/>
  <c r="U355" i="2" s="1"/>
  <c r="T140" i="2"/>
  <c r="U140" i="2" s="1"/>
  <c r="T19" i="2"/>
  <c r="U19" i="2" s="1"/>
  <c r="T340" i="2"/>
  <c r="U340" i="2" s="1"/>
  <c r="T125" i="2"/>
  <c r="U125" i="2" s="1"/>
  <c r="T139" i="2"/>
  <c r="U139" i="2" s="1"/>
  <c r="T1445" i="2"/>
  <c r="U1445" i="2" s="1"/>
  <c r="T907" i="2"/>
  <c r="U907" i="2" s="1"/>
  <c r="T501" i="2"/>
  <c r="U501" i="2" s="1"/>
  <c r="T61" i="2"/>
  <c r="U61" i="2" s="1"/>
  <c r="T1263" i="2"/>
  <c r="U1263" i="2" s="1"/>
  <c r="T350" i="2"/>
  <c r="U350" i="2" s="1"/>
  <c r="T1231" i="2"/>
  <c r="U1231" i="2" s="1"/>
  <c r="X2" i="2"/>
  <c r="T5581" i="2"/>
  <c r="U5581" i="2" s="1"/>
  <c r="T5602" i="2"/>
  <c r="U5602" i="2" s="1"/>
  <c r="T5522" i="2"/>
  <c r="U5522" i="2" s="1"/>
  <c r="T5458" i="2"/>
  <c r="U5458" i="2" s="1"/>
  <c r="T5370" i="2"/>
  <c r="U5370" i="2" s="1"/>
  <c r="T5338" i="2"/>
  <c r="U5338" i="2" s="1"/>
  <c r="T5250" i="2"/>
  <c r="U5250" i="2" s="1"/>
  <c r="T5234" i="2"/>
  <c r="U5234" i="2" s="1"/>
  <c r="T5163" i="2"/>
  <c r="U5163" i="2" s="1"/>
  <c r="T5152" i="2"/>
  <c r="U5152" i="2" s="1"/>
  <c r="T5138" i="2"/>
  <c r="U5138" i="2" s="1"/>
  <c r="T5129" i="2"/>
  <c r="U5129" i="2" s="1"/>
  <c r="T5038" i="2"/>
  <c r="U5038" i="2" s="1"/>
  <c r="T5002" i="2"/>
  <c r="U5002" i="2" s="1"/>
  <c r="T4952" i="2"/>
  <c r="U4952" i="2" s="1"/>
  <c r="T4873" i="2"/>
  <c r="U4873" i="2" s="1"/>
  <c r="T4775" i="2"/>
  <c r="U4775" i="2" s="1"/>
  <c r="T4772" i="2"/>
  <c r="U4772" i="2" s="1"/>
  <c r="T4745" i="2"/>
  <c r="U4745" i="2" s="1"/>
  <c r="T4751" i="2"/>
  <c r="U4751" i="2" s="1"/>
  <c r="T4718" i="2"/>
  <c r="U4718" i="2" s="1"/>
  <c r="T4659" i="2"/>
  <c r="U4659" i="2" s="1"/>
  <c r="T4657" i="2"/>
  <c r="U4657" i="2" s="1"/>
  <c r="T4660" i="2"/>
  <c r="U4660" i="2" s="1"/>
  <c r="T4643" i="2"/>
  <c r="U4643" i="2" s="1"/>
  <c r="T4646" i="2"/>
  <c r="U4646" i="2" s="1"/>
  <c r="T4645" i="2"/>
  <c r="U4645" i="2" s="1"/>
  <c r="T4507" i="2"/>
  <c r="U4507" i="2" s="1"/>
  <c r="T4510" i="2"/>
  <c r="U4510" i="2" s="1"/>
  <c r="T4511" i="2"/>
  <c r="U4511" i="2" s="1"/>
  <c r="T5637" i="2"/>
  <c r="U5637" i="2" s="1"/>
  <c r="T5477" i="2"/>
  <c r="U5477" i="2" s="1"/>
  <c r="T5714" i="2"/>
  <c r="U5714" i="2" s="1"/>
  <c r="T5530" i="2"/>
  <c r="U5530" i="2" s="1"/>
  <c r="T5679" i="2"/>
  <c r="U5679" i="2" s="1"/>
  <c r="T5615" i="2"/>
  <c r="U5615" i="2" s="1"/>
  <c r="T5591" i="2"/>
  <c r="U5591" i="2" s="1"/>
  <c r="T5559" i="2"/>
  <c r="U5559" i="2" s="1"/>
  <c r="T5543" i="2"/>
  <c r="U5543" i="2" s="1"/>
  <c r="T5511" i="2"/>
  <c r="U5511" i="2" s="1"/>
  <c r="T5503" i="2"/>
  <c r="U5503" i="2" s="1"/>
  <c r="T5471" i="2"/>
  <c r="U5471" i="2" s="1"/>
  <c r="T5375" i="2"/>
  <c r="U5375" i="2" s="1"/>
  <c r="T5351" i="2"/>
  <c r="U5351" i="2" s="1"/>
  <c r="T5319" i="2"/>
  <c r="U5319" i="2" s="1"/>
  <c r="T5287" i="2"/>
  <c r="U5287" i="2" s="1"/>
  <c r="T5263" i="2"/>
  <c r="U5263" i="2" s="1"/>
  <c r="T5231" i="2"/>
  <c r="U5231" i="2" s="1"/>
  <c r="T5157" i="2"/>
  <c r="U5157" i="2" s="1"/>
  <c r="T5049" i="2"/>
  <c r="U5049" i="2" s="1"/>
  <c r="T4965" i="2"/>
  <c r="U4965" i="2" s="1"/>
  <c r="T4940" i="2"/>
  <c r="U4940" i="2" s="1"/>
  <c r="T4941" i="2"/>
  <c r="U4941" i="2" s="1"/>
  <c r="T4934" i="2"/>
  <c r="U4934" i="2" s="1"/>
  <c r="T4928" i="2"/>
  <c r="U4928" i="2" s="1"/>
  <c r="T4916" i="2"/>
  <c r="U4916" i="2" s="1"/>
  <c r="T4919" i="2"/>
  <c r="U4919" i="2" s="1"/>
  <c r="T4911" i="2"/>
  <c r="U4911" i="2" s="1"/>
  <c r="T4817" i="2"/>
  <c r="U4817" i="2" s="1"/>
  <c r="T4818" i="2"/>
  <c r="U4818" i="2" s="1"/>
  <c r="T4802" i="2"/>
  <c r="U4802" i="2" s="1"/>
  <c r="T4763" i="2"/>
  <c r="U4763" i="2" s="1"/>
  <c r="T4740" i="2"/>
  <c r="U4740" i="2" s="1"/>
  <c r="T4721" i="2"/>
  <c r="U4721" i="2" s="1"/>
  <c r="T4727" i="2"/>
  <c r="U4727" i="2" s="1"/>
  <c r="T4619" i="2"/>
  <c r="U4619" i="2" s="1"/>
  <c r="T4395" i="2"/>
  <c r="U4395" i="2" s="1"/>
  <c r="T4502" i="2"/>
  <c r="U4502" i="2" s="1"/>
  <c r="T4503" i="2"/>
  <c r="U4503" i="2" s="1"/>
  <c r="T5645" i="2"/>
  <c r="U5645" i="2" s="1"/>
  <c r="T5493" i="2"/>
  <c r="U5493" i="2" s="1"/>
  <c r="T5554" i="2"/>
  <c r="U5554" i="2" s="1"/>
  <c r="T5671" i="2"/>
  <c r="U5671" i="2" s="1"/>
  <c r="T5652" i="2"/>
  <c r="U5652" i="2" s="1"/>
  <c r="T5612" i="2"/>
  <c r="U5612" i="2" s="1"/>
  <c r="T5556" i="2"/>
  <c r="U5556" i="2" s="1"/>
  <c r="T5540" i="2"/>
  <c r="U5540" i="2" s="1"/>
  <c r="T5500" i="2"/>
  <c r="U5500" i="2" s="1"/>
  <c r="T5492" i="2"/>
  <c r="U5492" i="2" s="1"/>
  <c r="T5396" i="2"/>
  <c r="U5396" i="2" s="1"/>
  <c r="T5380" i="2"/>
  <c r="U5380" i="2" s="1"/>
  <c r="T5308" i="2"/>
  <c r="U5308" i="2" s="1"/>
  <c r="T5236" i="2"/>
  <c r="U5236" i="2" s="1"/>
  <c r="T5220" i="2"/>
  <c r="U5220" i="2" s="1"/>
  <c r="T5204" i="2"/>
  <c r="U5204" i="2" s="1"/>
  <c r="T5193" i="2"/>
  <c r="U5193" i="2" s="1"/>
  <c r="T5190" i="2"/>
  <c r="U5190" i="2" s="1"/>
  <c r="T5019" i="2"/>
  <c r="U5019" i="2" s="1"/>
  <c r="T5020" i="2"/>
  <c r="U5020" i="2" s="1"/>
  <c r="T4983" i="2"/>
  <c r="U4983" i="2" s="1"/>
  <c r="T4981" i="2"/>
  <c r="U4981" i="2" s="1"/>
  <c r="T4972" i="2"/>
  <c r="U4972" i="2" s="1"/>
  <c r="T4980" i="2"/>
  <c r="U4980" i="2" s="1"/>
  <c r="T4969" i="2"/>
  <c r="U4969" i="2" s="1"/>
  <c r="T4897" i="2"/>
  <c r="U4897" i="2" s="1"/>
  <c r="T4894" i="2"/>
  <c r="U4894" i="2" s="1"/>
  <c r="T4875" i="2"/>
  <c r="U4875" i="2" s="1"/>
  <c r="T4872" i="2"/>
  <c r="U4872" i="2" s="1"/>
  <c r="T4793" i="2"/>
  <c r="U4793" i="2" s="1"/>
  <c r="T4766" i="2"/>
  <c r="U4766" i="2" s="1"/>
  <c r="T4764" i="2"/>
  <c r="U4764" i="2" s="1"/>
  <c r="T4743" i="2"/>
  <c r="U4743" i="2" s="1"/>
  <c r="T4731" i="2"/>
  <c r="U4731" i="2" s="1"/>
  <c r="T4737" i="2"/>
  <c r="U4737" i="2" s="1"/>
  <c r="T4697" i="2"/>
  <c r="U4697" i="2" s="1"/>
  <c r="T4701" i="2"/>
  <c r="U4701" i="2" s="1"/>
  <c r="T5661" i="2"/>
  <c r="U5661" i="2" s="1"/>
  <c r="T5517" i="2"/>
  <c r="U5517" i="2" s="1"/>
  <c r="T5365" i="2"/>
  <c r="U5365" i="2" s="1"/>
  <c r="T5762" i="2"/>
  <c r="U5762" i="2" s="1"/>
  <c r="T5345" i="2"/>
  <c r="U5345" i="2" s="1"/>
  <c r="T5241" i="2"/>
  <c r="U5241" i="2" s="1"/>
  <c r="T5217" i="2"/>
  <c r="U5217" i="2" s="1"/>
  <c r="T5209" i="2"/>
  <c r="U5209" i="2" s="1"/>
  <c r="T5162" i="2"/>
  <c r="U5162" i="2" s="1"/>
  <c r="T5137" i="2"/>
  <c r="U5137" i="2" s="1"/>
  <c r="T5132" i="2"/>
  <c r="U5132" i="2" s="1"/>
  <c r="T5133" i="2"/>
  <c r="U5133" i="2" s="1"/>
  <c r="T5044" i="2"/>
  <c r="U5044" i="2" s="1"/>
  <c r="T5004" i="2"/>
  <c r="U5004" i="2" s="1"/>
  <c r="T5007" i="2"/>
  <c r="U5007" i="2" s="1"/>
  <c r="T4635" i="2"/>
  <c r="U4635" i="2" s="1"/>
  <c r="T4515" i="2"/>
  <c r="U4515" i="2" s="1"/>
  <c r="T4387" i="2"/>
  <c r="U4387" i="2" s="1"/>
  <c r="T4388" i="2"/>
  <c r="U4388" i="2" s="1"/>
  <c r="T4389" i="2"/>
  <c r="U4389" i="2" s="1"/>
  <c r="T5680" i="2"/>
  <c r="U5680" i="2" s="1"/>
  <c r="T5613" i="2"/>
  <c r="U5613" i="2" s="1"/>
  <c r="T5585" i="2"/>
  <c r="U5585" i="2" s="1"/>
  <c r="T5286" i="2"/>
  <c r="U5286" i="2" s="1"/>
  <c r="T5246" i="2"/>
  <c r="U5246" i="2" s="1"/>
  <c r="T5145" i="2"/>
  <c r="U5145" i="2" s="1"/>
  <c r="T5048" i="2"/>
  <c r="U5048" i="2" s="1"/>
  <c r="T5037" i="2"/>
  <c r="U5037" i="2" s="1"/>
  <c r="T4933" i="2"/>
  <c r="U4933" i="2" s="1"/>
  <c r="T4912" i="2"/>
  <c r="U4912" i="2" s="1"/>
  <c r="T4882" i="2"/>
  <c r="U4882" i="2" s="1"/>
  <c r="T4819" i="2"/>
  <c r="U4819" i="2" s="1"/>
  <c r="T4809" i="2"/>
  <c r="U4809" i="2" s="1"/>
  <c r="T4810" i="2"/>
  <c r="U4810" i="2" s="1"/>
  <c r="T4768" i="2"/>
  <c r="U4768" i="2" s="1"/>
  <c r="T4713" i="2"/>
  <c r="U4713" i="2" s="1"/>
  <c r="T4719" i="2"/>
  <c r="U4719" i="2" s="1"/>
  <c r="T4696" i="2"/>
  <c r="U4696" i="2" s="1"/>
  <c r="T5339" i="2"/>
  <c r="U5339" i="2" s="1"/>
  <c r="T5307" i="2"/>
  <c r="U5307" i="2" s="1"/>
  <c r="T5251" i="2"/>
  <c r="U5251" i="2" s="1"/>
  <c r="T5235" i="2"/>
  <c r="U5235" i="2" s="1"/>
  <c r="T5153" i="2"/>
  <c r="U5153" i="2" s="1"/>
  <c r="T5003" i="2"/>
  <c r="U5003" i="2" s="1"/>
  <c r="T4953" i="2"/>
  <c r="U4953" i="2" s="1"/>
  <c r="T4950" i="2"/>
  <c r="U4950" i="2" s="1"/>
  <c r="T4948" i="2"/>
  <c r="U4948" i="2" s="1"/>
  <c r="T4949" i="2"/>
  <c r="U4949" i="2" s="1"/>
  <c r="T4924" i="2"/>
  <c r="U4924" i="2" s="1"/>
  <c r="T4865" i="2"/>
  <c r="U4865" i="2" s="1"/>
  <c r="T4667" i="2"/>
  <c r="U4667" i="2" s="1"/>
  <c r="T4665" i="2"/>
  <c r="U4665" i="2" s="1"/>
  <c r="T4666" i="2"/>
  <c r="U4666" i="2" s="1"/>
  <c r="T5264" i="2"/>
  <c r="U5264" i="2" s="1"/>
  <c r="T5199" i="2"/>
  <c r="U5199" i="2" s="1"/>
  <c r="T5191" i="2"/>
  <c r="U5191" i="2" s="1"/>
  <c r="T5023" i="2"/>
  <c r="U5023" i="2" s="1"/>
  <c r="T5021" i="2"/>
  <c r="U5021" i="2" s="1"/>
  <c r="T4994" i="2"/>
  <c r="U4994" i="2" s="1"/>
  <c r="T4877" i="2"/>
  <c r="U4877" i="2" s="1"/>
  <c r="T4834" i="2"/>
  <c r="U4834" i="2" s="1"/>
  <c r="T4777" i="2"/>
  <c r="U4777" i="2" s="1"/>
  <c r="T4778" i="2"/>
  <c r="U4778" i="2" s="1"/>
  <c r="T4729" i="2"/>
  <c r="U4729" i="2" s="1"/>
  <c r="T4730" i="2"/>
  <c r="U4730" i="2" s="1"/>
  <c r="T4712" i="2"/>
  <c r="U4712" i="2" s="1"/>
  <c r="T4702" i="2"/>
  <c r="U4702" i="2" s="1"/>
  <c r="T4695" i="2"/>
  <c r="U4695" i="2" s="1"/>
  <c r="T4651" i="2"/>
  <c r="U4651" i="2" s="1"/>
  <c r="T4652" i="2"/>
  <c r="U4652" i="2" s="1"/>
  <c r="T4653" i="2"/>
  <c r="U4653" i="2" s="1"/>
  <c r="T5108" i="2"/>
  <c r="U5108" i="2" s="1"/>
  <c r="T5053" i="2"/>
  <c r="U5053" i="2" s="1"/>
  <c r="T5109" i="2"/>
  <c r="U5109" i="2" s="1"/>
  <c r="T4893" i="2"/>
  <c r="U4893" i="2" s="1"/>
  <c r="T4901" i="2"/>
  <c r="U4901" i="2" s="1"/>
  <c r="T4805" i="2"/>
  <c r="U4805" i="2" s="1"/>
  <c r="T4773" i="2"/>
  <c r="U4773" i="2" s="1"/>
  <c r="T4741" i="2"/>
  <c r="U4741" i="2" s="1"/>
  <c r="T4661" i="2"/>
  <c r="U4661" i="2" s="1"/>
  <c r="T4637" i="2"/>
  <c r="U4637" i="2" s="1"/>
  <c r="T4621" i="2"/>
  <c r="U4621" i="2" s="1"/>
  <c r="T4373" i="2"/>
  <c r="U4373" i="2" s="1"/>
  <c r="T4365" i="2"/>
  <c r="U4365" i="2" s="1"/>
  <c r="T4333" i="2"/>
  <c r="U4333" i="2" s="1"/>
  <c r="T4317" i="2"/>
  <c r="U4317" i="2" s="1"/>
  <c r="T4301" i="2"/>
  <c r="U4301" i="2" s="1"/>
  <c r="T4293" i="2"/>
  <c r="U4293" i="2" s="1"/>
  <c r="T4108" i="2"/>
  <c r="U4108" i="2" s="1"/>
  <c r="T4094" i="2"/>
  <c r="U4094" i="2" s="1"/>
  <c r="T4071" i="2"/>
  <c r="U4071" i="2" s="1"/>
  <c r="T4048" i="2"/>
  <c r="U4048" i="2" s="1"/>
  <c r="T4023" i="2"/>
  <c r="U4023" i="2" s="1"/>
  <c r="T3849" i="2"/>
  <c r="U3849" i="2" s="1"/>
  <c r="T3765" i="2"/>
  <c r="U3765" i="2" s="1"/>
  <c r="T3768" i="2"/>
  <c r="U3768" i="2" s="1"/>
  <c r="T3742" i="2"/>
  <c r="U3742" i="2" s="1"/>
  <c r="T3744" i="2"/>
  <c r="U3744" i="2" s="1"/>
  <c r="T3710" i="2"/>
  <c r="U3710" i="2" s="1"/>
  <c r="T3676" i="2"/>
  <c r="U3676" i="2" s="1"/>
  <c r="T3700" i="2"/>
  <c r="U3700" i="2" s="1"/>
  <c r="T3635" i="2"/>
  <c r="U3635" i="2" s="1"/>
  <c r="T3508" i="2"/>
  <c r="U3508" i="2" s="1"/>
  <c r="T3514" i="2"/>
  <c r="U3514" i="2" s="1"/>
  <c r="T3502" i="2"/>
  <c r="U3502" i="2" s="1"/>
  <c r="T3506" i="2"/>
  <c r="U3506" i="2" s="1"/>
  <c r="T3364" i="2"/>
  <c r="U3364" i="2" s="1"/>
  <c r="T3500" i="2"/>
  <c r="U3500" i="2" s="1"/>
  <c r="T3210" i="2"/>
  <c r="U3210" i="2" s="1"/>
  <c r="T3205" i="2"/>
  <c r="U3205" i="2" s="1"/>
  <c r="T3209" i="2"/>
  <c r="U3209" i="2" s="1"/>
  <c r="T3194" i="2"/>
  <c r="U3194" i="2" s="1"/>
  <c r="T3204" i="2"/>
  <c r="U3204" i="2" s="1"/>
  <c r="T4618" i="2"/>
  <c r="U4618" i="2" s="1"/>
  <c r="T4514" i="2"/>
  <c r="U4514" i="2" s="1"/>
  <c r="T4394" i="2"/>
  <c r="U4394" i="2" s="1"/>
  <c r="T4378" i="2"/>
  <c r="U4378" i="2" s="1"/>
  <c r="T4362" i="2"/>
  <c r="U4362" i="2" s="1"/>
  <c r="T4354" i="2"/>
  <c r="U4354" i="2" s="1"/>
  <c r="T4306" i="2"/>
  <c r="U4306" i="2" s="1"/>
  <c r="T4298" i="2"/>
  <c r="U4298" i="2" s="1"/>
  <c r="T4158" i="2"/>
  <c r="U4158" i="2" s="1"/>
  <c r="T4155" i="2"/>
  <c r="U4155" i="2" s="1"/>
  <c r="T4130" i="2"/>
  <c r="U4130" i="2" s="1"/>
  <c r="T4105" i="2"/>
  <c r="U4105" i="2" s="1"/>
  <c r="T4082" i="2"/>
  <c r="U4082" i="2" s="1"/>
  <c r="T4010" i="2"/>
  <c r="U4010" i="2" s="1"/>
  <c r="T3891" i="2"/>
  <c r="U3891" i="2" s="1"/>
  <c r="T3745" i="2"/>
  <c r="U3745" i="2" s="1"/>
  <c r="T3308" i="2"/>
  <c r="U3308" i="2" s="1"/>
  <c r="T3311" i="2"/>
  <c r="U3311" i="2" s="1"/>
  <c r="T3278" i="2"/>
  <c r="U3278" i="2" s="1"/>
  <c r="T3298" i="2"/>
  <c r="U3298" i="2" s="1"/>
  <c r="T3260" i="2"/>
  <c r="U3260" i="2" s="1"/>
  <c r="T3264" i="2"/>
  <c r="U3264" i="2" s="1"/>
  <c r="T4711" i="2"/>
  <c r="U4711" i="2" s="1"/>
  <c r="T4671" i="2"/>
  <c r="U4671" i="2" s="1"/>
  <c r="T4519" i="2"/>
  <c r="U4519" i="2" s="1"/>
  <c r="T4311" i="2"/>
  <c r="U4311" i="2" s="1"/>
  <c r="T4205" i="2"/>
  <c r="U4205" i="2" s="1"/>
  <c r="T4253" i="2"/>
  <c r="U4253" i="2" s="1"/>
  <c r="T4191" i="2"/>
  <c r="U4191" i="2" s="1"/>
  <c r="T4188" i="2"/>
  <c r="U4188" i="2" s="1"/>
  <c r="T4152" i="2"/>
  <c r="U4152" i="2" s="1"/>
  <c r="T4049" i="2"/>
  <c r="U4049" i="2" s="1"/>
  <c r="T4038" i="2"/>
  <c r="U4038" i="2" s="1"/>
  <c r="T4037" i="2"/>
  <c r="U4037" i="2" s="1"/>
  <c r="T3717" i="2"/>
  <c r="U3717" i="2" s="1"/>
  <c r="T3670" i="2"/>
  <c r="U3670" i="2" s="1"/>
  <c r="T3628" i="2"/>
  <c r="U3628" i="2" s="1"/>
  <c r="T3634" i="2"/>
  <c r="U3634" i="2" s="1"/>
  <c r="T3507" i="2"/>
  <c r="U3507" i="2" s="1"/>
  <c r="T4636" i="2"/>
  <c r="U4636" i="2" s="1"/>
  <c r="T4372" i="2"/>
  <c r="U4372" i="2" s="1"/>
  <c r="T4316" i="2"/>
  <c r="U4316" i="2" s="1"/>
  <c r="T4196" i="2"/>
  <c r="U4196" i="2" s="1"/>
  <c r="T4107" i="2"/>
  <c r="U4107" i="2" s="1"/>
  <c r="T4077" i="2"/>
  <c r="U4077" i="2" s="1"/>
  <c r="T4064" i="2"/>
  <c r="U4064" i="2" s="1"/>
  <c r="T3854" i="2"/>
  <c r="U3854" i="2" s="1"/>
  <c r="T3799" i="2"/>
  <c r="U3799" i="2" s="1"/>
  <c r="T3815" i="2"/>
  <c r="U3815" i="2" s="1"/>
  <c r="T3816" i="2"/>
  <c r="U3816" i="2" s="1"/>
  <c r="T3774" i="2"/>
  <c r="U3774" i="2" s="1"/>
  <c r="T3783" i="2"/>
  <c r="U3783" i="2" s="1"/>
  <c r="T3784" i="2"/>
  <c r="U3784" i="2" s="1"/>
  <c r="T3699" i="2"/>
  <c r="U3699" i="2" s="1"/>
  <c r="T3644" i="2"/>
  <c r="U3644" i="2" s="1"/>
  <c r="T3650" i="2"/>
  <c r="U3650" i="2" s="1"/>
  <c r="T3297" i="2"/>
  <c r="U3297" i="2" s="1"/>
  <c r="T4625" i="2"/>
  <c r="U4625" i="2" s="1"/>
  <c r="T4521" i="2"/>
  <c r="U4521" i="2" s="1"/>
  <c r="T4513" i="2"/>
  <c r="U4513" i="2" s="1"/>
  <c r="T4385" i="2"/>
  <c r="U4385" i="2" s="1"/>
  <c r="T4353" i="2"/>
  <c r="U4353" i="2" s="1"/>
  <c r="T4313" i="2"/>
  <c r="U4313" i="2" s="1"/>
  <c r="T4305" i="2"/>
  <c r="U4305" i="2" s="1"/>
  <c r="T4297" i="2"/>
  <c r="U4297" i="2" s="1"/>
  <c r="T4204" i="2"/>
  <c r="U4204" i="2" s="1"/>
  <c r="T4133" i="2"/>
  <c r="U4133" i="2" s="1"/>
  <c r="T4086" i="2"/>
  <c r="U4086" i="2" s="1"/>
  <c r="T4081" i="2"/>
  <c r="U4081" i="2" s="1"/>
  <c r="T4014" i="2"/>
  <c r="U4014" i="2" s="1"/>
  <c r="T4013" i="2"/>
  <c r="U4013" i="2" s="1"/>
  <c r="T3890" i="2"/>
  <c r="U3890" i="2" s="1"/>
  <c r="T3835" i="2"/>
  <c r="U3835" i="2" s="1"/>
  <c r="T3758" i="2"/>
  <c r="U3758" i="2" s="1"/>
  <c r="T3734" i="2"/>
  <c r="U3734" i="2" s="1"/>
  <c r="T3740" i="2"/>
  <c r="U3740" i="2" s="1"/>
  <c r="T3741" i="2"/>
  <c r="U3741" i="2" s="1"/>
  <c r="T3526" i="2"/>
  <c r="U3526" i="2" s="1"/>
  <c r="T3610" i="2"/>
  <c r="U3610" i="2" s="1"/>
  <c r="T3516" i="2"/>
  <c r="U3516" i="2" s="1"/>
  <c r="T3524" i="2"/>
  <c r="U3524" i="2" s="1"/>
  <c r="T3356" i="2"/>
  <c r="U3356" i="2" s="1"/>
  <c r="T3362" i="2"/>
  <c r="U3362" i="2" s="1"/>
  <c r="T3300" i="2"/>
  <c r="U3300" i="2" s="1"/>
  <c r="T3303" i="2"/>
  <c r="U3303" i="2" s="1"/>
  <c r="T4334" i="2"/>
  <c r="U4334" i="2" s="1"/>
  <c r="T4294" i="2"/>
  <c r="U4294" i="2" s="1"/>
  <c r="T4254" i="2"/>
  <c r="U4254" i="2" s="1"/>
  <c r="T4187" i="2"/>
  <c r="U4187" i="2" s="1"/>
  <c r="T4151" i="2"/>
  <c r="U4151" i="2" s="1"/>
  <c r="T4066" i="2"/>
  <c r="U4066" i="2" s="1"/>
  <c r="T4030" i="2"/>
  <c r="U4030" i="2" s="1"/>
  <c r="T4032" i="2"/>
  <c r="U4032" i="2" s="1"/>
  <c r="T4029" i="2"/>
  <c r="U4029" i="2" s="1"/>
  <c r="T4018" i="2"/>
  <c r="U4018" i="2" s="1"/>
  <c r="T4015" i="2"/>
  <c r="U4015" i="2" s="1"/>
  <c r="T4016" i="2"/>
  <c r="U4016" i="2" s="1"/>
  <c r="T3850" i="2"/>
  <c r="U3850" i="2" s="1"/>
  <c r="T3798" i="2"/>
  <c r="U3798" i="2" s="1"/>
  <c r="T3790" i="2"/>
  <c r="U3790" i="2" s="1"/>
  <c r="T3773" i="2"/>
  <c r="U3773" i="2" s="1"/>
  <c r="T3750" i="2"/>
  <c r="U3750" i="2" s="1"/>
  <c r="T3752" i="2"/>
  <c r="U3752" i="2" s="1"/>
  <c r="T3724" i="2"/>
  <c r="U3724" i="2" s="1"/>
  <c r="T3732" i="2"/>
  <c r="U3732" i="2" s="1"/>
  <c r="T3733" i="2"/>
  <c r="U3733" i="2" s="1"/>
  <c r="T3718" i="2"/>
  <c r="U3718" i="2" s="1"/>
  <c r="T3722" i="2"/>
  <c r="U3722" i="2" s="1"/>
  <c r="T3708" i="2"/>
  <c r="U3708" i="2" s="1"/>
  <c r="T3711" i="2"/>
  <c r="U3711" i="2" s="1"/>
  <c r="T3702" i="2"/>
  <c r="U3702" i="2" s="1"/>
  <c r="T3706" i="2"/>
  <c r="U3706" i="2" s="1"/>
  <c r="T4363" i="2"/>
  <c r="U4363" i="2" s="1"/>
  <c r="T4159" i="2"/>
  <c r="U4159" i="2" s="1"/>
  <c r="T4109" i="2"/>
  <c r="U4109" i="2" s="1"/>
  <c r="T4125" i="2"/>
  <c r="U4125" i="2" s="1"/>
  <c r="T4104" i="2"/>
  <c r="U4104" i="2" s="1"/>
  <c r="T4089" i="2"/>
  <c r="U4089" i="2" s="1"/>
  <c r="T4011" i="2"/>
  <c r="U4011" i="2" s="1"/>
  <c r="T3788" i="2"/>
  <c r="U3788" i="2" s="1"/>
  <c r="T3636" i="2"/>
  <c r="U3636" i="2" s="1"/>
  <c r="T3639" i="2"/>
  <c r="U3639" i="2" s="1"/>
  <c r="T3640" i="2"/>
  <c r="U3640" i="2" s="1"/>
  <c r="T4053" i="2"/>
  <c r="U4053" i="2" s="1"/>
  <c r="T4056" i="2"/>
  <c r="U4056" i="2" s="1"/>
  <c r="T3894" i="2"/>
  <c r="U3894" i="2" s="1"/>
  <c r="T3895" i="2"/>
  <c r="U3895" i="2" s="1"/>
  <c r="T3837" i="2"/>
  <c r="U3837" i="2" s="1"/>
  <c r="T3845" i="2"/>
  <c r="U3845" i="2" s="1"/>
  <c r="T3749" i="2"/>
  <c r="U3749" i="2" s="1"/>
  <c r="T3612" i="2"/>
  <c r="U3612" i="2" s="1"/>
  <c r="T3623" i="2"/>
  <c r="U3623" i="2" s="1"/>
  <c r="T3624" i="2"/>
  <c r="U3624" i="2" s="1"/>
  <c r="T3316" i="2"/>
  <c r="U3316" i="2" s="1"/>
  <c r="T3320" i="2"/>
  <c r="U3320" i="2" s="1"/>
  <c r="T3268" i="2"/>
  <c r="U3268" i="2" s="1"/>
  <c r="T3271" i="2"/>
  <c r="U3271" i="2" s="1"/>
  <c r="T3221" i="2"/>
  <c r="U3221" i="2" s="1"/>
  <c r="T3219" i="2"/>
  <c r="U3219" i="2" s="1"/>
  <c r="T2897" i="2"/>
  <c r="U2897" i="2" s="1"/>
  <c r="T2896" i="2"/>
  <c r="U2896" i="2" s="1"/>
  <c r="T2894" i="2"/>
  <c r="U2894" i="2" s="1"/>
  <c r="T2867" i="2"/>
  <c r="U2867" i="2" s="1"/>
  <c r="T2861" i="2"/>
  <c r="U2861" i="2" s="1"/>
  <c r="T2838" i="2"/>
  <c r="U2838" i="2" s="1"/>
  <c r="T2837" i="2"/>
  <c r="U2837" i="2" s="1"/>
  <c r="T2835" i="2"/>
  <c r="U2835" i="2" s="1"/>
  <c r="T2825" i="2"/>
  <c r="U2825" i="2" s="1"/>
  <c r="T2813" i="2"/>
  <c r="U2813" i="2" s="1"/>
  <c r="T2740" i="2"/>
  <c r="U2740" i="2" s="1"/>
  <c r="T2738" i="2"/>
  <c r="U2738" i="2" s="1"/>
  <c r="T2735" i="2"/>
  <c r="U2735" i="2" s="1"/>
  <c r="T2649" i="2"/>
  <c r="U2649" i="2" s="1"/>
  <c r="T3312" i="2"/>
  <c r="U3312" i="2" s="1"/>
  <c r="T3272" i="2"/>
  <c r="U3272" i="2" s="1"/>
  <c r="T3248" i="2"/>
  <c r="U3248" i="2" s="1"/>
  <c r="T3240" i="2"/>
  <c r="U3240" i="2" s="1"/>
  <c r="T3226" i="2"/>
  <c r="U3226" i="2" s="1"/>
  <c r="T3215" i="2"/>
  <c r="U3215" i="2" s="1"/>
  <c r="T3109" i="2"/>
  <c r="U3109" i="2" s="1"/>
  <c r="T2926" i="2"/>
  <c r="U2926" i="2" s="1"/>
  <c r="T2908" i="2"/>
  <c r="U2908" i="2" s="1"/>
  <c r="T2765" i="2"/>
  <c r="U2765" i="2" s="1"/>
  <c r="T3853" i="2"/>
  <c r="U3853" i="2" s="1"/>
  <c r="T3797" i="2"/>
  <c r="U3797" i="2" s="1"/>
  <c r="T3757" i="2"/>
  <c r="U3757" i="2" s="1"/>
  <c r="T3669" i="2"/>
  <c r="U3669" i="2" s="1"/>
  <c r="T3341" i="2"/>
  <c r="U3341" i="2" s="1"/>
  <c r="T2917" i="2"/>
  <c r="U2917" i="2" s="1"/>
  <c r="T2905" i="2"/>
  <c r="U2905" i="2" s="1"/>
  <c r="T2860" i="2"/>
  <c r="U2860" i="2" s="1"/>
  <c r="T2857" i="2"/>
  <c r="U2857" i="2" s="1"/>
  <c r="T2836" i="2"/>
  <c r="U2836" i="2" s="1"/>
  <c r="T2812" i="2"/>
  <c r="U2812" i="2" s="1"/>
  <c r="T3322" i="2"/>
  <c r="U3322" i="2" s="1"/>
  <c r="T3258" i="2"/>
  <c r="U3258" i="2" s="1"/>
  <c r="T3231" i="2"/>
  <c r="U3231" i="2" s="1"/>
  <c r="T3203" i="2"/>
  <c r="U3203" i="2" s="1"/>
  <c r="T3189" i="2"/>
  <c r="U3189" i="2" s="1"/>
  <c r="T3134" i="2"/>
  <c r="U3134" i="2" s="1"/>
  <c r="T3046" i="2"/>
  <c r="U3046" i="2" s="1"/>
  <c r="T3045" i="2"/>
  <c r="U3045" i="2" s="1"/>
  <c r="T2942" i="2"/>
  <c r="U2942" i="2" s="1"/>
  <c r="T2941" i="2"/>
  <c r="U2941" i="2" s="1"/>
  <c r="T2922" i="2"/>
  <c r="U2922" i="2" s="1"/>
  <c r="T2872" i="2"/>
  <c r="U2872" i="2" s="1"/>
  <c r="T2869" i="2"/>
  <c r="U2869" i="2" s="1"/>
  <c r="T2853" i="2"/>
  <c r="U2853" i="2" s="1"/>
  <c r="T2839" i="2"/>
  <c r="U2839" i="2" s="1"/>
  <c r="T2815" i="2"/>
  <c r="U2815" i="2" s="1"/>
  <c r="T2798" i="2"/>
  <c r="U2798" i="2" s="1"/>
  <c r="T2777" i="2"/>
  <c r="U2777" i="2" s="1"/>
  <c r="T2648" i="2"/>
  <c r="U2648" i="2" s="1"/>
  <c r="T2335" i="2"/>
  <c r="U2335" i="2" s="1"/>
  <c r="T2379" i="2"/>
  <c r="U2379" i="2" s="1"/>
  <c r="T2380" i="2"/>
  <c r="U2380" i="2" s="1"/>
  <c r="T3247" i="2"/>
  <c r="U3247" i="2" s="1"/>
  <c r="T3225" i="2"/>
  <c r="U3225" i="2" s="1"/>
  <c r="T3211" i="2"/>
  <c r="U3211" i="2" s="1"/>
  <c r="T3133" i="2"/>
  <c r="U3133" i="2" s="1"/>
  <c r="T3108" i="2"/>
  <c r="U3108" i="2" s="1"/>
  <c r="T2913" i="2"/>
  <c r="U2913" i="2" s="1"/>
  <c r="T2892" i="2"/>
  <c r="U2892" i="2" s="1"/>
  <c r="T2803" i="2"/>
  <c r="U2803" i="2" s="1"/>
  <c r="T2802" i="2"/>
  <c r="U2802" i="2" s="1"/>
  <c r="T2651" i="2"/>
  <c r="U2651" i="2" s="1"/>
  <c r="T2662" i="2"/>
  <c r="U2662" i="2" s="1"/>
  <c r="T2580" i="2"/>
  <c r="U2580" i="2" s="1"/>
  <c r="T2572" i="2"/>
  <c r="U2572" i="2" s="1"/>
  <c r="T2563" i="2"/>
  <c r="U2563" i="2" s="1"/>
  <c r="T3119" i="2"/>
  <c r="U3119" i="2" s="1"/>
  <c r="T2904" i="2"/>
  <c r="U2904" i="2" s="1"/>
  <c r="T2868" i="2"/>
  <c r="U2868" i="2" s="1"/>
  <c r="T2752" i="2"/>
  <c r="U2752" i="2" s="1"/>
  <c r="T2715" i="2"/>
  <c r="U2715" i="2" s="1"/>
  <c r="T2716" i="2"/>
  <c r="U2716" i="2" s="1"/>
  <c r="T2734" i="2"/>
  <c r="U2734" i="2" s="1"/>
  <c r="T2581" i="2"/>
  <c r="U2581" i="2" s="1"/>
  <c r="T2585" i="2"/>
  <c r="U2585" i="2" s="1"/>
  <c r="T2415" i="2"/>
  <c r="U2415" i="2" s="1"/>
  <c r="T2416" i="2"/>
  <c r="U2416" i="2" s="1"/>
  <c r="T3230" i="2"/>
  <c r="U3230" i="2" s="1"/>
  <c r="T3222" i="2"/>
  <c r="U3222" i="2" s="1"/>
  <c r="T3110" i="2"/>
  <c r="U3110" i="2" s="1"/>
  <c r="T3118" i="2"/>
  <c r="U3118" i="2" s="1"/>
  <c r="T2912" i="2"/>
  <c r="U2912" i="2" s="1"/>
  <c r="T2906" i="2"/>
  <c r="U2906" i="2" s="1"/>
  <c r="T2893" i="2"/>
  <c r="U2893" i="2" s="1"/>
  <c r="T2858" i="2"/>
  <c r="U2858" i="2" s="1"/>
  <c r="T2855" i="2"/>
  <c r="U2855" i="2" s="1"/>
  <c r="T2828" i="2"/>
  <c r="U2828" i="2" s="1"/>
  <c r="T2810" i="2"/>
  <c r="U2810" i="2" s="1"/>
  <c r="T2807" i="2"/>
  <c r="U2807" i="2" s="1"/>
  <c r="T2808" i="2"/>
  <c r="U2808" i="2" s="1"/>
  <c r="T2599" i="2"/>
  <c r="U2599" i="2" s="1"/>
  <c r="T2596" i="2"/>
  <c r="U2596" i="2" s="1"/>
  <c r="T2495" i="2"/>
  <c r="U2495" i="2" s="1"/>
  <c r="T2496" i="2"/>
  <c r="U2496" i="2" s="1"/>
  <c r="T2766" i="2"/>
  <c r="U2766" i="2" s="1"/>
  <c r="T2428" i="2"/>
  <c r="U2428" i="2" s="1"/>
  <c r="T2412" i="2"/>
  <c r="U2412" i="2" s="1"/>
  <c r="T2273" i="2"/>
  <c r="U2273" i="2" s="1"/>
  <c r="T2279" i="2"/>
  <c r="U2279" i="2" s="1"/>
  <c r="T2240" i="2"/>
  <c r="U2240" i="2" s="1"/>
  <c r="T2257" i="2"/>
  <c r="U2257" i="2" s="1"/>
  <c r="T2313" i="2"/>
  <c r="U2313" i="2" s="1"/>
  <c r="T2309" i="2"/>
  <c r="U2309" i="2" s="1"/>
  <c r="T2176" i="2"/>
  <c r="U2176" i="2" s="1"/>
  <c r="T2172" i="2"/>
  <c r="U2172" i="2" s="1"/>
  <c r="T2569" i="2"/>
  <c r="U2569" i="2" s="1"/>
  <c r="T2565" i="2"/>
  <c r="U2565" i="2" s="1"/>
  <c r="T2501" i="2"/>
  <c r="U2501" i="2" s="1"/>
  <c r="T2507" i="2"/>
  <c r="U2507" i="2" s="1"/>
  <c r="T2457" i="2"/>
  <c r="U2457" i="2" s="1"/>
  <c r="T2453" i="2"/>
  <c r="U2453" i="2" s="1"/>
  <c r="T2441" i="2"/>
  <c r="U2441" i="2" s="1"/>
  <c r="T2437" i="2"/>
  <c r="U2437" i="2" s="1"/>
  <c r="T2316" i="2"/>
  <c r="U2316" i="2" s="1"/>
  <c r="T2317" i="2"/>
  <c r="U2317" i="2" s="1"/>
  <c r="T2315" i="2"/>
  <c r="U2315" i="2" s="1"/>
  <c r="T2271" i="2"/>
  <c r="U2271" i="2" s="1"/>
  <c r="T2269" i="2"/>
  <c r="U2269" i="2" s="1"/>
  <c r="T2260" i="2"/>
  <c r="U2260" i="2" s="1"/>
  <c r="T2261" i="2"/>
  <c r="U2261" i="2" s="1"/>
  <c r="T2259" i="2"/>
  <c r="U2259" i="2" s="1"/>
  <c r="T2150" i="2"/>
  <c r="U2150" i="2" s="1"/>
  <c r="T2148" i="2"/>
  <c r="U2148" i="2" s="1"/>
  <c r="T2122" i="2"/>
  <c r="U2122" i="2" s="1"/>
  <c r="T2118" i="2"/>
  <c r="U2118" i="2" s="1"/>
  <c r="T2121" i="2"/>
  <c r="U2121" i="2" s="1"/>
  <c r="T2542" i="2"/>
  <c r="U2542" i="2" s="1"/>
  <c r="T2527" i="2"/>
  <c r="U2527" i="2" s="1"/>
  <c r="T2523" i="2"/>
  <c r="U2523" i="2" s="1"/>
  <c r="T2465" i="2"/>
  <c r="U2465" i="2" s="1"/>
  <c r="T2459" i="2"/>
  <c r="U2459" i="2" s="1"/>
  <c r="T2333" i="2"/>
  <c r="U2333" i="2" s="1"/>
  <c r="T2331" i="2"/>
  <c r="U2331" i="2" s="1"/>
  <c r="T2164" i="2"/>
  <c r="U2164" i="2" s="1"/>
  <c r="T2151" i="2"/>
  <c r="U2151" i="2" s="1"/>
  <c r="T2163" i="2"/>
  <c r="U2163" i="2" s="1"/>
  <c r="T2094" i="2"/>
  <c r="U2094" i="2" s="1"/>
  <c r="T2105" i="2"/>
  <c r="U2105" i="2" s="1"/>
  <c r="T2597" i="2"/>
  <c r="U2597" i="2" s="1"/>
  <c r="T2529" i="2"/>
  <c r="U2529" i="2" s="1"/>
  <c r="T2543" i="2"/>
  <c r="U2543" i="2" s="1"/>
  <c r="T2417" i="2"/>
  <c r="U2417" i="2" s="1"/>
  <c r="T2425" i="2"/>
  <c r="U2425" i="2" s="1"/>
  <c r="T2314" i="2"/>
  <c r="U2314" i="2" s="1"/>
  <c r="T2308" i="2"/>
  <c r="U2308" i="2" s="1"/>
  <c r="T2301" i="2"/>
  <c r="U2301" i="2" s="1"/>
  <c r="T2307" i="2"/>
  <c r="U2307" i="2" s="1"/>
  <c r="T2293" i="2"/>
  <c r="U2293" i="2" s="1"/>
  <c r="T2291" i="2"/>
  <c r="U2291" i="2" s="1"/>
  <c r="T2281" i="2"/>
  <c r="U2281" i="2" s="1"/>
  <c r="T2284" i="2"/>
  <c r="U2284" i="2" s="1"/>
  <c r="T2285" i="2"/>
  <c r="U2285" i="2" s="1"/>
  <c r="T2125" i="2"/>
  <c r="U2125" i="2" s="1"/>
  <c r="T2124" i="2"/>
  <c r="U2124" i="2" s="1"/>
  <c r="T2110" i="2"/>
  <c r="U2110" i="2" s="1"/>
  <c r="T2112" i="2"/>
  <c r="U2112" i="2" s="1"/>
  <c r="T2771" i="2"/>
  <c r="U2771" i="2" s="1"/>
  <c r="T2767" i="2"/>
  <c r="U2767" i="2" s="1"/>
  <c r="T2661" i="2"/>
  <c r="U2661" i="2" s="1"/>
  <c r="T2554" i="2"/>
  <c r="U2554" i="2" s="1"/>
  <c r="T2490" i="2"/>
  <c r="U2490" i="2" s="1"/>
  <c r="T2487" i="2"/>
  <c r="U2487" i="2" s="1"/>
  <c r="T2491" i="2"/>
  <c r="U2491" i="2" s="1"/>
  <c r="T2458" i="2"/>
  <c r="U2458" i="2" s="1"/>
  <c r="T2426" i="2"/>
  <c r="U2426" i="2" s="1"/>
  <c r="T2407" i="2"/>
  <c r="U2407" i="2" s="1"/>
  <c r="T2413" i="2"/>
  <c r="U2413" i="2" s="1"/>
  <c r="T2190" i="2"/>
  <c r="U2190" i="2" s="1"/>
  <c r="T2197" i="2"/>
  <c r="U2197" i="2" s="1"/>
  <c r="T2180" i="2"/>
  <c r="U2180" i="2" s="1"/>
  <c r="T2181" i="2"/>
  <c r="U2181" i="2" s="1"/>
  <c r="T2579" i="2"/>
  <c r="U2579" i="2" s="1"/>
  <c r="T2521" i="2"/>
  <c r="U2521" i="2" s="1"/>
  <c r="T2509" i="2"/>
  <c r="U2509" i="2" s="1"/>
  <c r="T2497" i="2"/>
  <c r="U2497" i="2" s="1"/>
  <c r="T2493" i="2"/>
  <c r="U2493" i="2" s="1"/>
  <c r="T2445" i="2"/>
  <c r="U2445" i="2" s="1"/>
  <c r="T2451" i="2"/>
  <c r="U2451" i="2" s="1"/>
  <c r="T2443" i="2"/>
  <c r="U2443" i="2" s="1"/>
  <c r="T2429" i="2"/>
  <c r="U2429" i="2" s="1"/>
  <c r="T2435" i="2"/>
  <c r="U2435" i="2" s="1"/>
  <c r="T2381" i="2"/>
  <c r="U2381" i="2" s="1"/>
  <c r="T2405" i="2"/>
  <c r="U2405" i="2" s="1"/>
  <c r="T2289" i="2"/>
  <c r="U2289" i="2" s="1"/>
  <c r="T2235" i="2"/>
  <c r="U2235" i="2" s="1"/>
  <c r="T2236" i="2"/>
  <c r="U2236" i="2" s="1"/>
  <c r="T2231" i="2"/>
  <c r="U2231" i="2" s="1"/>
  <c r="T2188" i="2"/>
  <c r="U2188" i="2" s="1"/>
  <c r="T2183" i="2"/>
  <c r="U2183" i="2" s="1"/>
  <c r="T2137" i="2"/>
  <c r="U2137" i="2" s="1"/>
  <c r="T2127" i="2"/>
  <c r="U2127" i="2" s="1"/>
  <c r="T2555" i="2"/>
  <c r="U2555" i="2" s="1"/>
  <c r="T2486" i="2"/>
  <c r="U2486" i="2" s="1"/>
  <c r="T2485" i="2"/>
  <c r="U2485" i="2" s="1"/>
  <c r="T2467" i="2"/>
  <c r="U2467" i="2" s="1"/>
  <c r="T2406" i="2"/>
  <c r="U2406" i="2" s="1"/>
  <c r="T2326" i="2"/>
  <c r="U2326" i="2" s="1"/>
  <c r="T2327" i="2"/>
  <c r="U2327" i="2" s="1"/>
  <c r="T2323" i="2"/>
  <c r="U2323" i="2" s="1"/>
  <c r="T2215" i="2"/>
  <c r="U2215" i="2" s="1"/>
  <c r="T2229" i="2"/>
  <c r="U2229" i="2" s="1"/>
  <c r="T2170" i="2"/>
  <c r="U2170" i="2" s="1"/>
  <c r="T2171" i="2"/>
  <c r="U2171" i="2" s="1"/>
  <c r="T2169" i="2"/>
  <c r="U2169" i="2" s="1"/>
  <c r="T2149" i="2"/>
  <c r="U2149" i="2" s="1"/>
  <c r="T2136" i="2"/>
  <c r="U2136" i="2" s="1"/>
  <c r="T2267" i="2"/>
  <c r="U2267" i="2" s="1"/>
  <c r="T2092" i="2"/>
  <c r="U2092" i="2" s="1"/>
  <c r="T2077" i="2"/>
  <c r="U2077" i="2" s="1"/>
  <c r="T2054" i="2"/>
  <c r="U2054" i="2" s="1"/>
  <c r="T2078" i="2"/>
  <c r="U2078" i="2" s="1"/>
  <c r="T2051" i="2"/>
  <c r="U2051" i="2" s="1"/>
  <c r="T2012" i="2"/>
  <c r="U2012" i="2" s="1"/>
  <c r="T2013" i="2"/>
  <c r="U2013" i="2" s="1"/>
  <c r="T1846" i="2"/>
  <c r="U1846" i="2" s="1"/>
  <c r="T1844" i="2"/>
  <c r="U1844" i="2" s="1"/>
  <c r="T1793" i="2"/>
  <c r="U1793" i="2" s="1"/>
  <c r="T1713" i="2"/>
  <c r="U1713" i="2" s="1"/>
  <c r="T1850" i="2"/>
  <c r="U1850" i="2" s="1"/>
  <c r="T1851" i="2"/>
  <c r="U1851" i="2" s="1"/>
  <c r="T1852" i="2"/>
  <c r="U1852" i="2" s="1"/>
  <c r="T1842" i="2"/>
  <c r="U1842" i="2" s="1"/>
  <c r="T1674" i="2"/>
  <c r="U1674" i="2" s="1"/>
  <c r="T1677" i="2"/>
  <c r="U1677" i="2" s="1"/>
  <c r="T1678" i="2"/>
  <c r="U1678" i="2" s="1"/>
  <c r="T1620" i="2"/>
  <c r="U1620" i="2" s="1"/>
  <c r="T1627" i="2"/>
  <c r="U1627" i="2" s="1"/>
  <c r="T1626" i="2"/>
  <c r="U1626" i="2" s="1"/>
  <c r="T1428" i="2"/>
  <c r="U1428" i="2" s="1"/>
  <c r="T1317" i="2"/>
  <c r="U1317" i="2" s="1"/>
  <c r="T1338" i="2"/>
  <c r="U1338" i="2" s="1"/>
  <c r="T1244" i="2"/>
  <c r="U1244" i="2" s="1"/>
  <c r="T1256" i="2"/>
  <c r="U1256" i="2" s="1"/>
  <c r="T1257" i="2"/>
  <c r="U1257" i="2" s="1"/>
  <c r="T2211" i="2"/>
  <c r="U2211" i="2" s="1"/>
  <c r="T2146" i="2"/>
  <c r="U2146" i="2" s="1"/>
  <c r="T2138" i="2"/>
  <c r="U2138" i="2" s="1"/>
  <c r="T2142" i="2"/>
  <c r="U2142" i="2" s="1"/>
  <c r="T1863" i="2"/>
  <c r="U1863" i="2" s="1"/>
  <c r="T1733" i="2"/>
  <c r="U1733" i="2" s="1"/>
  <c r="T1734" i="2"/>
  <c r="U1734" i="2" s="1"/>
  <c r="T1732" i="2"/>
  <c r="U1732" i="2" s="1"/>
  <c r="T1792" i="2"/>
  <c r="U1792" i="2" s="1"/>
  <c r="T2319" i="2"/>
  <c r="U2319" i="2" s="1"/>
  <c r="T2295" i="2"/>
  <c r="U2295" i="2" s="1"/>
  <c r="T2287" i="2"/>
  <c r="U2287" i="2" s="1"/>
  <c r="T2143" i="2"/>
  <c r="U2143" i="2" s="1"/>
  <c r="T2126" i="2"/>
  <c r="U2126" i="2" s="1"/>
  <c r="T2079" i="2"/>
  <c r="U2079" i="2" s="1"/>
  <c r="T2021" i="2"/>
  <c r="U2021" i="2" s="1"/>
  <c r="T2014" i="2"/>
  <c r="U2014" i="2" s="1"/>
  <c r="T1865" i="2"/>
  <c r="U1865" i="2" s="1"/>
  <c r="T1803" i="2"/>
  <c r="U1803" i="2" s="1"/>
  <c r="T1738" i="2"/>
  <c r="U1738" i="2" s="1"/>
  <c r="T1666" i="2"/>
  <c r="U1666" i="2" s="1"/>
  <c r="T1667" i="2"/>
  <c r="U1667" i="2" s="1"/>
  <c r="T1668" i="2"/>
  <c r="U1668" i="2" s="1"/>
  <c r="T1470" i="2"/>
  <c r="U1470" i="2" s="1"/>
  <c r="T1471" i="2"/>
  <c r="U1471" i="2" s="1"/>
  <c r="T1472" i="2"/>
  <c r="U1472" i="2" s="1"/>
  <c r="T1469" i="2"/>
  <c r="U1469" i="2" s="1"/>
  <c r="T1468" i="2"/>
  <c r="U1468" i="2" s="1"/>
  <c r="T1466" i="2"/>
  <c r="U1466" i="2" s="1"/>
  <c r="T2258" i="2"/>
  <c r="U2258" i="2" s="1"/>
  <c r="T2210" i="2"/>
  <c r="U2210" i="2" s="1"/>
  <c r="T2052" i="2"/>
  <c r="U2052" i="2" s="1"/>
  <c r="T1730" i="2"/>
  <c r="U1730" i="2" s="1"/>
  <c r="T1637" i="2"/>
  <c r="U1637" i="2" s="1"/>
  <c r="T1632" i="2"/>
  <c r="U1632" i="2" s="1"/>
  <c r="T1618" i="2"/>
  <c r="U1618" i="2" s="1"/>
  <c r="T1619" i="2"/>
  <c r="U1619" i="2" s="1"/>
  <c r="T2116" i="2"/>
  <c r="U2116" i="2" s="1"/>
  <c r="T2113" i="2"/>
  <c r="U2113" i="2" s="1"/>
  <c r="T2084" i="2"/>
  <c r="U2084" i="2" s="1"/>
  <c r="T1858" i="2"/>
  <c r="U1858" i="2" s="1"/>
  <c r="T1859" i="2"/>
  <c r="U1859" i="2" s="1"/>
  <c r="T1860" i="2"/>
  <c r="U1860" i="2" s="1"/>
  <c r="T1802" i="2"/>
  <c r="U1802" i="2" s="1"/>
  <c r="T1794" i="2"/>
  <c r="U1794" i="2" s="1"/>
  <c r="T1795" i="2"/>
  <c r="U1795" i="2" s="1"/>
  <c r="T1796" i="2"/>
  <c r="U1796" i="2" s="1"/>
  <c r="T1714" i="2"/>
  <c r="U1714" i="2" s="1"/>
  <c r="T1715" i="2"/>
  <c r="U1715" i="2" s="1"/>
  <c r="T1716" i="2"/>
  <c r="U1716" i="2" s="1"/>
  <c r="T1652" i="2"/>
  <c r="U1652" i="2" s="1"/>
  <c r="T1657" i="2"/>
  <c r="U1657" i="2" s="1"/>
  <c r="T1425" i="2"/>
  <c r="U1425" i="2" s="1"/>
  <c r="T1427" i="2"/>
  <c r="U1427" i="2" s="1"/>
  <c r="T1422" i="2"/>
  <c r="U1422" i="2" s="1"/>
  <c r="T1265" i="2"/>
  <c r="U1265" i="2" s="1"/>
  <c r="T1301" i="2"/>
  <c r="U1301" i="2" s="1"/>
  <c r="T2029" i="2"/>
  <c r="U2029" i="2" s="1"/>
  <c r="T2022" i="2"/>
  <c r="U2022" i="2" s="1"/>
  <c r="T2030" i="2"/>
  <c r="U2030" i="2" s="1"/>
  <c r="T1805" i="2"/>
  <c r="U1805" i="2" s="1"/>
  <c r="T1806" i="2"/>
  <c r="U1806" i="2" s="1"/>
  <c r="T1804" i="2"/>
  <c r="U1804" i="2" s="1"/>
  <c r="T1641" i="2"/>
  <c r="U1641" i="2" s="1"/>
  <c r="T1642" i="2"/>
  <c r="U1642" i="2" s="1"/>
  <c r="T1643" i="2"/>
  <c r="U1643" i="2" s="1"/>
  <c r="T924" i="2"/>
  <c r="U924" i="2" s="1"/>
  <c r="T921" i="2"/>
  <c r="U921" i="2" s="1"/>
  <c r="T925" i="2"/>
  <c r="U925" i="2" s="1"/>
  <c r="T889" i="2"/>
  <c r="U889" i="2" s="1"/>
  <c r="T809" i="2"/>
  <c r="U809" i="2" s="1"/>
  <c r="T822" i="2"/>
  <c r="U822" i="2" s="1"/>
  <c r="T711" i="2"/>
  <c r="U711" i="2" s="1"/>
  <c r="T712" i="2"/>
  <c r="U712" i="2" s="1"/>
  <c r="T697" i="2"/>
  <c r="U697" i="2" s="1"/>
  <c r="T663" i="2"/>
  <c r="U663" i="2" s="1"/>
  <c r="T666" i="2"/>
  <c r="U666" i="2" s="1"/>
  <c r="T667" i="2"/>
  <c r="U667" i="2" s="1"/>
  <c r="T1485" i="2"/>
  <c r="U1485" i="2" s="1"/>
  <c r="T1484" i="2"/>
  <c r="U1484" i="2" s="1"/>
  <c r="T1236" i="2"/>
  <c r="U1236" i="2" s="1"/>
  <c r="T1241" i="2"/>
  <c r="U1241" i="2" s="1"/>
  <c r="T1242" i="2"/>
  <c r="U1242" i="2" s="1"/>
  <c r="T937" i="2"/>
  <c r="U937" i="2" s="1"/>
  <c r="T891" i="2"/>
  <c r="U891" i="2" s="1"/>
  <c r="T895" i="2"/>
  <c r="U895" i="2" s="1"/>
  <c r="T836" i="2"/>
  <c r="U836" i="2" s="1"/>
  <c r="T837" i="2"/>
  <c r="U837" i="2" s="1"/>
  <c r="T838" i="2"/>
  <c r="U838" i="2" s="1"/>
  <c r="T1421" i="2"/>
  <c r="U1421" i="2" s="1"/>
  <c r="T920" i="2"/>
  <c r="U920" i="2" s="1"/>
  <c r="T883" i="2"/>
  <c r="U883" i="2" s="1"/>
  <c r="T884" i="2"/>
  <c r="U884" i="2" s="1"/>
  <c r="T849" i="2"/>
  <c r="U849" i="2" s="1"/>
  <c r="T795" i="2"/>
  <c r="U795" i="2" s="1"/>
  <c r="T800" i="2"/>
  <c r="U800" i="2" s="1"/>
  <c r="T799" i="2"/>
  <c r="U799" i="2" s="1"/>
  <c r="T1798" i="2"/>
  <c r="U1798" i="2" s="1"/>
  <c r="T1718" i="2"/>
  <c r="U1718" i="2" s="1"/>
  <c r="T1662" i="2"/>
  <c r="U1662" i="2" s="1"/>
  <c r="T1648" i="2"/>
  <c r="U1648" i="2" s="1"/>
  <c r="T1480" i="2"/>
  <c r="U1480" i="2" s="1"/>
  <c r="T1474" i="2"/>
  <c r="U1474" i="2" s="1"/>
  <c r="T1459" i="2"/>
  <c r="U1459" i="2" s="1"/>
  <c r="T1357" i="2"/>
  <c r="U1357" i="2" s="1"/>
  <c r="T1356" i="2"/>
  <c r="U1356" i="2" s="1"/>
  <c r="T847" i="2"/>
  <c r="U847" i="2" s="1"/>
  <c r="T845" i="2"/>
  <c r="U845" i="2" s="1"/>
  <c r="T848" i="2"/>
  <c r="U848" i="2" s="1"/>
  <c r="T640" i="2"/>
  <c r="U640" i="2" s="1"/>
  <c r="T660" i="2"/>
  <c r="U660" i="2" s="1"/>
  <c r="T633" i="2"/>
  <c r="U633" i="2" s="1"/>
  <c r="T1843" i="2"/>
  <c r="U1843" i="2" s="1"/>
  <c r="T1739" i="2"/>
  <c r="U1739" i="2" s="1"/>
  <c r="T1629" i="2"/>
  <c r="U1629" i="2" s="1"/>
  <c r="T1628" i="2"/>
  <c r="U1628" i="2" s="1"/>
  <c r="T1613" i="2"/>
  <c r="U1613" i="2" s="1"/>
  <c r="T1612" i="2"/>
  <c r="U1612" i="2" s="1"/>
  <c r="T1341" i="2"/>
  <c r="U1341" i="2" s="1"/>
  <c r="T1353" i="2"/>
  <c r="U1353" i="2" s="1"/>
  <c r="T1339" i="2"/>
  <c r="U1339" i="2" s="1"/>
  <c r="T1302" i="2"/>
  <c r="U1302" i="2" s="1"/>
  <c r="T939" i="2"/>
  <c r="U939" i="2" s="1"/>
  <c r="T1215" i="2"/>
  <c r="U1215" i="2" s="1"/>
  <c r="T913" i="2"/>
  <c r="U913" i="2" s="1"/>
  <c r="T919" i="2"/>
  <c r="U919" i="2" s="1"/>
  <c r="T910" i="2"/>
  <c r="U910" i="2" s="1"/>
  <c r="T899" i="2"/>
  <c r="U899" i="2" s="1"/>
  <c r="T897" i="2"/>
  <c r="U897" i="2" s="1"/>
  <c r="T692" i="2"/>
  <c r="U692" i="2" s="1"/>
  <c r="T668" i="2"/>
  <c r="U668" i="2" s="1"/>
  <c r="T693" i="2"/>
  <c r="U693" i="2" s="1"/>
  <c r="T662" i="2"/>
  <c r="U662" i="2" s="1"/>
  <c r="T661" i="2"/>
  <c r="U661" i="2" s="1"/>
  <c r="T900" i="2"/>
  <c r="U900" i="2" s="1"/>
  <c r="T903" i="2"/>
  <c r="U903" i="2" s="1"/>
  <c r="T327" i="2"/>
  <c r="U327" i="2" s="1"/>
  <c r="T331" i="2"/>
  <c r="U331" i="2" s="1"/>
  <c r="T1647" i="2"/>
  <c r="U1647" i="2" s="1"/>
  <c r="T1479" i="2"/>
  <c r="U1479" i="2" s="1"/>
  <c r="T1458" i="2"/>
  <c r="U1458" i="2" s="1"/>
  <c r="T1223" i="2"/>
  <c r="U1223" i="2" s="1"/>
  <c r="T1221" i="2"/>
  <c r="U1221" i="2" s="1"/>
  <c r="T1222" i="2"/>
  <c r="U1222" i="2" s="1"/>
  <c r="T938" i="2"/>
  <c r="U938" i="2" s="1"/>
  <c r="T827" i="2"/>
  <c r="U827" i="2" s="1"/>
  <c r="T829" i="2"/>
  <c r="U829" i="2" s="1"/>
  <c r="T622" i="2"/>
  <c r="U622" i="2" s="1"/>
  <c r="T632" i="2"/>
  <c r="U632" i="2" s="1"/>
  <c r="T1630" i="2"/>
  <c r="U1630" i="2" s="1"/>
  <c r="T1461" i="2"/>
  <c r="U1461" i="2" s="1"/>
  <c r="T1465" i="2"/>
  <c r="U1465" i="2" s="1"/>
  <c r="T1452" i="2"/>
  <c r="U1452" i="2" s="1"/>
  <c r="T1352" i="2"/>
  <c r="U1352" i="2" s="1"/>
  <c r="T888" i="2"/>
  <c r="U888" i="2" s="1"/>
  <c r="T723" i="2"/>
  <c r="U723" i="2" s="1"/>
  <c r="T774" i="2"/>
  <c r="U774" i="2" s="1"/>
  <c r="T1444" i="2"/>
  <c r="U1444" i="2" s="1"/>
  <c r="T1436" i="2"/>
  <c r="U1436" i="2" s="1"/>
  <c r="T896" i="2"/>
  <c r="U896" i="2" s="1"/>
  <c r="T826" i="2"/>
  <c r="U826" i="2" s="1"/>
  <c r="T788" i="2"/>
  <c r="U788" i="2" s="1"/>
  <c r="T777" i="2"/>
  <c r="U777" i="2" s="1"/>
  <c r="T1219" i="2"/>
  <c r="U1219" i="2" s="1"/>
  <c r="T1220" i="2"/>
  <c r="U1220" i="2" s="1"/>
  <c r="T931" i="2"/>
  <c r="U931" i="2" s="1"/>
  <c r="T932" i="2"/>
  <c r="U932" i="2" s="1"/>
  <c r="T835" i="2"/>
  <c r="U835" i="2" s="1"/>
  <c r="T780" i="2"/>
  <c r="U780" i="2" s="1"/>
  <c r="T783" i="2"/>
  <c r="U783" i="2" s="1"/>
  <c r="T773" i="2"/>
  <c r="U773" i="2" s="1"/>
  <c r="T638" i="2"/>
  <c r="U638" i="2" s="1"/>
  <c r="T639" i="2"/>
  <c r="U639" i="2" s="1"/>
  <c r="T635" i="2"/>
  <c r="U635" i="2" s="1"/>
  <c r="T526" i="2"/>
  <c r="U526" i="2" s="1"/>
  <c r="T529" i="2"/>
  <c r="U529" i="2" s="1"/>
  <c r="T286" i="2"/>
  <c r="U286" i="2" s="1"/>
  <c r="T299" i="2"/>
  <c r="U299" i="2" s="1"/>
  <c r="T300" i="2"/>
  <c r="U300" i="2" s="1"/>
  <c r="T283" i="2"/>
  <c r="U283" i="2" s="1"/>
  <c r="T230" i="2"/>
  <c r="U230" i="2" s="1"/>
  <c r="T265" i="2"/>
  <c r="U265" i="2" s="1"/>
  <c r="T266" i="2"/>
  <c r="U266" i="2" s="1"/>
  <c r="T843" i="2"/>
  <c r="U843" i="2" s="1"/>
  <c r="T844" i="2"/>
  <c r="U844" i="2" s="1"/>
  <c r="T821" i="2"/>
  <c r="U821" i="2" s="1"/>
  <c r="T566" i="2"/>
  <c r="U566" i="2" s="1"/>
  <c r="T567" i="2"/>
  <c r="U567" i="2" s="1"/>
  <c r="T568" i="2"/>
  <c r="U568" i="2" s="1"/>
  <c r="T70" i="2"/>
  <c r="U70" i="2" s="1"/>
  <c r="T77" i="2"/>
  <c r="U77" i="2" s="1"/>
  <c r="T76" i="2"/>
  <c r="U76" i="2" s="1"/>
  <c r="T782" i="2"/>
  <c r="U782" i="2" s="1"/>
  <c r="T779" i="2"/>
  <c r="U779" i="2" s="1"/>
  <c r="T352" i="2"/>
  <c r="U352" i="2" s="1"/>
  <c r="T356" i="2"/>
  <c r="U356" i="2" s="1"/>
  <c r="T342" i="2"/>
  <c r="U342" i="2" s="1"/>
  <c r="T345" i="2"/>
  <c r="U345" i="2" s="1"/>
  <c r="T344" i="2"/>
  <c r="U344" i="2" s="1"/>
  <c r="T94" i="2"/>
  <c r="U94" i="2" s="1"/>
  <c r="T97" i="2"/>
  <c r="U97" i="2" s="1"/>
  <c r="T98" i="2"/>
  <c r="U98" i="2" s="1"/>
  <c r="T1300" i="2"/>
  <c r="U1300" i="2" s="1"/>
  <c r="T1235" i="2"/>
  <c r="U1235" i="2" s="1"/>
  <c r="T789" i="2"/>
  <c r="U789" i="2" s="1"/>
  <c r="T534" i="2"/>
  <c r="U534" i="2" s="1"/>
  <c r="T564" i="2"/>
  <c r="U564" i="2" s="1"/>
  <c r="T565" i="2"/>
  <c r="U565" i="2" s="1"/>
  <c r="T358" i="2"/>
  <c r="U358" i="2" s="1"/>
  <c r="T361" i="2"/>
  <c r="U361" i="2" s="1"/>
  <c r="T362" i="2"/>
  <c r="U362" i="2" s="1"/>
  <c r="T160" i="2"/>
  <c r="U160" i="2" s="1"/>
  <c r="T221" i="2"/>
  <c r="U221" i="2" s="1"/>
  <c r="T89" i="2"/>
  <c r="U89" i="2" s="1"/>
  <c r="T87" i="2"/>
  <c r="U87" i="2" s="1"/>
  <c r="T88" i="2"/>
  <c r="U88" i="2" s="1"/>
  <c r="T528" i="2"/>
  <c r="U528" i="2" s="1"/>
  <c r="T502" i="2"/>
  <c r="U502" i="2" s="1"/>
  <c r="T522" i="2"/>
  <c r="U522" i="2" s="1"/>
  <c r="T224" i="2"/>
  <c r="U224" i="2" s="1"/>
  <c r="T228" i="2"/>
  <c r="U228" i="2" s="1"/>
  <c r="T220" i="2"/>
  <c r="U220" i="2" s="1"/>
  <c r="T142" i="2"/>
  <c r="U142" i="2" s="1"/>
  <c r="T147" i="2"/>
  <c r="U147" i="2" s="1"/>
  <c r="T148" i="2"/>
  <c r="U148" i="2" s="1"/>
  <c r="T6" i="2"/>
  <c r="U6" i="2" s="1"/>
  <c r="T12" i="2"/>
  <c r="U12" i="2" s="1"/>
  <c r="T310" i="2"/>
  <c r="U310" i="2" s="1"/>
  <c r="T135" i="2"/>
  <c r="U135" i="2" s="1"/>
  <c r="T575" i="2"/>
  <c r="U575" i="2" s="1"/>
  <c r="T599" i="2"/>
  <c r="U599" i="2" s="1"/>
  <c r="T600" i="2"/>
  <c r="U600" i="2" s="1"/>
  <c r="T574" i="2"/>
  <c r="U574" i="2" s="1"/>
  <c r="T366" i="2"/>
  <c r="U366" i="2" s="1"/>
  <c r="T497" i="2"/>
  <c r="U497" i="2" s="1"/>
  <c r="T498" i="2"/>
  <c r="U498" i="2" s="1"/>
  <c r="T351" i="2"/>
  <c r="U351" i="2" s="1"/>
  <c r="T102" i="2"/>
  <c r="U102" i="2" s="1"/>
  <c r="T121" i="2"/>
  <c r="U121" i="2" s="1"/>
  <c r="T120" i="2"/>
  <c r="U120" i="2" s="1"/>
  <c r="T617" i="2"/>
  <c r="U617" i="2" s="1"/>
  <c r="T616" i="2"/>
  <c r="U616" i="2" s="1"/>
  <c r="T321" i="2"/>
  <c r="U321" i="2" s="1"/>
  <c r="T312" i="2"/>
  <c r="U312" i="2" s="1"/>
  <c r="T320" i="2"/>
  <c r="U320" i="2" s="1"/>
  <c r="T302" i="2"/>
  <c r="U302" i="2" s="1"/>
  <c r="T305" i="2"/>
  <c r="U305" i="2" s="1"/>
  <c r="T150" i="2"/>
  <c r="U150" i="2" s="1"/>
  <c r="T151" i="2"/>
  <c r="U151" i="2" s="1"/>
  <c r="T152" i="2"/>
  <c r="U152" i="2" s="1"/>
  <c r="T134" i="2"/>
  <c r="U134" i="2" s="1"/>
  <c r="T136" i="2"/>
  <c r="U136" i="2" s="1"/>
  <c r="T11" i="2"/>
  <c r="U11" i="2" s="1"/>
  <c r="T127" i="2"/>
  <c r="U127" i="2" s="1"/>
  <c r="T130" i="2"/>
  <c r="U130" i="2" s="1"/>
  <c r="T78" i="2"/>
  <c r="U78" i="2" s="1"/>
  <c r="T82" i="2"/>
  <c r="U82" i="2" s="1"/>
  <c r="T14" i="2"/>
  <c r="U14" i="2" s="1"/>
  <c r="T22" i="2"/>
  <c r="U22" i="2" s="1"/>
  <c r="T54" i="2"/>
  <c r="U54" i="2" s="1"/>
  <c r="T55" i="2"/>
  <c r="U55" i="2" s="1"/>
  <c r="T56" i="2"/>
  <c r="U56" i="2" s="1"/>
  <c r="T51" i="2"/>
  <c r="U51" i="2" s="1"/>
  <c r="T326" i="2"/>
  <c r="U326" i="2" s="1"/>
  <c r="T330" i="2"/>
  <c r="U330" i="2" s="1"/>
  <c r="T304" i="2"/>
  <c r="U304" i="2" s="1"/>
  <c r="T270" i="2"/>
  <c r="U270" i="2" s="1"/>
  <c r="T282" i="2"/>
  <c r="U282" i="2" s="1"/>
  <c r="T50" i="2"/>
  <c r="U50" i="2" s="1"/>
  <c r="T335" i="2"/>
  <c r="U335" i="2" s="1"/>
  <c r="T311" i="2"/>
  <c r="U311" i="2" s="1"/>
</calcChain>
</file>

<file path=xl/connections.xml><?xml version="1.0" encoding="utf-8"?>
<connections xmlns="http://schemas.openxmlformats.org/spreadsheetml/2006/main">
  <connection id="1" name="margin_sheet_Feb" type="6" refreshedVersion="5" background="1" refreshOnLoad="1" saveData="1">
    <textPr prompt="0" codePage="437" sourceFile="C:\Shahar\Projects\ImproveMargin\2016Feb\margin_sheet_Feb.csv" comma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<sst xmlns="http://schemas.openxmlformats.org/spreadsheetml/2006/main" count="32648" uniqueCount="10511">
  <si>
    <t>row_type</t>
  </si>
  <si>
    <t>username</t>
  </si>
  <si>
    <t>sitename</t>
  </si>
  <si>
    <t>placement_id</t>
  </si>
  <si>
    <t>placement_name</t>
  </si>
  <si>
    <t>optimization_goal_type</t>
  </si>
  <si>
    <t>margin_objective</t>
  </si>
  <si>
    <t>fill</t>
  </si>
  <si>
    <t>total_ecpm</t>
  </si>
  <si>
    <t>current_margin</t>
  </si>
  <si>
    <t>max_margin</t>
  </si>
  <si>
    <t>user</t>
  </si>
  <si>
    <t>Moviestalk.com 160x600</t>
  </si>
  <si>
    <t>Balanced (Type B)</t>
  </si>
  <si>
    <t>site</t>
  </si>
  <si>
    <t>placement</t>
  </si>
  <si>
    <t>a.arsenovic.sg@gmail.com</t>
  </si>
  <si>
    <t>Celebzz.com 300x250</t>
  </si>
  <si>
    <t>Hawtcelebs.com</t>
  </si>
  <si>
    <t>13743f6c6d92af4bbae2f246b42e50a7</t>
  </si>
  <si>
    <t>Extravaganzi.com 160x600</t>
  </si>
  <si>
    <t>4e4e9cb906442da070ea573d5b4b6c33</t>
  </si>
  <si>
    <t>Celebzz.com 160x600</t>
  </si>
  <si>
    <t>65c5373395c62a79861cdbb584a60507</t>
  </si>
  <si>
    <t>Hawtcelebs.com 728x90</t>
  </si>
  <si>
    <t>7800af4b751cf8ccc1b22d72104fd09a</t>
  </si>
  <si>
    <t>Extravaganzi.com 300x250</t>
  </si>
  <si>
    <t>90758c18e15137499cbb557059bc779c</t>
  </si>
  <si>
    <t>Celebzz.com 728x90</t>
  </si>
  <si>
    <t>9df0f201bbe9bb33297180784b8b276d</t>
  </si>
  <si>
    <t>Hawtcelebs.com 300x250</t>
  </si>
  <si>
    <t>d7028a1769e7bdab8448db4367ca32cd</t>
  </si>
  <si>
    <t>Hawtcelebs.com 160x600</t>
  </si>
  <si>
    <t>e10e70a8ba63a6456161a43d4418a5bc</t>
  </si>
  <si>
    <t>aaron.beck@crowdgather.com</t>
  </si>
  <si>
    <t>Komoona-Yuku-US 300x250</t>
  </si>
  <si>
    <t>Crowdgather.com</t>
  </si>
  <si>
    <t>12325ec267f871d864093cf69c1e9dbe</t>
  </si>
  <si>
    <t>Komoona-Freeforums-INTL 728x90</t>
  </si>
  <si>
    <t>1af63b50c96f4f6897d6e294c9b2d559</t>
  </si>
  <si>
    <t>Komoona-Yuku-INTL 300x250</t>
  </si>
  <si>
    <t>4260cbc4fee64c5c65b755c71a358cea</t>
  </si>
  <si>
    <t>Komoona-Freeforums-US 300x250</t>
  </si>
  <si>
    <t>Fill Over Margin (Type A)</t>
  </si>
  <si>
    <t>584b2faacfb286265900241d57a3cc22</t>
  </si>
  <si>
    <t>Komoona-Freeforums-US 728x90</t>
  </si>
  <si>
    <t>bac8f0776c2b20a7ba8ea5b05874d66d</t>
  </si>
  <si>
    <t>Komoona-Yuku-US 728x90</t>
  </si>
  <si>
    <t>e7f30fca27b33ea5dad535e08434ceab</t>
  </si>
  <si>
    <t>Komoona-Yuku-INTL 728x90</t>
  </si>
  <si>
    <t>f678b95f2879a6f8b92f41a31bb9c6fb</t>
  </si>
  <si>
    <t>Komoona-Freeforums-INTL 300x250</t>
  </si>
  <si>
    <t>ff8845a9840e414404f887c16594dccf</t>
  </si>
  <si>
    <t>728x90</t>
  </si>
  <si>
    <t>accounts@inspirusmedia.com</t>
  </si>
  <si>
    <t>Desimania.net 300x250</t>
  </si>
  <si>
    <t>Inspirus Media (gamebanshee.com)</t>
  </si>
  <si>
    <t>02eae93a1b58192e3d6bfcfb0f9c4fc0</t>
  </si>
  <si>
    <t>Veryhangry.com 160x600</t>
  </si>
  <si>
    <t>031f12d581549f51504bb25454e30f7d</t>
  </si>
  <si>
    <t>Healthlifejoy.com 300x250</t>
  </si>
  <si>
    <t>03d07c070ea12bf9c51503e57d933f2f</t>
  </si>
  <si>
    <t>Brainfall.com 300x250</t>
  </si>
  <si>
    <t>0e3ac54c7ddb52a3948dbb100a4e14b8</t>
  </si>
  <si>
    <t>Lovingsteps.com 300x250</t>
  </si>
  <si>
    <t>111476b13dd357a39b66ed1d86f8e374</t>
  </si>
  <si>
    <t>Brainfall.com 300x600</t>
  </si>
  <si>
    <t>1392ed7857e8d07c94450f315a1d9195</t>
  </si>
  <si>
    <t>Lovingsteps.com 728x90</t>
  </si>
  <si>
    <t>1647af303a5deb33f291eb079f0e67cc</t>
  </si>
  <si>
    <t>Brainfall.com 160x600</t>
  </si>
  <si>
    <t>Maximize Fill (Type A+)</t>
  </si>
  <si>
    <t>195723e02b8b5e70c1d5f240f6b70e6f</t>
  </si>
  <si>
    <t>Brainfall.com 728x90</t>
  </si>
  <si>
    <t>19ff9a08ef56b9a3b6ef2195ee2609e6</t>
  </si>
  <si>
    <t>Rumorfix.com 160x600</t>
  </si>
  <si>
    <t>20da71621a5621d319f008f0d6485aaa</t>
  </si>
  <si>
    <t>Healthlifejoy.com 160x600</t>
  </si>
  <si>
    <t>2b898abc9d2d5aebcae2edd417d37336</t>
  </si>
  <si>
    <t>Desimania.net 728x90</t>
  </si>
  <si>
    <t>2e6d4a5ed5a2bbd8ef89a9e902f30493</t>
  </si>
  <si>
    <t>Rumorfix.com 300x250</t>
  </si>
  <si>
    <t>33ef8e11742324bf554beca199661d72</t>
  </si>
  <si>
    <t>Streetinsider.com 300x250</t>
  </si>
  <si>
    <t>3f66c0e6b59908431eb24a2de0130f24</t>
  </si>
  <si>
    <t>Healthlifejoy.com 728x90</t>
  </si>
  <si>
    <t>40e5ab9d2eede7bd6ae8f8ef67cfe90d</t>
  </si>
  <si>
    <t>Veryhangry.com 728x90</t>
  </si>
  <si>
    <t>4743148202588b07f5e7a8788d844d9a</t>
  </si>
  <si>
    <t>Viralboom.com 160x600</t>
  </si>
  <si>
    <t>5f43106dc05836cc83673e06bb03208f</t>
  </si>
  <si>
    <t>Viralboom.com 300x600</t>
  </si>
  <si>
    <t>76f97c1cb0a8d79b8df3d4ae82a06efa</t>
  </si>
  <si>
    <t>Viralboom.com 300x250</t>
  </si>
  <si>
    <t>87193788e4d44591e40d87a8b51babf5</t>
  </si>
  <si>
    <t>Thehealthyhomeeconomist.com 160x600</t>
  </si>
  <si>
    <t>8e33b2839d4f99ab81bf4af665be3f7b</t>
  </si>
  <si>
    <t>Viralboom.com 728x90</t>
  </si>
  <si>
    <t>943487cf057f47097449d6ef7a41c374</t>
  </si>
  <si>
    <t>Rumorfix.com 728x90</t>
  </si>
  <si>
    <t>d2f6b58c4276e0f4132c7a0543661122</t>
  </si>
  <si>
    <t>Veryhangry.com 300x250</t>
  </si>
  <si>
    <t>e2ba10afb24ca327b83697e573b6ebb2</t>
  </si>
  <si>
    <t>Lovingsteps.com 160x600</t>
  </si>
  <si>
    <t>e9e375ac8c839951c2503444578c7a33</t>
  </si>
  <si>
    <t>Thehealthyhomeeconomist.com 728x90</t>
  </si>
  <si>
    <t>f53bd50073761c00096072841ec9c670</t>
  </si>
  <si>
    <t>Thehealthyhomeeconomist.com 300x250</t>
  </si>
  <si>
    <t>fd9ffcb8d73e47d15e6f2236bb976b11</t>
  </si>
  <si>
    <t>Positiveboost.com 728x90</t>
  </si>
  <si>
    <t>fe106b4afdf1afe94fa690632f148f11</t>
  </si>
  <si>
    <t>adam.n.cale@gmail.com</t>
  </si>
  <si>
    <t>TUSCC Header 728x90</t>
  </si>
  <si>
    <t>Teamuscellular.com</t>
  </si>
  <si>
    <t>1673d395e9f2f656acca5aa4949c19a4</t>
  </si>
  <si>
    <t>TUSCC Bottom 2 300x250</t>
  </si>
  <si>
    <t>aa41a09d0d8b914cde7a80885e2523d3</t>
  </si>
  <si>
    <t>TUSCC Bottom 1 300x250</t>
  </si>
  <si>
    <t>d266b9b13f658f07986138582d02afed</t>
  </si>
  <si>
    <t>addie_alone_1@hotmail.com</t>
  </si>
  <si>
    <t>Roastroom.com ATF 300x250</t>
  </si>
  <si>
    <t>Theroastroom.com</t>
  </si>
  <si>
    <t>a3ecd68f4b0e6890818b0e636dd84e44</t>
  </si>
  <si>
    <t>Roastroom.com BTF 300x250</t>
  </si>
  <si>
    <t>a9c3e10c215ce4a46f671d3fe385b0ee</t>
  </si>
  <si>
    <t>Roastroom.com BTF 728x90</t>
  </si>
  <si>
    <t>cd9bae0fdda86fb5daf32dbdb57879a1</t>
  </si>
  <si>
    <t>adevalbray@beepjob.com</t>
  </si>
  <si>
    <t>Beepjob.com Mobile 320x50</t>
  </si>
  <si>
    <t>Beepjob (Beepjob.co.uk)</t>
  </si>
  <si>
    <t>448aa34f9295078cd1ea2b3d4cb75e8e</t>
  </si>
  <si>
    <t>Beepjob.co.uk 728x90</t>
  </si>
  <si>
    <t>7d51daa6ba74a25f29fa4a848e267e43</t>
  </si>
  <si>
    <t>Beepjob.com 728x90</t>
  </si>
  <si>
    <t>ab6cd9aaee0b5f590079833f910d266e</t>
  </si>
  <si>
    <t>Recrutement-restauration.fr 728x90</t>
  </si>
  <si>
    <t>e3e75f822ac29f92d48071025ea25e23</t>
  </si>
  <si>
    <t>Beepjob.com 300x250</t>
  </si>
  <si>
    <t>e92325c89b9bfd5e49b4277a67424caa</t>
  </si>
  <si>
    <t>adi@scaleopt.com</t>
  </si>
  <si>
    <t>Nowbuzzing.com under 728x90</t>
  </si>
  <si>
    <t>Nowbuzzing.com</t>
  </si>
  <si>
    <t>5a1ed4886870dd902bd9e0a4f18b2456</t>
  </si>
  <si>
    <t>Nowbuzzing.com Tier 2 728x90</t>
  </si>
  <si>
    <t>5bfda51cd3b72142e596bfc4b4105560</t>
  </si>
  <si>
    <t>Nowbuzzing.com 300x250 NB</t>
  </si>
  <si>
    <t>6d03aaf2bacae9cfe25943bf90717e52</t>
  </si>
  <si>
    <t>Nowbuzzing.com Mobile 320x50</t>
  </si>
  <si>
    <t>a1c44148414847fbc5dc988c85180c46</t>
  </si>
  <si>
    <t>Nowbuzzing.com Tier 2 Under 728x90</t>
  </si>
  <si>
    <t>cc5b1c1c8509559feeaff12526563147</t>
  </si>
  <si>
    <t>Nowbuzzing.com 300x250</t>
  </si>
  <si>
    <t>da599c93d58288bf7c5a22a924e1067a</t>
  </si>
  <si>
    <t>Nowbuzzing.com 728x90</t>
  </si>
  <si>
    <t>feb0fdc70df7fcbd2edae041ed2630cf</t>
  </si>
  <si>
    <t>admin@adaptnetwork.com</t>
  </si>
  <si>
    <t>ADAPT Network (Adaptnetwork.com)</t>
  </si>
  <si>
    <t>2cd087b545b430cf957a37591e8f6ca0</t>
  </si>
  <si>
    <t>Adaptnetwork.com 300x250 BTF</t>
  </si>
  <si>
    <t>3940b5722ca9b2c818a70c96cc2db6a2</t>
  </si>
  <si>
    <t>Adaptnetwork.com 300x250 ATF</t>
  </si>
  <si>
    <t>39cad949f0ee802b244bfccfec774b0d</t>
  </si>
  <si>
    <t>Adaptnetwork.com 300x600 BTF</t>
  </si>
  <si>
    <t>805134ef530b0110af88092859346b03</t>
  </si>
  <si>
    <t>Adaptnetwork.com 728x90 BTF</t>
  </si>
  <si>
    <t>admin@africeleb.com</t>
  </si>
  <si>
    <t>Africeleb.com</t>
  </si>
  <si>
    <t>39dfea42300dc1297034602c03973af1</t>
  </si>
  <si>
    <t>Africeleb.com ROW 300x250</t>
  </si>
  <si>
    <t>admin@alphacoders.com</t>
  </si>
  <si>
    <t>Alphacoders.com #1 728x90</t>
  </si>
  <si>
    <t>Alphacoders.com</t>
  </si>
  <si>
    <t>4980831901ae7d75a26e7d804f52c696</t>
  </si>
  <si>
    <t>admin@aperture-online.com</t>
  </si>
  <si>
    <t>Toptrendbuzz.com</t>
  </si>
  <si>
    <t>8a8a66064cc40efb9c0c3af69c4f4a63</t>
  </si>
  <si>
    <t>Toptrendbuzz.com 728x90</t>
  </si>
  <si>
    <t>160x600</t>
  </si>
  <si>
    <t>admin@batoto.com</t>
  </si>
  <si>
    <t>Bato.to 728x90</t>
  </si>
  <si>
    <t>Bato.to</t>
  </si>
  <si>
    <t>0a03f81a5a93004ead32e9d03e479e32</t>
  </si>
  <si>
    <t>308471feef9b1c51f9491b4836d9c607</t>
  </si>
  <si>
    <t>Bato.to 160x600</t>
  </si>
  <si>
    <t>7f7bc71a6ac2f02d627b3c8d7de9e051</t>
  </si>
  <si>
    <t>Bato.to 300x250</t>
  </si>
  <si>
    <t>b010a039f91ada71d6f7288447b7fb2c</t>
  </si>
  <si>
    <t>Bato.to Mobile 300x250</t>
  </si>
  <si>
    <t>admin@clutchcity.net</t>
  </si>
  <si>
    <t>4 - Level3 300x250</t>
  </si>
  <si>
    <t>Clutchfans.net</t>
  </si>
  <si>
    <t>0306ba65dbede773c55b17f9b6dfe252</t>
  </si>
  <si>
    <t>4 - Level2 300x250</t>
  </si>
  <si>
    <t>099288331661194de5f306fb5fa54f0a</t>
  </si>
  <si>
    <t>CE - Bottom Tier 300x250</t>
  </si>
  <si>
    <t>0e81587e7299d6a5304106d80b15ad0b</t>
  </si>
  <si>
    <t>0 - Level3 300x250</t>
  </si>
  <si>
    <t>1813b9954c9c71f0a86aa9643057bdc4</t>
  </si>
  <si>
    <t>CD - Front Page - Houston Texans 300x250</t>
  </si>
  <si>
    <t>2403407a190148e10f216477df269fc5</t>
  </si>
  <si>
    <t>Clutchfans.com 300x250</t>
  </si>
  <si>
    <t>3f5033ddf69df6f9b2f366b30c94cfec</t>
  </si>
  <si>
    <t>C - ELITE Tier (Front Page - Houston Rockets) 300x250</t>
  </si>
  <si>
    <t>4082d99784ac6956a7338c15fd244e9a</t>
  </si>
  <si>
    <t>3 - Level1 300x250</t>
  </si>
  <si>
    <t>4aed805ad078d802c46c7c36a887ba52</t>
  </si>
  <si>
    <t>2 - Level2 300x250</t>
  </si>
  <si>
    <t>522170985d37fd30e319376792ac8cf3</t>
  </si>
  <si>
    <t>C - ELITE Tier 728x90</t>
  </si>
  <si>
    <t>64a0d4c9f80535d0691f995a1329d279</t>
  </si>
  <si>
    <t>A - Spot#1 300x250</t>
  </si>
  <si>
    <t>72182b626f344aba2acdd1d3f5eb2ddd</t>
  </si>
  <si>
    <t>B - Middle Tier 728x90</t>
  </si>
  <si>
    <t>7957ed50d78d9b51f4ec41fe60f73029</t>
  </si>
  <si>
    <t>A - Spot#1 728x90</t>
  </si>
  <si>
    <t>7dd74982612a9b978197e6747afabd98</t>
  </si>
  <si>
    <t>3 - Level3 300x250</t>
  </si>
  <si>
    <t>8f83712116087810c8a4815626c4e695</t>
  </si>
  <si>
    <t>0 - Level2 300x250</t>
  </si>
  <si>
    <t>a69ad59e72a7bd9bbcdf04e02f7fa6db</t>
  </si>
  <si>
    <t>3 - Level2 300x250</t>
  </si>
  <si>
    <t>b3df9971c9cb5118ca4b1f7ea72fe934</t>
  </si>
  <si>
    <t>4 - CD - Bottom Right 300x250</t>
  </si>
  <si>
    <t>c16eb9c12b2625e38c362850c986a338</t>
  </si>
  <si>
    <t>CD - Front Page - Houston Astros 300x250</t>
  </si>
  <si>
    <t>d2df89f6436acc997da4ad57b9568f1d</t>
  </si>
  <si>
    <t>2 - Level3 300x250</t>
  </si>
  <si>
    <t>da8fa3414fed5e935cc412321109b910</t>
  </si>
  <si>
    <t>2 - Level1 300x250</t>
  </si>
  <si>
    <t>de2cad77a04c348bb47db8941279cb4e</t>
  </si>
  <si>
    <t>0 - Level1 300x250</t>
  </si>
  <si>
    <t>fbc512e54a6d502b6f8700bee813f528</t>
  </si>
  <si>
    <t>admin@conversationexchange.com</t>
  </si>
  <si>
    <t>CE 160x600</t>
  </si>
  <si>
    <t>Conversationexchange.com</t>
  </si>
  <si>
    <t>05fa45caa11b2b607e835f1bf0a2b4ed</t>
  </si>
  <si>
    <t>CE 320x50</t>
  </si>
  <si>
    <t>4c329f1762a7f62194a1f814fa7abd2c</t>
  </si>
  <si>
    <t>CE 728x90</t>
  </si>
  <si>
    <t>c557f118a46e512aaa2e4ca5e5732570</t>
  </si>
  <si>
    <t>admin@cooltechlists.com</t>
  </si>
  <si>
    <t>Cooltechlists.com ATF 300x250</t>
  </si>
  <si>
    <t>Cooltechlists.com</t>
  </si>
  <si>
    <t>421787f6128931782172c8e99d65905a</t>
  </si>
  <si>
    <t>Cooltechlists.com BTF 728x90</t>
  </si>
  <si>
    <t>42c6f9add5e0685977b248d56af6be48</t>
  </si>
  <si>
    <t>Cooltechlists.com BTF 300x250</t>
  </si>
  <si>
    <t>a4d78948008b75f2868e9b211ecd5641</t>
  </si>
  <si>
    <t>admin@golsn.com</t>
  </si>
  <si>
    <t>Golsn.com 160x600</t>
  </si>
  <si>
    <t>Golsn.com</t>
  </si>
  <si>
    <t>468aa6fbbfc69f66e784e6587e5223d4</t>
  </si>
  <si>
    <t>Golsn.com 300x250</t>
  </si>
  <si>
    <t>d8e39e76c8b451bf853f31f6ac4da84e</t>
  </si>
  <si>
    <t>Golsn.com 728x90</t>
  </si>
  <si>
    <t>f660145672dbff7c936e084914a3e1a4</t>
  </si>
  <si>
    <t>admin@instantfundas.com</t>
  </si>
  <si>
    <t>Instantfundas.com</t>
  </si>
  <si>
    <t>5815178ebc7942efc88b8ababe71fcd9</t>
  </si>
  <si>
    <t>Amusingplanet.com USA 300x250</t>
  </si>
  <si>
    <t>bf4b8c3f44227d7e368942a72f793b3f</t>
  </si>
  <si>
    <t>Amusingplanet.com WW</t>
  </si>
  <si>
    <t>d5559fa2566bd7790e6220ac24744e53</t>
  </si>
  <si>
    <t>Instantfundas.com USA</t>
  </si>
  <si>
    <t>admin@mobilism.org</t>
  </si>
  <si>
    <t>Mobilads.org 728x90</t>
  </si>
  <si>
    <t>Mobilism.org</t>
  </si>
  <si>
    <t>3340fbe7f778a36b1a28aeac47b3cd5d</t>
  </si>
  <si>
    <t>Mobilads.org 160x600</t>
  </si>
  <si>
    <t>7a627508165ca13190e18d0b38860ca7</t>
  </si>
  <si>
    <t>Mobilads.org Mobile 320x50</t>
  </si>
  <si>
    <t>815ca0fd9949af04e05d9176b55061c9</t>
  </si>
  <si>
    <t>Mobilads.org BTF 728x90</t>
  </si>
  <si>
    <t>b9000eb02e15cf982c7de8f581d3d9ab</t>
  </si>
  <si>
    <t>Mobilads.org 300x250</t>
  </si>
  <si>
    <t>c6455355089b48ec890adb851a434b93</t>
  </si>
  <si>
    <t>admin@moviegalleri.net</t>
  </si>
  <si>
    <t>Moviegalleri.net Top 728x90</t>
  </si>
  <si>
    <t>Moviegalleri.net</t>
  </si>
  <si>
    <t>4033f11047b5aecf9b25de44d8a8e23a</t>
  </si>
  <si>
    <t>Moviegalleri.net Top</t>
  </si>
  <si>
    <t>765a03eb73c9c69a23a402e0fe3790a6</t>
  </si>
  <si>
    <t>admin@news247.info</t>
  </si>
  <si>
    <t>Cyclingnews.com 300x250</t>
  </si>
  <si>
    <t>News247.info</t>
  </si>
  <si>
    <t>00bb8fcc15a3c18edb634d75db80bb03</t>
  </si>
  <si>
    <t>Cyclingnews.com 728x90</t>
  </si>
  <si>
    <t>030c703be1cce00de9de5afc5fa9fae8</t>
  </si>
  <si>
    <t>I10.biz 300x250</t>
  </si>
  <si>
    <t>11a6cadd66e6aca43f4848d0b4be87a9</t>
  </si>
  <si>
    <t>Myanimelist.net 160x600</t>
  </si>
  <si>
    <t>1309e8081fd95ba8dde04d42d90c7363</t>
  </si>
  <si>
    <t>Mytechbits.com 300x250</t>
  </si>
  <si>
    <t>14523d82654713195d6f0b89d5ebe49a</t>
  </si>
  <si>
    <t>Beautyden.com 300x250</t>
  </si>
  <si>
    <t>15239bc98c3610d28853eaedb377a2d9</t>
  </si>
  <si>
    <t>2star.tv 160x600</t>
  </si>
  <si>
    <t>16fc071aab1b94cf87035621a66a357c</t>
  </si>
  <si>
    <t>Yuku.com 300x250</t>
  </si>
  <si>
    <t>188f9455c5e7c4923a1043023d28150f</t>
  </si>
  <si>
    <t>Beautyden.com 160x600</t>
  </si>
  <si>
    <t>1b7bf2a019cf5c3dcac933592a27eb04</t>
  </si>
  <si>
    <t>Freetranslation.com 160x600</t>
  </si>
  <si>
    <t>2919565c9f12b4d0a98b57beed3d2336</t>
  </si>
  <si>
    <t>Cyclingnews.com 160x600</t>
  </si>
  <si>
    <t>2b07d8174214f8b4afc68041463af979</t>
  </si>
  <si>
    <t>Fitnessrepublic.com 300x250</t>
  </si>
  <si>
    <t>Gentle Margin Over Fill (Type C+)</t>
  </si>
  <si>
    <t>2b84d905945f262c00461a4b867fbba2</t>
  </si>
  <si>
    <t>Junkyarddog.com 728x90</t>
  </si>
  <si>
    <t>2d762fd71dd09231c59600e2b52f2db6</t>
  </si>
  <si>
    <t>Papercraftsquare.com 300x250</t>
  </si>
  <si>
    <t>2e0b96b0a5ecbb80146bc06772dd202f</t>
  </si>
  <si>
    <t>Junkyarddog.com 300x250</t>
  </si>
  <si>
    <t>309fdbccf55b251db8aeaa3ed746a733</t>
  </si>
  <si>
    <t>So-sew-easy.com 300x250</t>
  </si>
  <si>
    <t>330423cd874ac9d94a9b179cc4c8b361</t>
  </si>
  <si>
    <t>Sheekyforums.com 300x250</t>
  </si>
  <si>
    <t>3375d1657f3c061e78034ce9d2b3f183</t>
  </si>
  <si>
    <t>Quackit.com 300x250</t>
  </si>
  <si>
    <t>34566493a977a2aa446a4ba23d55d93e</t>
  </si>
  <si>
    <t>2star.tv 728x90</t>
  </si>
  <si>
    <t>3659faf16bfb72c87666983769f3b5f7</t>
  </si>
  <si>
    <t>Vnexpress.net 300x250</t>
  </si>
  <si>
    <t>3830aadbd326435feebe9d42835ee626</t>
  </si>
  <si>
    <t>I10.biz 728x90</t>
  </si>
  <si>
    <t>390cd03d3b1a0ced37b3e4aa30d0299e</t>
  </si>
  <si>
    <t>I10.biz 160x600</t>
  </si>
  <si>
    <t>3a60917b568276df376ec4bdcfaf2df9</t>
  </si>
  <si>
    <t>Thesimsresource.com 300x250</t>
  </si>
  <si>
    <t>3c2a682f319a813a2d63a44a966558cf</t>
  </si>
  <si>
    <t>Runnerspace.com 300x250</t>
  </si>
  <si>
    <t>3dd66cbeb3d7737ee1154d67913e7ea3</t>
  </si>
  <si>
    <t>Atvfan.com 728x90</t>
  </si>
  <si>
    <t>3e14c3d5b633d18c14979bdfb7c8dfca</t>
  </si>
  <si>
    <t>Yuku.com 728x90</t>
  </si>
  <si>
    <t>40381154434f36b3c44a69d0406dad79</t>
  </si>
  <si>
    <t>Sheekyforums.com 729x80</t>
  </si>
  <si>
    <t>4143e8154abb96b513b67296a1af3f55</t>
  </si>
  <si>
    <t>Tinthethao365.com.vn 160x600</t>
  </si>
  <si>
    <t>48d13111344ade28cce870262fd7bc72</t>
  </si>
  <si>
    <t>Myanimelist.net 300x250</t>
  </si>
  <si>
    <t>4b285026ffb60a294d30f1a206e6c1d7</t>
  </si>
  <si>
    <t>Freetranslation.com 300x250</t>
  </si>
  <si>
    <t>4ea8f25222841bdfee3804751120e23e</t>
  </si>
  <si>
    <t>Dogreference.com 728x90</t>
  </si>
  <si>
    <t>53b59e9dcc49bd55e3dd4a0e6cf9d104</t>
  </si>
  <si>
    <t>Miniclip.com 160x600</t>
  </si>
  <si>
    <t>588567e215274a37b0635dc6a4d978c6</t>
  </si>
  <si>
    <t>Tinthethao365.com.vn 300x250</t>
  </si>
  <si>
    <t>5c4f0bbccd5290d54b272a9cfc492c36</t>
  </si>
  <si>
    <t>Atvfan.com 160x600</t>
  </si>
  <si>
    <t>5f812a4365bda54c18d1385955a63cca</t>
  </si>
  <si>
    <t>Foxsports.com 300x250</t>
  </si>
  <si>
    <t>60fee3f783d04a092018dcf7fa4689bd</t>
  </si>
  <si>
    <t>Bongda365.com.vn 300x250</t>
  </si>
  <si>
    <t>66e9fa458a712ce7868b1ac2d0b09d8f</t>
  </si>
  <si>
    <t>Newratings.com 300x250</t>
  </si>
  <si>
    <t>6ca594c8ec18d9b5c0214e40fcf19b9a</t>
  </si>
  <si>
    <t>Autotrader.co.uk 728x90</t>
  </si>
  <si>
    <t>71683ed75dacc9c0396aafadd163410b</t>
  </si>
  <si>
    <t>Brainden.com 160x600</t>
  </si>
  <si>
    <t>7467d2b67dd21a4d1f083d630481631d</t>
  </si>
  <si>
    <t>Onlocationvacations.com 300x250</t>
  </si>
  <si>
    <t>80d39dd877070195e6908c7da38b07ec</t>
  </si>
  <si>
    <t>Miniclip.com 300x250</t>
  </si>
  <si>
    <t>837b01b7aef8566903b7e74d88d10611</t>
  </si>
  <si>
    <t>Quackit.com 728x90</t>
  </si>
  <si>
    <t>92b366ac2a3305d8ffd84722e839a285</t>
  </si>
  <si>
    <t>Thesimsresource.com 728x90</t>
  </si>
  <si>
    <t>9429f6150c83f791683d593a76dc8d1f</t>
  </si>
  <si>
    <t>Strategypage.com 300x250</t>
  </si>
  <si>
    <t>Eurweb.com 728x90</t>
  </si>
  <si>
    <t>9d4de98be76ce7f307d7ed5d8ac30bf9</t>
  </si>
  <si>
    <t>News247.info 728x90</t>
  </si>
  <si>
    <t>9dbfb30f213ee22eb9158bc3be551837</t>
  </si>
  <si>
    <t>Newratings.com 728x90</t>
  </si>
  <si>
    <t>a44f0f5f4294166b92a48182e40a0cbf</t>
  </si>
  <si>
    <t>Beautyden.com 728x90</t>
  </si>
  <si>
    <t>a56d9165619095db07b376122f721a2a</t>
  </si>
  <si>
    <t>Atvfan.com 300x250</t>
  </si>
  <si>
    <t>a7bc765406ed71219780a8870e6ed7b4</t>
  </si>
  <si>
    <t>Foxsports.com 728x90</t>
  </si>
  <si>
    <t>aaf6e6a386e959e29ed54d9cd04dff36</t>
  </si>
  <si>
    <t>Vnexpress.net 160x600</t>
  </si>
  <si>
    <t>Margin Over Fill (Type C)</t>
  </si>
  <si>
    <t>c189b3d4a822c7af1f4c361fa3d83b33</t>
  </si>
  <si>
    <t>News247.info ATF 160x600</t>
  </si>
  <si>
    <t>c2e0120085bcf3078250074a3739a798</t>
  </si>
  <si>
    <t>Vnexpress.net 728x90</t>
  </si>
  <si>
    <t>c30a68ae2f81b5418880e716e4b0e10c</t>
  </si>
  <si>
    <t>Strategypage.com 728x90</t>
  </si>
  <si>
    <t>ca6bd83e549846cee36631e00899c556</t>
  </si>
  <si>
    <t>Designsponge.com 728x90</t>
  </si>
  <si>
    <t>d14372a45acdbc9b710aaad4e1c1f6be</t>
  </si>
  <si>
    <t>2star.tv 300x250</t>
  </si>
  <si>
    <t>d7732aec95b4cee2afa8290ba215bad8</t>
  </si>
  <si>
    <t>I.maxthon.com 300x250</t>
  </si>
  <si>
    <t>daf2eec832aa92785116cb9866078351</t>
  </si>
  <si>
    <t>Newratings.com 160x600</t>
  </si>
  <si>
    <t>dee221987ce63514e2fbdd4be1c0fbfb</t>
  </si>
  <si>
    <t>Junkyarddog.com 160x600</t>
  </si>
  <si>
    <t>dfd06d551b52aee39ca7dd44fffc10e8</t>
  </si>
  <si>
    <t>Designsponge.com 160x600</t>
  </si>
  <si>
    <t>e02321d3c1f0d763fafe6a53bba50787</t>
  </si>
  <si>
    <t>Strategypage.com 160x600</t>
  </si>
  <si>
    <t>e4c64ee8c2c4b22b54d8893b75f9855c</t>
  </si>
  <si>
    <t>Freetranslation.com 728x90</t>
  </si>
  <si>
    <t>e6810faac15bf8ad63a43f7dd02f2e1d</t>
  </si>
  <si>
    <t>Quackit.com 160x600</t>
  </si>
  <si>
    <t>e820fc5fde35f86a506fa6a23374257c</t>
  </si>
  <si>
    <t>Designsponge.com 300x250</t>
  </si>
  <si>
    <t>f2607c51f799aad4038b2d81ffaf3376</t>
  </si>
  <si>
    <t>Autotrader.co.uk 300x250</t>
  </si>
  <si>
    <t>f2f33ab3b3c56cba95828a43d0a9ab17</t>
  </si>
  <si>
    <t>Miniclip.com 728x90</t>
  </si>
  <si>
    <t>fa9f9011168e2b55b7a02174c262a906</t>
  </si>
  <si>
    <t>News247.info 300x250</t>
  </si>
  <si>
    <t>feed230542bbee4ef0c6a3738943025a</t>
  </si>
  <si>
    <t>Bongda365.com.vn 160x600</t>
  </si>
  <si>
    <t>fff0f91d50edbd783bfd0328e2c7ccd4</t>
  </si>
  <si>
    <t>admin@opposingviews.com</t>
  </si>
  <si>
    <t>Hypun.com 300x250</t>
  </si>
  <si>
    <t>Opposingviews.com</t>
  </si>
  <si>
    <t>59d2af2ab571e1cc0244bbc3b54b0511</t>
  </si>
  <si>
    <t>Hypun.com Mobile 320x50_1</t>
  </si>
  <si>
    <t>89eb1e2b31c461e01bcb5eb6ced60d5e</t>
  </si>
  <si>
    <t>OpposingViews 300x250_1</t>
  </si>
  <si>
    <t>9c3776cb0be0651ce0f796cc54001368</t>
  </si>
  <si>
    <t>Hypun.com 728x90_1</t>
  </si>
  <si>
    <t>a3151e0aea28ef84f9848efdd16082e3</t>
  </si>
  <si>
    <t>Hypun.com 300x250_1</t>
  </si>
  <si>
    <t>f879141160340bc7e0052bcf34f4ea3f</t>
  </si>
  <si>
    <t>admin@sharewareonsale.com</t>
  </si>
  <si>
    <t>Sharewareonsale.com #1 300x250</t>
  </si>
  <si>
    <t>ShareWareonsale (Sharewareonsale.com)</t>
  </si>
  <si>
    <t>066a33cc5eea2fd3a6c62eaaa377dc24</t>
  </si>
  <si>
    <t>Sharewareonsale.com Tier 3 160x600</t>
  </si>
  <si>
    <t>1275a02e67186e2a56e11e68260e12b3</t>
  </si>
  <si>
    <t>Dottech.org Tier 3 #3 300x250</t>
  </si>
  <si>
    <t>1be400dd3b0cbab1a2a3cfd24694590c</t>
  </si>
  <si>
    <t>Sharewareonsale.com Tier 3 728x90</t>
  </si>
  <si>
    <t>3b40bdbd7efedcad5e313803095a74d3</t>
  </si>
  <si>
    <t>Dottech.org #1 300x250</t>
  </si>
  <si>
    <t>4256c318f766f2d806469babd9cdc0ac</t>
  </si>
  <si>
    <t>Sharewareonsale.com Tier 2 #1 300x250</t>
  </si>
  <si>
    <t>461028a43b55a1d0fabd31fadd93e2d0</t>
  </si>
  <si>
    <t>Dottech.org Tier 2 #3 300x250</t>
  </si>
  <si>
    <t>4b68fbfa6f3646fea2d68d51eea1eb7b</t>
  </si>
  <si>
    <t>Dottech.org #4 300x250</t>
  </si>
  <si>
    <t>4dd1f52857656dfb343a3d13cb63cb87</t>
  </si>
  <si>
    <t>Sharewareonsale.com #2 300x250</t>
  </si>
  <si>
    <t>5571fd6cc8a9f67651a1fc20c702940d</t>
  </si>
  <si>
    <t>Sharewareonsale.com Tier 3 #2 300x250</t>
  </si>
  <si>
    <t>5bb3f20553d202c758e8c3fb624d5ac4</t>
  </si>
  <si>
    <t>Sharewareonsale.com Tier 2 #3 300x250</t>
  </si>
  <si>
    <t>619b4b56d2779603f43b824a523e2ada</t>
  </si>
  <si>
    <t>Dottech.org Tier 3 #4 300x250</t>
  </si>
  <si>
    <t>7740108636dbd66b9a22292881c1c4bd</t>
  </si>
  <si>
    <t>Dottech.org 728x90</t>
  </si>
  <si>
    <t>7c48cbf787d729778bafa8ca73eb7003</t>
  </si>
  <si>
    <t>Sharewareonsale.com Tier 2 #4 300x250</t>
  </si>
  <si>
    <t>835b1079f1f2a9b444dc49ec6ea8127b</t>
  </si>
  <si>
    <t>Sharewareonsale.com Tier 3 #1 300x250</t>
  </si>
  <si>
    <t>8b1d147d2ac7ea126cb5e402a16a2141</t>
  </si>
  <si>
    <t>Sharewareonsale.com #3 300x250</t>
  </si>
  <si>
    <t>8be907cbed2c3e9086ab1148ba35a58e</t>
  </si>
  <si>
    <t>Dottech.org Tier 2 #1 300x250</t>
  </si>
  <si>
    <t>8ebbe0c2bdcef7bd33aa2418f8d0874e</t>
  </si>
  <si>
    <t>Sharewareonsale.com Tier 3 #3 300x250</t>
  </si>
  <si>
    <t>997ff7960464fb37e7a32ac08a0de913</t>
  </si>
  <si>
    <t>Dottech.org Tier 2 #2 300x250</t>
  </si>
  <si>
    <t>a86dcd68e030f5aca63f204adcec9e68</t>
  </si>
  <si>
    <t>Sharewareonsale.com 728x90</t>
  </si>
  <si>
    <t>a8b3eca61cdfb59e977917a96ac51989</t>
  </si>
  <si>
    <t>Dottech.org Tier 2 728x90</t>
  </si>
  <si>
    <t>aa76171021e116ac1c468f07c4a7771e</t>
  </si>
  <si>
    <t>Sharewareonsale.com Tier 2 728x90</t>
  </si>
  <si>
    <t>b89587fe08be111be7e75b109bd5a437</t>
  </si>
  <si>
    <t>Dottech.org 160x600</t>
  </si>
  <si>
    <t>bf1b86095c703bfcd8c1e52022641695</t>
  </si>
  <si>
    <t>Dottech.org #3 300x250</t>
  </si>
  <si>
    <t>c157b86dd08f30427afe81dcf72ff9e8</t>
  </si>
  <si>
    <t>Dottech.org Tier 3 #1 300x250</t>
  </si>
  <si>
    <t>c40b58fe7dc922ec6fb54b6717ad3460</t>
  </si>
  <si>
    <t>Dottech.org Tier 3 160x600</t>
  </si>
  <si>
    <t>c7114edb2ce3af29117e51f56be024ff</t>
  </si>
  <si>
    <t>Sharewareonsale.com 160x600</t>
  </si>
  <si>
    <t>ca244cbb915b0302ad076c76484cee3f</t>
  </si>
  <si>
    <t>Dottech.org Tier 2 160x600</t>
  </si>
  <si>
    <t>cb6247b96766770b4a70a67a22c9626a</t>
  </si>
  <si>
    <t>Dottech.org Tier 2 #4 300x250</t>
  </si>
  <si>
    <t>d230c697fd2290cbfc24e75658ec064b</t>
  </si>
  <si>
    <t>Sharewareonsale.com Tier 2 #2 300x250</t>
  </si>
  <si>
    <t>d338616f3e7350f7437c3a2135fdb589</t>
  </si>
  <si>
    <t>Dottech.org Tier 3 #2 300x250</t>
  </si>
  <si>
    <t>d463eb09a762cdc55e0d5d9c2944c5d2</t>
  </si>
  <si>
    <t>Sharewareonsale.com #4 300x250</t>
  </si>
  <si>
    <t>db9d329b60bb782f40af990afbeea0fc</t>
  </si>
  <si>
    <t>Sharewareonsale.com Tier 2 160x600</t>
  </si>
  <si>
    <t>de92b91c13a79e8dafbd0fc4a5df063c</t>
  </si>
  <si>
    <t>Dottech.org #2 300x250</t>
  </si>
  <si>
    <t>fb2e403beab9c4e3eecb991eadb0aba1</t>
  </si>
  <si>
    <t>Sharewareonsale.com Tier 3 #4 300x250</t>
  </si>
  <si>
    <t>fcb7c4e056357f87fade1204d7731e82</t>
  </si>
  <si>
    <t>Dottech.org Tier 3 728x90</t>
  </si>
  <si>
    <t>fe4e8aa0719002a24919348665222943</t>
  </si>
  <si>
    <t>admin@shrugmedia.com</t>
  </si>
  <si>
    <t>Americangg.net Tier 2 ATF 728x90</t>
  </si>
  <si>
    <t>Shrug Media (theshrug.net)</t>
  </si>
  <si>
    <t>00f411eda75a124b9e57299792cfb03e</t>
  </si>
  <si>
    <t>Theshrug.com Tier 1 ATF 728x90</t>
  </si>
  <si>
    <t>04f2f8608fafea33c71b357393b08b2f</t>
  </si>
  <si>
    <t>Americangg.net Tier 1 BTF 728x90</t>
  </si>
  <si>
    <t>0dbc0d164bb556baa29be450367f4839</t>
  </si>
  <si>
    <t>Theshrug.com Tier 2 ATF 728x90</t>
  </si>
  <si>
    <t>2fddfaf681b8d2624394e735f73754e2</t>
  </si>
  <si>
    <t>Americangg.net Tier 3 ATF 728x90</t>
  </si>
  <si>
    <t>30f79a3e6af1fd5f54eb271292a5a5d5</t>
  </si>
  <si>
    <t>Americangg.net Tier 3 BTF 728x90</t>
  </si>
  <si>
    <t>482dce076a6fc1e437ad0aaef08de43e</t>
  </si>
  <si>
    <t>Americangg.net Tier 1 BTF -#2- 728x90</t>
  </si>
  <si>
    <t>6e67481cbe66e4eaff29c7de3a2c3bb7</t>
  </si>
  <si>
    <t>Theshrug.com Tier 3 BTF 728x90</t>
  </si>
  <si>
    <t>7d58b08235b9b264e9a076e781d0bdd4</t>
  </si>
  <si>
    <t>Americangg.net Tier 1 ATF 728x90</t>
  </si>
  <si>
    <t>9a88cc58b785571d8eed79e5078a3207</t>
  </si>
  <si>
    <t>Americangg.net Tier 2 BTF 728x90</t>
  </si>
  <si>
    <t>9e436d3519fefc5d14339a74194c7955</t>
  </si>
  <si>
    <t>Theshrug.com Tier 1 BTF 728x90</t>
  </si>
  <si>
    <t>a989207d9c04ac0fa775feabf42cd6ff</t>
  </si>
  <si>
    <t>Americangg.net Tier 2 BTF -#2- 728x90</t>
  </si>
  <si>
    <t>b9d65da312d420dab019db016a81f08c</t>
  </si>
  <si>
    <t>Theshrug.com Tier 3 ATF 728x90</t>
  </si>
  <si>
    <t>c701220732130e0df87641d9394ecabf</t>
  </si>
  <si>
    <t>Americangg.net Tier 3 BTF -#2- 728x90</t>
  </si>
  <si>
    <t>f0f3211700d2b771460718e33412b657</t>
  </si>
  <si>
    <t>Theshrug.com Tier 2 BTF 728x90</t>
  </si>
  <si>
    <t>fe35b8f983cab8826f4a22d704997bd2</t>
  </si>
  <si>
    <t>admin@yestoapps.com</t>
  </si>
  <si>
    <t>Fashionfixation.com 160x600</t>
  </si>
  <si>
    <t>FashionScope.com</t>
  </si>
  <si>
    <t>1208f10e1c3f00870b720bf8800905f8</t>
  </si>
  <si>
    <t>Fashionfixation.com 728x90</t>
  </si>
  <si>
    <t>59868317272407c0d64cdc5f539f91ef</t>
  </si>
  <si>
    <t>FashionScope.com 728x90</t>
  </si>
  <si>
    <t>5a577e774773fb38efcc1c0cb8a2b9e4</t>
  </si>
  <si>
    <t>Glamourpost.com 300x250</t>
  </si>
  <si>
    <t>5ba4baef6fd6fe4939fa7947ed3263d6</t>
  </si>
  <si>
    <t>Fashionfixation.com 300x250</t>
  </si>
  <si>
    <t>71ef8072df8650a2adce846a96384aa0</t>
  </si>
  <si>
    <t>Topfashionwear.com 728x90</t>
  </si>
  <si>
    <t>76fc05461d7559295b7d4b10a0c05339</t>
  </si>
  <si>
    <t>Glamourpost.com 160x600</t>
  </si>
  <si>
    <t>78399623ca0ac4a4811757f99ed5f68e</t>
  </si>
  <si>
    <t>FashionScope.com 160x600</t>
  </si>
  <si>
    <t>7ac151736f84d7ced74a1a2ed7e6ed86</t>
  </si>
  <si>
    <t>Topfashionwear.com 300x250</t>
  </si>
  <si>
    <t>7f83a423dffe20eab2927fdedca74c79</t>
  </si>
  <si>
    <t>Fashionnewbie.com 728x90</t>
  </si>
  <si>
    <t>81cf6e4ce458cf19cd24eb1f60f9dc8e</t>
  </si>
  <si>
    <t>Fashionnewbie.com 160x600</t>
  </si>
  <si>
    <t>8b6a9da22992c9f8259c6ced4568c20d</t>
  </si>
  <si>
    <t>Topfashionwear.com 160x600</t>
  </si>
  <si>
    <t>d54ee4a7f68815a2a505072458e274f6</t>
  </si>
  <si>
    <t>Fashionnewbie.com 300x250</t>
  </si>
  <si>
    <t>e4c117efbfccb444abeaa153d27d9e29</t>
  </si>
  <si>
    <t>FashionScope.com 300x250</t>
  </si>
  <si>
    <t>fdfa412ec96390af450f749cffa68b34</t>
  </si>
  <si>
    <t>Glamourpost.com 728x90</t>
  </si>
  <si>
    <t>fe004658aa6fb4790aef3eaaeec1ec18</t>
  </si>
  <si>
    <t>adops@hipwooddigital.com</t>
  </si>
  <si>
    <t>Usedvictoria.com BTF 300x250</t>
  </si>
  <si>
    <t>UsedEverywhere.com (Usedvictoria.com)</t>
  </si>
  <si>
    <t>0906ebf49bbfd690b79960e96edb39a1</t>
  </si>
  <si>
    <t>Usedvictoria.com Mobile LB 320x50</t>
  </si>
  <si>
    <t>2be1fe8eb01617388a4bdc8854e6054a</t>
  </si>
  <si>
    <t>Usedvictoria.com ATF 300x250</t>
  </si>
  <si>
    <t>ef5ed1a193c5e7fe2100c83202d2cc3e</t>
  </si>
  <si>
    <t>adops@tamilo.com</t>
  </si>
  <si>
    <t>Tamilo.com 300x250</t>
  </si>
  <si>
    <t>Tamilo.com</t>
  </si>
  <si>
    <t>28204e64da4b3d9cb3d7c3958bed812b</t>
  </si>
  <si>
    <t>Tamilo.com 160x600</t>
  </si>
  <si>
    <t>872e6c1189beca1dce4c7fe32f710dd8</t>
  </si>
  <si>
    <t>Tamilo.com #2 160x600</t>
  </si>
  <si>
    <t>dde9dd1eca9b245dd61c1918d08423b7</t>
  </si>
  <si>
    <t>Tamilo.com 728x90</t>
  </si>
  <si>
    <t>e5d01124d77c656722a20e7da763815d</t>
  </si>
  <si>
    <t>ads@skillbrains.com</t>
  </si>
  <si>
    <t>Prntscr.com UK/US/CA/AU 728x90</t>
  </si>
  <si>
    <t>Prnt.sc</t>
  </si>
  <si>
    <t>36a26004e6a78f6be6f635a79ced97b6</t>
  </si>
  <si>
    <t>Prnt.sc BR/SP/MX 300x250</t>
  </si>
  <si>
    <t>38fa4180edeb399a2d5e0c2384e2b7a1</t>
  </si>
  <si>
    <t>Prntscr.com BR/SP/MX 300x250</t>
  </si>
  <si>
    <t>9182d61c63b969baaf2794e1b3b3b28c</t>
  </si>
  <si>
    <t>Prntscr.com BR/SP/MX 728x90</t>
  </si>
  <si>
    <t>9f4ca28204b419dcfd87cb51f5a7bb1c</t>
  </si>
  <si>
    <t>Prnt.sc BR/SP/MX 728x90</t>
  </si>
  <si>
    <t>aa8d383e9f8fa0890207ae0531cc2f82</t>
  </si>
  <si>
    <t>Prntscr.com FR/DE/RU 300x250</t>
  </si>
  <si>
    <t>e0422c6158f94edc20a47f89485a69a6</t>
  </si>
  <si>
    <t>Prntscr.com FR/DE/RU 728x90</t>
  </si>
  <si>
    <t>f6694d8cfe48a96cde7404e91315440c</t>
  </si>
  <si>
    <t>Prntscr.com UK/US/CA/AU 300x250</t>
  </si>
  <si>
    <t>f8e5a0e09434d880875558384a2f610e</t>
  </si>
  <si>
    <t>adv@holahola.cc</t>
  </si>
  <si>
    <t>Holahola.cc After 1st photo LATAM 728x90</t>
  </si>
  <si>
    <t>Holahola.cc</t>
  </si>
  <si>
    <t>28e56dfcfdca2a2345aafac9c59b41aa</t>
  </si>
  <si>
    <t>Holahola.cc Top_Right US 300x250</t>
  </si>
  <si>
    <t>58ddba9f0b4b6b39cd808f82281b3f2c</t>
  </si>
  <si>
    <t>Holahola.cc Sidebar US 160x600</t>
  </si>
  <si>
    <t>5bfbdbc37372a2ef7efdc5894442c2b7</t>
  </si>
  <si>
    <t>Holahola.cc After 1st photo US 728x90</t>
  </si>
  <si>
    <t>691891d8a12e2b79121e5f24a889573d</t>
  </si>
  <si>
    <t>Holahola.cc Sidebar 2 US 300x250</t>
  </si>
  <si>
    <t>7c75918fa7b12f205991b4068dd207e9</t>
  </si>
  <si>
    <t>Holahola.cc Sidebar LATAM 160x600</t>
  </si>
  <si>
    <t>8780a8ab3b015d14cce683785a6e9903</t>
  </si>
  <si>
    <t>Holahola.cc Sidebar 2 LATAM 300x250</t>
  </si>
  <si>
    <t>c02997dc6899dbaf872e1aa60f33c1f6</t>
  </si>
  <si>
    <t>Holahola.cc Top_Right LATAM 300x250</t>
  </si>
  <si>
    <t>f7c0b30716f659e7d640093c54ef4683</t>
  </si>
  <si>
    <t>advertise@americanlivewire.com</t>
  </si>
  <si>
    <t>Jon BTF 300x250</t>
  </si>
  <si>
    <t>Americanlivewire.com</t>
  </si>
  <si>
    <t>15e0552f286ba07e64b8b3ded91aee35</t>
  </si>
  <si>
    <t>Americanlivewire.com ROS 728x90</t>
  </si>
  <si>
    <t>70b1c0462471ea7883f5992f9693aebe</t>
  </si>
  <si>
    <t>advertisement@technewstoday.com</t>
  </si>
  <si>
    <t>Qineqt Health Inc (TechNewsToday.com)</t>
  </si>
  <si>
    <t>27a2925a2215e546cb2a5454b2362bfc</t>
  </si>
  <si>
    <t>Businessfinancenews.com #3 300x250</t>
  </si>
  <si>
    <t>6ed90ee178d3c60c53b836dae0b79691</t>
  </si>
  <si>
    <t>Technewstoday.com #2 300x250</t>
  </si>
  <si>
    <t>bb49613cec1af69b28ae49e2f4552315</t>
  </si>
  <si>
    <t>Businessfinancenews.com US, CA, UK, AU 300x250</t>
  </si>
  <si>
    <t>dd68ec22333de7581cfaec5d987b3014</t>
  </si>
  <si>
    <t>Businessfinancenews.com #2 300x250</t>
  </si>
  <si>
    <t>advertising@boredbug.com</t>
  </si>
  <si>
    <t>Boredbug.com</t>
  </si>
  <si>
    <t>0d6d7192220fe267ba921d49389fe5cf</t>
  </si>
  <si>
    <t>Boredbug.com Post-Right-Sidebar-Slider-Bottom 300x250</t>
  </si>
  <si>
    <t>0f7800141a329469a0eb9d032ffe85b9</t>
  </si>
  <si>
    <t>Boredbug.com Post-Right-Sidebar-Slider-Top 300x250</t>
  </si>
  <si>
    <t>aetchells@imaging-resource.com</t>
  </si>
  <si>
    <t>Imaging-resource.com  US 728x90</t>
  </si>
  <si>
    <t>Imaging-resource.com</t>
  </si>
  <si>
    <t>631b44bbc849f7c046714df7d2c2051a</t>
  </si>
  <si>
    <t>Imaging-resource.com ROW 728x90</t>
  </si>
  <si>
    <t>741e68beadc299a35c89398f2a9fd7f4</t>
  </si>
  <si>
    <t>Imaging-resource.com ROW 300x250</t>
  </si>
  <si>
    <t>929f2dbb4ed19ceb4da639dd5430b86b</t>
  </si>
  <si>
    <t>Imaging-resource.com US 300x250</t>
  </si>
  <si>
    <t>c095d86f3a83f9bcc6ee45b0f3a8a1ba</t>
  </si>
  <si>
    <t>afalfin@gmail.com</t>
  </si>
  <si>
    <t>Footballstopten.com Mobile Below Next Button 300x250</t>
  </si>
  <si>
    <t>footballstopten.com</t>
  </si>
  <si>
    <t>4a82c6230395eb5b886e6744b10c55ce</t>
  </si>
  <si>
    <t>Footballstopten.com Mobile Below Content 300x250</t>
  </si>
  <si>
    <t>9fb449b6514a98661071b028bcb23b27</t>
  </si>
  <si>
    <t>Footballstopten.com Mobile Top 320x50</t>
  </si>
  <si>
    <t>b09f4230e099f25eb1df353e287a03e6</t>
  </si>
  <si>
    <t>Footballstopten.com Tablet Right Rail Top 300x250</t>
  </si>
  <si>
    <t>ca940df414db264f81d23b6330d61b28</t>
  </si>
  <si>
    <t>affiliate@nster.com</t>
  </si>
  <si>
    <t>News.nster.com</t>
  </si>
  <si>
    <t>1226b176286efb6c9eb378b5df070ff0</t>
  </si>
  <si>
    <t>News.nster.com 728x90</t>
  </si>
  <si>
    <t>25bbeed6dea76a8421010ed55f222827</t>
  </si>
  <si>
    <t>News.nster.com 300x250</t>
  </si>
  <si>
    <t>6672f857e560af2dd353b3bab9133488</t>
  </si>
  <si>
    <t>News.nster.com Desktop 300x250</t>
  </si>
  <si>
    <t>agoldberg@hotpopnow.com</t>
  </si>
  <si>
    <t>Viralrip.com #2 728x90</t>
  </si>
  <si>
    <t>HotPopNow, Inc. (Spikey.com)</t>
  </si>
  <si>
    <t>02e6bbf91db74fc5bb0d19cf0823032f</t>
  </si>
  <si>
    <t>Hotpopcooking.com #2 728x90</t>
  </si>
  <si>
    <t>03cdd5ec8a30108d4a9538cf90e29e16</t>
  </si>
  <si>
    <t>Hotpoppets.com Mobile 1 300x250</t>
  </si>
  <si>
    <t>041c677ef944cc6862337eb1b279495f</t>
  </si>
  <si>
    <t>Hotpoptravel.com 300x250_2</t>
  </si>
  <si>
    <t>04805f3d136407ee77252fbdab868c6b</t>
  </si>
  <si>
    <t>Zingery.com_2 300x250</t>
  </si>
  <si>
    <t>0547870fe7dbbf0c3e3917ddcc9f22c8</t>
  </si>
  <si>
    <t>Hotpoplifestyle.com 300x250</t>
  </si>
  <si>
    <t>05a6bdfda352988486b298254dc146f0</t>
  </si>
  <si>
    <t>Viralrip.com Mobile #2 300x250</t>
  </si>
  <si>
    <t>098852052bc788016c41d2156ca0a192</t>
  </si>
  <si>
    <t>Spikey.com 300x600</t>
  </si>
  <si>
    <t>0b79389128fe84b047428388cfe79da7</t>
  </si>
  <si>
    <t>Hotpopfitness.com 728x90</t>
  </si>
  <si>
    <t>0b984340abe9c491d216f7fa48f9edcf</t>
  </si>
  <si>
    <t>Hotpopfood.com 300x250_1</t>
  </si>
  <si>
    <t>0eb8a5470275e890ce77712ae3fac448</t>
  </si>
  <si>
    <t>Buzztales.com 300x600</t>
  </si>
  <si>
    <t>0fc387f39cadc057608865f7b117eaf0</t>
  </si>
  <si>
    <t>Hotpopmoney.com 300x600</t>
  </si>
  <si>
    <t>101067c39995ca700e7c49986b8cd1cf</t>
  </si>
  <si>
    <t>Hotpopbuzz.com 160x600</t>
  </si>
  <si>
    <t>10843bfb034f0093d82da56e0cf5bbb3</t>
  </si>
  <si>
    <t>Hotpopbuzz.com 300x250</t>
  </si>
  <si>
    <t>10d90317919fa28bf7dff33a161e7224</t>
  </si>
  <si>
    <t>Hotpopmoney.com 300x250</t>
  </si>
  <si>
    <t>11e6a1a2177fa688803c0d1384a2fdcf</t>
  </si>
  <si>
    <t>Hotpopparenting.com #2 300x250</t>
  </si>
  <si>
    <t>13836dd411055350a67fa5ec9ae38a49</t>
  </si>
  <si>
    <t>Viralhotzone.com #2 728x90</t>
  </si>
  <si>
    <t>189f2ecae67c0904fd4fae21cc15380b</t>
  </si>
  <si>
    <t>Hotpopfitness.com 160x600</t>
  </si>
  <si>
    <t>192bc470db213d896b99042119ccd51f</t>
  </si>
  <si>
    <t>Hotpopcars.com 300x250_1</t>
  </si>
  <si>
    <t>1a0677d5b3396d5b8e65124676ff7ac3</t>
  </si>
  <si>
    <t>Hotpopgamer.com 300x250_1</t>
  </si>
  <si>
    <t>1be8c0ea9355dbeef5ea193cb6a07b09</t>
  </si>
  <si>
    <t>Viralhotzone.com #1 728x90</t>
  </si>
  <si>
    <t>1d1554360b7166dbeb34981abbe49e10</t>
  </si>
  <si>
    <t>Hotpopcars.com Mobile_728x90_2</t>
  </si>
  <si>
    <t>1da1976d50b115486a1435d01fcb725c</t>
  </si>
  <si>
    <t>Hotpopgamer.com 728x90_1</t>
  </si>
  <si>
    <t>1dac03f46c4d11f725eb93f1059aa15d</t>
  </si>
  <si>
    <t>Hotpoptech.com 300x250</t>
  </si>
  <si>
    <t>20c42c0489e4439a9fb13413a36cbd56</t>
  </si>
  <si>
    <t>Hotpophealth.com _2_ 728x90</t>
  </si>
  <si>
    <t>21f1bba876a0e75de69418d83893c23e</t>
  </si>
  <si>
    <t>Hotpopfood.com 300x250_2</t>
  </si>
  <si>
    <t>23250b72d9c7fc14290cdcb0529b3d85</t>
  </si>
  <si>
    <t>Hotpoptech.com #2 300x250</t>
  </si>
  <si>
    <t>314884ce8fa3c713a99bb5a1689aad9c</t>
  </si>
  <si>
    <t>Hotpopbeauty.com 160x600</t>
  </si>
  <si>
    <t>36445060918cdbd4136daed71cac8171</t>
  </si>
  <si>
    <t>Zingery.com 160x600</t>
  </si>
  <si>
    <t>36ab283c7aefdc0d30a14b8bdac2d8ec</t>
  </si>
  <si>
    <t>Spikey.com Mobile__1 728x90</t>
  </si>
  <si>
    <t>36c9a8af0d82987279aa0c9bef289e8d</t>
  </si>
  <si>
    <t>Hotpoptech.com 160x600</t>
  </si>
  <si>
    <t>3a2cfa411db9e8bc22391a26aa6d200e</t>
  </si>
  <si>
    <t>Hotpophealth.com Mobile _1_ 300x250</t>
  </si>
  <si>
    <t>3a620e8711267b435d8ae23524fa95c8</t>
  </si>
  <si>
    <t>Hotpopmovies.com #2 728x90</t>
  </si>
  <si>
    <t>3bb273eac302ba985e4f54e2fc403beb</t>
  </si>
  <si>
    <t>Hotpopfitness.com Mobile 728x90</t>
  </si>
  <si>
    <t>3e12454b84527321f993e85d04d5c93f</t>
  </si>
  <si>
    <t>Zingery.com_1 728x90</t>
  </si>
  <si>
    <t>3f735c795030aaf0801d06a93f04bfa0</t>
  </si>
  <si>
    <t>3f834d1c0f1d29b2b05228a98dec97df</t>
  </si>
  <si>
    <t>Hotpopparenting.com Mobile 728x90</t>
  </si>
  <si>
    <t>40a775979a4eb8d72b1f4cc5ea331645</t>
  </si>
  <si>
    <t>Hotpopmoney.com #2 300x250</t>
  </si>
  <si>
    <t>461b64fab55ceacb87aa6d81edb76cfc</t>
  </si>
  <si>
    <t>Hotpoplifestyle.com #2 300x250</t>
  </si>
  <si>
    <t>47308cd826da36698a0e45ab91267368</t>
  </si>
  <si>
    <t>Hotpopcooking.com #2 300x250</t>
  </si>
  <si>
    <t>4801c83c565679711da6e56c1b8677d2</t>
  </si>
  <si>
    <t>Hotpopcooking.com 300x250</t>
  </si>
  <si>
    <t>4d10b60646d7a1cefcb01fface9d73f5</t>
  </si>
  <si>
    <t>Hotpopcars.com 728x90_1</t>
  </si>
  <si>
    <t>4f3cc05311f9dd29239a375dd0453715</t>
  </si>
  <si>
    <t>Zingery.com 300x600</t>
  </si>
  <si>
    <t>4fe05c329c9ced6a81fc71afe7888aba</t>
  </si>
  <si>
    <t>Hotpopfood.com 728x90_1</t>
  </si>
  <si>
    <t>53e185678acb8ad005ba0913ee08de09</t>
  </si>
  <si>
    <t>Hotpophealth.com _1_ 728x90</t>
  </si>
  <si>
    <t>54db7c52b89f1aa4e022d739899e0859</t>
  </si>
  <si>
    <t>Spikey.com Mobile__1 300x250</t>
  </si>
  <si>
    <t>574d76d1248096b2011f98f3574dd7c2</t>
  </si>
  <si>
    <t>Hotpopbeauty.com #2 728x90</t>
  </si>
  <si>
    <t>57c5cc560fb97546347360ec9910c3b6</t>
  </si>
  <si>
    <t>Viralrip.com 160x600</t>
  </si>
  <si>
    <t>57c8e3f1ce26c9caa8cc75f5da3efc06</t>
  </si>
  <si>
    <t>Hotpopfood.com 728x90_2</t>
  </si>
  <si>
    <t>594e7d4c5954228b175e3bc7689d792c</t>
  </si>
  <si>
    <t>Zingery.com Mobile__2 300x250</t>
  </si>
  <si>
    <t>5aad736c858d80530a1c3d77d644ab9f</t>
  </si>
  <si>
    <t>Buzztales.com #2 300x250</t>
  </si>
  <si>
    <t>5cb73ee5fe348016f7907a4ebba7d7ec</t>
  </si>
  <si>
    <t>Hotpoptravel.com 300x250_1</t>
  </si>
  <si>
    <t>5e7147cbd86203ac8c3ae01e6313870c</t>
  </si>
  <si>
    <t>Hotpopmovies.com #2 300x250</t>
  </si>
  <si>
    <t>5eaeeaa57e4d67272df2d2cd5ee5c970</t>
  </si>
  <si>
    <t>Hotpoplifestyle.com 160x600</t>
  </si>
  <si>
    <t>63e9c59a1e9192b95201fd178c8332cc</t>
  </si>
  <si>
    <t>Viralhotzone.com 160x600</t>
  </si>
  <si>
    <t>644825632f2d7cb634ea12ddef6c9f68</t>
  </si>
  <si>
    <t>Spikey.com Mobile__2 300x250</t>
  </si>
  <si>
    <t>64b21bd18ddd63113a4ac9ff74b12a68</t>
  </si>
  <si>
    <t>Hotpopmoney.com Mobile 300x250</t>
  </si>
  <si>
    <t>688bcffd83b7b85d669d23cfdb2f8801</t>
  </si>
  <si>
    <t>Hotpopcooking.com 728x90</t>
  </si>
  <si>
    <t>69de729535bf201ebf3b1a2dec799027</t>
  </si>
  <si>
    <t>Hotpopcars.com Mobile 300x250_1</t>
  </si>
  <si>
    <t>69e6e456d6dc935e4b90d9e1163f3816</t>
  </si>
  <si>
    <t>Buzztales.com 300x250</t>
  </si>
  <si>
    <t>6a8f1fabaf0f34016741ed72e9804690</t>
  </si>
  <si>
    <t>Hotpopparenting.com Mobile 300x250</t>
  </si>
  <si>
    <t>6be88129b444d6e32e469caf0f0f6f70</t>
  </si>
  <si>
    <t>Hotpopcooking.com 300x600</t>
  </si>
  <si>
    <t>6cf9da1484899a82cf4abff0c7c321a8</t>
  </si>
  <si>
    <t>Hotpopcooking.com 160x600</t>
  </si>
  <si>
    <t>6d2b41cc6a6f5391637e634db815f8d4</t>
  </si>
  <si>
    <t>Hotpoppets.com Mobile 1 728x90</t>
  </si>
  <si>
    <t>6d7010eadc4e83a2589a969a6b69057c</t>
  </si>
  <si>
    <t>Hotpopbuzz.com 300x600</t>
  </si>
  <si>
    <t>706504022310de98740431f7119822d8</t>
  </si>
  <si>
    <t>Spikey.com_2 728x90</t>
  </si>
  <si>
    <t>71267430d27ac05fb4db016cc62e50c2</t>
  </si>
  <si>
    <t>Viralrip.com Mobile #1 300x250</t>
  </si>
  <si>
    <t>72d9342f1b8c63c741c946aa7b92cd41</t>
  </si>
  <si>
    <t>Hotpopmovies.com 300x250</t>
  </si>
  <si>
    <t>739990d4328a570b54bb40725d218abe</t>
  </si>
  <si>
    <t>Hotpopmovies.com 160x600</t>
  </si>
  <si>
    <t>74f8534c950197f34e8396954176902b</t>
  </si>
  <si>
    <t>Viralrip.com #1 728x90</t>
  </si>
  <si>
    <t>77087d85f092474411e89579ea3b4a76</t>
  </si>
  <si>
    <t>Hotpoptech.com 728x90</t>
  </si>
  <si>
    <t>7e9a357969ac8c49a31d2b6209245c2f</t>
  </si>
  <si>
    <t>Hotpoptech.com 300x600</t>
  </si>
  <si>
    <t>7ead89874831582a00fde42ec2c84f20</t>
  </si>
  <si>
    <t>Zingery.com Mobile__2 728x90</t>
  </si>
  <si>
    <t>817a47730e6f6c7d83bb9a4795620ce4</t>
  </si>
  <si>
    <t>Hotpoptravel.com Mobile_728x90_2</t>
  </si>
  <si>
    <t>8319f5b851827cf7432f354361b19598</t>
  </si>
  <si>
    <t>Hotpopbuzz.com #2 300x250</t>
  </si>
  <si>
    <t>86255bda32e9a7c76e113f7271a835c8</t>
  </si>
  <si>
    <t>Hotpopmoney.com 160x600</t>
  </si>
  <si>
    <t>871682ab973b80910df717bce5f9bf9f</t>
  </si>
  <si>
    <t>Viralhotzone.com #1 300x250</t>
  </si>
  <si>
    <t>8933f2c536d68e78434a779d9ebb6ff6</t>
  </si>
  <si>
    <t>Hotpoplifestyle.com 300x600</t>
  </si>
  <si>
    <t>8f0b32e196d80d91e4c6d5fe34676a7f</t>
  </si>
  <si>
    <t>Hotpopfitness.com #2 728x90</t>
  </si>
  <si>
    <t>8f5cd06f6b41cb4102b5106ff84bf14f</t>
  </si>
  <si>
    <t>Hotpoptravel.com 300x600</t>
  </si>
  <si>
    <t>90c03b5b99c7dd8bb88aeb80e19e644f</t>
  </si>
  <si>
    <t>Hotpophealth.com 300x600</t>
  </si>
  <si>
    <t>942a821a79c35f001d91324d0288f931</t>
  </si>
  <si>
    <t>Hotpopcooking.com Mobile 728x90</t>
  </si>
  <si>
    <t>9653883d6b85e783331b1564916498d6</t>
  </si>
  <si>
    <t>Hotpopcars.com Mobile_728x90_1</t>
  </si>
  <si>
    <t>96730d8877b892fccc5251564a14fb65</t>
  </si>
  <si>
    <t>Hotpopmovies.com 300x600</t>
  </si>
  <si>
    <t>9761d5829563ade1b90f826a8d9e89fa</t>
  </si>
  <si>
    <t>Hotpopfitness.com #2 300x250</t>
  </si>
  <si>
    <t>9d006412da572a7ae17d52ddc6781e5e</t>
  </si>
  <si>
    <t>Hotpopgamer.com 160x600</t>
  </si>
  <si>
    <t>9decb328e96723cadd71670a1ac19280</t>
  </si>
  <si>
    <t>Hotpopmovies.com 728x90</t>
  </si>
  <si>
    <t>9e698752243ac51ac2f180da96b7b82a</t>
  </si>
  <si>
    <t>Hotpopbeauty.com #2 300x250</t>
  </si>
  <si>
    <t>9ef5552f8588c28a5554ecbcdd74ff8a</t>
  </si>
  <si>
    <t>Hotpopbuzz.com 728x90</t>
  </si>
  <si>
    <t>a3403d3986cbd39dc748fa97dbdd34fb</t>
  </si>
  <si>
    <t>Hotpopmoney.com Mobile 728x90</t>
  </si>
  <si>
    <t>ab4b2d56cd3e1263c7e348a465b7ef9b</t>
  </si>
  <si>
    <t>Hotpophealth.com Mobile _2_ 300x250</t>
  </si>
  <si>
    <t>ae7f9ebf49933db8411bd839706a377b</t>
  </si>
  <si>
    <t>Hotpopmoney.com 728x90</t>
  </si>
  <si>
    <t>af073590acdf39173e5b992d66598778</t>
  </si>
  <si>
    <t>Hotpopparenting.com #2 728x90</t>
  </si>
  <si>
    <t>afd305061107a6c8d47aed2ef6ce5453</t>
  </si>
  <si>
    <t>Buzztales.com 160x600</t>
  </si>
  <si>
    <t>b350047d7c5fc09953906b8f1fd8c212</t>
  </si>
  <si>
    <t>Hotpopparenting.com 300x250</t>
  </si>
  <si>
    <t>b354e237463949eb1a3968d7fa6bcb07</t>
  </si>
  <si>
    <t>Hotpopparenting.com 300x600</t>
  </si>
  <si>
    <t>b645949ae6e92e7536310d75ab9df15a</t>
  </si>
  <si>
    <t>Hotpopcars.com 728x90_2</t>
  </si>
  <si>
    <t>b8c9bc6d094101d0f94e5298c3328829</t>
  </si>
  <si>
    <t>Hotpopbeauty.com 300x600</t>
  </si>
  <si>
    <t>bb162c5eae4c14a510cffdd6ca152ad6</t>
  </si>
  <si>
    <t>Hotpopgamer.com 728x90_2</t>
  </si>
  <si>
    <t>bd5b2b3ae52eff423da75b94ce050c62</t>
  </si>
  <si>
    <t>Spikey.com 160x600</t>
  </si>
  <si>
    <t>bd68a1ccc2db45c209270c5402ba7b8e</t>
  </si>
  <si>
    <t>Hotpopfood.com 300x600</t>
  </si>
  <si>
    <t>bf0a4042ab4980996614e57fc6b5fa25</t>
  </si>
  <si>
    <t>Viralhotzone.com 300x600</t>
  </si>
  <si>
    <t>bf35af461b5a6fd1fa6440122304ad3a</t>
  </si>
  <si>
    <t>Hotpopcars.com 300x600</t>
  </si>
  <si>
    <t>c234d4dcd76b3b2e1245cebbde2e57d5</t>
  </si>
  <si>
    <t>Hotpopcars.com Mobile 300x250_2</t>
  </si>
  <si>
    <t>c2d40d551d03f0dc9449decd3abfe839</t>
  </si>
  <si>
    <t>Hotpopmoney.com #2 728x90</t>
  </si>
  <si>
    <t>c481caea49ad8ae20c80b36a82e2aabf</t>
  </si>
  <si>
    <t>Buzztales.com #2 728x90</t>
  </si>
  <si>
    <t>c706a1c1921357e818c77533356525d6</t>
  </si>
  <si>
    <t>Hotpopcars.com 300x250_2</t>
  </si>
  <si>
    <t>c716686a37742e515d822b1037de353e</t>
  </si>
  <si>
    <t>Hotpopgamer.com 300x250_2</t>
  </si>
  <si>
    <t>c72f70f37958bd1ed4e5bb80858441bd</t>
  </si>
  <si>
    <t>Hotpoplifestyle.com 728x90</t>
  </si>
  <si>
    <t>c7377b944bddb6dc7fa8971feb2bb2fc</t>
  </si>
  <si>
    <t>Viralhotzone.com #2 300x250</t>
  </si>
  <si>
    <t>c7d7b1492be16d869d58bae5c9d6f375</t>
  </si>
  <si>
    <t>Buzztales.com 728x90</t>
  </si>
  <si>
    <t>cb1bd4d29e38c5f1b0dc31d64780470a</t>
  </si>
  <si>
    <t>Hotpopparenting.com 728x90</t>
  </si>
  <si>
    <t>cb8b782baede1a208d411a02280f0d44</t>
  </si>
  <si>
    <t>Hotpopbeauty.com 300x250</t>
  </si>
  <si>
    <t>cfe01221e6fe562bbd88db23a09f5376</t>
  </si>
  <si>
    <t>Hotpoptech.com #2 728x90</t>
  </si>
  <si>
    <t>d1bf0f023ea679ea17d007c941060489</t>
  </si>
  <si>
    <t>Hotpopfitness.com 300x250</t>
  </si>
  <si>
    <t>d1e2022fd7701110c0f509b118349b76</t>
  </si>
  <si>
    <t>Hotpoptravel.com 728x90_1</t>
  </si>
  <si>
    <t>d2217a39a542a48e4c718cc11d20ec67</t>
  </si>
  <si>
    <t>Hotpoplifestyle.com #2 728x90</t>
  </si>
  <si>
    <t>d37cbc3abbc5ed60dcb54dc7c3bbb1e1</t>
  </si>
  <si>
    <t>Hotpoppets.com 160x600</t>
  </si>
  <si>
    <t>d43737352f72f4708cf08faf64edc2e7</t>
  </si>
  <si>
    <t>Hotpoptravel.com 728x90_2</t>
  </si>
  <si>
    <t>d9d8ec4a3e3503e70ff087c2122ebda3</t>
  </si>
  <si>
    <t>Zingery.com_1 300x250</t>
  </si>
  <si>
    <t>da17a514a6887028c16729d101bdaa64</t>
  </si>
  <si>
    <t>Hotpopfitness.com 300x600</t>
  </si>
  <si>
    <t>db8e3dc9713da97979fe5aff51058f2d</t>
  </si>
  <si>
    <t>Spikey.com_2 300x250</t>
  </si>
  <si>
    <t>dc9cffa520b431e74ae3987c7f9dac4c</t>
  </si>
  <si>
    <t>Hotpopparenting.com 160x600</t>
  </si>
  <si>
    <t>e31a1d8cd8d7b50e0ac59e9072e045f4</t>
  </si>
  <si>
    <t>Hotpoppets.com Mobile 2 300x250</t>
  </si>
  <si>
    <t>e73055216ac2e270a1c9bc56955e301f</t>
  </si>
  <si>
    <t>Hotpoppets.com Mobile 2 728x90</t>
  </si>
  <si>
    <t>e9a22db57d65afa1e8169b3222435a60</t>
  </si>
  <si>
    <t>Hotpopbuzz.com #2 728x90</t>
  </si>
  <si>
    <t>ea5cb5f279a48f8fe2a0483c8f0bec42</t>
  </si>
  <si>
    <t>Hotpoptravel.com 160x600</t>
  </si>
  <si>
    <t>ed519b458b596ea1e3b83a84e55b62bf</t>
  </si>
  <si>
    <t>Hotpopfood.com 160x600</t>
  </si>
  <si>
    <t>ee0ecdeba50e28c2b27470be187a33d7</t>
  </si>
  <si>
    <t>Hotpopcars.com 160x600</t>
  </si>
  <si>
    <t>f12a53284a91e5102d7a7c6e5b23aaad</t>
  </si>
  <si>
    <t>Hotpopgamer.com 300x600</t>
  </si>
  <si>
    <t>f1d574e4ec4ea2706553a275f5d20974</t>
  </si>
  <si>
    <t>Hotpoppets.com 300x600</t>
  </si>
  <si>
    <t>f4b82b1696fbd6a63d14b3dd3eadcff4</t>
  </si>
  <si>
    <t>Viralrip.com 300x600</t>
  </si>
  <si>
    <t>fbdc3396284b1ff4ed60019e784a3dde</t>
  </si>
  <si>
    <t>Spikey.com Mobile__2 728x90</t>
  </si>
  <si>
    <t>fe4266440d7f9af23177cbba787d5f18</t>
  </si>
  <si>
    <t>Hotpopbeauty.com 728x90</t>
  </si>
  <si>
    <t>fedc2725f9ee6f3950ce88467d5dbb44</t>
  </si>
  <si>
    <t>ahtesham.quraishi088@gmail.com</t>
  </si>
  <si>
    <t>Worldofoddballs.com 300x600</t>
  </si>
  <si>
    <t>worldofoddballs.com</t>
  </si>
  <si>
    <t>64d5b2f1276f475fcfa47df2a7afa4cf</t>
  </si>
  <si>
    <t>akashs@abpnews.in</t>
  </si>
  <si>
    <t>ABP NEWS NETWORK PVT. LTD.</t>
  </si>
  <si>
    <t>0044a86227b3126f9d03c3615712d6b5</t>
  </si>
  <si>
    <t>Abpnews.abplive.in India 728x90</t>
  </si>
  <si>
    <t>0b1c86b0a4b191c2a6a3bc273cde2bff</t>
  </si>
  <si>
    <t>Abpmajha.abplive.in US &amp; AU 300x250</t>
  </si>
  <si>
    <t>136f54d10fad8a60eae26f85ae531aec</t>
  </si>
  <si>
    <t>Abpnews.abplive.in US &amp; AU 300x250</t>
  </si>
  <si>
    <t>17a153f393cb89453165f37da9f1b14b</t>
  </si>
  <si>
    <t>Abpmajha.abplive.in Mobile US 300x250</t>
  </si>
  <si>
    <t>188baf6763c2b47b74949d1a2d677def</t>
  </si>
  <si>
    <t>Abpnews.abplive.in India 300x250</t>
  </si>
  <si>
    <t>1a9ff63beeaf7bb5a65ac291aecf36e5</t>
  </si>
  <si>
    <t>Abpananda.abplive.in Mobile IN 300x250</t>
  </si>
  <si>
    <t>38abd0b36efeabf9133fa8cb1c584d20</t>
  </si>
  <si>
    <t>Abplive.in Mobile US 300x250</t>
  </si>
  <si>
    <t>3df76532acfb06887233695c266f5d60</t>
  </si>
  <si>
    <t>Abpmajha.abplive.in US &amp; AU 728x90</t>
  </si>
  <si>
    <t>66cbdc1c465a975c34099281eff6037e</t>
  </si>
  <si>
    <t>Abpananda.abplive.in India 300x250</t>
  </si>
  <si>
    <t>7869e7a3b4e6fdfc3fdc04c50f31f776</t>
  </si>
  <si>
    <t>Abplive.in US &amp; AU 300x250</t>
  </si>
  <si>
    <t>7a4661ee2f333f305f8c95f1fc21e692</t>
  </si>
  <si>
    <t>Abpananda.abplive.in India 728x90</t>
  </si>
  <si>
    <t>8adc4c3d5b324439515a4b85a63f3f96</t>
  </si>
  <si>
    <t>Abpananda.abplive.in US &amp; AU 728x90</t>
  </si>
  <si>
    <t>97db6894eb36497be2a7c3bc9c0b96f2</t>
  </si>
  <si>
    <t>Abpananda.abplive.in Mobile US 300x250</t>
  </si>
  <si>
    <t>b12728ed6d479b4f2c7d9ed994f60b74</t>
  </si>
  <si>
    <t>Abpnews.abplive.in Mobile IN 300x250</t>
  </si>
  <si>
    <t>bed12f98d3114af1a94b79324aaa7bd4</t>
  </si>
  <si>
    <t>Abpmajha.abplive.in Mobile IN 300x250</t>
  </si>
  <si>
    <t>c0c7155488519aa66f521d4d7f9ba3fe</t>
  </si>
  <si>
    <t>Abpmajha.abplive.in India 728x90</t>
  </si>
  <si>
    <t>ccc75eb56c523b3118fc125761d0d539</t>
  </si>
  <si>
    <t>Abpananda.abplive.in US &amp; AU 300x250</t>
  </si>
  <si>
    <t>e3051f72699f17a188c72c62bc27213a</t>
  </si>
  <si>
    <t>Abplive.in Mobile IN 300x250</t>
  </si>
  <si>
    <t>e58ef3b2e8d1b75b257eb1e529461614</t>
  </si>
  <si>
    <t>Abpmajha.abplive.in India 300x250</t>
  </si>
  <si>
    <t>f3be2deb731a48ad716ff9246a0701e3</t>
  </si>
  <si>
    <t>Abpnews.abplive.in US &amp; AU 728x90</t>
  </si>
  <si>
    <t>alan.boodman@verizon.net</t>
  </si>
  <si>
    <t>Racing-reference.info 160x600</t>
  </si>
  <si>
    <t>Racing-reference.info</t>
  </si>
  <si>
    <t>6ee446dd6018fda0945fd9367d9bf60a</t>
  </si>
  <si>
    <t>Racing-reference.info 300x250</t>
  </si>
  <si>
    <t>c9fcf27ed7e8d2c946a92ffff96d436c</t>
  </si>
  <si>
    <t>Racing-reference.info BTF 728x90</t>
  </si>
  <si>
    <t>d9344bcd4dad8b23d754d35381798a02</t>
  </si>
  <si>
    <t>Racing-reference.info ATF 728x90</t>
  </si>
  <si>
    <t>ddb0d37c7143c2e3503f140c481f9011</t>
  </si>
  <si>
    <t>albert@baronsmedia.com</t>
  </si>
  <si>
    <t>Wuxiaworld.com ATF 728x90</t>
  </si>
  <si>
    <t>Barons Media (Hypster.com)</t>
  </si>
  <si>
    <t>0b5a1a0a5ad7dffe6f4e6159b746d50d</t>
  </si>
  <si>
    <t>Koalasplayground.com 728x90</t>
  </si>
  <si>
    <t>2b5c1b0d53135fef635850891e490308</t>
  </si>
  <si>
    <t>Allaccess.com 300x250</t>
  </si>
  <si>
    <t>30a116edb199786d6df8d2271341d754</t>
  </si>
  <si>
    <t>Pocket-lint.com US, AU, CA, UK 300x250</t>
  </si>
  <si>
    <t>3239d3ea8d051f245b71387bc443bee9</t>
  </si>
  <si>
    <t>Openstudy.com 300x250</t>
  </si>
  <si>
    <t>3445df7201dee73b2aeca2367444e1a5</t>
  </si>
  <si>
    <t>Royalroadl.com 300x250</t>
  </si>
  <si>
    <t>4f123b7dbe2e8534949bb066b8b48fd0</t>
  </si>
  <si>
    <t>Vivaglammagazine.com 728x90</t>
  </si>
  <si>
    <t>505e065988a0635e2495932e3413b4e4</t>
  </si>
  <si>
    <t>Royalroadl.com #2 300x250</t>
  </si>
  <si>
    <t>54ae8a978a98c91cfe0f17c02ee7bb10</t>
  </si>
  <si>
    <t>Royalroadl.com #3 300x250</t>
  </si>
  <si>
    <t>6085c508676e2551eddd13b8ec3370cc</t>
  </si>
  <si>
    <t>Vivaglammagazine.com 300x250</t>
  </si>
  <si>
    <t>60cc4ce0180d51c86100cd8adb04d65d</t>
  </si>
  <si>
    <t>Diario.mx 300x250</t>
  </si>
  <si>
    <t>699bb22fab0fb5652a400f48bf956d83</t>
  </si>
  <si>
    <t>Liveweatherblogs.com 728x90</t>
  </si>
  <si>
    <t>6ec7b35a4e3d34e534373fa81af8f647</t>
  </si>
  <si>
    <t>Dramabeans.com #2 728x90</t>
  </si>
  <si>
    <t>8433e2c793b58b5335d959231351c865</t>
  </si>
  <si>
    <t>Segundamano.mx 160x600</t>
  </si>
  <si>
    <t>894d14d1526c6500ac65ffaf61ca420a</t>
  </si>
  <si>
    <t>Openstudy.com 160x600</t>
  </si>
  <si>
    <t>8bd104edd58130b833bbe1e053907a15</t>
  </si>
  <si>
    <t>Koalasplayground.com 300x600</t>
  </si>
  <si>
    <t>8e7aeffea2cb9cf3e9c86f278603d330</t>
  </si>
  <si>
    <t>Lapatilla.com 300x250</t>
  </si>
  <si>
    <t>90f154d1dda497870b17441ec0228e21</t>
  </si>
  <si>
    <t>Allaccess.com 728x90</t>
  </si>
  <si>
    <t>975e91a23fb152fc6961db76e5fd9482</t>
  </si>
  <si>
    <t>Royalroadl.com #2 728x90</t>
  </si>
  <si>
    <t>9eccc397d1ff6c8384de56f0607b6beb</t>
  </si>
  <si>
    <t>Dramabeans.com 728x90</t>
  </si>
  <si>
    <t>9ff775fdaadcffa49ea25ab002e5fae0</t>
  </si>
  <si>
    <t>Wuxiaworld.com 300x250</t>
  </si>
  <si>
    <t>a24f123c8c5b7335eb4c952310c1aa84</t>
  </si>
  <si>
    <t>Lifescript.com 728x90</t>
  </si>
  <si>
    <t>a90827c0a974653e9c1ca465f0f37a0c</t>
  </si>
  <si>
    <t>Openstudy.com 300x600</t>
  </si>
  <si>
    <t>ac8ed8a64cca8dee994e36f4cef1f09f</t>
  </si>
  <si>
    <t>Evite.com 728x90</t>
  </si>
  <si>
    <t>b6210616f8fdde6727476a613b03d41f</t>
  </si>
  <si>
    <t>Wuxiaworld.com BTF 728x90</t>
  </si>
  <si>
    <t>c8d1ed90bd667ef9fd3d5f6091264135</t>
  </si>
  <si>
    <t>Liveweatherblogs.com 300x250</t>
  </si>
  <si>
    <t>d108320f9dbb5b5e929e19af739b28b3</t>
  </si>
  <si>
    <t>Segundamano.mx 728x90</t>
  </si>
  <si>
    <t>d86159b0e76514475e40a58f9036d5b9</t>
  </si>
  <si>
    <t>Openstudy.comB 300x250</t>
  </si>
  <si>
    <t>dc064973ea135303be8760a1c2cbe669</t>
  </si>
  <si>
    <t>Koalasplayground.com 300x250</t>
  </si>
  <si>
    <t>e3cd4ba8f8b351bc97edd750c8d9207b</t>
  </si>
  <si>
    <t>Dramabeans.com #2 300x250</t>
  </si>
  <si>
    <t>f3042a5a1a4b190c8008162d6272d598</t>
  </si>
  <si>
    <t>Royalroadl.com 728x90</t>
  </si>
  <si>
    <t>f7875cbb94387cfd81d6363ef104df31</t>
  </si>
  <si>
    <t>Pocket-lint.com US, AU, CA, UK 728x90</t>
  </si>
  <si>
    <t>f7eac15b3a7f9ed0b1f50bf3a93a5d23</t>
  </si>
  <si>
    <t>Dramabeans.com 300x250</t>
  </si>
  <si>
    <t>f822c6f58f4b22f81ba5eec575e0c3e0</t>
  </si>
  <si>
    <t>Openstudy.comB 728x90</t>
  </si>
  <si>
    <t>ffec6f8de89d81f071cffad914a5da90</t>
  </si>
  <si>
    <t>alec@greatergood.com</t>
  </si>
  <si>
    <t>Dustyoldthing.com 300x250</t>
  </si>
  <si>
    <t>Greater Good Inc (12tomatoes.com)</t>
  </si>
  <si>
    <t>bbde6565d2c9e2651237738488b60d31</t>
  </si>
  <si>
    <t>Alex.Friesen@cpcconnect.co.uk</t>
  </si>
  <si>
    <t>Gaydar.net UK, US, AU, IE 728x90</t>
  </si>
  <si>
    <t>Gaydar.net</t>
  </si>
  <si>
    <t>79b05bf22fcab42d9690f043ffa325ec</t>
  </si>
  <si>
    <t>alex@physorg.com</t>
  </si>
  <si>
    <t>Phys.org 300x250</t>
  </si>
  <si>
    <t>phys.org</t>
  </si>
  <si>
    <t>1c1e44165d47864a8a7aab6cdcc4f3e9</t>
  </si>
  <si>
    <t>alimehdipak@gmail.com</t>
  </si>
  <si>
    <t>Lolzepic.com</t>
  </si>
  <si>
    <t>14180ede98171daab89214a219333537</t>
  </si>
  <si>
    <t>9gid.com 160x600one tair 6</t>
  </si>
  <si>
    <t>1c428dad7f7dec79f3bddb66d3e4a989</t>
  </si>
  <si>
    <t>FG sider 300x250two Tair 3</t>
  </si>
  <si>
    <t>227512249304866ef69a5c6a17799661</t>
  </si>
  <si>
    <t>9gid 300x250 tier 5</t>
  </si>
  <si>
    <t>23383fa5b0fa14ea7c1ea0d5cf478d26</t>
  </si>
  <si>
    <t>9gid 160x600two tier 6</t>
  </si>
  <si>
    <t>25e1d0fdbd7eb3b78d7cd2bce9845b3a</t>
  </si>
  <si>
    <t>FG sider 300x250one Tair 4</t>
  </si>
  <si>
    <t>296f25a18e59cfa97cedab712d409261</t>
  </si>
  <si>
    <t>9gid.com Tier 2 #2 160x600</t>
  </si>
  <si>
    <t>2a7d74fecbf15972a6fa8bcde0aa2c57</t>
  </si>
  <si>
    <t>9gid.com Tier 2 300x250</t>
  </si>
  <si>
    <t>309e33b78bbb5f37338d0f0fc3d54ce7</t>
  </si>
  <si>
    <t>9gid.com 160x600two Tiar 5</t>
  </si>
  <si>
    <t>4023f935494f8dd4a418290a410bcb94</t>
  </si>
  <si>
    <t>FG sider 300x250two Tair 4</t>
  </si>
  <si>
    <t>427371f2c8fe0f8b1ff74f1d0fafcd29</t>
  </si>
  <si>
    <t>9gid.com Header Tier 7 728x90</t>
  </si>
  <si>
    <t>49c7790ef5681148bbe09a4c99306e26</t>
  </si>
  <si>
    <t>9gid.com header Tier 5 728x90</t>
  </si>
  <si>
    <t>54f60fff0a30dc124b1f37d05112b920</t>
  </si>
  <si>
    <t>9gid.com footer Tier 5 728x90</t>
  </si>
  <si>
    <t>6c2fe3d7b7f01a0a2e3141a593bfb2b9</t>
  </si>
  <si>
    <t>9gid.com 160x600one Tier 5</t>
  </si>
  <si>
    <t>74b8306deae287fe72b880722c55a40c</t>
  </si>
  <si>
    <t>9gid.com Tier 2 #2 728x90</t>
  </si>
  <si>
    <t>9d6044b8cc82da0b98bc3b63e6cd97f8</t>
  </si>
  <si>
    <t>9gid.com Tier 2 #2 300x250</t>
  </si>
  <si>
    <t>a0a1dc0fa3a9d9ac333f12ac22aaad86</t>
  </si>
  <si>
    <t>9gid.com 300x250two tier 5</t>
  </si>
  <si>
    <t>ac2e1d4d095a067b321b8908e535bea9</t>
  </si>
  <si>
    <t>9gid.com 728x90</t>
  </si>
  <si>
    <t>ca5737b353d9c957371b477f68a9c320</t>
  </si>
  <si>
    <t>9gid.com Header728x900  tair 6</t>
  </si>
  <si>
    <t>d0d74ee7c93d9034961adbc837eb6f09</t>
  </si>
  <si>
    <t>9gid.com Tier 2 728x90</t>
  </si>
  <si>
    <t>dfde289da9a5fa006bc100a5f75acab8</t>
  </si>
  <si>
    <t>9gid.com Tier 2 160x600</t>
  </si>
  <si>
    <t>e414f14c685bcd5eadc506cb8f8effd7</t>
  </si>
  <si>
    <t>Feedgag.com Tier 1 160x600</t>
  </si>
  <si>
    <t>ee4bf99d1bd498c8db3c4ec4ce41dfa3</t>
  </si>
  <si>
    <t>9gid.com 300x250</t>
  </si>
  <si>
    <t>f43bf929ce5abb7d01d482a259aa9814</t>
  </si>
  <si>
    <t>9gid.com 300x250 tair 6</t>
  </si>
  <si>
    <t>f61330698c5a824fa5d1a4b3eeb3f227</t>
  </si>
  <si>
    <t>9gid.com 160x600</t>
  </si>
  <si>
    <t>amir.khalil2.70@gmail.com</t>
  </si>
  <si>
    <t>Stickyday.com #2 300x250</t>
  </si>
  <si>
    <t>Stickyday.com</t>
  </si>
  <si>
    <t>0c46011da571ac8dfcb39884d861ab97</t>
  </si>
  <si>
    <t>Dayherald.com Sidebar Top 300x250</t>
  </si>
  <si>
    <t>107d11d746503d4273104464d8517d54</t>
  </si>
  <si>
    <t>Masterherald.com Sidebar Bottom 300x250</t>
  </si>
  <si>
    <t>45af3b9aeaf17879fb4603066532f072</t>
  </si>
  <si>
    <t>Stickyday.com 728x90</t>
  </si>
  <si>
    <t>5b07e8ca8a944d660b2ff08fd750e8f7</t>
  </si>
  <si>
    <t>Dayherald.com Sidebar Bottom 300x250</t>
  </si>
  <si>
    <t>5b0bce9525533c0f48a1b957812bd306</t>
  </si>
  <si>
    <t>Masterherald.com Sidebar Middle 300x250</t>
  </si>
  <si>
    <t>5ba33a013933200e406f1601cc67a4aa</t>
  </si>
  <si>
    <t>Stickyday.com Sticky Format Middle 728x90</t>
  </si>
  <si>
    <t>7d1e6707abf87461550298d894f5275a</t>
  </si>
  <si>
    <t>Stickyday.com 300x250</t>
  </si>
  <si>
    <t>922e34c4341125aa652b814efc1169d9</t>
  </si>
  <si>
    <t>Stickyday.com Sticky Format Sidebar Top 300x250</t>
  </si>
  <si>
    <t>a22669f464a9e82eb75083e5f798b8ea</t>
  </si>
  <si>
    <t>Stickyday.com #3 300x250</t>
  </si>
  <si>
    <t>a394bde587f13cf7452314b6e844648c</t>
  </si>
  <si>
    <t>Stickyday.com Sticky Format Bottom 728x90</t>
  </si>
  <si>
    <t>bf9ccfc50a5f4cae22b0b840b5789056</t>
  </si>
  <si>
    <t>Masterherald.com Mobile Bottom 300x250</t>
  </si>
  <si>
    <t>c1fb1a01581e05703aaa1826abbccaa9</t>
  </si>
  <si>
    <t>Masterherald.com Sidebar Top 300x250</t>
  </si>
  <si>
    <t>cde12fd88feb28a180ca9322e44e9249</t>
  </si>
  <si>
    <t>Dayherald.com Mobile Bottom 300x250</t>
  </si>
  <si>
    <t>f30f0b586255813ee79faf929e1268f6</t>
  </si>
  <si>
    <t>Stickyday.com #2 728x90</t>
  </si>
  <si>
    <t>f5ad83afe63e7e3fe905c04ad57374ab</t>
  </si>
  <si>
    <t>amit@digitaladvertising.com</t>
  </si>
  <si>
    <t>Yourdailydip.com Under Content 728x90</t>
  </si>
  <si>
    <t>Raut Media (freenewsheadlines.com)</t>
  </si>
  <si>
    <t>0951801524ee42cc154d1320979e5726</t>
  </si>
  <si>
    <t>Freehowtoadvice.com Anchor Ad</t>
  </si>
  <si>
    <t>0a29384be6cfdc97aca84044b7edfd52</t>
  </si>
  <si>
    <t>Yourdailydip.com Under Content Left 300x250</t>
  </si>
  <si>
    <t>1794b0aca0b8d10957faa3a5f2208694</t>
  </si>
  <si>
    <t>Easyformsmanager.com Header</t>
  </si>
  <si>
    <t>1af0f1e0c31933f02d84300ed6d608ba</t>
  </si>
  <si>
    <t>Yourdailydip.com Header 728x90</t>
  </si>
  <si>
    <t>5f67a676d32d2c3cde0462c0c6799738</t>
  </si>
  <si>
    <t>Yourdailydip.com Bottom Right 300x600</t>
  </si>
  <si>
    <t>6e4669252098a313bf7de8e96a2222b7</t>
  </si>
  <si>
    <t>Easyformsmanager.com Footer</t>
  </si>
  <si>
    <t>7d286a9f18be9be589c52d49693697db</t>
  </si>
  <si>
    <t>Freenewsheadlines.com Right</t>
  </si>
  <si>
    <t>8889ba8745742e31c442bbb49a053d5a</t>
  </si>
  <si>
    <t>Freehowtoadvice.com Header</t>
  </si>
  <si>
    <t>c21a23331d37e3dad12483cd3952331e</t>
  </si>
  <si>
    <t>Easyformsmanager.com Anchor Ad</t>
  </si>
  <si>
    <t>c4a413dc85e05433b6121c8c92a97e5e</t>
  </si>
  <si>
    <t>Yourdailydip.com Under Content Right 300x250</t>
  </si>
  <si>
    <t>e292871235a8a73a041c83a50f153667</t>
  </si>
  <si>
    <t>Freehowtoadvice.com Footer</t>
  </si>
  <si>
    <t>efc912037f46f54305c6be7add3007d5</t>
  </si>
  <si>
    <t>Yourdailydip.com Top Right 300x250</t>
  </si>
  <si>
    <t>f0e1967ef2248d81ca0ca5ed289a374f</t>
  </si>
  <si>
    <t>Freenewsheadlines.com Header</t>
  </si>
  <si>
    <t>f8fe5bab3059b46bf5fff6816530fde9</t>
  </si>
  <si>
    <t>an@fidelity-media.com</t>
  </si>
  <si>
    <t>Fidelity Media (playstationlifestyle.net)</t>
  </si>
  <si>
    <t>22bb54edeb247e28e3f461663d714b74</t>
  </si>
  <si>
    <t>Popyard.com 728x90</t>
  </si>
  <si>
    <t>Nicoblog.org 728x90</t>
  </si>
  <si>
    <t>98ae6ad091de8ca5d811f1f9938a6efb</t>
  </si>
  <si>
    <t>Reporterlive.com 300x250</t>
  </si>
  <si>
    <t>b9c8dc090a7ca4631dccee0b45dd0628</t>
  </si>
  <si>
    <t>Popyard.com 160x600</t>
  </si>
  <si>
    <t>Nicoblog.org 160x600</t>
  </si>
  <si>
    <t>f183f75b7b161e555453a7b0e613bf13</t>
  </si>
  <si>
    <t>Popyard.com 300x250</t>
  </si>
  <si>
    <t>Nicoblog.org 300x250</t>
  </si>
  <si>
    <t>anaber@saymedia.com</t>
  </si>
  <si>
    <t>Maxim.com Mobile 320x50</t>
  </si>
  <si>
    <t>Say Media (Fashionista.com)</t>
  </si>
  <si>
    <t>09bcb181ad64ffdeb45a8959e3b11489</t>
  </si>
  <si>
    <t>Maxim.com 300x250</t>
  </si>
  <si>
    <t>2b67aa57b1a6cdcc7a09d8df682f179a</t>
  </si>
  <si>
    <t>Blazepress.com 300x600</t>
  </si>
  <si>
    <t>2c70921e99ae15241ab49d93c385f35f</t>
  </si>
  <si>
    <t>Biography.com Mobile 300x250</t>
  </si>
  <si>
    <t>3185b1b7737a955e7a4447778f1ffee2</t>
  </si>
  <si>
    <t>Theultralinx.com 300x250</t>
  </si>
  <si>
    <t>38139117d7f24971e6d16eb2983748d1</t>
  </si>
  <si>
    <t>Blazepress.com 300x250</t>
  </si>
  <si>
    <t>388ac1cf6a61161f8d0cf75f3f4e0655</t>
  </si>
  <si>
    <t>Theultralinx.com Mobile 300x250</t>
  </si>
  <si>
    <t>424363747d4470daa9bd17c38ecbff12</t>
  </si>
  <si>
    <t>Biography.com Mobile 320x50</t>
  </si>
  <si>
    <t>5146489fbd46e4898fc04fe87a1f60be</t>
  </si>
  <si>
    <t>Theultralinx.com 728x90</t>
  </si>
  <si>
    <t>59609b0a02ac7d1af354a053876404fe</t>
  </si>
  <si>
    <t>Theultralinx.com 300x600</t>
  </si>
  <si>
    <t>6bf889ccd646a50af5858b20b9794a46</t>
  </si>
  <si>
    <t>Biography.com 300x600</t>
  </si>
  <si>
    <t>6e1570bbf3ed4e621edb3906c6a9af3c</t>
  </si>
  <si>
    <t>Blazepress.com Mobile 320x50</t>
  </si>
  <si>
    <t>6f416283da7418f66cb46d057ba4dbb1</t>
  </si>
  <si>
    <t>Theultralinx.com Mobile 320x50</t>
  </si>
  <si>
    <t>6fefbb766edb4387339fe9fafa6f1774</t>
  </si>
  <si>
    <t>Maxim.com Mobile 300x250</t>
  </si>
  <si>
    <t>74e76f5dec5c14e62700206239667803</t>
  </si>
  <si>
    <t>Biography.com 728x90</t>
  </si>
  <si>
    <t>8ee10e5de73daed26d85ea17e7dea711</t>
  </si>
  <si>
    <t>Maxim.com 728x90</t>
  </si>
  <si>
    <t>9b1874d7d75275c3de81dae9710bc147</t>
  </si>
  <si>
    <t>Biography.com 300x250</t>
  </si>
  <si>
    <t>dff21e7239cdb0b70820aa650e2c535f</t>
  </si>
  <si>
    <t>Blazepress.com Mobile 300x250</t>
  </si>
  <si>
    <t>e426d6a73a5161700823fce248fda63d</t>
  </si>
  <si>
    <t>Maxim.com 300x600</t>
  </si>
  <si>
    <t>fc7ed38a07f0236a721271da85a87015</t>
  </si>
  <si>
    <t>andreflash1@gmail.com</t>
  </si>
  <si>
    <t>Ontheflix.com</t>
  </si>
  <si>
    <t>andreiasantos@7graus.com</t>
  </si>
  <si>
    <t>Bibliaon.com</t>
  </si>
  <si>
    <t>04b8d0f05028c89335870aebc0b74cf5</t>
  </si>
  <si>
    <t>Pensador.uol.com.br 300x250</t>
  </si>
  <si>
    <t>52a6df21e24daa351b09aee11391278a</t>
  </si>
  <si>
    <t>Medicoresponde.com.br 300x250</t>
  </si>
  <si>
    <t>c956d096a91dc6e176ad09207406f687</t>
  </si>
  <si>
    <t>Medicoresponde.com.br 728x90</t>
  </si>
  <si>
    <t>andrew@blankslate.com</t>
  </si>
  <si>
    <t>Candysdirt.com BTF 300x250</t>
  </si>
  <si>
    <t>BlankSlate</t>
  </si>
  <si>
    <t>05ffb45841cb9052ea62e281cc2c9f43</t>
  </si>
  <si>
    <t>Popville.com Mobile ATF 320x50</t>
  </si>
  <si>
    <t>092b5a26145d390325e87bbe71e9fc15</t>
  </si>
  <si>
    <t>Brownstoner.com ATF 300x250</t>
  </si>
  <si>
    <t>1320970a0376b76fd6ea439453db1a1f</t>
  </si>
  <si>
    <t>Siborrealtors.com BTF 300x250</t>
  </si>
  <si>
    <t>23d8ab376afaa0db4e2a981bc52a7c51</t>
  </si>
  <si>
    <t>Brownstoner.com Mobile ATF 320x50</t>
  </si>
  <si>
    <t>2ebe6529276b39743f222f51fb2dde8b</t>
  </si>
  <si>
    <t>Siborrealtors.com ATF 728x90</t>
  </si>
  <si>
    <t>3cde98e34a13650b76ca9cf015e86aad</t>
  </si>
  <si>
    <t>Candysdirt.com Mobile ATF 320x50</t>
  </si>
  <si>
    <t>4d3159cf92e865119a183166db229ff7</t>
  </si>
  <si>
    <t>Swamplot.com BTF 300x250</t>
  </si>
  <si>
    <t>55c8ec45f9893ad9ff579a643a2f4eb9</t>
  </si>
  <si>
    <t>Newburghrestoration.com ATF 300x250</t>
  </si>
  <si>
    <t>57ed9b594d1074f6fb04eb1c0e25ec46</t>
  </si>
  <si>
    <t>Brightestyoungthings.com ATF 300x250</t>
  </si>
  <si>
    <t>589d03c2d20c580f2f1fd9bfa5a115f5</t>
  </si>
  <si>
    <t>Popville.com ATF 300x250</t>
  </si>
  <si>
    <t>59cbc0b04523ad4c0ccea2ec4bb7a35c</t>
  </si>
  <si>
    <t>Popville.com ATF 728x90</t>
  </si>
  <si>
    <t>630d484ecf4f100192617c75b1088157</t>
  </si>
  <si>
    <t>Swamplot.com ATF 728x90</t>
  </si>
  <si>
    <t>63f05eb27509a52e0fe6fd515ba73915</t>
  </si>
  <si>
    <t>Popville.com BTF 300x250</t>
  </si>
  <si>
    <t>6b0303062929c7fbd48ae88ea694da0f</t>
  </si>
  <si>
    <t>Smorgasburg.com BTF 300x250</t>
  </si>
  <si>
    <t>72074e9bbbb3081e7c9943478ffaded1</t>
  </si>
  <si>
    <t>Brooklynflea.com ATF 300x250</t>
  </si>
  <si>
    <t>778afea9d2a8a4b0be6ba633cdada712</t>
  </si>
  <si>
    <t>Brooklynflea.com BTF 300x250</t>
  </si>
  <si>
    <t>7f781094228eee5ee6a2f6d4ed872dbb</t>
  </si>
  <si>
    <t>Newburghrestoration.com ATF 728x90</t>
  </si>
  <si>
    <t>8ee58974a1176055fb9721b2429368cc</t>
  </si>
  <si>
    <t>Swamplot.com ATF 300x250</t>
  </si>
  <si>
    <t>a13fcc77758345f145ba2b2f71828750</t>
  </si>
  <si>
    <t>Brooklynbased.com ATF 728x90</t>
  </si>
  <si>
    <t>b055b40b9427a358c2a1f8dfb5bba97a</t>
  </si>
  <si>
    <t>Brooklynbased.com ATF 300x250</t>
  </si>
  <si>
    <t>b1d6f6f8633f02fb55fc4e679da81367</t>
  </si>
  <si>
    <t>Smorgasburg.com ATF 300x250</t>
  </si>
  <si>
    <t>c1155180465cd8896480d642b2bf89e1</t>
  </si>
  <si>
    <t>Brownstoner.com BTF 300x250</t>
  </si>
  <si>
    <t>c1fc0eee3293ec37388b3c46b5b3a44d</t>
  </si>
  <si>
    <t>Brownstoner.com ATF 728x90</t>
  </si>
  <si>
    <t>e32aeaadb6457bc80007b6027c455e38</t>
  </si>
  <si>
    <t>andy.fishwick@potential.co.uk</t>
  </si>
  <si>
    <t>Fobzy.com 728x90</t>
  </si>
  <si>
    <t>Timetobreak Ltd (gleems.com)</t>
  </si>
  <si>
    <t>2a71c198cd1ca66d2d309602f718a541</t>
  </si>
  <si>
    <t>Gleems.com 728x90</t>
  </si>
  <si>
    <t>2bebc06e009b339623c915bb58786155</t>
  </si>
  <si>
    <t>Timetobreak.com BTF 300x250</t>
  </si>
  <si>
    <t>3a5194fb07c28097b9177f0f91b6faa6</t>
  </si>
  <si>
    <t>Timetobreak.com ATF 300x250</t>
  </si>
  <si>
    <t>43f9f42e317075dc67c02b2778125465</t>
  </si>
  <si>
    <t>Fuzzfix.com ATF #2 300x250</t>
  </si>
  <si>
    <t>4a4ebcf1451d74eec74a66f9911912f5</t>
  </si>
  <si>
    <t>Fobzy.com #2 300x250</t>
  </si>
  <si>
    <t>5dd3f3feec926dd908d24a82083a747b</t>
  </si>
  <si>
    <t>Fuzzfix.com ATF 300x250</t>
  </si>
  <si>
    <t>5fe448a407d1c2af71768a34668a4108</t>
  </si>
  <si>
    <t>Fuzzfix.com BTF 300x250</t>
  </si>
  <si>
    <t>65d427a03715ad971879f32147958347</t>
  </si>
  <si>
    <t>Pixte.com 728x90</t>
  </si>
  <si>
    <t>8a906311ae87c48c71608d99413988e8</t>
  </si>
  <si>
    <t>Timetobreak.com #2 300x250</t>
  </si>
  <si>
    <t>96944dd0f8523c2e56c938069efe6030</t>
  </si>
  <si>
    <t>Fuzzfix.com BTF #2 300x250</t>
  </si>
  <si>
    <t>a67965ea79f8a52de73fbd3c3b8fb948</t>
  </si>
  <si>
    <t>Fuzzfix.com 728x90</t>
  </si>
  <si>
    <t>a95fdb8e0443db62f734450f8656915a</t>
  </si>
  <si>
    <t>Gleems.com BTF 300x250</t>
  </si>
  <si>
    <t>bb45ca04b7f1e132c3d89b294c243c81</t>
  </si>
  <si>
    <t>Pixte.com BTF 300x250</t>
  </si>
  <si>
    <t>c23724ac59ec76ed4ea51aa83ee7d1ac</t>
  </si>
  <si>
    <t>Gleems.com ATF 300x250</t>
  </si>
  <si>
    <t>c4e63564e13943cc23928b999411b694</t>
  </si>
  <si>
    <t>Fobzy.com 300x250</t>
  </si>
  <si>
    <t>d1e6b026e368c3b48e8cefe70319e25e</t>
  </si>
  <si>
    <t>Pixte.com ATF 300x250</t>
  </si>
  <si>
    <t>daa8cd4f3679f60cbc5a008f3cc3d00e</t>
  </si>
  <si>
    <t>andy@socialholicnetwork.com</t>
  </si>
  <si>
    <t>Popfotos.com ATF 300x250</t>
  </si>
  <si>
    <t>ViralSmash.org</t>
  </si>
  <si>
    <t>0c5f88af9d4bb851569aa6afa3122b50</t>
  </si>
  <si>
    <t>Fitstylelife.com ATF 300x250</t>
  </si>
  <si>
    <t>0e13c99526486837abb190b4b72303ad</t>
  </si>
  <si>
    <t>Traveltyrant.com ATF 728x90</t>
  </si>
  <si>
    <t>12dd74c1239d51568daf2097bbb9d672</t>
  </si>
  <si>
    <t>Historyinorbit.com BTF 300x250</t>
  </si>
  <si>
    <t>1b23e93e6d64561201a11cd15075e341</t>
  </si>
  <si>
    <t>Traveltyrant.com BTF 300x250</t>
  </si>
  <si>
    <t>227d42f8991a41be976b46f358b90b32</t>
  </si>
  <si>
    <t>Mycarconnector.com ATF 300x250</t>
  </si>
  <si>
    <t>22e42ba19e2adf83c818f3301c975eaf</t>
  </si>
  <si>
    <t>Resharable.org BTF 300x250</t>
  </si>
  <si>
    <t>2699bdfa3f74e043fc6a3310ed11f69a</t>
  </si>
  <si>
    <t>Viralworld.net BTF 300x250</t>
  </si>
  <si>
    <t>2773784c65234d632676f4beda3d16e2</t>
  </si>
  <si>
    <t>Thewebtrovert.com BTF 728x90</t>
  </si>
  <si>
    <t>2b0f170c5ba94df8b3a4ce7d06b4ea34</t>
  </si>
  <si>
    <t>Viralvinny.com BTF 728x90</t>
  </si>
  <si>
    <t>39953e69adb4da417c73d14cec949246</t>
  </si>
  <si>
    <t>Traveltyrant.com BTF 728x90</t>
  </si>
  <si>
    <t>39ce801107b713c3a0362df0aa1f0cd9</t>
  </si>
  <si>
    <t>Wildceleb.com BTF-2 300x250</t>
  </si>
  <si>
    <t>3b3d423369784f534e2fd7ec226f8568</t>
  </si>
  <si>
    <t>Idistracted.net BTF-2 300x250</t>
  </si>
  <si>
    <t>3d5c3fd4ba348277ba9c3c88ead859ef</t>
  </si>
  <si>
    <t>Viralvinny.com ATF 300x250</t>
  </si>
  <si>
    <t>401f862df346d68fd0392f6f7318ccb8</t>
  </si>
  <si>
    <t>Wildceleb.com BTF 728x90</t>
  </si>
  <si>
    <t>41a8d3640dcc025dc426361f8ff5ca89</t>
  </si>
  <si>
    <t>Viralworld.net BTF-Tier2 300x250</t>
  </si>
  <si>
    <t>4248d3803994d9be7b1b672c9a513ecc</t>
  </si>
  <si>
    <t>Idistracted.net Mobile 300x250</t>
  </si>
  <si>
    <t>42e3560ac146b483a8105cd0ee5ecfbd</t>
  </si>
  <si>
    <t>Trendbait.com BTF 728x90</t>
  </si>
  <si>
    <t>4a635e20797109326126aae8a216606a</t>
  </si>
  <si>
    <t>Viralworld.net BTF 728x90</t>
  </si>
  <si>
    <t>50d7d270eb22f9f4f31c103ea1170486</t>
  </si>
  <si>
    <t>Fitstylelife.com BTF 300x250</t>
  </si>
  <si>
    <t>5825f62cc32f4815d31761ebc322abd3</t>
  </si>
  <si>
    <t>Mycarconnector.com ATF 728x90</t>
  </si>
  <si>
    <t>5d6e988b51e1dd3212c99dd273ba406f</t>
  </si>
  <si>
    <t>Mycarconnector.com BTF-2 300x250</t>
  </si>
  <si>
    <t>5ebb1c5e443d993ab96e5bed3ee67107</t>
  </si>
  <si>
    <t>Trendbait.com ATF 728x90</t>
  </si>
  <si>
    <t>5ff0d16ec377f75523a1087433fb8922</t>
  </si>
  <si>
    <t>Boredlion.com BTF 728x90</t>
  </si>
  <si>
    <t>60c575b71e0d45daa25812ecf3ec0ab8</t>
  </si>
  <si>
    <t>Idistracted.net ATF 728x90</t>
  </si>
  <si>
    <t>60ed3994d971817b25241e43a069ed15</t>
  </si>
  <si>
    <t>Lolboom.net ATF 728x90</t>
  </si>
  <si>
    <t>6873616b7c603be7b4acde2af958a82f</t>
  </si>
  <si>
    <t>Trendbait.com BTF 300x250</t>
  </si>
  <si>
    <t>6e9b67cdf9acefacbd07d9fd261b6299</t>
  </si>
  <si>
    <t>Viralvinny.com BTF 300x250</t>
  </si>
  <si>
    <t>70ef40aa12501e74c539bd17ae7178a3</t>
  </si>
  <si>
    <t>Boredlion.com ATF 300x250</t>
  </si>
  <si>
    <t>718a4f5f660195ae71ee3ea748a88d4a</t>
  </si>
  <si>
    <t>Fitstylelife.com BTF 728x90</t>
  </si>
  <si>
    <t>7cf6290ce7e103cad37b1ad7f7bf97f8</t>
  </si>
  <si>
    <t>Lolboom.net BTF 728x90</t>
  </si>
  <si>
    <t>814a8368163421502d41ea2d379876b8</t>
  </si>
  <si>
    <t>Trendbait.com ATF 300x250</t>
  </si>
  <si>
    <t>84c32f12a61c7ce0833ad03a8b12c1c9</t>
  </si>
  <si>
    <t>Bluelionsports.com BTF 728x90</t>
  </si>
  <si>
    <t>8840fe7e1463f84b96938b2c0ddbf2d6</t>
  </si>
  <si>
    <t>Bluelionsports.com BTF 300x250</t>
  </si>
  <si>
    <t>921f80c293f5f3ebe69ea6d24c13cd46</t>
  </si>
  <si>
    <t>Wildceleb.com Mobile 300x250</t>
  </si>
  <si>
    <t>9507812f736e64f65a9db835ea9dee7e</t>
  </si>
  <si>
    <t>Fitstylelife.com ATF 728x90</t>
  </si>
  <si>
    <t>9d0ec812ec34aa4bff26cf0d5e384b89</t>
  </si>
  <si>
    <t>Bluelionsports.com BTF-2 300x250</t>
  </si>
  <si>
    <t>9edc2e44652d5ef74e7d544b9390f4f6</t>
  </si>
  <si>
    <t>Resharable.org ATF 300x250</t>
  </si>
  <si>
    <t>a1e6274c3d9756935b4958248a9ed1e2</t>
  </si>
  <si>
    <t>Thebrofessional.net BTF-2 300x250</t>
  </si>
  <si>
    <t>a2e8491a31c6832e16206e9dc251406a</t>
  </si>
  <si>
    <t>Viralworld.net ATF 728x90</t>
  </si>
  <si>
    <t>ac1517a56b2434790ab61cc08d4802ea</t>
  </si>
  <si>
    <t>Traveltyrant.com BTF-2 300x250</t>
  </si>
  <si>
    <t>ac3f6c255d5f8654b7ffb61873516acb</t>
  </si>
  <si>
    <t>Boredlion.com ATF 728x90</t>
  </si>
  <si>
    <t>adfaade411b1f97d27ae583368810396</t>
  </si>
  <si>
    <t>Thewebtrovert.com BTF-2 300x250</t>
  </si>
  <si>
    <t>aed3ed68b76bf127e192c10a0be256e8</t>
  </si>
  <si>
    <t>Thewebtrovert.com ATF 728x90</t>
  </si>
  <si>
    <t>af556273e06ed63ff5eab7d76b21cb01</t>
  </si>
  <si>
    <t>Mycarconnector.com BTF 728x90</t>
  </si>
  <si>
    <t>b66ed58a8b25b2f1c9f97d3fdf5f7eaf</t>
  </si>
  <si>
    <t>Idistracted.net BTF 728x90</t>
  </si>
  <si>
    <t>bcd12d5a4c3dbbb5f7bc09bc55ae5662</t>
  </si>
  <si>
    <t>Wildceleb.com ATF 728x90</t>
  </si>
  <si>
    <t>c1396882d638631fb004ea387b92e60a</t>
  </si>
  <si>
    <t>Bluelionsports.com ATF 728x90</t>
  </si>
  <si>
    <t>c3d1eb4a14d63103d5f16f7162bd9851</t>
  </si>
  <si>
    <t>Resharable.org BTF 728x90</t>
  </si>
  <si>
    <t>c6c7ef08daa7ca576bfef39d7e4fc25f</t>
  </si>
  <si>
    <t>Lolboom.net BTF 300x250</t>
  </si>
  <si>
    <t>cbe0d1f23d94b01d5be27112aa65678f</t>
  </si>
  <si>
    <t>Viralworld.net ATF 300x250</t>
  </si>
  <si>
    <t>ccd26b6ff16308a723709134d7039a89</t>
  </si>
  <si>
    <t>Popfotos.com ATF 728x90</t>
  </si>
  <si>
    <t>cfb6d757ed983e5a19726d492e4f1efc</t>
  </si>
  <si>
    <t>Resharable.org ATF 728x90</t>
  </si>
  <si>
    <t>dc3a5ba9d61aa3943512c292faba83f6</t>
  </si>
  <si>
    <t>Viralvinny.com ATF 728x90</t>
  </si>
  <si>
    <t>df0083af4748a70d64c1d368b820ebbc</t>
  </si>
  <si>
    <t>Mycarconnector.com BTF 300x250</t>
  </si>
  <si>
    <t>e2e955b08bb80830cecb263ab5eb158c</t>
  </si>
  <si>
    <t>Traveltyrant.com ATF 300x250</t>
  </si>
  <si>
    <t>e72f09d8022416a19af6ad442b09769e</t>
  </si>
  <si>
    <t>Bluelionsports.com ATF 300x250</t>
  </si>
  <si>
    <t>e89ab5e161f502c292a4015c1fbbef4a</t>
  </si>
  <si>
    <t>Boredlion.com BTF 300x250</t>
  </si>
  <si>
    <t>edf3f6687300e5221830a2d723ed464b</t>
  </si>
  <si>
    <t>Thewebtrovert.com ATF 300x250</t>
  </si>
  <si>
    <t>fcad34f2f3e22c1435a8b5704679c78f</t>
  </si>
  <si>
    <t>Lolboom.net ATF 300x250</t>
  </si>
  <si>
    <t>fcebc2d3db21bc0896d0f20370dcc0da</t>
  </si>
  <si>
    <t>anijuea@gmail.com</t>
  </si>
  <si>
    <t>Head | ATF 728x90</t>
  </si>
  <si>
    <t>Eliteanimes.com</t>
  </si>
  <si>
    <t>3834b81c8a5e5618f8e0c509fc9200c6</t>
  </si>
  <si>
    <t>Left from Content, ATF 160x600</t>
  </si>
  <si>
    <t>3f82975346f91ddda000cfa6444a9276</t>
  </si>
  <si>
    <t>Right from Content ATF 160x600</t>
  </si>
  <si>
    <t>d3e770a4240bcfe8c064e1861d170135</t>
  </si>
  <si>
    <t>anthony@wlkholdings.com</t>
  </si>
  <si>
    <t>Mobilelikez.com 300x250</t>
  </si>
  <si>
    <t>WLK Holdings</t>
  </si>
  <si>
    <t>4259b635022352ee28260b3c05fceef2</t>
  </si>
  <si>
    <t>Mobilelikez.com 320x50</t>
  </si>
  <si>
    <t>8253fe5075058b85cdfee35c4cd2ce8a</t>
  </si>
  <si>
    <t>aran@nbadraft.net</t>
  </si>
  <si>
    <t>Nbadraft.net 300x250</t>
  </si>
  <si>
    <t>Nbadraft.net</t>
  </si>
  <si>
    <t>535b06dd6273d2ee4a7ccf65e4256d0e</t>
  </si>
  <si>
    <t>Nbadraft.net 160x600</t>
  </si>
  <si>
    <t>b47c890df4b4adbe1e5b61b3598738bf</t>
  </si>
  <si>
    <t>Nbadraft.net #2 728x90</t>
  </si>
  <si>
    <t>c78c70704cdad03439bb55307dc7d83b</t>
  </si>
  <si>
    <t>Nbadraft.net 728x90</t>
  </si>
  <si>
    <t>d4ecbb9d04fd598ea6ff2f9766a6f03a</t>
  </si>
  <si>
    <t>ariangreatzone@gmail.com</t>
  </si>
  <si>
    <t>Fitupp.com</t>
  </si>
  <si>
    <t>10b924a73da721addaf8995728de7e5f</t>
  </si>
  <si>
    <t>Fitupp.com 3 (728x90) (Adsoid)</t>
  </si>
  <si>
    <t>1c46c5cddedcdd99d7f78758ca63a42d</t>
  </si>
  <si>
    <t>Fitupp.com #3 (728x90) Adsoid</t>
  </si>
  <si>
    <t>3f673c5c0f17da3ba7976fd01e4ac913</t>
  </si>
  <si>
    <t>Fitupp.com #1 (728x90) (Adsoid)</t>
  </si>
  <si>
    <t>aron@solspot.com</t>
  </si>
  <si>
    <t>Solspot.com</t>
  </si>
  <si>
    <t>2a514c9020c15bb301d7d6aa6d4a29aa</t>
  </si>
  <si>
    <t>Solspot.com #2</t>
  </si>
  <si>
    <t>8fcf1cdc1001055734f91e5e2ac22fd3</t>
  </si>
  <si>
    <t>cad762a0a2dd3fe2dd5cc139fce7aed9</t>
  </si>
  <si>
    <t>f95fc66180fb813d3d508fe9e6c27082</t>
  </si>
  <si>
    <t>arran@wizzed.com</t>
  </si>
  <si>
    <t>Mozomotors.com #1 300x250</t>
  </si>
  <si>
    <t>Wizzed.com</t>
  </si>
  <si>
    <t>0bc44c93b2088d4703cb6f32305ebb3b</t>
  </si>
  <si>
    <t>Animalmozo.com #1 300x250</t>
  </si>
  <si>
    <t>1436edff423a510529e01732482f62f8</t>
  </si>
  <si>
    <t>Viralmozo.com #2 300x250</t>
  </si>
  <si>
    <t>Margin Over Fill (Low Fill - Type G)</t>
  </si>
  <si>
    <t>2b835d1e80013101db98fe0cb76b0c7c</t>
  </si>
  <si>
    <t>Wizzed.com 300x250</t>
  </si>
  <si>
    <t>3978dfac781e6491e1ea50227b96a988</t>
  </si>
  <si>
    <t>Mozomotors.com #2 300x250</t>
  </si>
  <si>
    <t>3e30b6e55d48c57b21e632066111d40c</t>
  </si>
  <si>
    <t>Mozomotors.com #4 300x250</t>
  </si>
  <si>
    <t>52e2d420a53f233b65b33b8e7080eee8</t>
  </si>
  <si>
    <t>Mozomotors.com #3 300x250</t>
  </si>
  <si>
    <t>6a839e312e4818d553102087b596c7da</t>
  </si>
  <si>
    <t>Mozomotors.com #1 728x90</t>
  </si>
  <si>
    <t>7438a4225a9216b5a6deab885d76781e</t>
  </si>
  <si>
    <t>Animalmozo.com #2 300x250</t>
  </si>
  <si>
    <t>9c93b850daddf52d7db78894b5ed44b2</t>
  </si>
  <si>
    <t>Sportsmozo.com #1 300x250</t>
  </si>
  <si>
    <t>a0a078e8668292c8c672a8cf6ae10f11</t>
  </si>
  <si>
    <t>Wizzed.com 728x90</t>
  </si>
  <si>
    <t>a1a4f3d36c4d4fbdf1429bf591b1727f</t>
  </si>
  <si>
    <t>Sportsmozo.com #2 300x250</t>
  </si>
  <si>
    <t>a874a7879aa847e2f70c1d63b1c49c3e</t>
  </si>
  <si>
    <t>Animalmozo.com #4 300x250</t>
  </si>
  <si>
    <t>b5eb4527fb07f3f2cb701d7d2f97d54e</t>
  </si>
  <si>
    <t>Viralmozo.com #4 300x250</t>
  </si>
  <si>
    <t>bd5f2b39fc2004b3ddbd4f2f639e5b84</t>
  </si>
  <si>
    <t>Viralmozo.com 300x250</t>
  </si>
  <si>
    <t>bdfe5696d328624717bec7d60a16a9d7</t>
  </si>
  <si>
    <t>Sportsmozo.com #3 300x250</t>
  </si>
  <si>
    <t>c43b444894a07a45426fd609f37ab886</t>
  </si>
  <si>
    <t>Animalmozo.com #3 300x250</t>
  </si>
  <si>
    <t>dc0658671a1b945ec88e8206b1088fdc</t>
  </si>
  <si>
    <t>Wizzed.com #2 300x250</t>
  </si>
  <si>
    <t>e77bc59eeae8a25820ef958b3f0aa86c</t>
  </si>
  <si>
    <t>Sportsmozo.com #4 300x250</t>
  </si>
  <si>
    <t>f2c5c5729633fe387a1ad9a276f60a5f</t>
  </si>
  <si>
    <t>Viralmozo.com #3 300x250</t>
  </si>
  <si>
    <t>f6e36febd46aed81542530230c7f1976</t>
  </si>
  <si>
    <t>articlesbase.ltd@gmail.com</t>
  </si>
  <si>
    <t>Articlesbase.com</t>
  </si>
  <si>
    <t>8a787f93d853eeb5fda1aea420b258ed</t>
  </si>
  <si>
    <t>Articlesbase.com Video 300x250</t>
  </si>
  <si>
    <t>b3050cd83453b7d0bf62bc44752752ed</t>
  </si>
  <si>
    <t>Articlesbase.com 300x600</t>
  </si>
  <si>
    <t>arvind@microdigitalusa.com</t>
  </si>
  <si>
    <t>Jellyshare.com</t>
  </si>
  <si>
    <t>11e71769728950c0ce14e01706f4c748</t>
  </si>
  <si>
    <t>Blingcheese.com 728x90</t>
  </si>
  <si>
    <t>2ca4c3b634e39d98228a470f55591715</t>
  </si>
  <si>
    <t>Blingcheese.com 300x250</t>
  </si>
  <si>
    <t>asiantown@gmail.com</t>
  </si>
  <si>
    <t>Asiantown.net</t>
  </si>
  <si>
    <t>052cc2cf628f271cfbf8e72112ad64d4</t>
  </si>
  <si>
    <t>Blog.asiantown.net 300x250</t>
  </si>
  <si>
    <t>11f14c53f288cc116668ae78155eb634</t>
  </si>
  <si>
    <t>News.asiantown.net 300x250</t>
  </si>
  <si>
    <t>1e3cd822434de3db947c45a12c43d60e</t>
  </si>
  <si>
    <t>Asiantown.net 300x250</t>
  </si>
  <si>
    <t>asif@arcom.com.bd</t>
  </si>
  <si>
    <t>Dhakatimes.com.bd Mobile 320x50</t>
  </si>
  <si>
    <t>ARCom (DhakaTimes.com.bd)</t>
  </si>
  <si>
    <t>bf6405a94f149cddae5aa7b3967b4bf2</t>
  </si>
  <si>
    <t>assafk@jpost.com</t>
  </si>
  <si>
    <t>Jpost.com</t>
  </si>
  <si>
    <t>063286dd6d583cc74c8969814ba58da8</t>
  </si>
  <si>
    <t>Jpost.com CA 300x250</t>
  </si>
  <si>
    <t>0d03e9bbacb214f56c0c9a40f22b1654</t>
  </si>
  <si>
    <t>Jpost.com US 160x600</t>
  </si>
  <si>
    <t>5d6463c459d94438abb13e449e085858</t>
  </si>
  <si>
    <t>Jpost.com US 728x90</t>
  </si>
  <si>
    <t>c4fade1d784ff12ed030b11deddfba8a</t>
  </si>
  <si>
    <t>Jpost.com US 300x250</t>
  </si>
  <si>
    <t>aviad@a7.org</t>
  </si>
  <si>
    <t>INN Mobile 320x50</t>
  </si>
  <si>
    <t>Israelnationalnews.com</t>
  </si>
  <si>
    <t>3d97b2f5197521b43b3b9941319e978c</t>
  </si>
  <si>
    <t>INN Mobile #2 320x50</t>
  </si>
  <si>
    <t>e6fe7e658bffedb52be2128a33092847</t>
  </si>
  <si>
    <t>aviv@keebali.com</t>
  </si>
  <si>
    <t>Keebali</t>
  </si>
  <si>
    <t>0b7c1feedcb98e6d3d175a5979cfd718</t>
  </si>
  <si>
    <t>Tech-recipes.com 728x90</t>
  </si>
  <si>
    <t>18d159d5090af62f62d2f917734f8e70</t>
  </si>
  <si>
    <t>Ps3hax.net #3 300x250</t>
  </si>
  <si>
    <t>200707f8730c0187c2b35f47a1c429f6</t>
  </si>
  <si>
    <t>Lifewithdogs.tv 728x90</t>
  </si>
  <si>
    <t>213e58b026d6a45ebe5abe880be6963f</t>
  </si>
  <si>
    <t>Guitars101 728x90</t>
  </si>
  <si>
    <t>2baf4e1e55bd307fbd9251b3849428ae</t>
  </si>
  <si>
    <t>Thereeftank.com #2</t>
  </si>
  <si>
    <t>2f32af840ef3bac79f6f23f5f950b89c</t>
  </si>
  <si>
    <t>Ps3hax.net #2 728x90</t>
  </si>
  <si>
    <t>3bcabde8e92ba2f74879a9c291cc5f8a</t>
  </si>
  <si>
    <t>Lifewithdogs.tv 300x250</t>
  </si>
  <si>
    <t>3ca95354e734b37fe2f1b7bd5cc3829e</t>
  </si>
  <si>
    <t>Lifewithcats.tv 300x250</t>
  </si>
  <si>
    <t>403b440d2fd4e180c970af9816b8d179</t>
  </si>
  <si>
    <t>Jemsite.com 160x600</t>
  </si>
  <si>
    <t>496191cb03437752b46990a41249c473</t>
  </si>
  <si>
    <t>Chino-china.com 728x90</t>
  </si>
  <si>
    <t>49bd5911e338d676822305b013c497b6</t>
  </si>
  <si>
    <t>Laaloosh 300x250</t>
  </si>
  <si>
    <t>4f1f159b4e6120b1bf2438b25ae701ed</t>
  </si>
  <si>
    <t>Chinese-tools 728x90</t>
  </si>
  <si>
    <t>5538cfa1ff764dc313a60bb8b8594e2f</t>
  </si>
  <si>
    <t>Tech-recipes.com 300x250</t>
  </si>
  <si>
    <t>5af98b2adc5e65fe1acb689f7c217a53</t>
  </si>
  <si>
    <t>Ps3hax.net #2 300x250</t>
  </si>
  <si>
    <t>5e5fcfa610fa8da8dac9b3ff9ce98ee1</t>
  </si>
  <si>
    <t>Finheaven 300x250</t>
  </si>
  <si>
    <t>5e65c7096000fe5aa997e24de321d3dc</t>
  </si>
  <si>
    <t>Ps3hax.net 728x90</t>
  </si>
  <si>
    <t>Pentaxforums.com 728x90</t>
  </si>
  <si>
    <t>72ab7350a0a82999d1ba6053a410c706</t>
  </si>
  <si>
    <t>Chine-nouvelle 728x90</t>
  </si>
  <si>
    <t>8944bbe854477a34287f16c1a922dc07</t>
  </si>
  <si>
    <t>Lifewithdogs.tv 160x600</t>
  </si>
  <si>
    <t>8b041d4af22dc2b847156f4d0af9a8ab</t>
  </si>
  <si>
    <t>DreamViews 160x600</t>
  </si>
  <si>
    <t>8c90ed3a232da93dd2cfccac5a29c5dd</t>
  </si>
  <si>
    <t>Ps3hax.net 160x600</t>
  </si>
  <si>
    <t>8d5a00194e83ee3873f650b3c06e340f</t>
  </si>
  <si>
    <t>Dashhacks.com 300x250</t>
  </si>
  <si>
    <t>920cbe70090c8f54df3818175e0c93dd</t>
  </si>
  <si>
    <t>Ps3hax.net #2 160x600</t>
  </si>
  <si>
    <t>9fde9a760feb2693a0b2410e564d5782</t>
  </si>
  <si>
    <t>Justpushstart 300x250</t>
  </si>
  <si>
    <t>bc5ee268c90b44d18359d75917f29401</t>
  </si>
  <si>
    <t>Reptileforums 300x250</t>
  </si>
  <si>
    <t>bc62ac13f1a1e5ba626237436aa193ac</t>
  </si>
  <si>
    <t>Lifewithcats.tv 728x90</t>
  </si>
  <si>
    <t>bde76df25e3a7313ea84be078fef8ccf</t>
  </si>
  <si>
    <t>Qj.net 300x250</t>
  </si>
  <si>
    <t>bed6be9648c1766f1816b2645a0810fa</t>
  </si>
  <si>
    <t>Chine-nouvelle #2 728x90</t>
  </si>
  <si>
    <t>ce086d926e318ac2cfd5ea87a82be637</t>
  </si>
  <si>
    <t>Lifewithcats.tv 160x600</t>
  </si>
  <si>
    <t>da0db452f58a4f85954bf78840f82552</t>
  </si>
  <si>
    <t>Reptileforums 728x90</t>
  </si>
  <si>
    <t>dd2625b056b2d45c9ab15d1dd7f1ae91</t>
  </si>
  <si>
    <t>Ps3hax.net 300x250</t>
  </si>
  <si>
    <t>dd539908d3621a20308cc7b8613e1549</t>
  </si>
  <si>
    <t>Finheaven #2 300x250</t>
  </si>
  <si>
    <t>dff260c41bb0e58285a83c1cf300171a</t>
  </si>
  <si>
    <t>Thereeftank.com</t>
  </si>
  <si>
    <t>ed47cbb9b076015a319f78ef43b688d1</t>
  </si>
  <si>
    <t>Tech-recipes.com 160x600</t>
  </si>
  <si>
    <t>f7802cc519b11c1f024468b5d52465c2</t>
  </si>
  <si>
    <t>Guitars101 160x600</t>
  </si>
  <si>
    <t>avsanten@gmail.com</t>
  </si>
  <si>
    <t>Romhustler.net 160x600</t>
  </si>
  <si>
    <t>Romhustler.net</t>
  </si>
  <si>
    <t>02c94c8e31f80d0980fabac8a9dff5b7</t>
  </si>
  <si>
    <t>Romhustler.net 300x250</t>
  </si>
  <si>
    <t>10b1c876b3b877a144661bcddc13d6d9</t>
  </si>
  <si>
    <t>Romhustler.net 728x90</t>
  </si>
  <si>
    <t>f5a6f59d07e1c14cb33847272fd280c7</t>
  </si>
  <si>
    <t>baoky999@gmail.com</t>
  </si>
  <si>
    <t>Mangahappy.com</t>
  </si>
  <si>
    <t>2b3e3e46ab3abba3cc011eab2b9788be</t>
  </si>
  <si>
    <t>Mangahappy.com Mobile 320x50</t>
  </si>
  <si>
    <t>3f5f6b9b2154a3a91dbc7228cfc521d5</t>
  </si>
  <si>
    <t>9079c161256a7c731f898d7dd5c8d5ff</t>
  </si>
  <si>
    <t>a5b564769ff7692f9497c008ffbd2250</t>
  </si>
  <si>
    <t>df1616c3dca1f2d7556eee8a706f17b4</t>
  </si>
  <si>
    <t>bastienvans@gmail.com</t>
  </si>
  <si>
    <t>Csgo.steamanalyst.com #2 728x90</t>
  </si>
  <si>
    <t>Csgo.steamanalyst.com</t>
  </si>
  <si>
    <t>efc3feaa87cd20e5b5341fd05799be81</t>
  </si>
  <si>
    <t>bboigienman@softissimo.com</t>
  </si>
  <si>
    <t>Reverso.net</t>
  </si>
  <si>
    <t>3c095adc6bab41ac2d9e0efabcf97bfd</t>
  </si>
  <si>
    <t>Reverso.net Lexibase ATF1 300x250</t>
  </si>
  <si>
    <t>52498c9a078f49a849e750a535ef505e</t>
  </si>
  <si>
    <t>Reverso.net Home et Resultat 300x250</t>
  </si>
  <si>
    <t>5a5f5108b0db7e879024bf6bbdce9724</t>
  </si>
  <si>
    <t>Mobile.reverso.net Mobile 320x50</t>
  </si>
  <si>
    <t>bboughton@360ops.com</t>
  </si>
  <si>
    <t>Mugshots.com Mobile BTF 300x250</t>
  </si>
  <si>
    <t>Mugshots.com</t>
  </si>
  <si>
    <t>063abdd8c00b8b5687c341d7d375b7b9</t>
  </si>
  <si>
    <t>Mugshots.com Mobile ATF 320x50</t>
  </si>
  <si>
    <t>7b11e4ad96984bb1e233bc798c89f577</t>
  </si>
  <si>
    <t>Mugshots.com 300x250 ATF</t>
  </si>
  <si>
    <t>a6fbde600a241b501aaa06f2a147aa8d</t>
  </si>
  <si>
    <t>Mugshots.com Mobile ATF 300x250</t>
  </si>
  <si>
    <t>b2d12f090eaf245992312f3afec4eacf</t>
  </si>
  <si>
    <t>Mugshots.com 160x600</t>
  </si>
  <si>
    <t>f1e0565c8986bed75227955f4fbd117f</t>
  </si>
  <si>
    <t>bdoseck@gmail.com</t>
  </si>
  <si>
    <t>Popnom.com</t>
  </si>
  <si>
    <t>06673af8e3fe29cea4132810c4b2589f</t>
  </si>
  <si>
    <t>PN-TB-300x250-2</t>
  </si>
  <si>
    <t>1b6d1e2d1c58f145b5ce8f425e4ad42c</t>
  </si>
  <si>
    <t>PN-TB-728x90-1</t>
  </si>
  <si>
    <t>999d4e62a36695a02e8960bc608e163d</t>
  </si>
  <si>
    <t>PN-TB-300x250-1</t>
  </si>
  <si>
    <t>d5c3ff58fcaa7806a7f7c9e0a7aaeb58</t>
  </si>
  <si>
    <t>PN-TB-300x250-1-First Look</t>
  </si>
  <si>
    <t>d7649a7721553fb6dc3b91cfa447aa0b</t>
  </si>
  <si>
    <t>PN-TB-728x90-1-Tier1</t>
  </si>
  <si>
    <t>e5f8c7e0fa49ebfeb14c2a2ffec8c099</t>
  </si>
  <si>
    <t>Popnom.com Mobile - 2 - 300x250</t>
  </si>
  <si>
    <t>eade23615dce873bcdf9ea613ed1a111</t>
  </si>
  <si>
    <t>PN-TB-728x90-2</t>
  </si>
  <si>
    <t>belalonline@hotmail.com</t>
  </si>
  <si>
    <t>Justgirlythings.co</t>
  </si>
  <si>
    <t>03e4635da971064fc7d9869e27482e80</t>
  </si>
  <si>
    <t>Justgirlythings.co 300x250</t>
  </si>
  <si>
    <t>135b3d980f484c74fe9fc4bd327176af</t>
  </si>
  <si>
    <t>Justgirlythings.co #2 300x250</t>
  </si>
  <si>
    <t>1c2c8625c9652be722c3c36ca83047e2</t>
  </si>
  <si>
    <t>Justgirlythings.co #3 300x250</t>
  </si>
  <si>
    <t>ben.ospino@stockhouse.com</t>
  </si>
  <si>
    <t>Adzerk 300x600</t>
  </si>
  <si>
    <t>Stockhouse.com</t>
  </si>
  <si>
    <t>2fd67d202701d40fe07d9d4845ec16b6</t>
  </si>
  <si>
    <t>Stockhouse.com passbacks 728x90</t>
  </si>
  <si>
    <t>8a92aba91b88296b8f9f58ec408b187a</t>
  </si>
  <si>
    <t>Adzerk 300x250</t>
  </si>
  <si>
    <t>b4cc9d68b6bc8e454f60cd18706ec528</t>
  </si>
  <si>
    <t>adzerk 728x90</t>
  </si>
  <si>
    <t>ef52e414080671ac8f47fcde9d385bbf</t>
  </si>
  <si>
    <t>Stockhouse.com passbacks 300x250</t>
  </si>
  <si>
    <t>fd4a03c539ebe05e0db07ebad8c7c9d6</t>
  </si>
  <si>
    <t>bendapp22@gmail.com</t>
  </si>
  <si>
    <t>Toonova.com</t>
  </si>
  <si>
    <t>03d3842a560548ac6264b0f6d336136b</t>
  </si>
  <si>
    <t>Animenova.org:cpmstar 728x90</t>
  </si>
  <si>
    <t>1756ec7f78996638172e6384e1abbeff</t>
  </si>
  <si>
    <t>Animetoon.org 728x90</t>
  </si>
  <si>
    <t>60c35a6438930c2ba9e7d3d04059c3ad</t>
  </si>
  <si>
    <t>Animetoon.org 300x250</t>
  </si>
  <si>
    <t>64e2cd9d3b6cd7d36618ab3930fe0ff3</t>
  </si>
  <si>
    <t>Animenova.org:cpmstar 300x250</t>
  </si>
  <si>
    <t>betsy@blackboxmediaus.com</t>
  </si>
  <si>
    <t>Black Box Media dba Local Media Advisor</t>
  </si>
  <si>
    <t>003f5336bf61eec51a3d9e85c9dc6b6e</t>
  </si>
  <si>
    <t>Gadsdentimes.com ATF HMG-Gadsden 300x250</t>
  </si>
  <si>
    <t>017f8f7f26daa7b4f49d5ede9e6e0618</t>
  </si>
  <si>
    <t>Jdnews.com MID 300x250</t>
  </si>
  <si>
    <t>0309bbe07aa52776fbc9eee50c6dfa53</t>
  </si>
  <si>
    <t>Journalnow.com BTF 728x90</t>
  </si>
  <si>
    <t>07015f5544e0233b7fc8cc9b5b25ad3f</t>
  </si>
  <si>
    <t>thestarpress.com ATF 300x250</t>
  </si>
  <si>
    <t>0763e282db0e35db02a08be98f8fb3e8</t>
  </si>
  <si>
    <t>Omaha.com ATF 728x90</t>
  </si>
  <si>
    <t>08f7e5b15a8e7ee3e4f871e43705c176</t>
  </si>
  <si>
    <t>coloradoan.com ATF 300x250</t>
  </si>
  <si>
    <t>097c02d89483d3914461affa5e418a23</t>
  </si>
  <si>
    <t>Nwfdailynews.com MID NWFDailyNews 300x250</t>
  </si>
  <si>
    <t>0d01faeeb8dcb56e4c2d1e90728cabc9</t>
  </si>
  <si>
    <t>Wtvr.com ATF 300x250</t>
  </si>
  <si>
    <t>0d74b0cb40835957b4f48335d7be3f0d</t>
  </si>
  <si>
    <t>Greenbaypressgazette.com BTF 300x250</t>
  </si>
  <si>
    <t>0dfa33075575d3d6c922619a399ed8af</t>
  </si>
  <si>
    <t>Nptelegraph.com ATF 728x90</t>
  </si>
  <si>
    <t>0fa45d7ceb4ba04b7aaf0c12a5d3ed89</t>
  </si>
  <si>
    <t>Richmond.com richmond 728x90</t>
  </si>
  <si>
    <t>109f607bfe8a2f14529a4f17233cf8d4</t>
  </si>
  <si>
    <t>Gastongazette.com BTF HMG-Gaston 160x600</t>
  </si>
  <si>
    <t>10b8ec7418f1c3aeba68032668040b10</t>
  </si>
  <si>
    <t>Q13fox.com ATF 728x90</t>
  </si>
  <si>
    <t>11ad3fba81f52be35e19ac9d94dcdea2</t>
  </si>
  <si>
    <t>Greensboro.com 728x90</t>
  </si>
  <si>
    <t>125d3882fc2f7e04023e352b5c0f413d</t>
  </si>
  <si>
    <t>Press-citizen.com BTF 300x250</t>
  </si>
  <si>
    <t>137c3c912c9737ad5365823b88b7e2dc</t>
  </si>
  <si>
    <t>Shelbystar.com ATF  HMG-Shelby 728x90</t>
  </si>
  <si>
    <t>1409c72e90706daac6d62c9f6479b868</t>
  </si>
  <si>
    <t>Nwfdailynews.com ATF  NWFDailyNews 300x250</t>
  </si>
  <si>
    <t>14d77044edf69e03bd08cd9a1b4d8549</t>
  </si>
  <si>
    <t>Chipleypaper.com BTF 728x90</t>
  </si>
  <si>
    <t>14d8daade3d49c3b9bf20ab0aa841ab8</t>
  </si>
  <si>
    <t>Q13fox.com ATF 300x250</t>
  </si>
  <si>
    <t>158ec7fa9e4c058509c31f16e5b01e82</t>
  </si>
  <si>
    <t>Lexch.com BTF 728x90</t>
  </si>
  <si>
    <t>15b6d15a49b18e93c3e628754ce2fdae</t>
  </si>
  <si>
    <t>Roanoke.com ATF 300x250</t>
  </si>
  <si>
    <t>15e956bfecee94619f922de6ca310b42</t>
  </si>
  <si>
    <t>Fox17online.com ATF 728x90</t>
  </si>
  <si>
    <t>16cfead10ebde583a03b4f9e66f8ea65</t>
  </si>
  <si>
    <t>Wacotrib.com ATF 300x250</t>
  </si>
  <si>
    <t>16e2e0c09255a078a32158936bf1fcb3</t>
  </si>
  <si>
    <t>Tuscaloosanews.com BTF Tusacaloosa 728x90</t>
  </si>
  <si>
    <t>1700774e79b6a43da9c3a94f9c6d9075</t>
  </si>
  <si>
    <t>Delawareonline.com ATF 300x250</t>
  </si>
  <si>
    <t>170cfdf2a6bfac3bf324b52f920ecb89</t>
  </si>
  <si>
    <t>Jdnews.com ATF 728x90</t>
  </si>
  <si>
    <t>18dcefa2311dc16e4baaad27e3539c71</t>
  </si>
  <si>
    <t>jconline.com BTF 300x250</t>
  </si>
  <si>
    <t>1a133c41088a94d8e3ecdc1a875a4029</t>
  </si>
  <si>
    <t>Fox13now.com ATF 728x90</t>
  </si>
  <si>
    <t>1a7c7e1c11080196967cf5c06ba582ea</t>
  </si>
  <si>
    <t>Gatorsports.com BTF GatorSports 728x90</t>
  </si>
  <si>
    <t>1b2b4960f538112944fd3761c4b5ea0d</t>
  </si>
  <si>
    <t>Dothaneagle.com ATF 300x250</t>
  </si>
  <si>
    <t>1b9cb70f7821ae5f263e4981408bbf50</t>
  </si>
  <si>
    <t>Post-gazette.com Pittsburgh BTF 160x600</t>
  </si>
  <si>
    <t>1ba132c858e604cd61f8041910dc8f48</t>
  </si>
  <si>
    <t>Statesville.com BTF 300x250</t>
  </si>
  <si>
    <t>1bebd8226401a9537008c36811cd85c6</t>
  </si>
  <si>
    <t>Whnt.com ATF 728x90</t>
  </si>
  <si>
    <t>1c8923023fb1aa63bf048dff3ef53244</t>
  </si>
  <si>
    <t>Wtvr.com ATF 728x90</t>
  </si>
  <si>
    <t>1d8bfcecd323ff699dd737bba1847199</t>
  </si>
  <si>
    <t>Rgj.com ATF 300x250</t>
  </si>
  <si>
    <t>1dfde672599f933e80528a6e60f722d7</t>
  </si>
  <si>
    <t>Gatorsports.com BTF GatorSports 160x600</t>
  </si>
  <si>
    <t>1f18544ab8a0a747af34f386dcfc09da</t>
  </si>
  <si>
    <t>Dothaneagle.com ATF 728x90</t>
  </si>
  <si>
    <t>1f3a1541127a18f24bc2f1f0933f790a</t>
  </si>
  <si>
    <t>Newsherald.com ATF HMG-NewsHerald 300x250</t>
  </si>
  <si>
    <t>1f3dcb89eef30750fd19a054b242a611</t>
  </si>
  <si>
    <t>tallahassee.com BTF 300x250</t>
  </si>
  <si>
    <t>1f81f4e5e210333b67d446ac97f3139c</t>
  </si>
  <si>
    <t>Newschief.com BTF 728x90</t>
  </si>
  <si>
    <t>20dbfb9a8ad5da4707455858f1011140</t>
  </si>
  <si>
    <t>Kfor.com ATF 728x90</t>
  </si>
  <si>
    <t>20f7574d208ecf4e69c31fec3b1538b2</t>
  </si>
  <si>
    <t>Oanow.com ATF 300x250</t>
  </si>
  <si>
    <t>22af6eade94ce74a9924b67ba86f75c6</t>
  </si>
  <si>
    <t>Swvatoday.com BTF 728x90</t>
  </si>
  <si>
    <t>22bee76061220971b4228a23b9d358a0</t>
  </si>
  <si>
    <t>Nwfdailynews.com ATF 728x90</t>
  </si>
  <si>
    <t>234109ec26baa747672b56efd946c4c8</t>
  </si>
  <si>
    <t>Thetimesnews.com ATF HMG-TimesNews 300x250</t>
  </si>
  <si>
    <t>270371417ad1c12706854b27d900038e</t>
  </si>
  <si>
    <t>Azcentral.com ATF 300x250</t>
  </si>
  <si>
    <t>270f8c0f9661d87220cbb56b39094a2b</t>
  </si>
  <si>
    <t>citizen-times.com BTF 300x250</t>
  </si>
  <si>
    <t>29667675a29659d35bc48b0076fdad2e</t>
  </si>
  <si>
    <t>Pressdemocrat.com BTF PressDem-B 300x250</t>
  </si>
  <si>
    <t>29d709d9a4ea8eaff642e69c0778197e</t>
  </si>
  <si>
    <t>mansfieldnewsjournal.com ATF 300x250</t>
  </si>
  <si>
    <t>2d5430fc70a678a65461fce4ed929327</t>
  </si>
  <si>
    <t>Press-citizen.com ATF 300x250</t>
  </si>
  <si>
    <t>2e6ac2e2e28ca5d10d163c0a36dd0137</t>
  </si>
  <si>
    <t>Nwfdailynews.com BTF NWFDailyNews 728x90</t>
  </si>
  <si>
    <t>2ef1c850e7e59fec1a3d06a941ac8fbc</t>
  </si>
  <si>
    <t>Pressdemocrat.com ATF 2 PressDem-A 728x90</t>
  </si>
  <si>
    <t>2fe7d8ccd29536c67a8262cb212559c1</t>
  </si>
  <si>
    <t>Indystar.com BTF 300x250</t>
  </si>
  <si>
    <t>3242c95f2803cd73deadd96d7c639740</t>
  </si>
  <si>
    <t>Hickoryrecord.com BTF 300x250</t>
  </si>
  <si>
    <t>327eed402f01063b97a26766dc967328</t>
  </si>
  <si>
    <t>Independenttribune.com ATF 300x250</t>
  </si>
  <si>
    <t>335059b52a9b864e37d26c85de166eee</t>
  </si>
  <si>
    <t>Fox13now.com ATF 300x250</t>
  </si>
  <si>
    <t>33b92f9e6582d6b79dbe9fceb37c596f</t>
  </si>
  <si>
    <t>Wreg.com ATF 728x90</t>
  </si>
  <si>
    <t>358fa7bde6b602466df34d962bd3d95d</t>
  </si>
  <si>
    <t>Ktla.com ATF 728x90</t>
  </si>
  <si>
    <t>35c52546ab8f1cf5c0b618dfa2669b5a</t>
  </si>
  <si>
    <t>Wisconsinrapidstribune.com NP ATF 300x250</t>
  </si>
  <si>
    <t>35e92defad260de440fa6e5fe58883fa</t>
  </si>
  <si>
    <t>Newschief.com BTF 160x600</t>
  </si>
  <si>
    <t>37424b52a98db368ce3d637ef983a84b</t>
  </si>
  <si>
    <t>newsleader.com ATF 300x250</t>
  </si>
  <si>
    <t>3748d6cc3dfa6cb6f9f81073f20e9293</t>
  </si>
  <si>
    <t>Nonpareilonline.com ATF 300x250</t>
  </si>
  <si>
    <t>37d0a17d723a9c8e8ac7bb992e87b831</t>
  </si>
  <si>
    <t>Nonpareilonline.com BTF 300x250</t>
  </si>
  <si>
    <t>390602c756dbff2bf2ff6976d4c28deb</t>
  </si>
  <si>
    <t>Post-gazette.com BTF Pittsburgh 300x250</t>
  </si>
  <si>
    <t>3a47d199204bf68fb7cd8dda1f4abcfa</t>
  </si>
  <si>
    <t>coloradoan.com BTF 300x250</t>
  </si>
  <si>
    <t>3cf04fc38be63e044293339cafd82562</t>
  </si>
  <si>
    <t>Pittsburgh T1 BTF 728x90</t>
  </si>
  <si>
    <t>3cf58f8ca1c243db157803eb3de13ecf</t>
  </si>
  <si>
    <t>Shelbystar.com ATF HMG-Shelby 300x250</t>
  </si>
  <si>
    <t>3efd1a90222f6b703dd87bcba0921146</t>
  </si>
  <si>
    <t>Thedestinlog.com ATF 728x90</t>
  </si>
  <si>
    <t>4061dc55c7a29ff2b3233687a1d4b1c5</t>
  </si>
  <si>
    <t>Azcentral.com BTF 300x250</t>
  </si>
  <si>
    <t>409133dd829acc1e03e47c08413533b3</t>
  </si>
  <si>
    <t>Thetimesnews.com BTF HMG-TimesNews 728x90</t>
  </si>
  <si>
    <t>40dd0b236b8ce5e109ad483d1100e224</t>
  </si>
  <si>
    <t>Roanoke.com ATF 728x90</t>
  </si>
  <si>
    <t>41244a0405260c34f7b522fb1a95ffe0</t>
  </si>
  <si>
    <t>Journalnow.com ATF 300x250</t>
  </si>
  <si>
    <t>418670298f903068163d4d68e49dfd58</t>
  </si>
  <si>
    <t>Pressofatlanticcity.com BTF 300x250</t>
  </si>
  <si>
    <t>41ce41d18d6912fab766ebbee7c79dae</t>
  </si>
  <si>
    <t>Godanriver.com BTF 728x90</t>
  </si>
  <si>
    <t>4400f7f4286e321a8acdb71c7cc2e694</t>
  </si>
  <si>
    <t>Goupstate.com BTF Spartanburg 728x90</t>
  </si>
  <si>
    <t>44ceea6677c4d74eebec808fae157108</t>
  </si>
  <si>
    <t>Theeagle.com 728x90</t>
  </si>
  <si>
    <t>454b457f9295fc35e06052c78c4ca95a</t>
  </si>
  <si>
    <t>Hickoryrecord.com ATF 300x250</t>
  </si>
  <si>
    <t>47a57ce478f84fbf25f98900cda81141</t>
  </si>
  <si>
    <t>Godanriver.com BTF 300x250</t>
  </si>
  <si>
    <t>48360e45e01f1547fc70070ef0b3e4f2</t>
  </si>
  <si>
    <t>Kinston.com BTF 728x90</t>
  </si>
  <si>
    <t>48fee056d78e483c95280e5f20048212</t>
  </si>
  <si>
    <t>fdlreporter.com BTF 300x250</t>
  </si>
  <si>
    <t>498fd3aa23d9ee41b168c8a1c056670b</t>
  </si>
  <si>
    <t>Wnep.com ATF 300x250</t>
  </si>
  <si>
    <t>49eeed1f1beefeca0781dabdf90c18fa</t>
  </si>
  <si>
    <t>Whotv.com BTF 300x250</t>
  </si>
  <si>
    <t>4a9ed6242e6b158321a8a73bbe445505</t>
  </si>
  <si>
    <t>jconline.com ATF 300x250</t>
  </si>
  <si>
    <t>4b8c14a1134b2b13fdce693123045e86</t>
  </si>
  <si>
    <t>Hickoryrecord.com ATF 728x90</t>
  </si>
  <si>
    <t>4c2b668f19d47dcaa7e7d0ae2f52ff64</t>
  </si>
  <si>
    <t>Greenbaypressgazette.com ATF 300x250</t>
  </si>
  <si>
    <t>4ceb18fbfcf1cbeaec956f8a5d1dcc8f</t>
  </si>
  <si>
    <t>Wacotrib.com ATF 728x90</t>
  </si>
  <si>
    <t>4d783cf54b552be6e8771f038283d954</t>
  </si>
  <si>
    <t>Detroitnews.com OPX 300x250</t>
  </si>
  <si>
    <t>4e3fbfd4d859546e597d437a037ec379</t>
  </si>
  <si>
    <t>Wacotrib.com BTF 300x250</t>
  </si>
  <si>
    <t>4e843b25f79447a14c6e4974a4c58586</t>
  </si>
  <si>
    <t>Pittsburgh T1 BTF 160x600</t>
  </si>
  <si>
    <t>526840d46459230648ae48e4c45c0dac</t>
  </si>
  <si>
    <t>clarionledger.com ATF 300x250</t>
  </si>
  <si>
    <t>53c93f764304040d4f201357c38e3fb9</t>
  </si>
  <si>
    <t>Gadsdentimes.com ATF HMG-Gadsden 728x90</t>
  </si>
  <si>
    <t>53dcd5d9a85e39a95e8edd2e2d072ddc</t>
  </si>
  <si>
    <t>Pix11.com ATF 300x250</t>
  </si>
  <si>
    <t>559d9d9be4d1d333f952c670ca0e85f3</t>
  </si>
  <si>
    <t>Legacy.com Gannett ATF 728x90</t>
  </si>
  <si>
    <t>569549cd74c2a364bbe6094b4c3ed183</t>
  </si>
  <si>
    <t>Gastongazette.com ATF  HMG-Gaston 300x250</t>
  </si>
  <si>
    <t>570b92c9330cc5af3c8345e2bea78425</t>
  </si>
  <si>
    <t>Shelbystar.com MID  HMG-Shelby 300x250</t>
  </si>
  <si>
    <t>57d3b0da8b875bd992c6959ca5ceeac1</t>
  </si>
  <si>
    <t>Kdvr.com ATF 728x90</t>
  </si>
  <si>
    <t>57dd80d0eea1d56df0f107dd87b561e3</t>
  </si>
  <si>
    <t>Gadsdentimes.com MID HMG-Gadsden 300x250</t>
  </si>
  <si>
    <t>58003751221798f865c87e213087509f</t>
  </si>
  <si>
    <t>Omaha.com BTF 300x250</t>
  </si>
  <si>
    <t>5828e1bac43502d3bb40de362f58ccc9</t>
  </si>
  <si>
    <t>Legacy.com BTF 300x250</t>
  </si>
  <si>
    <t>5884425082d6d96d8cf59979218a74f6</t>
  </si>
  <si>
    <t>Nwfdailynews.com BTF NWFDailyNews 160x600</t>
  </si>
  <si>
    <t>5b39d6b40795c9833f1c13d4e2894285</t>
  </si>
  <si>
    <t>Desmoinesregister.com ATF 300x250</t>
  </si>
  <si>
    <t>5c9e674fa40c217b8501e50621b4f612</t>
  </si>
  <si>
    <t>jacksonsun.com ATF 300x250</t>
  </si>
  <si>
    <t>5cb6782a45ddbd68e004eafc82eb646f</t>
  </si>
  <si>
    <t>Ktla.com ATF 300x250</t>
  </si>
  <si>
    <t>608b2e2a2c8a6929d6f6106982b56132</t>
  </si>
  <si>
    <t>Toledo-A_box ATF 300x250</t>
  </si>
  <si>
    <t>61a865890ffa34e7b389ad9e1b53a8d5</t>
  </si>
  <si>
    <t>Omaha.com ATF 300x250</t>
  </si>
  <si>
    <t>6222e21a58c0a305a4f8f478b41f8a15</t>
  </si>
  <si>
    <t>Tuscaloosanews.com ATF Tuscaloosa 728x90</t>
  </si>
  <si>
    <t>623a9d845ae7993a29cf12b5b4779a66</t>
  </si>
  <si>
    <t>courierpostonline.com BTF 300x250</t>
  </si>
  <si>
    <t>63a427296d7b42b24f392aee2d072b32</t>
  </si>
  <si>
    <t>Wreg.com ATF 300x250</t>
  </si>
  <si>
    <t>63cea2c1d7c732cd09b6d5b925559280</t>
  </si>
  <si>
    <t>Godanriver.com ATF 300x250</t>
  </si>
  <si>
    <t>65951e7a2496c2977064d381b50ddacb</t>
  </si>
  <si>
    <t>courierpostonline.com ATF 300x250</t>
  </si>
  <si>
    <t>65def78b02514c0ffc3d52f235c45c3b</t>
  </si>
  <si>
    <t>Toledo-A_leader ATF 728x90</t>
  </si>
  <si>
    <t>66985e4853195f2979ebb4b602f4fdf1</t>
  </si>
  <si>
    <t>Yorknewstimes.com BTF 728x90</t>
  </si>
  <si>
    <t>6750ef891b322fb0b2faf2fe3695709d</t>
  </si>
  <si>
    <t>Jdnews.com BTF 728x90</t>
  </si>
  <si>
    <t>6835672fdcc0aa67cddb3dd720540a0f</t>
  </si>
  <si>
    <t>Jdnews.com ATF 300x250</t>
  </si>
  <si>
    <t>68b08ecdb4f45c07c5c5a2c8bdba749a</t>
  </si>
  <si>
    <t>Whotv.com ATF 728x90</t>
  </si>
  <si>
    <t>69713c912c3b31a9896d8950084a71cb</t>
  </si>
  <si>
    <t>Freep.com ATF 300x250</t>
  </si>
  <si>
    <t>6c56a149a24d32f937521110b4fccca9</t>
  </si>
  <si>
    <t>postcrescent.com BTF 300x250</t>
  </si>
  <si>
    <t>6d60f5a821d230a45afdcb9bba52e4b7</t>
  </si>
  <si>
    <t>Blueridgenow.com BTF 728x90</t>
  </si>
  <si>
    <t>6e4d0dcf03477fe34b37f07d91ab8399</t>
  </si>
  <si>
    <t>thestarpress.com BTF 300x250</t>
  </si>
  <si>
    <t>6e7dcc97d2b06020e021ac75043cda2b</t>
  </si>
  <si>
    <t>Newsherald.com ATF  HMG-NewsHerald 728x90</t>
  </si>
  <si>
    <t>6ec8ce017f30e7ab652ead24a8da16da</t>
  </si>
  <si>
    <t>Myfox8.com ATF 728x90</t>
  </si>
  <si>
    <t>6ee39812ab247dfffb13d51e65b41c08</t>
  </si>
  <si>
    <t>Pix11.com ATF 728x90</t>
  </si>
  <si>
    <t>6fb1fb4efbd9b42cc5783a8c34d37672</t>
  </si>
  <si>
    <t>Newsherald.com MID HMG-NewsHerald 300x250</t>
  </si>
  <si>
    <t>7071fe1089b97cf9446ce5c2d040aa33</t>
  </si>
  <si>
    <t>Gatorsports.com MID GatorSports 300x250</t>
  </si>
  <si>
    <t>7130f168fb2dbd0089312fabd6cda44d</t>
  </si>
  <si>
    <t>Theleafchronicle.com ATF 300x250</t>
  </si>
  <si>
    <t>71455a91b7eb6842a76e97815c57c7b8</t>
  </si>
  <si>
    <t>Swvatoday.com ATF 300x250</t>
  </si>
  <si>
    <t>72936424f6f73ff6f0032712a9c8cc7a</t>
  </si>
  <si>
    <t>Roanoke.com BTF 300x250</t>
  </si>
  <si>
    <t>72bdeed9bdf5a09bcaa91eebada74dc0</t>
  </si>
  <si>
    <t>Fox6now.com ATF 728x90</t>
  </si>
  <si>
    <t>72e691097df5e4ff12b67e4769e01f61</t>
  </si>
  <si>
    <t>Newsadvance.com BTF 728x90</t>
  </si>
  <si>
    <t>7395de5fe5e9c7464065bba2b917f407</t>
  </si>
  <si>
    <t>burlingtonfreepress.com BTF 300x250</t>
  </si>
  <si>
    <t>74409999f721fe7ac66771e2c5c85955</t>
  </si>
  <si>
    <t>Nptelegraph.com ATF 300x250</t>
  </si>
  <si>
    <t>745bc7a25048abc22a9d5a55d53baea1</t>
  </si>
  <si>
    <t>Oanow.com ATF 728x90</t>
  </si>
  <si>
    <t>747ebeabf4310811dc11d661001b61ac</t>
  </si>
  <si>
    <t>Newsadvance.com ATF 728x90</t>
  </si>
  <si>
    <t>757fff196746ecbb5af83879b7539717</t>
  </si>
  <si>
    <t>Myfox8.com ATF 300x250</t>
  </si>
  <si>
    <t>75a1beca1aed9d098dfb368e3299aec8</t>
  </si>
  <si>
    <t>Montgomeryadvertiser.com ATF 300x250</t>
  </si>
  <si>
    <t>77125d9e41fa85ac71e44ab95ce4c070</t>
  </si>
  <si>
    <t>Pittsburgh T1 BTF 300x250</t>
  </si>
  <si>
    <t>78f68a029e66614c3a2c821dd1a562a5</t>
  </si>
  <si>
    <t>Nonpareilonline.com BTF 728x90</t>
  </si>
  <si>
    <t>798fa10798d732af2e7f1ecd4efc2f7e</t>
  </si>
  <si>
    <t>Gastongazette.com MID  HMG-Gaston 300x250</t>
  </si>
  <si>
    <t>7ab6b0538c83a63f0ca30497c7c5914e</t>
  </si>
  <si>
    <t>Gadsdentimes.com BTF HMG-Gadsden 160x600</t>
  </si>
  <si>
    <t>7b3519b5b3f2ca0200dc0136fe0bc58c</t>
  </si>
  <si>
    <t>sctimes.com BTF 300x250</t>
  </si>
  <si>
    <t>7b60bc4e347a05079c83a0fe6f4f676f</t>
  </si>
  <si>
    <t>Sheboyganpress.com ATF 300x250</t>
  </si>
  <si>
    <t>7c583fee6b5fb84cdb85deb70c043fe0</t>
  </si>
  <si>
    <t>democratandchronicle.com BTF 300x250</t>
  </si>
  <si>
    <t>7dfd1462b0bbc75c6160b45368e07abf</t>
  </si>
  <si>
    <t>Pressdemocrat.com ATF 2 PressDem-A 300x250</t>
  </si>
  <si>
    <t>7f2f25fb97661c37cedeb05ff4262108</t>
  </si>
  <si>
    <t>Thedestinlog.com BTF 728x90</t>
  </si>
  <si>
    <t>83a2d329cd0d1d9444b75271b2102638</t>
  </si>
  <si>
    <t>Oanow.com BTF 300x250</t>
  </si>
  <si>
    <t>84ce784099270397211aa5d0deb8a95d</t>
  </si>
  <si>
    <t>Hickoryrecord.com BTF 728x90</t>
  </si>
  <si>
    <t>85aeb1c22cc37a194fc9359b51544c3b</t>
  </si>
  <si>
    <t>Legacy.com BTF 728x90</t>
  </si>
  <si>
    <t>8913963c8e9c9f48232f28169f35c1f4</t>
  </si>
  <si>
    <t>postcrescent.com ATF 300x250</t>
  </si>
  <si>
    <t>892e0177c553ba828c33774d04896428</t>
  </si>
  <si>
    <t>Fox2now.com ATF 728x90</t>
  </si>
  <si>
    <t>8a4260370003078e22d2d56855f1aa79</t>
  </si>
  <si>
    <t>Pressofatlanticcity.com 728x90</t>
  </si>
  <si>
    <t>8b4fef30e9679919101c189d8e420cc1</t>
  </si>
  <si>
    <t>Tulsaworld.com BTF 300x250</t>
  </si>
  <si>
    <t>8b50dc91e1347f5a4b901f9863d00d1c</t>
  </si>
  <si>
    <t>Independenttribune.com BTF 300x250</t>
  </si>
  <si>
    <t>8b86a28c17eaea1fffa9893306344fb7</t>
  </si>
  <si>
    <t>citizen-times.com ATF 300x250</t>
  </si>
  <si>
    <t>8c73fc13613ce133604997777a7adc65</t>
  </si>
  <si>
    <t>Legacy.com MID 300x250</t>
  </si>
  <si>
    <t>8d84d8368a58fa468f69339fbb1fbd6e</t>
  </si>
  <si>
    <t>Newsherald.com BTF HMG-NewsHerald 160x600</t>
  </si>
  <si>
    <t>8fc1de76e7ee36c4ef6c8b6b5abd1b45</t>
  </si>
  <si>
    <t>Toledo-B_leader BTF 728x90</t>
  </si>
  <si>
    <t>8fdb586dbda553f09c6af43f322b67ef</t>
  </si>
  <si>
    <t>Morganton.com BTF 728x90</t>
  </si>
  <si>
    <t>930599c8109712ea608f575018b0747e</t>
  </si>
  <si>
    <t>Cincinnati.com BTF 300x250</t>
  </si>
  <si>
    <t>93d476562d7eb8f0e59b11b75f25a984</t>
  </si>
  <si>
    <t>Fox59.com ATF 728x90</t>
  </si>
  <si>
    <t>93f81318f1bbdb2053ce45ecaf12b63b</t>
  </si>
  <si>
    <t>Wtkr.com ATF 300x250</t>
  </si>
  <si>
    <t>9415088a03510c626aee3875af3f23da</t>
  </si>
  <si>
    <t>Post-gazette.com ATF Pittsburgh 300x250</t>
  </si>
  <si>
    <t>94d8e46f9343ae9771e5fcd523327b9e</t>
  </si>
  <si>
    <t>Whotv.com ATF 300x250</t>
  </si>
  <si>
    <t>96374e459ad2a8b40db1b980a9a81d21</t>
  </si>
  <si>
    <t>sheboyganpress.com BTF 300x250</t>
  </si>
  <si>
    <t>966357b80f4661bd7f36671a864b7c09</t>
  </si>
  <si>
    <t>Scnow.com BTF 300x250</t>
  </si>
  <si>
    <t>9801bf43a33df3531dcdcc6358c565ba</t>
  </si>
  <si>
    <t>Indystar.com ATF 300x250</t>
  </si>
  <si>
    <t>98f2cb610300f11cb13770717a37ce08</t>
  </si>
  <si>
    <t>Newsadvance.com BTF 300x250</t>
  </si>
  <si>
    <t>995056b6e8b09c58abef18ac295721a5</t>
  </si>
  <si>
    <t>Blueridgenow.com ATF 728x90</t>
  </si>
  <si>
    <t>9b3cb07244aadaf7f4ee32e3115a85ae</t>
  </si>
  <si>
    <t>Fox17online.com ATF 300x250</t>
  </si>
  <si>
    <t>9d93436aa590172ed283a088c0309c2b</t>
  </si>
  <si>
    <t>Blueridgenow.com ATF 300x250</t>
  </si>
  <si>
    <t>9ed32a954be7d1c074083acac5258a72</t>
  </si>
  <si>
    <t>Chicagoweathercenter.com BTF 300x250</t>
  </si>
  <si>
    <t>a2401d80a77f7cc8a55f9aa2f9e7d9a2</t>
  </si>
  <si>
    <t>Wnep.com ATF 728x90</t>
  </si>
  <si>
    <t>a47beff12782ad2f59c7b3fc92c1374d</t>
  </si>
  <si>
    <t>Detroitnews.com BTF 728x90</t>
  </si>
  <si>
    <t>a5d7d29128dcc448331382e1a2dc3e6b</t>
  </si>
  <si>
    <t>Mooresvilletribune.com BTF 300x250</t>
  </si>
  <si>
    <t>a5f016677d2a46d5a61c74e95e82eb49</t>
  </si>
  <si>
    <t>Legacy.com ATF 728x90</t>
  </si>
  <si>
    <t>a5f7009dca7c80ad0f66f2d6062d55b9</t>
  </si>
  <si>
    <t>floridatoday.com ATF 300x250</t>
  </si>
  <si>
    <t>a9398df2b84ad05667f983212e2b0565</t>
  </si>
  <si>
    <t>Tulsaworld.com ATF 728x90</t>
  </si>
  <si>
    <t>aa44cf6e68bb7c5eb7db10b7d6621ca2</t>
  </si>
  <si>
    <t>Cincinnati.com ATF 300x250</t>
  </si>
  <si>
    <t>aabd59221bcf611acfdc4b244fa5bf55</t>
  </si>
  <si>
    <t>Thetimesnews.com ATF HMG-TimesNews 728x90</t>
  </si>
  <si>
    <t>ab3bb950c77bb1d6b5eac8fc3bae7633</t>
  </si>
  <si>
    <t>Tennessean.com BTF 300x250</t>
  </si>
  <si>
    <t>ab4a3e43805cff6c684fb67335a758f6</t>
  </si>
  <si>
    <t>Dailyprogress.com ATF 300x250</t>
  </si>
  <si>
    <t>ab69e79660b1acfcf9d51d36bb778502</t>
  </si>
  <si>
    <t>Kdvr.com ATF 300x250</t>
  </si>
  <si>
    <t>ac523a4838369271fc713be4c7431c30</t>
  </si>
  <si>
    <t>Fox8.com ATF 300x250</t>
  </si>
  <si>
    <t>ace0d353de61ca8ae1e799bd3abb8508</t>
  </si>
  <si>
    <t>Goupstate.com ATF Spartanburg 728x90</t>
  </si>
  <si>
    <t>acedf6471a87a001cbbf0b4fca692ef2</t>
  </si>
  <si>
    <t>Goupstate.com BTF Spartanburg 160x600</t>
  </si>
  <si>
    <t>afa5846aa5f9ffbedd9fc8c2a2524c4f</t>
  </si>
  <si>
    <t>Fox4kc.com ATF 300x250</t>
  </si>
  <si>
    <t>afe437e893c1d22b856018cb49bfc802</t>
  </si>
  <si>
    <t>Post-gazette.com BTF  Pittsbugh 728x90</t>
  </si>
  <si>
    <t>afed0e7fbcf504127e9faf0089557c44</t>
  </si>
  <si>
    <t>Newschief.com ATF 728x90</t>
  </si>
  <si>
    <t>b0701b4cbf212e4da037420a5dc9e751</t>
  </si>
  <si>
    <t>Theindependent.com BTF 300x250</t>
  </si>
  <si>
    <t>b09b6f13020ec85912f085693d8950dc</t>
  </si>
  <si>
    <t>Kearneyhub.com BTF 728x90</t>
  </si>
  <si>
    <t>b0ea7f8407941c959c17debf38aba848</t>
  </si>
  <si>
    <t>Starherald.com BTF 300x250</t>
  </si>
  <si>
    <t>b22462a75a9ceab8d240efe67a58e2bb</t>
  </si>
  <si>
    <t>Dbrnews.com BTF 300x250</t>
  </si>
  <si>
    <t>b2d9af12494037915972e884d9aa247c</t>
  </si>
  <si>
    <t>Newschief.com MID 300x250</t>
  </si>
  <si>
    <t>b34fc5d6f9707b6bd37b59f536fa05bb</t>
  </si>
  <si>
    <t>argusleader.com BTF 300x250</t>
  </si>
  <si>
    <t>b3ceafc785c8d732f48674d8eb66cb10</t>
  </si>
  <si>
    <t>App.com ATF 300x250</t>
  </si>
  <si>
    <t>b4034bb531b2643daf662fe0510a215d</t>
  </si>
  <si>
    <t>Scnow.com BTF 728x90</t>
  </si>
  <si>
    <t>b423f1bf8e657cfda1c74f39259b297c</t>
  </si>
  <si>
    <t>Gastongazette.com ATF  HMG-Gaston 728x90</t>
  </si>
  <si>
    <t>b4809355338f943db24f023fa84dbf09</t>
  </si>
  <si>
    <t>Gastongazette.com BTF  HMG-Gaston 728x90</t>
  </si>
  <si>
    <t>b572a810cb3ccbe77b22dbb53d24a2a3</t>
  </si>
  <si>
    <t>App.com BTF 300x250</t>
  </si>
  <si>
    <t>b5b6ccbeb8e928c859e2f44bd86dd38a</t>
  </si>
  <si>
    <t>Journalnow.com ATF 728x90</t>
  </si>
  <si>
    <t>b6046f870e26ca1ceac2088e1756a066</t>
  </si>
  <si>
    <t>Statesville.com ATF 300x250</t>
  </si>
  <si>
    <t>b6f7e46c01b3f34e2e3e2586259acfec</t>
  </si>
  <si>
    <t>Goupstate.com ATF Spartanburg 300x250</t>
  </si>
  <si>
    <t>b7f5f68f11f1f285fba5eb224c5024bc</t>
  </si>
  <si>
    <t>Newbernsj.com MID 300x250</t>
  </si>
  <si>
    <t>b85c581115a6b5d0cadf73b91bfa592f</t>
  </si>
  <si>
    <t>Nptelegraph.com BTF 300x250</t>
  </si>
  <si>
    <t>b870df9531ae36cefd9cf18e22b7f34e</t>
  </si>
  <si>
    <t>Tennessean.com ATF 300x250</t>
  </si>
  <si>
    <t>b9657965bb29d1c7d0666ea8c14a2a74</t>
  </si>
  <si>
    <t>Theindependent.com ATF 728x90</t>
  </si>
  <si>
    <t>b967eafe7ce28dfdd4a4ee37771939b0</t>
  </si>
  <si>
    <t>Fox2now.com ATF 300x250</t>
  </si>
  <si>
    <t>ba39cd00b54d94da38c36c8a2da07e45</t>
  </si>
  <si>
    <t>Tuscaloosanews.com MID Tuscaloosa 300x250</t>
  </si>
  <si>
    <t>bab6d653e5731889eaf17d81b5b65ec6</t>
  </si>
  <si>
    <t>Independenttribune.com BTF 728x90</t>
  </si>
  <si>
    <t>bae632c0e25e547e844eb9b8ef165b03</t>
  </si>
  <si>
    <t>Newsadvance.com ATF 300x250</t>
  </si>
  <si>
    <t>bc93fb900e21802451915b7ef449c9c8</t>
  </si>
  <si>
    <t>Godanriver.com ATF 728x90</t>
  </si>
  <si>
    <t>c20355b71f3bed3abbcfd01c9d39e6f3</t>
  </si>
  <si>
    <t>Roanoke.com BTF 728x90</t>
  </si>
  <si>
    <t>c66f291a94b3164ff1f29dccb7dd179e</t>
  </si>
  <si>
    <t>Dailyprogress.com ATF 728x90</t>
  </si>
  <si>
    <t>c6ca33595a19641a2e6186f40ba1e713</t>
  </si>
  <si>
    <t>Post-gazette.com ATF Pittsburgh 728x90</t>
  </si>
  <si>
    <t>c73ede66c391231b4aced9936cc5a726</t>
  </si>
  <si>
    <t>Blueridgenow.com MID 300x250</t>
  </si>
  <si>
    <t>c89c3e59206a68a69aa606c15235ec1a</t>
  </si>
  <si>
    <t>mansfieldnewsjournal.com BTF 300x250</t>
  </si>
  <si>
    <t>c9fd0fb0e179972f82d50c121f6fa0d0</t>
  </si>
  <si>
    <t>Theindependent.com BTF 728x90</t>
  </si>
  <si>
    <t>cb42397b1118e08fa7f016197b9a0217</t>
  </si>
  <si>
    <t>Statesville.com BTF 728x90</t>
  </si>
  <si>
    <t>cbde4394e08415262545197490c0a34d</t>
  </si>
  <si>
    <t>Whnt.com ATF 300x250</t>
  </si>
  <si>
    <t>cca708fc2059946b030e24acc58c6b1b</t>
  </si>
  <si>
    <t>Pittsburgh T1 ATF 300x250</t>
  </si>
  <si>
    <t>cf90f85ac17481fce36d0eb3c396b787</t>
  </si>
  <si>
    <t>Newbernsj.com ATF 300x250</t>
  </si>
  <si>
    <t>d26b211acde7d04f5605e4c9a2f5fdf7</t>
  </si>
  <si>
    <t>Desmoinesregister.com ATF 728x90</t>
  </si>
  <si>
    <t>d405f0e1b8fa5edc6cab7c426b3fb764</t>
  </si>
  <si>
    <t>Courier-journal.com ATF 300x250</t>
  </si>
  <si>
    <t>d42795353435294d201438e35e704a10</t>
  </si>
  <si>
    <t>Tuscaloosanews.com BTF Tuscaloosa 160x600</t>
  </si>
  <si>
    <t>d48a433a947496d88687a58d8bc7e3e8</t>
  </si>
  <si>
    <t>Swvatoday.com BTF 300x250</t>
  </si>
  <si>
    <t>d53be58e1aa081c19b6cf693054352aa</t>
  </si>
  <si>
    <t>Wgntv.com ATF 728x90</t>
  </si>
  <si>
    <t>d56011c270f4baade5623b3b060c2c9b</t>
  </si>
  <si>
    <t>Fox59.com ATF 300x250</t>
  </si>
  <si>
    <t>d5905bb9b190d6abc9c33e3df9c83e33</t>
  </si>
  <si>
    <t>Jcfloridan.com BTF 728x90</t>
  </si>
  <si>
    <t>d7ffbefc3d88eb53a696753b90c6b67a</t>
  </si>
  <si>
    <t>Newsherald.com BTF HMG-NewsHerald 728x90</t>
  </si>
  <si>
    <t>d98fdc29268ad8b45d858c82b81c10c7</t>
  </si>
  <si>
    <t>Dothaneagle.com BTF 300x250</t>
  </si>
  <si>
    <t>d9aa1c15885934e5c963863b5b2543a3</t>
  </si>
  <si>
    <t>Gatorsports.com ATF Leader GatorSports 728x90</t>
  </si>
  <si>
    <t>dba65531b1f12bc487b77960001ff229</t>
  </si>
  <si>
    <t>argusleader.com ATF 300x250</t>
  </si>
  <si>
    <t>dbd5b54226febc5f459c484624a5600a</t>
  </si>
  <si>
    <t>Shelbystar.com BTF HMG-Shelby 728x90</t>
  </si>
  <si>
    <t>dd25e107683c5294e061b3d7b2797268</t>
  </si>
  <si>
    <t>sctimes.com ATF 300x250</t>
  </si>
  <si>
    <t>de9498dc9fcb82f74e78d52405f453b3</t>
  </si>
  <si>
    <t>Dothaneagle.com BTF 728x90</t>
  </si>
  <si>
    <t>df3b5b8072417e28c7a0e4c49ca9696b</t>
  </si>
  <si>
    <t>Dailyprogress.com BTF 728x90</t>
  </si>
  <si>
    <t>df432e793d576dd0b78a90adf6c65a65</t>
  </si>
  <si>
    <t>Kearneyhub.com ATF 728x90</t>
  </si>
  <si>
    <t>dffe56ee22c4388bb832c49fe77c6358</t>
  </si>
  <si>
    <t>Gadsdentimes.com BTF HMG-Gadsden 728x90</t>
  </si>
  <si>
    <t>dffe59a75da2ba7abc13bfd12a0a1a66</t>
  </si>
  <si>
    <t>Fox5sandiego.com ATF 728x90</t>
  </si>
  <si>
    <t>e0fa689361777ed3e1fc9597085d637b</t>
  </si>
  <si>
    <t>Shelbystar.com BTF HMG-Shelby 160x600</t>
  </si>
  <si>
    <t>e322e40a1e200f910a63bd3c68b32759</t>
  </si>
  <si>
    <t>greatfallstribune.com ATF 300x250</t>
  </si>
  <si>
    <t>e3cff7998338a521f87d9aeb6fe2a3a0</t>
  </si>
  <si>
    <t>clarionledger.com BTF 300x250</t>
  </si>
  <si>
    <t>e61bc360b5eb9b87b2e1f1aa198c09c1</t>
  </si>
  <si>
    <t>desmoinesregister.com BTF 300x250</t>
  </si>
  <si>
    <t>e690856902c977ab548ccb0a5d44cd69</t>
  </si>
  <si>
    <t>Mooresvilletribune.com BTF 728x90</t>
  </si>
  <si>
    <t>e81c93ba29b5f9e233e28dcbd7a576b1</t>
  </si>
  <si>
    <t>Wgntv.com ATF 300x250</t>
  </si>
  <si>
    <t>e866d81dab3c81e6d1ab6b3ff54bf914</t>
  </si>
  <si>
    <t>Fox4kc.com ATF 728x90</t>
  </si>
  <si>
    <t>e9debdbc165af6a925b2ed6cace8c5f7</t>
  </si>
  <si>
    <t>Fox6now.com ATF 300x250</t>
  </si>
  <si>
    <t>e9e1b124cf43b3a39eb2157fdfbe475f</t>
  </si>
  <si>
    <t>Nonpareilonline.com ATF 728x90</t>
  </si>
  <si>
    <t>e9fc6284bb38af3149260d7d5427ed1d</t>
  </si>
  <si>
    <t>Morganton.com ATF 300x250</t>
  </si>
  <si>
    <t>ea7b03e94e28c7f87ef74a3c1501a529</t>
  </si>
  <si>
    <t>Newbernsj.com BTF 728x90</t>
  </si>
  <si>
    <t>eaa7200eb70161cc7e5de7d57573572f</t>
  </si>
  <si>
    <t>Nptelegraph.com BTF 728x90</t>
  </si>
  <si>
    <t>eac34e21b19ce9d24ce1f664f00097fc</t>
  </si>
  <si>
    <t>Dailyprogress.com BTF 300x250</t>
  </si>
  <si>
    <t>eb2202979dd204d1ae33a863ed51001e</t>
  </si>
  <si>
    <t>Crestviewbulletin.com BTF 728x90</t>
  </si>
  <si>
    <t>ec29c8681842339999b1179353b5724c</t>
  </si>
  <si>
    <t>Toledo-B_box BTF 300x250</t>
  </si>
  <si>
    <t>ed11345555df3572eca5179f60d2cb81</t>
  </si>
  <si>
    <t>Newbernsj.com ATF 728x90</t>
  </si>
  <si>
    <t>ed89dcc514a9fe32fd3710c6910213ed</t>
  </si>
  <si>
    <t>Oanow.com BTF 728x90</t>
  </si>
  <si>
    <t>ee199cb0908df6b032eb44b7647fc714</t>
  </si>
  <si>
    <t>Tallahassee.com ATF 300x250</t>
  </si>
  <si>
    <t>eeabb535bb5dc8cb792de0d12ab8781d</t>
  </si>
  <si>
    <t>Gatorsports.com ATF GatorSports 300x250</t>
  </si>
  <si>
    <t>ef157d79ba1196e2bc42dbf37f3d6d67</t>
  </si>
  <si>
    <t>Morganton.com ATF 728x90</t>
  </si>
  <si>
    <t>f1aa6caa986f3cd8acecd388d663ab2e</t>
  </si>
  <si>
    <t>Kfor.com ATF 300x250</t>
  </si>
  <si>
    <t>f291bead648815e7f8fa334f04436317</t>
  </si>
  <si>
    <t>newsleader.com BTF 300x250</t>
  </si>
  <si>
    <t>f2c54d6e9adfbf6cfd9481f8915fae21</t>
  </si>
  <si>
    <t>Fox8.com ATF 728x90</t>
  </si>
  <si>
    <t>f6b60297b026d198fb3f00641e98b60e</t>
  </si>
  <si>
    <t>Goupstate.com MID Spartanburg 300x250</t>
  </si>
  <si>
    <t>f75bccf8b92123a2522652c4415d5398</t>
  </si>
  <si>
    <t>Freep.com BTF 300x250</t>
  </si>
  <si>
    <t>f7b1726d0353412df0be313938f76016</t>
  </si>
  <si>
    <t>floridatoday.com BTF 300x250</t>
  </si>
  <si>
    <t>f8d13dee97c2c1ae9c40040710fef40f</t>
  </si>
  <si>
    <t>Morganton.com BTF 300x250</t>
  </si>
  <si>
    <t>f94788af6574d0f46c5c2260e40626d2</t>
  </si>
  <si>
    <t>Fox5sandiego.com ATF 300x250</t>
  </si>
  <si>
    <t>f9a1942633c18726ac400602a3f67309</t>
  </si>
  <si>
    <t>Independenttribune.com ATF 728x90</t>
  </si>
  <si>
    <t>fa523d9dfcaaa12eb68a95ef5a2264dc</t>
  </si>
  <si>
    <t>Journalnow.com BTF 300x250</t>
  </si>
  <si>
    <t>fa83d01f357aa060cd1fe1f47ab27c75</t>
  </si>
  <si>
    <t>Thetimesnews.com MID HMG-TimesNews 300x250</t>
  </si>
  <si>
    <t>fae7f49960358861d968ff0353f085c0</t>
  </si>
  <si>
    <t>Kinston.com ATF 728x90</t>
  </si>
  <si>
    <t>fb0fbc18bce72924ed3b315b2e3c2fc5</t>
  </si>
  <si>
    <t>Blueridgenow.com BTF 160x600</t>
  </si>
  <si>
    <t>fb134084bc6767819ac27ee5e9dd4665</t>
  </si>
  <si>
    <t>Jcfloridan.com BTF 300x250</t>
  </si>
  <si>
    <t>fcf6b5978b73095573e877e4437e50ce</t>
  </si>
  <si>
    <t>Pittsburgh T1 ATF 728x90</t>
  </si>
  <si>
    <t>fe349ea985e083e677185eadeaf53991</t>
  </si>
  <si>
    <t>Pressdemocrat.com BTF PressDem-B 728x90</t>
  </si>
  <si>
    <t>fe5b5dcfa3c2577ae875f5dbec45283d</t>
  </si>
  <si>
    <t>Legacy.com Gannett 300x250</t>
  </si>
  <si>
    <t>bidnessetc@bidnessetc.com</t>
  </si>
  <si>
    <t>Bidnessetc.com 728x90</t>
  </si>
  <si>
    <t>Bidnessetc.com</t>
  </si>
  <si>
    <t>781527da1c510b83fafb4ae13da6e9a7</t>
  </si>
  <si>
    <t>Bidnessetc.com Mobile 320x50</t>
  </si>
  <si>
    <t>9152273e23de40ac66d3ba8b257c1f66</t>
  </si>
  <si>
    <t>Bidnessetc.com 300x250</t>
  </si>
  <si>
    <t>daf498ba7e82af8ecece340c317cbff0</t>
  </si>
  <si>
    <t>biuro@webshark.pl</t>
  </si>
  <si>
    <t>Kontrowersje.net</t>
  </si>
  <si>
    <t>782006170fcb9a23c591e9c7f8f4d7f7</t>
  </si>
  <si>
    <t>Playody.com 300x250</t>
  </si>
  <si>
    <t>bizdev@mrs101.com</t>
  </si>
  <si>
    <t>Allfordiva.com 300x250</t>
  </si>
  <si>
    <t>Mrs101.com</t>
  </si>
  <si>
    <t>42781145727975daaeae91745ed45a90</t>
  </si>
  <si>
    <t>Allfordiva.com 160x600</t>
  </si>
  <si>
    <t>4f4eb84c13b41317678b188a1dc31cca</t>
  </si>
  <si>
    <t>Allfordiva.com #2 728x90</t>
  </si>
  <si>
    <t>5a4d06812e0a548af0f81249da982bed</t>
  </si>
  <si>
    <t>Allfordiva.com #2 300x250</t>
  </si>
  <si>
    <t>8d89e139cd7f6d37340a8af0e13d464a</t>
  </si>
  <si>
    <t>Allfordiva.com #2 160x600</t>
  </si>
  <si>
    <t>9c2473cee8802b8f87341cc8a4e259cb</t>
  </si>
  <si>
    <t>Allfordiva.com 728x90</t>
  </si>
  <si>
    <t>bb32b2679f3bbea00bf9e01053744347</t>
  </si>
  <si>
    <t>bkfafmag@gmail.com</t>
  </si>
  <si>
    <t>Fafmag.com</t>
  </si>
  <si>
    <t>072de46daefa62e9e9aaf25284efc4a6</t>
  </si>
  <si>
    <t>Fafmag.com 728x90</t>
  </si>
  <si>
    <t>8946709763bdeee94b4d230ae5bb4ce7</t>
  </si>
  <si>
    <t>Fafmag.com 300x250</t>
  </si>
  <si>
    <t>blackkhan12345@gmail.com</t>
  </si>
  <si>
    <t>Viralmem.com 300x250</t>
  </si>
  <si>
    <t>Viralmem.com</t>
  </si>
  <si>
    <t>326007c2312f3eaeb97bb18428f9e7bc</t>
  </si>
  <si>
    <t>Bigfeedzee.com 300x250</t>
  </si>
  <si>
    <t>65a461f6b8f4ef3a604c05611ecff522</t>
  </si>
  <si>
    <t>Viralmem.com #2 300x250</t>
  </si>
  <si>
    <t>bd8e806808246edc8a7cf5f32f1ec571</t>
  </si>
  <si>
    <t>Bigfeedzee.com 728x90</t>
  </si>
  <si>
    <t>c01e50737fb9760f4e27c28b2022291d</t>
  </si>
  <si>
    <t>Bigfeedzee.com 160x600</t>
  </si>
  <si>
    <t>c745d7b2e093c092012d6285337e29cf</t>
  </si>
  <si>
    <t>boredpandaads@yahoo.com</t>
  </si>
  <si>
    <t>Q3_COM_PB_728x90_Web_ROW (TEST)</t>
  </si>
  <si>
    <t>Boredpanda.com</t>
  </si>
  <si>
    <t>1b728fc9a066318af7c11daeae285900</t>
  </si>
  <si>
    <t>Demilked_ND_PB1_ 728x90</t>
  </si>
  <si>
    <t>305e691371cc6ceb40eb5746c2e56453</t>
  </si>
  <si>
    <t>Q3_COM_300x250_Web_ROW (TEST)</t>
  </si>
  <si>
    <t>411ac57da051a733a93acf8b1829442e</t>
  </si>
  <si>
    <t>Q3_COM_300x250_Mobile_ROW (TEST)</t>
  </si>
  <si>
    <t>478d88f24368791fad1082d3a98d1e45</t>
  </si>
  <si>
    <t>COM_Q3_PB_728x90_Web_T1 (TEST)</t>
  </si>
  <si>
    <t>5fdbc1bdc4dab42a6a9abd9bdff72840</t>
  </si>
  <si>
    <t>Demilked_ND_PB1_Mobile_ 300x250</t>
  </si>
  <si>
    <t>63bfaccc54d209f055eeba8ce6c8e4cf</t>
  </si>
  <si>
    <t>COM_Q3_PB_300x250_Mobile_T1 (TEST)</t>
  </si>
  <si>
    <t>66d63143aceaad74fadbf613bfec5a71</t>
  </si>
  <si>
    <t>BP.ES_PB_320x50</t>
  </si>
  <si>
    <t>92155b93dc4e8e58fabd917e1f1bd8f1</t>
  </si>
  <si>
    <t>COM_Q3_PB_160x600_Web_T1 (TEST)</t>
  </si>
  <si>
    <t>970dce7d608fbb0985e553d2f453293a</t>
  </si>
  <si>
    <t>Q3_COM_160x600_Web_ROW (TEST)</t>
  </si>
  <si>
    <t>984e20ec8bf7f254862b6aa7561fd1e6</t>
  </si>
  <si>
    <t>COM_Q3_PB_300x250_Web_T1 (TEST)</t>
  </si>
  <si>
    <t>db57523cbeb5ebd3efc305789090bdc0</t>
  </si>
  <si>
    <t>BP.ES_PB_300x250</t>
  </si>
  <si>
    <t>f36d161f18f1a3ff39eee1fc5bd5ae71</t>
  </si>
  <si>
    <t>Demilked_ND_PB1_Web_ 300x250</t>
  </si>
  <si>
    <t>fee48d3c697350aea27c26e31eeb547a</t>
  </si>
  <si>
    <t>boris@borisnyc.com</t>
  </si>
  <si>
    <t>MyTopFace.com</t>
  </si>
  <si>
    <t>22dd4139fbababe07a996d34fb2ce147</t>
  </si>
  <si>
    <t>Mytopface.com 728x90</t>
  </si>
  <si>
    <t>272e6cde8f37dcaf7b06078ee72725a3</t>
  </si>
  <si>
    <t>Mytopface.com #3 300x250</t>
  </si>
  <si>
    <t>4d52585903205a1fecdcabab3a02d807</t>
  </si>
  <si>
    <t>Mytopface.com 160x600</t>
  </si>
  <si>
    <t>80fbaea94660950ae7623e9261cea33e</t>
  </si>
  <si>
    <t>Mytopface.com 300x250</t>
  </si>
  <si>
    <t>brad@equinenow.com</t>
  </si>
  <si>
    <t>Equinenow.com</t>
  </si>
  <si>
    <t>04205abd1070e1399c642cee94ac3dfe</t>
  </si>
  <si>
    <t>Dogs Browse Rt Sidebar Upper 300x250</t>
  </si>
  <si>
    <t>06062c86668c9bbf63a16983336db8b0</t>
  </si>
  <si>
    <t>Equine Browse Rt Sidebar Lower 728x90</t>
  </si>
  <si>
    <t>09995db0752895ba23588a3663d615f0</t>
  </si>
  <si>
    <t>Dogs Browse Bottom 728x90</t>
  </si>
  <si>
    <t>1ac5931b63eff7c1c82e71f818b0e5ea</t>
  </si>
  <si>
    <t>Dogs Browse Bottom 300x250</t>
  </si>
  <si>
    <t>26a32504f367a136f51512631f4ff164</t>
  </si>
  <si>
    <t>Dogs Browse Middle 728x90</t>
  </si>
  <si>
    <t>3bdf3dd60af1499649590b9ef2fdcca6</t>
  </si>
  <si>
    <t>Dogs Browse Rt Sidebar Lower 160x600</t>
  </si>
  <si>
    <t>3e4c385baa366d2520c872f21648a2ed</t>
  </si>
  <si>
    <t>Dogs Ad Detail Leaderboard 300x250</t>
  </si>
  <si>
    <t>4c004e626220242adf21f7c54700c24b</t>
  </si>
  <si>
    <t>Equine Ad Detail Rt Sidebar Upper ROS 160x600</t>
  </si>
  <si>
    <t>59760249d0ed910ef8557b9c633c9b49</t>
  </si>
  <si>
    <t>Equine Ad Detail Rt Sidebar Lower 728x90</t>
  </si>
  <si>
    <t>654c2320157eaaf8ad11209b96087111</t>
  </si>
  <si>
    <t>Equine Ad Detail Leaderboard 300x250</t>
  </si>
  <si>
    <t>6fd239b03ce8a8248102406b4a7acf1e</t>
  </si>
  <si>
    <t>Equine Browse Rt Sidebar Upper 160x600</t>
  </si>
  <si>
    <t>7807160f8d05af45c036200336d71eac</t>
  </si>
  <si>
    <t>Dogs Ad Detail Rectangle 300x250</t>
  </si>
  <si>
    <t>8516d4311b718ae8584b75e78ffe6a63</t>
  </si>
  <si>
    <t>Dogs Browse Rt Sidebar Upper 728x90</t>
  </si>
  <si>
    <t>85231e35b9a9d5096ad4630e0520cbdc</t>
  </si>
  <si>
    <t>Dogs Browse Rt Sidebar Upper 160x600</t>
  </si>
  <si>
    <t>8598e4b53e6debc130ff8a9b691272e6</t>
  </si>
  <si>
    <t>Equine Ad Detail Rectangle 300x250</t>
  </si>
  <si>
    <t>869a9f9d6abdb29059010bcfc5811641</t>
  </si>
  <si>
    <t>Equine Browse Rt Sidebar Lower 160x600</t>
  </si>
  <si>
    <t>882e752759f60fb59ca494c766b547cd</t>
  </si>
  <si>
    <t>Dogs Browse Rt Sidebar Lower 300x250</t>
  </si>
  <si>
    <t>8ba3ad5f02e4827587d50decbd07bd53</t>
  </si>
  <si>
    <t>Equine Browse Bottom ROS 300x250</t>
  </si>
  <si>
    <t>9e7751a65bee24f55ef2d6c1a40131f3</t>
  </si>
  <si>
    <t>Equine Browse Rt Sidebar Lower 300x250</t>
  </si>
  <si>
    <t>9f792b16bb4ca80f5e19357639468c38</t>
  </si>
  <si>
    <t>Dogs Ad Detail Rt Sidebar Upper 160x600</t>
  </si>
  <si>
    <t>9fae52d31a69681808502dad8cb3538b</t>
  </si>
  <si>
    <t>Dogs Ad Detail Rt Sidebar Upper 300x250</t>
  </si>
  <si>
    <t>a310d54b3f3652fa9da5edf6a475a3b5</t>
  </si>
  <si>
    <t>Equine Browse Middle ROS 728x90</t>
  </si>
  <si>
    <t>b2b2eed0e333485f03da91def7b86866</t>
  </si>
  <si>
    <t>Equine Browse Rt Sidebar Upper 300x250</t>
  </si>
  <si>
    <t>bf84b7ffe3b86ed686eeb82826864535</t>
  </si>
  <si>
    <t>Dogs Browse Middle 300x250</t>
  </si>
  <si>
    <t>c4cb5cb192c9e82adae9816e7a90468f</t>
  </si>
  <si>
    <t>Equine Home Skyscraper 300x250</t>
  </si>
  <si>
    <t>d5f384cc6a766072919ce533e38dbdb3</t>
  </si>
  <si>
    <t>Equine Ad Detail Rt Sidebar Upper ROS 300x250</t>
  </si>
  <si>
    <t>df9dde190d2fbcdf898410418957e600</t>
  </si>
  <si>
    <t>Equine Browse Bottom ROS 728x90</t>
  </si>
  <si>
    <t>e27a1419b7925e2ed5714cde04f3b120</t>
  </si>
  <si>
    <t>Dogs Browse Left Sidebar 160x600</t>
  </si>
  <si>
    <t>e6b10e1268f1efc642fce452570d7311</t>
  </si>
  <si>
    <t>Equine Ad Detail Leaderboard 728x90</t>
  </si>
  <si>
    <t>e933b64bc112039b15f881c9fa037451</t>
  </si>
  <si>
    <t>Equine Browse Middle ROS 300x250</t>
  </si>
  <si>
    <t>eb89dc2de9e531e8451c2ab8a47561d5</t>
  </si>
  <si>
    <t>Equine Ad Detail Rt Sidebar Lower 160x600</t>
  </si>
  <si>
    <t>f51fea548d65bf60217bf6483a6bd188</t>
  </si>
  <si>
    <t>Equine Browse Left Sidebar ROS 160x600</t>
  </si>
  <si>
    <t>f6f0d6cec526c72b742b0dab74901d7a</t>
  </si>
  <si>
    <t>Bikes Browse Left Sidebar 160x600</t>
  </si>
  <si>
    <t>faaf024aa7a25c2f58c866ff8fd28725</t>
  </si>
  <si>
    <t>Equine Home Skyscraper 300x600</t>
  </si>
  <si>
    <t>fbc950713b07eb755d72d1369946aac5</t>
  </si>
  <si>
    <t>Equine Browse Rt Sidebar Upper 728x90</t>
  </si>
  <si>
    <t>fbf2996c090a2d2a34135c60aea0fae6</t>
  </si>
  <si>
    <t>Dogs Ad Detail Leaderboard 728x90</t>
  </si>
  <si>
    <t>brandon@sktmarketing.com</t>
  </si>
  <si>
    <t>SKT Marketing (allviralthings.com)</t>
  </si>
  <si>
    <t>08b4bf71033c98160cc67db2ab9bbd5c</t>
  </si>
  <si>
    <t>EXW-rightRailC-Komoona-300x250_Desktop</t>
  </si>
  <si>
    <t>08f89576b40c48aa636acb8c6f4b8a43</t>
  </si>
  <si>
    <t>CBR-aboveNavA-Komoona-300x50_Mobile</t>
  </si>
  <si>
    <t>14ca924cd79b9211b6df99d2fd949692</t>
  </si>
  <si>
    <t>VLD-rightRailA-Komoona-300x250_Desktop</t>
  </si>
  <si>
    <t>1964d0e7560c5b8454a19bfd1181b420</t>
  </si>
  <si>
    <t>THL-aboveNavA-PB--Komoona-728x90_Desktop</t>
  </si>
  <si>
    <t>2c4289db3acd676f546e13fecdb1ec32</t>
  </si>
  <si>
    <t>EXW-belowNavB-Komoona-300x250_Mobile</t>
  </si>
  <si>
    <t>2f516b0e5bd2e17f57cc3804b0b10be2</t>
  </si>
  <si>
    <t>THL-belowTitleA-Komoona-728x90_Desktop</t>
  </si>
  <si>
    <t>33c470d56390975933bfe8960d880d48</t>
  </si>
  <si>
    <t>CBR-belowNavA-Komoona-300x250_Mobile</t>
  </si>
  <si>
    <t>394b37cc2ef313cb6a210ec9c1d20d6c</t>
  </si>
  <si>
    <t>VLR-rightRailA-Komoona-300x250_Desktop</t>
  </si>
  <si>
    <t>43fd22abe3b4a0a6e239cb0cf328f9a2</t>
  </si>
  <si>
    <t>VLD-rightRailB-Komoona-320x50_Mobile</t>
  </si>
  <si>
    <t>45253ac92d7748b2f0b566f84f071236</t>
  </si>
  <si>
    <t>Credittipstoday.com 728x90</t>
  </si>
  <si>
    <t>4cad877b99722c8c3459a6312c4a8365</t>
  </si>
  <si>
    <t>TVL-belowNavB-Komoona-728x90_Desktop</t>
  </si>
  <si>
    <t>4f252621e6350586df34c5d603484278</t>
  </si>
  <si>
    <t>RTT-rightRailC-Komoona-300x250_Mobile</t>
  </si>
  <si>
    <t>56cce3f846a079dc69bb3b9ea67a28b6</t>
  </si>
  <si>
    <t>EXW-rightRailA-Komoona-300x600_Desktop</t>
  </si>
  <si>
    <t>5aac8f166e1434da6c05a0449704ea20</t>
  </si>
  <si>
    <t>RTT-belowNavB-Komoona-728x90_Desktop</t>
  </si>
  <si>
    <t>6b1706361e52108bdad0be28fe74339c</t>
  </si>
  <si>
    <t>AVT-belowTitle-Komoona-300x50_Mobile</t>
  </si>
  <si>
    <t>6d64c716332fe315abf7b6bb01a9e4f1</t>
  </si>
  <si>
    <t>AVT-rightRailA-PB-Komoona-300x250_Mobile 300x600</t>
  </si>
  <si>
    <t>6fe6403fec34435fe9d1f9cdf024138b</t>
  </si>
  <si>
    <t>RTT-rightRailC-Komoona-300x600_Desktop</t>
  </si>
  <si>
    <t>9541d56290e34e1b71f072fddd870d1f</t>
  </si>
  <si>
    <t>TVL-rightRailC-Komoona-300x250_Mobile</t>
  </si>
  <si>
    <t>95bf15186bb4a867ff7a70e62b29aa31</t>
  </si>
  <si>
    <t>AVT-belowTitleA-PB--Komoona-728x90_Desktop</t>
  </si>
  <si>
    <t>97e5fe1213c8c866218906f9a9d726bd</t>
  </si>
  <si>
    <t>EXW-belowNavB-Komoona-728x90_Desktop</t>
  </si>
  <si>
    <t>9b65cb88dc9b394560f47aee9b9adc4d</t>
  </si>
  <si>
    <t>TVL-rightRailC-Komoona-300x600_Desktop</t>
  </si>
  <si>
    <t>9c357e6c102d748082216b2c6b26240f</t>
  </si>
  <si>
    <t>THL-belowNavA-PB--Komoona-728x90_Desktop</t>
  </si>
  <si>
    <t>a2d651e7e73f0e9c094a7437ec473577</t>
  </si>
  <si>
    <t>EXW-belowNavC-Komoona-728x90_Desktop</t>
  </si>
  <si>
    <t>a5de3d6d2f626cc2ee598a14ada51c37</t>
  </si>
  <si>
    <t>AVT-aboveNavB-PB--Komoona-728x90_Desktop</t>
  </si>
  <si>
    <t>a70e4c15823142494dbc8aa73b90a4ca</t>
  </si>
  <si>
    <t>TVL-rightRailC-Komoona-#2 300x600_Desktop</t>
  </si>
  <si>
    <t>b7c678e587bae101c6c512fdcddc61a3</t>
  </si>
  <si>
    <t>AVT-rightRailA-PB-Komoona-300x600_Desktop</t>
  </si>
  <si>
    <t>ccfd16416dc1cdc202c9b3dd60d09d5d</t>
  </si>
  <si>
    <t>AVT-aboveNavB-PB-Komoona-300x250_Mobile</t>
  </si>
  <si>
    <t>ce3ceac843ca36465b265b821403ddb5</t>
  </si>
  <si>
    <t>TVL-rightRailB-Komoona-300x250_Mobile</t>
  </si>
  <si>
    <t>cf9c8df23a8ea584a5bf5496356783ea</t>
  </si>
  <si>
    <t>RTT-belowNavB-Komoona-300x50_Mobile</t>
  </si>
  <si>
    <t>d26720d893112d86c4fc9ed73720048c</t>
  </si>
  <si>
    <t>EXW-rightRailC-Komoona-300x250_Mobile</t>
  </si>
  <si>
    <t>d80d393d29eee090d38895eef8fbb77c</t>
  </si>
  <si>
    <t>CBR-belowNavA-Komoona-728x90_Desktop</t>
  </si>
  <si>
    <t>e1118a7fcdcbe1ad50871983927450ab</t>
  </si>
  <si>
    <t>CBR-rightRailA-Komoona-300x600_Desktop</t>
  </si>
  <si>
    <t>f3421eb5e75de70bf185a37167c1af4b</t>
  </si>
  <si>
    <t>VLD-rightRailC-Komoona-300x250_Mobile</t>
  </si>
  <si>
    <t>f769b30dcd2b18e90cbfe9e789ffa3f2</t>
  </si>
  <si>
    <t>CBR-aboveNavA-Komoona-728x90_Desktop</t>
  </si>
  <si>
    <t>f7c5637af7c0d4bb6046beae1b528eb0</t>
  </si>
  <si>
    <t>VLD-rightRailB-Komoona-300x250_Desktop</t>
  </si>
  <si>
    <t>f90b81012b79621ab0939ac4b730a4cd</t>
  </si>
  <si>
    <t>TVL-belowNavC-Komoona-728x90_Desktop</t>
  </si>
  <si>
    <t>brett.keeler@solutionswide.com</t>
  </si>
  <si>
    <t>SolutionsWide (Viewmixed.com)</t>
  </si>
  <si>
    <t>56fed935495fa424299d38e45b1bf2af</t>
  </si>
  <si>
    <t>Uberhavoc.com Komoona_300x250_UH 1D</t>
  </si>
  <si>
    <t>77f19daaa829ab7b68cf0dc6086c3f87</t>
  </si>
  <si>
    <t>7f16767e7a09244ae5b5de885ba97e03</t>
  </si>
  <si>
    <t>Udderlypettable.com UP_1D_FS_ 300x250</t>
  </si>
  <si>
    <t>8fcdbe4aebe2d9487fa5a1ab36fa1ffa</t>
  </si>
  <si>
    <t>Okceleb.com Komoona_728x90_OK 2D</t>
  </si>
  <si>
    <t>9d783cb5bd2968c4c6c59d78da2ee741</t>
  </si>
  <si>
    <t>Zonable.com Komoona_728x90_ZO 0D</t>
  </si>
  <si>
    <t>b07849242022d1e88769b00f6501cbd4</t>
  </si>
  <si>
    <t>Udderlypettable.com UP_2D_FS_ 728x90</t>
  </si>
  <si>
    <t>bfe916efd6d27dc0a3b23495fca7e11a</t>
  </si>
  <si>
    <t>Uberhavoc.com Komoona_728x90_UH 2D</t>
  </si>
  <si>
    <t>d5088903b2349928cc1b6f75e73af88a</t>
  </si>
  <si>
    <t>d53b70393a9d9869b335f01a320e66f5</t>
  </si>
  <si>
    <t>d8d224df1a60ac70e2cb156b6d0ed070</t>
  </si>
  <si>
    <t>Zonable.com Komoona_728x90_ZO 7D</t>
  </si>
  <si>
    <t>e1c8bf25c65b5effbe39aca9351f650d</t>
  </si>
  <si>
    <t>edd4fe6d7432cbae8817e57d542f1830</t>
  </si>
  <si>
    <t>bruno.bocchi@grumft.com</t>
  </si>
  <si>
    <t>Sine.com.br 728x90</t>
  </si>
  <si>
    <t>Grumft (Otvfoco.com.br)</t>
  </si>
  <si>
    <t>63ae47a065bc6ffed9450cd962357c38</t>
  </si>
  <si>
    <t>Sine.com.br 300x250</t>
  </si>
  <si>
    <t>f8d268c01bb8a0aeac4fd65113bd5d86</t>
  </si>
  <si>
    <t>bruno@chena.com</t>
  </si>
  <si>
    <t>Mundo.com Mobile #1 300x250</t>
  </si>
  <si>
    <t>Chena Ventures (YourFeed.com)</t>
  </si>
  <si>
    <t>042edf2a7ab0a47dfa547772eb1b2780</t>
  </si>
  <si>
    <t>Tufeed.com #2 728x90</t>
  </si>
  <si>
    <t>0f5dfa219068560a6540e9e8c2adb0ee</t>
  </si>
  <si>
    <t>Seufeed.com #2 728x90</t>
  </si>
  <si>
    <t>10cbcb0ec959f9431d2dfd634119c13e</t>
  </si>
  <si>
    <t>Molotera.com #1</t>
  </si>
  <si>
    <t>1b3cd318d339458718ea3f2230b2c883</t>
  </si>
  <si>
    <t>Themansbestfriend.com #1 728x90</t>
  </si>
  <si>
    <t>208a434802ed00ee04003c87dd3a0de0</t>
  </si>
  <si>
    <t>Mundo.com Mobile #3 300x250</t>
  </si>
  <si>
    <t>23ed50fe3421412680785f375f5a4ee8</t>
  </si>
  <si>
    <t>En.mundo.com Mobile #2 300x250</t>
  </si>
  <si>
    <t>23f10be973a8e69e44e54a78907a1d68</t>
  </si>
  <si>
    <t>Mundo.com LATAM #1 300x250</t>
  </si>
  <si>
    <t>23f67676abfd5f38608d72bd324c205e</t>
  </si>
  <si>
    <t>Themansbestfriend.com #3 728x90</t>
  </si>
  <si>
    <t>25603e97a154177febb3cbce3d85769a</t>
  </si>
  <si>
    <t>Mundo.com LATAM #2 300x250</t>
  </si>
  <si>
    <t>257525b65e3a21ac8b971b615ffcda8d</t>
  </si>
  <si>
    <t>Seufeed.com Mobile Inicial 300x250</t>
  </si>
  <si>
    <t>2b707e8c8d432946fcfa67df73dc7615</t>
  </si>
  <si>
    <t>Yourfeed.com #3 728x90</t>
  </si>
  <si>
    <t>2ed67f47ba4df68a2a55b20ecb0bd6a3</t>
  </si>
  <si>
    <t>Tufeed.com #1 300x250</t>
  </si>
  <si>
    <t>324c4a14f12a64550358bdf3fc4e1d21</t>
  </si>
  <si>
    <t>Mundo.com #3 728x90</t>
  </si>
  <si>
    <t>363819bcc773178d695168340e3e4ef0</t>
  </si>
  <si>
    <t>Seufeed.com #2 300x250</t>
  </si>
  <si>
    <t>450f572bf167543c180346a9110704cf</t>
  </si>
  <si>
    <t>Tufeed.com Mobile Final 300x250</t>
  </si>
  <si>
    <t>5413ac0ef14ac2509b5719e5b450d4c6</t>
  </si>
  <si>
    <t>Blogvidasana.com #2 728x90</t>
  </si>
  <si>
    <t>5ab84d5b911973333ed952e6879406d0</t>
  </si>
  <si>
    <t>EN.Mundo.com US #1</t>
  </si>
  <si>
    <t>5c689b8dc43fb688cdf034bd47320331</t>
  </si>
  <si>
    <t>Molotera.com Mobile #1 300x250</t>
  </si>
  <si>
    <t>613cb0a24f955f132650db6cc8dcf1c6</t>
  </si>
  <si>
    <t>Mundo.com Mobile #2 300x250</t>
  </si>
  <si>
    <t>62668d2fcf56d60ed7f3155dd35ff42a</t>
  </si>
  <si>
    <t>Seufeed.com LATAM 300x250</t>
  </si>
  <si>
    <t>62fe37082a43eb40877078ba60c05958</t>
  </si>
  <si>
    <t>Yourfeed.com Mobile #1 300x250</t>
  </si>
  <si>
    <t>646c48abbb2011099db5fa021daddc50</t>
  </si>
  <si>
    <t>Yourfeed.com #2 300x250</t>
  </si>
  <si>
    <t>666bc595a7edf894a2f0c858f7f4b640</t>
  </si>
  <si>
    <t>Yourfeed.com Mobile Inicial 300x250</t>
  </si>
  <si>
    <t>68efe0f72bb975da6a7c056b281e39d5</t>
  </si>
  <si>
    <t>Yourfeed.com Mobile Final 300x250</t>
  </si>
  <si>
    <t>712f81d171389bf86e99d8092c35e480</t>
  </si>
  <si>
    <t>En.mundo.com Mobile #1 300x250</t>
  </si>
  <si>
    <t>73781620f024d96ddd728db6c35eb359</t>
  </si>
  <si>
    <t>Blogvidasana.com 728x90</t>
  </si>
  <si>
    <t>795a65d161e7ca98009a366567bea7ea</t>
  </si>
  <si>
    <t>Yourfeed.com LATAM 300x250</t>
  </si>
  <si>
    <t>79a30207c1f819af09d22d47fe006cad</t>
  </si>
  <si>
    <t>Tufeed.com Mobile #3 300x250</t>
  </si>
  <si>
    <t>7a5af1b09770a0503df60fe1bc6ec77d</t>
  </si>
  <si>
    <t>Seufeed.com #1 728x90</t>
  </si>
  <si>
    <t>7b6d7e85540fbc63b624a8a638b6742d</t>
  </si>
  <si>
    <t>EN.mundo.com #2 728x90</t>
  </si>
  <si>
    <t>7eba38572809ad80285110acc8bf8773</t>
  </si>
  <si>
    <t>En.mundo.com Mobile #3 300x250</t>
  </si>
  <si>
    <t>8b5d630b9c41fa0ad3eb117a076fefbe</t>
  </si>
  <si>
    <t>Mundo.com Mobile Final 300x250</t>
  </si>
  <si>
    <t>8b7aecc0b69f796737a40c9f02aa3366</t>
  </si>
  <si>
    <t>Tufeed.com #3 728x90</t>
  </si>
  <si>
    <t>9095865562798b6d9b3657828c06c96c</t>
  </si>
  <si>
    <t>Seufeed.com Mobile #3 300x250</t>
  </si>
  <si>
    <t>920b52d7443024df375be743ac502259</t>
  </si>
  <si>
    <t>Tufeed.com Mobile Inicial 300x250</t>
  </si>
  <si>
    <t>92f1a8d4a50206ddcd408cf4c7ee9c50</t>
  </si>
  <si>
    <t>Mundo.com Mobile Inicial 300x250</t>
  </si>
  <si>
    <t>9c4388e9fa0b3eec90c22012e649f4e9</t>
  </si>
  <si>
    <t>Tufeed.com #2 300x250</t>
  </si>
  <si>
    <t>9ced039c487f75d8afc6f00f70978083</t>
  </si>
  <si>
    <t>Peliculasonline.com #2 300x250</t>
  </si>
  <si>
    <t>9d80d69e03a1a19cbf085366d404a427</t>
  </si>
  <si>
    <t>Peliculasonline.com 728x90</t>
  </si>
  <si>
    <t>a1286ec037bfee96ea8e5521d1ecd930</t>
  </si>
  <si>
    <t>Seufeed.com Mobile #1 300x250</t>
  </si>
  <si>
    <t>a1845ef241dd935d5c5ed1d7bcfa03a7</t>
  </si>
  <si>
    <t>Blogvidasana.com #2 300x250</t>
  </si>
  <si>
    <t>a2e304e8a3d24cd4fbad0de55af6dbb4</t>
  </si>
  <si>
    <t>Tufeed.com Mobile #1 300x250</t>
  </si>
  <si>
    <t>a7a38befad2da2f746ecc98ba897f884</t>
  </si>
  <si>
    <t>Mundo.com 2 728x90</t>
  </si>
  <si>
    <t>a962be755e385f9681e25f4cacb2143a</t>
  </si>
  <si>
    <t>Blogvidasana.com #3 728x90</t>
  </si>
  <si>
    <t>aaf63f6d0994479c18d87635f0418f66</t>
  </si>
  <si>
    <t>EN.Mundo.com US #2</t>
  </si>
  <si>
    <t>ab21180de528aa8df2ee88e28f2ec49d</t>
  </si>
  <si>
    <t>Molotera.com #2 728x90</t>
  </si>
  <si>
    <t>abd1c7648c1e70c7e3eafa004e1685b2</t>
  </si>
  <si>
    <t>Blogvidasana.com 300x250</t>
  </si>
  <si>
    <t>adc8cedfade6c6e2bf4a66e017f962da</t>
  </si>
  <si>
    <t>Yourfeed.com Mobile #2 300x250</t>
  </si>
  <si>
    <t>b1940c60fa352e61f43462fe6c93437d</t>
  </si>
  <si>
    <t>b94f6744d8a7be1d7646bf168b4c806b</t>
  </si>
  <si>
    <t>Molotera.com #3 728x90</t>
  </si>
  <si>
    <t>ba8527e2418f9a6c40e9703997492132</t>
  </si>
  <si>
    <t>Molotera.com #2 300x250</t>
  </si>
  <si>
    <t>be27276401698ee9437bc0f500a823e5</t>
  </si>
  <si>
    <t>Yourfeed.com #1 728x90</t>
  </si>
  <si>
    <t>c2222fb091f631796d072c8ab72dca3d</t>
  </si>
  <si>
    <t>Themansbestfriend.com #1 300x250</t>
  </si>
  <si>
    <t>c3190f740621d54b9ca2b9f3650b68ef</t>
  </si>
  <si>
    <t>Tufeed.com #1 728x90</t>
  </si>
  <si>
    <t>c6de6ddee3ceeacebccd950631bb581c</t>
  </si>
  <si>
    <t>EN.mundo.com #1 728x90</t>
  </si>
  <si>
    <t>d249048b8d9e6deb4e61d42c2aa356ac</t>
  </si>
  <si>
    <t>Themansbestfriend.com #2 728x90</t>
  </si>
  <si>
    <t>d29d7ab9f64e55fcb1ccfd743899c97a</t>
  </si>
  <si>
    <t>Molotera.com Mobile Inicial 300x250</t>
  </si>
  <si>
    <t>de13c06f7b173e6371ab1ef322b9fc2d</t>
  </si>
  <si>
    <t>Seufeed.com Mobile #2 300x250</t>
  </si>
  <si>
    <t>e67dabbc53d1c7c62a18a366f1f07dbe</t>
  </si>
  <si>
    <t>Tufeed.com Mobile #2 300x250</t>
  </si>
  <si>
    <t>f546c402a75c27fc0b2f1a6f9119c580</t>
  </si>
  <si>
    <t>Mundo.com 1 728x90</t>
  </si>
  <si>
    <t>f7dc9c41390b07de489b0a682e8c85e6</t>
  </si>
  <si>
    <t>Yourfeed.com #2 728x90</t>
  </si>
  <si>
    <t>fb641990a45cbca1e2d32f1853f224a3</t>
  </si>
  <si>
    <t>Yourfeed.com Mobile #3 300x250</t>
  </si>
  <si>
    <t>fcb6ec49102af37b5253dd1a5ea4343e</t>
  </si>
  <si>
    <t>bryant@offbeat.capital</t>
  </si>
  <si>
    <t>Replay Page_Right Skyscraper_160x600</t>
  </si>
  <si>
    <t>Tubereplay.com</t>
  </si>
  <si>
    <t>138b1c94ca3c7157a42c02f2d778bedd</t>
  </si>
  <si>
    <t>Replay Page_Middle Banner_728x90</t>
  </si>
  <si>
    <t>2b5511f0e75c29e65c7bd113ddebd173</t>
  </si>
  <si>
    <t>Replay_page_Top_Banner_728x90</t>
  </si>
  <si>
    <t>8e4880a625c6b7529dadaff3be8b7ad0</t>
  </si>
  <si>
    <t>Replay Page_Left Skyscraper</t>
  </si>
  <si>
    <t>d2b0b6ac605f89957cb1af6143dc8072</t>
  </si>
  <si>
    <t>caitlin@designsponge.com</t>
  </si>
  <si>
    <t>Designsponge.com</t>
  </si>
  <si>
    <t>046cfeaca2af9a71ca69ba5493f074ba</t>
  </si>
  <si>
    <t>Designsponge.com_ 728x90</t>
  </si>
  <si>
    <t>94e8a5eeb18842e69bd4903b38ee1102</t>
  </si>
  <si>
    <t>Designsponge.com_ 300x250</t>
  </si>
  <si>
    <t>cameron@flamingtext.com</t>
  </si>
  <si>
    <t>Flamingtext.com 160x600</t>
  </si>
  <si>
    <t>Flamingtext.com</t>
  </si>
  <si>
    <t>4c7176edac0337c274ec1d2b627ffbbd</t>
  </si>
  <si>
    <t>caroline.yates@potential.co.uk</t>
  </si>
  <si>
    <t>Idealprice.co.uk 160x600</t>
  </si>
  <si>
    <t>Us.gratefulgoose.com</t>
  </si>
  <si>
    <t>0d85662db9d3eac454de633c00c154cd</t>
  </si>
  <si>
    <t>Pebble.co.uk 728x90</t>
  </si>
  <si>
    <t>59915b905a38e89461962cc69cc3d810</t>
  </si>
  <si>
    <t>Pebble.co.uk 160x600</t>
  </si>
  <si>
    <t>8c1b97b8a43ead1b3b1335c1966873e5</t>
  </si>
  <si>
    <t>Compare99.com 728x90</t>
  </si>
  <si>
    <t>b5df6170580accb809d88657f85a77c4</t>
  </si>
  <si>
    <t>Idealprice.co.uk 728x90</t>
  </si>
  <si>
    <t>d19d52392d932a3e8042759325c7e5da</t>
  </si>
  <si>
    <t>Idealprice.co.uk 300x250</t>
  </si>
  <si>
    <t>df613ff6be06fef81c20efaf96245d4e</t>
  </si>
  <si>
    <t>Compare99.com 300x250</t>
  </si>
  <si>
    <t>e6904da26aec8273eda00dc227e6883d</t>
  </si>
  <si>
    <t>Compare99.com 160x600</t>
  </si>
  <si>
    <t>fa4ba660368dc925e079c8fc5ab09d33</t>
  </si>
  <si>
    <t>charles.strauss@arcamax.com</t>
  </si>
  <si>
    <t>Arcamax.com Mobile 300x250</t>
  </si>
  <si>
    <t>Arcamax.com</t>
  </si>
  <si>
    <t>76c2a48c16bce3fa59e6febcde422a7c</t>
  </si>
  <si>
    <t>Arcamax.com Desktop 728x90</t>
  </si>
  <si>
    <t>7c8bd1ef0b9f89ad432762fb0c85f39c</t>
  </si>
  <si>
    <t>Arcamax.com Tablet 728x90</t>
  </si>
  <si>
    <t>ad917b125d6f33cd7dc21a5a332acce1</t>
  </si>
  <si>
    <t>Arcamax.com Tablet 160x600</t>
  </si>
  <si>
    <t>debbe900c3655347d67836b417da2a27</t>
  </si>
  <si>
    <t>Arcamax.com Desktop 160x600</t>
  </si>
  <si>
    <t>ee22f14e52ca5fbcf3fe61bbca1f16b1</t>
  </si>
  <si>
    <t>chative.com@gmail.com</t>
  </si>
  <si>
    <t>Chative.com</t>
  </si>
  <si>
    <t>citador@gmail.com</t>
  </si>
  <si>
    <t>KomoonaCitadorFooterMobile 320x50</t>
  </si>
  <si>
    <t>Citador.pt</t>
  </si>
  <si>
    <t>56eca24ac43ab817b7968b6dce38a3f1</t>
  </si>
  <si>
    <t>KomoonaCitadorTopBanner 728x90</t>
  </si>
  <si>
    <t>a9a160478ff533eb529833d70ecb592e</t>
  </si>
  <si>
    <t>KomoonaCitadorMRec 300x250</t>
  </si>
  <si>
    <t>c31f6309808e2a5395c3a7a103e299ee</t>
  </si>
  <si>
    <t>claudia@studymode.com</t>
  </si>
  <si>
    <t>Etudier.com 728x90</t>
  </si>
  <si>
    <t>Buenastareas.com</t>
  </si>
  <si>
    <t>1a952a68a90b97f24d788ecd995ceced</t>
  </si>
  <si>
    <t>Etudier.com 300x250</t>
  </si>
  <si>
    <t>3a5ea10f8e663a69d3c7909d80a4b8d9</t>
  </si>
  <si>
    <t>Buenastareas.com MX ATF 728x90</t>
  </si>
  <si>
    <t>a1b479b626cd86e617cf9c6ea45fc85f</t>
  </si>
  <si>
    <t>Buenastareas.com MX ATF 300x250</t>
  </si>
  <si>
    <t>a62d7416c989ffa354a6eeba2c03acb8</t>
  </si>
  <si>
    <t>contact@designmedia.in</t>
  </si>
  <si>
    <t>Sathyamonline.com</t>
  </si>
  <si>
    <t>130c55c7bc44c2005fa6490cd8bd2a06</t>
  </si>
  <si>
    <t>Sathyamonline.com 160x600</t>
  </si>
  <si>
    <t>9eb87990c7bc8e1f0421a724eeb6bca9</t>
  </si>
  <si>
    <t>Sathyamonline.com 300x250</t>
  </si>
  <si>
    <t>contact@killsometime.com</t>
  </si>
  <si>
    <t>Killsometime.com</t>
  </si>
  <si>
    <t>80dd191c7595a88cd32bffe9d2e5af9a</t>
  </si>
  <si>
    <t>contact@lanistaconcepts.com</t>
  </si>
  <si>
    <t>Lanistaconcepts.com</t>
  </si>
  <si>
    <t>Funnie.st 728x90</t>
  </si>
  <si>
    <t>821fffda33b52a305f5358ca4e08e832</t>
  </si>
  <si>
    <t>BeforeItsNews3_AP 300</t>
  </si>
  <si>
    <t>Funnie.st 300x250</t>
  </si>
  <si>
    <t>contact@lowkickmma.com</t>
  </si>
  <si>
    <t>Desktop_LowKick_Sidebar_300x250_ATF</t>
  </si>
  <si>
    <t>lowkickmma.com</t>
  </si>
  <si>
    <t>5a2269365121e34d153a0354af864e1c</t>
  </si>
  <si>
    <t>Desktop_LowKick_InPost_ 300x250</t>
  </si>
  <si>
    <t>a5e7073eb012b4da74090d836ab12ebd</t>
  </si>
  <si>
    <t>Scrapdigest.com 300x250</t>
  </si>
  <si>
    <t>fbd94ca9973d19cf915216cd901595e7</t>
  </si>
  <si>
    <t>contact@mangapark.com</t>
  </si>
  <si>
    <t>Mangapark.me 300x250</t>
  </si>
  <si>
    <t>Mangapark.me</t>
  </si>
  <si>
    <t>9e98f65cb772133c88363e5563f7b9ab</t>
  </si>
  <si>
    <t>Mangapark.me 728x90</t>
  </si>
  <si>
    <t>d9738e84c72d9c6ea5b8d35d7fb41163</t>
  </si>
  <si>
    <t>Mangapark.me 160x600</t>
  </si>
  <si>
    <t>f1c0a55e87404c385824616bc6b917da</t>
  </si>
  <si>
    <t>contact@media-clic.com</t>
  </si>
  <si>
    <t>Lesucresale-doumsouhaib.com 300x250</t>
  </si>
  <si>
    <t>Media Clic (buzzfil.com)</t>
  </si>
  <si>
    <t>00349e6467b5b9c28464e1c7dfff165f</t>
  </si>
  <si>
    <t>Cestmamanquilafait.com 728x90</t>
  </si>
  <si>
    <t>008ef74913ecc730d4a70e4bd31430b3</t>
  </si>
  <si>
    <t>Buzzfil.net BTF 728x90</t>
  </si>
  <si>
    <t>02dc661696768fb97a80413407fb82ba</t>
  </si>
  <si>
    <t>Perles-du-bon-coin.fr BTF 728x90</t>
  </si>
  <si>
    <t>05c5fc88d7b3d5601682adf011ea588d</t>
  </si>
  <si>
    <t>Asie360.com ATF 728x90</t>
  </si>
  <si>
    <t>06492273e3e4482067bac6aac711d698</t>
  </si>
  <si>
    <t>Amourdecuisine.fr ATF 728x90</t>
  </si>
  <si>
    <t>0774b41eb7f157a22a86a64c370f5dcf</t>
  </si>
  <si>
    <t>Footparisien.com BTF 728x90</t>
  </si>
  <si>
    <t>0b38c5b51c0f6d0ea11f3220c2a7d83d</t>
  </si>
  <si>
    <t>Malekal.com ATF 728x90</t>
  </si>
  <si>
    <t>109d6a2cc3b2d8cc269d6b1085690c60</t>
  </si>
  <si>
    <t>Basketsession.com BTF 300x250</t>
  </si>
  <si>
    <t>13b5b77fd5ca4d3b22b01bcc678944b0</t>
  </si>
  <si>
    <t>Place4geek.com 300x250</t>
  </si>
  <si>
    <t>195c455e26aa951264b81df337766e78</t>
  </si>
  <si>
    <t>Livefoot.fr 728x90</t>
  </si>
  <si>
    <t>1a42220711425841ab8497c16f46f7b6</t>
  </si>
  <si>
    <t>Abc-tabs.com 300x250</t>
  </si>
  <si>
    <t>1ca9e0a8b8932ed486c47c2f74794f93</t>
  </si>
  <si>
    <t>Amourdecuisine.fr BTF 300x250</t>
  </si>
  <si>
    <t>1ec4e6011c7133b8b24468ffe4798759</t>
  </si>
  <si>
    <t>Aidersonprochain.com ATF 300x250</t>
  </si>
  <si>
    <t>20bcd67d7c17d7c70484a66fa4bd416f</t>
  </si>
  <si>
    <t>Nosprofs.com ATF 300x250</t>
  </si>
  <si>
    <t>20d7c7b77b60607fe2e60cc04f71793d</t>
  </si>
  <si>
    <t>Extase-y.com ATF 728x90</t>
  </si>
  <si>
    <t>20eebc99c08e2ec5669e56e0cfc43d01</t>
  </si>
  <si>
    <t>Amourdecuisine.fr BTF 728x90</t>
  </si>
  <si>
    <t>23fb0789c3804adef55df9f219bd22f0</t>
  </si>
  <si>
    <t>Evasion-culinaire.com 300x250</t>
  </si>
  <si>
    <t>259c7c8338991b9055784cd7e1af6ac4</t>
  </si>
  <si>
    <t>Extase-y.com BTF 300x250</t>
  </si>
  <si>
    <t>267d525fb6d800569d631ed9c064baae</t>
  </si>
  <si>
    <t>Notre-planete.info BTF 300x250</t>
  </si>
  <si>
    <t>2911b59e68e435ed66e9539027f5e908</t>
  </si>
  <si>
    <t>Nintendo-master.com BTF 728x90</t>
  </si>
  <si>
    <t>2b82773fdbc29bc384852b4fd91a21ec</t>
  </si>
  <si>
    <t>Hypnoweb.net 728x90</t>
  </si>
  <si>
    <t>2c87024b73f1c599bbbc9f32d6cea274</t>
  </si>
  <si>
    <t>Basket-infos.com 300x250</t>
  </si>
  <si>
    <t>305ecd7e88c929437b968056e506763b</t>
  </si>
  <si>
    <t>Jeux-geographiques.com 728x90</t>
  </si>
  <si>
    <t>32447eea73a68ec1333d3c612a14cf1b</t>
  </si>
  <si>
    <t>Ogaming.tv ATF 300x250</t>
  </si>
  <si>
    <t>33aef1e1ec877cff4d15ba9cda2c31ff</t>
  </si>
  <si>
    <t>Brocabrac.fr ATF 728x90</t>
  </si>
  <si>
    <t>3963fc59a022225ac1723586e1181770</t>
  </si>
  <si>
    <t>Asie360.com BTF 728x90</t>
  </si>
  <si>
    <t>3aec18c8ffba3dd8b59bf51803cd1de6</t>
  </si>
  <si>
    <t>Pblv.org ATF 300x250</t>
  </si>
  <si>
    <t>3fbd0e673611fcb7e8ab4c8b213d74bb</t>
  </si>
  <si>
    <t>Hibapress.com 728x90</t>
  </si>
  <si>
    <t>431542cb72e70ffe6bbee691957bdad3</t>
  </si>
  <si>
    <t>Perles-du-bon-coin.fr ATF 728x90</t>
  </si>
  <si>
    <t>4331370a3d8dbaa09dff863c01cc4ac4</t>
  </si>
  <si>
    <t>Cestmamanquilafait.com BTF 300x250</t>
  </si>
  <si>
    <t>442783395a214b190a8c15781d24abaa</t>
  </si>
  <si>
    <t>Asie360.com ATF 300x250</t>
  </si>
  <si>
    <t>45d008c694132aa70dd7dc40108c82fd</t>
  </si>
  <si>
    <t>Mygsm.fr 300x250</t>
  </si>
  <si>
    <t>4862c5f69598670a200858f4426da6a6</t>
  </si>
  <si>
    <t>Dofawa.fr 300x250</t>
  </si>
  <si>
    <t>489aa2c26d9de5bc67bfa0f7ef91e248</t>
  </si>
  <si>
    <t>Boiteachansons.net BTF 728x90</t>
  </si>
  <si>
    <t>49091a44b13ee146b8f2dc04c48b5483</t>
  </si>
  <si>
    <t>Buzzfil.net ATF 300x250</t>
  </si>
  <si>
    <t>4996c319940fe2cf0d9b6574c547d05c</t>
  </si>
  <si>
    <t>Softmaroc.org 300x250</t>
  </si>
  <si>
    <t>4c0a4c35bcb19663cf72b891f3c45ea3</t>
  </si>
  <si>
    <t>Actublog24.com ATF 300x250</t>
  </si>
  <si>
    <t>4c985335b6171af948b51beecff47446</t>
  </si>
  <si>
    <t>Dealerdunet.fr BTF 728x90</t>
  </si>
  <si>
    <t>50942ccd08303c77cdc6afeab931409c</t>
  </si>
  <si>
    <t>Nintendo-master.com ATF 728x90</t>
  </si>
  <si>
    <t>5231271ac55f5b864206228a63561afa</t>
  </si>
  <si>
    <t>Palaiszelda.com ATF 728x90</t>
  </si>
  <si>
    <t>53e0c9423f1b0acbb672f410c231cff1</t>
  </si>
  <si>
    <t>Mygsm.fr 728x90</t>
  </si>
  <si>
    <t>53f701769d987b6f8896876e53584579</t>
  </si>
  <si>
    <t>Dofus2.org ATF 300x250</t>
  </si>
  <si>
    <t>568898834b14529eb428826c2f7377ca</t>
  </si>
  <si>
    <t>Frequence-turf.fr 728x90</t>
  </si>
  <si>
    <t>56d489e93c1aafdea42c78be0177e135</t>
  </si>
  <si>
    <t>Dofus2.org ATF 728x90</t>
  </si>
  <si>
    <t>59610addc072fb3430b3fe93444006f3</t>
  </si>
  <si>
    <t>Buzzsport.fr 728x90</t>
  </si>
  <si>
    <t>5e5a595273a28a9ad2534f401a2ce4f0</t>
  </si>
  <si>
    <t>Mesinspirationsculinaires.com BTF 300x250</t>
  </si>
  <si>
    <t>5f18222f66a4eca834a7aebfd19c0d67</t>
  </si>
  <si>
    <t>Sujetsetcorriges.fr 728x90</t>
  </si>
  <si>
    <t>65bc59c717822cd64b13c82c8482c3ea</t>
  </si>
  <si>
    <t>P-pokemon.com ATF 728x90</t>
  </si>
  <si>
    <t>688fa4557e18f7ba2e815f8b3dda6f9e</t>
  </si>
  <si>
    <t>Conseilsveterinaire.com 300x250</t>
  </si>
  <si>
    <t>6d4ab6ab39a646c3b9f68707d94c349f</t>
  </si>
  <si>
    <t>Buzzfil.com ATF 728x90</t>
  </si>
  <si>
    <t>6e36ea0ed6ba5b8b418bc2d19ce49ac7</t>
  </si>
  <si>
    <t>Nosprofs.com BTF 300x250</t>
  </si>
  <si>
    <t>6faeb0a18436614d1ed3a1c279c586fe</t>
  </si>
  <si>
    <t>Lesjoyauxdesherazade.com BTF 728x90</t>
  </si>
  <si>
    <t>7003fb68e902e0a2b4f691c93a075696</t>
  </si>
  <si>
    <t>Sujetsetcorriges.fr 300x250</t>
  </si>
  <si>
    <t>7065b3c265bf4a923a27dcdbacebffee</t>
  </si>
  <si>
    <t>Forums.mangas-fr.com BTF 300x250</t>
  </si>
  <si>
    <t>7104b50e7cc5d99b322a32c7991505e0</t>
  </si>
  <si>
    <t>Mesinspirationsculinaires.com 300x250</t>
  </si>
  <si>
    <t>759f39eb55a71be3794be254d13072ae</t>
  </si>
  <si>
    <t>Pariskop.fr 300x250</t>
  </si>
  <si>
    <t>77fe52b80ed6b3e59aa48a8f436842c8</t>
  </si>
  <si>
    <t>Ogaming.tv ATF 728x90</t>
  </si>
  <si>
    <t>7a155c440eb27fa0fbba14abbc81ff57</t>
  </si>
  <si>
    <t>Medias-presse.info BTF 728x90</t>
  </si>
  <si>
    <t>7b868a16ad2cd66910cfc1e961b21e19</t>
  </si>
  <si>
    <t>Foot-sur7.fr 728x90</t>
  </si>
  <si>
    <t>7dd858d7f62438f146d3da9360649c3d</t>
  </si>
  <si>
    <t>Forums.mangas-fr.com 728x90</t>
  </si>
  <si>
    <t>7ddbfb3cb16508dde268e71e0fc26d31</t>
  </si>
  <si>
    <t>Extase-y.com ATF 300x250</t>
  </si>
  <si>
    <t>7e61329a062dee5faa1cfbb5165edad0</t>
  </si>
  <si>
    <t>Lesrecettesderatiba.com 300x250</t>
  </si>
  <si>
    <t>7f07de90e16783328a47f041ff976f87</t>
  </si>
  <si>
    <t>Ville-ideale.com 300x250</t>
  </si>
  <si>
    <t>7f2714fc63f7d6ade1c94df208aea33c</t>
  </si>
  <si>
    <t>Mesinspirationsculinaires.com BTF 728x90</t>
  </si>
  <si>
    <t>80e918feec11e948a4e3440474601c6d</t>
  </si>
  <si>
    <t>Asie360.com BTF 300x250</t>
  </si>
  <si>
    <t>828fa4684de166b7ac931bc62b524d42</t>
  </si>
  <si>
    <t>Astuces-et-trucs.fr 300x250</t>
  </si>
  <si>
    <t>84ec58802c2957d4fee3cccc116716cf</t>
  </si>
  <si>
    <t>Aidersonprochain.com ATF 728x90</t>
  </si>
  <si>
    <t>853b97ba7a22c8a70c63b0b113311978</t>
  </si>
  <si>
    <t>Culture-informatique.net 300x250</t>
  </si>
  <si>
    <t>865c0b03186d1c87175fa1563e3d6233</t>
  </si>
  <si>
    <t>Bonjourdefrance.com ATF 728x90</t>
  </si>
  <si>
    <t>8730465ee7a99e442cc65c94a0239fb3</t>
  </si>
  <si>
    <t>P-pokemon.com BTF 300x250</t>
  </si>
  <si>
    <t>88e99fa339d3956b416eba919b860dcc</t>
  </si>
  <si>
    <t>Lesjoyauxdesherazade.com 300x250</t>
  </si>
  <si>
    <t>89f79fbf0b0f62d463300f42120187c4</t>
  </si>
  <si>
    <t>Bibliboom.com 300x250</t>
  </si>
  <si>
    <t>8c9ca24e00d5b4bdcb48d039188c62c7</t>
  </si>
  <si>
    <t>Extase-y.com BTF 728x90</t>
  </si>
  <si>
    <t>8db891ecdab347737b283a229f5844bd</t>
  </si>
  <si>
    <t>Plugngeek.net 300x250</t>
  </si>
  <si>
    <t>8f874c2f70f76d09306b3e2640bd897b</t>
  </si>
  <si>
    <t>Evasion-culinaire.com 728x90</t>
  </si>
  <si>
    <t>93f76ae0711e0effc9cd7f979224776a</t>
  </si>
  <si>
    <t>Footparisien.com 728x90</t>
  </si>
  <si>
    <t>Eclypsia.com 300x250</t>
  </si>
  <si>
    <t>985bcb61573c93a44e1aa6593ac0a5f6</t>
  </si>
  <si>
    <t>Ville-ideale.com BTF 728x90</t>
  </si>
  <si>
    <t>9869e90baa624b0ace3938fb38f77429</t>
  </si>
  <si>
    <t>Cinemapassion.com 728x90</t>
  </si>
  <si>
    <t>98f46ffdace3295fbf418cc5a79f707b</t>
  </si>
  <si>
    <t>Ville-ideale.com BTF 300x250</t>
  </si>
  <si>
    <t>994f0e273c27cdc17cf4174f08ec6443</t>
  </si>
  <si>
    <t>Dealerdunet.fr ATF 728x90</t>
  </si>
  <si>
    <t>9a69594f772217fd438b07b93af1fc9e</t>
  </si>
  <si>
    <t>Notre-planete.info 300x250</t>
  </si>
  <si>
    <t>9b7c863e08ec575f8133e022bd5b05d9</t>
  </si>
  <si>
    <t>Zoneasoluces.fr 300x250</t>
  </si>
  <si>
    <t>9d5ef3f4c89e84df316a5bcc9d45934a</t>
  </si>
  <si>
    <t>Lesjoyauxdesherazade.com BTF 300x250</t>
  </si>
  <si>
    <t>a11c9188e01eee078f13ca20bec7294b</t>
  </si>
  <si>
    <t>P-pokemon.com BTF 728x90</t>
  </si>
  <si>
    <t>a205d2c8df592b4df227f4e5c2cac53d</t>
  </si>
  <si>
    <t>Ogaming.tv BTF 728x90</t>
  </si>
  <si>
    <t>a426aaf4fbd0c650287d7a3efc5dabe0</t>
  </si>
  <si>
    <t>Malekal.com BTF 728x90</t>
  </si>
  <si>
    <t>a4ec7cfd8f893b0865fbdd5547cfcd31</t>
  </si>
  <si>
    <t>Lesjoyauxdesherazade.com 728x90</t>
  </si>
  <si>
    <t>a6f451532a102a49c44ad4154c245ba1</t>
  </si>
  <si>
    <t>Brocabrac.fr BTF 728x90</t>
  </si>
  <si>
    <t>aa099b341ad2ebe1f4c24959abf8880a</t>
  </si>
  <si>
    <t>Place4geek.com 728x90</t>
  </si>
  <si>
    <t>afdb734608b41b57c9bc53fbd78b155b</t>
  </si>
  <si>
    <t>Hypnoweb.net BTF 728x90</t>
  </si>
  <si>
    <t>b28feb120e0a560566ec834ee8a4e361</t>
  </si>
  <si>
    <t>Softmaroc.org BTF 728x90</t>
  </si>
  <si>
    <t>b3bdd0e649c833e6601e757c57f941b8</t>
  </si>
  <si>
    <t>Nintendo-master.com BTF 300x250</t>
  </si>
  <si>
    <t>b6a2d416d0fb59e144bfa3c87abcbb0c</t>
  </si>
  <si>
    <t>Culture-informatique.net BTF 300x250</t>
  </si>
  <si>
    <t>b8e3179aa6d127a37e9ef5eddb68e547</t>
  </si>
  <si>
    <t>Cestmamanquilafait.com 300x250</t>
  </si>
  <si>
    <t>b97dec9e23067f4cde5865f4b8d55551</t>
  </si>
  <si>
    <t>Frequence-turf.fr 300x250</t>
  </si>
  <si>
    <t>bbf8c99e7c0b266277e35d1108df23fa</t>
  </si>
  <si>
    <t>Lesucresale-doumsouhaib.com 728x90</t>
  </si>
  <si>
    <t>c1e2fa514669a4fbf1e9c231f3253f0b</t>
  </si>
  <si>
    <t>Abc-tabs.com BTF 300x250</t>
  </si>
  <si>
    <t>c21129d4e1e0956d86469f001b0f1883</t>
  </si>
  <si>
    <t>Abc-tabs.com 728x90</t>
  </si>
  <si>
    <t>c24175a40babd2c2c257959af00e22ea</t>
  </si>
  <si>
    <t>Nosprofs.com ATF 728x90</t>
  </si>
  <si>
    <t>c4ec8013589fad412358d1ca057bc2d6</t>
  </si>
  <si>
    <t>Dofus2.org BTF 300x250</t>
  </si>
  <si>
    <t>c4fddf9df491329701869b27f7b8ffd1</t>
  </si>
  <si>
    <t>Pblv.org ATF 728x90</t>
  </si>
  <si>
    <t>c57c70740db9034b1ee2c52feb0a1dae</t>
  </si>
  <si>
    <t>Basket-infos.com BTF 300x250</t>
  </si>
  <si>
    <t>c69df65878bf291b318f3cf5d467df4f</t>
  </si>
  <si>
    <t>Ogaming.tv BTF 300x250</t>
  </si>
  <si>
    <t>ccd1b9da46934ca0c225e1d6d9517b41</t>
  </si>
  <si>
    <t>Mesinspirationsculinaires.com 728x90</t>
  </si>
  <si>
    <t>ce344ba2e678066df85b22f871f6e9de</t>
  </si>
  <si>
    <t>Aidersonprochain.com BTF 300x250</t>
  </si>
  <si>
    <t>cf54022c1c74f1cec9687155369b81c5</t>
  </si>
  <si>
    <t>P-pokemon.com ATF 300x250</t>
  </si>
  <si>
    <t>d2174277c1b65971209e71146b719ba7</t>
  </si>
  <si>
    <t>Buzzfil.net BTF 300x250</t>
  </si>
  <si>
    <t>d2afc0c5fe890da0985f83b415c90037</t>
  </si>
  <si>
    <t>Softmaroc.org BTF 300x250</t>
  </si>
  <si>
    <t>d2ebbadd46e98f08ee9cc5de49cb20a8</t>
  </si>
  <si>
    <t>Basketsession.com 300x250</t>
  </si>
  <si>
    <t>d3d6724e00d36fd190ab4864dd383447</t>
  </si>
  <si>
    <t>Basket-infos.com BTF 728x90</t>
  </si>
  <si>
    <t>d4fa680b810affd5216ef76163fadb28</t>
  </si>
  <si>
    <t>Boiteachansons.net ATF 728x90</t>
  </si>
  <si>
    <t>d6320648497bd97a3e35c74b959cda87</t>
  </si>
  <si>
    <t>Nintendo-master.com ATF 300x250</t>
  </si>
  <si>
    <t>d66f43354edc4a60e85e510b23ee8c07</t>
  </si>
  <si>
    <t>Basket-infos.com 728x90</t>
  </si>
  <si>
    <t>d84c03b5e8ef0f0a3ba3df1e81650ee4</t>
  </si>
  <si>
    <t>Dofus2.org BTF 728x90</t>
  </si>
  <si>
    <t>d9a58a120f83ddfbbc989a100b28bb3c</t>
  </si>
  <si>
    <t>Notre-planete.info 728x90</t>
  </si>
  <si>
    <t>d9b0f4efb683bd6b8b398414d36f9822</t>
  </si>
  <si>
    <t>Amourdecuisine.fr ATF 300x250</t>
  </si>
  <si>
    <t>df2a0ab615b02b608698e4c249f73781</t>
  </si>
  <si>
    <t>Medias-presse.info 728x90</t>
  </si>
  <si>
    <t>e0f0099e48a556bfa36e56ded0782cae</t>
  </si>
  <si>
    <t>Plugngeek.net 728x90</t>
  </si>
  <si>
    <t>e7b73019e5e2f2eb37a2d53ecf265264</t>
  </si>
  <si>
    <t>Abc-tabs.com BTF 728x90</t>
  </si>
  <si>
    <t>ec2f11ec29c0e86d39a750264351a61b</t>
  </si>
  <si>
    <t>Bonjourdefrance.com BTF 728x90</t>
  </si>
  <si>
    <t>eedd8b4c2cc0196b0ca7e5063639ee63</t>
  </si>
  <si>
    <t>Palaiszelda.com ATF 300x250</t>
  </si>
  <si>
    <t>f50548356000c8d1335b99641ed2c216</t>
  </si>
  <si>
    <t>Aidersonprochain.com BTF 728x90</t>
  </si>
  <si>
    <t>f61993014493a6748f1c2017735237fc</t>
  </si>
  <si>
    <t>Notre-planete.info BTF 728x90</t>
  </si>
  <si>
    <t>fa95ae1f9b3a60d9700faec194c248aa</t>
  </si>
  <si>
    <t>Cinemapassion.com 300x250</t>
  </si>
  <si>
    <t>fce4b11b6e39ef5054e12ec1571a87a5</t>
  </si>
  <si>
    <t>Basketsession.com BTF 728x90</t>
  </si>
  <si>
    <t>fd1a559c5c618a4341c1844501ccc1bf</t>
  </si>
  <si>
    <t>contact@mindpause.co</t>
  </si>
  <si>
    <t>Mindpause.co 300x250</t>
  </si>
  <si>
    <t>Mindpause.co</t>
  </si>
  <si>
    <t>efe1f92aecc6ac422d03a7e677b8e029</t>
  </si>
  <si>
    <t>contact@positivr.fr</t>
  </si>
  <si>
    <t>Positivr.fr Buzz 300x600</t>
  </si>
  <si>
    <t>TRIBELEADR (positivr.fr)</t>
  </si>
  <si>
    <t>a246e7d5ed93b53b7f4a95791c159159</t>
  </si>
  <si>
    <t>contact@yaoiotaku.com</t>
  </si>
  <si>
    <t>Yaoiotaku.com #1 728x90</t>
  </si>
  <si>
    <t>Yaoiotaku.com</t>
  </si>
  <si>
    <t>2a036c133caeb696cba95babc0823230</t>
  </si>
  <si>
    <t>Yaoiotaku.com #3 300x250</t>
  </si>
  <si>
    <t>420e994ef27b611b3a5e2d9573ae195b</t>
  </si>
  <si>
    <t>Mangareado.com #1 728x90</t>
  </si>
  <si>
    <t>682d1779819dcdb474e74bcd496c0048</t>
  </si>
  <si>
    <t>Yaoiotaku.com #6 300x250</t>
  </si>
  <si>
    <t>c84110079ea2b922d7c92b147fccc3c9</t>
  </si>
  <si>
    <t>Mangareado.com #3 300x250</t>
  </si>
  <si>
    <t>d126b3c5ec9106d91cbbe42d3deff28d</t>
  </si>
  <si>
    <t>Yaoiotaku.com #4 300x250</t>
  </si>
  <si>
    <t>e0ccebf8ac59813bfdcb0e347a72724a</t>
  </si>
  <si>
    <t>contas@desenvolveweb.com.br</t>
  </si>
  <si>
    <t>Oficinadanet.com.br 728x90</t>
  </si>
  <si>
    <t>Desenvolve Web (oficinadanet.com.br)</t>
  </si>
  <si>
    <t>4e741ac0576f33906ded15fc11a3d909</t>
  </si>
  <si>
    <t>contato@noticiasautomotivas.com.br</t>
  </si>
  <si>
    <t>Rodape home (blog-layout.php)</t>
  </si>
  <si>
    <t>Noticiasautomotivas.com.br</t>
  </si>
  <si>
    <t>38ef4834607767e077e734dfb6d3d3d1</t>
  </si>
  <si>
    <t>Lateral 300x600</t>
  </si>
  <si>
    <t>612bf0ce5b7a2b3663fd4639a0b92ff9</t>
  </si>
  <si>
    <t>Topo</t>
  </si>
  <si>
    <t>6a801da136fadeb06cc947b750757d07</t>
  </si>
  <si>
    <t>Dentro post</t>
  </si>
  <si>
    <t>d276bc69a488113641457ec072486521</t>
  </si>
  <si>
    <t>Lateral</t>
  </si>
  <si>
    <t>d292be2b9723dfb3f23e5e0c0337ae5c</t>
  </si>
  <si>
    <t>Abaixo post (single.php)</t>
  </si>
  <si>
    <t>d6438fb3e807656a53ffa9fed3815e7e</t>
  </si>
  <si>
    <t>cpati@indimusictv.com</t>
  </si>
  <si>
    <t>Indimusic.tv US/CA 728x90</t>
  </si>
  <si>
    <t>Indimusic.tv</t>
  </si>
  <si>
    <t>3e73f8af5bdda6285a7875bbf5cd02d5</t>
  </si>
  <si>
    <t>Indimusic.tv US/CA #2 300x250</t>
  </si>
  <si>
    <t>67613211e376e38a5e6fe9f342ef93e6</t>
  </si>
  <si>
    <t>Indimusic.tv US/CA 300x250</t>
  </si>
  <si>
    <t>8868defd04923ccb2f3133745903d4e2</t>
  </si>
  <si>
    <t>craig.velez@rd.com</t>
  </si>
  <si>
    <t>Reader's Digest (rd.com)</t>
  </si>
  <si>
    <t>60210329d7b6eee25f8d80fb0a6a9c8f</t>
  </si>
  <si>
    <t>Rd.com 728x90</t>
  </si>
  <si>
    <t>6b3e1cce52511fd91d67ee0e2eeba834</t>
  </si>
  <si>
    <t>Rd.com ATF 300x250</t>
  </si>
  <si>
    <t>8250d72a3690196849e81362ac31c7ce</t>
  </si>
  <si>
    <t>Rd.com BTF 300x250</t>
  </si>
  <si>
    <t>creativeboyankit@gmail.com</t>
  </si>
  <si>
    <t>Insistpost.com</t>
  </si>
  <si>
    <t>2c8c7aed623d923f5eee8cbcd82da642</t>
  </si>
  <si>
    <t>Postmafia.com #2 728x90</t>
  </si>
  <si>
    <t>2e2ac63060ad0ba2532b246b6917bd8a</t>
  </si>
  <si>
    <t>Hindi.insistpost.com Header 728x90</t>
  </si>
  <si>
    <t>474af3ac81f79d7f70b89b1c37c10512</t>
  </si>
  <si>
    <t>Postmafia.com 728x90</t>
  </si>
  <si>
    <t>64a5ee7680a24082a5b42fd6467fc4df</t>
  </si>
  <si>
    <t>Insistpost.com Sidebar 300*250</t>
  </si>
  <si>
    <t>66de4c65074981796554d56b6023bb4c</t>
  </si>
  <si>
    <t>Hindi.insistpost.com 160x600</t>
  </si>
  <si>
    <t>98b73a28a668070554a4908a4716348b</t>
  </si>
  <si>
    <t>Postmafia.com 160x600</t>
  </si>
  <si>
    <t>9a13f0dbabb7d2fe1e3911dfbd463c09</t>
  </si>
  <si>
    <t>Insistpost.com Header 728x90</t>
  </si>
  <si>
    <t>cyberalone@msn.com</t>
  </si>
  <si>
    <t>Watchcartoononline.com Mobile ROW 300x50</t>
  </si>
  <si>
    <t>Watchcartoononline.com</t>
  </si>
  <si>
    <t>5bd76146a3022b2ef1d41f8efb5c6561</t>
  </si>
  <si>
    <t>Watchcartoononline.com US, UK, CA, AU 160x600</t>
  </si>
  <si>
    <t>c798cd8afc473a6e9963f8b05f142379</t>
  </si>
  <si>
    <t>Watchcartoononline.com Mobile US, UK, CA, AU 320x50</t>
  </si>
  <si>
    <t>d19e4ca7ceb07d04c80f41902a5bfaa8</t>
  </si>
  <si>
    <t>Watchcartoononline.com US, UK, CA, AU 300x250</t>
  </si>
  <si>
    <t>f4f3a7b15c32944c79611792bf917199</t>
  </si>
  <si>
    <t>dan@broadscaler.com</t>
  </si>
  <si>
    <t>Doctortopics.com</t>
  </si>
  <si>
    <t>3fcf0c621e0807c31dee5a797263d739</t>
  </si>
  <si>
    <t>Stylesession.com 728x90</t>
  </si>
  <si>
    <t>bcad7c32e49c821a72cc3c80083e30ea</t>
  </si>
  <si>
    <t>Momtutor.com 160x600</t>
  </si>
  <si>
    <t>f905c2b64e1f750eb9b3e99e19641512</t>
  </si>
  <si>
    <t>Momtutor.com 728x90</t>
  </si>
  <si>
    <t>dan@eldeforma.com</t>
  </si>
  <si>
    <t>Eldeforma.com</t>
  </si>
  <si>
    <t>05573cc6d7b6e930f182b386e6e0681a</t>
  </si>
  <si>
    <t>73df0c4828ce3b57737eac84b3594893</t>
  </si>
  <si>
    <t>Eldeforma.com Mobile</t>
  </si>
  <si>
    <t>eacf0f7a167581c8afa2505e089894ce</t>
  </si>
  <si>
    <t>dan@menupix.com</t>
  </si>
  <si>
    <t>Menupix.com BTF 160x600</t>
  </si>
  <si>
    <t>Menupix.com</t>
  </si>
  <si>
    <t>5282d03e37ef3b781b7b94bb2c1a39ed</t>
  </si>
  <si>
    <t>Menupix.com BTF 300x250</t>
  </si>
  <si>
    <t>608d1e96c2dc80a7eb3702ee60d8813c</t>
  </si>
  <si>
    <t>Menupix.com BTF 728x90</t>
  </si>
  <si>
    <t>a72f9c7460767563c33c3ce661d3f911</t>
  </si>
  <si>
    <t>dan@newsbarber.com</t>
  </si>
  <si>
    <t>Tweakingtricks.com 300x250</t>
  </si>
  <si>
    <t>Newsbarber.com</t>
  </si>
  <si>
    <t>09fe01608a286fbc093ec177ee5e5f88</t>
  </si>
  <si>
    <t>Newsbarber.com 300x250</t>
  </si>
  <si>
    <t>264fe560872a6592dd22d52d311412dc</t>
  </si>
  <si>
    <t>Newsbarber.com 728x90</t>
  </si>
  <si>
    <t>436496e73f1fd7e711f4a6846542b7ae</t>
  </si>
  <si>
    <t>Tweakingtricks.com 300x600</t>
  </si>
  <si>
    <t>46b54c294bf421fcdadcad82af6ee349</t>
  </si>
  <si>
    <t>Tweakingtricks.com 728x90</t>
  </si>
  <si>
    <t>5642f2fef7c38664982b7647fb4bc3de</t>
  </si>
  <si>
    <t>Tweakingtricks.com 160x600</t>
  </si>
  <si>
    <t>d147cd151b830e192002d95fe36395a4</t>
  </si>
  <si>
    <t>Newsbarber.com 160x600</t>
  </si>
  <si>
    <t>ed713194028f92dae42790466780f860</t>
  </si>
  <si>
    <t>Newsbarber.com 300x600</t>
  </si>
  <si>
    <t>fa7b1b1b7a26841d3aac597196d7284e</t>
  </si>
  <si>
    <t>danavidar@gmail.com</t>
  </si>
  <si>
    <t>Walletgroove.com Side Bar 300x600</t>
  </si>
  <si>
    <t>Caliser.com</t>
  </si>
  <si>
    <t>10cef4926cce86f780f3891bfd376377</t>
  </si>
  <si>
    <t>Ripbird.com Logo 728x90</t>
  </si>
  <si>
    <t>1dbdb767189e7bfa171110816e1ff00c</t>
  </si>
  <si>
    <t>Ripbird.com Recommendation 2 728x90</t>
  </si>
  <si>
    <t>21f5fc4a2d7f0776a7ed39ef9a4e6ca3</t>
  </si>
  <si>
    <t>Ripbird.com Right Side 2 300x250</t>
  </si>
  <si>
    <t>35298edd886a40527a450317e6192522</t>
  </si>
  <si>
    <t>Walletgroove.com Footer 01 300x250</t>
  </si>
  <si>
    <t>3a44893b2ff65af8cb6dfe1d3d072010</t>
  </si>
  <si>
    <t>Caliser.com Right Side 1 300x250</t>
  </si>
  <si>
    <t>41aacc55e268cb6a6af2a23816b04852</t>
  </si>
  <si>
    <t>Caliser.com Logo T2 (Max Fill) 728x90</t>
  </si>
  <si>
    <t>444f17a5395aed6fc64cc8a0ec89aece</t>
  </si>
  <si>
    <t>Ripbird.com Right Side 1 300x250</t>
  </si>
  <si>
    <t>4bb2e0898b265a59777742f61cdf0ccd</t>
  </si>
  <si>
    <t>Caliser.com Right Side 1 T2 (Max Fill) 300x250</t>
  </si>
  <si>
    <t>50569764ce06243950f54974c314fc23</t>
  </si>
  <si>
    <t>Tigerfunk.com Right Side 2  300x250</t>
  </si>
  <si>
    <t>55574c24d7a2a74ee7b5baf93ddedb33</t>
  </si>
  <si>
    <t>Walletgroove.com Below Content 728x90</t>
  </si>
  <si>
    <t>6d2c5a927ef122f7cd89b3a6bc7378e0</t>
  </si>
  <si>
    <t>Tigerfunk.com Logo2 728x90</t>
  </si>
  <si>
    <t>6d5e754133a5624805c0b914c5e0755a</t>
  </si>
  <si>
    <t>Walletgroove.com Side Bar #2 300x250</t>
  </si>
  <si>
    <t>71971b9205ceb6ee1fa4ae5a61ddf0a3</t>
  </si>
  <si>
    <t>Ripbird.com logo2 728x90</t>
  </si>
  <si>
    <t>79bb5502735e2032fb35afd4e6d39ed8</t>
  </si>
  <si>
    <t>Ripbird.com Right Side 3 300x250</t>
  </si>
  <si>
    <t>909a1ce2de9b357c15ece9ecb4616ba9</t>
  </si>
  <si>
    <t>Caliser.com Logo 728x90</t>
  </si>
  <si>
    <t>98ac7d8a39071445a93d2dbde4ae3c15</t>
  </si>
  <si>
    <t>Caliser.com Recommendation 1 728x90</t>
  </si>
  <si>
    <t>9d9211da25b8a2e50c46be3f849c0f7b</t>
  </si>
  <si>
    <t>Walletgroove.com Side Bar 300x250</t>
  </si>
  <si>
    <t>9dd1753b5bd021734223d447086110bc</t>
  </si>
  <si>
    <t>Celebseven.com sidebar 300x250</t>
  </si>
  <si>
    <t>a03836c57ae3051bfd956f330d72ed7f</t>
  </si>
  <si>
    <t>Walletgroove.com Footer 02 300x250</t>
  </si>
  <si>
    <t>b2014e798b799c1176d86a0b7fd509d1</t>
  </si>
  <si>
    <t>Ripbird.com Recommendation 1 728x90</t>
  </si>
  <si>
    <t>Celebseven.com 728x90</t>
  </si>
  <si>
    <t>cde0eadbcde063ac938a6ddef8bd1765</t>
  </si>
  <si>
    <t>d6056f4f14a8bf59fb7e89d1ef295d4c</t>
  </si>
  <si>
    <t>Caliser.com Right Side 2 T2 (Max Fill) 300x250</t>
  </si>
  <si>
    <t>fb42c5d10fd92e3b4bad3c046af9c509</t>
  </si>
  <si>
    <t>dani@monetizemore.com</t>
  </si>
  <si>
    <t>Bigsoccer.com BTF US 728x90</t>
  </si>
  <si>
    <t>Bigsoccer.com</t>
  </si>
  <si>
    <t>b024ec91fa67c9aec746fc0f2acfc23c</t>
  </si>
  <si>
    <t>daniel.aharonoff@broadscaler.com</t>
  </si>
  <si>
    <t>Indymusic.tv Tier 1 728x90</t>
  </si>
  <si>
    <t>Mahalo.com</t>
  </si>
  <si>
    <t>03c27f65a6c6c5537383f4405182ea37</t>
  </si>
  <si>
    <t>Indymusic.tv Tier 1 300x250</t>
  </si>
  <si>
    <t>30bde80b4dfddf88a989361ce06bd016</t>
  </si>
  <si>
    <t>Moviescoop.tv Tier 2 300x250</t>
  </si>
  <si>
    <t>52cc904247457df47b15015a96175ee6</t>
  </si>
  <si>
    <t>Moviescoop.tv Tier 1 728x90</t>
  </si>
  <si>
    <t>63fab70fc7ebe4932221c44a904fe4bb</t>
  </si>
  <si>
    <t>Lifestylz.tv Tier 1 300x250</t>
  </si>
  <si>
    <t>6e2e0bd31dabe92a756ae638437c1e3e</t>
  </si>
  <si>
    <t>Moviecli.ps Tier 1 300x250</t>
  </si>
  <si>
    <t>96c5eac52c53cfcf1b95a44e61197e06</t>
  </si>
  <si>
    <t>Sportly.tv ATF 728x90</t>
  </si>
  <si>
    <t>9a1c9627f9e31a1c9c8320fbc54a2a92</t>
  </si>
  <si>
    <t>Sportly.tv Tier 1 300x250</t>
  </si>
  <si>
    <t>a98781d761faaa070fa85853c8e4a918</t>
  </si>
  <si>
    <t>Lifestylz.tv Tier 1 728x90</t>
  </si>
  <si>
    <t>aa18aab019bba128bf8089a19b93d5f4</t>
  </si>
  <si>
    <t>Sportly.tv Tier 2 728x90</t>
  </si>
  <si>
    <t>b13e184efd977de75df2effa342b3f6a</t>
  </si>
  <si>
    <t>Swagbucks.com 728x90</t>
  </si>
  <si>
    <t>c3f7e21a3f52cf03ed2d56c608db1d97</t>
  </si>
  <si>
    <t>Moviecli.ps Tier 1 728x90</t>
  </si>
  <si>
    <t>d0430039ae7e04ca33fcc7bfca156c18</t>
  </si>
  <si>
    <t>Moviescoop.tv Tier 1 300x250</t>
  </si>
  <si>
    <t>f95469c36d67090592ce4513f909151c</t>
  </si>
  <si>
    <t>daniel.razumov@targetspot.com</t>
  </si>
  <si>
    <t>Targetspot (Radio.com)</t>
  </si>
  <si>
    <t>37ef0370ea7d6a52c79e68a996e1d5d8</t>
  </si>
  <si>
    <t>Yahoo Music</t>
  </si>
  <si>
    <t>Daniel@heykiki.com</t>
  </si>
  <si>
    <t>Heykiki.com 160x600</t>
  </si>
  <si>
    <t>Heykiki.com</t>
  </si>
  <si>
    <t>5f09839be36465ea91ed2740ae64fcd5</t>
  </si>
  <si>
    <t>Heykiki.com 300x250</t>
  </si>
  <si>
    <t>78e3b0887faf584a28adfbc4d4d6ddb5</t>
  </si>
  <si>
    <t>Heykiki.com 728x90</t>
  </si>
  <si>
    <t>b084e650b069420c6a39d512a0cc2e49</t>
  </si>
  <si>
    <t>daniel@inquisitr.com</t>
  </si>
  <si>
    <t>New_IQ_KOM_C_BTF_ 300x250</t>
  </si>
  <si>
    <t>Inquisitr.com</t>
  </si>
  <si>
    <t>03932d66637d396843a00d741fd3808c</t>
  </si>
  <si>
    <t>PB_KOM_IQ_C_BTF2_ 300x250</t>
  </si>
  <si>
    <t>044acab7cbca4e3621de6c4492bfdc8c</t>
  </si>
  <si>
    <t>LFD MOB Komoona G BTF3 300x250</t>
  </si>
  <si>
    <t>05eda0416c8619ca84351b07f46a8852</t>
  </si>
  <si>
    <t>PB_KOM_IQ_C_BTF_ 300x250</t>
  </si>
  <si>
    <t>08050f0ec22de78e21b9fed08c02b115</t>
  </si>
  <si>
    <t>New_IQ_KOM_C_BTF_ 728x90</t>
  </si>
  <si>
    <t>139affc1ae629092a7d9acd36557429f</t>
  </si>
  <si>
    <t>PB_KOM_IQ_C_MOB_320x50</t>
  </si>
  <si>
    <t>175246979c1f2f3241e9f50c4a21ffc8</t>
  </si>
  <si>
    <t>LFD T2 Komoona G BTF3 300x250</t>
  </si>
  <si>
    <t>1b973b3085b48aeb737ebf55e8497b12</t>
  </si>
  <si>
    <t>PB_KOM_IQ_C_MOB_BTF_ 320x50</t>
  </si>
  <si>
    <t>1ded68610812aa677d7e635bf51789b0</t>
  </si>
  <si>
    <t>LFD MOB Komoona G ATF V 320x50</t>
  </si>
  <si>
    <t>24ddfdfea60f90f4c49dc848c97701a7</t>
  </si>
  <si>
    <t>LFD MOB Komoona G BTF5 300x250</t>
  </si>
  <si>
    <t>2d3a4cc3c67dca2c600782323af297e3</t>
  </si>
  <si>
    <t>PB_KOM_IQ_C_ATF_ 728x90</t>
  </si>
  <si>
    <t>2d86c966ba1936316f5c2f46086a10ca</t>
  </si>
  <si>
    <t>PB_KOM_IQ_C_MOB_BTF2_300x250</t>
  </si>
  <si>
    <t>2d94c808f254aab78b117c7099460177</t>
  </si>
  <si>
    <t>New_IQ_KOM_C_MOB_In_Content_2_300x250</t>
  </si>
  <si>
    <t>368e0fcccc64b410342fa97219042791</t>
  </si>
  <si>
    <t>New_IQ_KOM_C_ATF_ 300x250</t>
  </si>
  <si>
    <t>3bee8a31b0bafa23094f1f177322c026</t>
  </si>
  <si>
    <t>Quotery.com B BTF3 300x250</t>
  </si>
  <si>
    <t>4139f0eec562d1e021fe9b057e08fd3a</t>
  </si>
  <si>
    <t>LFD MOB Komoona G BTF2 300x250</t>
  </si>
  <si>
    <t>423e1df8c92946a48d2de2f1cdb81226</t>
  </si>
  <si>
    <t>Quotery.com C ATF 728x90</t>
  </si>
  <si>
    <t>4a176ee86d8eef875953de8bfbd7f064</t>
  </si>
  <si>
    <t>New_IQ_KOM_C_MOB_BTF4_300x250</t>
  </si>
  <si>
    <t>4a49ac88732ff32c6d910488757b2fc4</t>
  </si>
  <si>
    <t>LFD Komoona G BTF3 300x250</t>
  </si>
  <si>
    <t>4c469b0a69dfdaa72edf514396bb1dc7</t>
  </si>
  <si>
    <t>PB_KOM_IQ_C_Under_Content_300x250</t>
  </si>
  <si>
    <t>510bb8c0e5f8b0649e0afae08f7c8aab</t>
  </si>
  <si>
    <t>Quotery.com B BTF4 300x250</t>
  </si>
  <si>
    <t>53068b21a0704d24223644f0d930af48</t>
  </si>
  <si>
    <t>PB_KOM_IQ_C_MOB_BTF4_ 300x250</t>
  </si>
  <si>
    <t>53ca816204805b5671d8bf04a471c259</t>
  </si>
  <si>
    <t>LFD T2 MOB Komoona G BTF2 300x250</t>
  </si>
  <si>
    <t>5602170e92057c38f11aefb458836f2e</t>
  </si>
  <si>
    <t>LFD MOB Komoona G BTF4 300x250</t>
  </si>
  <si>
    <t>5edfa445328fff0b46db341c19cf0c7e</t>
  </si>
  <si>
    <t>LFD T2 Komoona G BTF2 300x250</t>
  </si>
  <si>
    <t>64fcf0220f6862095e8cc7b03ae61833</t>
  </si>
  <si>
    <t>New_IQ_KOM_C_Under_Content_ 300x250</t>
  </si>
  <si>
    <t>675de9a8220ee86c231de7c036dd47e9</t>
  </si>
  <si>
    <t>Quotery.com C ATF1 300x250</t>
  </si>
  <si>
    <t>6fa60efdd4bee795103c28572ee81ece</t>
  </si>
  <si>
    <t>LFD Komoona G BTF2 300x250</t>
  </si>
  <si>
    <t>717b7f2bc38049bebe4678acc0729395</t>
  </si>
  <si>
    <t>New_IQ_KOM_C_MOB_BTF5_300x250</t>
  </si>
  <si>
    <t>75379a382b62dcdb5b938574bf2c788d</t>
  </si>
  <si>
    <t>New_IQ_KOM_C_MOB_In_Content_ 300x250</t>
  </si>
  <si>
    <t>78ab233309dc385d84b1824874ac13e2</t>
  </si>
  <si>
    <t>New_IQ_KOM_C_BTF2_ 300x250</t>
  </si>
  <si>
    <t>821c5ab5a662a45b2ff9b32555e138ca</t>
  </si>
  <si>
    <t>New_IQ_KOM_C_MOB_BTF2_ 300x250</t>
  </si>
  <si>
    <t>83f630b91ff31519972c1e97659f2eed</t>
  </si>
  <si>
    <t>LFD Komoona G BTF V 300x250</t>
  </si>
  <si>
    <t>8a97ff75214bbc2c4132ab60ed069a20</t>
  </si>
  <si>
    <t>New_IQ_KOM_HP_ATF_ 728x90</t>
  </si>
  <si>
    <t>8adc57c8da95bebe9965e15db6af2996</t>
  </si>
  <si>
    <t>LFD Komoona G ATF V 728x90</t>
  </si>
  <si>
    <t>8d5feff3c06d721021715da755b7e865</t>
  </si>
  <si>
    <t>LFD T2 Komoona G BTF V 300x250</t>
  </si>
  <si>
    <t>8fde556b000a5253e2e3cffc6ba49f24</t>
  </si>
  <si>
    <t>LFD T2 Komoona G ATF1 300x250</t>
  </si>
  <si>
    <t>94c293d73561cc3da7aa3132003574d5</t>
  </si>
  <si>
    <t>LFD T2 MOB Komoona G BTF5 300x250</t>
  </si>
  <si>
    <t>a047ac266733c50f88043e246bb563c7</t>
  </si>
  <si>
    <t>PB_KOM_IQ_C_MOB_In_Content_300x250</t>
  </si>
  <si>
    <t>a54ad3259298734adee5a11bd951644f</t>
  </si>
  <si>
    <t>Quotery.com C BTF2 300x250</t>
  </si>
  <si>
    <t>a797c03e5d9bb396a85c78c5e9f6cf49</t>
  </si>
  <si>
    <t>LFD T2 Komoona G ATF V 728x90</t>
  </si>
  <si>
    <t>b099e27c6d929509f67c5a04cca99000</t>
  </si>
  <si>
    <t>New_IQ_KOM_C_ATF_ 728x90</t>
  </si>
  <si>
    <t>baca6b0d59bdb69234d68ceb5b2f3db4</t>
  </si>
  <si>
    <t>LFD Komoona G BTF1 300x250</t>
  </si>
  <si>
    <t>bd8096908bf2de69e922c2ba105cb698</t>
  </si>
  <si>
    <t>LFD Komoona G ATF1 300x250</t>
  </si>
  <si>
    <t>c00ea012eff55623e7e13edb54802195</t>
  </si>
  <si>
    <t>LFD T2 MOB Komoona G BTF4 300x250</t>
  </si>
  <si>
    <t>ca63b0d8bb8d811c0a386065e9008615</t>
  </si>
  <si>
    <t>PB_KOM_IQ_C_ATF_300x250</t>
  </si>
  <si>
    <t>e0ea6a36caf66da709c8391530ff3902</t>
  </si>
  <si>
    <t>LFD T2 MOB Komoona G BTF3 300x250</t>
  </si>
  <si>
    <t>e3ea36ad59e09cb85600fb449a810423</t>
  </si>
  <si>
    <t>New_IQ_KOM_C_MOB_ 320x50</t>
  </si>
  <si>
    <t>e4193627f2ffb9e0a0e25a45e27b2dc9</t>
  </si>
  <si>
    <t>IQ C Sticky $ 728x90</t>
  </si>
  <si>
    <t>efe223bfb0a47363c828b7a0ca4b0a7a</t>
  </si>
  <si>
    <t>LFD T2 GumGum PB Sticky 728x90</t>
  </si>
  <si>
    <t>f183f58e25d694c9aa1f9201ca79a3c2</t>
  </si>
  <si>
    <t>PB_KOM_IQ_C_BTF_ 728x90</t>
  </si>
  <si>
    <t>f766591067f23b94df3b97ff5843ada0</t>
  </si>
  <si>
    <t>New_IQ_C_MOB_BTF_320x50 [deleted]</t>
  </si>
  <si>
    <t>fed7e1ecb321991dea176156e264d810</t>
  </si>
  <si>
    <t>daniel@trendblog.net</t>
  </si>
  <si>
    <t>Sidebar #2 300x250</t>
  </si>
  <si>
    <t>Trendblog.net</t>
  </si>
  <si>
    <t>3cca8c4776122bca0c40962dd8df9b5b</t>
  </si>
  <si>
    <t>Harpersbazaar.com 728x90</t>
  </si>
  <si>
    <t>dasortpin@live.com</t>
  </si>
  <si>
    <t>9jabreed.com</t>
  </si>
  <si>
    <t>Dasort.com</t>
  </si>
  <si>
    <t>39a29197be0612d77f878088cccddd52</t>
  </si>
  <si>
    <t>Dasort.com #2</t>
  </si>
  <si>
    <t>3cda4d892ba42a6bb35d53cc9ae5f170</t>
  </si>
  <si>
    <t>523e1bbd42c3f7e166eb84d480332a5f</t>
  </si>
  <si>
    <t>Dasort.com #3</t>
  </si>
  <si>
    <t>5707714cdfd214d8e44521d9eaa93b69</t>
  </si>
  <si>
    <t>e2ba25a077d802afd3b90167276b24fc</t>
  </si>
  <si>
    <t>dave.splashpress@gmail.com</t>
  </si>
  <si>
    <t>Splashpress Media (Socialnewsdaily.com)</t>
  </si>
  <si>
    <t>355f2d19fe5cd9629dccde7a42ef23b3</t>
  </si>
  <si>
    <t>Socialnewsdaily.com 300x250</t>
  </si>
  <si>
    <t>dave@tri.media</t>
  </si>
  <si>
    <t>Tattoo Mobile 300x250</t>
  </si>
  <si>
    <t xml:space="preserve">Tri Media (Tattoo.com) </t>
  </si>
  <si>
    <t>0e5d9910a13eedb2beb2abbe391d08ca</t>
  </si>
  <si>
    <t>Tattoo ATF 728x90</t>
  </si>
  <si>
    <t>17171073e0afb8a1864e85f6021c81d8</t>
  </si>
  <si>
    <t>Celebritygossipgirls.com 728x90</t>
  </si>
  <si>
    <t>189c609f026cca19540dd343f9edc11b</t>
  </si>
  <si>
    <t>Mamsjams BTF 728x90</t>
  </si>
  <si>
    <t>1932ad7cbc37f2e2c6ad23cd74ce8b8c</t>
  </si>
  <si>
    <t>Tattoo ATF 300x250</t>
  </si>
  <si>
    <t>1db72f42e7bcfbaa4e7ef6db7cfbb50d</t>
  </si>
  <si>
    <t>Chunk ATF #1 160x600</t>
  </si>
  <si>
    <t>1fee07aaf4fdcb669d8696d9fcf1527c</t>
  </si>
  <si>
    <t>Chunk ATF 300x250</t>
  </si>
  <si>
    <t>2d9598a50e922a97aef6b443cb7d978a</t>
  </si>
  <si>
    <t>Chunk BTF 728x90</t>
  </si>
  <si>
    <t>33aa261e3a0e2c30cc723e023bc949e3</t>
  </si>
  <si>
    <t>Chunk ATF 728x90</t>
  </si>
  <si>
    <t>45aba3d499bc0486bc27923be58ba648</t>
  </si>
  <si>
    <t>Hiptreks.com BTF Tier 2 728x90</t>
  </si>
  <si>
    <t>45faf6be1781923a5354867a56e7a760</t>
  </si>
  <si>
    <t>Moviecodex.com BTF Tier 2 728x90</t>
  </si>
  <si>
    <t>5c861af8ac0a4bb89273564caa6c7c3e</t>
  </si>
  <si>
    <t>Celebritygossipgirls.com 300x250</t>
  </si>
  <si>
    <t>5e1d963e76c0a5af4481cf207d9c4fdf</t>
  </si>
  <si>
    <t>GeekNation 728x90 BTF</t>
  </si>
  <si>
    <t>6401123819eb95ef0d9c4ef350ff6a01</t>
  </si>
  <si>
    <t>Celebritygossipgirls.com Tier 2 728x90</t>
  </si>
  <si>
    <t>652f0ac9f6a3687afb7d53b756e059cc</t>
  </si>
  <si>
    <t>Moviecodex.com ATF 728x90</t>
  </si>
  <si>
    <t>6704a8c1ddee33730c14a5c6f57b34f1</t>
  </si>
  <si>
    <t>Hiptreks BTF 300x250</t>
  </si>
  <si>
    <t>6bcad9b12b7a7b08f5d4932325459675</t>
  </si>
  <si>
    <t>Moviecodex.com ATF 160x600</t>
  </si>
  <si>
    <t>7d2fe1cebc30160548cf2d02ba6e788d</t>
  </si>
  <si>
    <t>Hiptreks BTF 160x600</t>
  </si>
  <si>
    <t>7dea91abfb3b1ef3b0f185bb02523d58</t>
  </si>
  <si>
    <t>Celebritygossipgirls.com Tier 2 300x250</t>
  </si>
  <si>
    <t>7e0f3b3c72df0bffcf05abc56261e3f3</t>
  </si>
  <si>
    <t>Mamsjams ATF 728x90</t>
  </si>
  <si>
    <t>83b0f72cff8622648f32e875f82fa13d</t>
  </si>
  <si>
    <t>Moviecodex.com ATF Tier 2 160x600</t>
  </si>
  <si>
    <t>94da76c895144cf0ac51e4c910838e64</t>
  </si>
  <si>
    <t>Moviecodex.com ATF 300x250</t>
  </si>
  <si>
    <t>953e4d602881f770e55a744777b2da00</t>
  </si>
  <si>
    <t>Chunk ATF #3 300x250</t>
  </si>
  <si>
    <t>9915318a2c66b813d06403cb08e5e904</t>
  </si>
  <si>
    <t>Moviecodex.com ATF Tier 2 728x90</t>
  </si>
  <si>
    <t>a2d7e16a79f772ea2f742f7d3cfacfd1</t>
  </si>
  <si>
    <t>GeekNation 728x90 ATF</t>
  </si>
  <si>
    <t>a7289b0811b3a7bf7576bde2e1bd1529</t>
  </si>
  <si>
    <t>Chunk ATF #2 300x250</t>
  </si>
  <si>
    <t>a9f3ccdf1b4f33ba42119ec3007aa28f</t>
  </si>
  <si>
    <t>Mamsjams BTF 300x250</t>
  </si>
  <si>
    <t>c76343e57e152fbce6ff55177aac4f9b</t>
  </si>
  <si>
    <t>Moviecodex.com ATF Tier 2 300x250</t>
  </si>
  <si>
    <t>d1c871d51c48304086ababb63099c099</t>
  </si>
  <si>
    <t>Hiptreks BTF 728x90</t>
  </si>
  <si>
    <t>d444ebecfd69ceb63c20edd8731a9ad1</t>
  </si>
  <si>
    <t>Tattoo BTF 160x600</t>
  </si>
  <si>
    <t>d5de0c58da9c664861ec77807faba5db</t>
  </si>
  <si>
    <t>Tattoo BTF 300x250</t>
  </si>
  <si>
    <t>d6e6284f83d4f0f567ceccfc8d0b90f4</t>
  </si>
  <si>
    <t>Tattoo BTF 728x90</t>
  </si>
  <si>
    <t>d70f4dc04097001546afe55b869293d8</t>
  </si>
  <si>
    <t>Hiptreks  ATF 300x250</t>
  </si>
  <si>
    <t>e4507c1e10199bc89658fe1648e3f621</t>
  </si>
  <si>
    <t>Moviecodex.com BTF 728x90</t>
  </si>
  <si>
    <t>e8787905dc5aed0192c1cf7dea1a8d3a</t>
  </si>
  <si>
    <t>Mamsjams ATF 300x250</t>
  </si>
  <si>
    <t>fc7b47d0c89ff514621f5517139b5f23</t>
  </si>
  <si>
    <t>daveschererpwi@gmail.com</t>
  </si>
  <si>
    <t>Pwinsider.com 728x90</t>
  </si>
  <si>
    <t>PWInsider.com</t>
  </si>
  <si>
    <t>72c11d90fb86065537ff2fe6d0d18648</t>
  </si>
  <si>
    <t>Pwinsider.com 300x250</t>
  </si>
  <si>
    <t>c1a52eba868b300f5c7634710f5e816e</t>
  </si>
  <si>
    <t>david@adpile.net</t>
  </si>
  <si>
    <t>Viraltide.com #2 300x250</t>
  </si>
  <si>
    <t>Adpile (Viraltide.com)</t>
  </si>
  <si>
    <t>28da40641b34017cc7773f90704961fc</t>
  </si>
  <si>
    <t>Viraltide.com 300x250</t>
  </si>
  <si>
    <t>936baf241856e3efd2814ce4c2ba95e6</t>
  </si>
  <si>
    <t>Viraltide.com 728x90</t>
  </si>
  <si>
    <t>9ed0874bf9603bd029b0fa862a2dd793</t>
  </si>
  <si>
    <t>David@Bott.net</t>
  </si>
  <si>
    <t>Dbstalk.com</t>
  </si>
  <si>
    <t>david@popcrunch.net</t>
  </si>
  <si>
    <t>Popcrunch.com US ATF 728x90</t>
  </si>
  <si>
    <t>Popcrunch.com</t>
  </si>
  <si>
    <t>07a73b14e6f428b5eb7f0cc3dd8ff3c8</t>
  </si>
  <si>
    <t>Popcrunch.com US ATF 300x250</t>
  </si>
  <si>
    <t>11ec544c229aead02630f57dfaacd542</t>
  </si>
  <si>
    <t>Popcrunch.com US ATF #2 728x90</t>
  </si>
  <si>
    <t>27ac8a8184e9125d70eb7368a9deeaf8</t>
  </si>
  <si>
    <t>Popcrunch.com US ATF #2 300x250</t>
  </si>
  <si>
    <t>7e1716a7f92367a45a823c9520c368f8</t>
  </si>
  <si>
    <t>david@pubrevenue.com</t>
  </si>
  <si>
    <t>PubRevenue (yoloreport.com)</t>
  </si>
  <si>
    <t>david@tokyobase.net</t>
  </si>
  <si>
    <t>Narutobase.net</t>
  </si>
  <si>
    <t>Mangabase.co</t>
  </si>
  <si>
    <t>8e4085228ba3f3c1092f04495604524a</t>
  </si>
  <si>
    <t>Mangabase.net 728x90</t>
  </si>
  <si>
    <t>feabd99b80b7863b1144760a2433f301</t>
  </si>
  <si>
    <t>dawid.wasniowski@adsparc.com</t>
  </si>
  <si>
    <t>Hollywoodlife.com ROW KMN 728x90</t>
  </si>
  <si>
    <t>AdSparc (dailymotion.com)</t>
  </si>
  <si>
    <t>03de118fabd341dcf7ac52b05310fb37</t>
  </si>
  <si>
    <t>NIE-dinamani.com- 728x90</t>
  </si>
  <si>
    <t>040a44f2ee43be65bae7d7955fc80a10</t>
  </si>
  <si>
    <t>Midianews.com.br _KMN_ 300x250</t>
  </si>
  <si>
    <t>05c2f11f6ad3866c8f080d3be1689a26</t>
  </si>
  <si>
    <t>Say-Biography.com-Mweb- 300x250</t>
  </si>
  <si>
    <t>0763e0e1072d78dc90ee70cf54e2d69e</t>
  </si>
  <si>
    <t>Mrfood.com _KMN_ 728x90</t>
  </si>
  <si>
    <t>0817de4f04fe34abc17f5d1344402ccd</t>
  </si>
  <si>
    <t>Midianews.com.br _KMN_ 728x90</t>
  </si>
  <si>
    <t>08b31208dadb8633d1abb43fbfecb8dc</t>
  </si>
  <si>
    <t>Diply_Dsk_CNT_Ad2_300x250_T1_KMN</t>
  </si>
  <si>
    <t>0bea47243ec402f220cd805826248a66</t>
  </si>
  <si>
    <t>Firstpost.com _KMN_300x250</t>
  </si>
  <si>
    <t>0c331836f5344578830833d9010371b9</t>
  </si>
  <si>
    <t>Yourcareeverywhere_mob_300x250_KMN</t>
  </si>
  <si>
    <t>0d93ffc36a2f11ec537051e2e0d1b93d</t>
  </si>
  <si>
    <t>Dailymotion.com UK KMN 728x90</t>
  </si>
  <si>
    <t>0e68fa16ed4fc983ab1dfa7fa05da7a5</t>
  </si>
  <si>
    <t>Allfreecrochet.com _KMN_ 728x90</t>
  </si>
  <si>
    <t>13e495ac0cb7616e9a0a547c3c553a2a</t>
  </si>
  <si>
    <t>Febreteen.com.br Mobile _KMN_ 300x50</t>
  </si>
  <si>
    <t>14251770e12f6bdad88208f6d57ed646</t>
  </si>
  <si>
    <t>Lifeisaboard.com_KMN2_300x250</t>
  </si>
  <si>
    <t>14fedf1fc44987b31d42c28a144d4dfb</t>
  </si>
  <si>
    <t>Dailymotion.com IT 728x90</t>
  </si>
  <si>
    <t>151ee68fc6a35dc2ee645e90eabd3371</t>
  </si>
  <si>
    <t>Dailymotion.com UK KMN 300x250</t>
  </si>
  <si>
    <t>18d442f11172233ba8cb49bc4964df10</t>
  </si>
  <si>
    <t>Javedch.com _KMN_ME_ 728x90</t>
  </si>
  <si>
    <t>199c3740ae105767b3b98a0e2f66dbc5</t>
  </si>
  <si>
    <t>Diply_Dsk_CNT_Ad2_300x250_T1_KMN2</t>
  </si>
  <si>
    <t>19d36c24bc6c161e9b6e2a8fa4d123cb</t>
  </si>
  <si>
    <t>Say-Biography.com-Mweb- 320x50</t>
  </si>
  <si>
    <t>248a45d3172b92b4d36d7e4010d64d07</t>
  </si>
  <si>
    <t>Dailymotion.com IT 300x250</t>
  </si>
  <si>
    <t>269b7278004bf096a9c1c805d4eab95a</t>
  </si>
  <si>
    <t>Thegedsection.com 300x600 RR KMN</t>
  </si>
  <si>
    <t>27b30fa416bf89a079507ef52f4fdc68</t>
  </si>
  <si>
    <t>Javedch.com _KMN2_ 300x250</t>
  </si>
  <si>
    <t>2865f24d636ed9dac65bcf0e811e51d8</t>
  </si>
  <si>
    <t>EMGN.com_Native_300x250_KMN_PB_WF</t>
  </si>
  <si>
    <t>287c47ed292085e92e8c876d7685f1b4</t>
  </si>
  <si>
    <t>Tribune.com.pk ATF 728x90</t>
  </si>
  <si>
    <t>2bf42e788889dd73840fdccc27976d8a</t>
  </si>
  <si>
    <t>Dailymotion.com IN KMN 160x600</t>
  </si>
  <si>
    <t>2c316cad2de8f3233496cd5a1871264f</t>
  </si>
  <si>
    <t>Gamepressure.com 300x250 KMN</t>
  </si>
  <si>
    <t>2d65bcb500948d4dcfb9c6062f35dd3b</t>
  </si>
  <si>
    <t>Urdupoint.com_300x250_KMN</t>
  </si>
  <si>
    <t>2ff4a3aff6dabe3390e909076bb5e93e</t>
  </si>
  <si>
    <t>Ibnlive.com 300x250 KMN2</t>
  </si>
  <si>
    <t>3241c1ed3732ffc1363859a9c3f741dd</t>
  </si>
  <si>
    <t>Javedch.com _KMN_EU_ 728x90</t>
  </si>
  <si>
    <t>33a90f4269da113bdcedf931d3d36f87</t>
  </si>
  <si>
    <t>Mrfood.com _KMN_ 300x250</t>
  </si>
  <si>
    <t>3775075bbc75ae2c0018da7c729efddf</t>
  </si>
  <si>
    <t>Zumi.pl KMN 300x250</t>
  </si>
  <si>
    <t>3898b73fca4836c189ed2583827e7fa9</t>
  </si>
  <si>
    <t>Tribune.com.pk BTF 300x600</t>
  </si>
  <si>
    <t>39dc8136daec05641772d370c03eebac</t>
  </si>
  <si>
    <t>Javedch.com _KMN_EU_ 300x250</t>
  </si>
  <si>
    <t>3ae111a021fa408bf76d2a1e3315cc71</t>
  </si>
  <si>
    <t>9gag.com KMN 728x90</t>
  </si>
  <si>
    <t>3d2d86a00b064c7b30f7e346515b0b9b</t>
  </si>
  <si>
    <t>Javedch.com _KMN2_ 728x90</t>
  </si>
  <si>
    <t>3fc42afd9f96391c10918966ed47a9fa</t>
  </si>
  <si>
    <t>Diply_Dsk_CNT_Ad1_728x90_Tier 1_KMN</t>
  </si>
  <si>
    <t>40bb1f874bded6699152656849e57648</t>
  </si>
  <si>
    <t>Dailymotion.com AUNZ 160x600</t>
  </si>
  <si>
    <t>41031e97f6f2c9abfd61c16bc92ed512</t>
  </si>
  <si>
    <t>Dailymotion.com BR KMN 160x600</t>
  </si>
  <si>
    <t>41c0c8648f9b1d18af1155dd0b3c5ed7</t>
  </si>
  <si>
    <t>247sports.com _KMN_ 300x250</t>
  </si>
  <si>
    <t>4682af0c0d4760eb9ad34ee4410e6255</t>
  </si>
  <si>
    <t>247sports.com _KMN_ 728x90</t>
  </si>
  <si>
    <t>4aed489cc0145e7f04b386ac59093866</t>
  </si>
  <si>
    <t>Dailymotion.com USCA 728x90 KMN</t>
  </si>
  <si>
    <t>4c80c7830e34e427fb774118e442e453</t>
  </si>
  <si>
    <t>Hollywoodlife.com 300x250 KMN2</t>
  </si>
  <si>
    <t>4cc60d700f6d31d7e53de9979fb69e7a</t>
  </si>
  <si>
    <t>Dailymotion.com USCA 300x250 KMN</t>
  </si>
  <si>
    <t>4e79a6bb2536ef9e3031f4707e87754b</t>
  </si>
  <si>
    <t>Officepools.com_728x90_KMN</t>
  </si>
  <si>
    <t>505ce40d8895a573d295106f5464d860</t>
  </si>
  <si>
    <t>Dailymotion.com NL 300x250</t>
  </si>
  <si>
    <t>5180f1779ec7ff87dc8f95c13c7b8fb4</t>
  </si>
  <si>
    <t>Therealrickeysmiley.com 300x600 RR KMN</t>
  </si>
  <si>
    <t>53f89cc58ba22647f81ccf7eda8f3866</t>
  </si>
  <si>
    <t>Officepools.com_Mobile_320x50 _KMN</t>
  </si>
  <si>
    <t>54eae412e901bcf6767b018562f22ac0</t>
  </si>
  <si>
    <t>Newindianexpress.com 728x90</t>
  </si>
  <si>
    <t>557067c5f474611c39cff023db27de83</t>
  </si>
  <si>
    <t>NIE-kannadaprabha.com- 300x250</t>
  </si>
  <si>
    <t>561e87b1fc96a690c9924aa2d7c62cb3</t>
  </si>
  <si>
    <t>Ibnlive.com 728x90 KMN2</t>
  </si>
  <si>
    <t>5a2961638547827b3149f48ab0e2994d</t>
  </si>
  <si>
    <t>Cyclerlife.com_KMN_300x250</t>
  </si>
  <si>
    <t>5f87cc8ea39790e9c29ba1f139c95b64</t>
  </si>
  <si>
    <t>Manualdohomemmoderno.com.br _KMN_ 300x250</t>
  </si>
  <si>
    <t>63fc26b1887cef6f113ec1de3c2b9332</t>
  </si>
  <si>
    <t>Ink361.com_dsk_728x90_KMN</t>
  </si>
  <si>
    <t>66516f4c1f00082599d78100fc800232</t>
  </si>
  <si>
    <t>Say-Biography.com _KMN2_ 300x250</t>
  </si>
  <si>
    <t>667f992eef4ee7c7b1b7c7f42cd1d717</t>
  </si>
  <si>
    <t>Firstpost.com _300x250_KMN2</t>
  </si>
  <si>
    <t>6bbf077374ec0a807f8e271913e3d2fb</t>
  </si>
  <si>
    <t>Javedch.com_300x250_KMN</t>
  </si>
  <si>
    <t>6ca1a3d7b23af075f746a429849b2059</t>
  </si>
  <si>
    <t>Say-Biography.com-Desk- 300x250</t>
  </si>
  <si>
    <t>6ce2993c2785ed4e0684e2f96893efd3</t>
  </si>
  <si>
    <t>Philly.com_728x90_US_KMN2</t>
  </si>
  <si>
    <t>6eed7302c1f1a61f710ca75babe5b373</t>
  </si>
  <si>
    <t>Say-Egotastic-Mweb- 300x250</t>
  </si>
  <si>
    <t>6f4f0dd8d1743286e45d6bc10beeafbc</t>
  </si>
  <si>
    <t>Yourcareeverywhere_dsktp_160x600_KMN</t>
  </si>
  <si>
    <t>6fcddde3f881ef082c7d082a6ff1bf33</t>
  </si>
  <si>
    <t>Gumtree-AU- 160x600</t>
  </si>
  <si>
    <t>76381b23e741d885b5fb281e147b3e32</t>
  </si>
  <si>
    <t>Gamepressure.com ATF 300x250 KMN</t>
  </si>
  <si>
    <t>765304074360c1e1c47a8dc36bbe0a8c</t>
  </si>
  <si>
    <t>Ibnlive.com _KMN_ 300x250</t>
  </si>
  <si>
    <t>794c3764dbcf28c20a7837159f3084b3</t>
  </si>
  <si>
    <t>Ibnlive.com _KMN_ 728x90</t>
  </si>
  <si>
    <t>7bb671f433e56395105b593519d5044c</t>
  </si>
  <si>
    <t>Amorenlinea.com-BTF-BR- 728x90</t>
  </si>
  <si>
    <t>809fe90de6ac7944a2a49167187089cd</t>
  </si>
  <si>
    <t>NIE-kannadaprabha.com- 728x90</t>
  </si>
  <si>
    <t>819b2c7b5337877a42e5e6fddc9d2c16</t>
  </si>
  <si>
    <t>Deviantart.com 300x250</t>
  </si>
  <si>
    <t>842bf70073f2c15221727c355c88c089</t>
  </si>
  <si>
    <t>Revistaforum.com.br _KMN_ 300x250</t>
  </si>
  <si>
    <t>86356a8925df9f8320c1fcffeb840006</t>
  </si>
  <si>
    <t>Diply_Dsk_Hdr_Ad1_728x90_T1_KMN</t>
  </si>
  <si>
    <t>8aa784b762320cc6a915116b790d38a9</t>
  </si>
  <si>
    <t>Redetv.uol.com.br _KMN_ 300x250</t>
  </si>
  <si>
    <t>8bff78a5869d7456a12b4e0ecb9fed42</t>
  </si>
  <si>
    <t>Firstpost.com_728x90_KMN2</t>
  </si>
  <si>
    <t>8d0d54e61c63c97a5c7a0c447f35b109</t>
  </si>
  <si>
    <t>EMGN.com_Native_300x250_KMN2_PB_WF</t>
  </si>
  <si>
    <t>8dbc5f1da019f20fae5a9b5e7ccbaa5f</t>
  </si>
  <si>
    <t>Urdupoint.com _KMN_ME_ 300x250</t>
  </si>
  <si>
    <t>8f1c997da02c3f5d3f331157b1b3d1f3</t>
  </si>
  <si>
    <t>Hollywoodlife.com KMN 300x250</t>
  </si>
  <si>
    <t>8f999949907eda5347811f12e7a405af</t>
  </si>
  <si>
    <t>Dailymotion.com BR KMN 300x250</t>
  </si>
  <si>
    <t>927307e7b730c5e2ce2531b1c673c82c</t>
  </si>
  <si>
    <t>Zumi.pl KMN 728x90</t>
  </si>
  <si>
    <t>930dffdfca879e4ba7971de5a0db4c51</t>
  </si>
  <si>
    <t>Lifeisaboard.com_KMN2_728x90</t>
  </si>
  <si>
    <t>9311e63b7754089b41677d2dfc796086</t>
  </si>
  <si>
    <t>Naointendo.com.br _KMN_ 728x90</t>
  </si>
  <si>
    <t>93f32fd0a956a79127a049e0de720d6b</t>
  </si>
  <si>
    <t>NIE-dinamani.com- 300x250</t>
  </si>
  <si>
    <t>9487830062fefd0cf578f114b126e675</t>
  </si>
  <si>
    <t>Deccanherald.com 300x250</t>
  </si>
  <si>
    <t>948e35d45a785385903741d35c5a69e7</t>
  </si>
  <si>
    <t>Say-Egotastic-Desk- 300x250</t>
  </si>
  <si>
    <t>94bb6ace8122d36df04a7a32ce8a98bd</t>
  </si>
  <si>
    <t>Hugogloss.com 728x90</t>
  </si>
  <si>
    <t>95e4c351aa7138559753dde222eaad7d</t>
  </si>
  <si>
    <t>Wordfind.com KMN 728x90</t>
  </si>
  <si>
    <t>96f839842906bbd98a787ca366ec1093</t>
  </si>
  <si>
    <t>Ink361.com_dsk_300x250_KMN</t>
  </si>
  <si>
    <t>98f6571e4da48d43eedf0ffff7e725fd</t>
  </si>
  <si>
    <t>Gumtree-AU-ATF- 728x90</t>
  </si>
  <si>
    <t>9b4c1372a43b6eb0690e278170f29f5d</t>
  </si>
  <si>
    <t>Areah.com.br _KMN_ 300x250</t>
  </si>
  <si>
    <t>9e88210029ca78bf673c3fe3eef8d265</t>
  </si>
  <si>
    <t>Say-Egotastic-Desk- 728x90</t>
  </si>
  <si>
    <t>a16ea4e5e5049a1ddd4d22a4c4776da6</t>
  </si>
  <si>
    <t>Dailymotion.com IN KMN 300x250</t>
  </si>
  <si>
    <t>a697e99c4891010bc7b35025cd0741a0</t>
  </si>
  <si>
    <t>Gumtree-AU- 300x250</t>
  </si>
  <si>
    <t>a6ada2c5210e96d66bebcc8bb0956dd8</t>
  </si>
  <si>
    <t>Dailymotion.com SE KMN 160x600</t>
  </si>
  <si>
    <t>a8306141e853f055d5c6e5a88583fe53</t>
  </si>
  <si>
    <t>Diply_Mob_CNT_Ad1_320x50_INTL_KMN</t>
  </si>
  <si>
    <t>a97694bc6329798a27e8443c01ff7db4</t>
  </si>
  <si>
    <t>Gamepressure.com 728x90 KMN</t>
  </si>
  <si>
    <t>aa382f7d50ed9d371ad8c709bd888aa4</t>
  </si>
  <si>
    <t>Oasis.com-UK-728x90</t>
  </si>
  <si>
    <t>aec5494c0142263ec0aabcae6de1a02f</t>
  </si>
  <si>
    <t>9gag.com KMN 300x250</t>
  </si>
  <si>
    <t>b29c15ebe8d4a7b436c2b23b171092fe</t>
  </si>
  <si>
    <t>Express.com.pk ATF 728x90</t>
  </si>
  <si>
    <t>b458fb355f15f069d795effaa36eb30e</t>
  </si>
  <si>
    <t>247sports.com _ADK_KMN2_ 160x600</t>
  </si>
  <si>
    <t>b6d898bd19c8ca8af14f73f84826a803</t>
  </si>
  <si>
    <t>Say-Biography.com _KMN2_ 728x90</t>
  </si>
  <si>
    <t>b8bdceb9279d19536fad6b80e42ad28f</t>
  </si>
  <si>
    <t>Yourcareeverywhere_dsktp_728x90_KMN</t>
  </si>
  <si>
    <t>ba2d1914c42e1f43398a461f2d72771a</t>
  </si>
  <si>
    <t>Deccanherald.com 728x90</t>
  </si>
  <si>
    <t>bc060644f6bb1b52c862fdff6928a1f9</t>
  </si>
  <si>
    <t>Gumtree.com.au_AU_MW_ 320x50</t>
  </si>
  <si>
    <t>be4a8af6b98ab0f75d0d3b7bb576b6b1</t>
  </si>
  <si>
    <t>Dailymotion.com BR KMN 728x90</t>
  </si>
  <si>
    <t>bf727e18f3d3187d885cff46c49f691f</t>
  </si>
  <si>
    <t>Yourcareeverywhere_dsktp_300x250_KMN</t>
  </si>
  <si>
    <t>c003f0603419fdf5e51133b7c9bd0f7f</t>
  </si>
  <si>
    <t>Redetv.uol.com.br _KMN_300x600</t>
  </si>
  <si>
    <t>c18210b0fee4b60aa88e55f7986ef0e8</t>
  </si>
  <si>
    <t>Wordfind.com KMN 300x250</t>
  </si>
  <si>
    <t>c223dcaa2d23bb791e03d1389b680a85</t>
  </si>
  <si>
    <t>Firstpost.com _KMN_728x90</t>
  </si>
  <si>
    <t>c388b5a85c0be4bdcf952bbc30237cfe</t>
  </si>
  <si>
    <t>Gamepressure.com ATF 728x90 KMN</t>
  </si>
  <si>
    <t>c3d4ad1578f9ec6917c01baead717b48</t>
  </si>
  <si>
    <t>Superlutas.com.br _KMN_ 300x250</t>
  </si>
  <si>
    <t>c4c0b94ea60540e8c672d1628a800968</t>
  </si>
  <si>
    <t>Cyclerlife.com_KMN2_728x90</t>
  </si>
  <si>
    <t>c51d8aa5edc162f95e88bb0af3ec9619</t>
  </si>
  <si>
    <t>Lifeisaboard.com_KMN_300x250</t>
  </si>
  <si>
    <t>c5d8d303f0632cb292d31861bab0f575</t>
  </si>
  <si>
    <t>Fullcourtstars.com_728x90_KMN</t>
  </si>
  <si>
    <t>c829357f98e207f83a4c1e219bfec253</t>
  </si>
  <si>
    <t>Dailymotion.com DE KMN 728x90</t>
  </si>
  <si>
    <t>c8caf6d3511a8dfa27a01b9eb6a23885</t>
  </si>
  <si>
    <t>Javedch.com_728x90_KMN</t>
  </si>
  <si>
    <t>c9eff29bb92be0d0da93d96a738fc82d</t>
  </si>
  <si>
    <t>Areah.com.br _KMN_ 300x600</t>
  </si>
  <si>
    <t>ca10b37c64e76a851fbd503b7a3f2aa3</t>
  </si>
  <si>
    <t>Redetv.uol.com.br _KMN_728x90</t>
  </si>
  <si>
    <t>ca41cd56ecd0da3bb519087ac6248627</t>
  </si>
  <si>
    <t>Dailymotion.com DE KMN 300x250</t>
  </si>
  <si>
    <t>caf25d615d8c22ccab41bde1abfdbaab</t>
  </si>
  <si>
    <t>Lifeisaboard.com_KMN_728x90</t>
  </si>
  <si>
    <t>cb25fba7137993ea9303314034444dcb</t>
  </si>
  <si>
    <t>Allfreecrochet.com _KMN_ 300x250</t>
  </si>
  <si>
    <t>cc536129c695746a9b71a892aadb77fc</t>
  </si>
  <si>
    <t>Areah.com.br _KMN_ 728x90</t>
  </si>
  <si>
    <t>d374c5fac1b7399a8bccffa2446d5403</t>
  </si>
  <si>
    <t>Gumtree.com.au _AU_MW_ 300x250</t>
  </si>
  <si>
    <t>d5f6205d8a7aed80360c80159ef7bb95</t>
  </si>
  <si>
    <t>Newindianexpress.com 300x250</t>
  </si>
  <si>
    <t>d774d527d31b3d081a48305c5e2f30ee</t>
  </si>
  <si>
    <t>Cyclerlife.com_KMN_728x90</t>
  </si>
  <si>
    <t>d848e615c697e028a4b28d9e1ba5bdfd</t>
  </si>
  <si>
    <t>Hollywoodlife.com ROW KMN 300x250</t>
  </si>
  <si>
    <t>da4f848dc28647c62412fec16d4bd17f</t>
  </si>
  <si>
    <t>Hugogloss.com 300x250</t>
  </si>
  <si>
    <t>daf76dc0814121b633bb61b7ca4641bc</t>
  </si>
  <si>
    <t>247sports.com _KMN_ 160x600</t>
  </si>
  <si>
    <t>daf9e5826b3819aa55be2d0971c6adfd</t>
  </si>
  <si>
    <t>Dailymotion.com IT 160x600</t>
  </si>
  <si>
    <t>dcb1edbd0666e900a61b060c148645d6</t>
  </si>
  <si>
    <t>Sify.com KMN 300x250</t>
  </si>
  <si>
    <t>e08f7dfcdf9d117fb7988f7e67f5c5f8</t>
  </si>
  <si>
    <t>Gumtree-AU-BTF- 728x90</t>
  </si>
  <si>
    <t>e153daaf260d70a38f72a142c06e4265</t>
  </si>
  <si>
    <t>Hollywoodlife.com 728x90 KMN2</t>
  </si>
  <si>
    <t>e2ef2b2e76cabacfeb4051d0b256bd78</t>
  </si>
  <si>
    <t>Urdupoint.com _KMN2_ 300x250</t>
  </si>
  <si>
    <t>e4c09eb00fdb8d337b10fa8e9404ddc0</t>
  </si>
  <si>
    <t>Say-Biography.com-Desk- 300x600</t>
  </si>
  <si>
    <t>e565b5335d8e80691c5224cd6c781a5b</t>
  </si>
  <si>
    <t>247sports.com _ADK_KMN2_ 728x90</t>
  </si>
  <si>
    <t>e7ed357b80b1e53f4a41ee1f68e0aff6</t>
  </si>
  <si>
    <t>Philly.com _KMN_US 728x90</t>
  </si>
  <si>
    <t>e96d0f833375bfc896eec8b35cf600c8</t>
  </si>
  <si>
    <t>Sify.com KMN 728x90</t>
  </si>
  <si>
    <t>e9d49ab2c089c329150dc185994cb1fa</t>
  </si>
  <si>
    <t>Express.com.pk BTF 728x90</t>
  </si>
  <si>
    <t>ebcf2e15b4d43c0c814ec8fadd327b88</t>
  </si>
  <si>
    <t>Diply_Mob_CNT_Ad1_320x50_Tier 1_KMN</t>
  </si>
  <si>
    <t>ebd50c5572c491ad581407916daf313b</t>
  </si>
  <si>
    <t>Naointendo.com.br _KMN_ 300x250</t>
  </si>
  <si>
    <t>f102526cd7f1a79f93ad527e6a413657</t>
  </si>
  <si>
    <t>Puckermob.com_EOA_300x250_KMN</t>
  </si>
  <si>
    <t>f113bdd6019ca1eafac691d71c743d63</t>
  </si>
  <si>
    <t>Urdupoint.com _KMN_ME_ 728x90</t>
  </si>
  <si>
    <t>f3fd8ffdee417326a4e02364e583586b</t>
  </si>
  <si>
    <t>Dailymotion.com IN KMN 728x90</t>
  </si>
  <si>
    <t>f499f129bf1b14f9bf8d996251f6074c</t>
  </si>
  <si>
    <t>Urdupoint.com _KMN_EU_ 300x250</t>
  </si>
  <si>
    <t>f51a5cd4ec93e332fbb2fb001e70ff22</t>
  </si>
  <si>
    <t>Hollywoodlife.com KMN 728x90</t>
  </si>
  <si>
    <t>f52666e546bb4e629d6aa50a047df2fb</t>
  </si>
  <si>
    <t>Yourcareeverywhere_mob_320x50_KMN</t>
  </si>
  <si>
    <t>f5cad28459847408440165f5c604366b</t>
  </si>
  <si>
    <t>Say-Biography.com _KMN2_ 300x600</t>
  </si>
  <si>
    <t>f6f05cc80881fefabf6a65cbbd7d4a83</t>
  </si>
  <si>
    <t>Say-Biography.com-Desk- 728x90</t>
  </si>
  <si>
    <t>fd49b4dbcaf43364c28d5fe62746bbd9</t>
  </si>
  <si>
    <t>Diply_Dsk_CNT_Ad1_728x90_Tier 1_KMN2</t>
  </si>
  <si>
    <t>fda9b2dc00df7da829ceedfc4c702e19</t>
  </si>
  <si>
    <t>Fullcourtstars.com_300x250_KMN</t>
  </si>
  <si>
    <t>ff99e0f106ca23ebf23a7d7dbf64aa18</t>
  </si>
  <si>
    <t>dcogen@theunlockr.com</t>
  </si>
  <si>
    <t>Theunlockr.com</t>
  </si>
  <si>
    <t>267bbb111bcb80bb8ef6f5e71a6d5555</t>
  </si>
  <si>
    <t>*TheUnlockr In-Article Ad 2</t>
  </si>
  <si>
    <t>2ab85dd777610f440a23c6ac94fa0c85</t>
  </si>
  <si>
    <t>*TheUnlockr Sidebar Ad 1</t>
  </si>
  <si>
    <t>2f3f413d141164a85ea242e14900e2db</t>
  </si>
  <si>
    <t>*TheUnlockr Mobile Leaderboard 1</t>
  </si>
  <si>
    <t>583e176a8f0ebb85fe527082a409980f</t>
  </si>
  <si>
    <t>*TheUnlockr In-Article Ad 3</t>
  </si>
  <si>
    <t>7498356c5ed91975fa9f92c611f5a689</t>
  </si>
  <si>
    <t>*TheUnlockr In-Article Ad 1</t>
  </si>
  <si>
    <t>96e89f6c859ed3fe26e08075a317c043</t>
  </si>
  <si>
    <t>*TheUnlockr Sidebar Ad 4</t>
  </si>
  <si>
    <t>decmediatakeover@gmail.com</t>
  </si>
  <si>
    <t>Shockjock.me #2 300x250</t>
  </si>
  <si>
    <t>DEC Media (shockjock.me)</t>
  </si>
  <si>
    <t>0aad13b75ed3c0b2c54e417689afdd99</t>
  </si>
  <si>
    <t>Shockjock.me 300x250</t>
  </si>
  <si>
    <t>1d15181c0cfc7938f5775a4dc3982c55</t>
  </si>
  <si>
    <t>Egoforshow.com 160x600</t>
  </si>
  <si>
    <t>549412f84841a38d953c281cc181875f</t>
  </si>
  <si>
    <t>Egoforshow.com 300x250</t>
  </si>
  <si>
    <t>8886e59b4803f75937520600848964d2</t>
  </si>
  <si>
    <t>Egoforshow.com #2 160x600</t>
  </si>
  <si>
    <t>ab3b3a845c35f8e306bb6c7e47eaa0a3</t>
  </si>
  <si>
    <t>Egoforshow.com #3 300x250</t>
  </si>
  <si>
    <t>bf5ce4271434297fe0281056ce351c1b</t>
  </si>
  <si>
    <t>Egoforshow.com #2 300x250</t>
  </si>
  <si>
    <t>c74312d547f2b0930bb055c94007b9b8</t>
  </si>
  <si>
    <t>dennis@ilounge.com</t>
  </si>
  <si>
    <t>Ilounge.com 300x250</t>
  </si>
  <si>
    <t>ilounge.com</t>
  </si>
  <si>
    <t>5aee6331a85c719fe4e895df70075120</t>
  </si>
  <si>
    <t>derek@wallstcheatsheet.com</t>
  </si>
  <si>
    <t>WallStCheatSheet.com</t>
  </si>
  <si>
    <t>03b7215de280988ceffc52599456bc43</t>
  </si>
  <si>
    <t>Cheatsheet OB ATF L1 Mobile 320x50</t>
  </si>
  <si>
    <t>1c6fc5a7e110547e17b132a2d29f82b3</t>
  </si>
  <si>
    <t>Cheatsheet OP ATF L1 Mobile 320x50</t>
  </si>
  <si>
    <t>22ebbcc01c64763f35aa9eb96831934f</t>
  </si>
  <si>
    <t>Cheatsheet.com BTF 728x90</t>
  </si>
  <si>
    <t>283f87bee8a833c2b9c2666f2f5aa418</t>
  </si>
  <si>
    <t>Cheatsheet.com OB 728x90</t>
  </si>
  <si>
    <t>372e0a7660087f3073edee0700c4640e</t>
  </si>
  <si>
    <t>Cheatsheet.com OP 160x600</t>
  </si>
  <si>
    <t>47da7528ff15c7ef4cbb02b2b809f141</t>
  </si>
  <si>
    <t>Cheatsheet.com OB 160x600</t>
  </si>
  <si>
    <t>4b2670a28ec8cccb7e4a3cb140b55f5e</t>
  </si>
  <si>
    <t>Cheatsheet OB BB1 Mobile 300x250</t>
  </si>
  <si>
    <t>5cca2a1018ee426d169e3fa7ce337b62</t>
  </si>
  <si>
    <t>Cheatsheet.com OP BTF 300x600</t>
  </si>
  <si>
    <t>617a74fc969438a702d9cc61cc730be3</t>
  </si>
  <si>
    <t>Cheatsheet.com LB 1 728x90</t>
  </si>
  <si>
    <t>6b3f2df778665e09641da00db91c8253</t>
  </si>
  <si>
    <t>Cheatsheet ATF L1 Mobile 320x50</t>
  </si>
  <si>
    <t>7484c4cd723df0d1d9bb39ca908339a1</t>
  </si>
  <si>
    <t>Cheatsheet.com OB BTF 300x600</t>
  </si>
  <si>
    <t>9866712ec45bcb155933e74e8421e7ce</t>
  </si>
  <si>
    <t>Cheatsheet.com OB 300x250</t>
  </si>
  <si>
    <t>9ae742991f451fb21c6369f45ac34829</t>
  </si>
  <si>
    <t>Cheatsheet.com BB1.5 300x250</t>
  </si>
  <si>
    <t>ab1f847c56dae9dc1582c8a67606b76c</t>
  </si>
  <si>
    <t>Cheatsheet.com OB BTF 728x90</t>
  </si>
  <si>
    <t>cc0d14b02ce3214a42fd63b51f9b13c0</t>
  </si>
  <si>
    <t>Cheatsheet.com BTF 300x600</t>
  </si>
  <si>
    <t>e0ce34a17a0da3abc2162373fa4d2052</t>
  </si>
  <si>
    <t>Cheatsheet BB1 Mobile 300x250</t>
  </si>
  <si>
    <t>fbdbaf1bf4c4bd78460fb070c8fa60b4</t>
  </si>
  <si>
    <t>Cheatsheet.com Skyscraper 1 160x600</t>
  </si>
  <si>
    <t>derrick@aventd.com</t>
  </si>
  <si>
    <t>Onlinevideoconverter.com Mobile ATF US #2 - 320x50</t>
  </si>
  <si>
    <t>Onlinevideoconverter.com</t>
  </si>
  <si>
    <t>0d96ff20a3aa3d26962d00f3ffa6b6f2</t>
  </si>
  <si>
    <t>Onlinevideoconverter.com Mobile BTF ROW #1 - 320x50</t>
  </si>
  <si>
    <t>0f490a80fcd5965f0fdfef16ac64687e</t>
  </si>
  <si>
    <t>Onlinevideoconverter.com BTF ROW #1 - 300x250</t>
  </si>
  <si>
    <t>2087d2e0d80d78f60358194af39d217e</t>
  </si>
  <si>
    <t>Onlinevideoconverter.com ATF ROW #2 - 300x250</t>
  </si>
  <si>
    <t>32459061efe9bccd49447fa84c637f44</t>
  </si>
  <si>
    <t>Onlinevideoconverter.com ATF US #1 - 728x90</t>
  </si>
  <si>
    <t>3499ae2a03f3db87fdf1556efe8a8d11</t>
  </si>
  <si>
    <t>Onlinevideoconverter.com ATF ROW #1 - 300x250</t>
  </si>
  <si>
    <t>3aea269367c1d387ff15b27a29a77f32</t>
  </si>
  <si>
    <t>Onlinevideoconverter.com Mobile ATF US #1 - 300x250</t>
  </si>
  <si>
    <t>3d014e066c5591c792432ef0e21406cb</t>
  </si>
  <si>
    <t>Onlinevideoconverter.com Mobile ATF US #1 - 320x50</t>
  </si>
  <si>
    <t>407d74f4a8621e5e4bc52fa5a76a619e</t>
  </si>
  <si>
    <t>Onlinevideoconverter.com ATF ROW #3 - 728x90</t>
  </si>
  <si>
    <t>4b30d330255fe7f1ea64e844f346a640</t>
  </si>
  <si>
    <t>Onlinevideoconverter.com ATF US #1 - 300x250</t>
  </si>
  <si>
    <t>513ec1a64f323fccf9881ab5a885ae24</t>
  </si>
  <si>
    <t>Onlinevideoconverter.com Mobile BTF US #1 - 320x50</t>
  </si>
  <si>
    <t>63cd88e7867ef29ca4d876a3b2fb2edd</t>
  </si>
  <si>
    <t>Onlinevideoconverter.com Mobile ATF ROW #1 - 320x50</t>
  </si>
  <si>
    <t>6447ca28aad4a24b8511a6cc942cd74c</t>
  </si>
  <si>
    <t>Onlinevideoconverter.com ATF US #3 - 728x90</t>
  </si>
  <si>
    <t>6adc1493179c14904df22029ba53f280</t>
  </si>
  <si>
    <t>Onlinevideoconverter.com ATF US #2 - 300x250</t>
  </si>
  <si>
    <t>6fbf11a91f934cce037d425cafc13706</t>
  </si>
  <si>
    <t>Onlinevideoconverter.com ATF ROW #2 - 728x90</t>
  </si>
  <si>
    <t>7083a18e35f856d0fa0003bace667e3b</t>
  </si>
  <si>
    <t>Onlinevideoconverter.com Mobile ATF ROW #1 - 300x250</t>
  </si>
  <si>
    <t>790d3872919024676c22fc370d0dba19</t>
  </si>
  <si>
    <t>Onlinevideoconverter.com BTF ROW #1 - 728x90</t>
  </si>
  <si>
    <t>8482b7b6ad2516358399ac7a2247ffd6</t>
  </si>
  <si>
    <t>Onlinevideoconverter.com ATF US #2 - 728x90</t>
  </si>
  <si>
    <t>960dea4cb731264e8cb6d3b7431d7be3</t>
  </si>
  <si>
    <t>Onlinevideoconverter.com BTF US #1 - 728x90</t>
  </si>
  <si>
    <t>ac7acb109cb8de79d825c61b5df46e9a</t>
  </si>
  <si>
    <t>Onlinevideoconverter.com BTF US #1 - 300x250</t>
  </si>
  <si>
    <t>be347a0469633998137f60a546073426</t>
  </si>
  <si>
    <t>Onlinevideoconverter.com Mobile BTF ROW #1 - 300x250</t>
  </si>
  <si>
    <t>d184b7697aba0a9844c3d1d31d3ee731</t>
  </si>
  <si>
    <t>Onlinevideoconverter.com Mobile BTF US #1 - 300x250</t>
  </si>
  <si>
    <t>e59f0863bee199c659615d047677bcaa</t>
  </si>
  <si>
    <t>Onlinevideoconverter.com Mobile ATF ROW #2 - 320x50</t>
  </si>
  <si>
    <t>f58d00557a55011d52d782dc78ac32ed</t>
  </si>
  <si>
    <t>Onlinevideoconverter.com ATF ROW #1 - 728x90</t>
  </si>
  <si>
    <t>fe4cf5e6d78cfb5bc36ed6939d5b08e1</t>
  </si>
  <si>
    <t>destination@lifewithtravel.com</t>
  </si>
  <si>
    <t>Lifewithtravel.com 728x90</t>
  </si>
  <si>
    <t>Lifewithtravel.com</t>
  </si>
  <si>
    <t>6642feb2c60978f95eae00bdfcdcae38</t>
  </si>
  <si>
    <t>Lifewithtravel.com 160x600</t>
  </si>
  <si>
    <t>cf1ef31212ebe57048929feaec2dd72a</t>
  </si>
  <si>
    <t>Lifewithtravel.com 300x250</t>
  </si>
  <si>
    <t>f32a4b06ea481e1d3b80c95cb7143e41</t>
  </si>
  <si>
    <t>dey.abhishek99@gmail.com</t>
  </si>
  <si>
    <t>Beamingnotes.com</t>
  </si>
  <si>
    <t>463ba00f785f447a922830941dbc04ec</t>
  </si>
  <si>
    <t>dfox@calkins.com</t>
  </si>
  <si>
    <t>Calkins</t>
  </si>
  <si>
    <t>0bdacc360ee13c91ecaf6a73466ef683</t>
  </si>
  <si>
    <t>Burlingtoncountytimes.com BTF 300x250</t>
  </si>
  <si>
    <t>78820a54d7402a4efa16d4c8165fce5c</t>
  </si>
  <si>
    <t>Buckscountycouriertimes.com BTF 300x250</t>
  </si>
  <si>
    <t>a7471118201efc0fb22ca2f9f430a4e8</t>
  </si>
  <si>
    <t>Theintell.com 300x600</t>
  </si>
  <si>
    <t>b8bbf5c27e5dbf3f989dadd149eb0e8e</t>
  </si>
  <si>
    <t>Theintell.com BTF 300x250</t>
  </si>
  <si>
    <t>dhassinger@dlh.net</t>
  </si>
  <si>
    <t>Dlh.net Tier 1 728x90</t>
  </si>
  <si>
    <t>Dlh.net</t>
  </si>
  <si>
    <t>01deb85574e391a51ffaaf46c4ba56cc</t>
  </si>
  <si>
    <t>Dlh.net Tier 1 970x250</t>
  </si>
  <si>
    <t>0af7288911b0219c476787d5e8e8ee99</t>
  </si>
  <si>
    <t>Dlh.net RU, AS, LATAM 728x90</t>
  </si>
  <si>
    <t>2a890b3d4fa1bf5cca5566f223855ac8</t>
  </si>
  <si>
    <t>Dlh.net RU, AS, LATAM 160x600</t>
  </si>
  <si>
    <t>57017fc22d181b7b7c369d194ed45a4c</t>
  </si>
  <si>
    <t>Dlh.net EU, NA 160x600</t>
  </si>
  <si>
    <t>a0b9e7f20f355417a6c052bfa7039f4f</t>
  </si>
  <si>
    <t>Dlh.net Tier 1 300x600</t>
  </si>
  <si>
    <t>bdc649a7fdde8975eedab05735ed494b</t>
  </si>
  <si>
    <t>Dlh.net EU, NA 728x90</t>
  </si>
  <si>
    <t>cd7de1cd89f074ab6f1be0c7dde4e193</t>
  </si>
  <si>
    <t>Dlh.net Tier 1 160x600</t>
  </si>
  <si>
    <t>d44e998a0471b6394da7331e59cef423</t>
  </si>
  <si>
    <t>Dlh.net EU, NA 300x250</t>
  </si>
  <si>
    <t>de2f43e2a63a8a47670ae5bef5622bd9</t>
  </si>
  <si>
    <t>Dlh.net RU, AS, LATAM 300x250</t>
  </si>
  <si>
    <t>e2aeb1196d4436fb442f771f8cbbbceb</t>
  </si>
  <si>
    <t>Dlh.net Tier 1 300x250</t>
  </si>
  <si>
    <t>e960746f96c935af53b884e2687cd24b</t>
  </si>
  <si>
    <t>dhruvan2510@gmail.com</t>
  </si>
  <si>
    <t>Bloggersarena.com K2P 300x250</t>
  </si>
  <si>
    <t>Bloggersarena.com</t>
  </si>
  <si>
    <t>007f3a45ebb73838c1d7628d4b9dbb05</t>
  </si>
  <si>
    <t>Helpytips.com #2 300x250</t>
  </si>
  <si>
    <t>090354ab6b3f206747ac7a9f56805ed8</t>
  </si>
  <si>
    <t>Bloggersarena.com K1P 300x250</t>
  </si>
  <si>
    <t>4915b645a4e8cd4d3f907df1b4d8b1e9</t>
  </si>
  <si>
    <t>Helpytips.com #1 300x250</t>
  </si>
  <si>
    <t>e38bd8eb7a5d2d1b1075b954194d4b6a</t>
  </si>
  <si>
    <t>ee3c55024b0b75f5420763bfacb46273</t>
  </si>
  <si>
    <t>Bloggersarena.com #2</t>
  </si>
  <si>
    <t>f90b8d29830907ad629841546b31b54b</t>
  </si>
  <si>
    <t>didarnstu@gmail.com</t>
  </si>
  <si>
    <t>Amitumi.com 300x250</t>
  </si>
  <si>
    <t>amitumi.com</t>
  </si>
  <si>
    <t>3d43d38c997e7c5a71e7109fc422783a</t>
  </si>
  <si>
    <t>dj@oeffnungszeitenbuch.de</t>
  </si>
  <si>
    <t>Oeffnungszeitenbuch.de Mobile 300x600</t>
  </si>
  <si>
    <t>UGC GmbH (oeffnungszeitenbuch.de)</t>
  </si>
  <si>
    <t>069b712cc84c57d543b3e5417227b7f3</t>
  </si>
  <si>
    <t>Oeffnungszeitenbuch.de 300x250</t>
  </si>
  <si>
    <t>0e97bcce66f7549bbf247179ce9fca79</t>
  </si>
  <si>
    <t>Oeffnungszeitenbuch.de 300x600</t>
  </si>
  <si>
    <t>17d0315c8c5f731c994695c62009af44</t>
  </si>
  <si>
    <t>Oeffnungszeitenbuch.de 728x90</t>
  </si>
  <si>
    <t>d04f999f3d026ef8bc385b010484eeb4</t>
  </si>
  <si>
    <t>doflamingoaf@gmail.com</t>
  </si>
  <si>
    <t>Animesfox-br.org</t>
  </si>
  <si>
    <t>22826fa83cd19098bda4b4bbf5c60125</t>
  </si>
  <si>
    <t>Animesfox-br.org 728</t>
  </si>
  <si>
    <t>fe6f209a77fd6895ce877a36743cb9d3</t>
  </si>
  <si>
    <t>dubbedonline@gmail.com</t>
  </si>
  <si>
    <t>dubbedonline.me</t>
  </si>
  <si>
    <t>0fe43943b355ee6dc6227886b5e1ac8b</t>
  </si>
  <si>
    <t>Dubonline.tv usa uk ca au 728x90</t>
  </si>
  <si>
    <t>24301eefbf9fd01f94ec1fc6efc5fa78</t>
  </si>
  <si>
    <t>Dubbedanimehd.tv 300x250</t>
  </si>
  <si>
    <t>34b960019bbebd2c7bed6db5855a6526</t>
  </si>
  <si>
    <t>Dubbedepisodeshd.net #2 728x90</t>
  </si>
  <si>
    <t>41f5e39fbc11577101a7fdc27a8355e6</t>
  </si>
  <si>
    <t>Dubbedepisodeshd.net #2 300x250</t>
  </si>
  <si>
    <t>6eec5405d4648775429a246c7c72e8c3</t>
  </si>
  <si>
    <t>Dubonline.tv usa uk ca au 300x250</t>
  </si>
  <si>
    <t>7001e7fdd4a3c4d56e2f3dd2a8721a51</t>
  </si>
  <si>
    <t>Dubbedanimehd.tv 728x90</t>
  </si>
  <si>
    <t>7afc63bd722da9fadf5ff181fe4ea984</t>
  </si>
  <si>
    <t>Dubbedanimehd.co 728x90</t>
  </si>
  <si>
    <t>8d227917ae3707b69535c69d4ae8cc47</t>
  </si>
  <si>
    <t>Dubbedanimehd.co 300x250</t>
  </si>
  <si>
    <t>a5c8547257bcb09813d8eb0f1fba61f8</t>
  </si>
  <si>
    <t>Dubonline.tv Mobile usa uk ca au 320x50</t>
  </si>
  <si>
    <t>duforex@gmail.com</t>
  </si>
  <si>
    <t>Mangahop.com</t>
  </si>
  <si>
    <t>0e4232c2e733cd8cd1968aa50b156449</t>
  </si>
  <si>
    <t>Mangabug.com 728x90</t>
  </si>
  <si>
    <t>283f121984be0b219f5d28762f6a9235</t>
  </si>
  <si>
    <t>Mangabug.com 300x250</t>
  </si>
  <si>
    <t>743e28d4461bdbe163d13a7340f7a979</t>
  </si>
  <si>
    <t>Mangamap.com 728x90</t>
  </si>
  <si>
    <t>9e84ee37de7756b38ffb28bf4519fcfa</t>
  </si>
  <si>
    <t>Mangamap.com #2 300x250</t>
  </si>
  <si>
    <t>dukums777@gmail.com</t>
  </si>
  <si>
    <t>Viralbeliever.com #1 300x250</t>
  </si>
  <si>
    <t>Viralbeliever.com</t>
  </si>
  <si>
    <t>321de78a4310d8be4ed6855ac696c8e0</t>
  </si>
  <si>
    <t>Viralbeliever.com 728x90</t>
  </si>
  <si>
    <t>9472dc7854091dd7679e07362ee34183</t>
  </si>
  <si>
    <t>ealexis@topnews.gr</t>
  </si>
  <si>
    <t>Topnews.gr</t>
  </si>
  <si>
    <t>448a69795051bf0db66d5b77720c7d08</t>
  </si>
  <si>
    <t>editor@fansshare.com</t>
  </si>
  <si>
    <t>Fansshare.com INT 160x600</t>
  </si>
  <si>
    <t>Fansshare.com</t>
  </si>
  <si>
    <t>078ae7be7be35caa9c04d8d26352019c</t>
  </si>
  <si>
    <t>Fansshare.com Tier 1 US 160x600</t>
  </si>
  <si>
    <t>0a8fab0feb9ef36d7449f5f7e4c17bb8</t>
  </si>
  <si>
    <t>Fansshare.com US 160x600</t>
  </si>
  <si>
    <t>30508bf29225224043b5eb8dab06abd6</t>
  </si>
  <si>
    <t>Fansshare.com INT 728x90</t>
  </si>
  <si>
    <t>42d5e1c29bf458d5122bf92a0fa1cc3c</t>
  </si>
  <si>
    <t>Fansshare.com Tier 1 INT 728x90</t>
  </si>
  <si>
    <t>66c4673241d9dcd7d5f18be3ae5c0f1f</t>
  </si>
  <si>
    <t>Fansshare.com Tier 1 US 300x250</t>
  </si>
  <si>
    <t>83f9b349791941e8f9fa6caceafb9f15</t>
  </si>
  <si>
    <t>Fansshare.co.uk 300x250</t>
  </si>
  <si>
    <t>88fd365878d50587924c8387d2411749</t>
  </si>
  <si>
    <t>Fansshare.com US 300x250</t>
  </si>
  <si>
    <t>a236cb3820a9078403cd60e8489f2317</t>
  </si>
  <si>
    <t>Fansshare.com US 728x90</t>
  </si>
  <si>
    <t>b831ae81a0b9d2a94a0cf717739c876d</t>
  </si>
  <si>
    <t>Fansshare.com Tier 1 US 728x90</t>
  </si>
  <si>
    <t>c89b93816c4f04c866ab7796c39d4166</t>
  </si>
  <si>
    <t>Fansshare.com Tier 1 INT 160x600</t>
  </si>
  <si>
    <t>cbfd0f7b2f0c9a88093862f041c72407</t>
  </si>
  <si>
    <t>Fansshare.com Tier 1 INT 300x250</t>
  </si>
  <si>
    <t>f6949188d3c1fb931a1881e317df2488</t>
  </si>
  <si>
    <t>edo.kovarsky@sien.com</t>
  </si>
  <si>
    <t>Start.iminent.com BR 728x90</t>
  </si>
  <si>
    <t>Sien Solutions (start.iminent.com)</t>
  </si>
  <si>
    <t>5cb1536e4861d6dff4d5696151838c55</t>
  </si>
  <si>
    <t>Start.iminent.com</t>
  </si>
  <si>
    <t>b7c740b0fe79894f20e566164f14c8d7</t>
  </si>
  <si>
    <t>eduardo@invernet.com.br</t>
  </si>
  <si>
    <t>Forumptd.com 300x250</t>
  </si>
  <si>
    <t>Forumptd.com</t>
  </si>
  <si>
    <t>d10120cb93c54665e6bff04531ab99e1</t>
  </si>
  <si>
    <t>efehakan@yahoo.com</t>
  </si>
  <si>
    <t>Cizgifilmizlesen.com 160x600</t>
  </si>
  <si>
    <t>Cizgifilmizlesen.com</t>
  </si>
  <si>
    <t>5ee2e853cce92432f902b74f9e030019</t>
  </si>
  <si>
    <t>Cizgifilmizlesen.com 728x90</t>
  </si>
  <si>
    <t>c9ce1ceb374b1909550fc95666392b61</t>
  </si>
  <si>
    <t>Cizgifilmizlesen.com 300x250</t>
  </si>
  <si>
    <t>d98a1f79b3871266da254433950e6a35</t>
  </si>
  <si>
    <t>ela@wayn.com</t>
  </si>
  <si>
    <t>Wayn.com ROW BTF 728x90</t>
  </si>
  <si>
    <t>Wayn.com</t>
  </si>
  <si>
    <t>baebe7d36c43db0a0d13e742be69330a</t>
  </si>
  <si>
    <t>Wayn.com ROW ATF 300x250</t>
  </si>
  <si>
    <t>bca606cf03df5b1ba3679a9fa0dcc3db</t>
  </si>
  <si>
    <t>Wayn.com ROW ATF 160x600</t>
  </si>
  <si>
    <t>f2624358264df96643afa9adcf872a0f</t>
  </si>
  <si>
    <t>elaine_kunda@hotmail.com</t>
  </si>
  <si>
    <t>Epictimes.com 300x250</t>
  </si>
  <si>
    <t>Epictimes.com</t>
  </si>
  <si>
    <t>0a79f0c18070688e4fbd0cd468095a69</t>
  </si>
  <si>
    <t>Epictimes.com ATF 300x250</t>
  </si>
  <si>
    <t>31e37696df2fe3f0f6fe955ef56b0d48</t>
  </si>
  <si>
    <t>Epictimes.com BTF 300x250</t>
  </si>
  <si>
    <t>3f3a13b06ee3053b2f9672e25f23a66d</t>
  </si>
  <si>
    <t>Epictimes.com ATF 728x90</t>
  </si>
  <si>
    <t>3f5f2a7226fd5721d5bb6a08dc84ce97</t>
  </si>
  <si>
    <t>Epictimes.com 160x600</t>
  </si>
  <si>
    <t>739c71ae27e282af4bc0aa0da95da7a4</t>
  </si>
  <si>
    <t>elena.shustina@promt.ru</t>
  </si>
  <si>
    <t>Translate.ru Mobile ATF 320x50</t>
  </si>
  <si>
    <t>Promt (online-translator.com)</t>
  </si>
  <si>
    <t>285e8f6a3ee27e2db06ab437e3761915</t>
  </si>
  <si>
    <t>Translate.ru Mobile BTF 320x50</t>
  </si>
  <si>
    <t>4279233e4cc3a5448ed7ea4efa53b51d</t>
  </si>
  <si>
    <t>Online-translator.com 728x90</t>
  </si>
  <si>
    <t>5220d2c715b3a2cf938fa3125982cd99</t>
  </si>
  <si>
    <t>Translate.ru New 728x90</t>
  </si>
  <si>
    <t>624daa2143a10684f21a2c9f42e4a06f</t>
  </si>
  <si>
    <t>Online-translator.com Mobile 300x250</t>
  </si>
  <si>
    <t>79c068d9918bf676c3001a295bc0670d</t>
  </si>
  <si>
    <t>Online-translator.com 300x250</t>
  </si>
  <si>
    <t>9ef4270ba0d3b38499ee70c31871f494</t>
  </si>
  <si>
    <t>Translate.ru 728x90</t>
  </si>
  <si>
    <t>a8e1ccf60440ac3c015fb63584ed4efd</t>
  </si>
  <si>
    <t>Translate.ru Mobile 300x250</t>
  </si>
  <si>
    <t>bbe3f1621171dbf783f19f843a445dc1</t>
  </si>
  <si>
    <t>elitenet2002@yahoo.com</t>
  </si>
  <si>
    <t>Fabmansion.com 300x250</t>
  </si>
  <si>
    <t>Gotceleb.com</t>
  </si>
  <si>
    <t>0fc7b3b388dacbd6dfcca61c9b9ad9ab</t>
  </si>
  <si>
    <t>Pixbam.com ATF 300x250</t>
  </si>
  <si>
    <t>2cc95cdb51129ab1985844580079fc72</t>
  </si>
  <si>
    <t>Fabzz.com 300x250</t>
  </si>
  <si>
    <t>4b8c8b71d017227821e7b7ce93940e31</t>
  </si>
  <si>
    <t>Pixbam.com BTF 728x90</t>
  </si>
  <si>
    <t>4ebd02a993cdb5cf68963fe76bed6001</t>
  </si>
  <si>
    <t>Pixbam.com BTF 300x250</t>
  </si>
  <si>
    <t>659fda813d1971aea43d75c995c020f1</t>
  </si>
  <si>
    <t>Fabmansion.com BTF 728x90</t>
  </si>
  <si>
    <t>92fb239dadc66e55edd74402cef116b9</t>
  </si>
  <si>
    <t>Fabmansion.com BTF 300x250</t>
  </si>
  <si>
    <t>a70ffb1c9d1c161d9f5f55e171d9a872</t>
  </si>
  <si>
    <t>Gotceleb.com 300x250</t>
  </si>
  <si>
    <t>a90457900d11c14617d8534aa5cf8869</t>
  </si>
  <si>
    <t>Gotceleb.com 728x90</t>
  </si>
  <si>
    <t>bd7e9f890a30a383c6202d02a11c7b2b</t>
  </si>
  <si>
    <t>Fabzz.com BTF 300x250</t>
  </si>
  <si>
    <t>ef4ac6ffd91591569426c6dc7765a197</t>
  </si>
  <si>
    <t>Picshype.com 300x250</t>
  </si>
  <si>
    <t>f19616fd4b7babf215ac9273bc888025</t>
  </si>
  <si>
    <t>emmanuel@bocalista.com</t>
  </si>
  <si>
    <t>Bocalista.com 300x250</t>
  </si>
  <si>
    <t>Bocalista.com</t>
  </si>
  <si>
    <t>10a058711db4dbc41898c137b0c1323b</t>
  </si>
  <si>
    <t>eonekim@gmail.com</t>
  </si>
  <si>
    <t>Joovideo.net 728x90</t>
  </si>
  <si>
    <t>Korvideo.com</t>
  </si>
  <si>
    <t>01550b70409ce6172ebf454bcc0b0f54</t>
  </si>
  <si>
    <t>Korvideo.com 728x90</t>
  </si>
  <si>
    <t>06faa7dc7c7da0699ed4f08e213a6597</t>
  </si>
  <si>
    <t>Jvlink.net 300x250</t>
  </si>
  <si>
    <t>16d63f3fa9e7ac80fc33bc34978dbf4e</t>
  </si>
  <si>
    <t>Korvideo.net 728x90</t>
  </si>
  <si>
    <t>211fec92e689217f6ea6a0e96cfdc15c</t>
  </si>
  <si>
    <t>Korvideo.net 160x600</t>
  </si>
  <si>
    <t>2f687b840d84d7ef0078ae7ed6443f8b</t>
  </si>
  <si>
    <t>Jvlink.net 160x600</t>
  </si>
  <si>
    <t>39bb0d29cfdc195e3cc332577508f244</t>
  </si>
  <si>
    <t>Joovideo.com 728x90</t>
  </si>
  <si>
    <t>5326022f23198b0cc3722f71ddf58320</t>
  </si>
  <si>
    <t>Korvideo.com 300x250</t>
  </si>
  <si>
    <t>58307c8827db8e68c732005533e45696</t>
  </si>
  <si>
    <t>Joovideo.net 160x600</t>
  </si>
  <si>
    <t>590f1c37d40fe1fa17c884e4c49d0efc</t>
  </si>
  <si>
    <t>Korvideo.net 300x250</t>
  </si>
  <si>
    <t>80f3dc937877849d66dd4ef6b2bafd9c</t>
  </si>
  <si>
    <t>Joovideo.com 160x600</t>
  </si>
  <si>
    <t>874d09cafdf551e62745bb3ca5030959</t>
  </si>
  <si>
    <t>Joovideo.net 300x250</t>
  </si>
  <si>
    <t>9cb0471b07026ae0d349d928e3f1b130</t>
  </si>
  <si>
    <t>Korvideo.com 160x600</t>
  </si>
  <si>
    <t>a92fd0d3a90750e3d8d453acd605a17b</t>
  </si>
  <si>
    <t>Jvlink.net 728x90</t>
  </si>
  <si>
    <t>d86a9be122c1e08d64506dd7cfc94d16</t>
  </si>
  <si>
    <t>erik.oehler@nationalfootballpost.com</t>
  </si>
  <si>
    <t>Nationalfootballpost.com 300x250</t>
  </si>
  <si>
    <t>Nationalfootballpost.com</t>
  </si>
  <si>
    <t>2da40682cd0db81615bef44cabdf0b72</t>
  </si>
  <si>
    <t>Nationalfootballpost.com siderail 300x250</t>
  </si>
  <si>
    <t>38bcfb7d4ca97d174a787196700bbbcf</t>
  </si>
  <si>
    <t>Nationalfootballpost.com BTF 300x250</t>
  </si>
  <si>
    <t>56f60cb4b044f1099b29eb1f52f9c401</t>
  </si>
  <si>
    <t>Nationalfootballpost.com 728x90</t>
  </si>
  <si>
    <t>8403a297f57b41479f7f730ced77c095</t>
  </si>
  <si>
    <t>eselling.limited@gmail.com</t>
  </si>
  <si>
    <t>CLd top 728x90</t>
  </si>
  <si>
    <t>Thecelebritylane.com</t>
  </si>
  <si>
    <t>1a5877ca84af38d24598f15ddb45c0d3</t>
  </si>
  <si>
    <t>CLd 2nd right</t>
  </si>
  <si>
    <t>240cbcbcb94241d8e7a6581589db6f64</t>
  </si>
  <si>
    <t>CLd above nav 300x250</t>
  </si>
  <si>
    <t>2fe663dfbfa89dd39d75f7bf032a616c</t>
  </si>
  <si>
    <t>LLd above nav 720x90</t>
  </si>
  <si>
    <t>5b312292d9e2b624fef3208e13f9cba9</t>
  </si>
  <si>
    <t>CLt top</t>
  </si>
  <si>
    <t>66af3814a568f3a3db9f79a1c656a999</t>
  </si>
  <si>
    <t>LLd 2nd right</t>
  </si>
  <si>
    <t>6d1bedce3ac8e637d4387d56cb0f6236</t>
  </si>
  <si>
    <t>CLm - above nav 300x250</t>
  </si>
  <si>
    <t>7c309868d9a063ce53f0e1e7b7ccc9f6</t>
  </si>
  <si>
    <t>LLd above nav 300x250</t>
  </si>
  <si>
    <t>87b9ce1868209818ecd2d74a73f590b2</t>
  </si>
  <si>
    <t>LLt above nav 300x250</t>
  </si>
  <si>
    <t>92bf43128374c05105f1ad1feb2bb4cb</t>
  </si>
  <si>
    <t>LLm above nav 300x250</t>
  </si>
  <si>
    <t>92ee931d2bfe99ec839f9d0e83339d00</t>
  </si>
  <si>
    <t>CLm top</t>
  </si>
  <si>
    <t>97d1600df269b1dc65a98116a2da8983</t>
  </si>
  <si>
    <t>CLd above nav 728x90</t>
  </si>
  <si>
    <t>a0e372247df9c271fe5aef213517c464</t>
  </si>
  <si>
    <t>CLt - above nav 300x250</t>
  </si>
  <si>
    <t>b143805b11eba92c51c3dbdd2fecc394</t>
  </si>
  <si>
    <t>LLt top</t>
  </si>
  <si>
    <t>bcd77451dca1d56a80147cdba1cc52f9</t>
  </si>
  <si>
    <t>CLd top right 300x250</t>
  </si>
  <si>
    <t>c128a72c8b5514bdfbaf1c2bfede6f6c</t>
  </si>
  <si>
    <t>CLd 3rd right</t>
  </si>
  <si>
    <t>c50e0688bb175c0a0b3399bd39e76f08</t>
  </si>
  <si>
    <t>LLd - top</t>
  </si>
  <si>
    <t>c6e1f75e6917a6c5ccf6208973e8ed91</t>
  </si>
  <si>
    <t>LLd 3rd right</t>
  </si>
  <si>
    <t>de1619c94b55ebf82254e085a01d6d67</t>
  </si>
  <si>
    <t>LLm top</t>
  </si>
  <si>
    <t>fb2fdbedfae89166dd52f82fe9e781d7</t>
  </si>
  <si>
    <t>LLd - top right</t>
  </si>
  <si>
    <t>fdeed307377852655ad55a7938c8bc55</t>
  </si>
  <si>
    <t>etleva.bazi@ikub.al</t>
  </si>
  <si>
    <t>Ikub.al</t>
  </si>
  <si>
    <t>3f32ec34485cc333b73bb40745b7ce3d</t>
  </si>
  <si>
    <t>Ikub.al 300x250</t>
  </si>
  <si>
    <t>evolvexmb@gmail.com</t>
  </si>
  <si>
    <t>Arcadespot.com 300x250</t>
  </si>
  <si>
    <t>Naruspot.net</t>
  </si>
  <si>
    <t>24ba9f1a8196b9b95b2458a20ae08967</t>
  </si>
  <si>
    <t>Animejolt.com 728x90</t>
  </si>
  <si>
    <t>8023b327ae8651467ab6674bd571e8e9</t>
  </si>
  <si>
    <t>Animejolt.com 300x250</t>
  </si>
  <si>
    <t>ba4f1dc295c315dafe686586a532d3a1</t>
  </si>
  <si>
    <t>Arcadespot.com 728x90</t>
  </si>
  <si>
    <t>f47ef7fc23fd63771b890068e941a4d5</t>
  </si>
  <si>
    <t>eymatsuki@gmail.com</t>
  </si>
  <si>
    <t>Boatos.org 300x600</t>
  </si>
  <si>
    <t>Boatos.org</t>
  </si>
  <si>
    <t>52220ed42fc452091bab9ba1af854bd3</t>
  </si>
  <si>
    <t>Boatos.org dentro post 2 300x250</t>
  </si>
  <si>
    <t>85d27197771470c602499f369485fa3a</t>
  </si>
  <si>
    <t>Boatos.org direita 1 300x250</t>
  </si>
  <si>
    <t>cb25ec46645386d253761fcfd1e4f7ff</t>
  </si>
  <si>
    <t>fabien@trafficaddicts.net</t>
  </si>
  <si>
    <t>Traffic Addicts (Pausefun.com)</t>
  </si>
  <si>
    <t>198d689a49c618955a6fffc4e5d22fee</t>
  </si>
  <si>
    <t>Pausefun.com - 300x250 - BTF1</t>
  </si>
  <si>
    <t>22fcbbba3f3f2d92d16bbad5f4fd056a</t>
  </si>
  <si>
    <t>Pause-sport.com - 300x250 - ATF1</t>
  </si>
  <si>
    <t>2b4c4513e01f85786cc1e3be7d3c2d7b</t>
  </si>
  <si>
    <t>Pausepeople.com - 300x250 - ATF1</t>
  </si>
  <si>
    <t>83bed5707de8784acf93cffbf7de9dbf</t>
  </si>
  <si>
    <t>Pausefun.com - 300x250 - ATF1</t>
  </si>
  <si>
    <t>897969dfb9ff6a1867bfcd658c143e33</t>
  </si>
  <si>
    <t>Pausepeople.com - 300x250 - BTF1</t>
  </si>
  <si>
    <t>b58dad5eaa1948dddb8db2c647b9a2cc</t>
  </si>
  <si>
    <t>Pause-sport.com - 300x250 - BTF1</t>
  </si>
  <si>
    <t>fachtali@gmail.com</t>
  </si>
  <si>
    <t>Watchfomny.com</t>
  </si>
  <si>
    <t>55ec2f23cf206b3962f57500e619e9ec</t>
  </si>
  <si>
    <t>Watchfomny.tv 728x90</t>
  </si>
  <si>
    <t>940800467f34bd7f7ceca62088fdfc4b</t>
  </si>
  <si>
    <t>300x250 Mobile</t>
  </si>
  <si>
    <t>98bf0d1b5da2a2423c985862a091ce00</t>
  </si>
  <si>
    <t>Watchfomny.tv 300x250</t>
  </si>
  <si>
    <t>fairblack@gmail.com</t>
  </si>
  <si>
    <t>3dsiso.com 300x250</t>
  </si>
  <si>
    <t>3dsiso.com</t>
  </si>
  <si>
    <t>517f19bc5faf8b7966bed060c703137b</t>
  </si>
  <si>
    <t>3dsiso.com 728x90</t>
  </si>
  <si>
    <t>52838e5e150994ace7ffcd6bd58c9048</t>
  </si>
  <si>
    <t>3dsiso.com #2 728x90</t>
  </si>
  <si>
    <t>7a8834bbf6b661d1be45d9b1dbe2e060</t>
  </si>
  <si>
    <t>fcavalieri@3dgames.com.ar</t>
  </si>
  <si>
    <t>3dgames.com.ar 728x90</t>
  </si>
  <si>
    <t>3dgames.com.ar</t>
  </si>
  <si>
    <t>4191e13297d7b9181d9f3f114a6d94a6</t>
  </si>
  <si>
    <t>3dgames.com.ar 300x250</t>
  </si>
  <si>
    <t>a40b4b9fe9472bdb8ad136f7f16881e0</t>
  </si>
  <si>
    <t>ferenc.gal@maximummedia.ie</t>
  </si>
  <si>
    <t>JOE.ie River Inline Mobile 300x250</t>
  </si>
  <si>
    <t>Maximum Media (joe.ie)</t>
  </si>
  <si>
    <t>74a361995fce4e4e3dce8f671bb48db9</t>
  </si>
  <si>
    <t>foxonfox@gmail.com</t>
  </si>
  <si>
    <t>Onhax.net 160x600</t>
  </si>
  <si>
    <t>onhax.net</t>
  </si>
  <si>
    <t>f4cdec3785c004e029365c5f0f3cbfe2</t>
  </si>
  <si>
    <t>fppt@fppt.com</t>
  </si>
  <si>
    <t>Free-power-point-templates.com</t>
  </si>
  <si>
    <t>258f7cad1bba12dae92f4804f7cb424d</t>
  </si>
  <si>
    <t>Free-power-point-templates.com BTF 300x250</t>
  </si>
  <si>
    <t>65ea0a19e38a0b976f6532c8e36791bd</t>
  </si>
  <si>
    <t>Free-power-point-templates.com ATF 160x600</t>
  </si>
  <si>
    <t>849b2eff6cb14386cf1b595517048c5b</t>
  </si>
  <si>
    <t>Free-power-point-templates.com UK_US ATF 728x90</t>
  </si>
  <si>
    <t>de97e3ed140397e33438e0bf2a83f708</t>
  </si>
  <si>
    <t>Free-power-point-templates.com 300x600</t>
  </si>
  <si>
    <t>e6cae1a447eb2ff009aeac8381e807d7</t>
  </si>
  <si>
    <t>Free-power-point-templates.com UK_US BTF 300x250</t>
  </si>
  <si>
    <t>f6698d0c9c13b3c244c178dc2a2bcd17</t>
  </si>
  <si>
    <t>Free-power-point-templates.com ATF 300x250</t>
  </si>
  <si>
    <t>francky@maquillage.com</t>
  </si>
  <si>
    <t>Maquillage.com-ATF1-Divers 300x250</t>
  </si>
  <si>
    <t>Make Up Success LTD (Maquillage.com)</t>
  </si>
  <si>
    <t>053d8c8dc9286241db4d03b1211f9001</t>
  </si>
  <si>
    <t>Maquillage.com-BTF1-Divers 300x250</t>
  </si>
  <si>
    <t>ae21a20abdf42f14ca01fcffda49fa7c</t>
  </si>
  <si>
    <t>Maquillage.com-Divers-BTF2 300x250</t>
  </si>
  <si>
    <t>e12a48661f940144534a1c7678c36b0a</t>
  </si>
  <si>
    <t>Maquillage.com-ATF2-Divers 300x250</t>
  </si>
  <si>
    <t>f3981ca06d5b3f2c88e52322b051faa6</t>
  </si>
  <si>
    <t>frank.alperstaedt@updatestar.com</t>
  </si>
  <si>
    <t>Updatestar.com</t>
  </si>
  <si>
    <t>be34f2384daeee5bec8f2d532f8fb3c6</t>
  </si>
  <si>
    <t>freakoutnation@gmail.com</t>
  </si>
  <si>
    <t>Freakoutnation.com #2 728x90</t>
  </si>
  <si>
    <t>Freakoutnation.com</t>
  </si>
  <si>
    <t>21b393d88b1af1e0ec483288b147b269</t>
  </si>
  <si>
    <t>Freakoutnation.com 300x250</t>
  </si>
  <si>
    <t>7432c5e03d542befe7e067c9ac0552c2</t>
  </si>
  <si>
    <t>Freakoutnation.com 300x600</t>
  </si>
  <si>
    <t>f85a7170fe278699791f1839cfee0b36</t>
  </si>
  <si>
    <t>freeroms@hotmail.com</t>
  </si>
  <si>
    <t>Freeroms.com</t>
  </si>
  <si>
    <t>144a4cf21cf998eb3b6e06f6d827289b</t>
  </si>
  <si>
    <t>Freeroms.com 160x600</t>
  </si>
  <si>
    <t>4b1081a3efd3d0538a49cc12574b7a1d</t>
  </si>
  <si>
    <t>Freeroms.com mobile 300x250</t>
  </si>
  <si>
    <t>816a94ce60fa5600d6e53e0c9dd1f1e1</t>
  </si>
  <si>
    <t>Freeroms.com Desktop 300x250</t>
  </si>
  <si>
    <t>frolov@newsru.com</t>
  </si>
  <si>
    <t>Newsru.com 300x250</t>
  </si>
  <si>
    <t>Newsru.com</t>
  </si>
  <si>
    <t>1848b92ea9455165bfc2681bd84a1b42</t>
  </si>
  <si>
    <t>gal.zak@gmail.com</t>
  </si>
  <si>
    <t>Starzbuzz.us 728x90</t>
  </si>
  <si>
    <t>Starzbuzz.us</t>
  </si>
  <si>
    <t>dad8b687c7bd3a16244616de7f420447</t>
  </si>
  <si>
    <t>gareth@rtk.io</t>
  </si>
  <si>
    <t>Positiveboost Tag 3 300x250</t>
  </si>
  <si>
    <t>RTK Media (Buzztache.com)</t>
  </si>
  <si>
    <t>03a52a669ed913d12b9274727ebc9536</t>
  </si>
  <si>
    <t>Viralboom 300x600</t>
  </si>
  <si>
    <t>07b0612d4c9f345ee52a7b68de24eb4f</t>
  </si>
  <si>
    <t>Viralboom Tag 3 300x250</t>
  </si>
  <si>
    <t>084cf1c0c318a0ace5fc4201bde65d8c</t>
  </si>
  <si>
    <t>Buzztache.com BTF 728x90</t>
  </si>
  <si>
    <t>0c0459b47f773130a4472383cf1b37b4</t>
  </si>
  <si>
    <t>9gid_2 728x90</t>
  </si>
  <si>
    <t>0c3ff144a2f2b782ea10662376bf7f9d</t>
  </si>
  <si>
    <t>Dogsome.net 300x250</t>
  </si>
  <si>
    <t>14d3ccfca5f75781704f4823ff347e47</t>
  </si>
  <si>
    <t>UrbanTabloid Tag D 300x250</t>
  </si>
  <si>
    <t>1771b1708cb41520deacad47bac6548b</t>
  </si>
  <si>
    <t>9gid 160x600</t>
  </si>
  <si>
    <t>1ee5a16141e7cbd79eb6deffe2b0a85c</t>
  </si>
  <si>
    <t>UrbanTabloid Tag C 300x250</t>
  </si>
  <si>
    <t>259e456b4d6a423349bc601c6459ad96</t>
  </si>
  <si>
    <t>Viralmozo HB ATF 300x250</t>
  </si>
  <si>
    <t>34e01d63f54e9a3acb198d99c8447de9</t>
  </si>
  <si>
    <t>Worldlifestyle BTW2 728x90</t>
  </si>
  <si>
    <t>3d72d7fafd313ace303b9b6e22d5be1f</t>
  </si>
  <si>
    <t>Buzztache ATF 300x250</t>
  </si>
  <si>
    <t>415a3f147a5c406cb4befa2bdc325bf3</t>
  </si>
  <si>
    <t>Ooplol.com SideBar T2 300x250</t>
  </si>
  <si>
    <t>43d761167637a3be6c96c079284e0a75</t>
  </si>
  <si>
    <t>Viralboom_1 ATF 300x250</t>
  </si>
  <si>
    <t>46ea09b55eb5d131302dc99e30727b05</t>
  </si>
  <si>
    <t>Worldlifestyle BTW 728x90</t>
  </si>
  <si>
    <t>492d38c7196084da986fa5c2faef4791</t>
  </si>
  <si>
    <t>Viralboom_1 BTF 160x600</t>
  </si>
  <si>
    <t>564a982b8c0a278d2ef5f8357ca13555</t>
  </si>
  <si>
    <t>Buzztache BTF 300x250</t>
  </si>
  <si>
    <t>608786c439b454b277fa449100ddbff7</t>
  </si>
  <si>
    <t>9gid 728x90</t>
  </si>
  <si>
    <t>68ad1e8b0fd78a5fcaf7144fa6412030</t>
  </si>
  <si>
    <t>ViralBoom Tag 2 300x250</t>
  </si>
  <si>
    <t>6f39f104f7aa01ae9bc6f9109dab44e6</t>
  </si>
  <si>
    <t>Positiveboost 300x600</t>
  </si>
  <si>
    <t>745f6fda09ec4e71fc4df05d00b49cb0</t>
  </si>
  <si>
    <t>Viralboom Tag 4 728x90</t>
  </si>
  <si>
    <t>750cafe5332e0fe542f4bb5d33618eb3</t>
  </si>
  <si>
    <t>PositiveBoost HB 728x90</t>
  </si>
  <si>
    <t>783ca6b91029213cb8bbc14b0ab53584</t>
  </si>
  <si>
    <t>Viralboom BTF 2 728x90</t>
  </si>
  <si>
    <t>7a54395235115d65f276a829a22755fc</t>
  </si>
  <si>
    <t>Buzztache ATF 728x90</t>
  </si>
  <si>
    <t>841e91737fed1967194c3edcad194633</t>
  </si>
  <si>
    <t>Worldlifestyle 300x250</t>
  </si>
  <si>
    <t>8b36ab36cc5b3ce1da86ec8c5f5376c7</t>
  </si>
  <si>
    <t>Viralboom_1 ATF 160x600</t>
  </si>
  <si>
    <t>95133a6df88b75c4272de705a9b1548a</t>
  </si>
  <si>
    <t>Viralboom Tag 4 300x250</t>
  </si>
  <si>
    <t>9aaef68cc1feb462095533d29b882dcb</t>
  </si>
  <si>
    <t>Buzztache Right Rail 300x250</t>
  </si>
  <si>
    <t>9cc2176a4e4dc44e139a2ad96d94c7bb</t>
  </si>
  <si>
    <t>Viralboom Tag 5 300x250</t>
  </si>
  <si>
    <t>aa2bf46f1b5bfced4da33d1ee94af389</t>
  </si>
  <si>
    <t>Positiveboost Tag 5 300x250</t>
  </si>
  <si>
    <t>ad11109ce9c1723b630396a6887521c9</t>
  </si>
  <si>
    <t>Ooplol.com ATF T1 300x250</t>
  </si>
  <si>
    <t>b849819491b40aa96b79a3dc9d969cbc</t>
  </si>
  <si>
    <t>UrbanTabloid Tag F 300x250</t>
  </si>
  <si>
    <t>b8cf72224b167394d0a10da374653719</t>
  </si>
  <si>
    <t>Positiveboost.com _1 ATF 160x600</t>
  </si>
  <si>
    <t>ba614f27d1598ef2d0880b0b46d89d47</t>
  </si>
  <si>
    <t>UrbanTabloid Tag A 300x250</t>
  </si>
  <si>
    <t>bfbaa6e72c73c9cd53f8a7a05272e169</t>
  </si>
  <si>
    <t>TodaysBuzz HB 300x600</t>
  </si>
  <si>
    <t>c18a51285016515541780746d43aa4eb</t>
  </si>
  <si>
    <t>Sportschew</t>
  </si>
  <si>
    <t>c6beb584ede56266f28feacb68293f75</t>
  </si>
  <si>
    <t>Viralboom Tag 6 300x250</t>
  </si>
  <si>
    <t>d3f429b906268d5da6350695c828f687</t>
  </si>
  <si>
    <t>UrbanTabloid Tag B 300x250</t>
  </si>
  <si>
    <t>df905b019dffe6f21b18bfa46846a8d0</t>
  </si>
  <si>
    <t>UrbanTabloid Tag B 160x600</t>
  </si>
  <si>
    <t>df98eb8a3a8fbbf87bbb19a096d22f9f</t>
  </si>
  <si>
    <t>Positiveboost.com _1 ATF 728x90</t>
  </si>
  <si>
    <t>e045f85fb3861836408a4bbfe6257566</t>
  </si>
  <si>
    <t>9gid_2 160x600</t>
  </si>
  <si>
    <t>f20ffc059fdf3d2e3bcf2e532d45cc4b</t>
  </si>
  <si>
    <t>UrbanTabloid Tag A 160x600</t>
  </si>
  <si>
    <t>f95f0a77129eb1a49afe3d8271241055</t>
  </si>
  <si>
    <t>9gid 300x250</t>
  </si>
  <si>
    <t>fbd7fdf026820aa964238439d098a895</t>
  </si>
  <si>
    <t>Sportschew.com US</t>
  </si>
  <si>
    <t>fc12aace20b3312e1bd001db954fde49</t>
  </si>
  <si>
    <t>Viralboom Tag 3 728x90</t>
  </si>
  <si>
    <t>ffdf7253d9b48bc6866957fa81df6388</t>
  </si>
  <si>
    <t>giuseppe.martoriello@sparcmedia.com</t>
  </si>
  <si>
    <t>RON8-US-CPX-1.3-Lv4.6</t>
  </si>
  <si>
    <t>SparcMedia PTY (nodq.com)</t>
  </si>
  <si>
    <t>1df3749f6859eab64bd49569f80227ee</t>
  </si>
  <si>
    <t>RON1-US-MAN-2.2-Lv2-600</t>
  </si>
  <si>
    <t>2034975f5d7508b441e10e70ae1454c7</t>
  </si>
  <si>
    <t>RON8-US-CPX-1.2-Lv1.1-728</t>
  </si>
  <si>
    <t>233492b0e2da7de0b84569941c18be23</t>
  </si>
  <si>
    <t>RON7-US-DNR-1-LV2.8</t>
  </si>
  <si>
    <t>2efc6fe6cc6806b33e4b55a32e9c7752</t>
  </si>
  <si>
    <t>RON3-IT-ZOD-1.9-LV0.75-160</t>
  </si>
  <si>
    <t>RON2-US-YEH-1.3-Lv2.5</t>
  </si>
  <si>
    <t>315aea6325cd849671a1acab95fd3cc6</t>
  </si>
  <si>
    <t>RON3-IT-ZOD-1.8-LV1.5-300</t>
  </si>
  <si>
    <t>39b9ba995d350a9602292dba27941359</t>
  </si>
  <si>
    <t>RON2-US-ORD-1.2-Lv1.5</t>
  </si>
  <si>
    <t>495422d271244baac6ba1b57c46fdcd8</t>
  </si>
  <si>
    <t>RON1-US-MAN-2.1-Lv2-160</t>
  </si>
  <si>
    <t>56e31f02a1ad6fe02b5dce204d739247</t>
  </si>
  <si>
    <t>6321be21dd6e2fdaa700bafd454f1c3b</t>
  </si>
  <si>
    <t>RON8-CA-APN-1.2-Lv3.1-728</t>
  </si>
  <si>
    <t>6e00fdd9d6ed4c4d0abc668860980375</t>
  </si>
  <si>
    <t>RON3-IT-ZOD-1.9-LV0.75-300</t>
  </si>
  <si>
    <t>740affa8abe79e04d09596fbb4761e53</t>
  </si>
  <si>
    <t>7bd10072776c6dab54994454387bcc85</t>
  </si>
  <si>
    <t>RON8-CA-APN-1.2-Lv3.1-300</t>
  </si>
  <si>
    <t>8327c0b0860fb769c7151e72e1990749</t>
  </si>
  <si>
    <t>RON8-US-CPX-1.2-Lv2.5-728</t>
  </si>
  <si>
    <t>8cfbfe5702a5c24916680a67008f2d71</t>
  </si>
  <si>
    <t>RON1-US-MAN-2.1-Lv2-300</t>
  </si>
  <si>
    <t>9ea3127ed760976b4e8039243984c29f</t>
  </si>
  <si>
    <t>RON8-US-CPX-1.22-Lv1.1-160</t>
  </si>
  <si>
    <t>ac7e3e32071daabf339be21fe2612b17</t>
  </si>
  <si>
    <t>RON3-IT-ZOD-1.8-LV1.5-728</t>
  </si>
  <si>
    <t>c7191e29d768721a59ff05e9e6c1f9fb</t>
  </si>
  <si>
    <t>c8f50d6779b24b515d2c49f54b00e3c7</t>
  </si>
  <si>
    <t>RON8-US-CPX-1.22-Lv4.5-160</t>
  </si>
  <si>
    <t>ce4e6369ac67fb36aa5c485426181250</t>
  </si>
  <si>
    <t>RON8-US-CPX-1.21-Lv1.1-300</t>
  </si>
  <si>
    <t>d3435730537feda01d135d32891ace32</t>
  </si>
  <si>
    <t>RON1-US-MAN-2.1-Lv2-728</t>
  </si>
  <si>
    <t>db73455b96e74afd79ec63b255605cb4</t>
  </si>
  <si>
    <t>dc316a575297e058595e4e2cb85790e6</t>
  </si>
  <si>
    <t>e7e97f1fcab5b6a1b73c8f349639e42a</t>
  </si>
  <si>
    <t>RON8-US-CPX-1.1-Lv4.6-160</t>
  </si>
  <si>
    <t>f6a32fecda5d66e9b274e4a1dbefcb75</t>
  </si>
  <si>
    <t>gordon.moore@cardinal-it.co.uk</t>
  </si>
  <si>
    <t>Ja606.co.uk</t>
  </si>
  <si>
    <t>11f714990532cdae6f027aeb5e1b94e7</t>
  </si>
  <si>
    <t>Ja606.co.uk #2 160x600</t>
  </si>
  <si>
    <t>4259f9648146ab0e46ca2f8fe3fe7653</t>
  </si>
  <si>
    <t>Ja606.co.uk 160x600</t>
  </si>
  <si>
    <t>9d0dfe10285db76d03f7e195791ee06a</t>
  </si>
  <si>
    <t>Ja606.co.uk 300x600</t>
  </si>
  <si>
    <t>ee6164433ba00774e6515d4a6d85a7c2</t>
  </si>
  <si>
    <t>Ja606.co.uk 728x90</t>
  </si>
  <si>
    <t>f4bc116711d2b93963eb482db70a410a</t>
  </si>
  <si>
    <t>Ja606.co.uk #2 300x600</t>
  </si>
  <si>
    <t>gossiponthis@gmail.com</t>
  </si>
  <si>
    <t>Gossiponthis.com 300x250</t>
  </si>
  <si>
    <t>Gossiponthis.com</t>
  </si>
  <si>
    <t>461fd70f906c103557308fab6d4d49f8</t>
  </si>
  <si>
    <t>gracey@monetizemore.com</t>
  </si>
  <si>
    <t>Twentytwowords.com</t>
  </si>
  <si>
    <t>054af277b557b8b9447175758663cf8d</t>
  </si>
  <si>
    <t>Sidebar3_BTF_ 300x600</t>
  </si>
  <si>
    <t>4e363f42ee8483da2a22e02272207029</t>
  </si>
  <si>
    <t>22w_Header_ATF_ 728x90</t>
  </si>
  <si>
    <t>4e4e005f50764b207e9b103d18e441b3</t>
  </si>
  <si>
    <t>Sidebar3_BTF 300x250</t>
  </si>
  <si>
    <t>5c7fc99ecc278d9594d9b0788cb34272</t>
  </si>
  <si>
    <t>Tier1_PB_US UK CA AU_ 160x600</t>
  </si>
  <si>
    <t>6f7898e11b207fa7ae44a525b998bfcd</t>
  </si>
  <si>
    <t>22w_MBL_BelowArticleGallery_Kamoona_300x250_US</t>
  </si>
  <si>
    <t>8b4f3f6b4b898853b0063b04cbd7f5ed</t>
  </si>
  <si>
    <t>Mobile_Tier1_PB_US CA UK AU_ 320x50</t>
  </si>
  <si>
    <t>9480f9d9478cbaaeeb97ac72b0e5268c</t>
  </si>
  <si>
    <t>22w_Footer_BTF 728x90</t>
  </si>
  <si>
    <t>a55bbd1bd69e8021b0d96b249cd79218</t>
  </si>
  <si>
    <t>T1_Mobile_US UK CA AU 300x250</t>
  </si>
  <si>
    <t>grant.brown@rantmn.com</t>
  </si>
  <si>
    <t>RantMN.com</t>
  </si>
  <si>
    <t>grayson@levy.org.il</t>
  </si>
  <si>
    <t>Mobile English Passback</t>
  </si>
  <si>
    <t>Gatestoneinstitute.org</t>
  </si>
  <si>
    <t>13af616df570ecc265a5209f22b099da</t>
  </si>
  <si>
    <t>Gatestoneinstitute.org 2 300x250</t>
  </si>
  <si>
    <t>322e3ab1783321b69b5d14090e9216c8</t>
  </si>
  <si>
    <t>English #3</t>
  </si>
  <si>
    <t>4da9e028ea2f61c29ee6bf53f4ac28ac</t>
  </si>
  <si>
    <t>English #2</t>
  </si>
  <si>
    <t>596b0e80b31061266141e3f57963c707</t>
  </si>
  <si>
    <t>Gatestoneinstitute.org 1 Mobile 320x50</t>
  </si>
  <si>
    <t>6a5db4e5a7af81b452a147a8500ee511</t>
  </si>
  <si>
    <t>English Passback</t>
  </si>
  <si>
    <t>b37a5ba472c3483714ade44a73023d92</t>
  </si>
  <si>
    <t>Main 300x250</t>
  </si>
  <si>
    <t>gromz@monetizemore.com</t>
  </si>
  <si>
    <t>AllDay.com</t>
  </si>
  <si>
    <t>2c77d0a06f57278266ebf94971bedbea</t>
  </si>
  <si>
    <t>Allday.com 300x600</t>
  </si>
  <si>
    <t>768cb19476813e3482c6b2ca8c03320b</t>
  </si>
  <si>
    <t>Allnight.com_m2_content_ 300x250</t>
  </si>
  <si>
    <t>c76c9c2d03858b6d9fca576137e9b11c</t>
  </si>
  <si>
    <t>Allday.com 728x90</t>
  </si>
  <si>
    <t>guring@gmail.com</t>
  </si>
  <si>
    <t>Algerie1.com</t>
  </si>
  <si>
    <t>2b9d84c6f43262412244fc964a02eddd</t>
  </si>
  <si>
    <t>Algerie1.com Mobile 320x50</t>
  </si>
  <si>
    <t>harrison@mindtankmedia.com</t>
  </si>
  <si>
    <t>Mind Tank Media (autooverload.com)</t>
  </si>
  <si>
    <t>00b47bb25149a2de74c1b612cf1cbe2f</t>
  </si>
  <si>
    <t>Autooverload.com 160x600 ATF</t>
  </si>
  <si>
    <t>0d6abd66cc9e6c45b9dbf8afd362b141</t>
  </si>
  <si>
    <t>Autooverload.com 300x250 ATF</t>
  </si>
  <si>
    <t>2766dbddf422194fe2d64bdb5e7f0314</t>
  </si>
  <si>
    <t>Autooverload.com 728x90 ATF</t>
  </si>
  <si>
    <t>44ff5aa6d822d8fe3e759ec4d5076bcf</t>
  </si>
  <si>
    <t>Autooverload.com 160x600 BTF</t>
  </si>
  <si>
    <t>7d6dc1953f96d5ea14089d8336ac0295</t>
  </si>
  <si>
    <t>Autooverload.com 728x90 BTF</t>
  </si>
  <si>
    <t>88766b721a762994a2835c3a1970d7fe</t>
  </si>
  <si>
    <t>Autooverload.com 300x250 BTF</t>
  </si>
  <si>
    <t>harsit.jain@123greetings-inc.com</t>
  </si>
  <si>
    <t>123greetings.com US 728x90</t>
  </si>
  <si>
    <t>123 Greetings Inc (123greetings.com)</t>
  </si>
  <si>
    <t>637d0f4765c6bd40805046654047c44f</t>
  </si>
  <si>
    <t>123greetings.com US 300x250</t>
  </si>
  <si>
    <t>63e570889f0607bdfc08b7e4cd369018</t>
  </si>
  <si>
    <t>123greetings.com ROW 160x600</t>
  </si>
  <si>
    <t>935f626dc4acffea852af3b7cf9eef6c</t>
  </si>
  <si>
    <t>123greetings.com ROW 728x90</t>
  </si>
  <si>
    <t>bbe3900b44bdda87514a138379c49f2d</t>
  </si>
  <si>
    <t>123greetings.com ROW 300x250</t>
  </si>
  <si>
    <t>heath.shaffer@cakecentral.com</t>
  </si>
  <si>
    <t>Cakecentral.com</t>
  </si>
  <si>
    <t>27c9753d6cd6618e0d9410523ab24336</t>
  </si>
  <si>
    <t>Cakecentral.com Mobile 300x250</t>
  </si>
  <si>
    <t>3cb2793afecd4bb52c64f6342cde433c</t>
  </si>
  <si>
    <t>Cakecentral.com ATF Leaderboard 728x90</t>
  </si>
  <si>
    <t>4b663f8258ac300f264ff0a3f6233d96</t>
  </si>
  <si>
    <t>Cakecentral.com Bottom Leaderboard 728x90</t>
  </si>
  <si>
    <t>57ed1ca3c989df3f97aa3e49db3f241f</t>
  </si>
  <si>
    <t>Cakecentral.com ATF - Top 300x250</t>
  </si>
  <si>
    <t>9367003149cb283cf05177e69655a6e0</t>
  </si>
  <si>
    <t>Cakecentral.com BTF Leaderboard 728x90</t>
  </si>
  <si>
    <t>e9337fea2ad9c6616e8b1e6310cb3254</t>
  </si>
  <si>
    <t>Cakecentral.com BTF - Bottom 300x250</t>
  </si>
  <si>
    <t>hello@eatthis.today</t>
  </si>
  <si>
    <t>$1.00 Iosappsdb.com 300x250</t>
  </si>
  <si>
    <t>Eatthis.today</t>
  </si>
  <si>
    <t>10b80167cf09110e58372a944ee8bb71</t>
  </si>
  <si>
    <t>Traveltide.com 728x90</t>
  </si>
  <si>
    <t>16fc0ef2f8295f062274f2cb8b282be9</t>
  </si>
  <si>
    <t>$0.50Iosappsdb.com 728x90</t>
  </si>
  <si>
    <t>2fad51da04f02c6cd59f405cd64947d3</t>
  </si>
  <si>
    <t>Traveltide.com Tier 2 300x250</t>
  </si>
  <si>
    <t>30323b717e0faf85f864bd58d13a0212</t>
  </si>
  <si>
    <t>Dishdamsel.com 300x250</t>
  </si>
  <si>
    <t>41455a43f2eec1c1d6204ef34465ea34</t>
  </si>
  <si>
    <t>Traveltide.com 160x600</t>
  </si>
  <si>
    <t>7258d9a7d114fd44af4312127861cc1c</t>
  </si>
  <si>
    <t>Dishdamsel.com #2 160x600</t>
  </si>
  <si>
    <t>93ca960279440f70e4da9afd12030b7f</t>
  </si>
  <si>
    <t>Dishdamsel.com 160x600</t>
  </si>
  <si>
    <t>9609374ec72551ef811a9b95ddfba35d</t>
  </si>
  <si>
    <t>Traveltide.com 300x250</t>
  </si>
  <si>
    <t>962b19c9de90b8cbca419b98d7b65686</t>
  </si>
  <si>
    <t>Traveltide.com Tier 2 728x90</t>
  </si>
  <si>
    <t>9ba136af62f9565b48a41e69453f3a57</t>
  </si>
  <si>
    <t>$0.50 Iosappsdb.com</t>
  </si>
  <si>
    <t>9effd9d4cfcee3e3a1a5e0b629a3039d</t>
  </si>
  <si>
    <t>Dishdamsel.com 728x90</t>
  </si>
  <si>
    <t>a46fb5b5cc5434f0f7cc6b6be6901dda</t>
  </si>
  <si>
    <t>Dishdamsel.com #2 300x250</t>
  </si>
  <si>
    <t>d7be0ad571341e6b50bfe58382101e53</t>
  </si>
  <si>
    <t>$1.00 Iosappsdb.com 728x90</t>
  </si>
  <si>
    <t>d8571feabbf5e714f3ed3a700a8f4630</t>
  </si>
  <si>
    <t>Traveltide.com Tier 2 160x600</t>
  </si>
  <si>
    <t>d9691daa67b2017ac7872bf2b8e5ed1f</t>
  </si>
  <si>
    <t>$0.50 Iosappsdb.com 160x600</t>
  </si>
  <si>
    <t>db89e00358b35ef112cdaf630e15907a</t>
  </si>
  <si>
    <t>$1.00 Iosappsdb.com 160x600</t>
  </si>
  <si>
    <t>e4d021693f2be67d3b975da19de7dba0</t>
  </si>
  <si>
    <t>Dishdamsel.com #2 728x90</t>
  </si>
  <si>
    <t>fa5cf931b09b958895219acfbb576bfc</t>
  </si>
  <si>
    <t>hello@twitrcovers.com</t>
  </si>
  <si>
    <t>Mobileswall.com ATF 728x90</t>
  </si>
  <si>
    <t>Twitrcovers.com</t>
  </si>
  <si>
    <t>22bc811b1c27dd966e517c01b741912c</t>
  </si>
  <si>
    <t>Twitrcovers.com ATF 728x90</t>
  </si>
  <si>
    <t>ac3a7be2a558199b3b2a7c675c7182eb</t>
  </si>
  <si>
    <t>Twitrcovers.com BTF 300x250</t>
  </si>
  <si>
    <t>da56447c9fac1516b12475c280e3b21a</t>
  </si>
  <si>
    <t>helnamath@yahoo.com</t>
  </si>
  <si>
    <t>Lovlose.com 300x250</t>
  </si>
  <si>
    <t>Lovlose.com</t>
  </si>
  <si>
    <t>44a25b777d9db65869f90ffa811fc7cf</t>
  </si>
  <si>
    <t>Lekgag.com 728x90</t>
  </si>
  <si>
    <t>5e3d66ea3939f01820d25d6b54912805</t>
  </si>
  <si>
    <t>Lekgag.com 300x250</t>
  </si>
  <si>
    <t>bd8829cd885c615f11e713e593fd273b</t>
  </si>
  <si>
    <t>Lovlose.com 728x90</t>
  </si>
  <si>
    <t>dd5d4685c69ee3aaba10869af192fb55</t>
  </si>
  <si>
    <t>help@lipsum.com</t>
  </si>
  <si>
    <t>Lipsum.com 728x90</t>
  </si>
  <si>
    <t>Lipsum.com</t>
  </si>
  <si>
    <t>152788abd83d0b3c0dbb2cce9edbc7ad</t>
  </si>
  <si>
    <t>hetalj@rediff.co.in</t>
  </si>
  <si>
    <t>Ia.rediff.com USA 300x250</t>
  </si>
  <si>
    <t>Rediff.com</t>
  </si>
  <si>
    <t>0b414dc8880eec8f195851522ed2d4ba</t>
  </si>
  <si>
    <t>Money.rediff.com USA 160x600</t>
  </si>
  <si>
    <t>24981f0e61340118e8ed68237014826a</t>
  </si>
  <si>
    <t>Rediff.com USA ATF 300x250</t>
  </si>
  <si>
    <t>a8601ecf748a2939ec5c06721f417e39</t>
  </si>
  <si>
    <t>Money.rediff.com USA 728x90</t>
  </si>
  <si>
    <t>b87c042e984a0880d679af4af61fdd70</t>
  </si>
  <si>
    <t>Money.rediff.com USA 300x250</t>
  </si>
  <si>
    <t>d7b5f8a534d514f5481bd3512a83e64d</t>
  </si>
  <si>
    <t>Ia.rediff.com USA 728x90</t>
  </si>
  <si>
    <t>f74b3a64454dc819515f22bb77ec857c</t>
  </si>
  <si>
    <t>hetalrj@rediffmail.com</t>
  </si>
  <si>
    <t>Rediff.com AU UK CA</t>
  </si>
  <si>
    <t>0244a04e619536dcc8906a641ce54cb2</t>
  </si>
  <si>
    <t>Rediff.com AU 300x250</t>
  </si>
  <si>
    <t>056e32f3759d818b8beaf5f1c965655e</t>
  </si>
  <si>
    <t>Money.rediff.com UK BTF 160x600</t>
  </si>
  <si>
    <t>0c776e6e334d4fb0602265df039bfef1</t>
  </si>
  <si>
    <t>Ia.rediff.com AU ATF 728x90</t>
  </si>
  <si>
    <t>0da1820ad3844315863cfd82cf9f0c79</t>
  </si>
  <si>
    <t>Shopping.rediff.com AU ATF 160x600</t>
  </si>
  <si>
    <t>117cca8c2989ad031fc1b71f7458c2e1</t>
  </si>
  <si>
    <t>Money.rediff.com CA ATF 160x600</t>
  </si>
  <si>
    <t>1aa8a2148e226d0380a05e09254cacc1</t>
  </si>
  <si>
    <t>Money.rediff.com CA ATF 728x90</t>
  </si>
  <si>
    <t>234d222f23d65b408d5299bf2025298e</t>
  </si>
  <si>
    <t>Money.rediff.com UK New ATF 728x90</t>
  </si>
  <si>
    <t>2a10efea6b3d3784fdedf971a86c258f</t>
  </si>
  <si>
    <t>Shopping.rediff.com UK ATF 300x250</t>
  </si>
  <si>
    <t>2c97e85576759cd92ecb1a841470fe26</t>
  </si>
  <si>
    <t>Money.rediff.com CA BTF 300x250</t>
  </si>
  <si>
    <t>4510792cd353ac7250543e65aba8ea50</t>
  </si>
  <si>
    <t>Money.rediff.com AU BTF 300x250</t>
  </si>
  <si>
    <t>5e51e9ef75d51e74abd6e9ded790333c</t>
  </si>
  <si>
    <t>Money.rediff.com AU BTF 728x90</t>
  </si>
  <si>
    <t>8189052f10e1b9314cea8eabec04dde0</t>
  </si>
  <si>
    <t>Money.rediff.com UK New BTF 300x250</t>
  </si>
  <si>
    <t>heymangaxyz@gmail.com</t>
  </si>
  <si>
    <t>Heymanga.xyz</t>
  </si>
  <si>
    <t>4cc732637c3a8db83c045ecab1d8a5d1</t>
  </si>
  <si>
    <t>5d0881662d61e8ab16acaad418c41056</t>
  </si>
  <si>
    <t>bcee54739532a20c5516cc486ef71af3</t>
  </si>
  <si>
    <t>hi@viralscape.com</t>
  </si>
  <si>
    <t>Viralscape.com</t>
  </si>
  <si>
    <t>2ba1d549ec0839a2b7342a7b948c3908</t>
  </si>
  <si>
    <t>Quizly.co Leaderboard 728x90</t>
  </si>
  <si>
    <t>3d62b5fc4b06ef336133d897f3c9aa8a</t>
  </si>
  <si>
    <t>Quizly.co Ad 2 300x250</t>
  </si>
  <si>
    <t>3ebb8e92d6d7d41f7672579242cafa63</t>
  </si>
  <si>
    <t>Viralscape.com Sidebar 3 300x250</t>
  </si>
  <si>
    <t>3fee6103212e27c549770c721c070162</t>
  </si>
  <si>
    <t>Quizly.co Sidebar 1 300x250</t>
  </si>
  <si>
    <t>9eebba143626817d2fa5b2c8c3852a77</t>
  </si>
  <si>
    <t>Viralscape.com Ad Tier</t>
  </si>
  <si>
    <t>9f2ab4d69f6fad0ac5a0f0175623929b</t>
  </si>
  <si>
    <t>Viralscape.com Ad 2 300x250</t>
  </si>
  <si>
    <t>a8ec8657a9c76a7c9afa1e92549a8f86</t>
  </si>
  <si>
    <t>Quizly.co Sidebar 3 300x250</t>
  </si>
  <si>
    <t>a9b7f70c788404bf831630e4b40ac881</t>
  </si>
  <si>
    <t>Quizly.co Sidebar 2 300x250</t>
  </si>
  <si>
    <t>af2f8358fbeb5f5d8e9e56e6ca8a4f36</t>
  </si>
  <si>
    <t>Quizly.co Ad Tier</t>
  </si>
  <si>
    <t>bf1572048755c0f8624cd13f75676bdc</t>
  </si>
  <si>
    <t>Viralscape.com Leaderboard 728x90</t>
  </si>
  <si>
    <t>c4c27f443c9165c7e2ea79bcdff1dd51</t>
  </si>
  <si>
    <t>Viralscape.com Sidebar 4 300x250</t>
  </si>
  <si>
    <t>d8d16105c18789fe2d74182e39faaf03</t>
  </si>
  <si>
    <t>Quizly.co Ad 300x250</t>
  </si>
  <si>
    <t>dbdfd9aede9c526663378cfd6af400b2</t>
  </si>
  <si>
    <t>Viralscape.com Ad 300x250</t>
  </si>
  <si>
    <t>e5e92478d7c9031d65bbcb224b2968c0</t>
  </si>
  <si>
    <t>Viralscape.com Sidebar 300x250</t>
  </si>
  <si>
    <t>ian@vmis.nl</t>
  </si>
  <si>
    <t>Justfashiontips.com ROW ATF 300x250</t>
  </si>
  <si>
    <t>Justfashiontips.com</t>
  </si>
  <si>
    <t>0c592d049fdc4ca27eb939488c6e87c8</t>
  </si>
  <si>
    <t>Justfashiontips.com East EU ATF 300x250</t>
  </si>
  <si>
    <t>29d7b6a40ec7e4d7d71453268a5f0fae</t>
  </si>
  <si>
    <t>Justfashiontips.com USA BTF</t>
  </si>
  <si>
    <t>51507d8e660b7b6f5408586f3cf40a72</t>
  </si>
  <si>
    <t>Justfashiontips.com USA 728x90</t>
  </si>
  <si>
    <t>5278852736c2c6d1144b64cda02011c7</t>
  </si>
  <si>
    <t>Justfashiontips.com East EU 300x250</t>
  </si>
  <si>
    <t>540d668e64f2081f6e001156afa1dfa3</t>
  </si>
  <si>
    <t>Justfashiontips.com ROW 300x250</t>
  </si>
  <si>
    <t>82ed0406237cec3a76ecb43e4f461fc9</t>
  </si>
  <si>
    <t>Justfashiontips.com West EU ATF 300x250</t>
  </si>
  <si>
    <t>88abae8e591718af84e8df1f3c541008</t>
  </si>
  <si>
    <t>Justfashiontips.com West EU 300x250</t>
  </si>
  <si>
    <t>ad75964b42be837c9f95ba9918622275</t>
  </si>
  <si>
    <t>Justfashiontips.com USA ATF</t>
  </si>
  <si>
    <t>cfbbf3b13260f1f70599812a8694a82b</t>
  </si>
  <si>
    <t>JFT USA ATF</t>
  </si>
  <si>
    <t>d1d4bc71bd20535a81c6f8eef678cb23</t>
  </si>
  <si>
    <t>ibadullah25@aim.com</t>
  </si>
  <si>
    <t>Hilarioust.com</t>
  </si>
  <si>
    <t>Lolzzepic.com</t>
  </si>
  <si>
    <t>1be39bf471134f07ae36f2f7223e6143</t>
  </si>
  <si>
    <t>Theludicrous.info 300x250</t>
  </si>
  <si>
    <t>4ce9abe7aff964e0a0345007480eaf45</t>
  </si>
  <si>
    <t>Theludicrous.info 160x600</t>
  </si>
  <si>
    <t>6b5e18c1daba974c18aa110f46d0207e</t>
  </si>
  <si>
    <t>Theludicrous.info 728x90</t>
  </si>
  <si>
    <t>9fe78df8cc4bda7bd821252684e5b5b4</t>
  </si>
  <si>
    <t>b7fdbbec0c2850129a9595f1edddca75</t>
  </si>
  <si>
    <t>d2b9371c32be7366a21968db6aea8714</t>
  </si>
  <si>
    <t>ignacio@kassis.com.ar</t>
  </si>
  <si>
    <t>Preciolandia.com BTF 728x90</t>
  </si>
  <si>
    <t>PrecioLandia.com</t>
  </si>
  <si>
    <t>656a91bbba3164c8b80dc69ca543e301</t>
  </si>
  <si>
    <t>PrecioLandia.com ATF 728x90</t>
  </si>
  <si>
    <t>98382d5db8745d5ef4bfcb154b344543</t>
  </si>
  <si>
    <t>Preciolandia.com BTF 160x600</t>
  </si>
  <si>
    <t>9ae43f21434c5daa23f40e4cf6158ebe</t>
  </si>
  <si>
    <t>PrecioLandia.com ATF 300x250</t>
  </si>
  <si>
    <t>e917c0933ac80b56a834fdd4422f8615</t>
  </si>
  <si>
    <t>igor@berezmedia.com</t>
  </si>
  <si>
    <t>Brainorbeauty.com 160x600</t>
  </si>
  <si>
    <t>Berez Media, LLC (Onlinechic.com)</t>
  </si>
  <si>
    <t>15f4774fb8009fb4cf1436e733f57c5a</t>
  </si>
  <si>
    <t>Localglamour.com ATF 300x250</t>
  </si>
  <si>
    <t>5dc2234d08c95e4094b1b9b366500f78</t>
  </si>
  <si>
    <t>Brainorbeauty.com 728x90</t>
  </si>
  <si>
    <t>64e2dd4589ad2155cf6c8d642340e9c7</t>
  </si>
  <si>
    <t>Localglamour.com ATF 728x90</t>
  </si>
  <si>
    <t>7918691d50d4f252b47eea342fea3d0c</t>
  </si>
  <si>
    <t>Onlinechic.com ATF 300x250</t>
  </si>
  <si>
    <t>880faa0693fd3fb145396df2236e1077</t>
  </si>
  <si>
    <t>Onlinechic.com ATF 160x600</t>
  </si>
  <si>
    <t>abad579657fa2e98a81b392dbfcea16e</t>
  </si>
  <si>
    <t>Onlinechic.com ATF 728x90</t>
  </si>
  <si>
    <t>b1689090294c8a3f5720510f4a3db0f2</t>
  </si>
  <si>
    <t>Brainorbeauty.com 300x250</t>
  </si>
  <si>
    <t>e8f83ea48302b051a9faeb31da60d192</t>
  </si>
  <si>
    <t>Localglamour.com BTF 160x600</t>
  </si>
  <si>
    <t>f4595a52b4e6a14d608dababf3b0896d</t>
  </si>
  <si>
    <t>info.keepinspiringme@gmail.com</t>
  </si>
  <si>
    <t>Keepinspiring.me 300x600</t>
  </si>
  <si>
    <t>Keepinspiring.me</t>
  </si>
  <si>
    <t>2ceec30c154ba7f286fb208849deb695</t>
  </si>
  <si>
    <t>Keepinspiring.me 728x90</t>
  </si>
  <si>
    <t>7a1f95039dd5cb65def82abf96538c77</t>
  </si>
  <si>
    <t>Keepinspiring.me 300x250</t>
  </si>
  <si>
    <t>c0ec11ce6384fc7803e7f46c2c4d9d40</t>
  </si>
  <si>
    <t>info@cutepetlove.com</t>
  </si>
  <si>
    <t>$0.50 Cutepetlove.com 300x250</t>
  </si>
  <si>
    <t>Cutepetlove.com</t>
  </si>
  <si>
    <t>1ed485f72e1acde567c266b12694bd5f</t>
  </si>
  <si>
    <t>1.00 Cutepetlove.com &gt; PP3 300x250</t>
  </si>
  <si>
    <t>6cd4db855b509c7c51686cfd003add81</t>
  </si>
  <si>
    <t>$0.50 Cutepetlove.com 728x90</t>
  </si>
  <si>
    <t>95c7431561f5a7a7c51ceea62680e20c</t>
  </si>
  <si>
    <t>$$0.45 Burgerchamp.com 300x250</t>
  </si>
  <si>
    <t>a1626fcf796eafa7178882e2141c530b</t>
  </si>
  <si>
    <t>$0.50 Cutepetlove.com 160x600</t>
  </si>
  <si>
    <t>abdee1a386d66b5e07ff32d39156a78b</t>
  </si>
  <si>
    <t>$$1.15 Burgerchamp.com 728x90</t>
  </si>
  <si>
    <t>bfc6b979bdb5eb0dbd64b3e8067ae82b</t>
  </si>
  <si>
    <t>1.00 Cutepetlove.com &gt; PP3 160x600</t>
  </si>
  <si>
    <t>c5f0aa2c7416e16eb418fe28ea353d80</t>
  </si>
  <si>
    <t>1.00 Cutepetlove.com &gt; PP3 728x90</t>
  </si>
  <si>
    <t>cd0d2ede31c6f1064d0a02bab6c1b8ed</t>
  </si>
  <si>
    <t>$$0.45 Burgerchamp.com 728x90</t>
  </si>
  <si>
    <t>f5468398cb28d274c59d4beff9b35ae4</t>
  </si>
  <si>
    <t>$$1.15 Burgerchamp.com 300x250</t>
  </si>
  <si>
    <t>f618c7526089dd506daa4a462bfec222</t>
  </si>
  <si>
    <t>info@digitaldoormedia.com</t>
  </si>
  <si>
    <t>Hiddenplaybook.com Mobile 300x250</t>
  </si>
  <si>
    <t>Digital Door Media</t>
  </si>
  <si>
    <t>03fc2dc616b2137efd8a8cdeebf883e6</t>
  </si>
  <si>
    <t>Hiddenplaybook.com 728x90</t>
  </si>
  <si>
    <t>10a1b6b2b275e9b20019b8379c705b69</t>
  </si>
  <si>
    <t>Decadently.com 728x90</t>
  </si>
  <si>
    <t>142072b626c4d94cb72032e655bf897c</t>
  </si>
  <si>
    <t>Brainwipe.com Tablet 728x90</t>
  </si>
  <si>
    <t>1bd4cc45e02dae2d5e4019d2480c9a85</t>
  </si>
  <si>
    <t>Decadently.com Mobile 300x250</t>
  </si>
  <si>
    <t>2336477bab11708c36d5bc69d9a9990e</t>
  </si>
  <si>
    <t>Brainwipe.com 728x90</t>
  </si>
  <si>
    <t>25d07f04775e0f7fb7b7755243954c25</t>
  </si>
  <si>
    <t>Decadently.com 300x600</t>
  </si>
  <si>
    <t>2d6928ccfbfbcfd98fdc6984cd7b1f85</t>
  </si>
  <si>
    <t>Brainwipe.com 300x600</t>
  </si>
  <si>
    <t>2dc8638a58e4f3bfdd831d8083e98890</t>
  </si>
  <si>
    <t>Crushviral.com 300x600</t>
  </si>
  <si>
    <t>2ffdab8fea6ba0002ff3a6d8785fbe66</t>
  </si>
  <si>
    <t>Thebuzzchannel.com Mobile 300x250</t>
  </si>
  <si>
    <t>3cc2b9cdef96a1098ca7a876b4adb2c0</t>
  </si>
  <si>
    <t>Hiddenplaybook.com Mobile 728x90</t>
  </si>
  <si>
    <t>3d2f24bd400087e979c24ce2414b41bf</t>
  </si>
  <si>
    <t>Ipopular.com 300x250</t>
  </si>
  <si>
    <t>4437a2c60c0f5580a3e511663d3fb0ec</t>
  </si>
  <si>
    <t>Ausomlifestyle.com 300x250</t>
  </si>
  <si>
    <t>46f796ab5d63a639f0f3ffb10c2dbf44</t>
  </si>
  <si>
    <t>Crushviral.com 300x250</t>
  </si>
  <si>
    <t>4c6d5d9f978cec0b53728440cf08f467</t>
  </si>
  <si>
    <t>Feelingviral.com 300x250</t>
  </si>
  <si>
    <t>4dba7ec1dbbd30b4bc667a00d79e2504</t>
  </si>
  <si>
    <t>Brainwipe.com 160x600</t>
  </si>
  <si>
    <t>4fc35560a2214ddb32cdbc80f2663b97</t>
  </si>
  <si>
    <t>Thebuzzchannel.com 300x250</t>
  </si>
  <si>
    <t>5179999014a4503c066cb05408df7309</t>
  </si>
  <si>
    <t>Healthrelated.com Mobile 300x250</t>
  </si>
  <si>
    <t>6106c110bbab244d5e7d316195c55918</t>
  </si>
  <si>
    <t>Decadently.com 160x600</t>
  </si>
  <si>
    <t>612c923cf3853657982c132960353cbf</t>
  </si>
  <si>
    <t>Ipopular.com Mobile 300x250</t>
  </si>
  <si>
    <t>7b7c02cf379549c29335408bda274557</t>
  </si>
  <si>
    <t>Ausom.com 300x600</t>
  </si>
  <si>
    <t>7ef06db81e84076d0bd9cbb3dd836cb9</t>
  </si>
  <si>
    <t>Ausomlifestyle.com 728x90</t>
  </si>
  <si>
    <t>84cf4a6554d24bb56559caec438cd820</t>
  </si>
  <si>
    <t>Thebuzzchannel.com 300x600</t>
  </si>
  <si>
    <t>8c68cc2a2a58a3944f12f2aff40fcd07</t>
  </si>
  <si>
    <t>Ipopular.com 300x600</t>
  </si>
  <si>
    <t>8f342ade30ba7d05f4106c4bc8563769</t>
  </si>
  <si>
    <t>Hiddenplaybook.com 300x250</t>
  </si>
  <si>
    <t>9170e27f12c992d7b76781cb9c449d1f</t>
  </si>
  <si>
    <t>Crushviral.com Mobile 300x250</t>
  </si>
  <si>
    <t>967c199bdde917678b089b80ed69da88</t>
  </si>
  <si>
    <t>Averge.com 300x250</t>
  </si>
  <si>
    <t>996d6f218f73d08de431b42c20dd1727</t>
  </si>
  <si>
    <t>Decadently.com 300x250</t>
  </si>
  <si>
    <t>b300076b80398e223a3bb9bdbebb2eba</t>
  </si>
  <si>
    <t>Crushviral.com 728x90</t>
  </si>
  <si>
    <t>beabaee807fdd00c8e795f810353b66f</t>
  </si>
  <si>
    <t>Brainwipe.com 300x250</t>
  </si>
  <si>
    <t>c7b7c5f1b618e2e4c5f5f731ad8bb8bd</t>
  </si>
  <si>
    <t>Ausomlifestyle.com Mobile 300x250</t>
  </si>
  <si>
    <t>c909fe036e2cd97154b4fef27d60189d</t>
  </si>
  <si>
    <t>Feelingviral.com 728x90</t>
  </si>
  <si>
    <t>cc905dbf4b6057b78b1f020478a29631</t>
  </si>
  <si>
    <t>Feelingviral.com Mobile 300x250</t>
  </si>
  <si>
    <t>cd69d8fec09c78daab52213e711e3f1e</t>
  </si>
  <si>
    <t>Ipopular.com 728x90</t>
  </si>
  <si>
    <t>d59cd009df1b14919ac5229f8037cc45</t>
  </si>
  <si>
    <t>Healthrelated.com 728x90</t>
  </si>
  <si>
    <t>d76ac28d726b8ffa81999d294c8813dd</t>
  </si>
  <si>
    <t>Ausomlifestyle.com 300x600</t>
  </si>
  <si>
    <t>d950d2427e5d29b348b9714d629ebc1a</t>
  </si>
  <si>
    <t>Healthrelated.com 300x250</t>
  </si>
  <si>
    <t>dd680ccffb7d7445016e65ada6e4babb</t>
  </si>
  <si>
    <t>Ipopular.com 160x600</t>
  </si>
  <si>
    <t>dd68dc37bf484338c7bf610cc5f458be</t>
  </si>
  <si>
    <t>Thebuzzchannel.com 728x90</t>
  </si>
  <si>
    <t>ded01b3cb287778fba9cc90109fd2b6c</t>
  </si>
  <si>
    <t>Thebuzzchannel.com 160x600</t>
  </si>
  <si>
    <t>df9e62dc0fe23edd48189009ad86157c</t>
  </si>
  <si>
    <t>Feelingviral.com 160x600</t>
  </si>
  <si>
    <t>dfb04415d6898e15b0183eae966d203f</t>
  </si>
  <si>
    <t>Healthrelated.com 300x600</t>
  </si>
  <si>
    <t>e59bd208f7dc13a8cdf064ad9ff60607</t>
  </si>
  <si>
    <t>Hiddenplaybook.com 300x600</t>
  </si>
  <si>
    <t>e5de2953d4aa56e7b6b515a920922ae0</t>
  </si>
  <si>
    <t>Ausomlifestyle.com 160x600</t>
  </si>
  <si>
    <t>ea0da580eff0e305fa08876eee616bda</t>
  </si>
  <si>
    <t>Healthrelated.com 160x600</t>
  </si>
  <si>
    <t>f32d0553a33725e268f43e6d3f14270e</t>
  </si>
  <si>
    <t>Averge.com 728x90</t>
  </si>
  <si>
    <t>f647b17c058868ce2ec5e99e2245c065</t>
  </si>
  <si>
    <t>Brainwipe.com Mobile 300x250</t>
  </si>
  <si>
    <t>f8bb2f416b861757ca19da84225f674e</t>
  </si>
  <si>
    <t>Hiddenplaybook.com 160x600</t>
  </si>
  <si>
    <t>f98493ee7ec82089f188f2b9305ff065</t>
  </si>
  <si>
    <t>Crushviral.com 160x600</t>
  </si>
  <si>
    <t>feef0f876e741323ffe07e0108939189</t>
  </si>
  <si>
    <t>Feelingviral.com 300x600</t>
  </si>
  <si>
    <t>ffa840fbeda6cd8fc18de0b3f865af8a</t>
  </si>
  <si>
    <t>info@envywomen.com</t>
  </si>
  <si>
    <t>Envywomen.com</t>
  </si>
  <si>
    <t>1acee1d73a8eb5c33cd03ba5ae88e5e7</t>
  </si>
  <si>
    <t>0.35 Lovingsteps.com Tier 2 160x600</t>
  </si>
  <si>
    <t>1b8613c128fb38216040f3ac0b9d81df</t>
  </si>
  <si>
    <t>1.00 Flashyfood.com 300x250</t>
  </si>
  <si>
    <t>57e4a606a445d1e78cc5f7591285fd00</t>
  </si>
  <si>
    <t>1.00 Flashyfood.com 728x90</t>
  </si>
  <si>
    <t>63fce7b04dc3bbcb1318050f7359d1a4</t>
  </si>
  <si>
    <t>0.50 Healthlifejoy.com 300x250</t>
  </si>
  <si>
    <t>7402a1eb05b4ed0cd008d56e86d14ffb</t>
  </si>
  <si>
    <t>1.00 Healthlifejoy.com 160x600</t>
  </si>
  <si>
    <t>85a5d1e595d53fdc6eece9463bf9823b</t>
  </si>
  <si>
    <t>0.50 Healthlifejoy.com 160x600</t>
  </si>
  <si>
    <t>9e098ddcadeddeaa1eeb38b2bbd00742</t>
  </si>
  <si>
    <t>0.35 Lovingsteps.com Tier 2 728x90</t>
  </si>
  <si>
    <t>c3323e691cfa489b92f397fb80ef80ec</t>
  </si>
  <si>
    <t>1.00 Lovingsteps.com 300x250</t>
  </si>
  <si>
    <t>cffd6c5ea5e40ce890cfc610c2459c7c</t>
  </si>
  <si>
    <t>1.00 Lovingsteps.com 160x600</t>
  </si>
  <si>
    <t>f02a4fda351e34def45802a9667b8691</t>
  </si>
  <si>
    <t>1.00 Lovingsteps.com 728x90</t>
  </si>
  <si>
    <t>f905152880a63184714ec61f9820f373</t>
  </si>
  <si>
    <t>0.35 Lovingsteps.com Tier 2 300x250</t>
  </si>
  <si>
    <t>Info@infinitebizmedia.com</t>
  </si>
  <si>
    <t>Allsportsmatrix.com</t>
  </si>
  <si>
    <t>02eea4cdda9f107f94eb31748888728e</t>
  </si>
  <si>
    <t>Stayinghealthy247.com #1 300x250</t>
  </si>
  <si>
    <t>032e81bc462b6a319cb08baad74b8bae</t>
  </si>
  <si>
    <t>Tunesmatrix.com #1 728x90</t>
  </si>
  <si>
    <t>0a25f8478f2ce4bf940095118a0209c0</t>
  </si>
  <si>
    <t>Fratsense.com #1 300x250</t>
  </si>
  <si>
    <t>1e85f0087f10f4c4d656abc8066854f7</t>
  </si>
  <si>
    <t>Laughsmatrix.com #1 300x250</t>
  </si>
  <si>
    <t>255a0ef3b715dce6c4bb6704eeb0bb9b</t>
  </si>
  <si>
    <t>Americansoccerfans.com #2 300x250</t>
  </si>
  <si>
    <t>2809306d983d2751148bbeb9ee4cb29d</t>
  </si>
  <si>
    <t>Crazyfortennis.com #1 728x90</t>
  </si>
  <si>
    <t>2991c29bb3a6a44780cffc0a3da8ee17</t>
  </si>
  <si>
    <t>Fashionbuddah.com #1 300x250</t>
  </si>
  <si>
    <t>2b1031317506cccee05bce7e4833c86a</t>
  </si>
  <si>
    <t>Allhollywoodmatrix.com #2 300x250</t>
  </si>
  <si>
    <t>2b3fc555603fc22f1254c4499aeccc4b</t>
  </si>
  <si>
    <t>Crazyfortennis.com #1 300x250</t>
  </si>
  <si>
    <t>38a5e8c80952a99283674e154ad633af</t>
  </si>
  <si>
    <t>Tunesmatrix.com #1 300x250</t>
  </si>
  <si>
    <t>39cd073f35960ef9aa86493dd2b19f90</t>
  </si>
  <si>
    <t>Fooditudes.com #1 300x250</t>
  </si>
  <si>
    <t>3d79af8b5c657171a4241685daf6c2e7</t>
  </si>
  <si>
    <t>Allcelebritymatrix.com #1 300x250</t>
  </si>
  <si>
    <t>40802683871bc09069c19d23d7bfffd5</t>
  </si>
  <si>
    <t>Diymatrix.com #3 300x250</t>
  </si>
  <si>
    <t>43ba595d8f507607b3da20ef11c7d9b5</t>
  </si>
  <si>
    <t>Travelaroni.com 728x90</t>
  </si>
  <si>
    <t>4a51ac0289d00b02eae65f48d8a0acfa</t>
  </si>
  <si>
    <t>Iconicmenace.com #4 300x250</t>
  </si>
  <si>
    <t>4b06a4c1a73fc229eabee6ae45533746</t>
  </si>
  <si>
    <t>Greenhomeimprovementprojects.com #1 728x90</t>
  </si>
  <si>
    <t>52fdfb63c513cd2066921642ba2b8211</t>
  </si>
  <si>
    <t>Geeksmatrix.com #2 300x250</t>
  </si>
  <si>
    <t>53bc6b5cdbb95c2a969d4efa71664bf2</t>
  </si>
  <si>
    <t>Allsportsmatrix.com #1 728x90</t>
  </si>
  <si>
    <t>5f50d53f1ef1f8881ba93779805797f4</t>
  </si>
  <si>
    <t>Geeksmatrix.com #1 160x600</t>
  </si>
  <si>
    <t>66623d43c11de7e0880c4a927e061524</t>
  </si>
  <si>
    <t>Greentangle.com #2 300x250</t>
  </si>
  <si>
    <t>700e154c27a6da9d58ce0507ec3c8559</t>
  </si>
  <si>
    <t>Travelaroni.com 300x250</t>
  </si>
  <si>
    <t>823918d4a13bc50bcd76846d17761c7b</t>
  </si>
  <si>
    <t>Athleticdaily.com #1 300x250</t>
  </si>
  <si>
    <t>84d1dbf5441365b984a89f05fcb6cba1</t>
  </si>
  <si>
    <t>Geeksmatrix.com #1 728x90</t>
  </si>
  <si>
    <t>8752f3dd922f4ff6ed883335c5c083dd</t>
  </si>
  <si>
    <t>Diymatrix.com #3 728x90</t>
  </si>
  <si>
    <t>8bd2d5a95d3bea7eb0ccdeaeabbf2bf8</t>
  </si>
  <si>
    <t>Geeksmatrix.com #2 160x600</t>
  </si>
  <si>
    <t>9257c1e51637074e64cf71aa5803499e</t>
  </si>
  <si>
    <t>Laughsmatrix.com #1 728x90</t>
  </si>
  <si>
    <t>931ce10542af3ca2d3660a36878bc070</t>
  </si>
  <si>
    <t>Thefemalelifestyle.com #1 300x250</t>
  </si>
  <si>
    <t>960a027ec8be542b636671e64ba9e8ac</t>
  </si>
  <si>
    <t>Greentangle.com #1 300x250</t>
  </si>
  <si>
    <t>9e903c2102ac6301ac477fbe93840952</t>
  </si>
  <si>
    <t>Allfashionmatrix.com #1 728x90</t>
  </si>
  <si>
    <t>9fd021fc85b4383eb2e7b6ff58503b9a</t>
  </si>
  <si>
    <t>Allcelebritymatrix.com #1 728x90</t>
  </si>
  <si>
    <t>a1282fc7c3d23596eb34f1b76b1d570d</t>
  </si>
  <si>
    <t>Allsportsmatrix.com #1 300x250</t>
  </si>
  <si>
    <t>a79f4fe957aa2613f4eb7e7b2bef0a36</t>
  </si>
  <si>
    <t>Livelovelaugh365.com #4 300x250</t>
  </si>
  <si>
    <t>a8aa632966c8169cae272bfdd6d50c7d</t>
  </si>
  <si>
    <t>Allfashionmatrix.com #1 300x250</t>
  </si>
  <si>
    <t>aa5d6dd6a0ed1801c3ca99787852742e</t>
  </si>
  <si>
    <t>Thefemalelifestyle.com #1 728x90</t>
  </si>
  <si>
    <t>ac1ea8ff42b2e6aba0cec227da5c0acc</t>
  </si>
  <si>
    <t>Allpetsmatrix.com #1 300x250</t>
  </si>
  <si>
    <t>b19125535dc6f64ca4e9502f7c378b89</t>
  </si>
  <si>
    <t>Carracingzone.com #2 300x250</t>
  </si>
  <si>
    <t>b25f2ba0db37cd134e33fcd664e3f4c2</t>
  </si>
  <si>
    <t>Greenhomeimprovementprojects.com #1 300x250</t>
  </si>
  <si>
    <t>b444f40639b14c0d93936d0388cd01e0</t>
  </si>
  <si>
    <t>Geeksmatrix.com #1 300x250</t>
  </si>
  <si>
    <t>b6a66fe502504ef91992547097ccdfc7</t>
  </si>
  <si>
    <t>Recipehitz.com #1 300x250</t>
  </si>
  <si>
    <t>b897fcd3ecf708b263b3d9b2dcc8e739</t>
  </si>
  <si>
    <t>Allhollywoodmatrix.com #1 300x250</t>
  </si>
  <si>
    <t>bad0f102545221332ad9811f48c5ebc1</t>
  </si>
  <si>
    <t>Carracingzone.com #1 728x90</t>
  </si>
  <si>
    <t>bebca9e1115bb34509c53d76c971ad85</t>
  </si>
  <si>
    <t>Carracingzone.com #1 300x250</t>
  </si>
  <si>
    <t>c2109df584ce38a552b7ea4c9275b820</t>
  </si>
  <si>
    <t>Diymatrix.com #2 728x90</t>
  </si>
  <si>
    <t>c8a7a5f4193764fe1464d17d8a8e8923</t>
  </si>
  <si>
    <t>Newsbudda.com #1 728x90</t>
  </si>
  <si>
    <t>cdf2035ab8bc87ff10b3a0e72426df43</t>
  </si>
  <si>
    <t>Allpetsmatrix.com #1 728x90</t>
  </si>
  <si>
    <t>d57725bcb441d688dc3f096cdc7abb9e</t>
  </si>
  <si>
    <t>Fashionbuddah.com #1 728x90</t>
  </si>
  <si>
    <t>e8d052ec618e2a9e5c247455a82a5cd5</t>
  </si>
  <si>
    <t>Geeksmatrix.com #2 728x90</t>
  </si>
  <si>
    <t>ea94b43a7871801b1a86d88c17b68044</t>
  </si>
  <si>
    <t>Newsbudda.com #1 300x250</t>
  </si>
  <si>
    <t>efb9e5f116e44cfa2e15dcb7df6b218b</t>
  </si>
  <si>
    <t>Greentangle.com #3 728x90</t>
  </si>
  <si>
    <t>f4c035eaca5c4c373e9c5674a61f86f1</t>
  </si>
  <si>
    <t>Fooditudes.com #1 728x90</t>
  </si>
  <si>
    <t>f530f64d8e811fdafdccb8056a8d3118</t>
  </si>
  <si>
    <t>Iconicmenace.com #1 728x90</t>
  </si>
  <si>
    <t>f9b104a1913bb95c0dddb148aebee9cb</t>
  </si>
  <si>
    <t>Athleticdaily.com #1 728x90</t>
  </si>
  <si>
    <t>info@mangareader.net</t>
  </si>
  <si>
    <t>Mangareader.net</t>
  </si>
  <si>
    <t>07b62f6bcd7f0cae0a9d6c09541e3b2e</t>
  </si>
  <si>
    <t>Mangareader.net 728x90</t>
  </si>
  <si>
    <t>0fce835218c7de2032f27454410e95e2</t>
  </si>
  <si>
    <t>Animeultima.io</t>
  </si>
  <si>
    <t>2734c481d0787291f41a7f3e7d282e3a</t>
  </si>
  <si>
    <t>Watchopnow.com 160x600</t>
  </si>
  <si>
    <t>29ed629c0df147f70795afa5c6587933</t>
  </si>
  <si>
    <t>Gogoanime.com 728x90</t>
  </si>
  <si>
    <t>34f36d92ddde79e75c7a792767f519da</t>
  </si>
  <si>
    <t>Watchopnow.com</t>
  </si>
  <si>
    <t>4f4cab28ab15abb085b5a1f80e827a07</t>
  </si>
  <si>
    <t>Drama.net 728x90</t>
  </si>
  <si>
    <t>65d1ae570a63674cd7218ed6f91a371b</t>
  </si>
  <si>
    <t>Mangapanda.com 728x90</t>
  </si>
  <si>
    <t>697ea8d8fa14716cd3ebcf81b52ce0c6</t>
  </si>
  <si>
    <t>Mangapanda.com 160x600</t>
  </si>
  <si>
    <t>6d7c4cc23a8c4577a350e9eb01ee376b</t>
  </si>
  <si>
    <t>Gogoanime.com 300x250</t>
  </si>
  <si>
    <t>999e2ac22723ae740381dbf9bf75c050</t>
  </si>
  <si>
    <t>Mangareader.net 160x600</t>
  </si>
  <si>
    <t>a4f01cdacf3d302449b37e4524c39d54</t>
  </si>
  <si>
    <t>Drama.net 300x250</t>
  </si>
  <si>
    <t>aa6548d3a89c29c02e67060a47e922ef</t>
  </si>
  <si>
    <t>Mangahit.com 728x90</t>
  </si>
  <si>
    <t>ade22c3333abaca29c0cfbd46ae68730</t>
  </si>
  <si>
    <t>Mangareader.net 300x250</t>
  </si>
  <si>
    <t>d09c5de7f77bc8de11aa3c718791e8aa</t>
  </si>
  <si>
    <t>Drama.net 160x600</t>
  </si>
  <si>
    <t>e264f9ef5b813511b7b344e538114a79</t>
  </si>
  <si>
    <t>Mangahit.com 300x250</t>
  </si>
  <si>
    <t>f41d44f35ebe6060f3b15e81938720d5</t>
  </si>
  <si>
    <t>Mangapanda.com 300x250</t>
  </si>
  <si>
    <t>f7c701c021291be9acaa640ce46cdd9a</t>
  </si>
  <si>
    <t>info@nicoblog.org</t>
  </si>
  <si>
    <t>Nicoblog.org Mobile 320x50</t>
  </si>
  <si>
    <t>nicoblog.org</t>
  </si>
  <si>
    <t>018564e271b9f5567529d105fd6b8355</t>
  </si>
  <si>
    <t>262efd4f88a380970b1fbc070e1ce065</t>
  </si>
  <si>
    <t>5b5213804e04b61d8377c524fe76f4ea</t>
  </si>
  <si>
    <t>a5bd09be4daccd428eed4ee8fffd3f86</t>
  </si>
  <si>
    <t>info@psoug.org</t>
  </si>
  <si>
    <t>Psoug.org ATF 728x90</t>
  </si>
  <si>
    <t>Psoug.org</t>
  </si>
  <si>
    <t>3a24b98f6cab0219dc95eb277ef966e0</t>
  </si>
  <si>
    <t>Psoug.org ATF 300x250</t>
  </si>
  <si>
    <t>505bc689b35a2dd46504f37064eff9a7</t>
  </si>
  <si>
    <t>Psoug.org ATF 160x600</t>
  </si>
  <si>
    <t>769775207c5e442dad022defa99edb4e</t>
  </si>
  <si>
    <t>info@quicklypopular.com</t>
  </si>
  <si>
    <t>Quicklypopular.com #2 300x250</t>
  </si>
  <si>
    <t>Quicklypopular.com</t>
  </si>
  <si>
    <t>35f082460034ba412b4e77e6577c3e68</t>
  </si>
  <si>
    <t>Quicklypopular.com 300x250 #1</t>
  </si>
  <si>
    <t>62d1ee2c6edaa700955ca9bf11598354</t>
  </si>
  <si>
    <t>Quicklypopular.com #4 300x250</t>
  </si>
  <si>
    <t>94c23d04a36bb5b2709ca08d185e4b95</t>
  </si>
  <si>
    <t>Quicklypopular.com #3 300x250</t>
  </si>
  <si>
    <t>f56258c1eee38f560bd3b56ae3938540</t>
  </si>
  <si>
    <t>info@recipeboys.com</t>
  </si>
  <si>
    <t>Gastroweek.com #2 300x250</t>
  </si>
  <si>
    <t>Recipeboys.com</t>
  </si>
  <si>
    <t>1a21e219ec45921138c694ba656fa82f</t>
  </si>
  <si>
    <t>Gastroweek.com 300x250</t>
  </si>
  <si>
    <t>2b30c23f1371a4d46f5b7deba1c841e7</t>
  </si>
  <si>
    <t>Yourdailyrecipe.com 728x90</t>
  </si>
  <si>
    <t>2cd60d82669f0b2cb503cbf89a6d9f18</t>
  </si>
  <si>
    <t>1.00 Popcomgames.com Tier 1 160x600</t>
  </si>
  <si>
    <t>49b212a6e6bd426e4ed4b346f1399697</t>
  </si>
  <si>
    <t>1.00 Popcomgames.com Tier 1 728x90</t>
  </si>
  <si>
    <t>57c83a620455cc36631ba410196322b3</t>
  </si>
  <si>
    <t>Gastroweek.com 160x600</t>
  </si>
  <si>
    <t>64a6a81c45160e7667a7d42f1b8de092</t>
  </si>
  <si>
    <t>Gastroweek.com #2 728x90</t>
  </si>
  <si>
    <t>77ec17bb0d11deaf92aeddc06f6a60a4</t>
  </si>
  <si>
    <t>Yourdailyrecipe.com 300x250</t>
  </si>
  <si>
    <t>9b209eb3a93c903da33894c156b73d2f</t>
  </si>
  <si>
    <t>Yourdailyrecipe.com 160x600</t>
  </si>
  <si>
    <t>a4a79214f7c65e3f98a51671f31e1a57</t>
  </si>
  <si>
    <t>Gastroweek.com 728x90</t>
  </si>
  <si>
    <t>b440dee13985ca974c27154f696ae81e</t>
  </si>
  <si>
    <t>Gastroweek.com #2 160x600</t>
  </si>
  <si>
    <t>fb160d868747107b2ec183e27cb513f7</t>
  </si>
  <si>
    <t>1.00 Popcomgames.com Tier 1 300x250</t>
  </si>
  <si>
    <t>fb2120b8624be24ca81310e13211c88c</t>
  </si>
  <si>
    <t>info@robertneuendorf.com</t>
  </si>
  <si>
    <t>Beichthaus.com 728x90</t>
  </si>
  <si>
    <t>Beichthaus.com</t>
  </si>
  <si>
    <t>96b36731ca9b44926ee22c435e8d5dee</t>
  </si>
  <si>
    <t>info@safelinking.net</t>
  </si>
  <si>
    <t>Safelinking.net</t>
  </si>
  <si>
    <t>2e42bd17310a990ec97e476f73138834</t>
  </si>
  <si>
    <t>Safelinking.net 300x250</t>
  </si>
  <si>
    <t>info@sohowomen.com</t>
  </si>
  <si>
    <t>Chiclifeguide.com Tier 2 300x250</t>
  </si>
  <si>
    <t>Sohowomen.com</t>
  </si>
  <si>
    <t>079fc4a1536424c79e9f896f28afb425</t>
  </si>
  <si>
    <t>Chiclifeguide.com 300x250</t>
  </si>
  <si>
    <t>0ef27007c12cec7d3453e006fde9598f</t>
  </si>
  <si>
    <t>$1.00 Sohowomen.com 300 300x250</t>
  </si>
  <si>
    <t>13dd2128e0529b39eccef92cc56418f3</t>
  </si>
  <si>
    <t>Sohowomen.com Tier 2 160x600</t>
  </si>
  <si>
    <t>28e5ac5eebc6789b28525c0d21bed845</t>
  </si>
  <si>
    <t>Journeytravels.com 300x250</t>
  </si>
  <si>
    <t>5de1a94b76eb7c31e9ad56baf8e53331</t>
  </si>
  <si>
    <t>Journeytravels.com Tier 2 728x90</t>
  </si>
  <si>
    <t>615375ce93628c8f2eba13b282a56d15</t>
  </si>
  <si>
    <t>Journeytravels.com Tier 2 300x250</t>
  </si>
  <si>
    <t>7648abfb0c6c49fa383cb7d252b51e12</t>
  </si>
  <si>
    <t>Sohowomen.com Tier 2 300x250</t>
  </si>
  <si>
    <t>8887589ed180d99bf2370109cd18f0b5</t>
  </si>
  <si>
    <t>Journeytravels.com 160x600</t>
  </si>
  <si>
    <t>8a994f19fbacffd707dbae6cc8eb35d6</t>
  </si>
  <si>
    <t>Sohowomen.com Tier 2 728x90</t>
  </si>
  <si>
    <t>9204bf359026f9c1f5e7a94f2f60ca5d</t>
  </si>
  <si>
    <t>Chiclifeguide.com Tier 2 728x90</t>
  </si>
  <si>
    <t>9268a093b0c605cd0761b6c5bccd7f97</t>
  </si>
  <si>
    <t>Journeytravels.com 728x90</t>
  </si>
  <si>
    <t>9520e3763a82d39c682a6e56e8b11737</t>
  </si>
  <si>
    <t>Chiclifeguide.com 728x90</t>
  </si>
  <si>
    <t>a368c25937306b1858efbabe6684f27b</t>
  </si>
  <si>
    <t>Androidappsdb.com Tier 2 160x600</t>
  </si>
  <si>
    <t>a4b17901acf2987517f1beb9b2ab6d71</t>
  </si>
  <si>
    <t>Chiclifeguide.com Tier 2 160x600</t>
  </si>
  <si>
    <t>a4b692f840b1f5b4073fcedbb3905aa0</t>
  </si>
  <si>
    <t>Chiclifeguide.com 160x600</t>
  </si>
  <si>
    <t>c739db3da03f52f12c5bc0f87b4d5b41</t>
  </si>
  <si>
    <t>Androidappsdb.com Tier 2 300x250</t>
  </si>
  <si>
    <t>d5cff8407d0c041ce55ce224fc06e95e</t>
  </si>
  <si>
    <t>Journeytravels.com Tier 2 160x600</t>
  </si>
  <si>
    <t>df06c2e294dbe84d7b42a0bf0a4d9c83</t>
  </si>
  <si>
    <t>$1.00 Sohowomen.com 160 160x600</t>
  </si>
  <si>
    <t>dfa2b3deb26b539e8001d8c75ec7b262</t>
  </si>
  <si>
    <t>$1.00 Androidappsdb.com 160x600</t>
  </si>
  <si>
    <t>e08e6adb5473d51ecf0e4fb9a29222c1</t>
  </si>
  <si>
    <t>$1.00 Sohowomen.com 728 728x90</t>
  </si>
  <si>
    <t>e29e8bbb326bd107e685e3cb459a682d</t>
  </si>
  <si>
    <t>Androidappsdb.com Tier 2 728x90</t>
  </si>
  <si>
    <t>e5af7d03d3ba4fcb7186c4165d4fb8f6</t>
  </si>
  <si>
    <t>$1.00 Androidappsdb.com 300x250</t>
  </si>
  <si>
    <t>f15a5028a1b9c709739807d067b3789f</t>
  </si>
  <si>
    <t>$1.00 Androidappsdb.com 728x90</t>
  </si>
  <si>
    <t>f2d5cb99194f84d1ee737d799f9719a0</t>
  </si>
  <si>
    <t>info@stayfitfoods.com</t>
  </si>
  <si>
    <t>Stayfitfoods.com 300x250</t>
  </si>
  <si>
    <t>Stayfitfoods.com</t>
  </si>
  <si>
    <t>0800e9ed7c40556eb806f40e897b39e0</t>
  </si>
  <si>
    <t>Stayfitfoods.com 728x90</t>
  </si>
  <si>
    <t>646e6836ce25281a5d692c5b2aca6d59</t>
  </si>
  <si>
    <t>Stayfitfoods.com 160x600</t>
  </si>
  <si>
    <t>e24c1b4b496264f93f1ebd0bb9df4ec2</t>
  </si>
  <si>
    <t>info@surenews.com</t>
  </si>
  <si>
    <t>Bustedlocals.com #1 300x250</t>
  </si>
  <si>
    <t>Surenews.com</t>
  </si>
  <si>
    <t>12c399c0158daac9a9a897ef213938e0</t>
  </si>
  <si>
    <t>Bustedlocals.com 728x90</t>
  </si>
  <si>
    <t>4b971c1432a03702ec8e501fc2f86a59</t>
  </si>
  <si>
    <t>Bustedlocals.com Mobile #1 320x50</t>
  </si>
  <si>
    <t>eac2b59b6c7da7c4ca0d99a111ac3700</t>
  </si>
  <si>
    <t>info@theano.de</t>
  </si>
  <si>
    <t>Ibancalculator.com</t>
  </si>
  <si>
    <t>93d26721dbbe57d9320c82de8fd5349d</t>
  </si>
  <si>
    <t>Ibancalculator.com 300x250</t>
  </si>
  <si>
    <t>b05a8045a816fc2e632aca8840dba2a1</t>
  </si>
  <si>
    <t>Ibancalculator.com 728x90</t>
  </si>
  <si>
    <t>info@thehealthfreak.com</t>
  </si>
  <si>
    <t>$0.50 Disneyinfoblog.com #2 300x250</t>
  </si>
  <si>
    <t>Thehealthfreak.com</t>
  </si>
  <si>
    <t>04c903f5f96722d99e4cafe24d11a580</t>
  </si>
  <si>
    <t>0.50 Supermanlybros.com #2 728x90</t>
  </si>
  <si>
    <t>058e6e85d97c4b2d60855934e6b39929</t>
  </si>
  <si>
    <t>$1.50 Disneyinfoblog.com 300x250</t>
  </si>
  <si>
    <t>1c198ad4e9c527813b1e1be088993c14</t>
  </si>
  <si>
    <t>$$0.50 Inspiredandfree.com #2 300x250</t>
  </si>
  <si>
    <t>4a2c44531037c2b08e442b9620bcf5d2</t>
  </si>
  <si>
    <t>$1.50 Disneyinfoblog.com 728x90</t>
  </si>
  <si>
    <t>5533c417749a7129df102428d1b80fd0</t>
  </si>
  <si>
    <t>$$0.50 Inspiredandfree.com #2 728x90</t>
  </si>
  <si>
    <t>693ab959ba6b2d4bcc8a772b603b29bd</t>
  </si>
  <si>
    <t>1.00 Supermanlybros.com 728x90</t>
  </si>
  <si>
    <t>6d759cee08946b47903cb55fa474b9a0</t>
  </si>
  <si>
    <t>1.00 Supermanlybros.com 300x250</t>
  </si>
  <si>
    <t>9e54e61e75fb4751039915dcdacbcb83</t>
  </si>
  <si>
    <t>$$1.25 Inspiredandfree.com 300x250</t>
  </si>
  <si>
    <t>ba19ec6215524d2dc56c8d3c7dc7ba34</t>
  </si>
  <si>
    <t>$$1.25 Inspiredandfree.com 728x90</t>
  </si>
  <si>
    <t>d4acee71d09038ae796d750272c4135d</t>
  </si>
  <si>
    <t>0.50 Supermanlybros.com #2 300x250</t>
  </si>
  <si>
    <t>ec86babda9c2f614f5f8c67dc974e9b9</t>
  </si>
  <si>
    <t>$0.50 Disneyinfoblog.com #2 728x90</t>
  </si>
  <si>
    <t>f8484dd088290fbc07db4bf99b2f151b</t>
  </si>
  <si>
    <t>info@therecipespage.com</t>
  </si>
  <si>
    <t>Therecipeshub.com 160x600</t>
  </si>
  <si>
    <t>Therecipespage.com</t>
  </si>
  <si>
    <t>03f47f4101cdce9694a1fb5f542af27e</t>
  </si>
  <si>
    <t>Therecipeshub.com 300x250</t>
  </si>
  <si>
    <t>09d88f5abf5815d660a4d2e0db9562bf</t>
  </si>
  <si>
    <t>Travelunbound.com 160x600</t>
  </si>
  <si>
    <t>350f29b3bcb8e3cfd5c91ac16d586e4c</t>
  </si>
  <si>
    <t>Travelunbound.com 300x250</t>
  </si>
  <si>
    <t>6a4017b88f0f884e933a7a9a9cf3a2ab</t>
  </si>
  <si>
    <t>Devourlish.com 160x600</t>
  </si>
  <si>
    <t>74ee9caffa17dc2728e16e9769de26a0</t>
  </si>
  <si>
    <t>Devourlish.com 728x90</t>
  </si>
  <si>
    <t>942f141e2ae70ab0ff8a4bb8632cd67b</t>
  </si>
  <si>
    <t>Therecipeshub.com 728x90</t>
  </si>
  <si>
    <t>b795b8fc7795d01264e9e84ea399a6eb</t>
  </si>
  <si>
    <t>Devourlish.com 300x250</t>
  </si>
  <si>
    <t>c750b6cbb8d9c5b4d463cfd3c84669e1</t>
  </si>
  <si>
    <t>info@widelec.org</t>
  </si>
  <si>
    <t>Widelec.org 300x250</t>
  </si>
  <si>
    <t>Widelec.org</t>
  </si>
  <si>
    <t>bb4fc128991842bbdbbfecb017a17384</t>
  </si>
  <si>
    <t>innovative_pub@yahoo.co.uk</t>
  </si>
  <si>
    <t>Filmshowonline.net</t>
  </si>
  <si>
    <t>irena@enigmamginc.com</t>
  </si>
  <si>
    <t>Realtor.com _ROI_728</t>
  </si>
  <si>
    <t>Enigma Media Group, Inc (rocklollipop.com)</t>
  </si>
  <si>
    <t>19cc31805bbbaa27b5676140061f5370</t>
  </si>
  <si>
    <t>Dailyhoroscope.com _ENG_ATF_</t>
  </si>
  <si>
    <t>1ccde1044ed8e3abf2fdb493df2ac99f</t>
  </si>
  <si>
    <t>Allaccess.com _ENG_ 160x600</t>
  </si>
  <si>
    <t>20b5bd3fd1eaba6655972fce7c2bd787</t>
  </si>
  <si>
    <t>Dmv.org _ENG_ 300x250</t>
  </si>
  <si>
    <t>4a9ae7af8bfcb5bf46040776119bae14</t>
  </si>
  <si>
    <t>Wildtangent.com _ENG_ 728x90</t>
  </si>
  <si>
    <t>784115ea9093e2af4faa17a5a2342939</t>
  </si>
  <si>
    <t>Allaccess.com _ENG_ROS_ 300x250</t>
  </si>
  <si>
    <t>88a1d4ea1f8127ea447fef002502f67d</t>
  </si>
  <si>
    <t>Theblaze.com _ENG_BTF_ 300x250</t>
  </si>
  <si>
    <t>d7adb8c8c822abf088df844cae8db489</t>
  </si>
  <si>
    <t>Lifescript.com _ATF_</t>
  </si>
  <si>
    <t>dd2a5ae1d0957d602bb86cd6e441fed6</t>
  </si>
  <si>
    <t>Numerology.com 300x250</t>
  </si>
  <si>
    <t>e933775c1c1eab5f830cf52bd215d02a</t>
  </si>
  <si>
    <t>Theblaze.com _ENG_ATF_ 160x600</t>
  </si>
  <si>
    <t>f7906557409dc1aba7e1d64d94f7df2b</t>
  </si>
  <si>
    <t>ireti@anozim.com</t>
  </si>
  <si>
    <t>Ngrguardiannews.com 728x90</t>
  </si>
  <si>
    <t>Anozim Group (ngrguardiannews.com)</t>
  </si>
  <si>
    <t>b6f6a0c20e703961d0f45dbff0773d15</t>
  </si>
  <si>
    <t>Ngrguardiannews.com 300x250</t>
  </si>
  <si>
    <t>f1a4a86d021dce3164efb98b5e5299cd</t>
  </si>
  <si>
    <t>izuari@gmail.com</t>
  </si>
  <si>
    <t>babab.net</t>
  </si>
  <si>
    <t>5faf4bf13ebaafbe259ea69f4ac027c5</t>
  </si>
  <si>
    <t>300M</t>
  </si>
  <si>
    <t>j.wong@bargainlifestyle.com</t>
  </si>
  <si>
    <t>Foodieone.com 300x250</t>
  </si>
  <si>
    <t>Bargainlifestyle.com</t>
  </si>
  <si>
    <t>4990b9babdf63724033b58bf0435a5b0</t>
  </si>
  <si>
    <t>Yeahbuzz.com 728x90</t>
  </si>
  <si>
    <t>5a21a4c66c2af220ff2acd13b943bebc</t>
  </si>
  <si>
    <t>Yeahbuzz.com 300x250</t>
  </si>
  <si>
    <t>67d57b1fc040981b67b2456b1a35b729</t>
  </si>
  <si>
    <t>Yeahbuzz.com 160x600</t>
  </si>
  <si>
    <t>9062279b6429e3abce0aedae5ae798b8</t>
  </si>
  <si>
    <t>Foodieone.com 728x90</t>
  </si>
  <si>
    <t>a72504ad09e95684d2ea1a731cdfa23e</t>
  </si>
  <si>
    <t>Foodieone.com 160x600</t>
  </si>
  <si>
    <t>bec271a84809fb073dbfa8f96aca84e2</t>
  </si>
  <si>
    <t>jack@wildammo.com</t>
  </si>
  <si>
    <t>Wildammo.com 728x90</t>
  </si>
  <si>
    <t>Wildammo.com</t>
  </si>
  <si>
    <t>04bee91ab47dc29a517d308e76d11992</t>
  </si>
  <si>
    <t>Wildammo.com 300x250</t>
  </si>
  <si>
    <t>48be01c9bc24b40b11abcb11ec3c3fcd</t>
  </si>
  <si>
    <t>jacky@ngames.com</t>
  </si>
  <si>
    <t>NGames</t>
  </si>
  <si>
    <t>0823b88d4f80a168718efae7408cae0b</t>
  </si>
  <si>
    <t>Mangahere.co Left #2 160x600</t>
  </si>
  <si>
    <t>0d36065e45e22ca8955e26b491f9843f</t>
  </si>
  <si>
    <t>Mangahere.co Right #2 160x600</t>
  </si>
  <si>
    <t>1263c833351dedd4d190a24124dcfdaf</t>
  </si>
  <si>
    <t>Mangatown.com;ros 300x250</t>
  </si>
  <si>
    <t>1d0e0f5f06b175276279c8a1e38a6654</t>
  </si>
  <si>
    <t>Mangahere.co;left 160x600</t>
  </si>
  <si>
    <t>24f0e12bc0bfbcf37d2f5e3a43cdf7da</t>
  </si>
  <si>
    <t>Mangahere.co;ros 160x600</t>
  </si>
  <si>
    <t>2edfe14540b51a047dc8f66c219c7804</t>
  </si>
  <si>
    <t>Mangafox.me;ros 300x250</t>
  </si>
  <si>
    <t>2f5faf9c0ca6cc6ea3a133365f0270cf</t>
  </si>
  <si>
    <t>Mangatown.com;ros 728x90</t>
  </si>
  <si>
    <t>4dbf92819ea9f8b5b30db46adefe6aa1</t>
  </si>
  <si>
    <t>Mangatown.com;right 160x600</t>
  </si>
  <si>
    <t>502c675733f935b16b0a02daa612f260</t>
  </si>
  <si>
    <t>Mangahere.co;right 160x600</t>
  </si>
  <si>
    <t>5d5830bef64c447270e3cb9f9a99757f</t>
  </si>
  <si>
    <t>Mangatown.com;left 160x600</t>
  </si>
  <si>
    <t>702cf021b8ace6f8cc306ecb0c5c8ff3</t>
  </si>
  <si>
    <t>Mangahere.co;ros 728x90</t>
  </si>
  <si>
    <t>7baaf0737dd792af7baa94854f54a346</t>
  </si>
  <si>
    <t>Mangafox.me;right 160x600</t>
  </si>
  <si>
    <t>8155f5188867767a6be3c9dc02895568</t>
  </si>
  <si>
    <t>Z6.com 728x90</t>
  </si>
  <si>
    <t>a09bac17d8c88cfea2bfba45d58ef0d4</t>
  </si>
  <si>
    <t>Mangafox.me;ros 728x90</t>
  </si>
  <si>
    <t>d019d0054972a65f86dd4bff5300066a</t>
  </si>
  <si>
    <t>Mangafox.me 728x90</t>
  </si>
  <si>
    <t>e015aec37f89a6e1581a1c1467740e9d</t>
  </si>
  <si>
    <t>Mangahere.co;ros 300x250</t>
  </si>
  <si>
    <t>e6fa8fd19d8e8427b4ae971e18801083</t>
  </si>
  <si>
    <t>mangafox.me;ros 160x600</t>
  </si>
  <si>
    <t>ec2909d439a84ad5ac2dd73e3bbe9d46</t>
  </si>
  <si>
    <t>Mangafox.me;left 160x600</t>
  </si>
  <si>
    <t>f00019f2884c910add451cc251ce2307</t>
  </si>
  <si>
    <t>Mangahere.co ros #2 728x90</t>
  </si>
  <si>
    <t>jacob@trendelier.com</t>
  </si>
  <si>
    <t>Trendelier (pretbuzz.fr)</t>
  </si>
  <si>
    <t>28a6fa74bd46d8c85886c54da9c55832</t>
  </si>
  <si>
    <t>tonsofbuzz - m - above next - 300x250</t>
  </si>
  <si>
    <t>83b773bceb52cec917f0993cd6ce45e5</t>
  </si>
  <si>
    <t>Tonsofbuzz.com_m_above_content_ 300x250</t>
  </si>
  <si>
    <t>james1@mrman.com</t>
  </si>
  <si>
    <t>LastMen LLC (lastmenonearth.com)</t>
  </si>
  <si>
    <t>15fc1757a46e8b1f5658dfdf24edfbcd</t>
  </si>
  <si>
    <t>Wwtdd.com Bottom</t>
  </si>
  <si>
    <t>2259dd48c11d762498eedde448501075</t>
  </si>
  <si>
    <t>Wwtdd.com Header 728x90</t>
  </si>
  <si>
    <t>742658bb0b44ad312a03d9b87d2f4439</t>
  </si>
  <si>
    <t>Lastmenonearth.com Top</t>
  </si>
  <si>
    <t>7bf048f53a7adaf75edeb140d869c34e</t>
  </si>
  <si>
    <t>Wwtdd.com Middle 300x600</t>
  </si>
  <si>
    <t>99b417ef0443659c8326083c99f6fdca</t>
  </si>
  <si>
    <t>Lastmenonearth.com Bottom</t>
  </si>
  <si>
    <t>c6ab47d0ecb978e66ae7c37967dc503d</t>
  </si>
  <si>
    <t>Wwtdd.com Top 300x250</t>
  </si>
  <si>
    <t>James@Dellinger.com</t>
  </si>
  <si>
    <t>Bravera Holdings, LLC</t>
  </si>
  <si>
    <t>04dd799ae54167b3901634dde89332fc</t>
  </si>
  <si>
    <t>Freedomoutpost.com 728x90</t>
  </si>
  <si>
    <t>4abc67e03fa526ef36c8edd128c51250</t>
  </si>
  <si>
    <t>Freedomoutpost.com 300x250</t>
  </si>
  <si>
    <t>Timesofisrael.com</t>
  </si>
  <si>
    <t>jamie.dalgetty@clearpier.com</t>
  </si>
  <si>
    <t>300x250-Thehollywoodmag.com</t>
  </si>
  <si>
    <t>ClearPier (thehollywoodmag.com)</t>
  </si>
  <si>
    <t>0649ee38bf9622dd4c6ed3a424743cd5</t>
  </si>
  <si>
    <t>728x90-Thehollywoodmag.com</t>
  </si>
  <si>
    <t>d2d5307c5e61532d3fa9961212239861</t>
  </si>
  <si>
    <t>janhorabik@gmail.com</t>
  </si>
  <si>
    <t>Quizony_Desktop_300x250 D_3</t>
  </si>
  <si>
    <t>Quizony.com</t>
  </si>
  <si>
    <t>51dc1c55ba135f94974e44ed422ffb6d</t>
  </si>
  <si>
    <t>Quizony_Desktop_300x250 C_3</t>
  </si>
  <si>
    <t>b1aeda40a95d44096340904037a1b5f0</t>
  </si>
  <si>
    <t>janibcnm@yahoo.com</t>
  </si>
  <si>
    <t>Pakbcn.tv</t>
  </si>
  <si>
    <t>16b27d63e7f8a6cdeb5dd71986b6fe46</t>
  </si>
  <si>
    <t>Faltucity.com 300x250</t>
  </si>
  <si>
    <t>85b5d7b72d56b7cc550d2450578da528</t>
  </si>
  <si>
    <t>Pakbcn.co 300x250</t>
  </si>
  <si>
    <t>bf2554834ed9c2a50601dddcfc4c52c7</t>
  </si>
  <si>
    <t>Faltucity.com 728x90</t>
  </si>
  <si>
    <t>jardielvaladao@gmail.com</t>
  </si>
  <si>
    <t>Mangahost_160x600_left</t>
  </si>
  <si>
    <t>Br.mangahost.com</t>
  </si>
  <si>
    <t>2d5bfe2004c51f7356b9a27a622f4e15</t>
  </si>
  <si>
    <t>Mangahost_728x90_top</t>
  </si>
  <si>
    <t>f051fafa75d48b8ce7ced7d51be79b44</t>
  </si>
  <si>
    <t>Mangahost_300x250_left</t>
  </si>
  <si>
    <t>f94d18ac8ac738d3d7ffa1a5e19f62ca</t>
  </si>
  <si>
    <t>jared@managedadmin.com</t>
  </si>
  <si>
    <t>Managed Admin (amazingdoggies.com)</t>
  </si>
  <si>
    <t>00a0d5bf65f4a5f42f46515477cb97bf</t>
  </si>
  <si>
    <t>Taboo.news WBD</t>
  </si>
  <si>
    <t>jason@howcast.com</t>
  </si>
  <si>
    <t>Howcast.com</t>
  </si>
  <si>
    <t>0ffa54e304cb4ef54bcbb3f608b22a1e</t>
  </si>
  <si>
    <t>Top HC_PC_PB_BTF1_ 300x250</t>
  </si>
  <si>
    <t>3108e77bd51c902855ad3c652bfb9f31</t>
  </si>
  <si>
    <t>Top HC_PC_G_BTF1R_ 300x250</t>
  </si>
  <si>
    <t>6237f3bf737a94c494221e4a81ca8e75</t>
  </si>
  <si>
    <t>Top HC_MOB_G_ATF_ 320x50</t>
  </si>
  <si>
    <t>6b8321765e969de8db701bd38b65bbca</t>
  </si>
  <si>
    <t>HC_PC_PB_BTF2_ 728x90</t>
  </si>
  <si>
    <t>85104c3c67350c7406cd831382e1fa54</t>
  </si>
  <si>
    <t>Top HC_MOB_G_BTF2_ 320x50</t>
  </si>
  <si>
    <t>8f81ee8681c77d20a6c2bd23edb49c2a</t>
  </si>
  <si>
    <t>HC_PC_G_BTF2_ 728x90</t>
  </si>
  <si>
    <t>a7ceb49a436f6d3f3bd9ecb7e4c538f4</t>
  </si>
  <si>
    <t>Top HC_MOB_PB_BTF1 300x250</t>
  </si>
  <si>
    <t>c0b5baba4cde898d3bfd6551781163b4</t>
  </si>
  <si>
    <t>Top HC_PC_PB_ATFR_ 300x250</t>
  </si>
  <si>
    <t>d3895b8721aced81a473399e04d03cba</t>
  </si>
  <si>
    <t>Top HC_PC_H_BTF3_ 728x90</t>
  </si>
  <si>
    <t>d880f9332ed3eddabe4712faba4163ec</t>
  </si>
  <si>
    <t>HC_MOB_PB_BTF2_ 320x50</t>
  </si>
  <si>
    <t>jason@jasonschober.net</t>
  </si>
  <si>
    <t>Weather1st.com #2 160x600</t>
  </si>
  <si>
    <t>Jason Schober Media Inc (newsmoz.com)</t>
  </si>
  <si>
    <t>01b351fd1b7f7253de2ac4e8756937f7</t>
  </si>
  <si>
    <t>Ultimatefinanceblog.com 300x250</t>
  </si>
  <si>
    <t>042a18a7ee4c19699be5e2c20431eda4</t>
  </si>
  <si>
    <t>Weather1st.com #2 Tier 1 300x250</t>
  </si>
  <si>
    <t>04979933c3714c01ad17b29565b17e2c</t>
  </si>
  <si>
    <t>Weather1st.com #2 Tier 1 728x90</t>
  </si>
  <si>
    <t>067b87d8fc49ff740a765773c2ae1ede</t>
  </si>
  <si>
    <t>Weather1st.com #3 728x90</t>
  </si>
  <si>
    <t>081647d6f5a2fa7ca3ccf9ceba597ac9</t>
  </si>
  <si>
    <t>Ultimatefinanceblog.com #2 300x250</t>
  </si>
  <si>
    <t>09a2a4e8b105a08ef57029e3b288589c</t>
  </si>
  <si>
    <t>Weather1st.com #5 Tier 1 728x90</t>
  </si>
  <si>
    <t>09ca6e3fc1851781ec8cae28d5f11db7</t>
  </si>
  <si>
    <t>Deltaweather.com #4 Tier 1 160x600</t>
  </si>
  <si>
    <t>0b9ec4db67a1df941c5e7e1a55507516</t>
  </si>
  <si>
    <t>Newshaze.com #4 728x90</t>
  </si>
  <si>
    <t>0e191ae35f8ed101f187b5bb45c23552</t>
  </si>
  <si>
    <t>Todayhitech.com #2 160x600</t>
  </si>
  <si>
    <t>0e20649786806c9b6a2a9d7b31f76837</t>
  </si>
  <si>
    <t>Ultimatefinanceblog.com #3 160x600</t>
  </si>
  <si>
    <t>1169970e791ba8e61984192a5eaf019f</t>
  </si>
  <si>
    <t>Todayhitech.com 160x600</t>
  </si>
  <si>
    <t>1809e631d3e10c4bf8260f27bcb9ccfe</t>
  </si>
  <si>
    <t>Weather1st.com #4 160x600</t>
  </si>
  <si>
    <t>1dcfed443da7251981af46639c2fe8f7</t>
  </si>
  <si>
    <t>Todayhitech.com #6 160x600</t>
  </si>
  <si>
    <t>1f820f3d1a5de88bcd02adee8993207d</t>
  </si>
  <si>
    <t>Deltaweather.com #3 Tier 1 728x90</t>
  </si>
  <si>
    <t>21f8f1313e50c70f030df75ace890c4b</t>
  </si>
  <si>
    <t>Deltaweather.com #3 300x250</t>
  </si>
  <si>
    <t>2268f72f56dafc918b32b679a6aa8bfb</t>
  </si>
  <si>
    <t>Weather1st.com #5 300x250</t>
  </si>
  <si>
    <t>247aca827c8ecfbca3273685990d7793</t>
  </si>
  <si>
    <t>Weather1st.com #5 Tier 1 300x250</t>
  </si>
  <si>
    <t>2748c7ef38fce72203807c5d214bbf08</t>
  </si>
  <si>
    <t>Todayhitech.com 300x250</t>
  </si>
  <si>
    <t>2bedf4ceda1882704f7ef6d7845e1e0d</t>
  </si>
  <si>
    <t>Deltaweather.com 728x90</t>
  </si>
  <si>
    <t>2c7f20569a4fb52272a64fd1a322f035</t>
  </si>
  <si>
    <t>Deltaweather.com #5 728x90</t>
  </si>
  <si>
    <t>2d0349a35a3cff416d6ce44e2e63c7a0</t>
  </si>
  <si>
    <t>Newshaze.com #5 300x250</t>
  </si>
  <si>
    <t>30af790265febb7f53e22c28312b8fec</t>
  </si>
  <si>
    <t>Ultimatefinanceblog.com #2 728x90</t>
  </si>
  <si>
    <t>338173d2c81b7c40531a5f5494916880</t>
  </si>
  <si>
    <t>Ultimatefinanceblog.com 160x600</t>
  </si>
  <si>
    <t>34482d5b593166f3f4cf570a07a33175</t>
  </si>
  <si>
    <t>Newshaze.com #3 728x90</t>
  </si>
  <si>
    <t>36145c2adbb64286b569f5f078cb0aff</t>
  </si>
  <si>
    <t>Weather1st.com #2 Tier 1 160x600</t>
  </si>
  <si>
    <t>37efc3baafd51909941cd1f6eb5cc64e</t>
  </si>
  <si>
    <t>Deltaweather.com Tier 1 300x250</t>
  </si>
  <si>
    <t>3fc63ec3b53d8f16561366c0477346df</t>
  </si>
  <si>
    <t>Todayhitech.com #3 160x600</t>
  </si>
  <si>
    <t>4041197acb862da2585b4ffa185ad4c1</t>
  </si>
  <si>
    <t>Todayhitech.com #2 300x250</t>
  </si>
  <si>
    <t>42b5f8643fd631fdf0940ce656e83eaf</t>
  </si>
  <si>
    <t>Deltaweather.com #4 160x600</t>
  </si>
  <si>
    <t>5009617d7813a8f1f4851467d325197c</t>
  </si>
  <si>
    <t>Ultimatefinanceblog.com #2 160x600</t>
  </si>
  <si>
    <t>54dccddd8f4f903e878ef1732bfcbb78</t>
  </si>
  <si>
    <t>Deltaweather.com #2 Tier 1 728x90</t>
  </si>
  <si>
    <t>56f79756c4ecf0d74fafe3a1317fec89</t>
  </si>
  <si>
    <t>Deltaweather.com #4 Tier 1 728x90</t>
  </si>
  <si>
    <t>570b30de1c5f83fc1372d3ea0db9202f</t>
  </si>
  <si>
    <t>Newshaze.com #2 300x250</t>
  </si>
  <si>
    <t>5852142133eb05ec2c5030df7487aa23</t>
  </si>
  <si>
    <t>Todayhitech.com #3 728x90</t>
  </si>
  <si>
    <t>5acea0daa0b0aa39b61208384c6364d1</t>
  </si>
  <si>
    <t>Ultimatefinanceblog.com #3 300x250</t>
  </si>
  <si>
    <t>5c149ee36739a0e82d883c08f2347c8e</t>
  </si>
  <si>
    <t>Newshaze.com #4 300x250</t>
  </si>
  <si>
    <t>5d68d72d7346bba331c58721bca1307b</t>
  </si>
  <si>
    <t>Weather1st.com #4 300x250</t>
  </si>
  <si>
    <t>5e706d6e401ca8deb4e99cb396ee6dd3</t>
  </si>
  <si>
    <t>Deltaweather.com #4 728x90</t>
  </si>
  <si>
    <t>5ffc02cb9c0563120cb7f24bde2392e8</t>
  </si>
  <si>
    <t>Deltaweather.com Tier 1 160x600</t>
  </si>
  <si>
    <t>60e499d9b06bf33e51db239df220dc55</t>
  </si>
  <si>
    <t>Ultimatefinanceblog.com #3 Tier 1 160x600</t>
  </si>
  <si>
    <t>6337864cb3bbf05fc783d585f3c5a7bd</t>
  </si>
  <si>
    <t>Todayhitech.com #4 728x90</t>
  </si>
  <si>
    <t>6451506eb53e154c6f83b5eaab88029c</t>
  </si>
  <si>
    <t>Weather1st.com Tier 1 300x250</t>
  </si>
  <si>
    <t>65174141ee2e1e9a12ea9309d430f506</t>
  </si>
  <si>
    <t>Ultimatefinanceblog.com Tier 1 160x600</t>
  </si>
  <si>
    <t>67bc1030dbdd9573bfb81da411997e11</t>
  </si>
  <si>
    <t>Todayhitech.com 728x90</t>
  </si>
  <si>
    <t>69343e37b13fe1637da3761ab379988f</t>
  </si>
  <si>
    <t>Weather1st.com #3 Tier 1 728x90</t>
  </si>
  <si>
    <t>701fe4a697df84bd088ff5ed5b79f070</t>
  </si>
  <si>
    <t>Deltaweather.com #2 160x600</t>
  </si>
  <si>
    <t>70b6f48cf8fd82305572f305d2f410a8</t>
  </si>
  <si>
    <t>Deltaweather.com #3 Tier 1 160x600</t>
  </si>
  <si>
    <t>710dd3435d4433d22bf9dd9b7ada2f69</t>
  </si>
  <si>
    <t>Ultimatefinanceblog.com 728x90</t>
  </si>
  <si>
    <t>7219757ee638051a12c8d2cd4c459ea8</t>
  </si>
  <si>
    <t>Todayhitech.com #4 300x250</t>
  </si>
  <si>
    <t>76a26615c1b367b1bd1315121aae9523</t>
  </si>
  <si>
    <t>Todayhitech.com #6 728x90</t>
  </si>
  <si>
    <t>7c785fa156177971bbd8db5b3d41e9a9</t>
  </si>
  <si>
    <t>Newshaze.com 728x90</t>
  </si>
  <si>
    <t>7f1c8c3fb652bf4a4a79fe06ab8288c4</t>
  </si>
  <si>
    <t>Ultimatefinanceblog.com #2 Tier 1 300x250</t>
  </si>
  <si>
    <t>80f1a768f3de10d9fe42996d83d49980</t>
  </si>
  <si>
    <t>Deltaweather.com Tier 1 728x90</t>
  </si>
  <si>
    <t>8273a92f27abca7aaad8728b7862ea18</t>
  </si>
  <si>
    <t>Weather1st.com #4 Tier 1 300x250</t>
  </si>
  <si>
    <t>8a0b39e85c26a5ab008bf45340dde360</t>
  </si>
  <si>
    <t>Todayhitech.com #3 300x250</t>
  </si>
  <si>
    <t>8ac1ce2d61571004e5b43b51eaeeb7a1</t>
  </si>
  <si>
    <t>Weather1st.com #2 300x250</t>
  </si>
  <si>
    <t>8b45ee6d9f5e099531b275932c40914a</t>
  </si>
  <si>
    <t>Weather1st.com 300x250</t>
  </si>
  <si>
    <t>8b8c94205c112e6f1a2bdf9b23067397</t>
  </si>
  <si>
    <t>Ultimatefinanceblog.com #2 Tier 1 160x600</t>
  </si>
  <si>
    <t>8c60378f39687e5f8b78d6e4191d3bbf</t>
  </si>
  <si>
    <t>Deltaweather.com #2 Tier 1 300x250</t>
  </si>
  <si>
    <t>9116adbf1e90fd87cc664dbc283376b6</t>
  </si>
  <si>
    <t>Deltaweather.com #3 160x600</t>
  </si>
  <si>
    <t>94e48a129759f743ff08ae7f6f2d16c0</t>
  </si>
  <si>
    <t>Deltaweather.com #5 Tier 1 728x90</t>
  </si>
  <si>
    <t>96bc76571e675ffe5e86d97c5ccb275c</t>
  </si>
  <si>
    <t>Weather1st.com #2 728x90</t>
  </si>
  <si>
    <t>9bcb945cd330ab597cd03b71f0361e8d</t>
  </si>
  <si>
    <t>Ultimatefinanceblog.com Tier 1 300x250</t>
  </si>
  <si>
    <t>9d455a34a632ae7c36c39f1701cfa85b</t>
  </si>
  <si>
    <t>Deltaweather.com #4 300x250</t>
  </si>
  <si>
    <t>a35211914f27af7ef41f4aea025b9a22</t>
  </si>
  <si>
    <t>Todayhitech.com #5 300x250</t>
  </si>
  <si>
    <t>a3a2864c852dc7303f44f69703c0ba3e</t>
  </si>
  <si>
    <t>Weather1st.com Tier 1 728x90</t>
  </si>
  <si>
    <t>a42f808f809123175a499b37bd9dfe80</t>
  </si>
  <si>
    <t>Newshaze.com 300x250</t>
  </si>
  <si>
    <t>a8e5e3c104dc041a199430f2d5475c9d</t>
  </si>
  <si>
    <t>Todayhitech.com #5 160x600</t>
  </si>
  <si>
    <t>ac71aa172e31aa4125197ec421d21961</t>
  </si>
  <si>
    <t>Deltaweather.com 160x600</t>
  </si>
  <si>
    <t>ad72c4161eaf7a1d87a221cb592934d1</t>
  </si>
  <si>
    <t>Deltaweather.com #5 Tier 1 300x250</t>
  </si>
  <si>
    <t>ae49b6a2db4226ab6e961e5769679f7f</t>
  </si>
  <si>
    <t>Ultimatefinanceblog.com #3 728x90</t>
  </si>
  <si>
    <t>b02b49bcab4966acad0addd1e2420220</t>
  </si>
  <si>
    <t>Weather1st.com #4 Tier 1 728x90</t>
  </si>
  <si>
    <t>b10bb3049e706389e40a997cb9eae64c</t>
  </si>
  <si>
    <t>Ultimatefinanceblog.com #3 Tier 1 728x90</t>
  </si>
  <si>
    <t>b1a1e29214a49c235ba4a32fa0e1f7e9</t>
  </si>
  <si>
    <t>Weather1st.com #5 728x90</t>
  </si>
  <si>
    <t>b1b43391bf230a0187bedd87845a3ae7</t>
  </si>
  <si>
    <t>Todayhitech.com #6 300x250</t>
  </si>
  <si>
    <t>b2858e28c6888c5dec4d6eb4e261bd7b</t>
  </si>
  <si>
    <t>Weather1st.com #3 Tier 1 160x600</t>
  </si>
  <si>
    <t>b2fc8aa601417aac3c22b0fbd881ee6c</t>
  </si>
  <si>
    <t>Deltaweather.com #3 Tier 1 300x250</t>
  </si>
  <si>
    <t>b4c577481ba5ec5985021c25b19aa88b</t>
  </si>
  <si>
    <t>Weather1st.com #4 Tier 1 160x600</t>
  </si>
  <si>
    <t>b5077872f39e3e3a44c4c4802ed076bc</t>
  </si>
  <si>
    <t>Todayhitech.com #5 728x90</t>
  </si>
  <si>
    <t>b5da1f24d38032bcb9cf7227248ac52d</t>
  </si>
  <si>
    <t>Weather1st.com #3 300x250</t>
  </si>
  <si>
    <t>b5fd030eb9d59001d4d95088a80f100a</t>
  </si>
  <si>
    <t>Deltaweather.com #2 Tier 1 160x600</t>
  </si>
  <si>
    <t>b77f36773f5fbbaee0b4dc0d02c56f95</t>
  </si>
  <si>
    <t>Weather1st.com #3 160x600</t>
  </si>
  <si>
    <t>b86e6a73fc1668f2031d79cc52cbcd34</t>
  </si>
  <si>
    <t>Weather1st.com #3 Tier 1 300x250</t>
  </si>
  <si>
    <t>bc635fb7de40480098c77ee42225eac5</t>
  </si>
  <si>
    <t>Weather1st.com Tier 1 160x600</t>
  </si>
  <si>
    <t>c53e790d926caa9563ede8fcbd8c6096</t>
  </si>
  <si>
    <t>Deltaweather.com #2 300x250</t>
  </si>
  <si>
    <t>d5daea3d7d9e6c6642862222be1be87c</t>
  </si>
  <si>
    <t>Weather1st.com 160x600</t>
  </si>
  <si>
    <t>d7adfd44c7eaa40549d2bb571757c400</t>
  </si>
  <si>
    <t>Deltaweather.com #4 Tier 1 300x250</t>
  </si>
  <si>
    <t>dc7fbb826ddbbf47fa8db98216cda1e4</t>
  </si>
  <si>
    <t>Deltaweather.com #3 728x90</t>
  </si>
  <si>
    <t>de7879d814b5f9fe98f1c568d1879056</t>
  </si>
  <si>
    <t>Deltaweather.com 300x250</t>
  </si>
  <si>
    <t>e1dc3ecd919c0f737ad772afdbab7924</t>
  </si>
  <si>
    <t>Deltaweather.com #5 300x250</t>
  </si>
  <si>
    <t>e8c61cb4510cc2bc0e20db07eb6a7c59</t>
  </si>
  <si>
    <t>Ultimatefinanceblog.com #3 Tier 1 300x250</t>
  </si>
  <si>
    <t>eb5e2937b30ab292d2d596d905a43cd1</t>
  </si>
  <si>
    <t>Weather1st.com #4 728x90</t>
  </si>
  <si>
    <t>ed2fa23d49f3582449b8ef52becfe494</t>
  </si>
  <si>
    <t>Weather1st.com 728x90</t>
  </si>
  <si>
    <t>ee47f081a7617faabcd5a4cbc11ee825</t>
  </si>
  <si>
    <t>Ultimatefinanceblog.com Tier 1 728x90</t>
  </si>
  <si>
    <t>f32ffd13a1db6edef2894fb2e0cfbcc6</t>
  </si>
  <si>
    <t>Newshaze.com #2 728x90</t>
  </si>
  <si>
    <t>f48fd729c740dcabbdb485595014fa3f</t>
  </si>
  <si>
    <t>Ultimatefinanceblog.com #2 Tier 1 728x90</t>
  </si>
  <si>
    <t>f5b881d3b1f3d7e861b03aa8fcce4123</t>
  </si>
  <si>
    <t>Todayhitech.com #4 160x600</t>
  </si>
  <si>
    <t>f6775fdb98a089ab19d6168a8ed4df4a</t>
  </si>
  <si>
    <t>Newshaze.com #3 300x250</t>
  </si>
  <si>
    <t>f69bf9a1aae2a4dd65d449f6c30ca363</t>
  </si>
  <si>
    <t>Newshaze.com #5 728x90</t>
  </si>
  <si>
    <t>fa293fe43066cf921ab6ea6dc54e5f0a</t>
  </si>
  <si>
    <t>Deltaweather.com #2 728x90</t>
  </si>
  <si>
    <t>fb0f65584b119455a26a5272a05abe95</t>
  </si>
  <si>
    <t>Todayhitech.com #2 728x90</t>
  </si>
  <si>
    <t>fc241154fa7497b78d2a47539512fe32</t>
  </si>
  <si>
    <t>jason@upfizz.com</t>
  </si>
  <si>
    <t>Distractdaily.com 300x600</t>
  </si>
  <si>
    <t>UpFizz (Dailyooh.com)</t>
  </si>
  <si>
    <t>0a8ee5fd6e63650174e6e161c1523a12</t>
  </si>
  <si>
    <t>Architecturephotography.xyz_01 728x90</t>
  </si>
  <si>
    <t>0b47306cd88b1ab9e1ad65cb91e187d1</t>
  </si>
  <si>
    <t>Travelerdaily.com_01 728x90</t>
  </si>
  <si>
    <t>1409427bc3c40b464504d586b51f1d2d</t>
  </si>
  <si>
    <t>Travelerdaily.com_02 160x600</t>
  </si>
  <si>
    <t>190626e81acec3ed39052d9f0b4e7236</t>
  </si>
  <si>
    <t>Sillyimg.com_01 300x250</t>
  </si>
  <si>
    <t>191b80476ea8ecbb172201c7ab98a3af</t>
  </si>
  <si>
    <t>Architecturephotography.xyz_01 160x600</t>
  </si>
  <si>
    <t>19b8af444274eae0cebbddf28e1ff230</t>
  </si>
  <si>
    <t>Politicsparadise.com_02 300x250</t>
  </si>
  <si>
    <t>22fdf5f4d4e734ceee9a7de54341021b</t>
  </si>
  <si>
    <t>Sportingbuzzdaily.com_01 300x250</t>
  </si>
  <si>
    <t>239c0b58b1488b13f59f3d8761fd404d</t>
  </si>
  <si>
    <t>Popshockshare.com_02 728x90</t>
  </si>
  <si>
    <t>2576f5331e04f564bd29053a4229c50c</t>
  </si>
  <si>
    <t>Distractdaily.com_01 300x250</t>
  </si>
  <si>
    <t>284832abf803982ef37c1f73fe0e7b97</t>
  </si>
  <si>
    <t>Politicsparadise.com_01 728x90</t>
  </si>
  <si>
    <t>29f31a506eeeda29f84bd5cf6998e868</t>
  </si>
  <si>
    <t>Architecturephotography.xyz_01 300x250</t>
  </si>
  <si>
    <t>3269ae737c2dc10d137fb1ccbbd723b8</t>
  </si>
  <si>
    <t>Popshockshare.com 300x600</t>
  </si>
  <si>
    <t>32afbceda84d3e658b840fb07d5e7c84</t>
  </si>
  <si>
    <t>Sillyimg.com_01 160x600</t>
  </si>
  <si>
    <t>3329763b7d930b686a9b6f52de82c4fb</t>
  </si>
  <si>
    <t>Distractdaily.com_01 160x600</t>
  </si>
  <si>
    <t>3967e1d2a7f6b7c03fbe3f6f81bc5d85</t>
  </si>
  <si>
    <t>Travelerdaily.com 300x600</t>
  </si>
  <si>
    <t>3ff7102da1fb40022d13d5f1a05ea0ea</t>
  </si>
  <si>
    <t>Popshockshare.com_01 728x90</t>
  </si>
  <si>
    <t>42293c164944351c2417be6f5ce5b3f7</t>
  </si>
  <si>
    <t>Architecturephotography.xyz_02 300x250</t>
  </si>
  <si>
    <t>467091b644a2a201cca562b1de198dd9</t>
  </si>
  <si>
    <t>Politicsparadise.com 300x600</t>
  </si>
  <si>
    <t>4e869688cb03125ffbb7dccced6633a9</t>
  </si>
  <si>
    <t>Dailyooh.com_01 300x250</t>
  </si>
  <si>
    <t>53a613beaf56834a4d951995f8e88c59</t>
  </si>
  <si>
    <t>Sportingbuzzdaily.com_02 728x90</t>
  </si>
  <si>
    <t>548f4869ac584c7f9ad31e31bef7e257</t>
  </si>
  <si>
    <t>Popshockshare.com_01 160x600</t>
  </si>
  <si>
    <t>562ac5a215c6858eb4f778fe3c07070d</t>
  </si>
  <si>
    <t>Sportingbuzzdaily.com_02 160x600</t>
  </si>
  <si>
    <t>587c0d1ab06b1e893bddf526348df66f</t>
  </si>
  <si>
    <t>Sillyimg.com 300x600</t>
  </si>
  <si>
    <t>5ba6593c36803e14de65cd099d5faebd</t>
  </si>
  <si>
    <t>Dailyooh.com_02 160x600</t>
  </si>
  <si>
    <t>5dec73bd6114dd13a66bb279715a3074</t>
  </si>
  <si>
    <t>Architecturephotography.xyz_02 160x600</t>
  </si>
  <si>
    <t>5f8e99e592fc33df8f29a8d48e8e10a0</t>
  </si>
  <si>
    <t>Popshockshare.com_02 160x600</t>
  </si>
  <si>
    <t>602cb721fce2c243bc92b6ad517a7b54</t>
  </si>
  <si>
    <t>Travelerdaily.com_01 160x600</t>
  </si>
  <si>
    <t>65a6a5654324dc64da6de6f03209b9a8</t>
  </si>
  <si>
    <t>Politicsparadise.com_02 160x600</t>
  </si>
  <si>
    <t>679680555d9b807795a74c9293417430</t>
  </si>
  <si>
    <t>Dailyooh.com_02 300x250</t>
  </si>
  <si>
    <t>692ef60c45864064e33c3bb7358b28fd</t>
  </si>
  <si>
    <t>Dailyooh.com_01 160x600</t>
  </si>
  <si>
    <t>6a2febbf9d834e756fd95eca4e548e7c</t>
  </si>
  <si>
    <t>6c332a3381f42ad9e8e670861b1fb510</t>
  </si>
  <si>
    <t>Dailyooh.com_728x90_Footer_Top</t>
  </si>
  <si>
    <t>6d175618c20a49b02303d01ee9ef75a0</t>
  </si>
  <si>
    <t>Duidailyfails.com_02 300x250</t>
  </si>
  <si>
    <t>766f8db2fa18b446a14563f9aa82108e</t>
  </si>
  <si>
    <t>Sportingbuzzdaily.com_01 160x600</t>
  </si>
  <si>
    <t>76f8688bb67a1220be55de26efd83b85</t>
  </si>
  <si>
    <t>Sillyimg.com_02 160x600</t>
  </si>
  <si>
    <t>7997c1fc483c7ca8205ff1a9479d4427</t>
  </si>
  <si>
    <t>Sillyimg.com_02 300x250</t>
  </si>
  <si>
    <t>7e75237d81628ef46345bb8f30e08914</t>
  </si>
  <si>
    <t>Sillyimg.com_01 728x90</t>
  </si>
  <si>
    <t>7fa866580a894ec6b7d3b49928ad14fa</t>
  </si>
  <si>
    <t>Duidailyfails.com_02 160x600</t>
  </si>
  <si>
    <t>8367f8b369c046278721cb14e0ac48a5</t>
  </si>
  <si>
    <t>Distractdaily.com_02 160x600</t>
  </si>
  <si>
    <t>93f3ded194cf4e09bbb599ee95ad976e</t>
  </si>
  <si>
    <t>Travelerdaily.com_02 300x250</t>
  </si>
  <si>
    <t>997a7536d4ae19d96516c411d62ea9d5</t>
  </si>
  <si>
    <t>Duidailyfails.com_01 160x600</t>
  </si>
  <si>
    <t>9a79d2edb009acb5c5733f947415b6e3</t>
  </si>
  <si>
    <t>Popshockshare.com_01 300x250</t>
  </si>
  <si>
    <t>9d5df87b2646d405650c8ae095297fc3</t>
  </si>
  <si>
    <t>Distractdaily.com_02 728x90</t>
  </si>
  <si>
    <t>a0002ff76bb2fe2169cda571adcb79c5</t>
  </si>
  <si>
    <t>Politicsparadise.com_01 300x250</t>
  </si>
  <si>
    <t>a10849563d65070c0ec9b73ce095dc19</t>
  </si>
  <si>
    <t>Dailyooh.com 300x600</t>
  </si>
  <si>
    <t>a8e5560fb6f88d74c7ae75103aa76e44</t>
  </si>
  <si>
    <t>Rumordaily.com_01 160x600</t>
  </si>
  <si>
    <t>b20656d3900624f67dbed7b405deed59</t>
  </si>
  <si>
    <t>Sportingbuzzdaily.com 300x600</t>
  </si>
  <si>
    <t>b4651fde9cac3208104133bce3a931aa</t>
  </si>
  <si>
    <t>Dailyooh.com_728x90_Middle_Post</t>
  </si>
  <si>
    <t>b5843d9027573139eb6070c91257656a</t>
  </si>
  <si>
    <t>Distractdaily.com_01 728x90</t>
  </si>
  <si>
    <t>b718fb630471c4355d68f410eedaedba</t>
  </si>
  <si>
    <t>Popshockshare.com_02 300x250</t>
  </si>
  <si>
    <t>c57e4deeba13deea76ee090b0f6ff0e5</t>
  </si>
  <si>
    <t>Travelerdaily.com_02 728x90</t>
  </si>
  <si>
    <t>ceeb8e23865a74eb9571b21e8ff32370</t>
  </si>
  <si>
    <t>Sillyimg.com_02 728x90</t>
  </si>
  <si>
    <t>d6999082785330e57ca22151a63780c0</t>
  </si>
  <si>
    <t>Duidailyfails.com_01 728x90</t>
  </si>
  <si>
    <t>db5e27f745d6ff4bedef0ce78b01acbb</t>
  </si>
  <si>
    <t>Duidailyfails.com_01 300x250</t>
  </si>
  <si>
    <t>db7e4dab7ebb391b42358ca86215c4be</t>
  </si>
  <si>
    <t>Architecturephotography.xyz 300x600</t>
  </si>
  <si>
    <t>de575dd71cc928898d51933d9461d5ef</t>
  </si>
  <si>
    <t>Architecturephotography.xyz_02 728x90</t>
  </si>
  <si>
    <t>e5e07c8bebc4dafc25663303f605dca5</t>
  </si>
  <si>
    <t>Distractdaily.com_02 300x250</t>
  </si>
  <si>
    <t>ebfd984ffe53204bd0730c0d7097d9cd</t>
  </si>
  <si>
    <t>Sportingbuzzdaily.com_02 300x250</t>
  </si>
  <si>
    <t>f0452d86804a619ac478cfe6bcc03933</t>
  </si>
  <si>
    <t>Sportingbuzzdaily.com_01 728x90</t>
  </si>
  <si>
    <t>f4d64fcbf5942f53e201438935703c90</t>
  </si>
  <si>
    <t>Politicsparadise.com_01 160x600</t>
  </si>
  <si>
    <t>fdb6e19018089177e5491066d9286449</t>
  </si>
  <si>
    <t>Travelerdaily.com_01 300x250</t>
  </si>
  <si>
    <t>javier@besoccer.com</t>
  </si>
  <si>
    <t>Besoccer.com 728x90</t>
  </si>
  <si>
    <t>besoccer.com</t>
  </si>
  <si>
    <t>1970163430bfe677379b607208e43c01</t>
  </si>
  <si>
    <t>Besoccer.com 300x600</t>
  </si>
  <si>
    <t>44e3fddd21a0c91ca2507123c9f812ea</t>
  </si>
  <si>
    <t>Resultados-futbol.com Mobile 300x250</t>
  </si>
  <si>
    <t>4fb2fa315caa5473de90d62d5e509e49</t>
  </si>
  <si>
    <t>Besoccer.com 300x250</t>
  </si>
  <si>
    <t>9e5e91d01a4743797cf3be6870bf780b</t>
  </si>
  <si>
    <t>Besoccer.com 970x250</t>
  </si>
  <si>
    <t>b0f1e61bd72560ec4b47445ff66f21bb</t>
  </si>
  <si>
    <t>Resultados-futbol.com 300x250</t>
  </si>
  <si>
    <t>b9af468bedb2605df80beeaae70f180e</t>
  </si>
  <si>
    <t>Resultados-futbol.com 300x600</t>
  </si>
  <si>
    <t>e60abc875d588c7f6bed5e3cf80b87b2</t>
  </si>
  <si>
    <t>Resultados-futbol.com 728x90</t>
  </si>
  <si>
    <t>f60e73e4786bc7f1dcce03043db0334e</t>
  </si>
  <si>
    <t>jayshree@newindianexpress.com</t>
  </si>
  <si>
    <t>Dinamani.com 728x90</t>
  </si>
  <si>
    <t>Express Network Private Limited (newindianexpress.com)</t>
  </si>
  <si>
    <t>04a75d4e28421c16c0159e45fe9ca12d</t>
  </si>
  <si>
    <t>Kannadaprabha.com IN BTF 300x250</t>
  </si>
  <si>
    <t>06cd89b86350566ab05075ffd60061a8</t>
  </si>
  <si>
    <t>Newindianexpress.com IN ATF 300x250</t>
  </si>
  <si>
    <t>128ea1c7cbbc23f214852eaad80e85e7</t>
  </si>
  <si>
    <t>Kannadaprabha.com 728x90</t>
  </si>
  <si>
    <t>2920b9160a4552f831f3c381c703aad6</t>
  </si>
  <si>
    <t>Newindianexpress.com US, UK ,AU, CA ATF 300x250</t>
  </si>
  <si>
    <t>3345529c5d9fb57bb160147f17dd217e</t>
  </si>
  <si>
    <t>Kannadaprabha.com US, UK ,AU, CA ATF 300x250</t>
  </si>
  <si>
    <t>3caabc6823e84f32494122e42e5f5dc0</t>
  </si>
  <si>
    <t>Dinamani.com IN BTF 300x250</t>
  </si>
  <si>
    <t>47e139e11cf79537e6ae729d41d12dd5</t>
  </si>
  <si>
    <t>Newindianexpress.com IND 728x90</t>
  </si>
  <si>
    <t>53cc5481a86cfca996ab0d4b8cc4893d</t>
  </si>
  <si>
    <t>Kannadaprabha.com IN ATF 300x250</t>
  </si>
  <si>
    <t>82287827b173cde35d568809b56ef848</t>
  </si>
  <si>
    <t>b33628bbb7bf211d6b47ae8aaf89cc03</t>
  </si>
  <si>
    <t>Newindianexpress.com IN BTF 300x250</t>
  </si>
  <si>
    <t>cffe260410fe9d87100e1698ee1b6ff6</t>
  </si>
  <si>
    <t>Dinamani.com IN ATF 300x250</t>
  </si>
  <si>
    <t>db57890f465ccbdf9b552dbc17a63ae8</t>
  </si>
  <si>
    <t>Dinamani.com US, UK ,AU, CA ATF 300x250</t>
  </si>
  <si>
    <t>eefbaba61f92f8efffc9e679a68b563e</t>
  </si>
  <si>
    <t>jcampos@blinkx.com</t>
  </si>
  <si>
    <t>Topix.com UK_CA 300x250</t>
  </si>
  <si>
    <t>RhythmOne (digitaltrends.com)</t>
  </si>
  <si>
    <t>01b618eeefc3650d7f42b63d144a5373</t>
  </si>
  <si>
    <t>Zombiekim.com $0.25 Tag #3 728x90</t>
  </si>
  <si>
    <t>1507d0c7bb11f50e1f81e0c70244eddf</t>
  </si>
  <si>
    <t>Lgbtqnation.com $0.60 728x90</t>
  </si>
  <si>
    <t>16fcc0338794d7626bf9d02e1fc4b4ce</t>
  </si>
  <si>
    <t>Fullcountry.com #2 300x250</t>
  </si>
  <si>
    <t>1b8f7b479379a6bd7186ba63d6249eb4</t>
  </si>
  <si>
    <t>Tnj.com 728x90</t>
  </si>
  <si>
    <t>Parentsociety.com 300x250</t>
  </si>
  <si>
    <t>2afe1e0682908862f9297ca6601432bd</t>
  </si>
  <si>
    <t>Topix.com #2 US 728x90</t>
  </si>
  <si>
    <t>2ce8c6c56f1f195e69c1f3e0ed28055f</t>
  </si>
  <si>
    <t>Celebnut.com $0.25 Tag #3 300x250</t>
  </si>
  <si>
    <t>2e3d3347a6944ad50643d2f5b5b6d1cd</t>
  </si>
  <si>
    <t>Topix.com UK_CA 728x90</t>
  </si>
  <si>
    <t>337718c67cdbb2f0afd9f83e08aef2d7</t>
  </si>
  <si>
    <t>Lgbtqnation.com $0.60 300x250</t>
  </si>
  <si>
    <t>3d5d3e125179a357a193f23283b0d649</t>
  </si>
  <si>
    <t>Topix.com #2 US 300x250</t>
  </si>
  <si>
    <t>44a67827e82d644955d19b9f327a1471</t>
  </si>
  <si>
    <t>Fullcountry.com 728x90</t>
  </si>
  <si>
    <t>4cc1b2fafb00f80eec36e06638d9d33f</t>
  </si>
  <si>
    <t>Sidereel.com AM_300x250_BTF</t>
  </si>
  <si>
    <t>4d2fe57ab982caabdcbfbaebbe1edb7c</t>
  </si>
  <si>
    <t>5d25e258a00501a91d48059bdad6e6da</t>
  </si>
  <si>
    <t>Gsn.com 728x90</t>
  </si>
  <si>
    <t>616e3352cc77be6c22babaca57a3639a</t>
  </si>
  <si>
    <t>Sidereel.com AM_728x90_BTF</t>
  </si>
  <si>
    <t>632a7012d4adea7ff9f0684e7f69b165</t>
  </si>
  <si>
    <t>Tnj.com 300x250</t>
  </si>
  <si>
    <t>650085175099e88753f42215119a2f1c</t>
  </si>
  <si>
    <t>Queerty.com $0.60 728x90</t>
  </si>
  <si>
    <t>65158386c3bb7370e98a22b93e7ac198</t>
  </si>
  <si>
    <t>Queerty.com $0.60 300x250</t>
  </si>
  <si>
    <t>6835ef9f58cc46862ee4e5811bdce90a</t>
  </si>
  <si>
    <t>Daftdogarcade.com $0.25 Tag #3 160x600</t>
  </si>
  <si>
    <t>6b11296ddb673d5154c8610660786432</t>
  </si>
  <si>
    <t>Dailymotion.com 728x90</t>
  </si>
  <si>
    <t>731ef0a08b9d302f8a5c29155e7d3d23</t>
  </si>
  <si>
    <t>Belloflostsouls.net 160x600</t>
  </si>
  <si>
    <t>767f41a1f763d7348826d01f7b43bebb</t>
  </si>
  <si>
    <t>Rantgizmo.com 300x250</t>
  </si>
  <si>
    <t>7952105d9089c3b4f96b363142c84991</t>
  </si>
  <si>
    <t>Sidereel.com AM_728x90_ATF</t>
  </si>
  <si>
    <t>7b8a769e40ee81078ff1e5697a0a020b</t>
  </si>
  <si>
    <t>Rantpets.com 300x250</t>
  </si>
  <si>
    <t>8014b3b80b85dcb632c1dcee4d42b7c0</t>
  </si>
  <si>
    <t>Zombiekim.com $0.25 Tag #3 300x250</t>
  </si>
  <si>
    <t>80b057e7b121c6254929b93bba9b5c4a</t>
  </si>
  <si>
    <t>Rantgizmo.com 728x90</t>
  </si>
  <si>
    <t>8643361782532838c5bb57ef6f1164d0</t>
  </si>
  <si>
    <t>Rantpets.com 160x600</t>
  </si>
  <si>
    <t>86c8bd3b93dc0c3460edade2f050d382</t>
  </si>
  <si>
    <t>Sidereel.com AM_300x250_ATF</t>
  </si>
  <si>
    <t>Realtor.com 728x90</t>
  </si>
  <si>
    <t>93fa8b29343c3bc158a5648ceac05ed7</t>
  </si>
  <si>
    <t>Queerty.com $0.60 160x600</t>
  </si>
  <si>
    <t>a546b9f88000a2faf80a9c72279bce42</t>
  </si>
  <si>
    <t>Fullcountry.com 300x250</t>
  </si>
  <si>
    <t>b5337a65008aeebc1b07529443f9503e</t>
  </si>
  <si>
    <t>Fullcountry.com #2 728x90</t>
  </si>
  <si>
    <t>b6653881216f3f5da7111d2107325a04</t>
  </si>
  <si>
    <t>Daftdogarcade.com $0.25 Tag #3 300x250</t>
  </si>
  <si>
    <t>c1448f54e90ef8956c66feaf2dedebf6</t>
  </si>
  <si>
    <t>Eurweb.com 300x250</t>
  </si>
  <si>
    <t>c395605d2bac66d3f740fd5e3624fe1e</t>
  </si>
  <si>
    <t>Gamemayhem.com $0.25 Tag #3 728x90</t>
  </si>
  <si>
    <t>c6ea8c2907de1c5cad1ccd4c88e40d24</t>
  </si>
  <si>
    <t>Topix.com #2 US 160x600</t>
  </si>
  <si>
    <t>c85cb35d873e7356bf9f5d9e46655d47</t>
  </si>
  <si>
    <t>d5cbc27149acccd8ff7377c0d77f90e3</t>
  </si>
  <si>
    <t>Rantgizmo.com 160x600</t>
  </si>
  <si>
    <t>d6e55fa9e2ba47f360bd4afa1785dd44</t>
  </si>
  <si>
    <t>Bobvila.com 300x250</t>
  </si>
  <si>
    <t>d837cc5b2d67141b8fa836f4e3d3eea4</t>
  </si>
  <si>
    <t>Gsn.com 300x250</t>
  </si>
  <si>
    <t>dac0fa0470ad7fe4f064184b7b972822</t>
  </si>
  <si>
    <t>Washingtonmonthly.com US 160x600</t>
  </si>
  <si>
    <t>dc5815025052c19f3cb267d78afc70ac</t>
  </si>
  <si>
    <t>Celebnut.com $0.25 Tag #3 728x90</t>
  </si>
  <si>
    <t>ddfe4ccec57b1626045d653fbe895f68</t>
  </si>
  <si>
    <t>Topix.com US 728x90</t>
  </si>
  <si>
    <t>df59ba1e6a1f814a2dcc1f69c64ac7cc</t>
  </si>
  <si>
    <t>Washingtonmonthly.com US 728x90</t>
  </si>
  <si>
    <t>e2c8b39cc875385c4d514a2915c0d21f</t>
  </si>
  <si>
    <t>e40ffb51eb89877186f3237f573cde2f</t>
  </si>
  <si>
    <t>Topix.com UK_CA 160x600</t>
  </si>
  <si>
    <t>ee5d337a492904a8ce15d9011be378ef</t>
  </si>
  <si>
    <t>247sports.com 300x250</t>
  </si>
  <si>
    <t>f0714c2924a88bbcd3027c8b691b9f1b</t>
  </si>
  <si>
    <t>Topix.com US 300x250</t>
  </si>
  <si>
    <t>f2e52fb61e5248ed12131bd61a28d8ef</t>
  </si>
  <si>
    <t>247sports.com 160x600</t>
  </si>
  <si>
    <t>f334fbce33af157ded8639886525756d</t>
  </si>
  <si>
    <t>247sports.com 728x90</t>
  </si>
  <si>
    <t>f6c5111d193d0fae82ed64cae51e8d15</t>
  </si>
  <si>
    <t>Topix.com US 160x600</t>
  </si>
  <si>
    <t>f87c1549a3ac99d3eb6b1327aeeb5c6c</t>
  </si>
  <si>
    <t>Gamemayhem.com $0.25 Tag #3 300x250</t>
  </si>
  <si>
    <t>f9b48dc2a57e3e247b682d4d14095cf5</t>
  </si>
  <si>
    <t>Daftdogarcade.com $0.25 Tag #3 728x90</t>
  </si>
  <si>
    <t>fd927e86ea55d2148598cbfc60aa8417</t>
  </si>
  <si>
    <t>Rantpets.com 728x90</t>
  </si>
  <si>
    <t>feaeaad62721d155d37cb47dade2dac8</t>
  </si>
  <si>
    <t>jchan@moviebat.com</t>
  </si>
  <si>
    <t>Mommacooks.com Tier 1 300x250</t>
  </si>
  <si>
    <t>Moviebat.com</t>
  </si>
  <si>
    <t>2cd099e71da12530efa0615a4af2e0b3</t>
  </si>
  <si>
    <t>Mommacooks.com Tier 2 300x250</t>
  </si>
  <si>
    <t>2df2bbf5f4a97dcc2bbace7e6421f71c</t>
  </si>
  <si>
    <t>Mommacooks.com Tier 1 728x90</t>
  </si>
  <si>
    <t>33fef14ba0c3a1b9d3c9107ecb0a4df6</t>
  </si>
  <si>
    <t>0.50 Instantmugcakes.com 300x250</t>
  </si>
  <si>
    <t>4eb7711644ad9c2c4a96996d331f7915</t>
  </si>
  <si>
    <t>0.50 Instantmugcakes.com 728x90</t>
  </si>
  <si>
    <t>53d747b3ebeec8ae72e74c606c9c3ba9</t>
  </si>
  <si>
    <t>1.25 Instantmugcakes.com 300x250</t>
  </si>
  <si>
    <t>694cebdb15f29bdfa7cd075573857a13</t>
  </si>
  <si>
    <t>1.25 Instantmugcakes.com 728x90</t>
  </si>
  <si>
    <t>76b62930daf5274d597b078a8a7240bc</t>
  </si>
  <si>
    <t>Mommacooks.com Tier 2 160x600</t>
  </si>
  <si>
    <t>7f3d4cc2c49412158d1ad8949de593a7</t>
  </si>
  <si>
    <t>Travelguidehq.com 300x250</t>
  </si>
  <si>
    <t>8a96ddeda91568673d675f9d07d212bf</t>
  </si>
  <si>
    <t>Travelguidehq.com 160x600</t>
  </si>
  <si>
    <t>b07a38dee8abb26aa6d3f68ef9556f1a</t>
  </si>
  <si>
    <t>Mommacooks.com Tier 1 160x600</t>
  </si>
  <si>
    <t>c508c89d7283221d78a255655e1eae1e</t>
  </si>
  <si>
    <t>Travelguidehq.com 728x90</t>
  </si>
  <si>
    <t>d1232d0c0698cad3057961cb64f820b1</t>
  </si>
  <si>
    <t>Mommacooks.com Tier 2 728x90</t>
  </si>
  <si>
    <t>d2013c0263521e571b7cbaf8c034fc5a</t>
  </si>
  <si>
    <t>jeff@bikepedia.com</t>
  </si>
  <si>
    <t>Bikepedia.com</t>
  </si>
  <si>
    <t>21c9b25befd18a753f4ff91a83b98ace</t>
  </si>
  <si>
    <t>Bikepedia.com #2 728x90</t>
  </si>
  <si>
    <t>571a8c9f5561ec0d4209bda62a343523</t>
  </si>
  <si>
    <t>Bikepedia.com #2 160x600</t>
  </si>
  <si>
    <t>a0a6ff8c1bf1f6fc9f4b736b8138547c</t>
  </si>
  <si>
    <t>Bikepedia.com #1 728x90</t>
  </si>
  <si>
    <t>acde53ebcac315dcd7d4a9def46a7d6d</t>
  </si>
  <si>
    <t>Bikepedia.com #1 160x600</t>
  </si>
  <si>
    <t>jeff@heckyeah.org</t>
  </si>
  <si>
    <t>Allaboutthebuzz.com BTF 300x250</t>
  </si>
  <si>
    <t>Allaboutthebuzz.com</t>
  </si>
  <si>
    <t>819e10e8130be366f960ca59e3d828ec</t>
  </si>
  <si>
    <t>Allaboutthebuzz.com MID 300x250</t>
  </si>
  <si>
    <t>e9e21d1432661d977eb29e45c51b3f3c</t>
  </si>
  <si>
    <t>Allaboutthebuzz.com ATF 300x250</t>
  </si>
  <si>
    <t>ebf09d61073d00c86aecb0781f0b3581</t>
  </si>
  <si>
    <t>jeff@tentonhammer.com</t>
  </si>
  <si>
    <t>Master Games International (Tentonhammer.com)</t>
  </si>
  <si>
    <t>0b841331302dd86f47345853b720fe2e</t>
  </si>
  <si>
    <t>Spark.tentonhammer.com ATF 728x90</t>
  </si>
  <si>
    <t>1cfd983d7be21bc72a687a90369328d3</t>
  </si>
  <si>
    <t>Spark.tentonhammer.com ATF 2 300x250</t>
  </si>
  <si>
    <t>203b6d7b5a9f0a4924c7d55ffa015d9d</t>
  </si>
  <si>
    <t>Tentonhammer.com ATF 300x250</t>
  </si>
  <si>
    <t>244faeadf01b8478adf7d001833ef9f7</t>
  </si>
  <si>
    <t>Tentonhammer.com BTF 300x250</t>
  </si>
  <si>
    <t>3c37ba033529da3c112f484635a759e9</t>
  </si>
  <si>
    <t>Spark.tentonhammer.com BTF 728x90</t>
  </si>
  <si>
    <t>jeremy.stangroom@gmail.com</t>
  </si>
  <si>
    <t>Socscistatistics.com BTF 300x250</t>
  </si>
  <si>
    <t>Socscistatistics.com</t>
  </si>
  <si>
    <t>3715c6ac196a340e6d5724eb4c4d348b</t>
  </si>
  <si>
    <t>Socscistatistics.com ATF</t>
  </si>
  <si>
    <t>cd13abbdff12728c3a62180362f2de58</t>
  </si>
  <si>
    <t>jet@vampirefreaks.com</t>
  </si>
  <si>
    <t>Vampirefreaks.com US, UK, CA 300x250</t>
  </si>
  <si>
    <t>Vampirefreaks.com</t>
  </si>
  <si>
    <t>a5a7ac11218ba0f519187270d9ea74c1</t>
  </si>
  <si>
    <t>Vampirefreaks.com US, UK, CA 160x600</t>
  </si>
  <si>
    <t>deaa34f9921de75a231da7b8cc360b93</t>
  </si>
  <si>
    <t>jetheights@yahoo.com</t>
  </si>
  <si>
    <t>Howafrica.com [Allied] 300x250</t>
  </si>
  <si>
    <t>Nigeriana.org</t>
  </si>
  <si>
    <t>3e4cd69f476aea07c7783f3dc6ef2606</t>
  </si>
  <si>
    <t>Nigeriana.org [Big600] 300x600</t>
  </si>
  <si>
    <t>5d686c3c7a8f808c08494a2fb1ba1092</t>
  </si>
  <si>
    <t>Howafrica.com 300x600</t>
  </si>
  <si>
    <t>a755ab1daec8ad42e2c7874c8b1df319</t>
  </si>
  <si>
    <t>Nigeriana.org [Allied] 300x250</t>
  </si>
  <si>
    <t>d4037c5926426a3048d6d38dc0ed2eba</t>
  </si>
  <si>
    <t>jgreer@gtplanet.net</t>
  </si>
  <si>
    <t>Gtplanet.net 728x90</t>
  </si>
  <si>
    <t>Gtplanet.net</t>
  </si>
  <si>
    <t>00696d9457e958f5feedfdbf024e8dd5</t>
  </si>
  <si>
    <t>Gtplanet.net ATF 2 300x250</t>
  </si>
  <si>
    <t>2ac10f5fcf475b9643e7e5e05801fc22</t>
  </si>
  <si>
    <t>Gtplanet.net ATF 1 300x250</t>
  </si>
  <si>
    <t>c17e874efb36d51f1a4e028bf0774cf2</t>
  </si>
  <si>
    <t>jhutcherson@profootballspot.com</t>
  </si>
  <si>
    <t>Profootballspot.com</t>
  </si>
  <si>
    <t>4da3f8827964814fd53bd55c39d76d5f</t>
  </si>
  <si>
    <t>Profootballspot.com 728x90</t>
  </si>
  <si>
    <t>jimbress@gmail.com</t>
  </si>
  <si>
    <t>Theisozone.com Mobile 300x250</t>
  </si>
  <si>
    <t>Theisozone.com</t>
  </si>
  <si>
    <t>32909c5e602cc28c77ec9171c4e8c3b1</t>
  </si>
  <si>
    <t>Theisozone.com 300x250</t>
  </si>
  <si>
    <t>ffbc40814d0cf705ddf7bee036063a8d</t>
  </si>
  <si>
    <t>jjdavisiii@gmail.com</t>
  </si>
  <si>
    <t>TeamPlayer Publishing Network (Gamebanana.com)</t>
  </si>
  <si>
    <t>022f24f1f7ac843ef2ac9d33ac80fa8a</t>
  </si>
  <si>
    <t>Dotabuff.com BTF 728x90</t>
  </si>
  <si>
    <t>67bb5e15bfb31ca6af3fbc1c2d18cff8</t>
  </si>
  <si>
    <t>Planetminecraft.com ATF 300x250</t>
  </si>
  <si>
    <t>71644f1a8f963128776b17c75257ddd9</t>
  </si>
  <si>
    <t>Dotabuff.com ATF 728x90</t>
  </si>
  <si>
    <t>8cff3c530e2cc2f219ae543c1ad6c61f</t>
  </si>
  <si>
    <t>Planetminecraft.com BTF 728x90</t>
  </si>
  <si>
    <t>c56f417583e7c46ba05e54e4cd6cc6f6</t>
  </si>
  <si>
    <t>Planetminecraft.com ATF 728x90</t>
  </si>
  <si>
    <t>d1ee4cf41ad3f3cd5142b35b5544bd25</t>
  </si>
  <si>
    <t>Planetminecraft.com BTF 300x250</t>
  </si>
  <si>
    <t>d319a7065e28fc1a88c55517362a0dc4</t>
  </si>
  <si>
    <t>Dotabuff.com BTF 300x250</t>
  </si>
  <si>
    <t>d4bb9804063d3bdf2adc1fcb34fdee6c</t>
  </si>
  <si>
    <t>Dotabuff.com ATF 300x250</t>
  </si>
  <si>
    <t>jmadeira@webspectator.com</t>
  </si>
  <si>
    <t>Veja.abril.com.br 728x90</t>
  </si>
  <si>
    <t>Webspectator (ig.com.br)</t>
  </si>
  <si>
    <t>0088880134f372cba6cf495291bab9be</t>
  </si>
  <si>
    <t>Ig.com.br 300x250</t>
  </si>
  <si>
    <t>3bbe872eec26127120640731c2d44894</t>
  </si>
  <si>
    <t>Veja.abril.com.br 300x250</t>
  </si>
  <si>
    <t>50c856c65c766b385e69ea23917b0432</t>
  </si>
  <si>
    <t>Ig.com.br 160x600</t>
  </si>
  <si>
    <t>be83755017e3cc1b68e64eafb152f720</t>
  </si>
  <si>
    <t>Ig.com.br 728x90</t>
  </si>
  <si>
    <t>cf31e4866fecbea349200087bccb912d</t>
  </si>
  <si>
    <t>jmaher@taunton.com</t>
  </si>
  <si>
    <t>Finewoodworking.com #1 728x90</t>
  </si>
  <si>
    <t>Taunton Press (Finecooking.com)</t>
  </si>
  <si>
    <t>34653745dcf05281fbc22296508ec595</t>
  </si>
  <si>
    <t>Finecooking.com #2 728x90</t>
  </si>
  <si>
    <t>42489067554afb6d244cd8e0c4903234</t>
  </si>
  <si>
    <t>Finewoodworking.com #2 728x90</t>
  </si>
  <si>
    <t>515bfdc9e97f4de9b00d44825ba3c993</t>
  </si>
  <si>
    <t>Finehomebuilding.com #2 728x90</t>
  </si>
  <si>
    <t>d711a945b99c667dede709be043f7f1a</t>
  </si>
  <si>
    <t>Finecooking.com #1 728x90</t>
  </si>
  <si>
    <t>f8ddac2d6845595fb18af04962446288</t>
  </si>
  <si>
    <t>jn@jn.co.il</t>
  </si>
  <si>
    <t>Jewsnews.co.il US &amp; UK 300x250</t>
  </si>
  <si>
    <t>Jewsnews.co.il</t>
  </si>
  <si>
    <t>812ccb5fe2fc52c7f5c2d8a65977e2a3</t>
  </si>
  <si>
    <t>Jewsnews.co.il US &amp; UK 300x600</t>
  </si>
  <si>
    <t>eb356828b6c7b4335f35f6568c46e0d3</t>
  </si>
  <si>
    <t>jn@streamamp.co.uk</t>
  </si>
  <si>
    <t>Theanswerbank.co.uk UK 160x600</t>
  </si>
  <si>
    <t>StreamAMP (Greenatom.net)</t>
  </si>
  <si>
    <t>144cb6b1730e39825b42036e8b214975</t>
  </si>
  <si>
    <t>Bodyrock.tv US 300x600</t>
  </si>
  <si>
    <t>160a334d6731d133d7e07c0149a3094c</t>
  </si>
  <si>
    <t>Autotrader.com.au AU 728x90</t>
  </si>
  <si>
    <t>1ea697f8064fb5f096a0743746bd1b61</t>
  </si>
  <si>
    <t>Worldseafishing.com - Forums - BB Guest 970x250</t>
  </si>
  <si>
    <t>2c154ab0c60a039965379c8930b8efa0</t>
  </si>
  <si>
    <t>Worldseafishing.com - Forums - MPU Large - US 300x600</t>
  </si>
  <si>
    <t>Bdnews24.com 300x250</t>
  </si>
  <si>
    <t>468c0ccea45f9556ba31e083e29c743f</t>
  </si>
  <si>
    <t>Freedating.co.uk UK - Forum 300x250</t>
  </si>
  <si>
    <t>573104fb8e4e01534e2ac706b78840a4</t>
  </si>
  <si>
    <t>Freedating.co.uk UK - Forum 160x600</t>
  </si>
  <si>
    <t>59366d283794af50fd41fd00cfb373bf</t>
  </si>
  <si>
    <t>Soccerstats.com 728x90</t>
  </si>
  <si>
    <t>624551446bf7f47ae1c489bccaed6793</t>
  </si>
  <si>
    <t>Golfwrx.com 728x90</t>
  </si>
  <si>
    <t>643e146b84298651b54c053f51730e80</t>
  </si>
  <si>
    <t>Vivaglammagazine.com ATF 300x250</t>
  </si>
  <si>
    <t>671ff7b405b284769bf34bbfd85531c8</t>
  </si>
  <si>
    <t>Soccerstats.com 160x600</t>
  </si>
  <si>
    <t>74716816e2ec500b22b66456146c54b4</t>
  </si>
  <si>
    <t>Bodyrock.tv Mobile US</t>
  </si>
  <si>
    <t>99672bb9c4923edc9952c71dc91dda12</t>
  </si>
  <si>
    <t>Soccerstats.com 300x250</t>
  </si>
  <si>
    <t>a4cdf56e79a8dc354b89663eb57f0eae</t>
  </si>
  <si>
    <t>Vivaglammagazine.com BTF 300x250</t>
  </si>
  <si>
    <t>a8809f32ecde47a5122be7756b20379a</t>
  </si>
  <si>
    <t>Vivaglammagazine.com ATF 728x90</t>
  </si>
  <si>
    <t>ab34a6a30b88e65a57f3c40e308cf263</t>
  </si>
  <si>
    <t>Bodyrock.tv US Desktop 728x90</t>
  </si>
  <si>
    <t>b23ba087f594bd22fe00e3bd260ec9ad</t>
  </si>
  <si>
    <t>Freedating.co.uk UK - Forum 728x90</t>
  </si>
  <si>
    <t>b998c4fda86d7e823184d64576cd3eaa</t>
  </si>
  <si>
    <t>Autotrader.com.au AU 300x250</t>
  </si>
  <si>
    <t>c3440780de9759e490356c8c99314092</t>
  </si>
  <si>
    <t>Westhamonline.net US 160x600</t>
  </si>
  <si>
    <t>d92696c8260181e70b20a78420bac186</t>
  </si>
  <si>
    <t>Theanswerbank.co.uk UK 300x250</t>
  </si>
  <si>
    <t>fd9bbddbd7eeb8b7f2fd93a07ee5b0c9</t>
  </si>
  <si>
    <t>joe@gopoint.com</t>
  </si>
  <si>
    <t>Funnelbrain.com #2 300x250</t>
  </si>
  <si>
    <t>GoPoint (Funnelbrain.com)</t>
  </si>
  <si>
    <t>990ea80c86a3f5f59f4ee1be5d6b3389</t>
  </si>
  <si>
    <t>Funnelbrain.com #1 728x90</t>
  </si>
  <si>
    <t>d73d55c0e5968fc1381e0ac00317c5bf</t>
  </si>
  <si>
    <t>Funnelbrain.com #1 300x250</t>
  </si>
  <si>
    <t>f44fbefa2bbd5df5084649ec899c9e62</t>
  </si>
  <si>
    <t>johng@movieweb.com</t>
  </si>
  <si>
    <t>INT ATF 300x250</t>
  </si>
  <si>
    <t>Movieweb.com</t>
  </si>
  <si>
    <t>096c8ee5253221c3618918d3401c8550</t>
  </si>
  <si>
    <t>INT BTF 300x250</t>
  </si>
  <si>
    <t>1db1136c5fb2745fa214b76ce372fc1b</t>
  </si>
  <si>
    <t>US/UK/CA/AU/DE ATF $2 300x250</t>
  </si>
  <si>
    <t>582ef83340cbda31b83a925fddb0b71f</t>
  </si>
  <si>
    <t>Movieweb ATF 300x600</t>
  </si>
  <si>
    <t>692e32d72478420734772968e352a218</t>
  </si>
  <si>
    <t>USA BTF 728x90</t>
  </si>
  <si>
    <t>72d52b22a10af90ad1443b9ae66b81f5</t>
  </si>
  <si>
    <t>INT ATF 728x90</t>
  </si>
  <si>
    <t>9a85f55afdd0e0c300b998cd4f325142</t>
  </si>
  <si>
    <t>INT BTF 728x90</t>
  </si>
  <si>
    <t>b2adee38da2c0670da3c14db6415afca</t>
  </si>
  <si>
    <t>johnv@hardlightmedia.com</t>
  </si>
  <si>
    <t>HardLight Media (steamregister.com)</t>
  </si>
  <si>
    <t>jon@stackermedia.com</t>
  </si>
  <si>
    <t>Stacker Media (Slacker.com)</t>
  </si>
  <si>
    <t>02b6f066fa646cfb246ce63c4c508d48</t>
  </si>
  <si>
    <t>To.02.atf.srec 300x250</t>
  </si>
  <si>
    <t>41a5755f97f4064b77d348a54872ea98</t>
  </si>
  <si>
    <t>To.01.atf.slb 728x90</t>
  </si>
  <si>
    <t>bbabbf3cfb30830964161ebf6269bcf9</t>
  </si>
  <si>
    <t>To.03.btf.srec 300x250</t>
  </si>
  <si>
    <t>bfa8e9d0ec0b405e00ca4455a79c2675</t>
  </si>
  <si>
    <t>To.04.btf.srec 300x250</t>
  </si>
  <si>
    <t>d7db16573134f0101a3f19fc9899ee7f</t>
  </si>
  <si>
    <t>To.05.btf.slb 728x90</t>
  </si>
  <si>
    <t>jonl@seccosquared.com</t>
  </si>
  <si>
    <t>$1.00 728x90</t>
  </si>
  <si>
    <t>Secco Squared (yourdailydish.com)</t>
  </si>
  <si>
    <t>21238b9ffa1e03f41431a62de4db0af9</t>
  </si>
  <si>
    <t>$1.00 #2 300x250</t>
  </si>
  <si>
    <t>46259d3068ab165eabb95e9435781c5f</t>
  </si>
  <si>
    <t>$0.50  Mobile 320x50</t>
  </si>
  <si>
    <t>4a29cb183b2aff3d5bbbc334171cc1ee</t>
  </si>
  <si>
    <t>$1.00 160x600</t>
  </si>
  <si>
    <t>544b57d715dd691cca18802e5dc8d993</t>
  </si>
  <si>
    <t>$1.50 300x250</t>
  </si>
  <si>
    <t>56dd3fd6f2a5ad7171a34b5e90bffda0</t>
  </si>
  <si>
    <t>$0.50 160x600</t>
  </si>
  <si>
    <t>5b2c387376a3014e858676471d97d7fa</t>
  </si>
  <si>
    <t>$0.50 300x600</t>
  </si>
  <si>
    <t>7ea09f5c639b60d2f654a8aea0fbcfe4</t>
  </si>
  <si>
    <t>$0.50 728x90</t>
  </si>
  <si>
    <t>92450edc679fe9402d6e881e9421e965</t>
  </si>
  <si>
    <t>$1.00 300x250</t>
  </si>
  <si>
    <t>97aa9801f9f7df1ab52ef91312ed6205</t>
  </si>
  <si>
    <t>$0.50 300x250</t>
  </si>
  <si>
    <t>a85ad602e6ddaeab3b004d941481fcc5</t>
  </si>
  <si>
    <t>$1.50 160x600</t>
  </si>
  <si>
    <t>a919891114629cfcaf30ddb1eaf63f3e</t>
  </si>
  <si>
    <t>$2.00 728x90</t>
  </si>
  <si>
    <t>ab6cf31a9a7faab2fb898d616919b37b</t>
  </si>
  <si>
    <t>$2.00 300x250</t>
  </si>
  <si>
    <t>c4625d806fd552ad7fc0b07a06771eee</t>
  </si>
  <si>
    <t>$1.50 728x90</t>
  </si>
  <si>
    <t>c5b44b6ed12144953a1ec07213eee56a</t>
  </si>
  <si>
    <t>$2.00 160x600</t>
  </si>
  <si>
    <t>d8c40594ad560964bc95873380df0899</t>
  </si>
  <si>
    <t>$0.50 Mobile 300x250</t>
  </si>
  <si>
    <t>da8ec93882a7299e5dce7ac8295b9305</t>
  </si>
  <si>
    <t>$1.00 300x600</t>
  </si>
  <si>
    <t>f512094162561ed1ee5eb9b1cdaf5889</t>
  </si>
  <si>
    <t>$1.50 300x600</t>
  </si>
  <si>
    <t>fb4e9900aa86ec5bc631b533566c641d</t>
  </si>
  <si>
    <t>$2.00 300x600</t>
  </si>
  <si>
    <t>fd7d9ea530575a5ead069082ca3d2500</t>
  </si>
  <si>
    <t>jorge.limon@debate.com.mx</t>
  </si>
  <si>
    <t>Debate.com.mx</t>
  </si>
  <si>
    <t>06c1ed930f4b94bb8dd33368d6b1ec16</t>
  </si>
  <si>
    <t>DBT_notas_LeaderBoard_1_US 728x90</t>
  </si>
  <si>
    <t>07f05e1d9d9918fe3fafe1507fc7d0c7</t>
  </si>
  <si>
    <t>DBT_notas_MediumRectangle_2 300x250</t>
  </si>
  <si>
    <t>2832a88d4aa89f0acc8e748c70b4886b</t>
  </si>
  <si>
    <t>DBT_Home_HalfPage_1 300x600</t>
  </si>
  <si>
    <t>3af041a2fe6ab8a4f6f41f30860db360</t>
  </si>
  <si>
    <t>DBT_notas_MediumRectangle_1 300x250</t>
  </si>
  <si>
    <t>5117f6feb34c0033ffc829430a595750</t>
  </si>
  <si>
    <t>DBT_Home_MediumRectangle_2 300x250</t>
  </si>
  <si>
    <t>54c4c9d403e0e2f21523aa758b5ed36d</t>
  </si>
  <si>
    <t>DBT_Home_MediumRectangle_3 300x250</t>
  </si>
  <si>
    <t>6599a1b084757717b5b98fa12f67dba0</t>
  </si>
  <si>
    <t>DBT_notas_LeaderBoard_4_US_2 728x90</t>
  </si>
  <si>
    <t>972fcbb21a553358367c090dcd2aa59f</t>
  </si>
  <si>
    <t>DBT_notas_LeaderBoard_2_728X90_US_1 728x90</t>
  </si>
  <si>
    <t>b4cd1a4210f11729aea21c24c2725552</t>
  </si>
  <si>
    <t>DBT_notas_LeaderBoard_3_Mobile _US_1 728x90</t>
  </si>
  <si>
    <t>bf1e1ace23a35a981338021f9cd654d0</t>
  </si>
  <si>
    <t>DBT_notas_Leader_Board_5_ Mobile _US_3 728x90</t>
  </si>
  <si>
    <t>jose@turecarga.com</t>
  </si>
  <si>
    <t>Dalealplay.es</t>
  </si>
  <si>
    <t>007aaaacd82e6bbd7bb2f18b50e43355</t>
  </si>
  <si>
    <t>Dalealplay.es MX ATF 728x90</t>
  </si>
  <si>
    <t>22b79a04ebbdb42677420f3014ac20d4</t>
  </si>
  <si>
    <t>Dalealplay.es USA ATF 300x250</t>
  </si>
  <si>
    <t>3b712017ef375287560ffee4915cd8c1</t>
  </si>
  <si>
    <t>Dalealplay.es ES ATF 728x90</t>
  </si>
  <si>
    <t>3f71353bf3744818bb1e45021a641644</t>
  </si>
  <si>
    <t>Dalealplay.es USA ATF 728x90</t>
  </si>
  <si>
    <t>8643a37b44dda3e151f2be0833904cd9</t>
  </si>
  <si>
    <t>Dalealplay.es ES ATF 300x250</t>
  </si>
  <si>
    <t>e93a8488332d680c6dc317d9e12c93d5</t>
  </si>
  <si>
    <t>Dalealplay.es Mobile USA ATF 300x50</t>
  </si>
  <si>
    <t>josh@publir.com</t>
  </si>
  <si>
    <t>Allenbwest.com #2 300x250</t>
  </si>
  <si>
    <t>Publir.com</t>
  </si>
  <si>
    <t>00554890d5324d8641d49c5f9690976d</t>
  </si>
  <si>
    <t>Occupydemocrats.com 300x250</t>
  </si>
  <si>
    <t>03d66e8845aa4624e39ebf7a1a3d4552</t>
  </si>
  <si>
    <t>WesternjournalismTablet #3 300x250</t>
  </si>
  <si>
    <t>040a75801c9d1255c43ebb5883937eb2</t>
  </si>
  <si>
    <t>WesternjournalismTablet 300x600</t>
  </si>
  <si>
    <t>04adc97128319ad8afc4d1e608fe47e1</t>
  </si>
  <si>
    <t>Takimag.com 728x90</t>
  </si>
  <si>
    <t>04be6148dafc6bf7f710d9685ad80713</t>
  </si>
  <si>
    <t>WesternjournalismDesktop 728x90</t>
  </si>
  <si>
    <t>09553aaaa9d43008cd948b86f0307efd</t>
  </si>
  <si>
    <t>Usuncut.com #2 300x250</t>
  </si>
  <si>
    <t>0995ed06e118760b5e90b334439813ac</t>
  </si>
  <si>
    <t>Bold.global 300x250</t>
  </si>
  <si>
    <t>0c2b4350649de70dc5decb3e1f0dfae5</t>
  </si>
  <si>
    <t>WesternjournalismTablet 300x250</t>
  </si>
  <si>
    <t>0c81975d45cbc11fa9bf0402b9b5fc85</t>
  </si>
  <si>
    <t>Thebolde.com 300x250</t>
  </si>
  <si>
    <t>0e4705ecbf30f55ff5d970958e1477c1</t>
  </si>
  <si>
    <t>Allenbwest.com 160x600</t>
  </si>
  <si>
    <t>10e03a244cb7e7da6d528234354b0723</t>
  </si>
  <si>
    <t>SheFindsTablet 160x600</t>
  </si>
  <si>
    <t>12737801fc6263c146fba87aaad21926</t>
  </si>
  <si>
    <t>ConservativetribuneDesktop #7 300x250</t>
  </si>
  <si>
    <t>168398afc29985266fe28cfbda65a921</t>
  </si>
  <si>
    <t>Intellectualtakeout.org #2 300x250</t>
  </si>
  <si>
    <t>1730f3a6b1f4797ff5150611b0d3b927</t>
  </si>
  <si>
    <t>Chicksontheright.com 300x600</t>
  </si>
  <si>
    <t>195d53b5ce095b2101f0e78fb31930b8</t>
  </si>
  <si>
    <t>Abovethelaw.com #2 728x90</t>
  </si>
  <si>
    <t>19c7ed25035411045598030d933b3486</t>
  </si>
  <si>
    <t>Thecollegefix.com 160x600</t>
  </si>
  <si>
    <t>1b974abdcfd3497dbbe05a3731d1dffe</t>
  </si>
  <si>
    <t>Breakingdefense.com 728x90</t>
  </si>
  <si>
    <t>1bae377b88dfcc6e493bbea6ed846571</t>
  </si>
  <si>
    <t>ConservativetribuneDesktop #5 300x250</t>
  </si>
  <si>
    <t>1cbcc1ad520133317406f03db8fa7dfc</t>
  </si>
  <si>
    <t>Allenbwest.com 300x600</t>
  </si>
  <si>
    <t>1cd0494a1f1fd7d216722ac9e88f7a93</t>
  </si>
  <si>
    <t>Jewcy.com 728x90</t>
  </si>
  <si>
    <t>1e4f7f4085a19442d062a7d5f4afd794</t>
  </si>
  <si>
    <t>MichaelSavage300s #3 300x250</t>
  </si>
  <si>
    <t>2639ec3665c10ef172b0014cdc186870</t>
  </si>
  <si>
    <t>Abovethelaw.com 300x250</t>
  </si>
  <si>
    <t>287860b6dcb9e0c98e9472a15b1e131d</t>
  </si>
  <si>
    <t>Thefederalist.com 300x250</t>
  </si>
  <si>
    <t>2b60331cd0e13de2aba895d6d6972430</t>
  </si>
  <si>
    <t>WesternjournalismTablet #2 300x250</t>
  </si>
  <si>
    <t>2bb8bc719cfa138894439c368f38b59c</t>
  </si>
  <si>
    <t>ConservativetribuneDesktop #3 300x250</t>
  </si>
  <si>
    <t>2c7e26ad1454b91577c43477661e506c</t>
  </si>
  <si>
    <t>Hypeline.org #2 300x250</t>
  </si>
  <si>
    <t>2d0a6b52a00ee1803ec3040773c88eec</t>
  </si>
  <si>
    <t>Medcitynews.com #2 728x90</t>
  </si>
  <si>
    <t>2d64e53caf74ad297abe9f7a18f8e218</t>
  </si>
  <si>
    <t>MichaelSavage300s #6 300x250</t>
  </si>
  <si>
    <t>2f1337e95c106483072b84b24f3fb2e3</t>
  </si>
  <si>
    <t>Tpnn.comMobile #2 300x250</t>
  </si>
  <si>
    <t>317fe74faf747b217de7bd0dc5317134</t>
  </si>
  <si>
    <t>Tpnn.comTablet #3 300x250</t>
  </si>
  <si>
    <t>33f288e5f2b156ccb8e7ace6094d1cc4</t>
  </si>
  <si>
    <t>Samuel-warde.com #2 728x90</t>
  </si>
  <si>
    <t>3628f036153a67197f1c5942231e0157</t>
  </si>
  <si>
    <t>Freethoughtblogs.com 300x250</t>
  </si>
  <si>
    <t>366887c512999f8e42c2702bcbc3415a</t>
  </si>
  <si>
    <t>Tpnn.comTablet 300x250</t>
  </si>
  <si>
    <t>3a06b450bdf168cc5511784a160d09d2</t>
  </si>
  <si>
    <t>Thefederalist.com 728x90</t>
  </si>
  <si>
    <t>40456d50f44cbf4a8b9a5575230b8f23</t>
  </si>
  <si>
    <t>Powerlineblog.com 300x250</t>
  </si>
  <si>
    <t>40a64bcdd5ef5be118fcca50174da7c3</t>
  </si>
  <si>
    <t>Leftwingnation.org #2 300x250</t>
  </si>
  <si>
    <t>40d0664c26112ce6ce6f96e808b4a1ae</t>
  </si>
  <si>
    <t>Dealbreaker.com #3 300x250</t>
  </si>
  <si>
    <t>466fcfeb33bebe45d4d8910cf6126b9d</t>
  </si>
  <si>
    <t>ConservativetribuneTablet 300x250</t>
  </si>
  <si>
    <t>46cfd0ad12064cabde639e68793dbac2</t>
  </si>
  <si>
    <t>Takimag.com 160x600</t>
  </si>
  <si>
    <t>483b0ac1c42482da0b0de8129b2ee0c2</t>
  </si>
  <si>
    <t>WesternjournalismDesktop #3 300x250</t>
  </si>
  <si>
    <t>4b24db163ed292f9e5353c789ad8fe15</t>
  </si>
  <si>
    <t>Tpnn.comTablet #2 300x250</t>
  </si>
  <si>
    <t>4bcd78ea9d44f7773357e244c1f6b12f</t>
  </si>
  <si>
    <t>Atlasobscura.com 728x90</t>
  </si>
  <si>
    <t>4dc2897ba3b3bc07e31e826929b3a800</t>
  </si>
  <si>
    <t>Theradicals.com #2 160x600</t>
  </si>
  <si>
    <t>4e20a5e3e796f6c2baa6e4e76c5523b5</t>
  </si>
  <si>
    <t>ConservativetribuneTablet #2 300x250</t>
  </si>
  <si>
    <t>4f8dbfed61b9824e78c2f4ea737bb902</t>
  </si>
  <si>
    <t>ConservativetribuneDesktop #2 300x250</t>
  </si>
  <si>
    <t>54ec79d611714952c830304107cb4f1b</t>
  </si>
  <si>
    <t>Thegatewaypundit.com 300x600</t>
  </si>
  <si>
    <t>54ef9912b000f8e8109d919779465aa9</t>
  </si>
  <si>
    <t>SheFindsDT 160x600</t>
  </si>
  <si>
    <t>5563df02a61a16ef5ba551820203a308</t>
  </si>
  <si>
    <t>ConservativetribuneTablet #4 300x250</t>
  </si>
  <si>
    <t>55d4c6dccd42607b62530c6a993639e3</t>
  </si>
  <si>
    <t>Newsmax.com 300x250</t>
  </si>
  <si>
    <t>594bfb50f18aab623cef256f6a4b195d</t>
  </si>
  <si>
    <t>SheFindsTablet 728x90</t>
  </si>
  <si>
    <t>5a22566d73e6972fd7946d67babacadc</t>
  </si>
  <si>
    <t>WesternjournalismTablet #4 300x250</t>
  </si>
  <si>
    <t>5b36a247b1628e4e7e32cdb39f8be40e</t>
  </si>
  <si>
    <t>Theradicals.com #3 300x250</t>
  </si>
  <si>
    <t>5dbdb4d0bdd179492b51b5b7bb337295</t>
  </si>
  <si>
    <t>Hypeline.org 300x250</t>
  </si>
  <si>
    <t>5e8df842634957acaa135d6829f48d82</t>
  </si>
  <si>
    <t>Thegatewaypundit.com 300x250</t>
  </si>
  <si>
    <t>5f1741a62a9c7b43fa9e5fa3a4995411</t>
  </si>
  <si>
    <t>FTBMobile 320x50</t>
  </si>
  <si>
    <t>61a8e9eebf98403a815a49132dc54117</t>
  </si>
  <si>
    <t>Theradicals.com 728x90</t>
  </si>
  <si>
    <t>64e7bd1af08388cab1c25de03c0a15f3</t>
  </si>
  <si>
    <t>Intellectualtakeout.org 160x600</t>
  </si>
  <si>
    <t>66efa8ef06355f0c70da35c246b2e07d</t>
  </si>
  <si>
    <t>ConservativetribuneMobile #5 300x250</t>
  </si>
  <si>
    <t>66ff3dcb663c433fa4497ad50a80b18a</t>
  </si>
  <si>
    <t>Medcitynews.com 300x250</t>
  </si>
  <si>
    <t>67ba2b087550aeed5513bf7545072b7c</t>
  </si>
  <si>
    <t>Dealbreaker.com 728x90</t>
  </si>
  <si>
    <t>6842b4531ba27b7e914cdcb24b907bba</t>
  </si>
  <si>
    <t>Theatlantic.com 728x90</t>
  </si>
  <si>
    <t>687856e33a61039ed4079129f05a6728</t>
  </si>
  <si>
    <t>Allenbwest.com 300x250</t>
  </si>
  <si>
    <t>6dc67bbdeeb7bbab5187a723637057c9</t>
  </si>
  <si>
    <t>MichaelSavage300s 300x250</t>
  </si>
  <si>
    <t>732fc908c237946d959b718fdfa56187</t>
  </si>
  <si>
    <t>Tpnn.comMobile 300x250</t>
  </si>
  <si>
    <t>75fd381ac7cc09a0f5b29e4604f02cce</t>
  </si>
  <si>
    <t>Atlasobscura.com 300x250</t>
  </si>
  <si>
    <t>76d765da1fb85ac616f91b7f01f11355</t>
  </si>
  <si>
    <t>MichaelSavage300s #5 300x250</t>
  </si>
  <si>
    <t>78325d4ffeaa40f84f36ed2e6d749224</t>
  </si>
  <si>
    <t>Samuel-warde.com #2 300x250</t>
  </si>
  <si>
    <t>7abdad13362aeb90cfb8912f35f0c35f</t>
  </si>
  <si>
    <t>ConservativetribuneDesktop #8 300x250</t>
  </si>
  <si>
    <t>7bef7ee227f3a78f27724da9821561f1</t>
  </si>
  <si>
    <t>WesternjournalismDesktop #2 300x250</t>
  </si>
  <si>
    <t>7c2fde5ab645c5dba05d83278b883cbc</t>
  </si>
  <si>
    <t>Legalinsurrection.com 728x90</t>
  </si>
  <si>
    <t>7ca7d659ba727129556814175b9cce28</t>
  </si>
  <si>
    <t>Chicksontheright.com 160x600</t>
  </si>
  <si>
    <t>80f3567c749242243112aaa7ec20a721</t>
  </si>
  <si>
    <t>Tpnn.com #4 300x250</t>
  </si>
  <si>
    <t>87724363a8b67772217db624ca232abc</t>
  </si>
  <si>
    <t>Thegatewaypundit.com 160x600</t>
  </si>
  <si>
    <t>898ee031ceeac7eaf4af3acec3771927</t>
  </si>
  <si>
    <t>Theradicals.com #4 300x250</t>
  </si>
  <si>
    <t>8d4f79b929aafd0712241d76b9469731</t>
  </si>
  <si>
    <t>Tpnn.com #2 300x250</t>
  </si>
  <si>
    <t>8dd623dd5e670b194fba1d609e925bc0</t>
  </si>
  <si>
    <t>Michellemalkin.com #2 160x600</t>
  </si>
  <si>
    <t>8e25bd5746b038e60dd29598ca4d35c2</t>
  </si>
  <si>
    <t>ConservativetribuneMobile #4 300x250</t>
  </si>
  <si>
    <t>8f0731dc0ab35ee041bf7e51b95d6729</t>
  </si>
  <si>
    <t>Breakingenergy.com 300x250</t>
  </si>
  <si>
    <t>9040b069f174e749fb4cf5102e14e737</t>
  </si>
  <si>
    <t>Abovethelaw.com #2 300x250</t>
  </si>
  <si>
    <t>95e0e8b0aac7ffb38da12571e08fb36a</t>
  </si>
  <si>
    <t>MichaelSavage300s #2 300x250</t>
  </si>
  <si>
    <t>965d0c2215ef4f87e01c173cdd5379db</t>
  </si>
  <si>
    <t>Chicksontheright.com 300x250</t>
  </si>
  <si>
    <t>9a5fe2674455d90e06cc30b4511f13e3</t>
  </si>
  <si>
    <t>Thegatewaypundit.com #2 300x250</t>
  </si>
  <si>
    <t>9c67f6a190a8bc7cede76564c87f2d82</t>
  </si>
  <si>
    <t>ConservativetribuneTablet #7 300x250</t>
  </si>
  <si>
    <t>9ce51d8fe39ad3991f5befe185e882a2</t>
  </si>
  <si>
    <t>Medcitynews.com #2 300x250</t>
  </si>
  <si>
    <t>9d9a3f7c8af538793f72aa7c4c5d54ab</t>
  </si>
  <si>
    <t>Samuel-warde.com 300x250</t>
  </si>
  <si>
    <t>a0ababdfc1dd822a65d996516e7dcfa3</t>
  </si>
  <si>
    <t>Forwardprogressives.com 160x600</t>
  </si>
  <si>
    <t>a0d6248cfa8df9138226e0f8f23d1908</t>
  </si>
  <si>
    <t>Usuncut.com #3 300x250</t>
  </si>
  <si>
    <t>a15ea17211bd8229cb76eab0ad5e1ee0</t>
  </si>
  <si>
    <t>Theradicals.com #2 300x250</t>
  </si>
  <si>
    <t>a1cb0ff0426e6fdec28459684981c0f7</t>
  </si>
  <si>
    <t>Climatedepot.com 300x250</t>
  </si>
  <si>
    <t>a43cebe8d97ece0c60058256f9b499b1</t>
  </si>
  <si>
    <t>SheFindsDT 300x250</t>
  </si>
  <si>
    <t>a7080a11fef35e04d2b114c15e6f3a08</t>
  </si>
  <si>
    <t>ConservativetribuneDesktop 300x250</t>
  </si>
  <si>
    <t>a895680621c77c7e52071f230bb7b04c</t>
  </si>
  <si>
    <t>SheFindsDT 300x600</t>
  </si>
  <si>
    <t>ab16f10a6c104555526e181610ed792d</t>
  </si>
  <si>
    <t>Freethoughtblogs.com 728x90</t>
  </si>
  <si>
    <t>aced1a897258a42de0dc362a48e6f779</t>
  </si>
  <si>
    <t>Thegatewaypundit.com 728x90</t>
  </si>
  <si>
    <t>ae77581834c026065ab1c3fe1629ed55</t>
  </si>
  <si>
    <t>Breakingdefense.com 300x250</t>
  </si>
  <si>
    <t>ae8e15fd5a21a8355e5bd69c03d34116</t>
  </si>
  <si>
    <t>Patheos.com 300x250</t>
  </si>
  <si>
    <t>afca342d6ba4bd32c28977dfd412e647</t>
  </si>
  <si>
    <t>MichaelSavage300s #4 300x250</t>
  </si>
  <si>
    <t>b154b4b39b958fb7f44be2b5bf744a83</t>
  </si>
  <si>
    <t>Theradicals.com 160x600</t>
  </si>
  <si>
    <t>b229388e0779c89c461ac0a577db5613</t>
  </si>
  <si>
    <t>ConservativetribuneMobile 300x250</t>
  </si>
  <si>
    <t>b36283e1223843accb98368c9f655bb8</t>
  </si>
  <si>
    <t>Jewcy.com 300x600</t>
  </si>
  <si>
    <t>b8b797805786dca21210e3c4bcc8657d</t>
  </si>
  <si>
    <t>Cafehayek.com 728x90</t>
  </si>
  <si>
    <t>b988d3b901cc1650528ba2a7c1639365</t>
  </si>
  <si>
    <t>Leftwingnation.org 300x250</t>
  </si>
  <si>
    <t>bae385cc030ffd0410ca78912038afae</t>
  </si>
  <si>
    <t>SheFindsDT 728x90</t>
  </si>
  <si>
    <t>bb48686888f7cd9a1c175962a2f63c67</t>
  </si>
  <si>
    <t>WesternjournalismDesktop 300x600</t>
  </si>
  <si>
    <t>bc762c79ca10da549a6e4085e48bd747</t>
  </si>
  <si>
    <t>ConservativetribuneDesktop #4 300x250</t>
  </si>
  <si>
    <t>bd1c69f9bd6a7b491a359b138b062f55</t>
  </si>
  <si>
    <t>Breakingenergy.com 728x90</t>
  </si>
  <si>
    <t>bfcbc609757452488d1ac349e34727e9</t>
  </si>
  <si>
    <t>Medcitynews.com #4 300x250</t>
  </si>
  <si>
    <t>c0702fc5ae8d287b9873f735fda23a18</t>
  </si>
  <si>
    <t>Chicksontheright.com 728x90</t>
  </si>
  <si>
    <t>c28c8a912308a781cf5aeec1b1d04884</t>
  </si>
  <si>
    <t>Usuncut.com 300x250</t>
  </si>
  <si>
    <t>c475bf1824055ff12df758bd9e6bc17c</t>
  </si>
  <si>
    <t>Patheos.com 728x90</t>
  </si>
  <si>
    <t>c4fd06c35b0c268a9c2fc42cae6f751d</t>
  </si>
  <si>
    <t>Allenbwest.com 728x90</t>
  </si>
  <si>
    <t>c88db1dfffd1d2a5cb2f759506c8a4d2</t>
  </si>
  <si>
    <t>Takimag.com 300x250</t>
  </si>
  <si>
    <t>cb1ae8b0430788ba850aa78d99f51ffb</t>
  </si>
  <si>
    <t>Hypeline.org 728x90</t>
  </si>
  <si>
    <t>cb79d647f6dfdcb6bcdae8245eb604b4</t>
  </si>
  <si>
    <t>Rebootillinois.com 300x600</t>
  </si>
  <si>
    <t>cc80b4bc3d46b22f7d9119b3f9f87813</t>
  </si>
  <si>
    <t>Michellemalkin.com 160x600</t>
  </si>
  <si>
    <t>ce00c524b3c30f054539ba0517b51757</t>
  </si>
  <si>
    <t>Theradicals.com 300x250</t>
  </si>
  <si>
    <t>d26d438b6bb5153f925e1426a27e9c4c</t>
  </si>
  <si>
    <t>Intellectualtakeout.org 300x600</t>
  </si>
  <si>
    <t>d30ec3cf678ab5591d41c87c9287c3d3</t>
  </si>
  <si>
    <t>ConservativetribuneTablet #8 300x250</t>
  </si>
  <si>
    <t>d4bc1b947aacb588fc958e5c506710b3</t>
  </si>
  <si>
    <t>Leftwingnation.org 728x90</t>
  </si>
  <si>
    <t>d594a58a32cd61507600e4b3dba37b23</t>
  </si>
  <si>
    <t>Samuel-warde.com 728x90</t>
  </si>
  <si>
    <t>d7cd93f4383cf2d8a6896131d68967d9</t>
  </si>
  <si>
    <t>Abovethelaw.com 728x90</t>
  </si>
  <si>
    <t>d823b0db2846532085a73fc5212b84c1</t>
  </si>
  <si>
    <t>WesternjournalismDesktop 300x250</t>
  </si>
  <si>
    <t>dbab1958ff88ea57652c20a2645f8c9c</t>
  </si>
  <si>
    <t>ConservativetribuneMobile #3 300x250</t>
  </si>
  <si>
    <t>dc210143a76b27c35c07114c9507d8fa</t>
  </si>
  <si>
    <t>Climatedepot.com 160x600</t>
  </si>
  <si>
    <t>df42a8a55aba585b9a9ba1467ac74eba</t>
  </si>
  <si>
    <t>ConservativetribuneMobile #6 300x250</t>
  </si>
  <si>
    <t>e2bf59dc09dc6200e875b9c14f288ab9</t>
  </si>
  <si>
    <t>SheFindsTablet 300x250</t>
  </si>
  <si>
    <t>e78c07c137a88dba6075c1328a70b2af</t>
  </si>
  <si>
    <t>Powerlineblog.com 728x90</t>
  </si>
  <si>
    <t>ee202ed66f915466ac58954de6f5b449</t>
  </si>
  <si>
    <t>Abovethelaw.com #3 300x250</t>
  </si>
  <si>
    <t>ef87eb5697efba2fe2b85576c8481297</t>
  </si>
  <si>
    <t>ConservativetribuneTablet #3 300x250</t>
  </si>
  <si>
    <t>f3b9e6c2a0d83ca0736508f6e83dd221</t>
  </si>
  <si>
    <t>Allenbwest.com #2 728x90</t>
  </si>
  <si>
    <t>f4c735f235d6d663ff4a898760930e00</t>
  </si>
  <si>
    <t>ConservativetribuneMobile #2 300x250</t>
  </si>
  <si>
    <t>f4e85d53f7a12cfc182f03c197fdcb9d</t>
  </si>
  <si>
    <t>Medcitynews.com 728x90</t>
  </si>
  <si>
    <t>f696fd75fbbccfa5a4acab33ee79fb32</t>
  </si>
  <si>
    <t>Groopspeak.com 300x250</t>
  </si>
  <si>
    <t>f89ce5a1d029a3a940f150d5cca24ce1</t>
  </si>
  <si>
    <t>WesternjournalismTablet #5 300x250</t>
  </si>
  <si>
    <t>fa5b6d7a3a6885e5e11393cd5697a868</t>
  </si>
  <si>
    <t>Theatlantic.com 300x250</t>
  </si>
  <si>
    <t>facea23f0e075812672c86d47eda9618</t>
  </si>
  <si>
    <t>Tpnn.com #5 300x250</t>
  </si>
  <si>
    <t>ff4fcbd0d53b4865647e8c55c00a587d</t>
  </si>
  <si>
    <t>josh@sermodigital.com</t>
  </si>
  <si>
    <t>Ziglarvault.com ATF, ROS 300x250</t>
  </si>
  <si>
    <t>Sermo Digital (buzzpo.com)</t>
  </si>
  <si>
    <t>23ff19aecb770bfcf73e35e3afb693db</t>
  </si>
  <si>
    <t>Ziglarvault.com ATF, ROS 970x250</t>
  </si>
  <si>
    <t>3bf0f7b7a08b66c75de0d483102e1e89</t>
  </si>
  <si>
    <t>Ziglarvault.com Mid Post 300x250</t>
  </si>
  <si>
    <t>65fc55137f5bf33b5a857e69d45f8f77</t>
  </si>
  <si>
    <t>Ziglarvault.com Mid Post 728x90</t>
  </si>
  <si>
    <t>ec6add8ec655b6601b745da1e796a8c5</t>
  </si>
  <si>
    <t>jsloan@onegreenplanet.org</t>
  </si>
  <si>
    <t>Onegreenplanet.org USA UK AU CA ATF 728x90</t>
  </si>
  <si>
    <t>Onegreenplanet.org</t>
  </si>
  <si>
    <t>3d52b3397f96ae5b8e19d5b97abcef4e</t>
  </si>
  <si>
    <t>Onegreenplanet.org USA UK AU CA BTF 300x250</t>
  </si>
  <si>
    <t>63960949d0d09ec590968e69c9bd9612</t>
  </si>
  <si>
    <t>Onegreenplanet.org USA UK AU CA ATF 300x250</t>
  </si>
  <si>
    <t>9516c713dee0e64f83dd4858932fee19</t>
  </si>
  <si>
    <t>Onegreenplanet.org USA UK AU CA BTF 728x90</t>
  </si>
  <si>
    <t>9e8eaf2a8b83325a6f3222ac07f6bd2b</t>
  </si>
  <si>
    <t>f2cd83b30433f9ae7c82552733146fb0</t>
  </si>
  <si>
    <t>f8c9396358938d543496bcc3b8243b26</t>
  </si>
  <si>
    <t>juraj.polak@timesofmalta.com</t>
  </si>
  <si>
    <t>Timesofmalta.com Malta TOP 300x250</t>
  </si>
  <si>
    <t>Timesofmalta.com</t>
  </si>
  <si>
    <t>617bcb9eeb13c8fcb96e545a7a9a5444</t>
  </si>
  <si>
    <t>Timesofmalta.com #2 Mobile INTL  320x50</t>
  </si>
  <si>
    <t>8fb2f03abb87439389588763687f088e</t>
  </si>
  <si>
    <t>Timesofmalta.com INTL BOT 300x250</t>
  </si>
  <si>
    <t>9cee6623883126c5c16310e854199e09</t>
  </si>
  <si>
    <t>Timesofmalta.com INTL TOP 300x250</t>
  </si>
  <si>
    <t>c44244550934998b6ed2b3280fe65efa</t>
  </si>
  <si>
    <t>Timesofmalta.com Malta 728x90</t>
  </si>
  <si>
    <t>d3b1d6c2549f89322352fe30975566b1</t>
  </si>
  <si>
    <t>Timesofmalta.com Malta BOT 300x250</t>
  </si>
  <si>
    <t>eb3fd26869ed931f0127b47797eeec4c</t>
  </si>
  <si>
    <t>Timesofmalta.com INTL 728x90</t>
  </si>
  <si>
    <t>f71032b8f168949f401166f6dd4cd192</t>
  </si>
  <si>
    <t>justin@upliftinteractive.com</t>
  </si>
  <si>
    <t>Thesimsresource - 300x250_BTF</t>
  </si>
  <si>
    <t>Uplift Interactive (glamwomen.com)</t>
  </si>
  <si>
    <t>0286a49bc093b7f70faf281c7130c480</t>
  </si>
  <si>
    <t>Shewired.com 728x90</t>
  </si>
  <si>
    <t>03484e601e933964125d6da3dc00e192</t>
  </si>
  <si>
    <t>247sports.com ATF Top 1 728x90</t>
  </si>
  <si>
    <t>05624c826eef05fba1205e70c315e5ee</t>
  </si>
  <si>
    <t>Ranker.com Mobile BTF Slideshow 300x250</t>
  </si>
  <si>
    <t>0625028ed9a465ae9779bd34266e16a7</t>
  </si>
  <si>
    <t>Philly.com 300x250</t>
  </si>
  <si>
    <t>083dc2a67967d9d39f9e4f09b5f3fb65</t>
  </si>
  <si>
    <t>0a54fad74886a48109e83c31b0d8d368</t>
  </si>
  <si>
    <t>Funnelbrain.com 300x250</t>
  </si>
  <si>
    <t>1160a4219788eaa419b2724d5391052a</t>
  </si>
  <si>
    <t>UOL Webmail 300x250</t>
  </si>
  <si>
    <t>1470772633af14d4e78c68cbd4ea12c7</t>
  </si>
  <si>
    <t>Shewired.com 300x250</t>
  </si>
  <si>
    <t>1c929ea8649d30b3c21a8433f53b8a15</t>
  </si>
  <si>
    <t>247sports.com BTF Bottom 1 728x90</t>
  </si>
  <si>
    <t>22cacc949e460badd71fe40c313efbb5</t>
  </si>
  <si>
    <t>Out.com 300x250</t>
  </si>
  <si>
    <t>23539743853f286875fbad644e33a700</t>
  </si>
  <si>
    <t>Thesimsresource - 728x90_ATF_UK</t>
  </si>
  <si>
    <t>25cefad8f2f7331c6314e0ba3a4f1af5</t>
  </si>
  <si>
    <t>Ausom.com 300x250</t>
  </si>
  <si>
    <t>2e13da545781b8426a3efdddb53c8d63</t>
  </si>
  <si>
    <t>2f30ea9b9b7cdd3f04d191ab38e2ca52</t>
  </si>
  <si>
    <t>Ausom.com Tablet 728x90</t>
  </si>
  <si>
    <t>332dfc055f77bf75ba11a1ae08088db5</t>
  </si>
  <si>
    <t>33cf2dbac5f8b9acd322e278ad3725fd</t>
  </si>
  <si>
    <t>Out.com Mobile 300x250 Tier 2</t>
  </si>
  <si>
    <t>340eaf368faf01866f83203311f64d04</t>
  </si>
  <si>
    <t>Fashionstylemag.com_728x90</t>
  </si>
  <si>
    <t>36321956eb7aba0d3761c36e7684c203</t>
  </si>
  <si>
    <t>Thesimsresource - 300x250_ATF</t>
  </si>
  <si>
    <t>3a2245b06bb31ef0af986525acfb7fcc</t>
  </si>
  <si>
    <t>247sports.com BTF Right 3 160x600</t>
  </si>
  <si>
    <t>3c15ccf70b0359a69cef7bc0f46e49ce</t>
  </si>
  <si>
    <t>Thesimsresource - 300x250_BTF_UK</t>
  </si>
  <si>
    <t>3d832e82275f09dc277586801519616f</t>
  </si>
  <si>
    <t>Out.com 300x600</t>
  </si>
  <si>
    <t>405a2acd3fd71634158a1fe7bc6f4538</t>
  </si>
  <si>
    <t>Ausom.com Tablet 300x250</t>
  </si>
  <si>
    <t>41a9377b00fa323d1df9c12d461e570d</t>
  </si>
  <si>
    <t>Webmailab.netzero.net 300x250</t>
  </si>
  <si>
    <t>4ad804a92b15e29146b3ac62d8b912f5</t>
  </si>
  <si>
    <t>Advocate.com Mobile 320x50</t>
  </si>
  <si>
    <t>4ca7a7d12e1451650cc0d77e67afd4ba</t>
  </si>
  <si>
    <t>Ausom.com 160x600</t>
  </si>
  <si>
    <t>537adafd3ff1e05d3e0aef724bb0cce7</t>
  </si>
  <si>
    <t>247sports.com ATF Top 728x90</t>
  </si>
  <si>
    <t>5a03573968ec4f9ab03dbf88f0285743</t>
  </si>
  <si>
    <t>Okayplayer.com US MSG ATF 300x250</t>
  </si>
  <si>
    <t>5a1f4bdb6cd63d8daa983e24feb1296e</t>
  </si>
  <si>
    <t>Advocate.com 300x250</t>
  </si>
  <si>
    <t>5a7536aa31090f547e28b56d16a0f2ca</t>
  </si>
  <si>
    <t>Thesimsresource - 728x90_BTF</t>
  </si>
  <si>
    <t>60012cab4b29c69047c9ee94bf0ea823</t>
  </si>
  <si>
    <t>62a8b75e205a106ed7b1f7f7f4b02535</t>
  </si>
  <si>
    <t>Webmailb.netzero.net 300x250</t>
  </si>
  <si>
    <t>670ae6ea4058336b4bbfddc096e1fc04</t>
  </si>
  <si>
    <t>Webmaila.netzero.net 300x250</t>
  </si>
  <si>
    <t>6a5a173f51fc0f67475b3ecf1d81c0e0</t>
  </si>
  <si>
    <t>Advocate.com 728x90</t>
  </si>
  <si>
    <t>6c5f9599ed2f9db63576137d153ce8ce</t>
  </si>
  <si>
    <t>Out.com A/B Test</t>
  </si>
  <si>
    <t>6ee8756eaf7823626d882d31e7efea81</t>
  </si>
  <si>
    <t>Out.com 728x90</t>
  </si>
  <si>
    <t>6f6b6a47647ac74f8190d0f66b99cb5f</t>
  </si>
  <si>
    <t>Okayplayer.com US MSG ATF 728x90</t>
  </si>
  <si>
    <t>70a24c548911fb8d44310614b424611a</t>
  </si>
  <si>
    <t>7cf0612cc49a50cfd088c4699c7738d3</t>
  </si>
  <si>
    <t>247sports.com BTF Bottom Tier 2 728x90</t>
  </si>
  <si>
    <t>7f394d2b1fd250b7cfd180e1e0ea606e</t>
  </si>
  <si>
    <t>Out.com A/B Test Mobile</t>
  </si>
  <si>
    <t>7f899a98b5d0056dce565cd21dd5293b</t>
  </si>
  <si>
    <t>813f414d5c3ae290f6531c24a6beb17c</t>
  </si>
  <si>
    <t>247sports.com BTF x30 Tier 2 160x600</t>
  </si>
  <si>
    <t>819a9850bd9465b4363cb485c656d6c9</t>
  </si>
  <si>
    <t>8883775daf3989bbc4cffc947ebb0944</t>
  </si>
  <si>
    <t>Pride.com 728x90</t>
  </si>
  <si>
    <t>8b2777852d01f314ccefb5a971957b35</t>
  </si>
  <si>
    <t>Advocate.com 300x600</t>
  </si>
  <si>
    <t>8b31929f65aff1f2fc4fd4328d6b7abb</t>
  </si>
  <si>
    <t>Shewired.com Mobile 320x50</t>
  </si>
  <si>
    <t>8e5746f7e24dffafe0f7762808c04b0c</t>
  </si>
  <si>
    <t>9bd88ade8fdb52b216400475744eafc0</t>
  </si>
  <si>
    <t>Webmailb.juno.com 300x250</t>
  </si>
  <si>
    <t>a0fd8aaaf5dc732ab114227950a3c92c</t>
  </si>
  <si>
    <t>a2ff8ac838a7d8ef1414689d2dc9c300</t>
  </si>
  <si>
    <t>Fashionstylemag.com_160x600</t>
  </si>
  <si>
    <t>a36e872a4a73173e92c3898070400493</t>
  </si>
  <si>
    <t>Startnetzero.net 300x250</t>
  </si>
  <si>
    <t>a424546b0058e472ce017e5fb4e20df3</t>
  </si>
  <si>
    <t>247sports.com 300x250 ATF Middle 2</t>
  </si>
  <si>
    <t>a8b85744496d59971e3bd6120901ee07</t>
  </si>
  <si>
    <t>Ranker.com Mobile BTF Slideshow Tier 2 300x250</t>
  </si>
  <si>
    <t>aca6546266e8078df167d3dbaae48d54</t>
  </si>
  <si>
    <t>Pride.com 300x250</t>
  </si>
  <si>
    <t>b8037ff07f1f59d0982ad6716dd82cfb</t>
  </si>
  <si>
    <t>Thesimsresource - 300x250_ATF_UK</t>
  </si>
  <si>
    <t>be5df0d1a0169fcf170c64e173b591c8</t>
  </si>
  <si>
    <t>cab11f1719a2a1804821080ab08fd430</t>
  </si>
  <si>
    <t>Shewired.com 300x600</t>
  </si>
  <si>
    <t>cb9d57ad6e3f7d1ebecfd227fb18c622</t>
  </si>
  <si>
    <t>247sports.com Mobile</t>
  </si>
  <si>
    <t>cc8f20b3eb1d0ac4e4e63faeb205d6f6</t>
  </si>
  <si>
    <t>ce011e546a00708c7556749e2ff316d2</t>
  </si>
  <si>
    <t>Thesimsresource - 728x90_BTF_UK</t>
  </si>
  <si>
    <t>d0d5ad5bc7865958498cbc4e34ac921c</t>
  </si>
  <si>
    <t>247sports.com BTF Bottom 728x90</t>
  </si>
  <si>
    <t>d17a03b6d5f48f08f41d28dbf16890dc</t>
  </si>
  <si>
    <t>Philly.com 728x90</t>
  </si>
  <si>
    <t>d2485fdd025e068584b81bc22dca0ff0</t>
  </si>
  <si>
    <t>d2f584915b5adf6aefbeb38b03203649</t>
  </si>
  <si>
    <t>Funnelbrain.com 728x90</t>
  </si>
  <si>
    <t>d4bdb17fd3bfcd59c7d3899d3e86a2bc</t>
  </si>
  <si>
    <t>Fashionstylemag.com_300x250</t>
  </si>
  <si>
    <t>daa5c10a3081150c6e5522f4473e4cd8</t>
  </si>
  <si>
    <t>247sports.com BTF x30 160x600</t>
  </si>
  <si>
    <t>dab182fa74675b8c6b320b9ab04ab171</t>
  </si>
  <si>
    <t>Pride.com Mobile 320x50</t>
  </si>
  <si>
    <t>def66da9308726672e6c1602681691fb</t>
  </si>
  <si>
    <t>Hiddenplaybook.com Tablet 300x250</t>
  </si>
  <si>
    <t>e3fb4af950120b83ea6facabbcb47ab2</t>
  </si>
  <si>
    <t>e6acac5689a52137ceabbcff9be2afaa</t>
  </si>
  <si>
    <t>247sports.com BTF x31 Tier 2 160x600</t>
  </si>
  <si>
    <t>e73aa89d57df90ce3dda9ae510cca4c6</t>
  </si>
  <si>
    <t>247sports.com Mobile 320x50 New</t>
  </si>
  <si>
    <t>e88c3fd1b15ab1e4e83381f82c4a9e79</t>
  </si>
  <si>
    <t>ea7c98b76cd57664682f1a9a0115e2d2</t>
  </si>
  <si>
    <t>247sports.com x31 160x600</t>
  </si>
  <si>
    <t>eb233702513a5c600e2eff2df16ae61b</t>
  </si>
  <si>
    <t>f0b780907a15957e2668c75973eba1bc</t>
  </si>
  <si>
    <t>Pride.com 300x600</t>
  </si>
  <si>
    <t>f0fcfb8fe0d6eebe1f35d062a46cb242</t>
  </si>
  <si>
    <t>Ausom.com 728x90</t>
  </si>
  <si>
    <t>f1375e404553a21bbeb8888432f042a8</t>
  </si>
  <si>
    <t>Out.com Mobile 320x50</t>
  </si>
  <si>
    <t>f61bc71b885d391fc0aa665635aeac7f</t>
  </si>
  <si>
    <t>f733aa47b581b10fe7cec75c47e6ba74</t>
  </si>
  <si>
    <t>Startjuno.com 300x250</t>
  </si>
  <si>
    <t>fa2ecb0befec85ddb05bd8173fe7aa30</t>
  </si>
  <si>
    <t>Realtor.com</t>
  </si>
  <si>
    <t>fa86e5c49b0609723919fb85baf3c107</t>
  </si>
  <si>
    <t>Hiddenplaybook.com Tablet 728x90</t>
  </si>
  <si>
    <t>faaacc6f27c78191ac9031beda5f9d61</t>
  </si>
  <si>
    <t>247sports.com BTF Bottom 1 Tier 2 728x90</t>
  </si>
  <si>
    <t>fad40be8655ff4fdf1e73f1665272d77</t>
  </si>
  <si>
    <t>247sports.com x32 160x600</t>
  </si>
  <si>
    <t>fc56fd8564aca28ec419fffbcd2ec39a</t>
  </si>
  <si>
    <t>fdb738fa0b243d40373e757313cee799</t>
  </si>
  <si>
    <t>justine@culturemagnet.com</t>
  </si>
  <si>
    <t>Culturemagnet.com Tier 4 728x90</t>
  </si>
  <si>
    <t>Culturemagnet.com</t>
  </si>
  <si>
    <t>1373760878117f2c363b44e7b0bfc440</t>
  </si>
  <si>
    <t>Culturemagnet.com Tier 2 160x600</t>
  </si>
  <si>
    <t>1374efcc6f944173f6862a6c908e2034</t>
  </si>
  <si>
    <t>Culturemagnet.com Tier 3 300x250</t>
  </si>
  <si>
    <t>53f570b0fe38e06a340e118133942e78</t>
  </si>
  <si>
    <t>Culturemagnet.com Tier 3 160x600</t>
  </si>
  <si>
    <t>5b124107d2a0c517dddab6a4e0a497da</t>
  </si>
  <si>
    <t>Culturemagnet.com Tier 1 300x250</t>
  </si>
  <si>
    <t>75b601b692f957685ba97452f65f7a47</t>
  </si>
  <si>
    <t>Culturemagnet.com Tier 4 160x600</t>
  </si>
  <si>
    <t>8c5044701061f4d3907e7b291402645f</t>
  </si>
  <si>
    <t>Culturemagnet.com Tier 3 728x90</t>
  </si>
  <si>
    <t>90ade5a296c32029a397057e359a474a</t>
  </si>
  <si>
    <t>Culturemagnet.com Tier 1 728x90</t>
  </si>
  <si>
    <t>b5aaf071aa8e8cd01eb50881a85797f2</t>
  </si>
  <si>
    <t>Culturemagnet.com Tier 4 300x250</t>
  </si>
  <si>
    <t>c79d4d9b0d66827874f80f6015422a51</t>
  </si>
  <si>
    <t>Culturemagnet.com Tier 2 728x90</t>
  </si>
  <si>
    <t>d1bd8f98e0977284afe396e5e8371839</t>
  </si>
  <si>
    <t>Culturemagnet.com Tier 1 160x600</t>
  </si>
  <si>
    <t>e3b6ef851a250dc22d9892a0ef300212</t>
  </si>
  <si>
    <t>Culturemagnet.com Tier 2 300x250</t>
  </si>
  <si>
    <t>e697201a00ee49ae9adab176dfc7cc69</t>
  </si>
  <si>
    <t>kameron@lionizemediagroup.com</t>
  </si>
  <si>
    <t>Strengthmeetsstyle.com BTF 300x250</t>
  </si>
  <si>
    <t>Lionize Media Group (perfectvacation.co)</t>
  </si>
  <si>
    <t>bcba9dccc35688363b4219d16058784e</t>
  </si>
  <si>
    <t>kanchan@sanfoundry.com</t>
  </si>
  <si>
    <t>Sanfoundry.com</t>
  </si>
  <si>
    <t>0ba885d293b0cae0170a8b45614825f3</t>
  </si>
  <si>
    <t>US B160x600_2S</t>
  </si>
  <si>
    <t>2c9e666291262d424289eeb2cf5371a7</t>
  </si>
  <si>
    <t>US 300x250_2</t>
  </si>
  <si>
    <t>421ba446b31fe1ab9b3c035e19644d19</t>
  </si>
  <si>
    <t>US 300x250_4S</t>
  </si>
  <si>
    <t>731ec840c58805ccf59a3850bc2b0cc5</t>
  </si>
  <si>
    <t>US A728x90_2B</t>
  </si>
  <si>
    <t>7ae3a8f439295c6324e11dd1624c224e</t>
  </si>
  <si>
    <t>US 300x250_3S</t>
  </si>
  <si>
    <t>ce7a11a7cdbe8fb3f6cbc8cbf33426c5</t>
  </si>
  <si>
    <t>US 300x250_1</t>
  </si>
  <si>
    <t>karan@infobase.in</t>
  </si>
  <si>
    <t>Mapsofworld.com 160x600</t>
  </si>
  <si>
    <t>MapsOfWorld.com</t>
  </si>
  <si>
    <t>8211600132da05acfe996dd7a5e7e8db</t>
  </si>
  <si>
    <t>Mapsofworld.com #2 160x600</t>
  </si>
  <si>
    <t>89d90cd686145f3719898077473dd63b</t>
  </si>
  <si>
    <t>Mapsofworld.com #3 160x600</t>
  </si>
  <si>
    <t>98408d1d0416024e52c56bffb0fb0179</t>
  </si>
  <si>
    <t>kevin@allpoetry.com</t>
  </si>
  <si>
    <t>Allpoetry.com</t>
  </si>
  <si>
    <t>493459cc3b132e3f8305d6250ca298f0</t>
  </si>
  <si>
    <t>kevin@ranker.com</t>
  </si>
  <si>
    <t>US Sexy U3 300x250</t>
  </si>
  <si>
    <t>Ranker.com</t>
  </si>
  <si>
    <t>0962ff6c02f4b61ac4a2de7b6df5f1fa</t>
  </si>
  <si>
    <t>Rubicon PB (RankerAC-Mobile-R.F.M RS) 300x250</t>
  </si>
  <si>
    <t>5617a7fec2d18daa746bf5c9b6370dab</t>
  </si>
  <si>
    <t>US Sexy U4 300x250</t>
  </si>
  <si>
    <t>a18d62ac8eb128211e9258dcff766f6c</t>
  </si>
  <si>
    <t>US Sexy U5 728x90</t>
  </si>
  <si>
    <t>e3c924cc766f4e97fc3608c10e299a80</t>
  </si>
  <si>
    <t>US Sexy U1 728x90</t>
  </si>
  <si>
    <t>f5a0843e004b023e61c32460dada795e</t>
  </si>
  <si>
    <t>kheldt@frequentflyerservices.com</t>
  </si>
  <si>
    <t>Boardingarea.com</t>
  </si>
  <si>
    <t>034372b49fb5dcc65c0cb3250e63e303</t>
  </si>
  <si>
    <t>InsideFlyer NO_InContent_Blog 300x250</t>
  </si>
  <si>
    <t>12c3fdfc09c1bc430d6e558450588145</t>
  </si>
  <si>
    <t>InsideFlyer NO_SidebarBottom_Forum 300x250</t>
  </si>
  <si>
    <t>1b7a26d9bb9574498e9a6649de029061</t>
  </si>
  <si>
    <t>InsideFlyer DE_AboveContent_Forum 728x90</t>
  </si>
  <si>
    <t>259a5bb77706ade7af71487fbd458c3b</t>
  </si>
  <si>
    <t>Boardingarea.com _SidebarTop 300x250</t>
  </si>
  <si>
    <t>293792bcb1c167007f825cca68b9c475</t>
  </si>
  <si>
    <t>InsideFlyer NO_SidebarBottom_Blog 300x250</t>
  </si>
  <si>
    <t>296e42f448efb13640f3735672248ad8</t>
  </si>
  <si>
    <t>Boardingarea.com _AboveContent 728x90</t>
  </si>
  <si>
    <t>44c1cc9c32ad43a94d6afee760d56b3a</t>
  </si>
  <si>
    <t>InsideFlyer NO_AboveContent_Forum 728x90</t>
  </si>
  <si>
    <t>503b9101029ce3bbaff2ce1248bfa289</t>
  </si>
  <si>
    <t>InsideFlyer NO_SidebarTop_Forum 300x250</t>
  </si>
  <si>
    <t>672046a136083a1868f1a40788eacf84</t>
  </si>
  <si>
    <t>InsideFlyer DE_BelowContent_Forum 728x90</t>
  </si>
  <si>
    <t>89aaf648241c2f5b6ec02d9aa2fc34ad</t>
  </si>
  <si>
    <t>Boardingarea.com _InContent 300x250</t>
  </si>
  <si>
    <t>94753c9766db3371d1fefff6475634b1</t>
  </si>
  <si>
    <t>InsideFlyer NO_InContent_Forum 300x250</t>
  </si>
  <si>
    <t>b1302f820b355f9885a12a19c333ad5f</t>
  </si>
  <si>
    <t>InsideFlyer NO_BelowContent_Forum 728x90</t>
  </si>
  <si>
    <t>b2cdacad5c8330a2f52672397dd6638d</t>
  </si>
  <si>
    <t>InsideFlyer DE_SidebarTop_Forum 300x250</t>
  </si>
  <si>
    <t>bb00bde25603f4895d3e89c0b819ef20</t>
  </si>
  <si>
    <t>Boardingarea.com _BelowContent 728x90</t>
  </si>
  <si>
    <t>c43bb3eb335b5938eb2972d6eed9e710</t>
  </si>
  <si>
    <t>InsideFlyer DE_SidebarBottom_Forum 300x250</t>
  </si>
  <si>
    <t>cda2d5cd6fdbd94413bd61d3879ba64c</t>
  </si>
  <si>
    <t>Boardingarea.com _SidebarBottom 300x250</t>
  </si>
  <si>
    <t>dac0754cda32031c676ebfde3f840c9c</t>
  </si>
  <si>
    <t>InsideFlyer DE_InContent_Forum 300x250</t>
  </si>
  <si>
    <t>e501c62673c344038b67340535855e9b</t>
  </si>
  <si>
    <t>InsideFlyer NO_SidebarTop_Blog 300x250</t>
  </si>
  <si>
    <t>kiley@themovienetwork.com</t>
  </si>
  <si>
    <t>Flickonflick.net 728x90</t>
  </si>
  <si>
    <t>Zack's Media LLC (MovieRoomReviews.com)</t>
  </si>
  <si>
    <t>04418cd06ae268defee9163764f15f93</t>
  </si>
  <si>
    <t>Flickonflick.net 160x600</t>
  </si>
  <si>
    <t>f6c78e568ef973b96a42ddb4fc3c4161</t>
  </si>
  <si>
    <t>kim@digipublishing.net</t>
  </si>
  <si>
    <t>Australiahop.com 160x600</t>
  </si>
  <si>
    <t>Digi Publishing (Australiahop.com)</t>
  </si>
  <si>
    <t>01b8ebc06d3f0715c97adb727ed754c1</t>
  </si>
  <si>
    <t>Hongkongpan.com 300x250</t>
  </si>
  <si>
    <t>0c1f42b901fe345b5ab1d86021b17712</t>
  </si>
  <si>
    <t>Chinalucky8.com 160x600</t>
  </si>
  <si>
    <t>2d0e7f151564f0d9fb2d3852e25be439</t>
  </si>
  <si>
    <t>Usaevent.net 160x600</t>
  </si>
  <si>
    <t>3a5843532ba05ebc49fb074d07a0c82d</t>
  </si>
  <si>
    <t>Singaporefriendly.com 160x600</t>
  </si>
  <si>
    <t>423385b9b8d9e4e3f1c337d0a9f7fcff</t>
  </si>
  <si>
    <t>Japanhai.com 300x250</t>
  </si>
  <si>
    <t>460a44a0351d2f4e18f1d0c5f0d57436</t>
  </si>
  <si>
    <t>Usaevent.net 300x250</t>
  </si>
  <si>
    <t>5b80b714fc4012922834fc903fba36db</t>
  </si>
  <si>
    <t>Singaporeanbiz.com  300x250</t>
  </si>
  <si>
    <t>5cd33e92198894e4d3bf14655a7bbf08</t>
  </si>
  <si>
    <t>Oneurope.info 300x250</t>
  </si>
  <si>
    <t>5dc8ad65b10ae4dc625c3266094e5627</t>
  </si>
  <si>
    <t>Chinalucky8.com 300x250</t>
  </si>
  <si>
    <t>6ad74da0a13e2ef326fc4e5e1495cdc2</t>
  </si>
  <si>
    <t>Korea7s.com 160x600</t>
  </si>
  <si>
    <t>70ae223cb3c528982f3aa25f2f7537b9</t>
  </si>
  <si>
    <t>Japanhai.com 160x600</t>
  </si>
  <si>
    <t>71027552ebedf77b06bf0c31f1e82040</t>
  </si>
  <si>
    <t>Asiannewsfeed.com 160x600</t>
  </si>
  <si>
    <t>7fd2be4ced2520a1baedf452ef634205</t>
  </si>
  <si>
    <t>Singaporefriendly.com 300x250</t>
  </si>
  <si>
    <t>86ee8b310c943984bb292d7de51d38e5</t>
  </si>
  <si>
    <t>Singaporenewsblog.com 300x250</t>
  </si>
  <si>
    <t>90f6a614e33bc686e99548f9e5c3226b</t>
  </si>
  <si>
    <t>Korea7s.com 300x250</t>
  </si>
  <si>
    <t>a06fd389b7caa8cfdbeab18b3895eda8</t>
  </si>
  <si>
    <t>Singaporeanbiz.com  160x600</t>
  </si>
  <si>
    <t>ac9e3878feae17b3370e33e6df77a2ed</t>
  </si>
  <si>
    <t>Singaporemusicguide.com 160x600</t>
  </si>
  <si>
    <t>b578b1dcbabb5dab8dcaa912c1bf1854</t>
  </si>
  <si>
    <t>Singaporemusicguide.com 300x250</t>
  </si>
  <si>
    <t>b87bffe9d33c5495dca698720599f92e</t>
  </si>
  <si>
    <t>Asiannewsfeed.com 300x250</t>
  </si>
  <si>
    <t>c6477f76c1b96d0d846d0d899b108ff3</t>
  </si>
  <si>
    <t>Hongkongpan.com 160x600</t>
  </si>
  <si>
    <t>df7417fdd386592ebd825311d1cf9c65</t>
  </si>
  <si>
    <t>Singaporenewsblog.com 160x600</t>
  </si>
  <si>
    <t>e1527b170409037e17c546b2ea0c5ef6</t>
  </si>
  <si>
    <t>Oneurope.info 160x600</t>
  </si>
  <si>
    <t>e333e596e2752cabeeb6ee11dfd760e6</t>
  </si>
  <si>
    <t>Australiahop.com 300x250</t>
  </si>
  <si>
    <t>eb482393b23aa7cf19ce326f5c419797</t>
  </si>
  <si>
    <t>kimi@kanjoya.com</t>
  </si>
  <si>
    <t>EP Premium - ATF 300x600</t>
  </si>
  <si>
    <t>Experienceproject.com</t>
  </si>
  <si>
    <t>7887c01d0b7c04b55b8dacb1b5529663</t>
  </si>
  <si>
    <t>EP Premium - ATF 300x250</t>
  </si>
  <si>
    <t>9a737ff3ea67a3de460e70d3df1d18a2</t>
  </si>
  <si>
    <t>EP Premium - ATF 728x90</t>
  </si>
  <si>
    <t>9ab7b58a7f5eff0f50ba8661925747a9</t>
  </si>
  <si>
    <t>EP Premium - BTF 300x250</t>
  </si>
  <si>
    <t>bb3197efdd3d8aab966ab1238ca51bbd</t>
  </si>
  <si>
    <t>kingzer196@gmail.com</t>
  </si>
  <si>
    <t>Kingsmanga.net 300x250</t>
  </si>
  <si>
    <t>Kingsmanga.net</t>
  </si>
  <si>
    <t>4c48f34c007d5110d7659b2ec7da158e</t>
  </si>
  <si>
    <t>Kingsmanga.net 160x600</t>
  </si>
  <si>
    <t>eb3a7f12be0ea3bb3b1a8b714e9792cf</t>
  </si>
  <si>
    <t>Kingsmanga.net 728x90</t>
  </si>
  <si>
    <t>f2f36a0cb8626672ba786a22597077d6</t>
  </si>
  <si>
    <t>kris@lakefan.com</t>
  </si>
  <si>
    <t>Realitysteve.com BTF 300x250</t>
  </si>
  <si>
    <t>Realitysteve.com</t>
  </si>
  <si>
    <t>0b6e52cce096f41b974404b488521839</t>
  </si>
  <si>
    <t>Realitysteve.com BTF 728x90</t>
  </si>
  <si>
    <t>6108f81991b81ea3735faf79273134aa</t>
  </si>
  <si>
    <t>Realitysteve.com 300x250</t>
  </si>
  <si>
    <t>c9067007d213ecbef02b685287be676f</t>
  </si>
  <si>
    <t>Realitysteve.com 160x600</t>
  </si>
  <si>
    <t>ef446d9dac3f21dcc6958e601536a690</t>
  </si>
  <si>
    <t>krishna.pillai@sandesh.com</t>
  </si>
  <si>
    <t>Sandesh.com 300x250</t>
  </si>
  <si>
    <t>Sandesh.com</t>
  </si>
  <si>
    <t>380be482f6d09861101b598bc3fc6bec</t>
  </si>
  <si>
    <t>Sandesh.com #2 300x250</t>
  </si>
  <si>
    <t>622ebd323360c239b6a6b4b1b158bcd2</t>
  </si>
  <si>
    <t>Sandesh.com 728x90</t>
  </si>
  <si>
    <t>a6b181f3d647f48ad0fca1c88ac9c428</t>
  </si>
  <si>
    <t>Sandesh.com 160x600</t>
  </si>
  <si>
    <t>f8cd870110e70e5e3699c0b1b29a33fb</t>
  </si>
  <si>
    <t>kristyn.lyons@lycos-inc.com</t>
  </si>
  <si>
    <t>Lycos.com</t>
  </si>
  <si>
    <t>0cfeec6b66ceb36d4a6cefe8a942c46d</t>
  </si>
  <si>
    <t>Mail.lycos.com Tier 2 300x250</t>
  </si>
  <si>
    <t>10445734d981d0034174aa418f2a9076</t>
  </si>
  <si>
    <t>Mail.lycos.com Tier 1 300x250</t>
  </si>
  <si>
    <t>17535b0ff9a207ed5aa065dace863030</t>
  </si>
  <si>
    <t>Gamesville.com ATF 728x90</t>
  </si>
  <si>
    <t>30e1ce70187c733b60db7be4870aaa42</t>
  </si>
  <si>
    <t>Mail.lycos.com Tier 2 728x90</t>
  </si>
  <si>
    <t>4d44c7ec47a15e7a43d8d56ea1687e94</t>
  </si>
  <si>
    <t>Gamesville.com BTF 728x90</t>
  </si>
  <si>
    <t>af36199d3d8b02b1aefe43c277242ba3</t>
  </si>
  <si>
    <t>Mail.lycos.com HP 300x250</t>
  </si>
  <si>
    <t>c1421ad51a53e67a9fb53a07be106139</t>
  </si>
  <si>
    <t>Mail.lycos.com Tier 1 728x90</t>
  </si>
  <si>
    <t>e5a37db42374511a49def7a5a92208f7</t>
  </si>
  <si>
    <t>Gamesville.com BTF 300x250</t>
  </si>
  <si>
    <t>Larry@thebloggernetwork.com</t>
  </si>
  <si>
    <t>The Blogger Network</t>
  </si>
  <si>
    <t>0131d9f270c8a9dcb021fcd5bb3713d9</t>
  </si>
  <si>
    <t>Whoneedsacape.com 728x90</t>
  </si>
  <si>
    <t>291800331894723cc7463b2920cd518a</t>
  </si>
  <si>
    <t>Higherperspectives.com 300x250</t>
  </si>
  <si>
    <t>48f3fa630c6104bb2809e55c08a2845b</t>
  </si>
  <si>
    <t>Whoneedsacape.com 300x250</t>
  </si>
  <si>
    <t>8b1984042292677c3cc1b3c80dbc6761</t>
  </si>
  <si>
    <t>Cookingclassy.com 300x250</t>
  </si>
  <si>
    <t>9382662efa79bd99e013132eb1f2fd94</t>
  </si>
  <si>
    <t>Higherperspectives.com 728x90</t>
  </si>
  <si>
    <t>c5caef50e5cad0bed4a3d498acb40fce</t>
  </si>
  <si>
    <t>Cookingclassy.com 728x90</t>
  </si>
  <si>
    <t>laura@uptodown.com</t>
  </si>
  <si>
    <t>UpToDown (en.uptodown.com)</t>
  </si>
  <si>
    <t>21530c3c700fd0c1d01ed05ccb7873ab</t>
  </si>
  <si>
    <t>Fr.uptodown.com 728x90</t>
  </si>
  <si>
    <t>d38750f819eb96d459eceab281441901</t>
  </si>
  <si>
    <t>Uptodown.com Softwars 728x90</t>
  </si>
  <si>
    <t>leithfadel@gmail.com</t>
  </si>
  <si>
    <t>Almasdarnews.com 300x250</t>
  </si>
  <si>
    <t>Almasdarnews.com</t>
  </si>
  <si>
    <t>706a2b1390e33ead337ca9ea8eb00d51</t>
  </si>
  <si>
    <t>Almasdarnews.com 728x90 Header</t>
  </si>
  <si>
    <t>979d806892523b96d62b8636e6d33a08</t>
  </si>
  <si>
    <t>lilu05@baidu.com</t>
  </si>
  <si>
    <t>Hao123.com SA 300x250</t>
  </si>
  <si>
    <t>Baidu, Inc. (Hao123.com)</t>
  </si>
  <si>
    <t>3611c2db59b410815d7824c792ebeefe</t>
  </si>
  <si>
    <t>Hao123.com EG 300x250</t>
  </si>
  <si>
    <t>fd297969cfb9e73ea85746a899e110d3</t>
  </si>
  <si>
    <t>linearwhiz@gmail.com</t>
  </si>
  <si>
    <t>Cyber-breeze.com</t>
  </si>
  <si>
    <t>230b56dc895dd9789efd0c122fe41e97</t>
  </si>
  <si>
    <t>Cyber-breeze.com #6 300x250</t>
  </si>
  <si>
    <t>b2748a45787b870e119564f4626fe577</t>
  </si>
  <si>
    <t>Cyber-breeze.com #2 300x250</t>
  </si>
  <si>
    <t>eebc0eeba9bf6a48a66ff073a7cec319</t>
  </si>
  <si>
    <t>Cyber-breeze.com #5 300x250</t>
  </si>
  <si>
    <t>lisa@goodmenproject.com</t>
  </si>
  <si>
    <t>Goodmenproject.com</t>
  </si>
  <si>
    <t>020254f81c6f7454f7cf5cf909116a6c</t>
  </si>
  <si>
    <t>Goodmenproject.com Tier 1 160x600</t>
  </si>
  <si>
    <t>2513b6b31fa37dd740b587513b999a3a</t>
  </si>
  <si>
    <t>Goodmenproject.com Tier 2 728x90</t>
  </si>
  <si>
    <t>44b15c5515d69faf894fa6a064899022</t>
  </si>
  <si>
    <t>Goodmenproject.com Tier 2 160x600</t>
  </si>
  <si>
    <t>935f088ac60c5dc895d77589a8585ed1</t>
  </si>
  <si>
    <t>Goodmenproject.com Tier 1 728x90</t>
  </si>
  <si>
    <t>lisa@netavenir.fr</t>
  </si>
  <si>
    <t>NetAvenir (Iconosquare.com)</t>
  </si>
  <si>
    <t>91696ea92b048d8e39ee62eaf9d8fb4d</t>
  </si>
  <si>
    <t>Universfreebox ATF Desktop 160x600</t>
  </si>
  <si>
    <t>b72f48d7c0f2ec7477c5e2a1e460b214</t>
  </si>
  <si>
    <t>Actuanimaux.com 728x90</t>
  </si>
  <si>
    <t>d5ad38a513c940f2773bfa69a4e72114</t>
  </si>
  <si>
    <t>Actuanimaux.com 300x600</t>
  </si>
  <si>
    <t>lisa@rplogic.com</t>
  </si>
  <si>
    <t>Candycrush-cheats.com BTF #3 300x250</t>
  </si>
  <si>
    <t>RP Logic (Candycrush-cheats.com)</t>
  </si>
  <si>
    <t>e616d2236eabb95c5b295812ec7c0b3d</t>
  </si>
  <si>
    <t>Candycrush-cheats.com ATF #1 300x250</t>
  </si>
  <si>
    <t>f178662852d5c7c8d390ca9ebeddd2ae</t>
  </si>
  <si>
    <t>liujia@navigation-network.com</t>
  </si>
  <si>
    <t>Navigation Network (navegaki.com)</t>
  </si>
  <si>
    <t>11d6e38d020d426da37d17e2be8a6290</t>
  </si>
  <si>
    <t>Atajitos.com_right1 #2 300x250</t>
  </si>
  <si>
    <t>1cad9277197d7e011e7078f83b7e85a0</t>
  </si>
  <si>
    <t>Netmahal.portalsepeti.com_leftdown #1 TR</t>
  </si>
  <si>
    <t>75f83d26824ad2819c6ca918c22e6ceb</t>
  </si>
  <si>
    <t>Atajitos.com_160x600 MX</t>
  </si>
  <si>
    <t>834c5fde49b79dfff732a520159a4838</t>
  </si>
  <si>
    <t>Atajitos.com 728x90</t>
  </si>
  <si>
    <t>8c65741725057c9496ee0cff67cc0bc0</t>
  </si>
  <si>
    <t>Atajitos.com_right2 MX</t>
  </si>
  <si>
    <t>92552ec689da291bac1295e35185da01</t>
  </si>
  <si>
    <t>Atajitos.com 300x250</t>
  </si>
  <si>
    <t>a423cd591977aae8e55959edc6ef887c</t>
  </si>
  <si>
    <t>d528ca94861bfd3ead7947c788b15a4d</t>
  </si>
  <si>
    <t>e811bc42ac2556c8f9dfa32337623997</t>
  </si>
  <si>
    <t>Netmahal.portalsepeti.com_728x90</t>
  </si>
  <si>
    <t>liz@liberalamerica.org</t>
  </si>
  <si>
    <t>Liberalamerica.org</t>
  </si>
  <si>
    <t>39f04a29b97d8a2ece8066219bd0fe2f</t>
  </si>
  <si>
    <t>Liberalamerica.org ATF 300x600</t>
  </si>
  <si>
    <t>3fecdc2a03644a1b46ca7fa51b25218e</t>
  </si>
  <si>
    <t>Liberalamerica.org 728x90</t>
  </si>
  <si>
    <t>474a6abf936899bc4f8f8d0b066398bc</t>
  </si>
  <si>
    <t>Liberalamerica.org  Mid ATF 300x250</t>
  </si>
  <si>
    <t>7dfdcbe86e90be9431e6d8dcc6251daa</t>
  </si>
  <si>
    <t>Liberalamerica.org ATF 728x90</t>
  </si>
  <si>
    <t>7e66f1724cab25179682e42cf76f62bf</t>
  </si>
  <si>
    <t>Liberalamerica.org WBTF 300x250</t>
  </si>
  <si>
    <t>lizavetamedvedeva@gmail.com</t>
  </si>
  <si>
    <t>Fishki.net 300x250 BTF 1 RU</t>
  </si>
  <si>
    <t>Fishki.net</t>
  </si>
  <si>
    <t>de10c17eadbf2390994079abf8861ceb</t>
  </si>
  <si>
    <t>louis@aujourdhui.com</t>
  </si>
  <si>
    <t>Aujourdhui.com 300x250</t>
  </si>
  <si>
    <t>Aujourdhui.com</t>
  </si>
  <si>
    <t>06dc435cb346b258317c061f2e9ce633</t>
  </si>
  <si>
    <t>Aujourdhui.com 160x600</t>
  </si>
  <si>
    <t>f69a0d0eb9099894dee881d568dbd765</t>
  </si>
  <si>
    <t>luciano.islas@us.corp.terra.com</t>
  </si>
  <si>
    <t>Terra Networks Operations Inc (terra.com.br)</t>
  </si>
  <si>
    <t>0117d8b89f59386ecdbc21759cfa0a27</t>
  </si>
  <si>
    <t>Musica.terra.com.mx MX 300x250</t>
  </si>
  <si>
    <t>09b91ca713c1d553af54be6a9848f438</t>
  </si>
  <si>
    <t>Musica.terra.com.mx MX 300x600</t>
  </si>
  <si>
    <t>0cd14b0f59f0977e62db829405150ab2</t>
  </si>
  <si>
    <t>Terra.com Mobile 300x250</t>
  </si>
  <si>
    <t>179dca58d69d7e8f56f9c5da93f49094</t>
  </si>
  <si>
    <t>Entretenimiento.terra.com.mx MX 300x600</t>
  </si>
  <si>
    <t>17fddd1e028a6ab9e3d2e7af368c9aca</t>
  </si>
  <si>
    <t>Noticias.terra.com.mx MX 300x250</t>
  </si>
  <si>
    <t>1cd0dbcbd8e34eaa9985ee9bcd9dab24</t>
  </si>
  <si>
    <t>Terra.com 728x90</t>
  </si>
  <si>
    <t>1e503915ab51fed0564cd376b9c6b348</t>
  </si>
  <si>
    <t>Vidayestilo.terra.com.mx MX 728x90</t>
  </si>
  <si>
    <t>208bb4ad056eb39c16ab74598eb4c2a6</t>
  </si>
  <si>
    <t>Macacovelho.terra.com.br 728x90</t>
  </si>
  <si>
    <t>2e5fcf4f34502e1b884fd8dda8aebb14</t>
  </si>
  <si>
    <t>Entretenimiento.terra.com.mx MX 728x90</t>
  </si>
  <si>
    <t>358ba74af3cd931933100c2243d5f100</t>
  </si>
  <si>
    <t>Esportes.terra.com.br 300x250</t>
  </si>
  <si>
    <t>50b3ac1de7fb6c0615a5c81fbd15192b</t>
  </si>
  <si>
    <t>Esportes.terra.com.br 728x90</t>
  </si>
  <si>
    <t>584ae325d0c0482a7204e4c096413a52</t>
  </si>
  <si>
    <t>Entretenimiento.terra.com.mx MX 300x250</t>
  </si>
  <si>
    <t>5dfaf6c83bb4e83f244ac6e76a389800</t>
  </si>
  <si>
    <t>Vidayestilo.terra.com.mx MX 300x250</t>
  </si>
  <si>
    <t>99e1552be66ed5a97d724a2364dc0be5</t>
  </si>
  <si>
    <t>Esportes.terra.com.br Mobile 300x250</t>
  </si>
  <si>
    <t>b8ad2a1c05c850b221b8b036480c4a7d</t>
  </si>
  <si>
    <t>Noticias.terra.com.mx MX 728x90</t>
  </si>
  <si>
    <t>c2fb209063c1466a1fb05fe1f8fce893</t>
  </si>
  <si>
    <t>Noticias.terra.com.mx MX 300x600</t>
  </si>
  <si>
    <t>lukas@vinted.com</t>
  </si>
  <si>
    <t>Kleiderkreisel.de Other 300x250</t>
  </si>
  <si>
    <t>Vinted</t>
  </si>
  <si>
    <t>19a5f78a78d7cb146753d7320f039d9b</t>
  </si>
  <si>
    <t>Mamikreisel.de 728x90</t>
  </si>
  <si>
    <t>1f714ce3f62abc55f1bcd67f3622f74d</t>
  </si>
  <si>
    <t>Vinted.fr 300x250</t>
  </si>
  <si>
    <t>21936fb5ae2777207e5a94469ecbc456</t>
  </si>
  <si>
    <t>Kleiderkreisel.de Frontpage 300x250</t>
  </si>
  <si>
    <t>28cb673c803af8d51346dfaadebf9c9d</t>
  </si>
  <si>
    <t>Mamikreisel.de HTTP 160x600</t>
  </si>
  <si>
    <t>4141cd967b5768b3d4bcce4c6893d2d8</t>
  </si>
  <si>
    <t>Vinted.fr 728x90</t>
  </si>
  <si>
    <t>4376f173bfacc472771470055bae0c66</t>
  </si>
  <si>
    <t>Mamikreisel.de 300x250</t>
  </si>
  <si>
    <t>4f1595c1e3454e7d354b2d2809592558</t>
  </si>
  <si>
    <t>Kleiderkreisel.de Damenmode 300x250</t>
  </si>
  <si>
    <t>6002076d74e9c9ca76913432ef461406</t>
  </si>
  <si>
    <t>Kleiderkreisel.de Damenmode 160x600</t>
  </si>
  <si>
    <t>6fdbcaff3371d2861a43d73d01245f36</t>
  </si>
  <si>
    <t>Mamikreisel.de 160x600</t>
  </si>
  <si>
    <t>7d390a813e1920e5bf72b5af00e232d4</t>
  </si>
  <si>
    <t>Kleiderkreisel.de Frontpage 160x600</t>
  </si>
  <si>
    <t>7f871da92f673e5f579eda52dffe3b7b</t>
  </si>
  <si>
    <t>Kleiderkreisel.de Community 160x600</t>
  </si>
  <si>
    <t>a2fdc93d7d927ebafd0a1567cb6314f6</t>
  </si>
  <si>
    <t>Mamikreisel.de HTTP 300x250</t>
  </si>
  <si>
    <t>b97ed818919276ab95a5f2335d0eb0c8</t>
  </si>
  <si>
    <t>Vinted.fr HTTPS 300x600</t>
  </si>
  <si>
    <t>c085d98e8a46ce9f05704e803be1f765</t>
  </si>
  <si>
    <t>Kleiderkreisel.de Community 300x250</t>
  </si>
  <si>
    <t>e869dd004539c727d814595a5655b6a7</t>
  </si>
  <si>
    <t>Kleiderkreisel.de Herrenmode 160x600</t>
  </si>
  <si>
    <t>ec072e3fd65705c7da17cdff541d100a</t>
  </si>
  <si>
    <t>Kleiderkreisel.de Other 160x600</t>
  </si>
  <si>
    <t>ee27204d9e7790a828ca34deb744a71f</t>
  </si>
  <si>
    <t>Kleiderkreisel.de Community 728x90</t>
  </si>
  <si>
    <t>fa691bdb896198de4dfe0717faeaf750</t>
  </si>
  <si>
    <t>lus@nana10.tv</t>
  </si>
  <si>
    <t>Nana10.co.il_UK 300x250</t>
  </si>
  <si>
    <t>Nana10.co.il</t>
  </si>
  <si>
    <t>12263fe7993bea9a03c10b0f654c4283</t>
  </si>
  <si>
    <t>Nana10.co.il_General 300x250</t>
  </si>
  <si>
    <t>1ca5e043c0567bc2c1e75ddc4ffdb3ce</t>
  </si>
  <si>
    <t>Nana10.co.il_Canada 300x250</t>
  </si>
  <si>
    <t>28e6076a09d1fa6008a10a4e9e6c14fb</t>
  </si>
  <si>
    <t>Nana10.co.il Mobile 300x250</t>
  </si>
  <si>
    <t>45d5353e45b4edc90235ca1fedffb00b</t>
  </si>
  <si>
    <t>Nana10.co.il USA 300x250</t>
  </si>
  <si>
    <t>628ab82506e52deb231208cf1da7dd37</t>
  </si>
  <si>
    <t>Nana10.co.il 728x90</t>
  </si>
  <si>
    <t>a2cc375c7ea99128ee37185640fb71a8</t>
  </si>
  <si>
    <t>Nana10.co.il 160x600</t>
  </si>
  <si>
    <t>dea0b1261f489b6e7aed6bfc2af1a8a2</t>
  </si>
  <si>
    <t>maarten@adstosport.nl</t>
  </si>
  <si>
    <t>Hoofdklassehockey.nl 728x90</t>
  </si>
  <si>
    <t>AdsToSport (hoofdklassehockey.nl)</t>
  </si>
  <si>
    <t>236025b1e91b80d680ef9547251286f5</t>
  </si>
  <si>
    <t>Hoofdklassehockey.nl 300x600</t>
  </si>
  <si>
    <t>23c779ed0954800a018e0546b158f6cd</t>
  </si>
  <si>
    <t>Hoofdklassehockey.nl 300x250</t>
  </si>
  <si>
    <t>6716ef9303b6a539a909c4e7d937c71d</t>
  </si>
  <si>
    <t>mail@bk-tt.com</t>
  </si>
  <si>
    <t>Ani88.com</t>
  </si>
  <si>
    <t>441f9c096b5563c76eb8f4c4952f718a</t>
  </si>
  <si>
    <t>Ani88.com Mobile 320x50</t>
  </si>
  <si>
    <t>94cc79a6e420e540b17865737fb666e3</t>
  </si>
  <si>
    <t>Ani88.com 300x250</t>
  </si>
  <si>
    <t>mail@dicountbookdistributors.com</t>
  </si>
  <si>
    <t>Alliance</t>
  </si>
  <si>
    <t>115b3105273a5453fc42d60df5e49c4c</t>
  </si>
  <si>
    <t>Patriotupdate.com 300x250</t>
  </si>
  <si>
    <t>14d2f07ee3d6f640dbb57822d4b1476c</t>
  </si>
  <si>
    <t>Allenwestrepublic.com Mobile 300x250</t>
  </si>
  <si>
    <t>17e084ea9e61abcc805f000b4e9aec27</t>
  </si>
  <si>
    <t>Conservativebyte.com 300x600</t>
  </si>
  <si>
    <t>2605f982d0f3900a1a67c4c2780c2633</t>
  </si>
  <si>
    <t>Themattwalshblog.com 728x90</t>
  </si>
  <si>
    <t>2dad42f3cf0374e2e152a25c16cf78f9</t>
  </si>
  <si>
    <t>Themattwalshblog.com 300x600</t>
  </si>
  <si>
    <t>323d75e9985666427095caa40b4386af</t>
  </si>
  <si>
    <t>Usherald.com 728x90</t>
  </si>
  <si>
    <t>394c19261a006975f340748d17a766ba</t>
  </si>
  <si>
    <t>Conservativevideos.com 300x250</t>
  </si>
  <si>
    <t>3e95961d084ec49eb8c3c87b3912e4af</t>
  </si>
  <si>
    <t>Allenwestrepublic.com 160x600</t>
  </si>
  <si>
    <t>45125cb8a9b50cb96321031989d3b1e5</t>
  </si>
  <si>
    <t>Joeforamerica.com 300x600</t>
  </si>
  <si>
    <t>48e4f3f1cdddfce44e39ed5e0c7c2db9</t>
  </si>
  <si>
    <t>Usherald.com 300x600</t>
  </si>
  <si>
    <t>4952c35135163b48e77f84a31da4a9ef</t>
  </si>
  <si>
    <t>Clashdaily.com 300x600</t>
  </si>
  <si>
    <t>4ae4333a69e3a9871ecec4207d43c597</t>
  </si>
  <si>
    <t>Stevedeace.com 300x250</t>
  </si>
  <si>
    <t>571c485316670c139ad4e218934c92ed</t>
  </si>
  <si>
    <t>Alfonzorachel.com Mobile 300x250</t>
  </si>
  <si>
    <t>62236d395f6543689795ee16b448588c</t>
  </si>
  <si>
    <t>Dailysurge.com 160x600</t>
  </si>
  <si>
    <t>6da1a091ce6b2228639cb9cbb980640a</t>
  </si>
  <si>
    <t>Usherald.com 300x250</t>
  </si>
  <si>
    <t>730ed74bf12aa85afc68e79ef21e67d0</t>
  </si>
  <si>
    <t>Conservativevideos.com 300x600</t>
  </si>
  <si>
    <t>8283da0eed9a0705fcfac724128954e9</t>
  </si>
  <si>
    <t>Joeforamerica.com 300x250</t>
  </si>
  <si>
    <t>873d91b5890047bda53ff2532a8f0362</t>
  </si>
  <si>
    <t>Dailysurge.com Mobile 320x50</t>
  </si>
  <si>
    <t>8cd90a38754f202dbcd5f82b483642d3</t>
  </si>
  <si>
    <t>Clashdaily.com 728x90</t>
  </si>
  <si>
    <t>90e35fae52dc04451d49adc41e7139b5</t>
  </si>
  <si>
    <t>100percentfedup.com 728x90</t>
  </si>
  <si>
    <t>944e380f5ae483722d2ae7522a888344</t>
  </si>
  <si>
    <t>Theblacksphere.net 728x90</t>
  </si>
  <si>
    <t>9848ec5aeb0211e1c73f1761a811ef00</t>
  </si>
  <si>
    <t>Joeforamerica.com 160x600</t>
  </si>
  <si>
    <t>99c73968a01ef8bf94bed59c909e16d9</t>
  </si>
  <si>
    <t>Themattwalshblog.com Mobile 320x50</t>
  </si>
  <si>
    <t>a0d7f5099a76b8de9a6eb83edf9e1b89</t>
  </si>
  <si>
    <t>Allenwestrepublic.com 728x90</t>
  </si>
  <si>
    <t>a6df113f98877ac18e5acb92b56889bd</t>
  </si>
  <si>
    <t>100percentfedup.com 300x250</t>
  </si>
  <si>
    <t>aafe4dea901867833c65042c6b142182</t>
  </si>
  <si>
    <t>Theblacksphere.net 300x600</t>
  </si>
  <si>
    <t>b55d44c11c7939db66cdc90d022542f3</t>
  </si>
  <si>
    <t>Patriotupdate.com 160x600</t>
  </si>
  <si>
    <t>b82e1ff1d7580259c01b3ce8d04feb6a</t>
  </si>
  <si>
    <t>Themattwalshblog.com 160x600</t>
  </si>
  <si>
    <t>c0f803b6b559dcd70d7bd24f75f1002c</t>
  </si>
  <si>
    <t>Theblacksphere.net 300x250</t>
  </si>
  <si>
    <t>c22293bc6b7619631db8290289c0d69c</t>
  </si>
  <si>
    <t>Joeforamerica.com 728x90</t>
  </si>
  <si>
    <t>cd2f6774cab84863a7d949de6fd422b3</t>
  </si>
  <si>
    <t>Barbwire.com Mobile 320x50</t>
  </si>
  <si>
    <t>ce9b0fa54d2f51d115b58aff5e827559</t>
  </si>
  <si>
    <t>Stevedeace.com 728x90</t>
  </si>
  <si>
    <t>d051615150403d2fd93d34863967e201</t>
  </si>
  <si>
    <t>Libertyunyielding.com 300x250</t>
  </si>
  <si>
    <t>ebbb46708d2d4b02019940661b6115bf</t>
  </si>
  <si>
    <t>Barbwire.com Mobile 300x250</t>
  </si>
  <si>
    <t>ed2f0088c7add6e4d170764a3424e81e</t>
  </si>
  <si>
    <t>Conservativevideos.com 728x90</t>
  </si>
  <si>
    <t>maja@monitor.hr</t>
  </si>
  <si>
    <t>Monitor.hr</t>
  </si>
  <si>
    <t>monitor.hr</t>
  </si>
  <si>
    <t>03cf049ec603c82a11f0bc81fe50b48b</t>
  </si>
  <si>
    <t>Forum.hr 300x250</t>
  </si>
  <si>
    <t>dc9b55b26603e2a24f50e0a58509af8d</t>
  </si>
  <si>
    <t>malcolmc@roimediaconsultants.com</t>
  </si>
  <si>
    <t>ROI Media Consultants (realtor.com)</t>
  </si>
  <si>
    <t>004f6850610982471a8386492a473a35</t>
  </si>
  <si>
    <t>Rare.us 300x250</t>
  </si>
  <si>
    <t>023e3f16c34df641cc4d569f6f73ad43</t>
  </si>
  <si>
    <t>Andysautosport.com 300x250</t>
  </si>
  <si>
    <t>0552ff178c824e11f2d834b8bfb102e3</t>
  </si>
  <si>
    <t>Sparkpeople.com 728x90</t>
  </si>
  <si>
    <t>087522bc9d05a137258fea733feaa592</t>
  </si>
  <si>
    <t>Brobible.com 300x250</t>
  </si>
  <si>
    <t>08a55db26f55d75e452c780242716ecb</t>
  </si>
  <si>
    <t>123greetings.com - 300x250</t>
  </si>
  <si>
    <t>0c0160173e228d4d787cbce3036530e1</t>
  </si>
  <si>
    <t>Lecremedelacrumb.com 300x250</t>
  </si>
  <si>
    <t>0da223e42a127a96848aa9b054342e21</t>
  </si>
  <si>
    <t>Fox8.com 300x250</t>
  </si>
  <si>
    <t>0f03d1a98a0f52257a59fc003eccb7e5</t>
  </si>
  <si>
    <t>Beforeitsnews.com - 300x250</t>
  </si>
  <si>
    <t>0f1e979c5d71afa3591e703d2904167f</t>
  </si>
  <si>
    <t>Newstatesman.com 300x250</t>
  </si>
  <si>
    <t>0fc55f29fee8f51c27336285dd903d1f</t>
  </si>
  <si>
    <t>pch.com - 2015 - 728</t>
  </si>
  <si>
    <t>122384810b083d8a1b8c27241daedd7e</t>
  </si>
  <si>
    <t>Hotfrog.com 300x250</t>
  </si>
  <si>
    <t>122775a0e75b4d12ad8000569b903ecb</t>
  </si>
  <si>
    <t>Meetme.com #2 160x600</t>
  </si>
  <si>
    <t>Techeblog.com 728x90</t>
  </si>
  <si>
    <t>1617dd5745a1439b5398310262bc06e3</t>
  </si>
  <si>
    <t>Statecolumn.com 300x250</t>
  </si>
  <si>
    <t>1de7fea8118261f918b6cd29d5e4d1c6</t>
  </si>
  <si>
    <t>Fox4kc.com 300x250</t>
  </si>
  <si>
    <t>1f9218e6649b74d16afbfa97a133052b</t>
  </si>
  <si>
    <t>Agar.io 300x250</t>
  </si>
  <si>
    <t>25d04b8891dc08fa9b0414565d0430c2</t>
  </si>
  <si>
    <t>Myrecipetube.com 300x250</t>
  </si>
  <si>
    <t>263c8447f07ef53589c65ffa76a203c1</t>
  </si>
  <si>
    <t>Uproxx.com 300x250</t>
  </si>
  <si>
    <t>123greetings.com 728x90</t>
  </si>
  <si>
    <t>26e802aecdbc8e296781748ababeb30f</t>
  </si>
  <si>
    <t>Wildtangent.com - 300x250</t>
  </si>
  <si>
    <t>2923322a14a064f64e94229d2049ff0c</t>
  </si>
  <si>
    <t>Jayski.com 300x250</t>
  </si>
  <si>
    <t>2a3b94c36a8bd66fa1f112b985a0e6f1</t>
  </si>
  <si>
    <t>Wildtangent.com - 728x90</t>
  </si>
  <si>
    <t>2c4f02e4b4de9b52dcc5d598d7ac4f92</t>
  </si>
  <si>
    <t>Gamingbolt.com 300x250</t>
  </si>
  <si>
    <t>30500bcf129e4aede937f26562b8c715</t>
  </si>
  <si>
    <t>Whitepages.ca 728x90</t>
  </si>
  <si>
    <t>30eaf523bbab89a2e7e8bc2694818436</t>
  </si>
  <si>
    <t>Yardbarker.com 160x600</t>
  </si>
  <si>
    <t>3106f9cf8a1feb318f665999a36889ec</t>
  </si>
  <si>
    <t>Boxingscene.com - 300x250</t>
  </si>
  <si>
    <t>3258411ae9ca34dd025db5fe9522c104</t>
  </si>
  <si>
    <t>Fbschedules.com 300x250</t>
  </si>
  <si>
    <t>34ca19efe3fe02fcfa16c5857f3eb430</t>
  </si>
  <si>
    <t>Theblaze.com - 300x250</t>
  </si>
  <si>
    <t>34d0c4fc85925b320cf21858e2eb4a6d</t>
  </si>
  <si>
    <t>Mixedmartialarts.com - 300x250</t>
  </si>
  <si>
    <t>3638d6849a15d02402703a7e1078227e</t>
  </si>
  <si>
    <t>Healthcaremagic.com 300x250</t>
  </si>
  <si>
    <t>39277f35f2fb3448444add02d052d565</t>
  </si>
  <si>
    <t>Myrecipetube.com 728x90</t>
  </si>
  <si>
    <t>39f137b011b4194c649cd7917b3d0ced</t>
  </si>
  <si>
    <t>Saint-louis-nightlife.com 300x250</t>
  </si>
  <si>
    <t>3ad7b4980b879ab48549dd70c3687ddc</t>
  </si>
  <si>
    <t>Neighbors.whitepages.com 728x90</t>
  </si>
  <si>
    <t>3d7cc28e0aed79252c441bc855c4d38b</t>
  </si>
  <si>
    <t>Eatmanga.com 728x90</t>
  </si>
  <si>
    <t>3e864457d7eafe876b015f1a8dbe6e5e</t>
  </si>
  <si>
    <t>Hackedonlinegames.com 300x250</t>
  </si>
  <si>
    <t>3eaa62afc10fff21b7798215840c3e62</t>
  </si>
  <si>
    <t>Addapinch.com 300x250</t>
  </si>
  <si>
    <t>402d2144c3b17d3cac199c8bd280691b</t>
  </si>
  <si>
    <t>Citysearch.com 300x250</t>
  </si>
  <si>
    <t>43d01bfd03c050f8647669da7518844e</t>
  </si>
  <si>
    <t>legacy.com - 2015 - 300</t>
  </si>
  <si>
    <t>474316ea1249441e0d0b43d0f2ce8c7f</t>
  </si>
  <si>
    <t>Charitynavigator.org 300x250</t>
  </si>
  <si>
    <t>4746ae90970f90265acadb80bd38b4ca</t>
  </si>
  <si>
    <t>Steamykitchen.com 300x250</t>
  </si>
  <si>
    <t>48e529046a8884ba33b7b816d9b16fc6</t>
  </si>
  <si>
    <t>Boxingscene.com 300x250</t>
  </si>
  <si>
    <t>4af39b5637c2824acca195b1db5b5f7b</t>
  </si>
  <si>
    <t>4b404f4573ea2ca2af671d5833996bc9</t>
  </si>
  <si>
    <t>Topix.com 300x600</t>
  </si>
  <si>
    <t>4dddcd05de239318f790f8421382928f</t>
  </si>
  <si>
    <t>Lanubedealgodon.com 300x250</t>
  </si>
  <si>
    <t>4fda386cb47ce6ca469f515c156bced2</t>
  </si>
  <si>
    <t>Foreverceleb.com - 300x250</t>
  </si>
  <si>
    <t>5133e4e7833f8af123a204c11b58b4cc</t>
  </si>
  <si>
    <t>legacy.com - 2015 - 50 - 728</t>
  </si>
  <si>
    <t>51598c4e03f709cc1ac85cf6dc5584dd</t>
  </si>
  <si>
    <t>Cycletrader.com 300x250</t>
  </si>
  <si>
    <t>547d1a8e74b1ffc4a56c7d419250c1d9</t>
  </si>
  <si>
    <t>Dreammoods.com 300x250</t>
  </si>
  <si>
    <t>5629796897aabf652b67aaada40c84c9</t>
  </si>
  <si>
    <t>O.canada.com 300x250</t>
  </si>
  <si>
    <t>5b24e59a95d783ba50e68bc3bdee79ba</t>
  </si>
  <si>
    <t>Cbslocal.com 300x250</t>
  </si>
  <si>
    <t>5ef2883899621a8c7431b671a31756b1</t>
  </si>
  <si>
    <t>Gamezone.com 300x250</t>
  </si>
  <si>
    <t>63c842ed612b71eea11151d9009a45bc</t>
  </si>
  <si>
    <t>411.com 300x250</t>
  </si>
  <si>
    <t>6438fd12e3fc8637a317fe09598b24f1</t>
  </si>
  <si>
    <t>Schlockmercenary.com 300x250</t>
  </si>
  <si>
    <t>65219c478460e7a1df021591bc357c2c</t>
  </si>
  <si>
    <t>Chef-in-training.com 300x250</t>
  </si>
  <si>
    <t>6c8d90cc7d07760091bcefb495b39d12</t>
  </si>
  <si>
    <t>9gag.com 728x90</t>
  </si>
  <si>
    <t>70745f9cc84c34d305ac848f549b07a1</t>
  </si>
  <si>
    <t>Lilluna.com 300x250</t>
  </si>
  <si>
    <t>709267168361cdf5a08ca765014886af</t>
  </si>
  <si>
    <t>Majorleaguegaming.com 728x90</t>
  </si>
  <si>
    <t>72438ce7482a9cdce3246800edf0452f</t>
  </si>
  <si>
    <t>Theblaze.com - 160x600</t>
  </si>
  <si>
    <t>7350cd8595f1891493fdc5efc0741e22</t>
  </si>
  <si>
    <t>Fox13now.com 300x250</t>
  </si>
  <si>
    <t>7351e0a6e97e0f9e19f1f8b176ff15f7</t>
  </si>
  <si>
    <t>Mangahead.com 300x250</t>
  </si>
  <si>
    <t>735499ab911b6a9c0023434641dd91e8</t>
  </si>
  <si>
    <t>pch.com - 2015.v3 - 728</t>
  </si>
  <si>
    <t>77eed97cfdaaacabc49d8d5ac6928921</t>
  </si>
  <si>
    <t>Zeldadungeon.net 300x250</t>
  </si>
  <si>
    <t>79c5c9062d262375fd23d8a9d3f71125</t>
  </si>
  <si>
    <t>Sparkpeople.com 300x250</t>
  </si>
  <si>
    <t>7a3a4c0d044e97b8a333114d40e158bf</t>
  </si>
  <si>
    <t>Topix.com 728x90</t>
  </si>
  <si>
    <t>86c1b9666fb03941ed80659c12af043f</t>
  </si>
  <si>
    <t>Boxofficescoop.com - 300x250</t>
  </si>
  <si>
    <t>87ec4ce9b25296eb53d33d47fb5337bb</t>
  </si>
  <si>
    <t>Whnt.com 300x250</t>
  </si>
  <si>
    <t>87f0c11e1565233fb1df61e97de1f129</t>
  </si>
  <si>
    <t>Whitepages.com - 728x90</t>
  </si>
  <si>
    <t>8c1a5a084b0e5ee2d552998af4d54e86</t>
  </si>
  <si>
    <t>Poetry.com 160x600</t>
  </si>
  <si>
    <t>8da340850358268699f237d00c683198</t>
  </si>
  <si>
    <t>legacy.com - 2015 - 50 - 300</t>
  </si>
  <si>
    <t>946413560930db61fb8c183b7f20aabf</t>
  </si>
  <si>
    <t>Omaha.com 300x250</t>
  </si>
  <si>
    <t>962fdaadc97765263eb9661757df74e3</t>
  </si>
  <si>
    <t>Colorcombos.com 300x250</t>
  </si>
  <si>
    <t>9635a0e0f890626b447be11151e37251</t>
  </si>
  <si>
    <t>Slenderkitchen.com - 300x250</t>
  </si>
  <si>
    <t>964e5c4bfdb1efee66f390024fe5a224</t>
  </si>
  <si>
    <t>Match.com 728x90</t>
  </si>
  <si>
    <t>9897c9187d5b6fa8b9fa5b3df83c3ff4</t>
  </si>
  <si>
    <t>Poetry.com 728x90</t>
  </si>
  <si>
    <t>98dc17e5983e3527ac02b3346ae289dd</t>
  </si>
  <si>
    <t>Ldoceonline.com 300x250</t>
  </si>
  <si>
    <t>99e0abab235957f5cd1b12299a793d75</t>
  </si>
  <si>
    <t>legacy.com - 2015 - 728</t>
  </si>
  <si>
    <t>9bc43c8b7fae5ad984ebb1c66be11dff</t>
  </si>
  <si>
    <t>3fatchicks.com 300x250</t>
  </si>
  <si>
    <t>a047bbdd957ce6c8fb2510cf2e31a1dd</t>
  </si>
  <si>
    <t>pch.com - 2015.v3 - 300</t>
  </si>
  <si>
    <t>a2214d0249270bdc4e0146751253cd03</t>
  </si>
  <si>
    <t>pch.com - 2015 - 300</t>
  </si>
  <si>
    <t>a562066d68dd9f4c9b94d6644b3450a3</t>
  </si>
  <si>
    <t>Antu.com 300x250</t>
  </si>
  <si>
    <t>aad2fbdc97ef2b2c066106bce4447a21</t>
  </si>
  <si>
    <t>Dailynews.com 300x250</t>
  </si>
  <si>
    <t>ae64bcbc6b1f7c6890ddbe16ab30d567</t>
  </si>
  <si>
    <t>Neighbors.whitepages.com 300x250</t>
  </si>
  <si>
    <t>aedf1d0662b3009243734d1d1ee6a8c3</t>
  </si>
  <si>
    <t>Cbs.com 300x250</t>
  </si>
  <si>
    <t>af3e39133a5226f6d9bb4f7d68c2f6d5</t>
  </si>
  <si>
    <t>411.com 728x90</t>
  </si>
  <si>
    <t>b82c818340c523389835a7210d16af3b</t>
  </si>
  <si>
    <t>Gamezone.com 728x90</t>
  </si>
  <si>
    <t>bbe704cf3d84587a23140fa8e9aa2b83</t>
  </si>
  <si>
    <t>Meetme.com #2 728x90</t>
  </si>
  <si>
    <t>bcce804fab584c41da3453729d3d7841</t>
  </si>
  <si>
    <t>Meetme.com #2 300x250</t>
  </si>
  <si>
    <t>bcd58886f597d119a95d043222ecc21b</t>
  </si>
  <si>
    <t>Phoenixnewtimes.com 300x250</t>
  </si>
  <si>
    <t>c05478cef7b20179dcd4bee445fcbff4</t>
  </si>
  <si>
    <t>c0f17502f39b20921d5489601c0f6c49</t>
  </si>
  <si>
    <t>Mousebreaker.com 300x250</t>
  </si>
  <si>
    <t>c1d823b33ea730e82fd876b995599a6f</t>
  </si>
  <si>
    <t>Whitepages.com - 300x250</t>
  </si>
  <si>
    <t>c905fd21bfc6699e6d36836e9242df54</t>
  </si>
  <si>
    <t>Poetry.com 300x250</t>
  </si>
  <si>
    <t>c9efde570646c8ff26a88f7e93a5ec5f</t>
  </si>
  <si>
    <t>Healthyfoodteam.com 300x250</t>
  </si>
  <si>
    <t>cedcc2a5de23e5433aec4a98c3b5a94c</t>
  </si>
  <si>
    <t>123greetings.com 300x250</t>
  </si>
  <si>
    <t>d3d9a35181657c58ac4c8bff9e85c513</t>
  </si>
  <si>
    <t>Tdpri.com 300x250</t>
  </si>
  <si>
    <t>d771b9f601cc65994dcd38a627adf4bb</t>
  </si>
  <si>
    <t>Macleans.ca 300x250</t>
  </si>
  <si>
    <t>Techeblog.com 300x250</t>
  </si>
  <si>
    <t>Techeblog.com 160x600</t>
  </si>
  <si>
    <t>dbe3e1e33dc41822d16b6445eff5ecd6</t>
  </si>
  <si>
    <t>Match.com 160x600</t>
  </si>
  <si>
    <t>dec46723878b61d29ace591d8e52eecd</t>
  </si>
  <si>
    <t>Topix.com 300x250</t>
  </si>
  <si>
    <t>e05fde60536f146408bb97974dd68c6e</t>
  </si>
  <si>
    <t>Justataste.com 300x250</t>
  </si>
  <si>
    <t>e0ac78b431e6627e82a419edb1cc6e72</t>
  </si>
  <si>
    <t>Transitionsabroad.com 300x250</t>
  </si>
  <si>
    <t>e4a90c4f217b6dc62714d17cec8436a4</t>
  </si>
  <si>
    <t>Americanews.com - 300x250</t>
  </si>
  <si>
    <t>e56bc59d7bfe7b68d79673a64a57bcb2</t>
  </si>
  <si>
    <t>Cprogramming.com 300x250</t>
  </si>
  <si>
    <t>e6ceb5f770d37e14fb583ce8e58b1dc3</t>
  </si>
  <si>
    <t>9gag.com 300x250</t>
  </si>
  <si>
    <t>e7c5bbc93ca3edc8f4d06a6319477464</t>
  </si>
  <si>
    <t>Whitepages.ca 300x250</t>
  </si>
  <si>
    <t>e85d9de1e8340e4abe6c6e073f2f32ec</t>
  </si>
  <si>
    <t>Meetme.com 300x250</t>
  </si>
  <si>
    <t>e95cf0a9dfdae3b3a15552f2f8e53f48</t>
  </si>
  <si>
    <t>Majorleaguegaming.com 300x250</t>
  </si>
  <si>
    <t>eb390853b194c63a3c702bd06a425f87</t>
  </si>
  <si>
    <t>pch.com - 2015.v2 - 300</t>
  </si>
  <si>
    <t>eb6e5575d962e01910405407a491d61d</t>
  </si>
  <si>
    <t>Firstcoastnews.com 300x250</t>
  </si>
  <si>
    <t>ebb83a68a98819304aa4a52e574ba2c0</t>
  </si>
  <si>
    <t>Buffalonews.com 300x250</t>
  </si>
  <si>
    <t>ec00950710ccca39342cb64d97807ade</t>
  </si>
  <si>
    <t>Pressdemocrat.com 300x250</t>
  </si>
  <si>
    <t>ec4c13234fe2bae77d22153f9d909daf</t>
  </si>
  <si>
    <t>Switchboard.com 300x250</t>
  </si>
  <si>
    <t>f71f6f717c22471b5decb651540dc843</t>
  </si>
  <si>
    <t>pch.com - 2015.v2 - 728</t>
  </si>
  <si>
    <t>f9d53aa640556313a3c23c429f2282bc</t>
  </si>
  <si>
    <t>Sparkpeople.com 160x600</t>
  </si>
  <si>
    <t>fb1cfe6b4fe08ad22a9394885641e9eb</t>
  </si>
  <si>
    <t>Topix.com 160x600</t>
  </si>
  <si>
    <t>fcc6a1b22467cf1ddcd815381defd0ef</t>
  </si>
  <si>
    <t>Majorleaguegaming.com 728x90 - BTF</t>
  </si>
  <si>
    <t>fdd33881b9b9a479cfca4295c4d0f295</t>
  </si>
  <si>
    <t>Boxofficescoop.com 300x250</t>
  </si>
  <si>
    <t>mana82@gmail.com</t>
  </si>
  <si>
    <t>Lankaenews.com 728x90</t>
  </si>
  <si>
    <t>Lankaenews.com</t>
  </si>
  <si>
    <t>b5d6e983f733cf9fcb405e430a9ec141</t>
  </si>
  <si>
    <t>manage@ronsearch.com</t>
  </si>
  <si>
    <t>RONSEARCH (roblox.com)</t>
  </si>
  <si>
    <t>mangablack88@gmail.com</t>
  </si>
  <si>
    <t>Mymanga.me</t>
  </si>
  <si>
    <t>Mangablack.com</t>
  </si>
  <si>
    <t>2d801e7d9e2ffd25b5e05d32a0c8a8c4</t>
  </si>
  <si>
    <t>Mymanga.me #2</t>
  </si>
  <si>
    <t>b49250ccadff015dd14230177cde1ac2</t>
  </si>
  <si>
    <t>cc8bfc6bce9475d8ea9bc2386ebb2f23</t>
  </si>
  <si>
    <t>f11b87a0f7bb7a7a625359dffb733b6c</t>
  </si>
  <si>
    <t>f6a04f9a6d7ad96427718e9104bd17e5</t>
  </si>
  <si>
    <t>maor@Lostlettermen.com</t>
  </si>
  <si>
    <t>Lostlettermen.com</t>
  </si>
  <si>
    <t>b054ffea8241b7a9b5206237888ebd8c</t>
  </si>
  <si>
    <t>Lostlettermen.com 300x250</t>
  </si>
  <si>
    <t>mapsiya2@gmail.com</t>
  </si>
  <si>
    <t>Tamilgun.com 728x90</t>
  </si>
  <si>
    <t>Tamilgun.com</t>
  </si>
  <si>
    <t>98dfdd6d50ffb077bee55cbd9deee230</t>
  </si>
  <si>
    <t>Marc@gamefools.com</t>
  </si>
  <si>
    <t>Gamefools.com 728x90</t>
  </si>
  <si>
    <t>Gamefools.com</t>
  </si>
  <si>
    <t>7555776cc0ef6923352ca7fd3bde9a30</t>
  </si>
  <si>
    <t>Gamefools.com 300x250</t>
  </si>
  <si>
    <t>b37e96057c990966e2ab08c8fa0a22cd</t>
  </si>
  <si>
    <t>marcin.rausch@mmo24.pl</t>
  </si>
  <si>
    <t>Mmo24.pl</t>
  </si>
  <si>
    <t>0e37e659f464d00864c32db1efe4eb47</t>
  </si>
  <si>
    <t>Dom1n.com 250</t>
  </si>
  <si>
    <t>mariia@7display.com</t>
  </si>
  <si>
    <t>Arcadetown.com 728x90</t>
  </si>
  <si>
    <t>7display (mac-forums.com)</t>
  </si>
  <si>
    <t>86c2149b05399f4ef53bb8518af1ce81</t>
  </si>
  <si>
    <t>marina@boxrec.com</t>
  </si>
  <si>
    <t>Boxrec.com ROW 300x250</t>
  </si>
  <si>
    <t>Boxrec.com</t>
  </si>
  <si>
    <t>129118c7c9cbab11072913be75260075</t>
  </si>
  <si>
    <t>Boxrec.com ROW 728x90</t>
  </si>
  <si>
    <t>1a1f766a385a6e57ac144c85bc06f08e</t>
  </si>
  <si>
    <t>Boxrec.com ROW ATF 300x250</t>
  </si>
  <si>
    <t>30608f54e6164c3174a16a607c7f8a60</t>
  </si>
  <si>
    <t>Boxrec.com ROW ATF 728x90</t>
  </si>
  <si>
    <t>521b801fd9e26f4e3bccb81872d484bd</t>
  </si>
  <si>
    <t>Boxrec.com ROW BTF 728x90</t>
  </si>
  <si>
    <t>6a00f0f7bc1ce53771a65249a64c2d5e</t>
  </si>
  <si>
    <t>Boxrec.com ROW BTF 300x250</t>
  </si>
  <si>
    <t>814328dceb25155c3ea5175920b49ac9</t>
  </si>
  <si>
    <t>aaf2776dfafe11d3b3674d7e41a4f15e</t>
  </si>
  <si>
    <t>ac33f7843f0c01c4a6002fd9c5ae20c1</t>
  </si>
  <si>
    <t>Boxrec.com Mobile ROW Top 320x50</t>
  </si>
  <si>
    <t>marinko.kutle@gmail.com</t>
  </si>
  <si>
    <t>Vecernji.hr US 300x250</t>
  </si>
  <si>
    <t>vecernji.hr</t>
  </si>
  <si>
    <t>381b1a8057f9188bafdcff8bcebc0b0e</t>
  </si>
  <si>
    <t>mark.chapparone@gmail.com</t>
  </si>
  <si>
    <t>Buzz.mrexotics.com</t>
  </si>
  <si>
    <t>37a907dc8366ae4078d34e5cb5565cb5</t>
  </si>
  <si>
    <t>Buzz.mrexotics.com Tier 1 728x90</t>
  </si>
  <si>
    <t>78e7ba3d799d932de40492c1329822ce</t>
  </si>
  <si>
    <t>Buzz.mrexotics.com Tier 1 300x250</t>
  </si>
  <si>
    <t>84645f0aa99dc5d209b6875b5d4858f3</t>
  </si>
  <si>
    <t>Buzz.mrexotics.com Tier 1 Mobile 320x50</t>
  </si>
  <si>
    <t>mark@lazyslack.com</t>
  </si>
  <si>
    <t>Lazyslack.com</t>
  </si>
  <si>
    <t>139a5e45cde713108fbd267614a5e809</t>
  </si>
  <si>
    <t>Lazyslack.com #4 300x250</t>
  </si>
  <si>
    <t>2bda78b784d498aba05a8e57e5889eb3</t>
  </si>
  <si>
    <t>Lazyslack.com 728x90</t>
  </si>
  <si>
    <t>3577e725b9b80d7e7807f71d8c3ce259</t>
  </si>
  <si>
    <t>Lazyslack.com #3 300x250</t>
  </si>
  <si>
    <t>7f965235d1b4cfe44e064e4817f97c98</t>
  </si>
  <si>
    <t>Lazyslack.com 300x250</t>
  </si>
  <si>
    <t>f2f9105ffc89b72bf85315383728c4b8</t>
  </si>
  <si>
    <t>Lazyslack.com #2 300x250</t>
  </si>
  <si>
    <t>mark@singletrackworld.com</t>
  </si>
  <si>
    <t>Singletrackworld.com</t>
  </si>
  <si>
    <t>03ba7e50659da2838cb2e2946af90ef5</t>
  </si>
  <si>
    <t>Singletrackworld.com Tier 1 970x250</t>
  </si>
  <si>
    <t>30d9c622a74c75a1a440cf841e628860</t>
  </si>
  <si>
    <t>Singletrackworld.com Tier 2 300x250</t>
  </si>
  <si>
    <t>35ab02d8226ca6a65e7228007af40864</t>
  </si>
  <si>
    <t>Grit.cx 300x250</t>
  </si>
  <si>
    <t>3911911970467a838eef91b537837a8d</t>
  </si>
  <si>
    <t>Singletrackworld.com Tier 1 #2 300x600</t>
  </si>
  <si>
    <t>c4d8efaff6fe10152ec3d22e8f8b3bdd</t>
  </si>
  <si>
    <t>Singletrackworld.com Tier 1 300x250</t>
  </si>
  <si>
    <t>marketing@alexmooremedia.com</t>
  </si>
  <si>
    <t>Listabuzz.com 300x250</t>
  </si>
  <si>
    <t>Alexander Moore Partners Ltd (listabuzz.com)</t>
  </si>
  <si>
    <t>4581098b78be030d917838a8961e4f40</t>
  </si>
  <si>
    <t>Buzzghana.com 300x250</t>
  </si>
  <si>
    <t>4b5be95cb0b9ea86b73e6d7621a63397</t>
  </si>
  <si>
    <t>Buzzghana.com 728x90</t>
  </si>
  <si>
    <t>55bae76359d305957aa4ed06efd934c3</t>
  </si>
  <si>
    <t>Listabuzz.com Mobile 300x250</t>
  </si>
  <si>
    <t>e5e19209e24f226d155444b3178e2bae</t>
  </si>
  <si>
    <t>marketing@colunadoflamengo.com</t>
  </si>
  <si>
    <t>SIDEBAR 300x250</t>
  </si>
  <si>
    <t>Colunadoflamengo.com</t>
  </si>
  <si>
    <t>28146a6a0fbcac4b5974c530d5570ac9</t>
  </si>
  <si>
    <t>SIDEBAR INFERIOR 300x250</t>
  </si>
  <si>
    <t>e4d5697accc1cb36e0f2b89b239f2423</t>
  </si>
  <si>
    <t>SIDEBAR INFERIOR 2 300x250</t>
  </si>
  <si>
    <t>fc7ffac79b96ba696fb10988522cc365</t>
  </si>
  <si>
    <t>marketing@scan-manga.com</t>
  </si>
  <si>
    <t>Scan-manga.com</t>
  </si>
  <si>
    <t>238f3d2968cbc5ed2e4cd1454690d4e6</t>
  </si>
  <si>
    <t>320x50</t>
  </si>
  <si>
    <t>4678f791bf6e355af023643f797b0f33</t>
  </si>
  <si>
    <t>aff812a0c5dacc3b42e515e93297b27d</t>
  </si>
  <si>
    <t>martin@cypok-media.com</t>
  </si>
  <si>
    <t>Paroles.net 300x250</t>
  </si>
  <si>
    <t>Cypok Media (Paroles.net)</t>
  </si>
  <si>
    <t>45a99778c92124413fb5897e70c3b5ea</t>
  </si>
  <si>
    <t>Paroles.net 320x50 Mobile</t>
  </si>
  <si>
    <t>58c68cc40fcc81c33acfaf3fbc28e3a2</t>
  </si>
  <si>
    <t>Paroles.net Mobile 300x250</t>
  </si>
  <si>
    <t>cc9a8038375eb2525e8f7cf20e764f12</t>
  </si>
  <si>
    <t>Paroles.net 300x600</t>
  </si>
  <si>
    <t>e078d920dc10e742dbb7d61aafe7fce2</t>
  </si>
  <si>
    <t>Paroles.net 728x90</t>
  </si>
  <si>
    <t>fa88fe6bc2662fd2d8dbfc9370a1873b</t>
  </si>
  <si>
    <t>martinwright@travelwednesday.com</t>
  </si>
  <si>
    <t>Travelwednesday.com Tier 2 728x90</t>
  </si>
  <si>
    <t>Travelwednesday.com</t>
  </si>
  <si>
    <t>10533ae1c636bf73cf8fdb98642f776c</t>
  </si>
  <si>
    <t>Travelwednesday.com Tier 2 160x600</t>
  </si>
  <si>
    <t>192e8371ab5684ece4b803ecb3ad0f1a</t>
  </si>
  <si>
    <t>Travelwednesday.com 300x250</t>
  </si>
  <si>
    <t>47973d2bca0d11948f7084bcef6c94c4</t>
  </si>
  <si>
    <t>Travelwednesday.com Tier 3 300x250</t>
  </si>
  <si>
    <t>65af7dde51a5e6657df3c833a2efda4c</t>
  </si>
  <si>
    <t>Travelwednesday.com Tier 3 160x600</t>
  </si>
  <si>
    <t>68c6e8e92d40144c1af249ecf2a23e41</t>
  </si>
  <si>
    <t>Travelwednesday.com 160x600</t>
  </si>
  <si>
    <t>8d466d2748b001f22e956165711d1b2b</t>
  </si>
  <si>
    <t>Travelwednesday.com Tier 2 300x250</t>
  </si>
  <si>
    <t>c02d68e731ef544ca58ce33d16deae8f</t>
  </si>
  <si>
    <t>Travelwednesday.com 728x90</t>
  </si>
  <si>
    <t>ee2488a5e14c56764195c7cd82cfbed9</t>
  </si>
  <si>
    <t>Travelwednesday.com Tier 3 728x90</t>
  </si>
  <si>
    <t>fbcdc77ef23395b2027e0c9f1b0d2534</t>
  </si>
  <si>
    <t>marvingxclusive@googlemail.com</t>
  </si>
  <si>
    <t>1JUX - H1 EN 300x250</t>
  </si>
  <si>
    <t>1jux.net - Marvin</t>
  </si>
  <si>
    <t>c8a72d3a81dc8bcf12d2963ebe22e177</t>
  </si>
  <si>
    <t>mary.green@hotger.com</t>
  </si>
  <si>
    <t>Hotger Ltd. (Flvto.biz)</t>
  </si>
  <si>
    <t>0ceba2cbb7eaa56127eabbc2a3446430</t>
  </si>
  <si>
    <t>Flvto.biz Premium LATAM 300x250</t>
  </si>
  <si>
    <t>22bdae9af0b4531b43464eb30e0a4b89</t>
  </si>
  <si>
    <t>2conv.com ROW 728x90</t>
  </si>
  <si>
    <t>2fce32f887aa216252b3c2fb525240dc</t>
  </si>
  <si>
    <t>Flvto.com Premium ROW 728x90</t>
  </si>
  <si>
    <t>452b875d9e49a23efc34fa3183908346</t>
  </si>
  <si>
    <t>Flvto.biz Premium ROW 728x90</t>
  </si>
  <si>
    <t>4f713d3941443764b26940b4ce80fab9</t>
  </si>
  <si>
    <t>Flvto.biz Premium US 728x90</t>
  </si>
  <si>
    <t>6484d84b2941bdf32f469ab8e3225cf1</t>
  </si>
  <si>
    <t>2conv.com LATAM 300x250</t>
  </si>
  <si>
    <t>66e7b90617fe3472d8c45a5065b80097</t>
  </si>
  <si>
    <t>Flvto.biz Premium LATAM 728x90</t>
  </si>
  <si>
    <t>780b570a3622869203f488bb9b2f5d17</t>
  </si>
  <si>
    <t>Flvto.com Premium US 300x250</t>
  </si>
  <si>
    <t>82ece2d46bf59b82bc1e946c9c17ffe7</t>
  </si>
  <si>
    <t>Flvto.biz Premium ROW 300x250</t>
  </si>
  <si>
    <t>8ce1b3436dcb145384c0cc18e31cbb13</t>
  </si>
  <si>
    <t>2conv.com US 728x90</t>
  </si>
  <si>
    <t>8f2e176873b40f66d96c92162a0a4de1</t>
  </si>
  <si>
    <t>Flvto.com Premium ROW 300x250</t>
  </si>
  <si>
    <t>989afdf6eeee848f89c7f0e5b1badc85</t>
  </si>
  <si>
    <t>2conv.com LATAM 728x90</t>
  </si>
  <si>
    <t>a4f63100ffdec592b0e4b32db5b09328</t>
  </si>
  <si>
    <t>2conv.com ROW 300x250</t>
  </si>
  <si>
    <t>aa07d5b53bbb17aa123bd44d768b444a</t>
  </si>
  <si>
    <t>2conv.com US 300x250</t>
  </si>
  <si>
    <t>afbc7852cb9a1382e7b6377705f2a17d</t>
  </si>
  <si>
    <t>Flvto.com Premium US 728x90</t>
  </si>
  <si>
    <t>fb5d8017cb43b7fecd6db04d59678ca3</t>
  </si>
  <si>
    <t>Flvto.biz Premium US 300x250</t>
  </si>
  <si>
    <t>mary@starsgo.com</t>
  </si>
  <si>
    <t>Starsgo.com 300x250</t>
  </si>
  <si>
    <t>Starsgo.com (sportpicnic.com)</t>
  </si>
  <si>
    <t>7fcb5d29e97a6cd0561db0ece92e2fe5</t>
  </si>
  <si>
    <t>Starsgo.com 728x90</t>
  </si>
  <si>
    <t>a4dd00a3920ba7dc786c9c5a70881ed7</t>
  </si>
  <si>
    <t>Starsgo.com 160x600</t>
  </si>
  <si>
    <t>e2083b277b175e5c2d06df569db746c8</t>
  </si>
  <si>
    <t>massimo@aggiustatutto.it</t>
  </si>
  <si>
    <t>Aggiustatutto.it</t>
  </si>
  <si>
    <t>0ecb5f20cc2ef42b59136fa552218959</t>
  </si>
  <si>
    <t>AffinitadTwenga 300x250</t>
  </si>
  <si>
    <t>matt@301digitalmedia.com</t>
  </si>
  <si>
    <t>Bridaltune.com 300x250</t>
  </si>
  <si>
    <t>301 Digital Media (CelebrityTune.com)</t>
  </si>
  <si>
    <t>0f140bee1b2909094c3dd796f02374e9</t>
  </si>
  <si>
    <t>Bridaltune.com #2 728x90</t>
  </si>
  <si>
    <t>Menstrait.com 300x250</t>
  </si>
  <si>
    <t>39810409393a23a6e65866b6578dd19c</t>
  </si>
  <si>
    <t>Celebritypix.com 728x90</t>
  </si>
  <si>
    <t>3b467f641ca3654fa23ab7b0befff025</t>
  </si>
  <si>
    <t>Bridaltune.com 300x600</t>
  </si>
  <si>
    <t>60f7f14c4920b0d1ecafebcece1ee36a</t>
  </si>
  <si>
    <t>Celebritypix.com #2 728x90</t>
  </si>
  <si>
    <t>73550527e2dbd082497ff413c32104b2</t>
  </si>
  <si>
    <t>Bridaltune.com #2 300x600</t>
  </si>
  <si>
    <t>8643bea0189691939177f3ab67feec9d</t>
  </si>
  <si>
    <t>Celebritypix.com #2 300x250</t>
  </si>
  <si>
    <t>99889f6f3271c584393c665751248f29</t>
  </si>
  <si>
    <t>Celebritypix.com 160x600</t>
  </si>
  <si>
    <t>99c5e1c8c02010078c4e5a23b7dbce60</t>
  </si>
  <si>
    <t>Ohmyveggies.com 160x600</t>
  </si>
  <si>
    <t>aebf93f83f9519657c6ddd71d1d80ee3</t>
  </si>
  <si>
    <t>Bridaltune.com #2 160x600</t>
  </si>
  <si>
    <t>b20aab16849068d5a7f24133da03cddd</t>
  </si>
  <si>
    <t>Celebritypix.com 300x250</t>
  </si>
  <si>
    <t>bc598d051d958ee64ea7829ab545cc4d</t>
  </si>
  <si>
    <t>Ohmyveggies.com 728x90</t>
  </si>
  <si>
    <t>bdfe0b7f746717e48bcb2561bb7f9d52</t>
  </si>
  <si>
    <t>Ohmyveggies.com 300x600</t>
  </si>
  <si>
    <t>c9fc04b4f883b8a4222b4234610ba9b9</t>
  </si>
  <si>
    <t>Bridaltune.com #2 300x250</t>
  </si>
  <si>
    <t>d589a0c4c8113905178385eca5a49b57</t>
  </si>
  <si>
    <t>Ohmyveggies.com 300x250</t>
  </si>
  <si>
    <t>e156ca1c0d82d1380ef9a393188fe3d7</t>
  </si>
  <si>
    <t>Celebritypix.com #2 160x600</t>
  </si>
  <si>
    <t>fce55f1a2cfb19e4d7e06d04e9c0a8c2</t>
  </si>
  <si>
    <t>matt@braynard.com</t>
  </si>
  <si>
    <t>Braynard.com (spectator.org)</t>
  </si>
  <si>
    <t>25e1211dea5080fe764ae74896fffd49</t>
  </si>
  <si>
    <t>Spectator.org 300x600</t>
  </si>
  <si>
    <t>matt@emito.net</t>
  </si>
  <si>
    <t>Emito.net 160x600</t>
  </si>
  <si>
    <t>Emito.net</t>
  </si>
  <si>
    <t>270afd0fc1c4914811b684a7da32f3f5</t>
  </si>
  <si>
    <t>Emito.net Middle 728x90</t>
  </si>
  <si>
    <t>d92a3b27b17e13290836d3bf3cb6f4bd</t>
  </si>
  <si>
    <t>matthewc@advfn.com</t>
  </si>
  <si>
    <t>Project Viper - 728x90</t>
  </si>
  <si>
    <t>Advfn.com</t>
  </si>
  <si>
    <t>a62a9b22ec9d2fe2006c9af3ee5521eb</t>
  </si>
  <si>
    <t>max@confitdent.com</t>
  </si>
  <si>
    <t>Kasterborous.com 728x90</t>
  </si>
  <si>
    <t>Your Media (confitdent.com)</t>
  </si>
  <si>
    <t>05471d0147e5693f977f1e801ae542f3</t>
  </si>
  <si>
    <t>Whenonearth.net 160x600</t>
  </si>
  <si>
    <t>10ef6a76209f97bd70cf4091ac66f09b</t>
  </si>
  <si>
    <t>Guppyfishcare.com 300x250</t>
  </si>
  <si>
    <t>11e902b75f68c9c12f574cd92ebf6ca9</t>
  </si>
  <si>
    <t>Guppyfishcare.com 160x600</t>
  </si>
  <si>
    <t>228613f32ff4573ca2e0ca9cd03203f1</t>
  </si>
  <si>
    <t>Kasterborous.com 300x250</t>
  </si>
  <si>
    <t>279f8b5a65027e4a781cc853e86bd36a</t>
  </si>
  <si>
    <t>Thelovelyplanet.net 300x600</t>
  </si>
  <si>
    <t>2d5123a960698aabcf5ba24c835a5b44</t>
  </si>
  <si>
    <t>Confitdent.com 728x90</t>
  </si>
  <si>
    <t>31da5f984dd7bda0fd9f300cd28ef31c</t>
  </si>
  <si>
    <t>Guppyfishcare.com 728x90</t>
  </si>
  <si>
    <t>3488c29f7eedc78426fe6908dc561f3d</t>
  </si>
  <si>
    <t>Kasterborous.com 160x600</t>
  </si>
  <si>
    <t>46b64497a9a1951dc4c3b72569028b65</t>
  </si>
  <si>
    <t>Confitdent.com 300x600</t>
  </si>
  <si>
    <t>5eb2c476d48f46c7e5e6cb23dd835076</t>
  </si>
  <si>
    <t>Kasterborous.com 300x600</t>
  </si>
  <si>
    <t>5f396f466696cf506478eb8e5b495581</t>
  </si>
  <si>
    <t>Whenonearth.net 728x90</t>
  </si>
  <si>
    <t>6e3c4beabe3161e430258e1fb8ce7033</t>
  </si>
  <si>
    <t>Confitdent.com 160x600</t>
  </si>
  <si>
    <t>73888bfe394ede235cdba89088738ce2</t>
  </si>
  <si>
    <t>Whenonearth.net 300x600</t>
  </si>
  <si>
    <t>7f89736f21d3d913977ed0856b96530e</t>
  </si>
  <si>
    <t>Thelovelyplanet.net 160x600</t>
  </si>
  <si>
    <t>82b43445652b25f0f524e875c4d4a713</t>
  </si>
  <si>
    <t>Bloggeryard.com 728x90</t>
  </si>
  <si>
    <t>85cbae65eac981e265cd71994e02d247</t>
  </si>
  <si>
    <t>Guppyfishcare.com 300x600</t>
  </si>
  <si>
    <t>8ae5ae315ffd5608ecbd0a4a0bab83f5</t>
  </si>
  <si>
    <t>Thelovelyplanet.net 728x90</t>
  </si>
  <si>
    <t>aac171e25737dde96aaa8945bfa0be1b</t>
  </si>
  <si>
    <t>Confitdent.com 300x250</t>
  </si>
  <si>
    <t>b9f0de7f05f62031dfeaaaff2c89932d</t>
  </si>
  <si>
    <t>Thelovelyplanet.net 300x250</t>
  </si>
  <si>
    <t>d26686de25c57b7d11d56d4ec79d1562</t>
  </si>
  <si>
    <t>Bloggeryard.com 300x250</t>
  </si>
  <si>
    <t>e18b0c9f57d0a28e38ce160d03af2e1a</t>
  </si>
  <si>
    <t>Bloggeryard.com 300x600</t>
  </si>
  <si>
    <t>ec6598035ddd51d3867cfef1381ca9b5</t>
  </si>
  <si>
    <t>Bloggeryard.com 160x600</t>
  </si>
  <si>
    <t>f06f4908c4eed9f6bf8688fb189d519d</t>
  </si>
  <si>
    <t>Whenonearth.net 300x250</t>
  </si>
  <si>
    <t>f0cc7c0cc92bcb6cfc474908ad6f713e</t>
  </si>
  <si>
    <t>maxime.gfeller@hec.edu</t>
  </si>
  <si>
    <t>Algerie-focus.com</t>
  </si>
  <si>
    <t>e27db9ce5433883df1c32e1879024cc1</t>
  </si>
  <si>
    <t>AF Article 300x250</t>
  </si>
  <si>
    <t>meikelp88@googlemail.com</t>
  </si>
  <si>
    <t>1jux.net Semi 1 300x250</t>
  </si>
  <si>
    <t>1jux.net - Meikel</t>
  </si>
  <si>
    <t>3cf73139a38cd4b8bbd483d07a8c7e0c</t>
  </si>
  <si>
    <t>1jux.net Semi 2 300x250</t>
  </si>
  <si>
    <t>786c1e0f146554f5cfc71c91a6a7ee30</t>
  </si>
  <si>
    <t>1jux.net Scale 1 300x250</t>
  </si>
  <si>
    <t>e403e068066d19acaab7df97423fc0f8</t>
  </si>
  <si>
    <t>mgibbs@gmail.com</t>
  </si>
  <si>
    <t>Gta5cheats.com</t>
  </si>
  <si>
    <t>2179dd039f01333a0e30e6f5cb4e5c69</t>
  </si>
  <si>
    <t>Sanandreascheats.co #2 300x250</t>
  </si>
  <si>
    <t>42975ffb95f86d743b9d23cf3ed88695</t>
  </si>
  <si>
    <t>Gta5cheats.com Mobile Bottom 6 x cheats pages</t>
  </si>
  <si>
    <t>43fa925c872fd7ead58c9d46dda4fe2b</t>
  </si>
  <si>
    <t>Gta5cheats.com 728x90</t>
  </si>
  <si>
    <t>a9855061bf5db20d3d7e710ea5007410</t>
  </si>
  <si>
    <t>Gta5cheats.com 300x250</t>
  </si>
  <si>
    <t>b0dafa06b6cc148a0627df31332be466</t>
  </si>
  <si>
    <t>Gta5cheats.com Mid-page</t>
  </si>
  <si>
    <t>b904a3fa65c5fbc9f63fc77c1663bd9c</t>
  </si>
  <si>
    <t>Sanandreascheats.co 300x250</t>
  </si>
  <si>
    <t>michael@lifedaily.com</t>
  </si>
  <si>
    <t>LD PB G BTF R 300x250 KOM</t>
  </si>
  <si>
    <t>Lifedaily.com</t>
  </si>
  <si>
    <t>02ffa094b337c4cd918b521d86e5abe9</t>
  </si>
  <si>
    <t>LD_MOB_A_ATF_ 300x250_KOM</t>
  </si>
  <si>
    <t>038f776aa9b52cbe2bcf29089a547ee5</t>
  </si>
  <si>
    <t>LD PB A BTF R 300x250 KOM</t>
  </si>
  <si>
    <t>062124965718ef48241297a299679a21</t>
  </si>
  <si>
    <t>LD_MOB_A_ATF1_ 320x50_KOM</t>
  </si>
  <si>
    <t>084c8a23b4cf40f9d5f6c9dbb6d6d18f</t>
  </si>
  <si>
    <t>LD PB MOB G BTF5 300x250 KOM</t>
  </si>
  <si>
    <t>1070ccb3b6188d50092ab126410b755d</t>
  </si>
  <si>
    <t>LD A BTF2 300x600 KOM</t>
  </si>
  <si>
    <t>1adbd65dc82c0487298164f4b86a4ccf</t>
  </si>
  <si>
    <t>LD PB MOB A BTF4 300x250 KOM</t>
  </si>
  <si>
    <t>227756bc8512f973ecac79914cc6ba8d</t>
  </si>
  <si>
    <t>LD G BTF M 300x250 KOM</t>
  </si>
  <si>
    <t>2b62d599315b458752a057d549469655</t>
  </si>
  <si>
    <t>LD PB MOB G BTF1 300x250 KOM</t>
  </si>
  <si>
    <t>3084cc1606d24e69f8df1e31fdf059b1</t>
  </si>
  <si>
    <t>LD G ATF 300x600 KOM</t>
  </si>
  <si>
    <t>327514595e0701d579f7e32e8541e732</t>
  </si>
  <si>
    <t>LD_MOB_A_BTF3_ 300x250_KOM</t>
  </si>
  <si>
    <t>35175c0916e29d4e75024b36be12104b</t>
  </si>
  <si>
    <t>LD G BTF2 300x600 KOM</t>
  </si>
  <si>
    <t>38147f9484e7e48ffc8b4862cc9d5884</t>
  </si>
  <si>
    <t>LD A BTF R 300x250 KOM</t>
  </si>
  <si>
    <t>390b2e137adea26b3ae172fa7fcd20c7</t>
  </si>
  <si>
    <t>LD A ATF1 300x250 KOM</t>
  </si>
  <si>
    <t>4464e70e6f7b6fb15c9ba5b61e748fc9</t>
  </si>
  <si>
    <t>LD PB A BTF2 300x600 KOM</t>
  </si>
  <si>
    <t>4bd1bc9cbbb0b74fe6beb44226b6bfcb</t>
  </si>
  <si>
    <t>LD_MOB_A_BTF1_ 300x250_KOM</t>
  </si>
  <si>
    <t>4e5399455f542fc1fcd302428d59cf5f</t>
  </si>
  <si>
    <t>LD_MOB_A_BTF5_ 300x250_KOM</t>
  </si>
  <si>
    <t>515882751a596e0e26fa7c2ebd4b96c2</t>
  </si>
  <si>
    <t>LD PB A BTF 728x90 KOM</t>
  </si>
  <si>
    <t>56aec24a6b14facb44026b13c24cd29a</t>
  </si>
  <si>
    <t>LD PB G BTF M 300x250 KOM</t>
  </si>
  <si>
    <t>5a267a3b37c46e261ab08856853aaee6</t>
  </si>
  <si>
    <t>LD_MOB_A_BTF4_ 300x250_KOM</t>
  </si>
  <si>
    <t>636ca1ce3b3d694a292a44d680cd72fc</t>
  </si>
  <si>
    <t>LD PB MOB A ATF1 320x50 KOM</t>
  </si>
  <si>
    <t>653ef1a47d41e8b7092e4ceeb598574a</t>
  </si>
  <si>
    <t>LD PB MOB G BTF2 300x250 KOM</t>
  </si>
  <si>
    <t>6855676c48db95d36e5e5b046981d5dc</t>
  </si>
  <si>
    <t>LD PB MOB A BTF5 300x250 KOM</t>
  </si>
  <si>
    <t>696b6a0d146e6b2ba0f0e50371c956c7</t>
  </si>
  <si>
    <t>LD PB A ATF1 300x250 KOM</t>
  </si>
  <si>
    <t>6dfa129a3b9317d7b3a554d50114f433</t>
  </si>
  <si>
    <t>LD PB MOB G BTF3 300x250 KOM</t>
  </si>
  <si>
    <t>7146f91562be01cb57eba64c8e2cda25</t>
  </si>
  <si>
    <t>LD MOB G BTF3 300x250 KOM</t>
  </si>
  <si>
    <t>7b5d4c82a908c5e1de5ce17de4fbb46a</t>
  </si>
  <si>
    <t>LD PB MOB A BTF3 300x250 KOM</t>
  </si>
  <si>
    <t>7d2048bad2007a75017238546fcf1d16</t>
  </si>
  <si>
    <t>LD G BTF R 300x250 KOM</t>
  </si>
  <si>
    <t>83d6e216187658b644d667853b28fc2d</t>
  </si>
  <si>
    <t>LD PB G BTF2 300x600 KOM</t>
  </si>
  <si>
    <t>8749086191e8fdc1d2a1460b3ea338ee</t>
  </si>
  <si>
    <t>LD MOB G BTF2 300x250 KOM</t>
  </si>
  <si>
    <t>8ced606a1dc520e33daa7d965fee3179</t>
  </si>
  <si>
    <t>LD MOB G ATF 300x250 KOM</t>
  </si>
  <si>
    <t>8d1e92b556b809502575d2958be44c41</t>
  </si>
  <si>
    <t>LD_MOB_A_BTF2_ 300x250_KOM</t>
  </si>
  <si>
    <t>952dae4d12d1ed271179eb7c6cad2ba4</t>
  </si>
  <si>
    <t>LD A ATF 300x600 KOM</t>
  </si>
  <si>
    <t>9ae4e8ad48b13abbf52185a62c2d0f2d</t>
  </si>
  <si>
    <t>LD PB G BTF 728x90 KOM</t>
  </si>
  <si>
    <t>a0e05ba7ae56c1aea3ecfaec095739b3</t>
  </si>
  <si>
    <t>LD A BTF 728x90 KOM</t>
  </si>
  <si>
    <t>adac041fa783401c8a390f2c6ace9908</t>
  </si>
  <si>
    <t>LD MOB G BTF5 300x250 KOM</t>
  </si>
  <si>
    <t>ae11c2b87241bd51c00e5554c861fde9</t>
  </si>
  <si>
    <t>LD MOB G ATF1 320x50 KOM</t>
  </si>
  <si>
    <t>b38c7506bee4e5357f7e1f7230ada874</t>
  </si>
  <si>
    <t>LD PB A ATF 300x600 KOM</t>
  </si>
  <si>
    <t>b77e894051e2dcb84ef01bf10c28bde3</t>
  </si>
  <si>
    <t>LD G BTF 728x90 KOM</t>
  </si>
  <si>
    <t>c2450a240ba3be03e70d99f936d8fe4c</t>
  </si>
  <si>
    <t>LD PB MOB G BTF4 300x250 KOM</t>
  </si>
  <si>
    <t>c360f219e5df557764af7aa946fb2bc2</t>
  </si>
  <si>
    <t>LD G ATF1 300x250 KOM</t>
  </si>
  <si>
    <t>c77deaadf6240ece75d7580ef968fe6d</t>
  </si>
  <si>
    <t>LD PB G ATF 300x600 KOM</t>
  </si>
  <si>
    <t>d39d17020e269e1d2eb04e9c301ceee9</t>
  </si>
  <si>
    <t>LD A BTF M 300x250 KOM</t>
  </si>
  <si>
    <t>da89d13b477a79873b639045e474965e</t>
  </si>
  <si>
    <t>LD PB G ATF1 300x250 KOM</t>
  </si>
  <si>
    <t>dc935acb7fb86f957cbbca77c98c71da</t>
  </si>
  <si>
    <t>LD PB MOB G ATF1 320x50 KOM</t>
  </si>
  <si>
    <t>e90cbf2b0393947b6adad787d2354eae</t>
  </si>
  <si>
    <t>LD PB MOB G ATF 300x250 KOM</t>
  </si>
  <si>
    <t>f12a42421bb694a5f6f96da2df9c60a9</t>
  </si>
  <si>
    <t>LD MOB G BTF1 300x250 KOM</t>
  </si>
  <si>
    <t>fb9e634541a58063682b37aaf782b12b</t>
  </si>
  <si>
    <t>LD MOB G BTF4 300x250 KOM</t>
  </si>
  <si>
    <t>fd16243c0f8455e9de3012903bbd83d5</t>
  </si>
  <si>
    <t>michael@phoronix.com</t>
  </si>
  <si>
    <t>Phoronix.com 728x90</t>
  </si>
  <si>
    <t>Phoronix.com</t>
  </si>
  <si>
    <t>6a9a69b201e5365128278788f70fe7c5</t>
  </si>
  <si>
    <t>mike@enveromedia.com</t>
  </si>
  <si>
    <t>Envero Media (HigherPerspectives.com)</t>
  </si>
  <si>
    <t>01189762de428419fe46557b585216e8</t>
  </si>
  <si>
    <t>Wordables.com 728x90</t>
  </si>
  <si>
    <t>038bde4427e6774931218c172d5dd498</t>
  </si>
  <si>
    <t>0a99484547096160bfd490bd4b6d5e3a</t>
  </si>
  <si>
    <t>Idealist4ever.com 728x90</t>
  </si>
  <si>
    <t>1c1db8e233ccfcca277bd385149159b2</t>
  </si>
  <si>
    <t>1e7fa6297b73469cc6f37e93b6bf30c9</t>
  </si>
  <si>
    <t>Earthables.com 300x600</t>
  </si>
  <si>
    <t>219416a4027fe3fe10bfb7515b70d87c</t>
  </si>
  <si>
    <t>Harpersbazaar.com 300x250</t>
  </si>
  <si>
    <t>24bc4fab8ec7779fb6a81956b202698a</t>
  </si>
  <si>
    <t>31db324f06c0281df23672457cf92104</t>
  </si>
  <si>
    <t>Earthporm.com 300x600</t>
  </si>
  <si>
    <t>378a224b19eccbf4a720e557e11749e8</t>
  </si>
  <si>
    <t>Allfreecrochet.com 160x600</t>
  </si>
  <si>
    <t>397ce2d748a610e7790eaf2f61f94659</t>
  </si>
  <si>
    <t>Eatdrinkbetter.com 160x600</t>
  </si>
  <si>
    <t>3c4c0f81419db4747da97a28be2ef292</t>
  </si>
  <si>
    <t>Churchstaffing.com 160x600</t>
  </si>
  <si>
    <t>3cba5fdf7b3844e7c494509f1681c653</t>
  </si>
  <si>
    <t>Eatdrinkbetter.com 300x250</t>
  </si>
  <si>
    <t>3fe422eb467c1b0eba46095c4232dffc</t>
  </si>
  <si>
    <t>Earthables.com 728x90</t>
  </si>
  <si>
    <t>457e59efa708d3bb1bcc00766240fa3e</t>
  </si>
  <si>
    <t>49ed0b7906bea18aa5a8bb5328f29881</t>
  </si>
  <si>
    <t>56e5c4e2ac9be8874293ae6c0b56854d</t>
  </si>
  <si>
    <t>Simpleorganiclife.org 728x90</t>
  </si>
  <si>
    <t>63ee52941b4c3fa9bb3c08d03b29d0e7</t>
  </si>
  <si>
    <t>Careercast.com 160x600</t>
  </si>
  <si>
    <t>645f7098d87e15963c733a1ceaee0fa6</t>
  </si>
  <si>
    <t>Allfreecrochet.com 728x90</t>
  </si>
  <si>
    <t>74c61d1e3a03145f370446fc6a2da28d</t>
  </si>
  <si>
    <t>Churchstaffing.com 728x90</t>
  </si>
  <si>
    <t>7588638638a102d264a871069ecbdc29</t>
  </si>
  <si>
    <t>765d1efbd7391b8f4f0ed92399ed7744</t>
  </si>
  <si>
    <t>82a3bc81804b6798cca5da3ea55ce18c</t>
  </si>
  <si>
    <t>861a4102ad232021eda8755f9266de9a</t>
  </si>
  <si>
    <t>Eatdrinkbetter.com 728x90</t>
  </si>
  <si>
    <t>9124d6a2bbad5713c919be294c899e3e</t>
  </si>
  <si>
    <t>a23a5858744cf798251d1f152f19e0f0</t>
  </si>
  <si>
    <t>Mypolacy.de 160x600</t>
  </si>
  <si>
    <t>a8b61fb16d5d3369f3bec63a0544fdf1</t>
  </si>
  <si>
    <t>a9376a8514fc80c9b9df0f371e9e708c</t>
  </si>
  <si>
    <t>ab2ec6c5324a708e791ba5fedd23a9f1</t>
  </si>
  <si>
    <t>Careercast.com 300x250</t>
  </si>
  <si>
    <t>dbda1347c35bdf8a25b6fb4ae5690504</t>
  </si>
  <si>
    <t>Mypolacy.de 728x90</t>
  </si>
  <si>
    <t>eb11dcb65cdd27b6bdc3d51ce959c118</t>
  </si>
  <si>
    <t>Churchstaffing.com 300x250</t>
  </si>
  <si>
    <t>ed9470a4173b8fe29e0c8c10bf0aba47</t>
  </si>
  <si>
    <t>Allfreecrochet.com 300x250</t>
  </si>
  <si>
    <t>f4d96bb6a918d0f340aec81574decb42</t>
  </si>
  <si>
    <t>Careercast.com 728x90</t>
  </si>
  <si>
    <t>f5f3679c9d2c4e75d4b2cb0ce034de4c</t>
  </si>
  <si>
    <t>faacec7f6a773308f2182c759a65f89a</t>
  </si>
  <si>
    <t>Harpersbazaar.com 160x600</t>
  </si>
  <si>
    <t>fbe4abeae31810905c91d21f2a4878f5</t>
  </si>
  <si>
    <t>mike@thechive.com</t>
  </si>
  <si>
    <t>TheCHIVE Desktop 300x250 BTF#2</t>
  </si>
  <si>
    <t>TheChive.com</t>
  </si>
  <si>
    <t>64d61ab9cc12c378a83948d6ad1d215a</t>
  </si>
  <si>
    <t>TheCHIVE Desktop 300x250 BTF</t>
  </si>
  <si>
    <t>920bfc6df376cfb482d3269aff9b01aa</t>
  </si>
  <si>
    <t>TheCHIVE Desktop 300x250 ATF</t>
  </si>
  <si>
    <t>e42155a4967879eff07f71f7e513c253</t>
  </si>
  <si>
    <t>ml@i4u.com</t>
  </si>
  <si>
    <t>I4U Online GmbH (i4u.com)</t>
  </si>
  <si>
    <t>0f56f7df100fcf75165afa81ce40d282</t>
  </si>
  <si>
    <t>I4u.com 300x250</t>
  </si>
  <si>
    <t>mmelero@mcontigo.com</t>
  </si>
  <si>
    <t>Mejorconsalud.com Mobile 300x250</t>
  </si>
  <si>
    <t>Mejor Contigo (lamenteesmaravillosa.com)</t>
  </si>
  <si>
    <t>a0488b778aadc9c2c64602ef95b4ffc7</t>
  </si>
  <si>
    <t>Lamenteesmaravillosa.com 300x600</t>
  </si>
  <si>
    <t>abee4298cc34f86e76643d4936c4bb27</t>
  </si>
  <si>
    <t>Lamenteesmaravillosa.com Mobile 300x250</t>
  </si>
  <si>
    <t>d9a7a800e06d49eb5428d8196d3c0998</t>
  </si>
  <si>
    <t>mmnewstv@gmail.com</t>
  </si>
  <si>
    <t>mmnews.de</t>
  </si>
  <si>
    <t>400e61522bca748381c77ce8062d3ebb</t>
  </si>
  <si>
    <t>Mmnews.de 160x600</t>
  </si>
  <si>
    <t>6c294defd12304024fec3dd6ac14b88e</t>
  </si>
  <si>
    <t>Mmnews.de 300x250</t>
  </si>
  <si>
    <t>9208d82383dbe0514404f108bde41274</t>
  </si>
  <si>
    <t>mongabay@gmail.com</t>
  </si>
  <si>
    <t>Mongabay.com 300x250 ref</t>
  </si>
  <si>
    <t>Mongabay.com</t>
  </si>
  <si>
    <t>466cbda24be0a0c6718f4218e163fd47</t>
  </si>
  <si>
    <t>Mongabay 300x250 news</t>
  </si>
  <si>
    <t>752f642aa64b18e9a3de4f3cf5b68772</t>
  </si>
  <si>
    <t>monish@richrivermedia.com</t>
  </si>
  <si>
    <t>Radnews.net #3 300x250</t>
  </si>
  <si>
    <t>Rich River Media (todaysinfo.net)</t>
  </si>
  <si>
    <t>51da41a4decd90e81d6362f4fc16ea6c</t>
  </si>
  <si>
    <t>Radnews.net 728x90</t>
  </si>
  <si>
    <t>54cd5518a23ceb64198e7fea845735ed</t>
  </si>
  <si>
    <t>Radnews.net #2 300x250</t>
  </si>
  <si>
    <t>709a02368f52a95c3d4a3dadc8ebfea8</t>
  </si>
  <si>
    <t>Radnews.net 300x600</t>
  </si>
  <si>
    <t>db31e52b7e1b3d0012dc11a33983c709</t>
  </si>
  <si>
    <t>moshe@caspion.com</t>
  </si>
  <si>
    <t>Caspion Networks</t>
  </si>
  <si>
    <t>079844bd433250637245b1e2cf10dc6e</t>
  </si>
  <si>
    <t>Nicoclub.com 728x90</t>
  </si>
  <si>
    <t>232a7d5832930f093cd6b987b38804a9</t>
  </si>
  <si>
    <t>Psu.com 728x90</t>
  </si>
  <si>
    <t>578eec1614dc90fa9869476870e712fd</t>
  </si>
  <si>
    <t>Ohbiteit.com 160x600</t>
  </si>
  <si>
    <t>5c8386f08576a090bff4304cb2200fc1</t>
  </si>
  <si>
    <t>Brighthub.com 728x90</t>
  </si>
  <si>
    <t>6e6cb5bcbfa5d9866116e142cb8a92a9</t>
  </si>
  <si>
    <t>Psu.com 160x600</t>
  </si>
  <si>
    <t>6ef163f37a25f82bc0371c304b6734e9</t>
  </si>
  <si>
    <t>Brighthub.com 160x600</t>
  </si>
  <si>
    <t>9304a958e2ab1a2f4d1df1ce36be126b</t>
  </si>
  <si>
    <t>Ohbiteit.com 728x90</t>
  </si>
  <si>
    <t>96282d584c4ce0d0058b47b45298441b</t>
  </si>
  <si>
    <t>Ffshrine.org 728x90</t>
  </si>
  <si>
    <t>b21638826ce3a39a254b47433f043917</t>
  </si>
  <si>
    <t>Nicoclub.com 160x600</t>
  </si>
  <si>
    <t>f9553f44c8bcbce01c6297fdfeaee78c</t>
  </si>
  <si>
    <t>movies@themovieinsider.com</t>
  </si>
  <si>
    <t>Movieinsider.com US ROS [sidebar1] 300x250</t>
  </si>
  <si>
    <t>Movieinsider.com</t>
  </si>
  <si>
    <t>00654a6dde2527942913b20b3428d00c</t>
  </si>
  <si>
    <t>Movieinsider.com US [top] 320x50 (Mobile)</t>
  </si>
  <si>
    <t>08acc6490f9aa33ed7c613356d35fb25</t>
  </si>
  <si>
    <t>MovieInsider.com ROW ROS [sidebar1] 300x250</t>
  </si>
  <si>
    <t>0e15b3bf175f4c12576f90e668011c8e</t>
  </si>
  <si>
    <t>MovieInsider.com US 300x250 BTF ROS [Bottom] (Mobile)</t>
  </si>
  <si>
    <t>0e4d10fe283e138f1abc0af9a7b4528c</t>
  </si>
  <si>
    <t>MovieInsider.com US 300x250 ATF [middle1] (Mobile)</t>
  </si>
  <si>
    <t>141e4971bc130ed92c9b7c4b446a94fd</t>
  </si>
  <si>
    <t>Movieinsider.com UK+CA+AU BTF [Bottom] 300x250 (Mobile)</t>
  </si>
  <si>
    <t>2cbabae9da7ff0f82f7820bf6948af95</t>
  </si>
  <si>
    <t>MovieInsider.com US ROS 160x600 [sidebar3]</t>
  </si>
  <si>
    <t>51c4e847547f5d6d8632baf68aaf088d</t>
  </si>
  <si>
    <t>MovieInsider.com US [sidebar1] 320x50 (Mobile)</t>
  </si>
  <si>
    <t>669b976d6cc61a0abcf75e82b0d89b78</t>
  </si>
  <si>
    <t>Movieinsider.com UK+CA+AU ATF [sidebar1] 300x600</t>
  </si>
  <si>
    <t>6852263b4568e01de9ec209e128ddbf4</t>
  </si>
  <si>
    <t>MovieInsider.com US ROS ATF 300x600 [sidebar1]</t>
  </si>
  <si>
    <t>8596e1f3aedb3110a4e9b884bb568a36</t>
  </si>
  <si>
    <t>MovieInsider.com ROW 160x600 [sidebar3]</t>
  </si>
  <si>
    <t>895d856fc74c0aa482667ddadd1677de</t>
  </si>
  <si>
    <t>Movieinsider.com UK+CA+AU [top] 320x50 (Mobile)</t>
  </si>
  <si>
    <t>8b547017f60fada9b36b45ee9e414172</t>
  </si>
  <si>
    <t>Movieinsider.com ROW BTF 728x90</t>
  </si>
  <si>
    <t>a0298861332563dd05fc72ace6a56ff2</t>
  </si>
  <si>
    <t>Movieinsider.com US ROS  [top] 728x90</t>
  </si>
  <si>
    <t>b3dcf5944edefd3b381e0350d8c12c81</t>
  </si>
  <si>
    <t>Movieinsider.com US BTF ROS [Sidebar2] 300x250</t>
  </si>
  <si>
    <t>b5b0e23b24c91e28149ce495a2514321</t>
  </si>
  <si>
    <t>Movieinsider.com UK+CA+AU BTF 728x90</t>
  </si>
  <si>
    <t>c46714bd1db7e37f9d4b4d695f78fb81</t>
  </si>
  <si>
    <t>MovieInsider.com ROW 300x250 BTF ROS [Bottom] (Mobile)</t>
  </si>
  <si>
    <t>e82505de12e3c8dbecf4e02488b75b24</t>
  </si>
  <si>
    <t>Movieinsider.com US BTF [Bottom] 728x90</t>
  </si>
  <si>
    <t>ff9d3093aca1461ecefa5a2b5a257d0a</t>
  </si>
  <si>
    <t>moya@moya.sk</t>
  </si>
  <si>
    <t>Izaz.eu</t>
  </si>
  <si>
    <t>00d1868b6c769f821af6a93c022571b2</t>
  </si>
  <si>
    <t>Izaz.eu 160x600</t>
  </si>
  <si>
    <t>171ca0692f702278069ba2914e95da0a</t>
  </si>
  <si>
    <t>Izaz.eu 728x90</t>
  </si>
  <si>
    <t>256d869289ca34cce544658c23a27f9b</t>
  </si>
  <si>
    <t>Izaz.eu #2 728x90</t>
  </si>
  <si>
    <t>3969b3a3c0f3828d32bba8c46b37cba3</t>
  </si>
  <si>
    <t>Izaz.eu #2</t>
  </si>
  <si>
    <t>a89df0458bb8ec332b24736e8726dedb</t>
  </si>
  <si>
    <t>Izaz.eu970</t>
  </si>
  <si>
    <t>ac96769f9864e55fd9161cd3787d9c6c</t>
  </si>
  <si>
    <t>ceb730be6c412c489e84d72521999ef3</t>
  </si>
  <si>
    <t>Izaz.eu Mobile 300x250</t>
  </si>
  <si>
    <t>muhammedanees53@gmail.com</t>
  </si>
  <si>
    <t>Highrated.net 300x250</t>
  </si>
  <si>
    <t>Highrated.net</t>
  </si>
  <si>
    <t>872cb174a92f250cf1ca5b55f766fd64</t>
  </si>
  <si>
    <t>Highrated.net Mobile 300x250</t>
  </si>
  <si>
    <t>b989a04c4711268eba2008503f4452d4</t>
  </si>
  <si>
    <t>Highrated.net ATF 728x90</t>
  </si>
  <si>
    <t>ce8938f67189f93d3d731c7d1d2283ce</t>
  </si>
  <si>
    <t>Highrated.net ATF 300x250</t>
  </si>
  <si>
    <t>eba00269e7bc7740b16ecd92f4e67d0b</t>
  </si>
  <si>
    <t>myessin@advance.net</t>
  </si>
  <si>
    <t>Advance Digital (Al.com)</t>
  </si>
  <si>
    <t>bfab64eae3229090d1f5c9ee4a5012ff</t>
  </si>
  <si>
    <t>Mlive.com Mobile 300x250</t>
  </si>
  <si>
    <t>ddb210f0ec8c82df5a32c7bddb80ae1f</t>
  </si>
  <si>
    <t>Syracuse.com 728x90</t>
  </si>
  <si>
    <t>n.huyen@geniee.co.jp</t>
  </si>
  <si>
    <t>Geniee International (kapanlagi.com)</t>
  </si>
  <si>
    <t>32c67be3419009fa3a63bb34b2f55455</t>
  </si>
  <si>
    <t>Merdeka.com Mobile US 300x250</t>
  </si>
  <si>
    <t>7300998b180bd855544eda4c8ae3d60e</t>
  </si>
  <si>
    <t>Tribunnews.com Mobile 300x250</t>
  </si>
  <si>
    <t>db57ba405f86c9448ae4f39b420249b3</t>
  </si>
  <si>
    <t>Kapanlagi.com Mobile US 300x250</t>
  </si>
  <si>
    <t>nelito@gmail.com</t>
  </si>
  <si>
    <t>Sensacionalista.uol.com.br Mobile 320x50</t>
  </si>
  <si>
    <t>UOL (sensacionalista.uol.com.br)</t>
  </si>
  <si>
    <t>1555cbe9a9464b698b187133033545e4</t>
  </si>
  <si>
    <t>Sensacionalista.uol.com.br #2 728x90</t>
  </si>
  <si>
    <t>99e85df5f84c0c51fa355d89b08aa8b7</t>
  </si>
  <si>
    <t>Sensacionalista.uol.com.br 728x90</t>
  </si>
  <si>
    <t>d09bef45629083a3c8845079ef615611</t>
  </si>
  <si>
    <t>Sensacionalista.uol.com.br Mobile #2 320x50</t>
  </si>
  <si>
    <t>e365531f5f06285dc246c8e6cdb28e0b</t>
  </si>
  <si>
    <t>Sensacionalista.uol.com.br #2 300x250</t>
  </si>
  <si>
    <t>f10314a3a369476f9ad57956bb974928</t>
  </si>
  <si>
    <t>nenad@marjano.com</t>
  </si>
  <si>
    <t>Marjano Solutions GmbH (webfail.com)</t>
  </si>
  <si>
    <t>0de512e5c7f9502141d64df32a1dbccd</t>
  </si>
  <si>
    <t>WF_TAB_MR_300x250</t>
  </si>
  <si>
    <t>34895bfd1cea4777945ffbaed9df9d2e</t>
  </si>
  <si>
    <t>WF_TAB_LB_728x90</t>
  </si>
  <si>
    <t>nick@collegeenvy.com</t>
  </si>
  <si>
    <t>Collegeenvy.com 728x90</t>
  </si>
  <si>
    <t>Collegeenvy.com</t>
  </si>
  <si>
    <t>1ea7424f8d4e386fc31dd7ab6855f064</t>
  </si>
  <si>
    <t>Collegeenvy.com Mobile 300x250</t>
  </si>
  <si>
    <t>a32ccdfe0ac149b08d97351cfa0cccc0</t>
  </si>
  <si>
    <t>Collegeenvy.com 300x250</t>
  </si>
  <si>
    <t>a6aca7995ea07ffd7f66b4b1f02b0daf</t>
  </si>
  <si>
    <t>nick@fenixm.com</t>
  </si>
  <si>
    <t>Fenix Media</t>
  </si>
  <si>
    <t>16796bb939c921c5f166c9805dae08b2</t>
  </si>
  <si>
    <t>Vgcats.com T1 728x90</t>
  </si>
  <si>
    <t>1730d0acc1f7e9540f9c218a64805820</t>
  </si>
  <si>
    <t>1a654b12b39eaabdcb6040de057d6f95</t>
  </si>
  <si>
    <t>Gogetaroomie.com T4 160x600</t>
  </si>
  <si>
    <t>1c0841212627286090cac9b0a3b18fa2</t>
  </si>
  <si>
    <t>Vgcats.com T1 160x600</t>
  </si>
  <si>
    <t>1eb5cbbcb7c742d9b1d74b8b9768a25a</t>
  </si>
  <si>
    <t>Wowhead.com T1 160x600</t>
  </si>
  <si>
    <t>22e2e726a79a51b947ef956bdc5d5325</t>
  </si>
  <si>
    <t>Finalbosses.com T1 300x250</t>
  </si>
  <si>
    <t>23ce5f44c9450110c7b295a809d1146c</t>
  </si>
  <si>
    <t>253ab847adff7c3bad4d0a763086afd2</t>
  </si>
  <si>
    <t>Ma3comic.com T4 160x600</t>
  </si>
  <si>
    <t>2701b1a8e6a4827b6660ddd838406216</t>
  </si>
  <si>
    <t>Ma3comic.com  T1 728x90</t>
  </si>
  <si>
    <t>28a9168d13a24663f4c135b478361492</t>
  </si>
  <si>
    <t>Helvetica.jnwiedle.com T1 728x90</t>
  </si>
  <si>
    <t>2ac8511e14f056398e1d3b68815d802c</t>
  </si>
  <si>
    <t>Newgrounds.com T4 728x90</t>
  </si>
  <si>
    <t>2acd32445e6f4835d1bca4adb061e2d1</t>
  </si>
  <si>
    <t>Smbc-comics.com T4 728x90</t>
  </si>
  <si>
    <t>2d8cffa54b5fae4b9804ec0fc7107ce6</t>
  </si>
  <si>
    <t>Vgcats.com T4 728x90</t>
  </si>
  <si>
    <t>31cfea2da52a85e6d1b3f3cd5a29b204</t>
  </si>
  <si>
    <t>Cinemassacre.com T1 300x250</t>
  </si>
  <si>
    <t>3466fec5b37ee1fea41030c6e84c5d0b</t>
  </si>
  <si>
    <t>35f8edd449dc5a8aa9a2341d7ce202e9</t>
  </si>
  <si>
    <t>36b27db35be93a96d5a18a6fbcb5412e</t>
  </si>
  <si>
    <t>3bdaa2a8219d8eb7e65b203b14cf4574</t>
  </si>
  <si>
    <t>3fe2193935e7a63db4088a22c8168030</t>
  </si>
  <si>
    <t>Zam.com T1 300x250</t>
  </si>
  <si>
    <t>4091258c98067bc155ca77021f945ae5</t>
  </si>
  <si>
    <t>Atomic-robo.com T1 160x600</t>
  </si>
  <si>
    <t>42d31d8a4198c73ab229318597b0b7a6</t>
  </si>
  <si>
    <t>Wowhead.com T1 300x250</t>
  </si>
  <si>
    <t>432101c446a8e48f6e2a69fa86c8dcd9</t>
  </si>
  <si>
    <t>Flightrising.com T4 160x600</t>
  </si>
  <si>
    <t>437c7bf1e459437da789e8b2ee5d988b</t>
  </si>
  <si>
    <t>Snafu-comics.com T1 160x600</t>
  </si>
  <si>
    <t>4834084969539177438de58945c4d540</t>
  </si>
  <si>
    <t>Gogetaroomie.com T1 728x90</t>
  </si>
  <si>
    <t>498f152d9fcdafcb9e7117c1b10c978d</t>
  </si>
  <si>
    <t>4be009f226b3327483827b9e5b498a9c</t>
  </si>
  <si>
    <t>Snafu-comics.com T1 300x250</t>
  </si>
  <si>
    <t>4cff45691e2a433d8d4894c7f802391e</t>
  </si>
  <si>
    <t>Teamfourstar.com T1 728x90</t>
  </si>
  <si>
    <t>4d9908f34b36e4c6cfbefc43db490f2a</t>
  </si>
  <si>
    <t>Cad-comic.com T1 728x90</t>
  </si>
  <si>
    <t>4e536e20806b44c3ddfaea4a808df395</t>
  </si>
  <si>
    <t>Teamfourstar.com T4 728x90</t>
  </si>
  <si>
    <t>51a89309608f52173df6d67bf48a7d83</t>
  </si>
  <si>
    <t>Ma3comic.com T1 160x600</t>
  </si>
  <si>
    <t>544a51ee068cbabdcac2e38f56d9b97a</t>
  </si>
  <si>
    <t>Channelate.com T4 728x90</t>
  </si>
  <si>
    <t>58f1ab3a59f7c9082f63fbf6a089eb3b</t>
  </si>
  <si>
    <t>Nexusmods.com T2 300x250</t>
  </si>
  <si>
    <t>595f709d43cc316e659b4c38e8efc558</t>
  </si>
  <si>
    <t>5beb57a858b951319bddc97021de6d00</t>
  </si>
  <si>
    <t>Blindsprings.com ATF T4 728x90</t>
  </si>
  <si>
    <t>5c0181fa2edb5365983f3bf253d2a50a</t>
  </si>
  <si>
    <t>5c92695d6878787829148ef2d73893e9</t>
  </si>
  <si>
    <t>Blindsprings.com ATF T1 160x600</t>
  </si>
  <si>
    <t>5f763144320c39672026bcfad55d2589</t>
  </si>
  <si>
    <t>Cinemassacre.com T1 728x90</t>
  </si>
  <si>
    <t>60b6b06f1c01e9eaaf78f98c48a800f4</t>
  </si>
  <si>
    <t>62df497146a42bc4c0fe55a11536d102</t>
  </si>
  <si>
    <t>Girlgeniusonline.com BTF T4 160x600</t>
  </si>
  <si>
    <t>66d51e2bd954f4e003db7174f61446b4</t>
  </si>
  <si>
    <t>Superbestfriendsplay.com T1 728x90</t>
  </si>
  <si>
    <t>69473a6de77dee8f3c6dcdbce90736b2</t>
  </si>
  <si>
    <t>Ma3comic.com T4 300x250</t>
  </si>
  <si>
    <t>6c839f6131bae9ba79315f9283ce8392</t>
  </si>
  <si>
    <t>6cdabf5c5b46ff53943759df630750f3</t>
  </si>
  <si>
    <t>Egscomics.com T4 728x90</t>
  </si>
  <si>
    <t>71ae14d878616b6d6ea3a6cdda380381</t>
  </si>
  <si>
    <t>Blindsprings.com ATF T1 728x90</t>
  </si>
  <si>
    <t>72d4a2f73da956d750c7518c9d43e7a0</t>
  </si>
  <si>
    <t>75a537024ac31e43c862ff54d2aa8210</t>
  </si>
  <si>
    <t>Retrowaretv.com T1 300x250</t>
  </si>
  <si>
    <t>76502f4820aa447a4b0799143054d583</t>
  </si>
  <si>
    <t>78b40eafba9c958882287a50ce5f426e</t>
  </si>
  <si>
    <t>Cad-comic.com T4 160x600</t>
  </si>
  <si>
    <t>79115f91c59d15b6b5ba2183ac84eab5</t>
  </si>
  <si>
    <t>7a2f5fc3d13b594058e1fe75f90e224d</t>
  </si>
  <si>
    <t>Smbc-comics.com T1 ATF 160x600</t>
  </si>
  <si>
    <t>7a6318ceab8cc1ac682369ac0290e88e</t>
  </si>
  <si>
    <t>Egscomics.com T4 160x600</t>
  </si>
  <si>
    <t>7d65f355c327c639983da7a6ab9e2a18</t>
  </si>
  <si>
    <t>7e89bfe5c06bccbc9a04f3b3ed9899dd</t>
  </si>
  <si>
    <t>Finalbosses.com T1 728x90</t>
  </si>
  <si>
    <t>8189b3782f83ab5e86dffe7176a024cc</t>
  </si>
  <si>
    <t>89b64e2586cb449d55fbf36d2e80141e</t>
  </si>
  <si>
    <t>Smbc-comics.com T4 160x600</t>
  </si>
  <si>
    <t>91be93ade6a1c0b2b039ee0d8575ff5b</t>
  </si>
  <si>
    <t>Atomic-robo.com T4 728x90</t>
  </si>
  <si>
    <t>96eebbbfd1983e21c1caddc0cc23c0d5</t>
  </si>
  <si>
    <t>Superbestfriendsplay.com T1 300x250</t>
  </si>
  <si>
    <t>97751004145925d51104eed1a4b2055d</t>
  </si>
  <si>
    <t>Nexusmods.com T2 728x90</t>
  </si>
  <si>
    <t>97eeb645094dbd0fd8cb29d58da003cc</t>
  </si>
  <si>
    <t>Cad-comic.com T4 728x90</t>
  </si>
  <si>
    <t>9f44a356664a4001a633ce3987c3daac</t>
  </si>
  <si>
    <t>Newgrounds.com T4 300x250</t>
  </si>
  <si>
    <t>a1a166523e416fc1006cc737d252a0eb</t>
  </si>
  <si>
    <t>a5c519f61757e69af69f4e09faa5965c</t>
  </si>
  <si>
    <t>Retrowaretv.com T1 728x90</t>
  </si>
  <si>
    <t>a6c7314814d97b4131bc768218fe305f</t>
  </si>
  <si>
    <t>Normalboots.com T1 728x90</t>
  </si>
  <si>
    <t>a7a33925defd52d577d63cdf6c19ac6a</t>
  </si>
  <si>
    <t>Atomic-robo.com T1 728x90</t>
  </si>
  <si>
    <t>a8a3acc87b2c1b8242213f6a260982de</t>
  </si>
  <si>
    <t>Gogetaroomie.com T4 728x90</t>
  </si>
  <si>
    <t>aa77389ad30c0985e63df6f660268b97</t>
  </si>
  <si>
    <t>Awkwardzombie.com T1 160x600</t>
  </si>
  <si>
    <t>ad1d560fa7ee6f42bb62c03bc3d226c7</t>
  </si>
  <si>
    <t>Blindsprings.com ATF T4 160x600</t>
  </si>
  <si>
    <t>afccad29471153eeb72a2d315360ee17</t>
  </si>
  <si>
    <t>b0e44635b23d46cfcf17a964cc7fe9d3</t>
  </si>
  <si>
    <t>Poe.trade T1 728x90</t>
  </si>
  <si>
    <t>b295f5dc531d31bbb1101b610dbdabba</t>
  </si>
  <si>
    <t>Newgrounds.com T2 300x250</t>
  </si>
  <si>
    <t>b2f1bead8bee68e91c330094a1c146f4</t>
  </si>
  <si>
    <t>b35dd2ccb16c30a8e8b4e786c89dfdfc</t>
  </si>
  <si>
    <t>Snafu-comics.com T1 728x90</t>
  </si>
  <si>
    <t>b69129c2c20668b0cd884b673084f6c2</t>
  </si>
  <si>
    <t>Nexusmods.com T1 300x250</t>
  </si>
  <si>
    <t>bb4bc1f15cd7ebce993fef8ce8eb632e</t>
  </si>
  <si>
    <t>Gucomics.com T1 160x600</t>
  </si>
  <si>
    <t>bb74960d3c063e151762d3731613d562</t>
  </si>
  <si>
    <t>Normalboots.com T1 300x250</t>
  </si>
  <si>
    <t>be74bcaf75878f49ec2797c0fd7f3485</t>
  </si>
  <si>
    <t>Teamfourstar.com T1 300x250</t>
  </si>
  <si>
    <t>c0546b6457eeadb8f210eede6e69689e</t>
  </si>
  <si>
    <t>Gogetaroomie.com T1 300x250</t>
  </si>
  <si>
    <t>c583836c997cbf12580a51e105c94c73</t>
  </si>
  <si>
    <t>Newgrounds.com T1 728x90</t>
  </si>
  <si>
    <t>c7f7414c50b064fa4e9b80bf282f0c9b</t>
  </si>
  <si>
    <t>Zam.com 728x90</t>
  </si>
  <si>
    <t>cd3f9c960eccb7bec3878a72667554eb</t>
  </si>
  <si>
    <t>Gogetaroomie.com T1 160x600</t>
  </si>
  <si>
    <t>cebd05f7a9535466d692a907b91f5d85</t>
  </si>
  <si>
    <t>Cad-comic.com T1 160x600</t>
  </si>
  <si>
    <t>d04fd346cad9ea0078a06ef1f47efa97</t>
  </si>
  <si>
    <t>Atomic-robo.com T4 160x600</t>
  </si>
  <si>
    <t>d5ae76d1903afaacf76005298e699b4c</t>
  </si>
  <si>
    <t>d65ee764b2825849a11b524689c840b4</t>
  </si>
  <si>
    <t>Awkwardzombie.com T4 160x600</t>
  </si>
  <si>
    <t>d8b2954ff0846a6ae07b53efe6dcdba2</t>
  </si>
  <si>
    <t>Zam.com 160x600</t>
  </si>
  <si>
    <t>db83670b32fb8f95c7e3c066e577de37</t>
  </si>
  <si>
    <t>Ma3comic.com T4 728x90</t>
  </si>
  <si>
    <t>dc8a1215c7492ede338dead75bdeb8b6</t>
  </si>
  <si>
    <t>Ma3comic.com T1 300x250</t>
  </si>
  <si>
    <t>dd430dd07609c03f1b9f034c9b4fb2b6</t>
  </si>
  <si>
    <t>dd8ea965b0de967eef2be88285ed63ff</t>
  </si>
  <si>
    <t>Wowhead.com T1 728x90</t>
  </si>
  <si>
    <t>de0c5e8e2550f68511d1181f2cc050cb</t>
  </si>
  <si>
    <t>Smbc-comics.com T1 ATF 728x90</t>
  </si>
  <si>
    <t>df4cde9067d5227125817d08285247cf</t>
  </si>
  <si>
    <t>Gogetaroomie.com T4 300x250</t>
  </si>
  <si>
    <t>e4a66edbcbd28260f982d6a61cda06cd</t>
  </si>
  <si>
    <t>Nexusmods.com T1 728x90</t>
  </si>
  <si>
    <t>e5b64fe30da54c017e0b03041e81ddb7</t>
  </si>
  <si>
    <t>Awkwardzombie.com T1 728x90</t>
  </si>
  <si>
    <t>ef58c9c570c8f06203cfffc6db98dc4c</t>
  </si>
  <si>
    <t>Vgcats.com T4 160x600</t>
  </si>
  <si>
    <t>f0293074ef409ecb4202e058b13674c0</t>
  </si>
  <si>
    <t>Flightrising.com T1 160x600</t>
  </si>
  <si>
    <t>f10548bf825b80ec7579f7de4cfbd7c4</t>
  </si>
  <si>
    <t>Teamfourstar.com T4 300x250</t>
  </si>
  <si>
    <t>f23e7b0269af3c13ff97efba4cda5fd2</t>
  </si>
  <si>
    <t>f2ae6652b203c95b458ed0759ee13a12</t>
  </si>
  <si>
    <t>Awkwardzombie.com T4 728x90</t>
  </si>
  <si>
    <t>f40bb4bf0b8a54e1092121cb7fb524cb</t>
  </si>
  <si>
    <t>f4aa6f72ae3f748b77ac7aa37d59de98</t>
  </si>
  <si>
    <t>Girlgeniusonline.com BTF  T1 160x600</t>
  </si>
  <si>
    <t>f4d53dab54d4cf8c8349b413662f0e02</t>
  </si>
  <si>
    <t>Girlgeniusonline.com BTF T4 728x90</t>
  </si>
  <si>
    <t>fa88e0f51050d011146fda04e83ed002</t>
  </si>
  <si>
    <t>fb60a4dde47604b57ce956117c7063a2</t>
  </si>
  <si>
    <t>Gucomics.com T1 728x90</t>
  </si>
  <si>
    <t>fbedba6ce86c4b21594ae4f20ebd02e1</t>
  </si>
  <si>
    <t>Girlgeniusonline.com BTF T1 728x90</t>
  </si>
  <si>
    <t>fc007d18d01169ac6df46f5c589453fe</t>
  </si>
  <si>
    <t>Newgrounds.com T1 300x250</t>
  </si>
  <si>
    <t>fdf627bb1708495a306039062b7e2c21</t>
  </si>
  <si>
    <t>ff56c6729e350f11de9efa261159c5f5</t>
  </si>
  <si>
    <t>Novil@gmx.de</t>
  </si>
  <si>
    <t>Sandraandwoo.com Tier 2 Left 160x600</t>
  </si>
  <si>
    <t>Sandraandwoo.com</t>
  </si>
  <si>
    <t>36e007ab4d78d3dff4df9f2c3036a891</t>
  </si>
  <si>
    <t>Sandraandwoo.com Tier 2 ATF 728x90</t>
  </si>
  <si>
    <t>4ff8f9082f88f678e5989fe0ded2e8f2</t>
  </si>
  <si>
    <t>Sandraandwoo.com Tier 1 Right 160x600</t>
  </si>
  <si>
    <t>5816dc785652100db295adcc38886d80</t>
  </si>
  <si>
    <t>Sandraandwoo.com Tier 1 Left 160x600</t>
  </si>
  <si>
    <t>9a7f3c9b177e3b1a42497ba37c107e57</t>
  </si>
  <si>
    <t>Sandraandwoo.com Tier 1 ATF 728x90</t>
  </si>
  <si>
    <t>a07b3fcfc64a0721d1637c3ce23fdba5</t>
  </si>
  <si>
    <t>Sandraandwoo.com Tier 2 Right 160x600</t>
  </si>
  <si>
    <t>a4bb3c39de21233e753ba24abe7a294f</t>
  </si>
  <si>
    <t>nrdegroot@gmail.com</t>
  </si>
  <si>
    <t>Zerochan.net 728x90</t>
  </si>
  <si>
    <t>Minitokyo.net</t>
  </si>
  <si>
    <t>566a7bc15fc3e160abe31cb42398a6a8</t>
  </si>
  <si>
    <t>Zerochan.net 160x600</t>
  </si>
  <si>
    <t>edc5f7192e3ecba71b6724b6490db571</t>
  </si>
  <si>
    <t>nvarsos@gmail.com</t>
  </si>
  <si>
    <t>Wishesquotes.com 300x250</t>
  </si>
  <si>
    <t>Wishesquotes.com</t>
  </si>
  <si>
    <t>004091acd6853e0aaf6dd70475557719</t>
  </si>
  <si>
    <t>Lovewishesquotes.com 300x250</t>
  </si>
  <si>
    <t>8c392205ccea3153413c029ba453e373</t>
  </si>
  <si>
    <t>oded@wazimo.com</t>
  </si>
  <si>
    <t>Wazimo (viralmoon.net)</t>
  </si>
  <si>
    <t>0456cc4282be3884906dd87b8fe57bf2</t>
  </si>
  <si>
    <t>MDV_Gallery_M300x250_3_2ndTag</t>
  </si>
  <si>
    <t>04975bedf1769c30ba46a21f8c691982</t>
  </si>
  <si>
    <t>VM_Src1_D160x600_2_2ndTag</t>
  </si>
  <si>
    <t>0534b62bca14b1e99f3cc4b04d7ff1d3</t>
  </si>
  <si>
    <t>MDV_Gallery_D300x250_3</t>
  </si>
  <si>
    <t>06d6bbe1dfef71651aec4ac2cb62ff46</t>
  </si>
  <si>
    <t>VM_Gallery_D160X600_1</t>
  </si>
  <si>
    <t>075d1c7b6ef474c0de88ad89f7336987</t>
  </si>
  <si>
    <t>VM_Src2_D300x250_2</t>
  </si>
  <si>
    <t>12dda13ed459103f43e768dfce5cc64a</t>
  </si>
  <si>
    <t>VM_Gallery_D300x250_1</t>
  </si>
  <si>
    <t>153928664e65debd0e37843dbc00ad4d</t>
  </si>
  <si>
    <t>VM_Src2_D160x600_1</t>
  </si>
  <si>
    <t>1690e84787ab80394f7b25f5f4600558</t>
  </si>
  <si>
    <t>VM_Src1_D728x90_1</t>
  </si>
  <si>
    <t>1d86dfc6665f2859e4b1c92e14502ba9</t>
  </si>
  <si>
    <t>MDV_Src5_D160x600_1</t>
  </si>
  <si>
    <t>205700f319445dfe1353084908ba0b91</t>
  </si>
  <si>
    <t>MDV_Src5_D728x90_1_2ndTag</t>
  </si>
  <si>
    <t>21c39b4e5894e24ab2bcc79d18b1c18e</t>
  </si>
  <si>
    <t>VM_Gallery_D160x600_2</t>
  </si>
  <si>
    <t>2269b07171a6d01163a9961831d9cb5a</t>
  </si>
  <si>
    <t>MDV_Gallery_M320x50_1</t>
  </si>
  <si>
    <t>24642ef3c54cbc3286dd214a3c67ea81</t>
  </si>
  <si>
    <t>VM_Src1_D160x600_1_2ndTag</t>
  </si>
  <si>
    <t>249ba146082eb7a6651e26f244353e5b</t>
  </si>
  <si>
    <t>MDV_Src2_D728x90_1_2ndTag</t>
  </si>
  <si>
    <t>25b4c9bf4c55194dd4d6c9a1aa30a62c</t>
  </si>
  <si>
    <t>MDV_Src3_D300x250_3</t>
  </si>
  <si>
    <t>2abd52c362fbe54c8c152b31c0421b66</t>
  </si>
  <si>
    <t>VM_Src2_D300x250_3</t>
  </si>
  <si>
    <t>2d4442108d4464b4429417d57196ea3e</t>
  </si>
  <si>
    <t>MDV_Src5_D160x600_2</t>
  </si>
  <si>
    <t>2f1e73e4e3ea204bd703ca5a549635aa</t>
  </si>
  <si>
    <t>VM_Src1_D160x600_2</t>
  </si>
  <si>
    <t>2fe5627739b23bef300a342d208f411f</t>
  </si>
  <si>
    <t>MDV_Gallery_M300x250_1</t>
  </si>
  <si>
    <t>35c90c0cfba71a9d6d68f66ddfb4c044</t>
  </si>
  <si>
    <t>MDV_Src3_D160x600_1</t>
  </si>
  <si>
    <t>3662aeaf441f1619dcea19145944be0e</t>
  </si>
  <si>
    <t>MDV_Src5_D160x600_1_2ndTag</t>
  </si>
  <si>
    <t>380ddac8ccc8970a9f2c229afd7fb4d9</t>
  </si>
  <si>
    <t>VM_Src1_D300X250_1</t>
  </si>
  <si>
    <t>39ac036094b5fea3979ce8db88003313</t>
  </si>
  <si>
    <t>MDV_Gallery_D160x600_1</t>
  </si>
  <si>
    <t>3a6ffc214259c404302fe56452b91ee9</t>
  </si>
  <si>
    <t>VM_Src2_D160x600_2</t>
  </si>
  <si>
    <t>3d0ee5d63ae0e045e640974c3719a7d5</t>
  </si>
  <si>
    <t>VM_Gallery_M300x250_3</t>
  </si>
  <si>
    <t>3ed48c6e79c2afa0b3ef68e018ab4662</t>
  </si>
  <si>
    <t>VM_Gallery_D160x600_1_2ndTag</t>
  </si>
  <si>
    <t>43effc3c4a2a047695fd5644db0b4ce0</t>
  </si>
  <si>
    <t>VM_Gallery_M300x250_1</t>
  </si>
  <si>
    <t>4626ff879df1a66d6baf5dd74a9d051e</t>
  </si>
  <si>
    <t>MDV_Gallery_D160x600_2_2ndTag</t>
  </si>
  <si>
    <t>4c78524fef6424c8bbb5ba6e3db3c059</t>
  </si>
  <si>
    <t>MDV_Gallery_D160x600_1_2ndTag</t>
  </si>
  <si>
    <t>4edc6256bcdc2bb9f06cb2c462ea07a9</t>
  </si>
  <si>
    <t>VM_Src1_D728x90_1_2ndTag</t>
  </si>
  <si>
    <t>56a5f0d64f5edf22ddfee86acea89f64</t>
  </si>
  <si>
    <t>MDV_Src2_D160x600_1_2ndTag</t>
  </si>
  <si>
    <t>5b9ad40732b43606a63ce337fb97b068</t>
  </si>
  <si>
    <t>MDV_Src3_D300x250_2_2ndTag</t>
  </si>
  <si>
    <t>5c19baa7ff174e4710ab9f36bb9e13e3</t>
  </si>
  <si>
    <t>MDV_Gallery_D728x90_1</t>
  </si>
  <si>
    <t>5e4d9dad15135b8e47b2d76584518b8f</t>
  </si>
  <si>
    <t>MDV_Src2_D160x600_2</t>
  </si>
  <si>
    <t>6009e8c7e26226f07ea2aff2d15a5aef</t>
  </si>
  <si>
    <t>MDV_Gallery_D160x600_2</t>
  </si>
  <si>
    <t>648d77c46a6475373e8c48b9664c9b8a</t>
  </si>
  <si>
    <t>VM_Gallery_D300x250_3_2ndTag</t>
  </si>
  <si>
    <t>67d870086e6b530473ca3c7a99238696</t>
  </si>
  <si>
    <t>MDV_Src5_D160x600_2_2ndTag</t>
  </si>
  <si>
    <t>6d6c251c88f82a3b3cff85987e211a3b</t>
  </si>
  <si>
    <t>MDV_Src2_D300x250_3</t>
  </si>
  <si>
    <t>6d8e5f629edf30dbe62770c3a069d4b6</t>
  </si>
  <si>
    <t>MDV_Gallery_M300x250_2</t>
  </si>
  <si>
    <t>723ad54f9ad3fa9d168acb4d6280490a</t>
  </si>
  <si>
    <t>MDV_Gallery_M300x250_4</t>
  </si>
  <si>
    <t>77d8ae8c0344e422b875247b140e3bf9</t>
  </si>
  <si>
    <t>VM_Gallery_D160x600_2_2ndTag</t>
  </si>
  <si>
    <t>7c4526b63c69e0c9da110525682d56ec</t>
  </si>
  <si>
    <t>ISCT_Result_D300x250_2</t>
  </si>
  <si>
    <t>7f13e4359f529205710ff1a4280a25ae</t>
  </si>
  <si>
    <t>VM_Gallery_D728x90_1_2ndTag</t>
  </si>
  <si>
    <t>82ddce261ce60eededa6cfdcfec21d2a</t>
  </si>
  <si>
    <t>VM_Src2_D300x250_1_2ndTag</t>
  </si>
  <si>
    <t>85c45a744d020d0c53e0db37d2cfc0f2</t>
  </si>
  <si>
    <t>MDV_Src5_D300x250_3_2ndTag</t>
  </si>
  <si>
    <t>864848bb8880eda05759004348eca93a</t>
  </si>
  <si>
    <t>MDV_Src2_D160x600_1</t>
  </si>
  <si>
    <t>86e206836e0e01b4fdfc5132229b2f6c</t>
  </si>
  <si>
    <t>MDV_Src3_D300x250_1</t>
  </si>
  <si>
    <t>87203d8ecab0edd7d7a6a6fbaa0b4153</t>
  </si>
  <si>
    <t>MDV_Gallery_M300x250_2_2ndTag</t>
  </si>
  <si>
    <t>8a36ef6189c9f83d1e210dc1f0ea386d</t>
  </si>
  <si>
    <t>MDV_Src5_D300x250_1_2ndTag</t>
  </si>
  <si>
    <t>933ce534032a177ebd26ee6307c7c404</t>
  </si>
  <si>
    <t>MDV_Gallery_D300x250_2</t>
  </si>
  <si>
    <t>953c661de398b2118505192abdd95668</t>
  </si>
  <si>
    <t>VM_Src1_D300X250_1_2ndTag</t>
  </si>
  <si>
    <t>963227b83f6ff8479b973e027bc35654</t>
  </si>
  <si>
    <t>MDV_Src3_D160x600_2</t>
  </si>
  <si>
    <t>9726738db1a34147ec24279b466b9dd9</t>
  </si>
  <si>
    <t>MDV_Src3_D160x600_2_2ndTag</t>
  </si>
  <si>
    <t>98587f2f587b08d1717a2ecc699ef3cf</t>
  </si>
  <si>
    <t>VM_Src1_D300X250_3_2ndTag</t>
  </si>
  <si>
    <t>9c721121896ad52afface0ed4fcd809d</t>
  </si>
  <si>
    <t>MDV_Gallery_D300x250_3_2ndTag</t>
  </si>
  <si>
    <t>9ff8fa3afbbd59d964e79cf408d6dbc5</t>
  </si>
  <si>
    <t>VM_Gallery_D300x250_2</t>
  </si>
  <si>
    <t>a1655d78a6c3a1426618d1f7ee60d9a9</t>
  </si>
  <si>
    <t>MDV_Src3_D300x250_1_2ndTag</t>
  </si>
  <si>
    <t>a1c25491f251fefd8e1d971d3bcc7cd5</t>
  </si>
  <si>
    <t>MDV_Src2_D300x250_1_2ndTag</t>
  </si>
  <si>
    <t>a3fa2948dde8fc44ca344ebf0f921f6c</t>
  </si>
  <si>
    <t>MDV_Gallery_M300x250_3</t>
  </si>
  <si>
    <t>a493c35d5a1d7d6a6f3afa6823aac2e4</t>
  </si>
  <si>
    <t>VM_Src2_D300x250_3_2ndTag</t>
  </si>
  <si>
    <t>a5114e868ff65221efce2b5a54ab7076</t>
  </si>
  <si>
    <t>MDV_Src5_D300x250_2</t>
  </si>
  <si>
    <t>a612d3a1890242118dc8a093841dcfee</t>
  </si>
  <si>
    <t>MDV_Src5_D300x250_3</t>
  </si>
  <si>
    <t>a6840ba97c6bbf417bee2f68c421745c</t>
  </si>
  <si>
    <t>MDV_Src2_D160x600_2_2ndTag</t>
  </si>
  <si>
    <t>a7680b76c6908e34be4a2fe5542d5e0f</t>
  </si>
  <si>
    <t>VM_Gallery_D728x90_1</t>
  </si>
  <si>
    <t>a77e91fa0c9174bf8b8d98df9f98c76e</t>
  </si>
  <si>
    <t>VM_Src2_D300x250_2_2ndTag</t>
  </si>
  <si>
    <t>a8908712720e07bd1a04121a47572fcd</t>
  </si>
  <si>
    <t>MDV_Src5_D728x90_1</t>
  </si>
  <si>
    <t>ad35b55f4149481b56de42261648c19a</t>
  </si>
  <si>
    <t>VM_Src2_D160x600_2_2ndTag</t>
  </si>
  <si>
    <t>b9780d86c73e1db32984d4a7e4803359</t>
  </si>
  <si>
    <t>VM_Gallery_D300x250_2_2ndTag</t>
  </si>
  <si>
    <t>bca4677e215df505492624de3d451b14</t>
  </si>
  <si>
    <t>MDV_Src3_D160x600_1_2ndTag</t>
  </si>
  <si>
    <t>bd09f0f010d9feeca4535f3acc41f0b5</t>
  </si>
  <si>
    <t>VM_Src2_D728x90_1</t>
  </si>
  <si>
    <t>c083dcae2925468d4f5614b3f91b8b83</t>
  </si>
  <si>
    <t>MDV_Src5_D300x250_2_2ndTag</t>
  </si>
  <si>
    <t>c396c88aa91965e99f3e2985ebeef4da</t>
  </si>
  <si>
    <t>VM_Src1_D160x600_1</t>
  </si>
  <si>
    <t>c928ae8430ec26a14bf6742431910da7</t>
  </si>
  <si>
    <t>MDV_Src3_D728x90_1_2ndTag</t>
  </si>
  <si>
    <t>cca076cced7bf9086ad07b15bbee347a</t>
  </si>
  <si>
    <t>MDV_Src2_D300x250_1</t>
  </si>
  <si>
    <t>d07e2f192ee3aecbff967c422979204c</t>
  </si>
  <si>
    <t>VM_Src1_D300X250_2_2ndTag</t>
  </si>
  <si>
    <t>d144c7f400d3a5b6d902fe758992cfd8</t>
  </si>
  <si>
    <t>ISCT_Result_D300x250_1</t>
  </si>
  <si>
    <t>d168a79df40926b49100a62e4fb62250</t>
  </si>
  <si>
    <t>MDV_Gallery_D300x250_1</t>
  </si>
  <si>
    <t>d28ed060837363df3b3fe27c83db5ab5</t>
  </si>
  <si>
    <t>VM_Src2_D728x90_1_2ndTag</t>
  </si>
  <si>
    <t>d5975c12ffb0b62ca4ac76ff1ebce6f6</t>
  </si>
  <si>
    <t>MDV_Src2_D728x90_1</t>
  </si>
  <si>
    <t>dac9e209d3d749dbc33ccdce8d6c3e92</t>
  </si>
  <si>
    <t>MDV_Gallery_D300x250_1_2ndTag</t>
  </si>
  <si>
    <t>debe9138d8f16b37f5182e8af27390a8</t>
  </si>
  <si>
    <t>VM_Gallery_D300x250_3</t>
  </si>
  <si>
    <t>df2d05994a4ffa9a99a6ff8d94f7ac0f</t>
  </si>
  <si>
    <t>MDV_Src2_D300x250_2</t>
  </si>
  <si>
    <t>e09a409bc6b8726f8458fe43c7914f85</t>
  </si>
  <si>
    <t>MDV_Src3_D300x250_2</t>
  </si>
  <si>
    <t>e1ca73d4fbab05c936e99230c5c9c2fa</t>
  </si>
  <si>
    <t>MDV_Gallery_D300x250_2_2ndTag</t>
  </si>
  <si>
    <t>e1e3090c2aad0eab62c57fe360dd571b</t>
  </si>
  <si>
    <t>MDV_Src2_D300x250_2_2ndTag</t>
  </si>
  <si>
    <t>e37cc364228834284945f2ad07e46e14</t>
  </si>
  <si>
    <t>MDV_Src5_D300x250_1</t>
  </si>
  <si>
    <t>e55cb0a6e1a1a80bacb4ccd789acfe20</t>
  </si>
  <si>
    <t>MDV_Gallery_M300x250_1_2ndTag</t>
  </si>
  <si>
    <t>e6896595851fc0fe4b4107b2cfcbcc70</t>
  </si>
  <si>
    <t>MDV_Src3_D728x90_1</t>
  </si>
  <si>
    <t>e9f95ab09ed6ccb53a2b6ad3056fe9d2</t>
  </si>
  <si>
    <t>MDV_Src3_D300x250_3_2ndTag</t>
  </si>
  <si>
    <t>f191b225a2d1332560eed424eb6e2721</t>
  </si>
  <si>
    <t>VM_Src1_D300X250_2</t>
  </si>
  <si>
    <t>f31fdcca9035bf40552b98afdf281d0c</t>
  </si>
  <si>
    <t>MDV_Src2_D300x250_3_2ndTag</t>
  </si>
  <si>
    <t>f3f4710cb72115739dd19b3582daf55a</t>
  </si>
  <si>
    <t>VM_Gallery_M300x250_2</t>
  </si>
  <si>
    <t>f4649638c2e388e6ca42263de9f92ab8</t>
  </si>
  <si>
    <t>VM_Gallery_M300x250_4</t>
  </si>
  <si>
    <t>f55e3051a5fe0b4bf95083fd377413f3</t>
  </si>
  <si>
    <t>VM_Gallery_D300x250_1_2ndTag</t>
  </si>
  <si>
    <t>f61a6246fb0efc9ef29c8381fa39f33b</t>
  </si>
  <si>
    <t>VM_Src2_D300x250_1</t>
  </si>
  <si>
    <t>f6ca125d5ca5c35d6fe0431dc381b93e</t>
  </si>
  <si>
    <t>VM_Src1_D300X250_3</t>
  </si>
  <si>
    <t>fb6c73432716a94eee829fa3875d572a</t>
  </si>
  <si>
    <t>VM_Src2_D160x600_1_2ndTag</t>
  </si>
  <si>
    <t>fc24f8af38acb4c65abd979d024cbac7</t>
  </si>
  <si>
    <t>MDV_Gallery_D728x90_1_2ndTag</t>
  </si>
  <si>
    <t>office@cinema5d.com</t>
  </si>
  <si>
    <t>Cinema5d.com #3 300x250</t>
  </si>
  <si>
    <t>Cinema5d.com</t>
  </si>
  <si>
    <t>f7ad3459e1b0f6271e5b6961821f9fcc</t>
  </si>
  <si>
    <t>ohad@imonomy.com</t>
  </si>
  <si>
    <t>Fishki.net 728x90</t>
  </si>
  <si>
    <t>Imonomy (foreverceleb.com)</t>
  </si>
  <si>
    <t>00d272b2c435cc6554849b40af8cb10b</t>
  </si>
  <si>
    <t>Nnm.me 728x90</t>
  </si>
  <si>
    <t>0c604886aa127e21411dd3bc758dec2c</t>
  </si>
  <si>
    <t>Thesimsresource.com</t>
  </si>
  <si>
    <t>3d31bc44c884a8bdee21bcfb0f4650b6</t>
  </si>
  <si>
    <t>Tvnotas.com.mx_300x250</t>
  </si>
  <si>
    <t>69169eef7230b0daffaccc9d00baef2b</t>
  </si>
  <si>
    <t>Bugaga.ru 728x90</t>
  </si>
  <si>
    <t>95c12a3a5eb7a77807210ce53f1bc96f</t>
  </si>
  <si>
    <t>R7.com</t>
  </si>
  <si>
    <t>a1aba9d9bacf918eafc4b8d615f7a6e9</t>
  </si>
  <si>
    <t>Unian.net 728x90</t>
  </si>
  <si>
    <t>a1df2e5325bf4328a575cb0b90a352c6</t>
  </si>
  <si>
    <t>Unian.ua 728x90</t>
  </si>
  <si>
    <t>a38ce79a8a19d15c2244e725bf44458c</t>
  </si>
  <si>
    <t>Unian.info 728x90</t>
  </si>
  <si>
    <t>afb81d503ad32c53dd6154bf1fc65009</t>
  </si>
  <si>
    <t>Tvnotas.com.mx 728x90</t>
  </si>
  <si>
    <t>c8c24b058185cd9496d93d6ffbfb4f58</t>
  </si>
  <si>
    <t>Bitethebuzz.com 728x90</t>
  </si>
  <si>
    <t>cb662cdcd304bb3b60d85f29fd98570a</t>
  </si>
  <si>
    <t>Telegraf.rs</t>
  </si>
  <si>
    <t>ef4b91042caf43433e759dde442d1881</t>
  </si>
  <si>
    <t>online-werbung@nordwest-zeitung.de</t>
  </si>
  <si>
    <t>NWZ-Portfolio | Leaderboard | 728x90</t>
  </si>
  <si>
    <t>Nwzonline.de</t>
  </si>
  <si>
    <t>6ff0cdd9a4b80522ccc3940f88db1eaf</t>
  </si>
  <si>
    <t>NWZ-Portfolio | Rectangle - Top | 300x250</t>
  </si>
  <si>
    <t>748b512a572f85d775e229f2c5ad9e55</t>
  </si>
  <si>
    <t>NWZ-Portfolio | Rectangle - Bottom | 300x250</t>
  </si>
  <si>
    <t>91ce920a3e8ca07fafd1b5cf3c8fdd90</t>
  </si>
  <si>
    <t>openmanga.net@gmail.com</t>
  </si>
  <si>
    <t>Openmanga.co 300x250</t>
  </si>
  <si>
    <t>Openmanga.net</t>
  </si>
  <si>
    <t>54237b293976355a17e5b9c578dac68d</t>
  </si>
  <si>
    <t>Openmanga.co #2 300x250</t>
  </si>
  <si>
    <t>955244d1a8c7eb7c4210ef211da015b1</t>
  </si>
  <si>
    <t>Openmanga.co 728x90</t>
  </si>
  <si>
    <t>cbee244437d8eecfb3c043bf1cb1fe8b</t>
  </si>
  <si>
    <t>ory@rotter.net</t>
  </si>
  <si>
    <t>Rotter.net 728x90</t>
  </si>
  <si>
    <t>Rotter.net</t>
  </si>
  <si>
    <t>179115b5f2a9438a3c28b465af4b309a</t>
  </si>
  <si>
    <t>oscarlz@gmail.com</t>
  </si>
  <si>
    <t>Mundoconsejos.com 300x250</t>
  </si>
  <si>
    <t>Mundoconsejos.com</t>
  </si>
  <si>
    <t>06c377244599f8d95eb15e246fa83ffb</t>
  </si>
  <si>
    <t>Mundoconsejos.com 728x90</t>
  </si>
  <si>
    <t>50b475922ad5fe1bd24a64f78cd0710c</t>
  </si>
  <si>
    <t>oxi82@hotmail.fr</t>
  </si>
  <si>
    <t>manga right / 160x600</t>
  </si>
  <si>
    <t>japanread.net</t>
  </si>
  <si>
    <t>1010fa3d1dcc9feaa2c7eea72b2e4e2b</t>
  </si>
  <si>
    <t>Manga left / 160x600</t>
  </si>
  <si>
    <t>ae8820e7fc85e8527f1674e21e09ea01</t>
  </si>
  <si>
    <t>anime player / 300x250</t>
  </si>
  <si>
    <t>d9a87723b9d323b39b4e3bee4d77c2c5</t>
  </si>
  <si>
    <t>footer / 300x250</t>
  </si>
  <si>
    <t>ea385e129395bc85a74a2a9578134783</t>
  </si>
  <si>
    <t>manga top / 728x90</t>
  </si>
  <si>
    <t>f1e605d0ab218af74fc1199fcf82865d</t>
  </si>
  <si>
    <t>p@hosseini.mobi</t>
  </si>
  <si>
    <t>[160x600]Youtubeinmp3.com</t>
  </si>
  <si>
    <t>Youtubeinmp3.com</t>
  </si>
  <si>
    <t>052e4c3d9d5de022643b67cceebdc74a</t>
  </si>
  <si>
    <t>[300x250]Youtubeinmp3.com</t>
  </si>
  <si>
    <t>ff81c77f8b8618bee23fe48f929d1b0a</t>
  </si>
  <si>
    <t>palich@xmonetize.net</t>
  </si>
  <si>
    <t>Quizzclub.com 300x250</t>
  </si>
  <si>
    <t>Xmonetize (quizzclub.com)</t>
  </si>
  <si>
    <t>a166e2bf3bb17e6da22a9afdbb2bce71</t>
  </si>
  <si>
    <t>parihar.ajay86@gmail.com</t>
  </si>
  <si>
    <t>Veritenews.com</t>
  </si>
  <si>
    <t>97071cd066905204845bf07d9439104f</t>
  </si>
  <si>
    <t>Veritenews.com 300x250</t>
  </si>
  <si>
    <t>cc392ca26445359e732e9bd8e619d06a</t>
  </si>
  <si>
    <t>Veritenews.com 728x90</t>
  </si>
  <si>
    <t>patriot.ad.network@gmail.com</t>
  </si>
  <si>
    <t>Patriot Ad Network</t>
  </si>
  <si>
    <t>019fbf66dd1e290e0132482b7d9eb91b</t>
  </si>
  <si>
    <t>Politistick.com 300x250</t>
  </si>
  <si>
    <t>04b513fa0d37a897844b12300204b490</t>
  </si>
  <si>
    <t>Sonsoflibertymedia.com 300x250</t>
  </si>
  <si>
    <t>07b9cc7c936609e2435a62230713d6ff</t>
  </si>
  <si>
    <t>Woundedamericanwarrior.com 160x600</t>
  </si>
  <si>
    <t>21229f40b97c97e86cea2db7f1be43be</t>
  </si>
  <si>
    <t>Universalfreepress.com 300x600</t>
  </si>
  <si>
    <t>348f95b61eb88376b52973b13e1a06bf</t>
  </si>
  <si>
    <t>Universalfreepress.com 160x600</t>
  </si>
  <si>
    <t>40a62345a7bb6b3abb049d2f9ac45f68</t>
  </si>
  <si>
    <t>Consciouslyenlightened.com 728x90</t>
  </si>
  <si>
    <t>41cc23bc4c4f834a9aab34a47970a8cb</t>
  </si>
  <si>
    <t>Politichicks.com 728x90</t>
  </si>
  <si>
    <t>4d062876dcb5a62b994385aa3d2ab53c</t>
  </si>
  <si>
    <t>Consciouslyenlightened.com 300x250</t>
  </si>
  <si>
    <t>509d7314d6389a784c17b71f184087b2</t>
  </si>
  <si>
    <t>Woundedamericanwarrior.com 300x600</t>
  </si>
  <si>
    <t>57a285f8c480a3106e557d4722af88d1</t>
  </si>
  <si>
    <t>Politichicks.com 300x250</t>
  </si>
  <si>
    <t>6e68eacb5671b0e8a1d79c90d72b9a2e</t>
  </si>
  <si>
    <t>Mrdemocratic.com Mobile 300x250</t>
  </si>
  <si>
    <t>7e4d7837d3d37093d78c27efe5d018d9</t>
  </si>
  <si>
    <t>Universalfreepress.com Mobile 300x50</t>
  </si>
  <si>
    <t>a023a519ab0c932d78aa1b0926303c4e</t>
  </si>
  <si>
    <t>Politistick.com 728x90</t>
  </si>
  <si>
    <t>b15f8e939e3387a204eee6ee9c01b21f</t>
  </si>
  <si>
    <t>Sonsoflibertymedia.com Mobile 320x50</t>
  </si>
  <si>
    <t>b46bb20bc6f2640babaf8cded8fb51fb</t>
  </si>
  <si>
    <t>Conservativeintel.com 728x90</t>
  </si>
  <si>
    <t>b67688ee39034e78edff9c9570fbe96e</t>
  </si>
  <si>
    <t>Woundedamericanwarrior.com 728x90</t>
  </si>
  <si>
    <t>c25f0b476a2aceea923b28c147c31d12</t>
  </si>
  <si>
    <t>Woundedamericanwarrior.com Mobile 300x250</t>
  </si>
  <si>
    <t>c25f9e3503f8788388c800fe8420a62b</t>
  </si>
  <si>
    <t>Dcgazette.com 160x600</t>
  </si>
  <si>
    <t>cc296af8383d54a90e117fd01d357b45</t>
  </si>
  <si>
    <t>Sonsoflibertymedia.com 160x600</t>
  </si>
  <si>
    <t>cf8119a6be8eebef437655f3fd3673dc</t>
  </si>
  <si>
    <t>Woundedamericanwarrior.com Mobile 320x50</t>
  </si>
  <si>
    <t>cf9d46e763b7280fc3408c0061f875f6</t>
  </si>
  <si>
    <t>Dcgazette.com 728x90</t>
  </si>
  <si>
    <t>db59356f6c13e8f2b0b4567ae967400e</t>
  </si>
  <si>
    <t>Sonsoflibertymedia.com 300x600</t>
  </si>
  <si>
    <t>e0e2dcd8144899b8aa3b98bb6ae8108e</t>
  </si>
  <si>
    <t>Woundedamericanwarrior.com 300x250</t>
  </si>
  <si>
    <t>paul@duffelmedia.net</t>
  </si>
  <si>
    <t>Duffelblog.com 300x600</t>
  </si>
  <si>
    <t>Duffel Media Llc (duffelblog.com)</t>
  </si>
  <si>
    <t>21d91eab6a7a9025930d6a411747bac5</t>
  </si>
  <si>
    <t>Duffelblog.com Mobile 300x250</t>
  </si>
  <si>
    <t>61df467f45d62b2733754d6fdf6d2f16</t>
  </si>
  <si>
    <t>Duffelblog.com 728x90</t>
  </si>
  <si>
    <t>98ef109b77b08530e97808b9dd9715c5</t>
  </si>
  <si>
    <t>Duffelblog.com 300x250</t>
  </si>
  <si>
    <t>98fb06af44b6df544cdb4a20e248ef46</t>
  </si>
  <si>
    <t>pauline@bestallergysites.com</t>
  </si>
  <si>
    <t>Bestallergysites.com</t>
  </si>
  <si>
    <t>0d3a65955c58ee15380dca954f5d10df</t>
  </si>
  <si>
    <t>Bestallergysites.com 300x600</t>
  </si>
  <si>
    <t>108aeded6d0ba0adbc1391506a679606</t>
  </si>
  <si>
    <t>Bestallergysites.com 728x90</t>
  </si>
  <si>
    <t>2313019533b85ad1bf527fa60a3121c0</t>
  </si>
  <si>
    <t>Bestallergysites.com 300x250</t>
  </si>
  <si>
    <t>27804daaa547bb42d57ddda303d8e9f0</t>
  </si>
  <si>
    <t>Pilatesandyogafitness.com 728x90</t>
  </si>
  <si>
    <t>2a87a2c6af6c19940c6652154f84fb18</t>
  </si>
  <si>
    <t>Pilatesandyogafitness.com 300x250</t>
  </si>
  <si>
    <t>78b2cd88714813d7c0a7e24e587121d8</t>
  </si>
  <si>
    <t>Bestallergysites.com 160x600</t>
  </si>
  <si>
    <t>8a7f4444db964f36fdb662a0e8e2a89d</t>
  </si>
  <si>
    <t>Pilatesandyogafitness.com 300x600</t>
  </si>
  <si>
    <t>8d635aaa407fc8010bbed39483563203</t>
  </si>
  <si>
    <t>Pilatesandyogafitness.com 160x600</t>
  </si>
  <si>
    <t>pavia@fathomaway.com</t>
  </si>
  <si>
    <t>Fathomaway.com CA, UK 300x250</t>
  </si>
  <si>
    <t>Fathomaway.com</t>
  </si>
  <si>
    <t>4b789c046948cf20d01d58866b0c92c2</t>
  </si>
  <si>
    <t>Fathomaway.com 300x600</t>
  </si>
  <si>
    <t>612c10c2add6d6d39cf093253fc2a3da</t>
  </si>
  <si>
    <t>Fathomaway.com CA, UK 728x90</t>
  </si>
  <si>
    <t>89c01f3e13c87a4e285cf9ad35de3434</t>
  </si>
  <si>
    <t>Fathomaway.com 300x250</t>
  </si>
  <si>
    <t>a91529648ae78d6228d65963ec592990</t>
  </si>
  <si>
    <t>Fathomaway.com 728x90</t>
  </si>
  <si>
    <t>f10cd19575030d323f6e3be2804ba0b1</t>
  </si>
  <si>
    <t>pawel.zal@automobile-catalog.com</t>
  </si>
  <si>
    <t>Automobile-catalog.com</t>
  </si>
  <si>
    <t>3719dd45be22681f362883cfb7792fda</t>
  </si>
  <si>
    <t>Automobile-catalog.com Tier 1 300x600</t>
  </si>
  <si>
    <t>40fe2ac1b37fa58e6119715327142ce6</t>
  </si>
  <si>
    <t>Automobile-catalog.com Tier 1 300x250</t>
  </si>
  <si>
    <t>456170d5c7de51389df029b348eccc3a</t>
  </si>
  <si>
    <t>Automobile-catalog.com Tier 1 160x600</t>
  </si>
  <si>
    <t>a728c790dbaac29552a322bd4037fdf5</t>
  </si>
  <si>
    <t>Automobile-catalog.com 300x250</t>
  </si>
  <si>
    <t>a9f8f5081bee285cb812811b6c3d2661</t>
  </si>
  <si>
    <t>Automobile-catalog.com Tier 2 160x600</t>
  </si>
  <si>
    <t>b5720cf5c2342d7d5af71e83bdbad5eb</t>
  </si>
  <si>
    <t>Automobile-catalog.com Tier 2 728x90</t>
  </si>
  <si>
    <t>b946ac5be1b434bc8de8a7f565ff552b</t>
  </si>
  <si>
    <t>Automobile-catalog.com Tier 2 sbn4 square middle 300x250</t>
  </si>
  <si>
    <t>phil@escalatemedia.com</t>
  </si>
  <si>
    <t>Escalatenetwork (Womensforum.com)</t>
  </si>
  <si>
    <t>pierre-etienne.daviet@pearltrees.net</t>
  </si>
  <si>
    <t>Pearltrees.com #2 300x250</t>
  </si>
  <si>
    <t>Pearltrees.com</t>
  </si>
  <si>
    <t>008d9c88d9c5c7cca9e037711bc48f48</t>
  </si>
  <si>
    <t>Pearltrees.com #4 300x250</t>
  </si>
  <si>
    <t>59a4f3986deb09e3e7ddb92429bc5465</t>
  </si>
  <si>
    <t>Pearltrees.com #5 300x250</t>
  </si>
  <si>
    <t>5a687a5b5c3fbdb9cbe359494a9ab090</t>
  </si>
  <si>
    <t>Pearltrees.com #3 300x250</t>
  </si>
  <si>
    <t>a6f40d33ae903bae4c8a9dd8cdc64229</t>
  </si>
  <si>
    <t>Pearltrees.com 300x250</t>
  </si>
  <si>
    <t>ce85230bc5e3d8e009a1fcc1adf70025</t>
  </si>
  <si>
    <t>pintup@cybermedia.co.in</t>
  </si>
  <si>
    <t>Metromatinee.com 300x250</t>
  </si>
  <si>
    <t>Metromatinee.com</t>
  </si>
  <si>
    <t>d3afd552bf7cb6c186ce74c49435a9d4</t>
  </si>
  <si>
    <t>piotr@viralthread.com</t>
  </si>
  <si>
    <t>MPU</t>
  </si>
  <si>
    <t>Viralthread.com</t>
  </si>
  <si>
    <t>837c857af77c4f4fd824c5c79564bf04</t>
  </si>
  <si>
    <t>Leaderboard</t>
  </si>
  <si>
    <t>b5c2fe9d84ed32557266d150e3f2221c</t>
  </si>
  <si>
    <t>prajay@vatsana.co</t>
  </si>
  <si>
    <t xml:space="preserve">Vatsana Technology (Wittyfeed.com) </t>
  </si>
  <si>
    <t>386c9f35576d3279fde38f90dceced21</t>
  </si>
  <si>
    <t>Wittyfeed.com 728x90</t>
  </si>
  <si>
    <t>49a88ca1f110bb561050692b0bec6e14</t>
  </si>
  <si>
    <t>Wittyfeed.com #2 728x90</t>
  </si>
  <si>
    <t>4e63989eeef34018717a027212d9f8f1</t>
  </si>
  <si>
    <t>Wittyfeed.com Mobile</t>
  </si>
  <si>
    <t>7ce49bc4602037dafc9cb29ab23e8bdc</t>
  </si>
  <si>
    <t>Wittyfeed.com ATF 300x250</t>
  </si>
  <si>
    <t>a28372430db046b5167585ff33c7c487</t>
  </si>
  <si>
    <t>Wittyfeed.com #3 728x90</t>
  </si>
  <si>
    <t>prasad@fueldigital.com</t>
  </si>
  <si>
    <t>Fuel Digital Pte Ltd (covers.com)</t>
  </si>
  <si>
    <t>pressey@franciumcorp.com</t>
  </si>
  <si>
    <t>Daystyles.com #2 300x250</t>
  </si>
  <si>
    <t>Francium Corp (daystyles.com)</t>
  </si>
  <si>
    <t>1899b6397a3251ce4abebb2e4caf4c01</t>
  </si>
  <si>
    <t>Daystyles.com #2 728x90</t>
  </si>
  <si>
    <t>3d1ed3dec9d34ad1dc7e767071310166</t>
  </si>
  <si>
    <t>Daystyles.com 300x250</t>
  </si>
  <si>
    <t>478bda260bac26bbb3c1752a5ebd9447</t>
  </si>
  <si>
    <t>Daystyles.com 728x90</t>
  </si>
  <si>
    <t>82143f77dec4bcddcde77b56a233e656</t>
  </si>
  <si>
    <t>Daystyles.com Mobile #1 300x250</t>
  </si>
  <si>
    <t>86fc2d313e63a92d2e481ae4653ccf3f</t>
  </si>
  <si>
    <t>Awesomeescape.com</t>
  </si>
  <si>
    <t>99b7d3791350d4e1ada7f088b4d20f8c</t>
  </si>
  <si>
    <t>Daystyles.com Mobile #2 300x250</t>
  </si>
  <si>
    <t>a2adf350c9641e954dbd88a420f25000</t>
  </si>
  <si>
    <t>Awesomeescape.com 300x250</t>
  </si>
  <si>
    <t>e13b7af0d168d86f22d4baf0bedf9271</t>
  </si>
  <si>
    <t>Awesomeescape.com Mobile #3 300x250</t>
  </si>
  <si>
    <t>ec5bd54977a98c91193f64fd9b3203ed</t>
  </si>
  <si>
    <t>programmatic@imvu.com</t>
  </si>
  <si>
    <t>Imvu.com US, CA &amp; AU 728x90</t>
  </si>
  <si>
    <t>Imvu.com</t>
  </si>
  <si>
    <t>3e719fa8dd65e800aa4ca6350e76c08c</t>
  </si>
  <si>
    <t>Imvu.com UK, W. EU 728x90</t>
  </si>
  <si>
    <t>4d09574d9d324467e1180f3f686b0aa9</t>
  </si>
  <si>
    <t>Imvu.com LATAM 728x90</t>
  </si>
  <si>
    <t>bf086c5f1c8783663dcbaf9b3968cf57</t>
  </si>
  <si>
    <t>project.01@hotmail.com</t>
  </si>
  <si>
    <t>Animecenter.tv 300x250</t>
  </si>
  <si>
    <t>Animecenter.tv</t>
  </si>
  <si>
    <t>8c5e53d3a5903ad8e3fa500adef51185</t>
  </si>
  <si>
    <t>publicidad@tercerainformacion.es</t>
  </si>
  <si>
    <t>Tercerainformacion.es 728x90</t>
  </si>
  <si>
    <t>Tercerainformacion.es</t>
  </si>
  <si>
    <t>74448bfad8797f507ad916c1e46ac17e</t>
  </si>
  <si>
    <t>publicidade@futnet.com.br</t>
  </si>
  <si>
    <t>Futnet.com.br</t>
  </si>
  <si>
    <t>456a126d21b4f5be8e87f03e807baf3b</t>
  </si>
  <si>
    <t>Futnet.com.br 728x90</t>
  </si>
  <si>
    <t>punhon@hangseng.us</t>
  </si>
  <si>
    <t>Rookietravelers.com #2 728x90</t>
  </si>
  <si>
    <t>Momshandbook.com</t>
  </si>
  <si>
    <t>073bd64c7fd5afb33241d5d8147030c6</t>
  </si>
  <si>
    <t>Rookietravelers.com #2 300x250</t>
  </si>
  <si>
    <t>187d66833b859107efaec52a08cd3561</t>
  </si>
  <si>
    <t>Rookietravelers.com 728x90</t>
  </si>
  <si>
    <t>4b6a30586065e10c74179955f5b6b0cd</t>
  </si>
  <si>
    <t>Rookieparents.com 728x90</t>
  </si>
  <si>
    <t>4d715adbc8346342f3f34af754eb8293</t>
  </si>
  <si>
    <t>Rookietravelers.com 300x600</t>
  </si>
  <si>
    <t>4fc186c9837c041b2c44a8398a2cc333</t>
  </si>
  <si>
    <t>Giztrend.com 728x90</t>
  </si>
  <si>
    <t>77f128917fd7bcccf5013d30cdfd27db</t>
  </si>
  <si>
    <t>Rookietravelers.com 300x250</t>
  </si>
  <si>
    <t>7b41cce8b30da732b36a2ffb81404a24</t>
  </si>
  <si>
    <t>Rookieparents.com 300x250</t>
  </si>
  <si>
    <t>7d372db901543366b3847778a81f368f</t>
  </si>
  <si>
    <t>Rookieparents.com 300x600</t>
  </si>
  <si>
    <t>c0967566303cfcec9826c881e2083afa</t>
  </si>
  <si>
    <t>Giztrend.com #2 300x250</t>
  </si>
  <si>
    <t>cfbc833658aec38c537a08d1cabf1d28</t>
  </si>
  <si>
    <t>Rookieparents.com #2 300x250</t>
  </si>
  <si>
    <t>e0e71885f07529283c808f68c29d133d</t>
  </si>
  <si>
    <t>Giztrend.com 300x250</t>
  </si>
  <si>
    <t>ed6c2807fff95803ec2108b4ded68a16</t>
  </si>
  <si>
    <t>Giztrend.com 300x600</t>
  </si>
  <si>
    <t>ffb3dcf0578e06eee9ddebdd884af970</t>
  </si>
  <si>
    <t>putta@adsiduous.com</t>
  </si>
  <si>
    <t>Adsiduous Media (totalfratmove.com)</t>
  </si>
  <si>
    <t>1ad7b9d217d37ae00f51edbc0016ce66</t>
  </si>
  <si>
    <t>Themagicdress.com 300x250</t>
  </si>
  <si>
    <t>pvalach@tibosoftware.com</t>
  </si>
  <si>
    <t>Jigsawplanet.com</t>
  </si>
  <si>
    <t>0aeba84f44f3c5bf77b239640f6dcd2a</t>
  </si>
  <si>
    <t>728x90 CA</t>
  </si>
  <si>
    <t>4037fb442c69b94b4181c56bfd85936d</t>
  </si>
  <si>
    <t>728x90 FR</t>
  </si>
  <si>
    <t>43638fc90a965afe66dd6bee2091a080</t>
  </si>
  <si>
    <t>728x90 ES</t>
  </si>
  <si>
    <t>9956a2f137eeb539a28b04418d1a5215</t>
  </si>
  <si>
    <t>728x90 UK</t>
  </si>
  <si>
    <t>e11546b69de25e734bea36c7a6ee00a6</t>
  </si>
  <si>
    <t>728x90 US</t>
  </si>
  <si>
    <t>qiuweihuang@gmail.com</t>
  </si>
  <si>
    <t>Mangamint.com</t>
  </si>
  <si>
    <t>3e3b5345032602e8d128703d6be59b2d</t>
  </si>
  <si>
    <t>Mangamint.com 300x250</t>
  </si>
  <si>
    <t>ra.ads@teranet.neomailbox.ch</t>
  </si>
  <si>
    <t>#4-RA-Sidebar- 300x250</t>
  </si>
  <si>
    <t>Randaris-anime.net</t>
  </si>
  <si>
    <t>06d779d9c387d79861c1b623e4cd374c</t>
  </si>
  <si>
    <t>#1-RA-TOP- 728x90</t>
  </si>
  <si>
    <t>c4244e21adf938b64a18ebfd2c711ccf</t>
  </si>
  <si>
    <t>raberbailey@eurweb.com</t>
  </si>
  <si>
    <t>Eurweb.com</t>
  </si>
  <si>
    <t>2832aec92daa2bed42a2495f2fce65fb</t>
  </si>
  <si>
    <t>Eurweb.com Mobile 300x250</t>
  </si>
  <si>
    <t>56d9a175f542bc75b58cc481c63e2bc8</t>
  </si>
  <si>
    <t>a3b1855ff5833867fc05f128bddf18fe</t>
  </si>
  <si>
    <t>rachit@iwebbies.com</t>
  </si>
  <si>
    <t>Iwebbies (appscubo.com)</t>
  </si>
  <si>
    <t>3ab92be634c27b0ed3b69f6f37315b4c</t>
  </si>
  <si>
    <t>Appslimo.com 728x90</t>
  </si>
  <si>
    <t>3eae5f52f2d63ac1e190dd242a32a85c</t>
  </si>
  <si>
    <t>Appslimo.com 300x250</t>
  </si>
  <si>
    <t>rahat@raiseit-bd.com</t>
  </si>
  <si>
    <t>Thebangladeshtoday.com 300x250</t>
  </si>
  <si>
    <t>Raise IT Solutions (bdnews24.com)</t>
  </si>
  <si>
    <t>061fe66e692689d804c869fdb147c13c</t>
  </si>
  <si>
    <t>Shadhinbangla24.com 300x250</t>
  </si>
  <si>
    <t>257853fca0deb75082acfb8d85f2cebe</t>
  </si>
  <si>
    <t>Banglamail24.com 300x250</t>
  </si>
  <si>
    <t>2e4838f9c376135c31f0d9fc545d6f56</t>
  </si>
  <si>
    <t>Mzamin.com 728x90</t>
  </si>
  <si>
    <t>3078a52d25c6da641cbdbb1e07bcc402</t>
  </si>
  <si>
    <t>Jugantor.com 300x250</t>
  </si>
  <si>
    <t>528cdb6d0c3a29051131ba23d182db8d</t>
  </si>
  <si>
    <t>Bdnews24.com bdnews_zone_300x250</t>
  </si>
  <si>
    <t>89d083bffabc02fab10cbb3bc297f30a</t>
  </si>
  <si>
    <t>Somoyerkonthosor.com BTF</t>
  </si>
  <si>
    <t>971ad5a0f7033d52c783c0b23c004da8</t>
  </si>
  <si>
    <t>Thebangladeshtoday.com #2</t>
  </si>
  <si>
    <t>99402530ab473fd9307a5c00cce5b3f2</t>
  </si>
  <si>
    <t>Mzamin.com 160x600</t>
  </si>
  <si>
    <t>a7a4c9e059df724d0f46968c9d541a1d</t>
  </si>
  <si>
    <t>Bdnews24.com 728x90</t>
  </si>
  <si>
    <t>bf803bb9a44b364d30aa1a8468abcb08</t>
  </si>
  <si>
    <t>c6c459290b129637135cf65880486b2c</t>
  </si>
  <si>
    <t>Mzamin.com 300x600</t>
  </si>
  <si>
    <t>cd78514b72055715be33a8812d38def6</t>
  </si>
  <si>
    <t>Mzamin.com 300x250</t>
  </si>
  <si>
    <t>e8493c6cfa0adcea2c9e0d1d9e3518bc</t>
  </si>
  <si>
    <t>Hello-today.com 300x250</t>
  </si>
  <si>
    <t>fff3428f2913d10aa6be9b066ec20ede</t>
  </si>
  <si>
    <t>rapperkey@gmail.com</t>
  </si>
  <si>
    <t>Kissanime.com</t>
  </si>
  <si>
    <t>0c1855dccab03ff6f79021b824cdb375</t>
  </si>
  <si>
    <t>Anilinkz.tv #2 728x90</t>
  </si>
  <si>
    <t>1de7242c7164e4a86a8523f76cec6e2b</t>
  </si>
  <si>
    <t>Gogoanime.io 300x250</t>
  </si>
  <si>
    <t>2b56778b3b2ca21f18f43d471b91a652</t>
  </si>
  <si>
    <t>2c5b6a7f761aa9452ae2f79ff25ccab4</t>
  </si>
  <si>
    <t>Kisscartoon.me 160x600</t>
  </si>
  <si>
    <t>3168465b49ca4f1e7ba11f8ceb5a221b</t>
  </si>
  <si>
    <t>Kissanime.to 160x600</t>
  </si>
  <si>
    <t>39e878702dd26b6881126a37d2430815</t>
  </si>
  <si>
    <t>Gogoanime.io 160x600</t>
  </si>
  <si>
    <t>4774db10288dd51ab1ae4f6053a84f4c</t>
  </si>
  <si>
    <t>Kissasian.com 160x600</t>
  </si>
  <si>
    <t>4f7f972604cb42a85bd01eb1d9f518f4</t>
  </si>
  <si>
    <t>Kissmanga.com 160x600</t>
  </si>
  <si>
    <t>505b01734c678d3fbb74f00e0b343d65</t>
  </si>
  <si>
    <t>Kissasian.com 300x250</t>
  </si>
  <si>
    <t>567672dabb5a5d38736c895ab60ff290</t>
  </si>
  <si>
    <t>Anilinkz.tv 300x250</t>
  </si>
  <si>
    <t>661d68b67fdf538179afd2ee12366d58</t>
  </si>
  <si>
    <t>Horriblesubs.info 300x250</t>
  </si>
  <si>
    <t>6a478c64166336297ab071371c583edc</t>
  </si>
  <si>
    <t>6bbaed1d88092ed66bdcddd713787c39</t>
  </si>
  <si>
    <t>Gamei10.com 160x600</t>
  </si>
  <si>
    <t>6bcd3792f8631a2264e15c867aaefd7c</t>
  </si>
  <si>
    <t>Kissmanga.com 300x250</t>
  </si>
  <si>
    <t>6bf0ae67e597fcbe8239fd395a972c62</t>
  </si>
  <si>
    <t>Kissanime.to 728x90</t>
  </si>
  <si>
    <t>7c54de463f8c6d7d9fdc7bf343db5235</t>
  </si>
  <si>
    <t>Kissasian.com 728x90</t>
  </si>
  <si>
    <t>818106b2e080132dcefc0bf36b19811d</t>
  </si>
  <si>
    <t>834ce2888fbd7379b3d8354875c73521</t>
  </si>
  <si>
    <t>Kisscartoon.me 728x90</t>
  </si>
  <si>
    <t>8720718c3970047d1e46dd278949e983</t>
  </si>
  <si>
    <t>Kissmanga.com 728x90</t>
  </si>
  <si>
    <t>98aef46f28d2f86eff558d54466d580d</t>
  </si>
  <si>
    <t>Gamei10.com 728x90</t>
  </si>
  <si>
    <t>9934e1e7c4039d3d72247c7d1da40f8b</t>
  </si>
  <si>
    <t>Anilinkz.tv 728x90</t>
  </si>
  <si>
    <t>add424f4e1a5079288d2541f21b9a9f9</t>
  </si>
  <si>
    <t>Anilinkz.tv #2 300x250</t>
  </si>
  <si>
    <t>b123de051c5775ad9c27dc166b917730</t>
  </si>
  <si>
    <t>Gamei10.com 300x250</t>
  </si>
  <si>
    <t>b8005378da00bde507039dc7f45dc3f5</t>
  </si>
  <si>
    <t>Kisscartoon.me 300x250</t>
  </si>
  <si>
    <t>be72b9ffc375e7cb44a1ed79eb519bfd</t>
  </si>
  <si>
    <t>Kissanime.to 300x250</t>
  </si>
  <si>
    <t>c9e9c40fb1d20fe343c6ce1177c6132b</t>
  </si>
  <si>
    <t>123greetings.com US 160x600</t>
  </si>
  <si>
    <t>de19cdec3faf6360c5494154f1c6e8d6</t>
  </si>
  <si>
    <t>Horriblesubs.info 728x90</t>
  </si>
  <si>
    <t>de25c972725e1d502a8616021cc8a9bd</t>
  </si>
  <si>
    <t>reckontalk@gmail.com</t>
  </si>
  <si>
    <t>ReckonTalk</t>
  </si>
  <si>
    <t>0937d4f5497976b158d28bad6d58b768</t>
  </si>
  <si>
    <t>Reckontalk.com 300x600</t>
  </si>
  <si>
    <t>2c78bb0ab70b65bbc676f98666d457df</t>
  </si>
  <si>
    <t>Reckontalk.com Mobile 320x50</t>
  </si>
  <si>
    <t>44b92156407fb7e02b0a3e80af684457</t>
  </si>
  <si>
    <t>Reckontalk.com 300x250</t>
  </si>
  <si>
    <t>9c6d52ced0507861b03fd3e9f36be059</t>
  </si>
  <si>
    <t>Reckontalk.com Mobile 300x250</t>
  </si>
  <si>
    <t>c597fbddbebac7fa994069781ed1d4aa</t>
  </si>
  <si>
    <t>Reckontalk.com 160x600</t>
  </si>
  <si>
    <t>d95a84f22dee1eafd86e29c0ed475e2d</t>
  </si>
  <si>
    <t>Reckontalk.com #2 300x250</t>
  </si>
  <si>
    <t>revenu@afrizap.com</t>
  </si>
  <si>
    <t>Afrizap.com</t>
  </si>
  <si>
    <t>16ef1ec8b68f87d27ff1f359eba32e1b</t>
  </si>
  <si>
    <t>Afrizap.com DE_BottomRightsidebar_Komoona_D 300x250</t>
  </si>
  <si>
    <t>ae761e1f1f72d0d66074928d40b50b3b</t>
  </si>
  <si>
    <t>Afrizap.com Afrizap_Sidebar_ATF_300x250_FR</t>
  </si>
  <si>
    <t>rich@ezanga.com</t>
  </si>
  <si>
    <t>EZanga (swiftgossip.com)</t>
  </si>
  <si>
    <t>13fc8b782480622b087acbec0f9cc65f</t>
  </si>
  <si>
    <t>Swiftgossip.com 728 x 90 - Bottom</t>
  </si>
  <si>
    <t>55f0cfd693ccff0eb4aa5042748f6858</t>
  </si>
  <si>
    <t>Swiftgossip.com 728 x 90</t>
  </si>
  <si>
    <t>87dfbd139e4f195079f3d2a9b0949390</t>
  </si>
  <si>
    <t>Swiftgossip.com 300 X 250</t>
  </si>
  <si>
    <t>richahingle@gmail.com</t>
  </si>
  <si>
    <t>Veganricha.com Tier 1 300x250</t>
  </si>
  <si>
    <t>Veganricha.com</t>
  </si>
  <si>
    <t>31550a2303ea7009263aada242a8048d</t>
  </si>
  <si>
    <t>Veganricha.com Tier 2 728x90</t>
  </si>
  <si>
    <t>4a32092e03ab7782b36f5249da2787f9</t>
  </si>
  <si>
    <t>Veganricha.com Tier 2 300x250</t>
  </si>
  <si>
    <t>4bf8bc1d3d98754fc3cb582172c81c2f</t>
  </si>
  <si>
    <t>Veganricha.com Tier 2 300x600</t>
  </si>
  <si>
    <t>50e6437fd1b54a361f2b4c4feaf58e86</t>
  </si>
  <si>
    <t>Veganricha.com Tier 1 728x90</t>
  </si>
  <si>
    <t>5a270f24e5a885ac0a08479bb2f45e68</t>
  </si>
  <si>
    <t>Veganricha.com Tier 2 #2 300x250</t>
  </si>
  <si>
    <t>6cfcc679f1d2090121a83568c0fbe8fc</t>
  </si>
  <si>
    <t>Veganricha.com Tier 1 #3 300x250</t>
  </si>
  <si>
    <t>7f314294c4a0618c58b13bbe16b56335</t>
  </si>
  <si>
    <t>Veganricha.com Tier 1 #2 300x250</t>
  </si>
  <si>
    <t>aeacd5152ae432a000d776dc8ddc52c8</t>
  </si>
  <si>
    <t>Veganricha.com Tier 1 300x600</t>
  </si>
  <si>
    <t>b2e24f27c277d82d1b5b10b4808a2dc3</t>
  </si>
  <si>
    <t>Veganricha.com Tier 2 #3 300x250</t>
  </si>
  <si>
    <t>ec9a9859d23cd355779702dec7ae1146</t>
  </si>
  <si>
    <t>ricky.harewood@pocket-lint.co.uk</t>
  </si>
  <si>
    <t>Pocket-lint.com 300x250</t>
  </si>
  <si>
    <t>Pocket-lint (pocket-lint.com)</t>
  </si>
  <si>
    <t>14b747aa7ef4af1f5269b689b4561697</t>
  </si>
  <si>
    <t>Gadgette.com 300x250</t>
  </si>
  <si>
    <t>1ce50416d806aac469384369c09f4802</t>
  </si>
  <si>
    <t>Pocket-lint.com 300x600</t>
  </si>
  <si>
    <t>9aff4d05d8d05f9ca694bc30c21f97c9</t>
  </si>
  <si>
    <t>Pocket-lint.com Mobile #2 320x50</t>
  </si>
  <si>
    <t>a1f15efcbb7a264bfc52cb9dd97c1e96</t>
  </si>
  <si>
    <t>Pocket-lint.com 728x90</t>
  </si>
  <si>
    <t>b36f4cf8b6fa63230a30a5e0b9b3977b</t>
  </si>
  <si>
    <t>Gadgette.com 300x600</t>
  </si>
  <si>
    <t>de299aeca62915db68c91fcfc07ecbfd</t>
  </si>
  <si>
    <t>rob@vozmedia.co.uk</t>
  </si>
  <si>
    <t>Offthepost.info 300x250</t>
  </si>
  <si>
    <t>VOZ Media (Offthepost.info)</t>
  </si>
  <si>
    <t>d28e4698ab79dc2e4d0d32502935b759</t>
  </si>
  <si>
    <t>Offthepost.info Mobile 320x50</t>
  </si>
  <si>
    <t>e479ecf7b885e8a32c6196c2401d413e</t>
  </si>
  <si>
    <t>robert.ford@netstarmarketing.co.uk</t>
  </si>
  <si>
    <t>Newsfruit.com 300x600</t>
  </si>
  <si>
    <t>Netstar (newsfruit.com)</t>
  </si>
  <si>
    <t>15d34846d93dec90fbb130e06b20172b</t>
  </si>
  <si>
    <t>Newsfruit.com #2 300x250</t>
  </si>
  <si>
    <t>38946bcab18d0c87ed897303d0ab7e7b</t>
  </si>
  <si>
    <t>Newsfruit.com #3 300x250</t>
  </si>
  <si>
    <t>58e3b85b85afdcfb408c11594eb43481</t>
  </si>
  <si>
    <t>Newsfruit.com 300x250</t>
  </si>
  <si>
    <t>6fba452fafd6aec2a452f5c4f7ef72e9</t>
  </si>
  <si>
    <t>robert@ourwebhome.com</t>
  </si>
  <si>
    <t>Digplanet.com Tier 1 Bottom 300x250</t>
  </si>
  <si>
    <t>Digplanet.com</t>
  </si>
  <si>
    <t>76891005ef1437614a94437c44052a5b</t>
  </si>
  <si>
    <t>roger2@readytogo.net</t>
  </si>
  <si>
    <t>Readytogo.net Mobile 300x250</t>
  </si>
  <si>
    <t>Readytogo.net</t>
  </si>
  <si>
    <t>55f311a1e2824c74b11f117cabde2a83</t>
  </si>
  <si>
    <t>Readytogo.net 728x90</t>
  </si>
  <si>
    <t>94bce326d331ea83bedbeeac26f7012f</t>
  </si>
  <si>
    <t>Readytogo.net Mobile 320x50</t>
  </si>
  <si>
    <t>c99b4490f2ecc38b85e96ff5f709f19e</t>
  </si>
  <si>
    <t>rohit.singh@skymetweather.com</t>
  </si>
  <si>
    <t>Skymetweather.com 300x250</t>
  </si>
  <si>
    <t>Skymet Weather Services (skymetweather.com)</t>
  </si>
  <si>
    <t>a0c31e9c3afe453c37e62eedc95694e5</t>
  </si>
  <si>
    <t>Skymetweather.com 728x90</t>
  </si>
  <si>
    <t>dc3a004b9a26af820261623b2e7a086b</t>
  </si>
  <si>
    <t>roni@ambidigital.com.br</t>
  </si>
  <si>
    <t>Suamusica.com.br 300x600</t>
  </si>
  <si>
    <t>Suamusica.com.br</t>
  </si>
  <si>
    <t>801327c7a47c073f896a254dddd7c65e</t>
  </si>
  <si>
    <t>Suamusica.com.br 300x250</t>
  </si>
  <si>
    <t>9d058dc93ce7bf3d7b76d86fbfa169aa</t>
  </si>
  <si>
    <t>Suamusica.com.br 728x90</t>
  </si>
  <si>
    <t>fb6e15dfb20054828c3af0b8f8a331f3</t>
  </si>
  <si>
    <t>rox@rawstory.com</t>
  </si>
  <si>
    <t>Rawstory $1 300x250</t>
  </si>
  <si>
    <t>Rawstory.com</t>
  </si>
  <si>
    <t>2c98a30014040bf826cfc73b1abdaf15</t>
  </si>
  <si>
    <t>Rawstory $1 728x90</t>
  </si>
  <si>
    <t>3231a3e9fc7f3ca702f826a004d0f9e4</t>
  </si>
  <si>
    <t>AlterNet $1 300x250</t>
  </si>
  <si>
    <t>e87f55c15ab38fb716c4acf3adfc6403</t>
  </si>
  <si>
    <t>roy@mdjunction.com</t>
  </si>
  <si>
    <t>US-ROH 160x600</t>
  </si>
  <si>
    <t>Mdjunction.com</t>
  </si>
  <si>
    <t>689254469aeb768e060452b53b508fda</t>
  </si>
  <si>
    <t>Int - ROH 728x90</t>
  </si>
  <si>
    <t>84d4301c1b58b9c6d9882a2298b43205</t>
  </si>
  <si>
    <t>US-ROH 728x90</t>
  </si>
  <si>
    <t>b6ce5a9121b8e0879797622183841aad</t>
  </si>
  <si>
    <t>Int - ROH 160x600</t>
  </si>
  <si>
    <t>de5c4d99131dc6e1f306c5e3687cb53d</t>
  </si>
  <si>
    <t>US-ROH 300x250</t>
  </si>
  <si>
    <t>f8592b0bd9bdf6cf0dcc11f5273853a1</t>
  </si>
  <si>
    <t>rudy@foodbeast.com</t>
  </si>
  <si>
    <t>Foodbeast.com 728x90</t>
  </si>
  <si>
    <t>Foodbeast.com</t>
  </si>
  <si>
    <t>0ed1b3e3272104179911682978c172e3</t>
  </si>
  <si>
    <t>Foodbeast.com ATF 300x250</t>
  </si>
  <si>
    <t>219c3048d97ea81cdbf07a32fe1569c1</t>
  </si>
  <si>
    <t>Foodbeast.com Mobile 320x50</t>
  </si>
  <si>
    <t>230e6f7862286f509d887cead74b458b</t>
  </si>
  <si>
    <t>russell.winterburn@fridaymediagroup.com</t>
  </si>
  <si>
    <t>Gunstar.co.uk 728x90</t>
  </si>
  <si>
    <t>Friday Media Group (gunstar.co.uk)</t>
  </si>
  <si>
    <t>6c1dd39e1f5ff098b5cbaaf74aa0140b</t>
  </si>
  <si>
    <t>rwxwuxiaworld@gmail.com</t>
  </si>
  <si>
    <t>Wuxiaworld.com</t>
  </si>
  <si>
    <t>19a28fbc0068b582c8a95086559cdc7e</t>
  </si>
  <si>
    <t>ryan.fritz83@gmail.com</t>
  </si>
  <si>
    <t>Mydotcomrade.com</t>
  </si>
  <si>
    <t>3345439b5785cb56763a458b63a73acd</t>
  </si>
  <si>
    <t>Thecongressing.com Komoona_300x250_CON 3M</t>
  </si>
  <si>
    <t>6b826528c640d0b3908b52cc7fb60a78</t>
  </si>
  <si>
    <t>Thecongressing.com Komoona_300x250_CON 4M</t>
  </si>
  <si>
    <t>866b274c829f0986b617ec5fb8505aea</t>
  </si>
  <si>
    <t>Thatsnotfood.com Komoona_300x250_TNF 3M</t>
  </si>
  <si>
    <t>9e520a065031ee87657795734d8c7cbc</t>
  </si>
  <si>
    <t>Perfectlytimedimages.com Komoona__PTI 2D 300x250</t>
  </si>
  <si>
    <t>e8c7498702a7712e7d13aa281ea38869</t>
  </si>
  <si>
    <t>Plutobrat.com Komoona__PLU 3D</t>
  </si>
  <si>
    <t>f8d4827a8a8b9e06ff4f44095248c39f</t>
  </si>
  <si>
    <t>Plutobrat.com Komoona__PLU 7D</t>
  </si>
  <si>
    <t>ryan@tvtropes.org</t>
  </si>
  <si>
    <t>direct_tvtropes_atf_main 728x90</t>
  </si>
  <si>
    <t>Tvtropes.org</t>
  </si>
  <si>
    <t>3d1aefccc5afaadc8baf7956fbf83f56</t>
  </si>
  <si>
    <t>Direct_tvtropes_right_square_2 300x250</t>
  </si>
  <si>
    <t>9091bf3d51187f75e0379c8b3f68d13d</t>
  </si>
  <si>
    <t>direct_tvtropes_btf_main 728x90</t>
  </si>
  <si>
    <t>d5539728f3eb092f2f1618dec0c361f8</t>
  </si>
  <si>
    <t>direct_tvtropes_right_square_1 300x250</t>
  </si>
  <si>
    <t>fc0ab8e07dbc7408d6d661909d797177</t>
  </si>
  <si>
    <t>s.davis@mytrendyhome.com</t>
  </si>
  <si>
    <t>Mytrendyhome.com Tier 1 300x250</t>
  </si>
  <si>
    <t>Mytrendyhome.com</t>
  </si>
  <si>
    <t>26685646ee81ec770ec31f4ff7a512b7</t>
  </si>
  <si>
    <t>Mytrendyhome.com Tier 1 728x90</t>
  </si>
  <si>
    <t>58f64b0d66f0712cb659fc6af9fe8520</t>
  </si>
  <si>
    <t>Mytrendyhome.com Tier 1 160x600</t>
  </si>
  <si>
    <t>d5300af0dc4d39a5714464a249ea4dd6</t>
  </si>
  <si>
    <t>s.schadeck@cultureg.eu</t>
  </si>
  <si>
    <t>Culture G (senscritique.com)</t>
  </si>
  <si>
    <t>266652aa7e2ef5a2e565d472e04f3a42</t>
  </si>
  <si>
    <t>Nautiljon.com ATF 300x250</t>
  </si>
  <si>
    <t>39e4525647040c5c39e954415de8ec37</t>
  </si>
  <si>
    <t>Nautiljon.com BTF 728x90</t>
  </si>
  <si>
    <t>5c02dc71fa5bdf22378c0677c6300395</t>
  </si>
  <si>
    <t>Nautiljon.com ATF 728x90</t>
  </si>
  <si>
    <t>75b406c5e560a7e37d8a3f3eeb82ea7a</t>
  </si>
  <si>
    <t>Senscritique.com ATF 300x600</t>
  </si>
  <si>
    <t>7b1ea9b6bc720620480a94a7bbfcc814</t>
  </si>
  <si>
    <t>Senscritique.com ATF 300x250</t>
  </si>
  <si>
    <t>8f624213479afc687855c83dd690605a</t>
  </si>
  <si>
    <t>Senscritique.com ATF 728x90</t>
  </si>
  <si>
    <t>a2ce3b79268658166790100f61f3022b</t>
  </si>
  <si>
    <t>Senscritique.com BTF 728x90</t>
  </si>
  <si>
    <t>s.taufiq2014@gmail.com</t>
  </si>
  <si>
    <t>Blog.radioswapnil.com</t>
  </si>
  <si>
    <t>Timesofdhaka.com</t>
  </si>
  <si>
    <t>5451b30bf6d17cb0f66889f45f023042</t>
  </si>
  <si>
    <t>Timesofdhaka.com 300x250</t>
  </si>
  <si>
    <t>fcc6037806ffe004a6dc661c9a7fd135</t>
  </si>
  <si>
    <t>saadbassi@gmail.com</t>
  </si>
  <si>
    <t>Thelisticles.net Max Fill 160x600</t>
  </si>
  <si>
    <t>Socialholic</t>
  </si>
  <si>
    <t>0e6537d096870981c989c771f8ea0a69</t>
  </si>
  <si>
    <t>Funnie.st Max Fill 160x600</t>
  </si>
  <si>
    <t>41d8a26d3b74aaf6d04ab500bc05bf5e</t>
  </si>
  <si>
    <t>Thelisticles.net 160x600</t>
  </si>
  <si>
    <t>6249bb31ffef5d37eb7d2f0e5e331366</t>
  </si>
  <si>
    <t>Thelisticles.net 728x90</t>
  </si>
  <si>
    <t>801710361aa62dd584a24f213d0c639f</t>
  </si>
  <si>
    <t>86018c50b4f945c51a5376cb9b167e00</t>
  </si>
  <si>
    <t>Thelisticles.net 300x250</t>
  </si>
  <si>
    <t>921b5799b2831902d0a723df7d0a1467</t>
  </si>
  <si>
    <t>Lolzbook 300x250</t>
  </si>
  <si>
    <t>d79f28d985394892c2d46106362fb5e1</t>
  </si>
  <si>
    <t>dc77520f0e74358c6e97abb4d459c0b6</t>
  </si>
  <si>
    <t>sales@leaguelineup.com</t>
  </si>
  <si>
    <t>Leaguelineup.com Tier 1 160x600</t>
  </si>
  <si>
    <t>Leaguelineup.com</t>
  </si>
  <si>
    <t>256edc42c94cf99009f1595d70019d98</t>
  </si>
  <si>
    <t>Leaguelineup.com Mobile 300x50</t>
  </si>
  <si>
    <t>9966910109ac159990cd93a60bdb6f00</t>
  </si>
  <si>
    <t>Leaguelineup.com 728x90</t>
  </si>
  <si>
    <t>a096de5c5142f424fbdfb60fb26c216d</t>
  </si>
  <si>
    <t>Leaguelineup.com 300x250</t>
  </si>
  <si>
    <t>d35450f84ca577d642f43b5c524d8b29</t>
  </si>
  <si>
    <t>Leaguelineup.com Tier 1 728x90</t>
  </si>
  <si>
    <t>ea736227d1b3cb92b9f73c6efbe9b772</t>
  </si>
  <si>
    <t>Leaguelineup.com Tier 1 300x250</t>
  </si>
  <si>
    <t>ebef183470d8004f9bd3c4b413f6f757</t>
  </si>
  <si>
    <t>Leaguelineup.com 160x600</t>
  </si>
  <si>
    <t>f0c5b63d98cdc79c98f63942c6f89dfd</t>
  </si>
  <si>
    <t>salima@sanjeevkapoor.com</t>
  </si>
  <si>
    <t>Sanjeevkapoor.com ROW 300x250</t>
  </si>
  <si>
    <t>Sanjeevkapoor.com</t>
  </si>
  <si>
    <t>149f0e1da0023efbeea8f58f49fbab26</t>
  </si>
  <si>
    <t>Sanjeevkapoor.com ROW 728x90</t>
  </si>
  <si>
    <t>c247d1efe2a6aac88ab45837b860a9d9</t>
  </si>
  <si>
    <t>sam@thejmg.com</t>
  </si>
  <si>
    <t>Thejmg.com</t>
  </si>
  <si>
    <t>17a2598858aad505be1512784a66d428</t>
  </si>
  <si>
    <t>20afdaa668085dec0743838efc430f34</t>
  </si>
  <si>
    <t>Jewishworldreview.com</t>
  </si>
  <si>
    <t>6f57e7397963b76a6b0ca61202c24ad3</t>
  </si>
  <si>
    <t>78aea41e17545be4e7d3f699a6e592d1</t>
  </si>
  <si>
    <t>96ade006687454d91cdd8ee4b9cfd8c7</t>
  </si>
  <si>
    <t>Debka.com</t>
  </si>
  <si>
    <t>b1985cb8cf33d7eea86fe71873fb737a</t>
  </si>
  <si>
    <t>b2cefc371057d18e6934f5eb5faa65f5</t>
  </si>
  <si>
    <t>Timesofisrael.com Mobile</t>
  </si>
  <si>
    <t>bc7d89b466231076fa1d6b1939d1c00f</t>
  </si>
  <si>
    <t>cbce9529623d2d764cad4cad74f16ffe</t>
  </si>
  <si>
    <t>e70e79288ab86d2e8d4d3ecf0c5cc6a2</t>
  </si>
  <si>
    <t>fc2fe6a4ab1186e45ce4caf4003e250c</t>
  </si>
  <si>
    <t>sammer@adscoo.com</t>
  </si>
  <si>
    <t>Adscoo Ltd. (exclusivetechnews.com)</t>
  </si>
  <si>
    <t>20c7ede33b1751a93b6377976e4ac573</t>
  </si>
  <si>
    <t>Exclusivetechnews.com #2 300x250</t>
  </si>
  <si>
    <t>8e34b3d04a18e1636fa0b4430606513e</t>
  </si>
  <si>
    <t>Newsouts.com #3 728x90</t>
  </si>
  <si>
    <t>samuel.aviles@americainteractiva.com</t>
  </si>
  <si>
    <t>America Interactiva (edhdeportes.com)</t>
  </si>
  <si>
    <t>125c48d80c64d7e675459816de486cf5</t>
  </si>
  <si>
    <t>Elsalvador.com USA 728x90</t>
  </si>
  <si>
    <t>1ef17dd6a3ed2286aacad61e79d71a0c</t>
  </si>
  <si>
    <t>Elsalvador.com LATAM 300x600</t>
  </si>
  <si>
    <t>461571f22d75d383806a0c0e8994d7a5</t>
  </si>
  <si>
    <t>Edhdeportes.com USA 300x250</t>
  </si>
  <si>
    <t>696730e1871adec8d68b53a8cffca290</t>
  </si>
  <si>
    <t>Elsalvador.com LATAM 728x90</t>
  </si>
  <si>
    <t>72acd160d504cb7e973c8c1d991782e5</t>
  </si>
  <si>
    <t>Elsalvador.com Mobile USA 320x50</t>
  </si>
  <si>
    <t>75384ed842c3bc79ae81b8bee7bb9613</t>
  </si>
  <si>
    <t>Elsalvador.com USA 300x250</t>
  </si>
  <si>
    <t>7aa37eb33d255547c447f54aa3127ede</t>
  </si>
  <si>
    <t>Edhdeportes.com Tier 2 300x250</t>
  </si>
  <si>
    <t>7dd7f74d9e020479e444f32f046330ff</t>
  </si>
  <si>
    <t>Edhdeportes.com Mobile USA 320x50</t>
  </si>
  <si>
    <t>8c5c5daa04234113b120117073524f6d</t>
  </si>
  <si>
    <t>Elsalvador.com USA 300x600</t>
  </si>
  <si>
    <t>b06371cfd25f3a094fd373598331c61a</t>
  </si>
  <si>
    <t>Elsalvador.com Mobile LATAM 300x250</t>
  </si>
  <si>
    <t>e7a51cdaa1bd52243f1f29473a6a4718</t>
  </si>
  <si>
    <t>Elsalvador.com LATAM 300x250</t>
  </si>
  <si>
    <t>f1360b38642bbd496abfe36afbe37467</t>
  </si>
  <si>
    <t>Edhdeportes.com USA 728x90</t>
  </si>
  <si>
    <t>santos@realitytvworld.com</t>
  </si>
  <si>
    <t>Realitytv.com New 160x600</t>
  </si>
  <si>
    <t>Realitytvworld.com</t>
  </si>
  <si>
    <t>6907a2632510b6b343bec27d1293e241</t>
  </si>
  <si>
    <t>Realitytvworld.com 300x250</t>
  </si>
  <si>
    <t>c674d39d66e1cb7b9159724d150472ec</t>
  </si>
  <si>
    <t>Realitytvworld.com 160x600</t>
  </si>
  <si>
    <t>c6c7f16d4b0fd4aa86a811f5ef60e223</t>
  </si>
  <si>
    <t>Realitytvworld.com 728x90</t>
  </si>
  <si>
    <t>d5f725234f6da4adf73a816e39949e45</t>
  </si>
  <si>
    <t>sarah@carambo.la</t>
  </si>
  <si>
    <t>Carambola</t>
  </si>
  <si>
    <t>06fbff740872697dae104ce5b8920f22</t>
  </si>
  <si>
    <t>Ecumenicalnews.com 300x250</t>
  </si>
  <si>
    <t>65f023fc1664fb00cef5beca316bfcd8</t>
  </si>
  <si>
    <t>Space.com728 728x90</t>
  </si>
  <si>
    <t>8ec759d43db18c0d0ada24d9136d499c</t>
  </si>
  <si>
    <t>Nytimes.com 300x250</t>
  </si>
  <si>
    <t>sarah@reductress.com</t>
  </si>
  <si>
    <t>Reductress.com 300x250</t>
  </si>
  <si>
    <t>Reductress.com</t>
  </si>
  <si>
    <t>cbaa81d8cd07ec33dec171f1f970b0b6</t>
  </si>
  <si>
    <t>scott.hollon@bonniercorp.com</t>
  </si>
  <si>
    <t>Bonnier</t>
  </si>
  <si>
    <t>0081dbb9cdb47b9d81b16163b9a2b0d4</t>
  </si>
  <si>
    <t>Hotbikeweb.com ATF 728x90</t>
  </si>
  <si>
    <t>0088286b885dba40047fbf874436d7f2</t>
  </si>
  <si>
    <t>Floridatravellife.com ATF 300x250</t>
  </si>
  <si>
    <t>02d670740fbedeb826e395f97035daee</t>
  </si>
  <si>
    <t>Saveur.com ATF 728x90</t>
  </si>
  <si>
    <t>155e82e41ab8bd2e95f53171c2bdf23d</t>
  </si>
  <si>
    <t>Islands.com BTF 300x250</t>
  </si>
  <si>
    <t>1d02ad2a218ea24ec4a734502e382114</t>
  </si>
  <si>
    <t>Saveur.com BTF 728x90</t>
  </si>
  <si>
    <t>253fca51420f38e5caade027096b2ae8</t>
  </si>
  <si>
    <t>Popsci.com ATF 300x250</t>
  </si>
  <si>
    <t>288726ff13a78211ba502a0df87cda93</t>
  </si>
  <si>
    <t>Flyingmag.com ATF 728x90</t>
  </si>
  <si>
    <t>3627928905d0724947fdb9d8806fdfb2</t>
  </si>
  <si>
    <t>Hotbikeweb.com BTF 728x90</t>
  </si>
  <si>
    <t>3b833f2f6ece04ebc94cc7744ab93d36</t>
  </si>
  <si>
    <t>Cycleworld.com BTF 300x250</t>
  </si>
  <si>
    <t>3c0bb57a8df31fad2e66940ceed65618</t>
  </si>
  <si>
    <t>Saltwatersportsman.com BTF 728x90</t>
  </si>
  <si>
    <t>3e18f3adf74956e0e6da6e01847c5f34</t>
  </si>
  <si>
    <t>Popphoto.com BTF 728x90</t>
  </si>
  <si>
    <t>46083ff0b4dd6d1fcaedb02be796e5fb</t>
  </si>
  <si>
    <t>Motorcyclistonline.com BTF 728x90</t>
  </si>
  <si>
    <t>46a324dd3939a1d02df0c4910c3df2af</t>
  </si>
  <si>
    <t>Saveur.com ATF 300x250</t>
  </si>
  <si>
    <t>4a3a73baae0d1fd354ae08fa76f8d7d3</t>
  </si>
  <si>
    <t>Fieldandstream.com ATF 300x250</t>
  </si>
  <si>
    <t>534cd8516901ff0b24e681dac1a7f222</t>
  </si>
  <si>
    <t>Cruisingworld.com ATF 728x90</t>
  </si>
  <si>
    <t>53a90114e7f264369f64f90da7d19350</t>
  </si>
  <si>
    <t>Yachtingmagazine.com BTF 728x90</t>
  </si>
  <si>
    <t>56abfded4c70a4691bb9cc44ca13dfce</t>
  </si>
  <si>
    <t>Flyingmag.com BTF 728x90</t>
  </si>
  <si>
    <t>6a150d67ef12348a7db0e34224b34167</t>
  </si>
  <si>
    <t>Sportfishingmag.com BTF 300x250</t>
  </si>
  <si>
    <t>6ab390992b1679030bff633b3024ce4a</t>
  </si>
  <si>
    <t>Motorcyclecruiser.com BTF 300x250</t>
  </si>
  <si>
    <t>72e4a6d426edac7b2da5d892973391fd</t>
  </si>
  <si>
    <t>Motorcyclecruiser.com BTF 728x90</t>
  </si>
  <si>
    <t>80498dadc69b9a7bb715ffe81783b36a</t>
  </si>
  <si>
    <t>Dirtrider.com ATF 728x90</t>
  </si>
  <si>
    <t>85f0ac41008fb9fabbc7e8731ba95e8c</t>
  </si>
  <si>
    <t>Outdoorlife.com ATF 728x90</t>
  </si>
  <si>
    <t>86ce927c9e896b5e76ebd71e773dd680</t>
  </si>
  <si>
    <t>Baggersmag.com BTF 300x250</t>
  </si>
  <si>
    <t>895d7a831327149d1be0e9684a695d18</t>
  </si>
  <si>
    <t>Popsci.com ATF 728x90</t>
  </si>
  <si>
    <t>9013e8ad9d03f9d41d6a13bdc323cc44</t>
  </si>
  <si>
    <t>Boatingmag.com BTF 728x90</t>
  </si>
  <si>
    <t>96104db68f1ae1466983c88c3f83896e</t>
  </si>
  <si>
    <t>Popphoto.com BTF 300x250</t>
  </si>
  <si>
    <t>964460113301ccfbe22c4cb5052f5c67</t>
  </si>
  <si>
    <t>Motorcyclistonline.com ATF 728x90</t>
  </si>
  <si>
    <t>a3443b4a57f1fa7f362a72f553340c08</t>
  </si>
  <si>
    <t>Cycleworld.com ATF 728x90</t>
  </si>
  <si>
    <t>a658ac597341db4fe9f509086616f893</t>
  </si>
  <si>
    <t>Baggersmag.com ATF 728x90</t>
  </si>
  <si>
    <t>aa1655b20335289b2ac3552dcd1ab75c</t>
  </si>
  <si>
    <t>Motorcyclistonline.com BTF 300x250</t>
  </si>
  <si>
    <t>b2c260a38a4764f754480d3f45ad1f6c</t>
  </si>
  <si>
    <t>Sportfishingmag.com BTF 728x90</t>
  </si>
  <si>
    <t>b4913649d06922878a24a81335de3a0a</t>
  </si>
  <si>
    <t>Sailingworld.com BTF 300x250</t>
  </si>
  <si>
    <t>b662e7d554f6856d084bba0226126392</t>
  </si>
  <si>
    <t>Flyingmag.com BTF 300x250</t>
  </si>
  <si>
    <t>b7b53a9463f486eaf4c48d68e771636a</t>
  </si>
  <si>
    <t>Cruisingworld.com ATF 300x250</t>
  </si>
  <si>
    <t>bd059c928083a3bedbea501843810221</t>
  </si>
  <si>
    <t>Cycleworld.com BTF 728x90</t>
  </si>
  <si>
    <t>c2055f874d9124d161a0b6ca32c96515</t>
  </si>
  <si>
    <t>Saveur.com BTF 300x250</t>
  </si>
  <si>
    <t>c45f290280a39771c7c6ec144b7c759d</t>
  </si>
  <si>
    <t>Fieldandstream.com BTF 728x90</t>
  </si>
  <si>
    <t>c7d1de5778ba63f5a3b33c55db67dd44</t>
  </si>
  <si>
    <t>Floridatravellife.com ATF 728x90</t>
  </si>
  <si>
    <t>cb17a15bbb112a8be8f03eb6d9ff30b4</t>
  </si>
  <si>
    <t>Floridatravellife.com BTF 300x250</t>
  </si>
  <si>
    <t>cd712557f70615f318aec25f83ce0604</t>
  </si>
  <si>
    <t>Saltwatersportsman.com ATF 728x90</t>
  </si>
  <si>
    <t>ce681d83ed071065122acd09989091c5</t>
  </si>
  <si>
    <t>Fieldandstream.com ATF 728x90</t>
  </si>
  <si>
    <t>cf2f84c37a2445773174e5b214978d74</t>
  </si>
  <si>
    <t>Sailingworld.com BTF 728x90</t>
  </si>
  <si>
    <t>d2be311675fb2bd0120ff30180204a29</t>
  </si>
  <si>
    <t>Cruisingworld.com BTF 728x90</t>
  </si>
  <si>
    <t>d30e3d6e38ccd872aa9cf55e745a064c</t>
  </si>
  <si>
    <t>Workingmother.com BTF 728x90</t>
  </si>
  <si>
    <t>d577284c013aaf5965d53bdd531e291d</t>
  </si>
  <si>
    <t>Fieldandstream.com MID 1.00 300x250</t>
  </si>
  <si>
    <t>d5beb805e7f4401abf1a7a51cbc73d64</t>
  </si>
  <si>
    <t>Motorcyclecruiser.com ATF 728x90</t>
  </si>
  <si>
    <t>d7f7ffd06411e993b8ace4f48d013564</t>
  </si>
  <si>
    <t>Sportfishingmag.com ATF 728x90</t>
  </si>
  <si>
    <t>d96c90fe86f992fee08b9165d33b6c99</t>
  </si>
  <si>
    <t>Popphoto.com ATF 728x90</t>
  </si>
  <si>
    <t>dcccb263349a66e3b42e73529f6aa71d</t>
  </si>
  <si>
    <t>Boatingmag.com ATF 728x90</t>
  </si>
  <si>
    <t>e17cf92280c40809e3938878a7f141de</t>
  </si>
  <si>
    <t>Sportrider.com BTF 300x250</t>
  </si>
  <si>
    <t>e4208d1b62372f48f830bb3b8068dca8</t>
  </si>
  <si>
    <t>Yachtingmagazine.com BTF 300x250</t>
  </si>
  <si>
    <t>ea54474d6f07a2f6a838febc32456333</t>
  </si>
  <si>
    <t>Cruisingworld.com BTF 300x250</t>
  </si>
  <si>
    <t>ede92bffcbcdbd9921dee9b766f64de5</t>
  </si>
  <si>
    <t>Outdoorlife.com BTF 300x250</t>
  </si>
  <si>
    <t>f3844182b40819da0556d5ca848ad73b</t>
  </si>
  <si>
    <t>Outdoorlife.com BTF 728x90</t>
  </si>
  <si>
    <t>f9d1b81bced3b28153b99d707dc61b05</t>
  </si>
  <si>
    <t>Hotbikeweb.com BTF 300x250</t>
  </si>
  <si>
    <t>sean@surewomen.com</t>
  </si>
  <si>
    <t>1.00 Surewomen.com Tier 2 728x90</t>
  </si>
  <si>
    <t>Surewomen.com</t>
  </si>
  <si>
    <t>00078fead3be7e63728b31c80c2b4b08</t>
  </si>
  <si>
    <t>0.50 Surewomen.com 300x250</t>
  </si>
  <si>
    <t>033a4aa53dd1541e30c1f02b63e635b5</t>
  </si>
  <si>
    <t>1.00 Surewomen.com Tier 2 300x250</t>
  </si>
  <si>
    <t>19a5309e18263b29364445e4ab1cabae</t>
  </si>
  <si>
    <t>1.00 Modishparent.com 300x250</t>
  </si>
  <si>
    <t>2b9c70d4a773c3d2c46c46366e3df2bf</t>
  </si>
  <si>
    <t>1.25 Parentssharing.com 300x250</t>
  </si>
  <si>
    <t>35d110579a3184c627f3fb10ed495762</t>
  </si>
  <si>
    <t>0.50 Surewomen.com 160x600</t>
  </si>
  <si>
    <t>535495c4d220c094e3d28e069ba8078e</t>
  </si>
  <si>
    <t>$0.25 Parentssharing.com 160x600</t>
  </si>
  <si>
    <t>5c32057bf58d3650c83bbec8671a40c2</t>
  </si>
  <si>
    <t>0.50 Surewomen.com 728x90</t>
  </si>
  <si>
    <t>7657c6890922b9b185160a99bb187a3e</t>
  </si>
  <si>
    <t>0.25 Modishparent.com Tier 2 728x90</t>
  </si>
  <si>
    <t>833a05459f0b31874bfe5676fafb36d7</t>
  </si>
  <si>
    <t>0.25 Modishparent.com Tier 2 300x250</t>
  </si>
  <si>
    <t>85b9d591b951034fb39f2a03d9d40b5c</t>
  </si>
  <si>
    <t>1.00 Surewomen.com Tier 2 160x600</t>
  </si>
  <si>
    <t>98a21685ab95d2180440d58ae90be34f</t>
  </si>
  <si>
    <t>1.00 Modishparent.com 728x90</t>
  </si>
  <si>
    <t>a00d8d1b62d356d67f594051715dbe5d</t>
  </si>
  <si>
    <t>$0.25 Parentssharing.com 728x90</t>
  </si>
  <si>
    <t>a5616a8f28a1ca7cb6911abd230fbd7c</t>
  </si>
  <si>
    <t>$0.25 Parentssharing.com 300x250</t>
  </si>
  <si>
    <t>c6d364c0ef9b98cc7e5ce60527e07291</t>
  </si>
  <si>
    <t>0.25 Modishparent.com Tier 2 160x600</t>
  </si>
  <si>
    <t>c6f089518b2aa8bf857f267004f44709</t>
  </si>
  <si>
    <t>1.00 Modishparent.com 160x600</t>
  </si>
  <si>
    <t>e7188bac266354a1adb54487df51fe71</t>
  </si>
  <si>
    <t>1.25 Parentssharing.com 728x90</t>
  </si>
  <si>
    <t>e8e3f66bfd091dcaa032b2d6d526afa4</t>
  </si>
  <si>
    <t>1.25 Parentssharing.com 160x600</t>
  </si>
  <si>
    <t>efcd29025ab23af56b798d6767441f9c</t>
  </si>
  <si>
    <t>service@goodneighboraz.com</t>
  </si>
  <si>
    <t>Firstcovers.com</t>
  </si>
  <si>
    <t>e23055c0b00551a91b04d88a9140f40e</t>
  </si>
  <si>
    <t>Firstcovers.com 300x250</t>
  </si>
  <si>
    <t>e4815dbbdca394ac85ea02a8788dd463</t>
  </si>
  <si>
    <t>Firstcovers.com 300x250_2</t>
  </si>
  <si>
    <t>shagarrahman@yahoo.it</t>
  </si>
  <si>
    <t>Eurobdnews.com-728/90-1</t>
  </si>
  <si>
    <t>eurobdnews.com</t>
  </si>
  <si>
    <t>3b049b8f4388700945dad92fa2223fcd</t>
  </si>
  <si>
    <t>Eurobdnews.com #728/80-2</t>
  </si>
  <si>
    <t>935bf46693f2d01518a223fdfe043954</t>
  </si>
  <si>
    <t>Eurobdnews.com 1-300/250</t>
  </si>
  <si>
    <t>e64661e6f96c1b333a2e1d5da71893fa</t>
  </si>
  <si>
    <t>shami_edw@yahoo.com</t>
  </si>
  <si>
    <t>Ooplol.com Below Title</t>
  </si>
  <si>
    <t>Lolpicslive.com</t>
  </si>
  <si>
    <t>1adea004f43b5126d57699b559c34568</t>
  </si>
  <si>
    <t>Ooplol.com Tier 2 300x250</t>
  </si>
  <si>
    <t>2d7066b66985f54776f2b039c2cbe303</t>
  </si>
  <si>
    <t>Ooplol.com End Article 300x250</t>
  </si>
  <si>
    <t>7f5b04e575ef7bf6af43a13b537d2a62</t>
  </si>
  <si>
    <t>c942bb0b25469cd4e18d80e95ebee744</t>
  </si>
  <si>
    <t>ff7f28b64f8c31cae8b8e75aa27b02ae</t>
  </si>
  <si>
    <t>shannon@myadstack.com</t>
  </si>
  <si>
    <t>Myadstack (mostextremenews.com)</t>
  </si>
  <si>
    <t>0973ef28ca5df6eee0d8daf8929bb7d0</t>
  </si>
  <si>
    <t>IND-DT-728x90-Leaderboard1</t>
  </si>
  <si>
    <t>39367537e70a39fdba5f5c07dc85f37b</t>
  </si>
  <si>
    <t>IND-DT-300x250-2</t>
  </si>
  <si>
    <t>3b663a321db7c093e0e433f0ece5ae01</t>
  </si>
  <si>
    <t>MEN - DT - 300x250 - BelowContent</t>
  </si>
  <si>
    <t>647a073cabdb0c5658110e030c5c99fd</t>
  </si>
  <si>
    <t>MEN - DT - 300x600 - RR1</t>
  </si>
  <si>
    <t>7f522aa7b9c705490e6c73913b08c55f</t>
  </si>
  <si>
    <t>MEN - MOB - 300x250 - Unit1</t>
  </si>
  <si>
    <t>a7dcc8fbebce0d74aca0f61d835ed93f</t>
  </si>
  <si>
    <t>IND-DT-300x250-1</t>
  </si>
  <si>
    <t>shengee@hotmail.com</t>
  </si>
  <si>
    <t>Worldmapfinder.com 160x600</t>
  </si>
  <si>
    <t>Worldmapfinder.com</t>
  </si>
  <si>
    <t>8c287ea2f8ca9b7d57baeb998e0a3082</t>
  </si>
  <si>
    <t>a1b2efa3f7e9b73f726d977ef4636d54</t>
  </si>
  <si>
    <t>sheridanpassell@hotmail.com</t>
  </si>
  <si>
    <t>Movie-moron.com BTF 300x250</t>
  </si>
  <si>
    <t>Movie-moron.com</t>
  </si>
  <si>
    <t>7726b33fce388f7796bbfa899bcd298e</t>
  </si>
  <si>
    <t>Movie-moron.com ATF 728x90</t>
  </si>
  <si>
    <t>7fe9b5424d2ded13624ad18bd1ae12b7</t>
  </si>
  <si>
    <t>Movie-moron.com ATF 300x250</t>
  </si>
  <si>
    <t>d8e6db2a53cdce80b8ff9f27bf7377c7</t>
  </si>
  <si>
    <t>Movie-moron.com MID 300x250</t>
  </si>
  <si>
    <t>d9488b09428284d733f412fa3a4af36a</t>
  </si>
  <si>
    <t>shravan@mademediadigital.com</t>
  </si>
  <si>
    <t>Seoul-japan.com 300x250</t>
  </si>
  <si>
    <t>Made Media (sportsgoogly.com)</t>
  </si>
  <si>
    <t>0244b05e4b30ec8c47e7f4ef316c1b56</t>
  </si>
  <si>
    <t>Gmusicfest.com 160x600</t>
  </si>
  <si>
    <t>089a68abf45440d773353bafdaef8bd6</t>
  </si>
  <si>
    <t>Thrutravel.com 160x600</t>
  </si>
  <si>
    <t>0f0c3be063f4bd651db7deb40072c185</t>
  </si>
  <si>
    <t>Zoohee.com 300x250</t>
  </si>
  <si>
    <t>3ed44190798610b845d71a07d99b0192</t>
  </si>
  <si>
    <t>Thelaurelawritersretreat.com 300x250</t>
  </si>
  <si>
    <t>40ad9d736357e5232b48009d23a01cfc</t>
  </si>
  <si>
    <t>4120c115a3a76eca841d99b50bbecda8</t>
  </si>
  <si>
    <t>Thrutravel.com 300x250</t>
  </si>
  <si>
    <t>49b18eee656a934c1725e2867f611be2</t>
  </si>
  <si>
    <t>Thelaurelawritersretreat.com 728x90</t>
  </si>
  <si>
    <t>49ecbb8fa814e2ced2a23d44e5c74a0b</t>
  </si>
  <si>
    <t>Australiantrainingguide.com 728x90</t>
  </si>
  <si>
    <t>5f414112a53bc31d4eb6c0cdeac01efb</t>
  </si>
  <si>
    <t>Australiantrainingguide.com 160x600</t>
  </si>
  <si>
    <t>6920818e250b04e168c94e1e6c61cb0a</t>
  </si>
  <si>
    <t>Australiantrainingguide.com 300x250</t>
  </si>
  <si>
    <t>6bed59007970733f97aa03fc7bf426be</t>
  </si>
  <si>
    <t>6d4707d915ee3bc4e0298b106ba982aa</t>
  </si>
  <si>
    <t>Zoohee.com 160x600</t>
  </si>
  <si>
    <t>6f5bb79eb8a9ad4c3097a3b0b5f16138</t>
  </si>
  <si>
    <t>Constitutiondocumentary.com 160x600</t>
  </si>
  <si>
    <t>7286e033c15dfeb684173932de7597ae</t>
  </si>
  <si>
    <t>Constitutiondocumentary.com 728x90</t>
  </si>
  <si>
    <t>80daee4999794e7201aca7b89751de1d</t>
  </si>
  <si>
    <t>Seoul-japan.com 728x90</t>
  </si>
  <si>
    <t>8c9b5a93da65b02e879652677c38b10d</t>
  </si>
  <si>
    <t>Seoul-japan.com 160x600</t>
  </si>
  <si>
    <t>91ef6c5f799ec26e1af6e4820445d38a</t>
  </si>
  <si>
    <t>Thrutravel.com 728x90</t>
  </si>
  <si>
    <t>953b80e55ba60a11184fb0fa522a45d2</t>
  </si>
  <si>
    <t>Ancienthumanity.com 300x250</t>
  </si>
  <si>
    <t>a4aad7a4184a96cd4d7e7da98e616ca2</t>
  </si>
  <si>
    <t>Gmusicfest.com 300x250</t>
  </si>
  <si>
    <t>a5ef801a53300613f2d0cf78f71b8746</t>
  </si>
  <si>
    <t>Thelaurelawritersretreat.com 160x600</t>
  </si>
  <si>
    <t>beaca7270c9bfd27467a5d38d5e805ef</t>
  </si>
  <si>
    <t>Constitutiondocumentary.com 300x250</t>
  </si>
  <si>
    <t>c5d054c8bbca5318a1677c96ce8a22a1</t>
  </si>
  <si>
    <t>Ancienthumanity.com 160x600</t>
  </si>
  <si>
    <t>db520f1683aa29011792a6db2a67676e</t>
  </si>
  <si>
    <t>Ancienthumanity.com 728x90</t>
  </si>
  <si>
    <t>de1b141d2a567c77125fd90aef2c782a</t>
  </si>
  <si>
    <t>Zoohee.com 728x90</t>
  </si>
  <si>
    <t>ee38854edc5e849f6ed51fb9dbbb102e</t>
  </si>
  <si>
    <t>Gmusicfest.com 728x90</t>
  </si>
  <si>
    <t>f4a5dc55c65749c9e0c82fc19ccc7ee2</t>
  </si>
  <si>
    <t>sid@dailynewscritic.com</t>
  </si>
  <si>
    <t>Ingenutech, LLC (Bravo.com)</t>
  </si>
  <si>
    <t>13d676faa8bebe15bb43aa9f0854496a</t>
  </si>
  <si>
    <t>Bravo.com Int 300x600</t>
  </si>
  <si>
    <t>189132a79ed2d02342b11a6c786789e3</t>
  </si>
  <si>
    <t>Bravo.com Int 300x250</t>
  </si>
  <si>
    <t>319a54c7b5b860753aaffdd8693b6f7a</t>
  </si>
  <si>
    <t>Bravo.com US 300x600</t>
  </si>
  <si>
    <t>5355d7116865f254614a9cae0fd992f9</t>
  </si>
  <si>
    <t>Bravo.com US 728x90</t>
  </si>
  <si>
    <t>9613f57b5e13dcc6ce39f79eaded9c13</t>
  </si>
  <si>
    <t>Bravo.com US 160x600</t>
  </si>
  <si>
    <t>9b833703cbdab701a8aa6e6e3d358013</t>
  </si>
  <si>
    <t>Bravo.com Int 728x90</t>
  </si>
  <si>
    <t>e31f12129c8a9e55d5341d2967394c59</t>
  </si>
  <si>
    <t>Bravo.com US 300x250</t>
  </si>
  <si>
    <t>sima@jewishbusinessnews.com</t>
  </si>
  <si>
    <t>Jewishbusinessnews.com 300x600</t>
  </si>
  <si>
    <t>Jewishbusinessnews.com</t>
  </si>
  <si>
    <t>fd673cecab5d8638678972f8dba02bf9</t>
  </si>
  <si>
    <t>Simon@ThingsRated.com</t>
  </si>
  <si>
    <t>ThingsRated.com</t>
  </si>
  <si>
    <t>bdb4729bf08cd258dbc2eded9db4c475</t>
  </si>
  <si>
    <t>Thingsrated.com Mobile 300x250</t>
  </si>
  <si>
    <t>skin1607@gmail.com</t>
  </si>
  <si>
    <t>Gustakhimaaf.com 300x250</t>
  </si>
  <si>
    <t>Gustakhimaaf.com</t>
  </si>
  <si>
    <t>5d68f8d163a27e7da538013da7f58f4a</t>
  </si>
  <si>
    <t>slagrange@eclypsia.com</t>
  </si>
  <si>
    <t>Eclypsia.com #4 300x250</t>
  </si>
  <si>
    <t>Eclypsia.com</t>
  </si>
  <si>
    <t>00e5d72d5f9146af6ef5d137f06e847c</t>
  </si>
  <si>
    <t>Eclypsia.com - GUIDE - #1 300x600</t>
  </si>
  <si>
    <t>4fd9bf33c95f0672eb832e05a5778766</t>
  </si>
  <si>
    <t>Eclypsia.com - GUIDE - #2 300x250</t>
  </si>
  <si>
    <t>5087de181e43fb3882300df56ef98ffa</t>
  </si>
  <si>
    <t>baf7cb1eb7b175628c8c12401f8b1889</t>
  </si>
  <si>
    <t>Eclypsia.com #2 300x250</t>
  </si>
  <si>
    <t>f2edaec1a948a5c29c5788523cb0a7b7</t>
  </si>
  <si>
    <t>Eclypsia.com #3 300x250</t>
  </si>
  <si>
    <t>f4513611c893fe691521a5ea0c592276</t>
  </si>
  <si>
    <t>social@tumangaonline.com</t>
  </si>
  <si>
    <t>Tumangaonline.com</t>
  </si>
  <si>
    <t>ba0361027b18ee12ff9b3d49d9a92253</t>
  </si>
  <si>
    <t>Tumangaonline.com ATF 300x250</t>
  </si>
  <si>
    <t>sonika.mishra@dainikbhaskar.com</t>
  </si>
  <si>
    <t>Bhaskar.com ATF US, UK, CA and AU 160x600</t>
  </si>
  <si>
    <t>D B Corp Ltd. (Bhaskar.com)</t>
  </si>
  <si>
    <t>23d59d4b1f7482f229bf99c815362258</t>
  </si>
  <si>
    <t>Bhaskar.com BTF US, UK, CA and AU 300x250</t>
  </si>
  <si>
    <t>35a2fb173338f2ad2201d763c550434d</t>
  </si>
  <si>
    <t>Divyabhaskar.co.in ATF US, UK, CA and AU 300x250</t>
  </si>
  <si>
    <t>3de1083aeee165b6baf1e501f677c98a</t>
  </si>
  <si>
    <t>Divyabhaskar.co.in ATF US, UK, CA and AU 160x600</t>
  </si>
  <si>
    <t>6ad7160f38a20d3e30dbe5cbc8d80fa8</t>
  </si>
  <si>
    <t>Divyabhaskar.co.in ATF US, UK, CA and AU 728x90</t>
  </si>
  <si>
    <t>84832810a9ff3a50cac74632e1c7b0b7</t>
  </si>
  <si>
    <t>Divyabhaskar.co.in ATF US, UK, CA and AU 300x600</t>
  </si>
  <si>
    <t>98cff2379299ad6cd2bfbbb09a27bfa6</t>
  </si>
  <si>
    <t>Divyabhaskar.co.in BTF US, UK, CA and AU 300x250</t>
  </si>
  <si>
    <t>9aa646fac5b4be7cfaf13d021ba6606d</t>
  </si>
  <si>
    <t>Bhaskar.com ATF US, UK, CA and AU 728x90</t>
  </si>
  <si>
    <t>a5673a2c085694d7f04523e4937bcd6f</t>
  </si>
  <si>
    <t>Bhaskar.com ATF US, UK, CA and AU 300x250</t>
  </si>
  <si>
    <t>f487105e058363ed53eb0b6b489734d9</t>
  </si>
  <si>
    <t>soymon.mathew@gmail.com</t>
  </si>
  <si>
    <t>Malayalivartha.com</t>
  </si>
  <si>
    <t>8c81fb5f79a21ea01032609128cd9bc7</t>
  </si>
  <si>
    <t>Malayalivartha.com 300x250</t>
  </si>
  <si>
    <t>bb0a8780e243f4fe9f7a0ee101d9e1f4</t>
  </si>
  <si>
    <t>Malayalivartha.com #2 300x250</t>
  </si>
  <si>
    <t>sparkit.bd@gmail.com</t>
  </si>
  <si>
    <t>Spark Ads Network (Samakal.net)</t>
  </si>
  <si>
    <t>967ed2a1962c0e9f4cafe97e26426103</t>
  </si>
  <si>
    <t>Samakal.net Mobile 300x50</t>
  </si>
  <si>
    <t>spatel1589@yahoo.com</t>
  </si>
  <si>
    <t>Gagwoop.com728x90</t>
  </si>
  <si>
    <t>Gagwoop.com</t>
  </si>
  <si>
    <t>efdefcc7614a5b3d7ba645fb31fa699d</t>
  </si>
  <si>
    <t>sports747@hastoplay.com</t>
  </si>
  <si>
    <t>Sports747.com 300x250</t>
  </si>
  <si>
    <t>Hastoplay, S.L (sports747.com)</t>
  </si>
  <si>
    <t>0bbeee428d424f6df0ede58e478e1f87</t>
  </si>
  <si>
    <t>Sports747.com 160x600</t>
  </si>
  <si>
    <t>d53b29739eb4b7a682ebf20fa8bf61d5</t>
  </si>
  <si>
    <t>Sports747.com 728x90</t>
  </si>
  <si>
    <t>ea51852dab45a374de3a69af200d0a7e</t>
  </si>
  <si>
    <t>sports@powerplaynation.com</t>
  </si>
  <si>
    <t>Powerplaynation.com 160x600</t>
  </si>
  <si>
    <t>Powerplaynation.com</t>
  </si>
  <si>
    <t>4b50c1e67e19cfa3a3bb52f9766ab00b</t>
  </si>
  <si>
    <t>Powerplaynation.com 300x250</t>
  </si>
  <si>
    <t>773456598dbbc2da6df773484bf72773</t>
  </si>
  <si>
    <t>Powerplaynation.com 728x90</t>
  </si>
  <si>
    <t>9c56c9d6f34a973505268180c4a0ee47</t>
  </si>
  <si>
    <t>ssavage@247sports.com</t>
  </si>
  <si>
    <t>247sports.com_Bottom1_728x90_ATF</t>
  </si>
  <si>
    <t>247sports.com</t>
  </si>
  <si>
    <t>1f869c5da7d0f1fe1c87c9493ee93abc</t>
  </si>
  <si>
    <t>247sports.com_ 300x600</t>
  </si>
  <si>
    <t>23849f7116ef3b87ee5fc4172c7f9558</t>
  </si>
  <si>
    <t>247sports.com_x94_300x250_ATF</t>
  </si>
  <si>
    <t>2b81ec65b94072db76674e3b64635b73</t>
  </si>
  <si>
    <t>247sports.com_Right1_160x600_Boards_ATF</t>
  </si>
  <si>
    <t>6104db2e29aeb42715aed7a92a6b8837</t>
  </si>
  <si>
    <t>247sports.com_Right2_160x600_Boards_BTF</t>
  </si>
  <si>
    <t>961c1364a42189ff915352397bb61d15</t>
  </si>
  <si>
    <t>247sports.com_Top_728x90_ATF</t>
  </si>
  <si>
    <t>a0ef0117ff3da8214936ea9697806e28</t>
  </si>
  <si>
    <t>247sports.com_Middle1_300x250_ATF</t>
  </si>
  <si>
    <t>a79eff07241ba2a33a7da6ee8acbebef</t>
  </si>
  <si>
    <t>247sports.com_x91_320x50_IMA</t>
  </si>
  <si>
    <t>b8399280e281d9fc5b44b36ab5e332c8</t>
  </si>
  <si>
    <t>247sports.com_Bottom 728x90_BTF</t>
  </si>
  <si>
    <t>df21a37322d731913155d8fa12dc7874</t>
  </si>
  <si>
    <t>247sports.com x94 300x250-mobile below footer</t>
  </si>
  <si>
    <t>eeb32dfefbe5bfafc1478311432e5fb6</t>
  </si>
  <si>
    <t>247sports.com_x96_320x50_ADH</t>
  </si>
  <si>
    <t>fae6a53e6d15acb411644f10dbfff501</t>
  </si>
  <si>
    <t>ssavage@comicbook.com</t>
  </si>
  <si>
    <t>Comicbook.com INT Middle3 300x250</t>
  </si>
  <si>
    <t>Comicbook.com</t>
  </si>
  <si>
    <t>0944b45d735012751f7a6eec8b838feb</t>
  </si>
  <si>
    <t>Comicbook.com Mobile 300x250</t>
  </si>
  <si>
    <t>14511782aec648854f667244cadda4d9</t>
  </si>
  <si>
    <t>Comicbook.com Middle2 300x250</t>
  </si>
  <si>
    <t>34b2b8ab2451ac43d7aa68d591e1398b</t>
  </si>
  <si>
    <t>Comicbook.com 300x250 Middle1</t>
  </si>
  <si>
    <t>5b67519d02db539f472077e6421aa96a</t>
  </si>
  <si>
    <t>Comicbook.com Mobile 320x50</t>
  </si>
  <si>
    <t>5bb7878248446671cb6b031ec63170d2</t>
  </si>
  <si>
    <t>Comicbook.com Position1 300x250</t>
  </si>
  <si>
    <t>7986c59219ea635522a8a927ddb9f7e7</t>
  </si>
  <si>
    <t>Comicbook.com 728x90 Top</t>
  </si>
  <si>
    <t>8eaf69697d5976a8502d6ed6414762e0</t>
  </si>
  <si>
    <t>Comicbook.com INT Middle2 300x250</t>
  </si>
  <si>
    <t>ab9f05c119c21cbd9f03fdd4fc528234</t>
  </si>
  <si>
    <t>Comicbook.com Middle3 300x250</t>
  </si>
  <si>
    <t>ba66e9feb5897689d4a907eff22f2a7d</t>
  </si>
  <si>
    <t>Comicbook.com x92 320x50-mobile</t>
  </si>
  <si>
    <t>ebd2342f9275ab02f20e3ff7a6717d62</t>
  </si>
  <si>
    <t>Comicbook.com Bottom1 728x90 gallery BTF</t>
  </si>
  <si>
    <t>f5cc4b269094542b16211177d1bdfdc4</t>
  </si>
  <si>
    <t>ssavage@womanista.com</t>
  </si>
  <si>
    <t>Womanista.com 728x90</t>
  </si>
  <si>
    <t>Womanista.com</t>
  </si>
  <si>
    <t>04b23f4571dc23222a6554f5db9c77a1</t>
  </si>
  <si>
    <t>Womanista.com Mobile 300x250</t>
  </si>
  <si>
    <t>4de1a1deea0b314183227d6ccebd2a68</t>
  </si>
  <si>
    <t>Womanista.com Middle3 300x250</t>
  </si>
  <si>
    <t>4e19ae129fed6221766bdbb6bc8ab76b</t>
  </si>
  <si>
    <t>Womanista.com 300x250</t>
  </si>
  <si>
    <t>c9be6a13437f9cb6265d6b31e7d4cb52</t>
  </si>
  <si>
    <t>Womanista.com Mobile 320x50</t>
  </si>
  <si>
    <t>e4e27591aa9b517604314ac80ea9a389</t>
  </si>
  <si>
    <t>Womanista.com x96 320x50-mobile</t>
  </si>
  <si>
    <t>f217f49579b685413710e83f57617996</t>
  </si>
  <si>
    <t>Womanista.com 300x600</t>
  </si>
  <si>
    <t>fa15a9e1cce7999d8d9c79f94ef5a6f3</t>
  </si>
  <si>
    <t>Womanista.com Middle2 300x250</t>
  </si>
  <si>
    <t>ff61b512b6805af83a8d44a1f1d9c2c1</t>
  </si>
  <si>
    <t>ssri06@yahoo.com</t>
  </si>
  <si>
    <t>Sunsigns.org Mobile 320x50</t>
  </si>
  <si>
    <t>Sunsigns.org</t>
  </si>
  <si>
    <t>1b554dfefec207a2e545b79a5833a20a</t>
  </si>
  <si>
    <t>Mysticscripts.com 728x90</t>
  </si>
  <si>
    <t>332be51d8be00fa3daf9b0c4c95d542c</t>
  </si>
  <si>
    <t>Sunsigns_pubG1 300x250</t>
  </si>
  <si>
    <t>3fa3ec4c1163f670c3d812d60e85bbad</t>
  </si>
  <si>
    <t>Sunsigns.org 160x600</t>
  </si>
  <si>
    <t>43dd33baa46750c7c37d8170f11bc95d</t>
  </si>
  <si>
    <t>Astrologycircle.com 728x90</t>
  </si>
  <si>
    <t>4582b6bf55b32a391c78ca46cb92c918</t>
  </si>
  <si>
    <t>Mysticscripts.com 300x250</t>
  </si>
  <si>
    <t>4c667321770ab1648b2d881ac55e625e</t>
  </si>
  <si>
    <t>Sunsigns.org New 728x90</t>
  </si>
  <si>
    <t>5d40bab4f9440ef9f0ce7267da6e8164</t>
  </si>
  <si>
    <t>Sunsigns.org #2 160x600</t>
  </si>
  <si>
    <t>83091c5e4b1bb43cc91e03797666004b</t>
  </si>
  <si>
    <t>Sunsigns.org #4 300x250</t>
  </si>
  <si>
    <t>88a78d179c106fce7b4bb02d9c0560a9</t>
  </si>
  <si>
    <t>Astrologycircle.com 300x250</t>
  </si>
  <si>
    <t>8c27daaccfa08bbb088f1b1c3d83c2e4</t>
  </si>
  <si>
    <t>Mysticscripts.com #2 728x90</t>
  </si>
  <si>
    <t>8c87cfde2b80b75d2a9d0ab603f09f8b</t>
  </si>
  <si>
    <t>Astrologycircle.com #2 728x90</t>
  </si>
  <si>
    <t>8f45957ff5ee99e4cd4783266e99f9d9</t>
  </si>
  <si>
    <t>Sunsigns_pubG 300x250</t>
  </si>
  <si>
    <t>ac8799126e2755035ac0204ba46068db</t>
  </si>
  <si>
    <t>Sunsigns.org 300x250</t>
  </si>
  <si>
    <t>e1824dec6edc385deab0ea10dfe8a2fe</t>
  </si>
  <si>
    <t>Sunsigns.org #2 300x250</t>
  </si>
  <si>
    <t>e29bc40639154017e7ebf9e1092d7978</t>
  </si>
  <si>
    <t>Sunsigns.org #3 300x250</t>
  </si>
  <si>
    <t>e990e8397089b21efb2be537e6fbab61</t>
  </si>
  <si>
    <t>Sunsigns.org 728x90</t>
  </si>
  <si>
    <t>ea70e8fe42c86b35dac9ba7d17157553</t>
  </si>
  <si>
    <t>Mysticscripts.com #2 300x250</t>
  </si>
  <si>
    <t>ec83c41825854fc676b7fee7f5d8a2e0</t>
  </si>
  <si>
    <t>Astrologycircle.com #2 300x250</t>
  </si>
  <si>
    <t>f55c2235d6ba3cf37532d2c7cb53672d</t>
  </si>
  <si>
    <t>ssuthiana@mansueto.com</t>
  </si>
  <si>
    <t>Mansueto.com (inc.com)</t>
  </si>
  <si>
    <t>1ffac615a071b7a63b2822f296a58505</t>
  </si>
  <si>
    <t>Inc.com DE 728x90</t>
  </si>
  <si>
    <t>49c0f712d17267190013347eb5785ec0</t>
  </si>
  <si>
    <t>Inc.com DE 300x250</t>
  </si>
  <si>
    <t>staff@a2zwordfinder.com</t>
  </si>
  <si>
    <t>A2zWordFinder 2nd 728x90</t>
  </si>
  <si>
    <t>A2zWordFinder.com</t>
  </si>
  <si>
    <t>134d1161467fce169cee9e49a896527f</t>
  </si>
  <si>
    <t>A2zWordFinder 2nd 160x600</t>
  </si>
  <si>
    <t>2138b995d81b8fe05dbe4db5c72b9d55</t>
  </si>
  <si>
    <t>A2zWordFinder Main 728x90</t>
  </si>
  <si>
    <t>60a479b83b636631666f8d149a67c43d</t>
  </si>
  <si>
    <t>A2zWordFinder Main 300x250</t>
  </si>
  <si>
    <t>84dd7f7b7a00040db905953ea1850927</t>
  </si>
  <si>
    <t>A2zWordFinder 2nd 300x250</t>
  </si>
  <si>
    <t>93878cb14e155ceeed38bb86b3463cc0</t>
  </si>
  <si>
    <t>A2zWordFinder Main 160x600</t>
  </si>
  <si>
    <t>a4653e657b4b8003bde65908ad74e45f</t>
  </si>
  <si>
    <t>stefan@maven-mediagroup.com</t>
  </si>
  <si>
    <t>Maven Media Group ltd. (Boattrader.com)</t>
  </si>
  <si>
    <t>11043fcce034408afc7b5e32cbf4d701</t>
  </si>
  <si>
    <t>Cbslocal.com _ENG_728x90</t>
  </si>
  <si>
    <t>1d708950f3103458e1df1ad11745ff87</t>
  </si>
  <si>
    <t>Conciergo.com_728x90</t>
  </si>
  <si>
    <t>22da2ab8142fcd11c7bad182ad8aee17</t>
  </si>
  <si>
    <t>Twistity.com_ 300x250</t>
  </si>
  <si>
    <t>30c074887ed489220cf51af47d8e6d38</t>
  </si>
  <si>
    <t>Cbslocal.comRAJ_728x90</t>
  </si>
  <si>
    <t>39fc5a8dd42373983a6d8c5894cfcb4c</t>
  </si>
  <si>
    <t>Theblaze.com_ENG_160x600</t>
  </si>
  <si>
    <t>53653843cb0a0c07016f32fdbb42df3e</t>
  </si>
  <si>
    <t>Meetme.com _ENG_ 300x250</t>
  </si>
  <si>
    <t>6a483c971a55ba967ae029a2bfb611c9</t>
  </si>
  <si>
    <t>Insideedition.com _ENG_ 300x250</t>
  </si>
  <si>
    <t>81cba2cdb2518a3583aa6c235452b1b5</t>
  </si>
  <si>
    <t>Cbs.com _ENG_300x250</t>
  </si>
  <si>
    <t>82b750a654379a724164a00fe70dbf06</t>
  </si>
  <si>
    <t>Theblaze.com_ENG_300x250</t>
  </si>
  <si>
    <t>82de94da99e23206385c178583ff71bf</t>
  </si>
  <si>
    <t>Wildtangent.com 728x90</t>
  </si>
  <si>
    <t>89f34bfed9b6ac1509744b92c78cfd45</t>
  </si>
  <si>
    <t>Meetme.com _ENG_ 728x90</t>
  </si>
  <si>
    <t>cf51c797aa230cff065b04d1a6d22ffe</t>
  </si>
  <si>
    <t>Theblaze.com_RAJ_160x600</t>
  </si>
  <si>
    <t>steve@techeblog.com</t>
  </si>
  <si>
    <t>Techeblog.com</t>
  </si>
  <si>
    <t>053f993ba81b2d3d63a7d8552532d005</t>
  </si>
  <si>
    <t>5441188a66edfd798576c2413abaa5a8</t>
  </si>
  <si>
    <t>cfff52cc477f72fca243d1e50bcd4fd1</t>
  </si>
  <si>
    <t>steve@unseen.is</t>
  </si>
  <si>
    <t>Beforeitsnews.com</t>
  </si>
  <si>
    <t>529b45adb160f3ad1b6c17b002f965d1</t>
  </si>
  <si>
    <t>Beforeitsnews.com 300x250</t>
  </si>
  <si>
    <t>864795b8e2b766eec0d9b568fa6dba9b</t>
  </si>
  <si>
    <t>Beforeitsnews.com International 160x600</t>
  </si>
  <si>
    <t>8afeb65224fc589655cdbba7406e0014</t>
  </si>
  <si>
    <t>Beforeitsnews.com 160x600</t>
  </si>
  <si>
    <t>91f27e5e07f3b8c0f824bb476cac2169</t>
  </si>
  <si>
    <t>Beforeitsnews.com International 300x250</t>
  </si>
  <si>
    <t>steven@sohh.com</t>
  </si>
  <si>
    <t>Sohh.com</t>
  </si>
  <si>
    <t>1cf4a5f0f0b2dd040fad1040dcb8631b</t>
  </si>
  <si>
    <t>SOHH.com 300x600</t>
  </si>
  <si>
    <t>20ef5a2099bb4acdba82ea72d125a386</t>
  </si>
  <si>
    <t>Sohh.com Tablet 300x250</t>
  </si>
  <si>
    <t>27c33976a25a5c4fcf48902e945d1e95</t>
  </si>
  <si>
    <t>SOHH.com 728x90</t>
  </si>
  <si>
    <t>33cdc27ea361143ee1769f4f2abb566a</t>
  </si>
  <si>
    <t>Sohh.com Tablet 160x600</t>
  </si>
  <si>
    <t>893fc15d5dac6bf6b0fd6510e2ccb449</t>
  </si>
  <si>
    <t>SOHH.COM RD-ATF 300x250</t>
  </si>
  <si>
    <t>support@dailysuperheroes.com</t>
  </si>
  <si>
    <t>Dailysuperheroes.com</t>
  </si>
  <si>
    <t>1363e8b29f7daa99efcf3123ef7ff959</t>
  </si>
  <si>
    <t>mobile 3 - floor 1 300x250</t>
  </si>
  <si>
    <t>support@gamerocracy.com</t>
  </si>
  <si>
    <t>0.65 Gamerturf.com Tier 2 300x250</t>
  </si>
  <si>
    <t>Gamerocracy.com</t>
  </si>
  <si>
    <t>779464b34e85da97816778e543a6b2e1</t>
  </si>
  <si>
    <t>0.65 Gamerturf.com 728x90</t>
  </si>
  <si>
    <t>ad32c2851d7b676e599da37c371317ed</t>
  </si>
  <si>
    <t>1.25 Gamerturf.com</t>
  </si>
  <si>
    <t>b6cc5f0da1af25da7e88b81791a42a58</t>
  </si>
  <si>
    <t>d877fb3ce170aa442f36fadbaf5a0af6</t>
  </si>
  <si>
    <t>support@schoener-fernsehen.com</t>
  </si>
  <si>
    <t>Schoener-fernsehen.com</t>
  </si>
  <si>
    <t>Internet TV AG (schoener-fernsehen.com)</t>
  </si>
  <si>
    <t>5689eb422602346bd9f6701bc8058297</t>
  </si>
  <si>
    <t>b357e3b55bf4b0377d516af8925caa80</t>
  </si>
  <si>
    <t>support@tweettunnel.com</t>
  </si>
  <si>
    <t>Tweettunnel.com</t>
  </si>
  <si>
    <t>005e3bf9bb5fba1f62f7419846b03b47</t>
  </si>
  <si>
    <t>Tweettunnel.com Mobile 320x50</t>
  </si>
  <si>
    <t>1a5907bda750380bd15f3362c8eba0e1</t>
  </si>
  <si>
    <t>Tweettunnel.com 728x90</t>
  </si>
  <si>
    <t>2bd428fea3689b5e225d7cd1f3939012</t>
  </si>
  <si>
    <t>Tweettunnel.com Mobile 300x250</t>
  </si>
  <si>
    <t>92ef5d0f68d3913aaff303179dc1d1ae</t>
  </si>
  <si>
    <t>Tweettunnel.com 160x600</t>
  </si>
  <si>
    <t>swatson@weeworld.com</t>
  </si>
  <si>
    <t>Weeworld.com 300x350</t>
  </si>
  <si>
    <t>Weeworld.com</t>
  </si>
  <si>
    <t>0d09f63fb7dac4f301de5d9106e4d051</t>
  </si>
  <si>
    <t>Weeworld.com 728x90</t>
  </si>
  <si>
    <t>61f34921923d469bddc2010c6fb0295d</t>
  </si>
  <si>
    <t>Weeworld.com 160x600</t>
  </si>
  <si>
    <t>8618f587b55c8318c9c6e109322abddb</t>
  </si>
  <si>
    <t>takashi.yamada@yankodesign.com</t>
  </si>
  <si>
    <t>Yankodesign.com 728x90</t>
  </si>
  <si>
    <t>yankodesign.com</t>
  </si>
  <si>
    <t>3d4f2c86bb38024092259bf3346c03bc</t>
  </si>
  <si>
    <t>Tank@gtanet.com</t>
  </si>
  <si>
    <t>GTAForums - Forum View - Top Leaderboard 728x90</t>
  </si>
  <si>
    <t>GTANet</t>
  </si>
  <si>
    <t>a451792cdfb7e6719fb8c0575113ab3f</t>
  </si>
  <si>
    <t>tcmc1313@yahoo.com</t>
  </si>
  <si>
    <t>Peekworthy-Live-3rdOct-MPU 300x250</t>
  </si>
  <si>
    <t>Peekworthy.com</t>
  </si>
  <si>
    <t>a0f7a5415baecb3926d32c1ad11c34d2</t>
  </si>
  <si>
    <t>tconte@positivo.com.br</t>
  </si>
  <si>
    <t>Mundopositivo.com.br</t>
  </si>
  <si>
    <t>824be2499a145030faeb030d0435e847</t>
  </si>
  <si>
    <t>Mundopositivo.com.br 160x600</t>
  </si>
  <si>
    <t>tech@aboluowang.com</t>
  </si>
  <si>
    <t>Aboluowang.com 300x600</t>
  </si>
  <si>
    <t>Aboluowang.com</t>
  </si>
  <si>
    <t>498d5b5fffee1a35155d0b9dbe1d2fe1</t>
  </si>
  <si>
    <t>Aboluowang.com Tier 2 300x250</t>
  </si>
  <si>
    <t>d6977f0b7befd29177a1388c2faa3bd9</t>
  </si>
  <si>
    <t>Aboluowang.com 160x600</t>
  </si>
  <si>
    <t>dfc2f7108d44d559c51c7c83fb4994bb</t>
  </si>
  <si>
    <t>Aboluowang.com Tier 2 160x600</t>
  </si>
  <si>
    <t>e5cf69c29f3a6d065ffb3e54925d90b8</t>
  </si>
  <si>
    <t>Aboluowang.com Tier 2 728x90</t>
  </si>
  <si>
    <t>f660bba02cda1540648c890b1b57de01</t>
  </si>
  <si>
    <t>ted@theeighth.net</t>
  </si>
  <si>
    <t>Css3files.com 300x600</t>
  </si>
  <si>
    <t>The Eighth, LLC</t>
  </si>
  <si>
    <t>043bd61eae9fd879e14498a7e2265c9e</t>
  </si>
  <si>
    <t>Pythonforbeginners.com 160x600</t>
  </si>
  <si>
    <t>0699aaf7f85a5221c594592332a9eb8c</t>
  </si>
  <si>
    <t>Theneodesign.com 728x90</t>
  </si>
  <si>
    <t>0791787893047d285d0aeb2bb79bb5a5</t>
  </si>
  <si>
    <t>Jqueryhouse.com #1 300x250</t>
  </si>
  <si>
    <t>0ad2783a0affdae7914a4de904f350cc</t>
  </si>
  <si>
    <t>Pythonforbeginners.com 300x250</t>
  </si>
  <si>
    <t>123d535d80e0287811db61956536628f</t>
  </si>
  <si>
    <t>Html5canvastutorials.com 728x90</t>
  </si>
  <si>
    <t>124dc0ba42fffaaf9914b539e506a5d5</t>
  </si>
  <si>
    <t>Inserthtml.com 300x600</t>
  </si>
  <si>
    <t>1578d0ebdeee664fbbb9a9c02aa215ad</t>
  </si>
  <si>
    <t>Html5canvastutorials.com 160x600</t>
  </si>
  <si>
    <t>1ca93cf8269d63587b636157838544cc</t>
  </si>
  <si>
    <t>Egrappler.com 160x600</t>
  </si>
  <si>
    <t>1dad00ea86292d036f863fcc57a2bdee</t>
  </si>
  <si>
    <t>Copypastecharacter.com 300x250</t>
  </si>
  <si>
    <t>1e26237022a38e1c67e0cfdb5b439eb6</t>
  </si>
  <si>
    <t>Html5canvastutorials.com #2 300x250</t>
  </si>
  <si>
    <t>20b7064d975fada983118d9aedfe14b4</t>
  </si>
  <si>
    <t>Pythonforbeginners.com #2 300x250</t>
  </si>
  <si>
    <t>21bbd78cfc03ac4cf1707daaefeb6bc6</t>
  </si>
  <si>
    <t>Pythoncentral.io #2 728x90</t>
  </si>
  <si>
    <t>2a65112c8c53ece31f2b2748eb54960d</t>
  </si>
  <si>
    <t>Amessagewithabottle.com 728x90</t>
  </si>
  <si>
    <t>31af06a68f26ab931f84c19bc1bc7539</t>
  </si>
  <si>
    <t>Jqueryhouse.com #2 728x90</t>
  </si>
  <si>
    <t>3383c1e5455b0bfc8f7ffb92d7729cc7</t>
  </si>
  <si>
    <t>Cssdeck.com #1 300x600</t>
  </si>
  <si>
    <t>34180d7ccdd1638833bb42e739a704ec</t>
  </si>
  <si>
    <t>Cssnewbie.com 300x250</t>
  </si>
  <si>
    <t>3f8b0259ff93c194784830aafeb2a8ae</t>
  </si>
  <si>
    <t>Html5canvastutorials.com #2 728x90</t>
  </si>
  <si>
    <t>43e7885404fd1cedf2a0b06e11541a5f</t>
  </si>
  <si>
    <t>Izquotes.com #2 300x250</t>
  </si>
  <si>
    <t>460bef7076ad6114666fcc3664a3c9e9</t>
  </si>
  <si>
    <t>Jquerybyexample.net 300x250</t>
  </si>
  <si>
    <t>47b577b709d7e11b915502dbec612dd0</t>
  </si>
  <si>
    <t>Thesquander.com 300x600</t>
  </si>
  <si>
    <t>49be119bf0685fc1ae387d33d88e791b</t>
  </si>
  <si>
    <t>Jqueryhouse.com #1 300x600</t>
  </si>
  <si>
    <t>4b50c2977e25d9c89460cb79242f4d9c</t>
  </si>
  <si>
    <t>Thesquander.com Mobile 320x50</t>
  </si>
  <si>
    <t>4e0d9fccd4313240086cee5098e91b89</t>
  </si>
  <si>
    <t>Inserthtml.com #2 300x250</t>
  </si>
  <si>
    <t>505f89ee8cd2e25776c70e1cd7bfd005</t>
  </si>
  <si>
    <t>Emptylighthouse.com 300x250</t>
  </si>
  <si>
    <t>579ba3cd27c645c3eb17442a4d8824b4</t>
  </si>
  <si>
    <t>Jquerybyexample.net 160x600</t>
  </si>
  <si>
    <t>59f9bc77c6132413a31a2d0713ca5be9</t>
  </si>
  <si>
    <t>Thesquander.com 300x250</t>
  </si>
  <si>
    <t>60488a0972b2a4986e0cd468c427c5fb</t>
  </si>
  <si>
    <t>Izquotes.com 728x90</t>
  </si>
  <si>
    <t>6c736f1929aa90775521475b60103964</t>
  </si>
  <si>
    <t>Emptylighthouse.com 160x600</t>
  </si>
  <si>
    <t>763ad3643363b013fb5d753027297f1e</t>
  </si>
  <si>
    <t>Cssreset.com 300x600</t>
  </si>
  <si>
    <t>7748d7b79725c17208649c6a4e5f29c5</t>
  </si>
  <si>
    <t>Copypastecharacter.com 300x600</t>
  </si>
  <si>
    <t>7c4148fe2d0088cf2ac93ee5b0e0d4bc</t>
  </si>
  <si>
    <t>Amessagewithabottle.com 300x600</t>
  </si>
  <si>
    <t>7d7fe3987d49feb1b6e471750b7b6848</t>
  </si>
  <si>
    <t>Izquotes.com 300x600</t>
  </si>
  <si>
    <t>7e19970bd75bc3c3455f07df0bb16d4d</t>
  </si>
  <si>
    <t>Amessagewithabottle.com Mobile</t>
  </si>
  <si>
    <t>827dfbec33e61e9b60256603ff9e5c91</t>
  </si>
  <si>
    <t>Html5canvastutorials.com 300x250</t>
  </si>
  <si>
    <t>86a6e72e37a27c6edd2e924ead0d61b3</t>
  </si>
  <si>
    <t>Izquotes.com Mobile 320x50</t>
  </si>
  <si>
    <t>8ca518fbeb0483f9f52fea15396e7169</t>
  </si>
  <si>
    <t>Pythonforbeginners.com #3 300x250</t>
  </si>
  <si>
    <t>9d2b2445686c4610160c932071a32221</t>
  </si>
  <si>
    <t>Pythonforbeginners.com 728x90</t>
  </si>
  <si>
    <t>a6907ad6a10710b219b275e9f5e0df06</t>
  </si>
  <si>
    <t>Egrappler.com 300x250</t>
  </si>
  <si>
    <t>a7931a2edda445263c6b713cb40b82fc</t>
  </si>
  <si>
    <t>Thesquander.com 728x90</t>
  </si>
  <si>
    <t>b18049fe96ecb32f452d30899a999e2d</t>
  </si>
  <si>
    <t>Jqueryhouse.com #2 300x250</t>
  </si>
  <si>
    <t>b6722123bc4d968e941ebc8c8b397288</t>
  </si>
  <si>
    <t>Cssreset.com 300x250</t>
  </si>
  <si>
    <t>bb9dfd0b3b92eaac359642b341a50d93</t>
  </si>
  <si>
    <t>Cssreset.com 160x600</t>
  </si>
  <si>
    <t>be2d4f654849b992f85c34cf2e7a086d</t>
  </si>
  <si>
    <t>Jquerybyexample.net 300x600</t>
  </si>
  <si>
    <t>bf5e3ec8616ea329597239be5845b3ed</t>
  </si>
  <si>
    <t>Cssnewbie.com 728x90</t>
  </si>
  <si>
    <t>c05d4715822806753860d146c9e876df</t>
  </si>
  <si>
    <t>Cssnewbie.com 160x600</t>
  </si>
  <si>
    <t>c5c92da7ab4bd069dc1a07551344cd23</t>
  </si>
  <si>
    <t>Izquotes.com 300x250</t>
  </si>
  <si>
    <t>ca1729e3dfbdcf57ef58cd579c11e6a3</t>
  </si>
  <si>
    <t>Inserthtml.com #2 728x90</t>
  </si>
  <si>
    <t>d0eddddd90add190962fee3c889b5fe9</t>
  </si>
  <si>
    <t>Amessagewithabottle.com 300x250</t>
  </si>
  <si>
    <t>d860fdbce55982f121b8c239bcad53b0</t>
  </si>
  <si>
    <t>Amessagewithabottle.com 160x600</t>
  </si>
  <si>
    <t>d865ad79a46c525fe118ecfdfcd5a2d4</t>
  </si>
  <si>
    <t>Copypastecharacter.com #2 728x90</t>
  </si>
  <si>
    <t>dabf223ae98dc0450dbebd581df0935f</t>
  </si>
  <si>
    <t>Copypastecharacter.com 728x90</t>
  </si>
  <si>
    <t>debfc0ff0a43c5c7c80daae9c394f1ff</t>
  </si>
  <si>
    <t>Emptylighthouse.com 728x90</t>
  </si>
  <si>
    <t>e4fb0a73e44ec1c297aab15c1c4d5260</t>
  </si>
  <si>
    <t>Learningjquery.com 728x90</t>
  </si>
  <si>
    <t>e5fe15de4906aec84d717ced26ca206d</t>
  </si>
  <si>
    <t>Egrappler.com #2 300x600</t>
  </si>
  <si>
    <t>e71b3eca3c590930c6435363b11e7eac</t>
  </si>
  <si>
    <t>Izquotes.com #2 728x90</t>
  </si>
  <si>
    <t>e89bea5b06d87a63d3e8f6a2cd2f8570</t>
  </si>
  <si>
    <t>Cssreset.com 728x90</t>
  </si>
  <si>
    <t>eacc2206ac3a45d444687063edc599ce</t>
  </si>
  <si>
    <t>Jquerybyexample.net 728x90</t>
  </si>
  <si>
    <t>eb229f8b6d18f11b3dcd5fa2f6f4dc74</t>
  </si>
  <si>
    <t>Html5canvastutorials.com 300x600</t>
  </si>
  <si>
    <t>efbb029f113b34722b6bd4257b14c25f</t>
  </si>
  <si>
    <t>Pythonforbeginners.com #2 728x90</t>
  </si>
  <si>
    <t>f87db996568e8b6ebe965b34af6ff862</t>
  </si>
  <si>
    <t>Jqueryhouse.com #1 728x90</t>
  </si>
  <si>
    <t>fba47381931192cc4ba7a2e1f8c55785</t>
  </si>
  <si>
    <t>Inserthtml.com 300x250</t>
  </si>
  <si>
    <t>ff45f4343dd01798e3eb104fcf7be999</t>
  </si>
  <si>
    <t>tenmanga@126.com</t>
  </si>
  <si>
    <t>Ninemanga.com</t>
  </si>
  <si>
    <t>17afb1192de5c233206f4b98fcc6e313</t>
  </si>
  <si>
    <t>Taadd.com 300x250</t>
  </si>
  <si>
    <t>18735af03ea2b3f93be1f45d179f4b8e</t>
  </si>
  <si>
    <t>Wiemanga.com 728x90</t>
  </si>
  <si>
    <t>3215a585c9724c8093543fa46010b6ea</t>
  </si>
  <si>
    <t>Taadd.com 728x90</t>
  </si>
  <si>
    <t>eb1bd9967aac4d5b288c015fd4729bc9</t>
  </si>
  <si>
    <t>Wiemanga.com 300x250</t>
  </si>
  <si>
    <t>terry@theodysseyonline.com</t>
  </si>
  <si>
    <t>Theodysseyonline.com BTF 300x250</t>
  </si>
  <si>
    <t>Theodysseyonline.com</t>
  </si>
  <si>
    <t>015331b91548192e4a566f5d8ce29d30</t>
  </si>
  <si>
    <t>Theodysseyonline.com ATF 728x90</t>
  </si>
  <si>
    <t>21b50e78206139d4e15dec9f4a4ba515</t>
  </si>
  <si>
    <t>Theodysseyonline.com ATF 300x250</t>
  </si>
  <si>
    <t>3e1a813e2d525dffc3af3ed2818b5064</t>
  </si>
  <si>
    <t>Theodysseyonline.com Mobile ATF 320x50</t>
  </si>
  <si>
    <t>af6439d00e7cdd64c47bf6de99f91af9</t>
  </si>
  <si>
    <t>thomas.brettschneider@berlinonline.de</t>
  </si>
  <si>
    <t>Berlin.de 300x600</t>
  </si>
  <si>
    <t>Berlin.de</t>
  </si>
  <si>
    <t>061d9f59f8bdc95cd07c588f3ffcbc52</t>
  </si>
  <si>
    <t>Berlin.de 300x250</t>
  </si>
  <si>
    <t>0648b9362631102a6e46d03315c3081f</t>
  </si>
  <si>
    <t>Berlin.de 728x90</t>
  </si>
  <si>
    <t>4b5173f29f8a27ae3a59f9a45ab0b080</t>
  </si>
  <si>
    <t>Berlin.de 160x600</t>
  </si>
  <si>
    <t>f87580608c26883fd192c6e3250ae1aa</t>
  </si>
  <si>
    <t>thomas@generatorhallen.se</t>
  </si>
  <si>
    <t>PB_TSR_EU_ 300x600</t>
  </si>
  <si>
    <t>24524e6e197f3803d44abe0ba6a0b714</t>
  </si>
  <si>
    <t>ROW_PB 300x250</t>
  </si>
  <si>
    <t>32c0b4b0d2483149055b57ccca0ad426</t>
  </si>
  <si>
    <t>Thesimsresource.com W.EUR MID_1 300x250</t>
  </si>
  <si>
    <t>4b3ef463cc8af4c1bc6cd659c1326bc0</t>
  </si>
  <si>
    <t>Thesimsresource.com W.EUR MID_2 300x250</t>
  </si>
  <si>
    <t>4e2aedbb6ccb7e65b4fc9ab77484383a</t>
  </si>
  <si>
    <t>Thesimsresource.com Tier 1 MID_1 300x250</t>
  </si>
  <si>
    <t>5c6ef7c9a263c53c77fe03aace36469d</t>
  </si>
  <si>
    <t>Thesimsresource.com W.EUR 728x90</t>
  </si>
  <si>
    <t>5c9ba74b333cf2cde256812beca49fc5</t>
  </si>
  <si>
    <t>ROW_PB_ 300x600</t>
  </si>
  <si>
    <t>6101a1cbf1e4693974326d86eeb555cb</t>
  </si>
  <si>
    <t>PB_TSR_EU_300x250_ATF</t>
  </si>
  <si>
    <t>7631832a50907a180eb26b6efa02824f</t>
  </si>
  <si>
    <t>ROW_PB_ 728x90</t>
  </si>
  <si>
    <t>a8c3faa9a502dd5f1830025255129798</t>
  </si>
  <si>
    <t>Thesimsresource.com W.EUR MID_3 300x250</t>
  </si>
  <si>
    <t>b2dc648a1de1b94c9f85e76556b657c0</t>
  </si>
  <si>
    <t>PB_TSR_EU_ 728x90</t>
  </si>
  <si>
    <t>c327557a4fc84ab1c7947beb129d3f7c</t>
  </si>
  <si>
    <t>PB_TSR_EU_300x250_BTF</t>
  </si>
  <si>
    <t>d6986606d2bf314906bfd00f809dd6d0</t>
  </si>
  <si>
    <t>Thesimsresource.com W.EUR MID 728x90</t>
  </si>
  <si>
    <t>f3d9593a341bb911b0eaa9cb9e224bc1</t>
  </si>
  <si>
    <t>Thesimsresource.com Tier 1 Frontline 300x600</t>
  </si>
  <si>
    <t>fa2d050a0e64da91bdbeeaa48c078a2a</t>
  </si>
  <si>
    <t>tiger@fanbread.com</t>
  </si>
  <si>
    <t>Thegedsection.com ICR_ 300x250</t>
  </si>
  <si>
    <t>FanBread (thegedsection.com)</t>
  </si>
  <si>
    <t>01d9765dd4edb03b665d2181f00892f1</t>
  </si>
  <si>
    <t>Thegedsection.com Mobile IC1_ 320x50</t>
  </si>
  <si>
    <t>a4fe056977ddd27180ad3c56893d24b2</t>
  </si>
  <si>
    <t>Thegedsection.com Mobile ICR_ 320x50</t>
  </si>
  <si>
    <t>c5173c7574465cacd3dd6e4c151bc172</t>
  </si>
  <si>
    <t>Thegedsection.com ICR_ 728x90</t>
  </si>
  <si>
    <t>c58388b818d2870c5379baef18ce32cd</t>
  </si>
  <si>
    <t>Thegedsection.com IC1_ 300x250</t>
  </si>
  <si>
    <t>ce7761ea72bc7373b2ae007fc53f24b9</t>
  </si>
  <si>
    <t>tigre@populis.com</t>
  </si>
  <si>
    <t>Whiplash.net 300x250</t>
  </si>
  <si>
    <t>Populis (whiplash.net)</t>
  </si>
  <si>
    <t>77c567d65ee3b12b0131645572ad2574</t>
  </si>
  <si>
    <t>timesfullofficial@gmail.com</t>
  </si>
  <si>
    <t>Timesfull.com Media Middle 300x250</t>
  </si>
  <si>
    <t>timesfull.com</t>
  </si>
  <si>
    <t>0d1a771bc26a72465954e38ca7094069</t>
  </si>
  <si>
    <t>Timesfull.com Inline Top adsense 300x250</t>
  </si>
  <si>
    <t>19616231e9334925e93fbbc7eb80864e</t>
  </si>
  <si>
    <t>Timesfull.com header 728x90</t>
  </si>
  <si>
    <t>51c6e8dfda9ca80aa91840b5e8731b2e</t>
  </si>
  <si>
    <t>Timesfull.com Inline Middle adsense 300x250</t>
  </si>
  <si>
    <t>9e28dd64a80a41bbf000926c195d46c0</t>
  </si>
  <si>
    <t>TimesFull inline end adsense</t>
  </si>
  <si>
    <t>e49bab7f412a518fe30610230f804a7b</t>
  </si>
  <si>
    <t>TimesFull media sidebar  300x600</t>
  </si>
  <si>
    <t>fbd5258d5a70b08338aa2a6cad9dd0cd</t>
  </si>
  <si>
    <t>tomanga2010@gmail.com</t>
  </si>
  <si>
    <t>Mangachapter.me 160x600</t>
  </si>
  <si>
    <t>Mangachapter.me</t>
  </si>
  <si>
    <t>3079834d64c839648d87804e7032ae75</t>
  </si>
  <si>
    <t>Mangachapter.me 728x90</t>
  </si>
  <si>
    <t>4bc1bf6c59d2149b174142e0d0a3a8a9</t>
  </si>
  <si>
    <t>Mangacat.me 728x90</t>
  </si>
  <si>
    <t>5b51ba18a5400094665c83330830c5d9</t>
  </si>
  <si>
    <t>Mangacat.me 160x600</t>
  </si>
  <si>
    <t>7d4be34f25f1b757a0aa00f267a796ff</t>
  </si>
  <si>
    <t>tomas@mypolacy.de</t>
  </si>
  <si>
    <t>ROS_DE 160x600</t>
  </si>
  <si>
    <t>Mypolacy.de</t>
  </si>
  <si>
    <t>73f9c156424610688f027df3ab08f310</t>
  </si>
  <si>
    <t>Class_DE 728x90</t>
  </si>
  <si>
    <t>92f099bcd606e738140374080f028a5b</t>
  </si>
  <si>
    <t>ROS_DE 300x250</t>
  </si>
  <si>
    <t>bae0d98e6414d56f9536c4299f9bb62d</t>
  </si>
  <si>
    <t>ROS_DE 728x90</t>
  </si>
  <si>
    <t>e9893e891fb2dbc9c57774353c04e1aa</t>
  </si>
  <si>
    <t>tomas@sportsverige.se</t>
  </si>
  <si>
    <t>Eliteprospects.com ATF ROW</t>
  </si>
  <si>
    <t>Eliteprospects.com</t>
  </si>
  <si>
    <t>04e814a41e5b2e239ad63e4a57af97a2</t>
  </si>
  <si>
    <t>Eliteprospects.com US&amp;CA BTF</t>
  </si>
  <si>
    <t>174055614a15c81666198f8d7be5f370</t>
  </si>
  <si>
    <t>47bb367a24bc68ddf2d3383b1a03666e</t>
  </si>
  <si>
    <t>Eliteprospects.com US&amp;CA ATF</t>
  </si>
  <si>
    <t>7c305cea4fb4d87edd00c01861fbcc31</t>
  </si>
  <si>
    <t>Eliteprospects.com BTF ROW 300x250</t>
  </si>
  <si>
    <t>e14c9e61a3bfebd11ad8963189a83776</t>
  </si>
  <si>
    <t>e78f6317a7bc7848ba776f364a2e972a</t>
  </si>
  <si>
    <t>tommy@skylikes.com</t>
  </si>
  <si>
    <t>Buzzit.club #1 300x250</t>
  </si>
  <si>
    <t>Skylikes (buzzit.club)</t>
  </si>
  <si>
    <t>04905de5469bd6ff01136c32143b8640</t>
  </si>
  <si>
    <t>Buzzit.club 300x600</t>
  </si>
  <si>
    <t>83994584e2d0769f143b8b35f860fde5</t>
  </si>
  <si>
    <t>Buzzit.club #2 728x90</t>
  </si>
  <si>
    <t>9a4904c9fc9d256e927d3108654f5f25</t>
  </si>
  <si>
    <t>Buzzit.club #2 300x250</t>
  </si>
  <si>
    <t>d20640cba7d1ed93c914f5ed67d842d0</t>
  </si>
  <si>
    <t>Buzzit.club #3 728x90</t>
  </si>
  <si>
    <t>d8ebfeab8e8428ec253db7a29bb3e8cc</t>
  </si>
  <si>
    <t>Buzzit.club #1 728x90</t>
  </si>
  <si>
    <t>db35ebd412da2d4d5ede052504b99231</t>
  </si>
  <si>
    <t>Buzzit.club 160x600</t>
  </si>
  <si>
    <t>ffe55a35a2932bf18b462d72c5bb7d6d</t>
  </si>
  <si>
    <t>tony@contentdiscoverynet.com</t>
  </si>
  <si>
    <t>Content Discovery Network (momthis.com)</t>
  </si>
  <si>
    <t>e2e738973c9420d53179658bdc5e15d8</t>
  </si>
  <si>
    <t>Celebhush.com 300x250 BTF</t>
  </si>
  <si>
    <t>toullier@netcapricorn.com</t>
  </si>
  <si>
    <t>Bfmtv.com 728x90</t>
  </si>
  <si>
    <t>Capricorn (lemonde.fr)</t>
  </si>
  <si>
    <t>0f7082c030530eeb74cb7c2af9986b9d</t>
  </si>
  <si>
    <t>Lemonde.fr 300x250</t>
  </si>
  <si>
    <t>24e17e313fe0ac69643ff1e33d09674e</t>
  </si>
  <si>
    <t>Bfmtv.com 300x250</t>
  </si>
  <si>
    <t>446975da3dfb72e3f24e5617359d93a7</t>
  </si>
  <si>
    <t>Lemonde.fr ATF</t>
  </si>
  <si>
    <t>9b02a512cea3ca9fe23e7447cece7ae0</t>
  </si>
  <si>
    <t>Lemonde.fr BTF 728x90</t>
  </si>
  <si>
    <t>a3e20514980c604566e9ffc939843495</t>
  </si>
  <si>
    <t>Lepoint.fr ATF 728x90</t>
  </si>
  <si>
    <t>a4042babd75ec21954497fc4922adf5c</t>
  </si>
  <si>
    <t>01net.com 300x250</t>
  </si>
  <si>
    <t>ad0c9d1175680999b8a1ec9690a9128a</t>
  </si>
  <si>
    <t>Lepoint.fr 300x250</t>
  </si>
  <si>
    <t>b0d55e4a817055227c2c9dcd547f32ca</t>
  </si>
  <si>
    <t>Rfi.fr ATF 728x90</t>
  </si>
  <si>
    <t>c99720975113f2fb9322675929a838ae</t>
  </si>
  <si>
    <t>01net.com 728x90</t>
  </si>
  <si>
    <t>d4889af070f1659719fb382578d8b579</t>
  </si>
  <si>
    <t>tuntikorn@designbyarm.com</t>
  </si>
  <si>
    <t>Niceoppai.net 728x90</t>
  </si>
  <si>
    <t>Niceoppai.net</t>
  </si>
  <si>
    <t>31ad4adec1e2a7c08e0e233fcf62daeb</t>
  </si>
  <si>
    <t>Niceoppai.net 300x250</t>
  </si>
  <si>
    <t>7a291919105ac04ed2a64327b38baf60</t>
  </si>
  <si>
    <t>tyler@bikerumor.com</t>
  </si>
  <si>
    <t>Bikerumor.com Tier 1 TOP 300x250</t>
  </si>
  <si>
    <t>Bikerumor.com</t>
  </si>
  <si>
    <t>00e4e0887f8ab768288978079195c09e</t>
  </si>
  <si>
    <t>Bikerumor.com Tier 1 Middle 300x250</t>
  </si>
  <si>
    <t>099c9721684bcbb9428e7bcba528b2cc</t>
  </si>
  <si>
    <t>Bikerumor.com Mobile 320x50</t>
  </si>
  <si>
    <t>4c131b76c43f3e62dd04f189ad8b8db9</t>
  </si>
  <si>
    <t>Bikerumor.com E Mobile 728x90</t>
  </si>
  <si>
    <t>73e903173fe240543b328675fabba41c</t>
  </si>
  <si>
    <t>Bikerumor.com 970x250</t>
  </si>
  <si>
    <t>aa6c8b6c9d7a5c30dcaa263ffd00df1b</t>
  </si>
  <si>
    <t>Bikerumor.com Tier 1 300x600</t>
  </si>
  <si>
    <t>dcb9a48cc8de2ee332334c8ba57e7f90</t>
  </si>
  <si>
    <t>Bikerumor.com Mobile #2 300x250</t>
  </si>
  <si>
    <t>e51fbb15ca36fb9146659979a6153f69</t>
  </si>
  <si>
    <t>tzerr@inside-outmedia.com</t>
  </si>
  <si>
    <t>Iexplore.com 300x600</t>
  </si>
  <si>
    <t>InsideOut Media (iExplore.com)</t>
  </si>
  <si>
    <t>110bf6a6a7207b77e8d362190ac53560</t>
  </si>
  <si>
    <t>Travelmindset.com US &amp; CA 160x600</t>
  </si>
  <si>
    <t>1c70ecc315f91df62553f8b429ffa8ad</t>
  </si>
  <si>
    <t>Travelmindset.com 300x600</t>
  </si>
  <si>
    <t>34f9a62b0d7b63ee2e32e6a1ea3d0e0d</t>
  </si>
  <si>
    <t>Iexplore.com BTF 728x90</t>
  </si>
  <si>
    <t>37971171cea62bc06d48946d10a740cb</t>
  </si>
  <si>
    <t>Travelmindset.com US &amp; CA #2 728x90</t>
  </si>
  <si>
    <t>63e1fd76b1a71b426d8b1e1c5e19ef83</t>
  </si>
  <si>
    <t>Travelmindset.com US &amp; CA #2 300x250</t>
  </si>
  <si>
    <t>6e6e433002b5c6bcbd4ef59a061d2f29</t>
  </si>
  <si>
    <t>Travelmindset.com BTF 728x90</t>
  </si>
  <si>
    <t>7407d82541fe6c96530225e185909be9</t>
  </si>
  <si>
    <t>Iexplore.com US &amp; CA 160x600</t>
  </si>
  <si>
    <t>8ce6a6602ca19016315efe19e49882c1</t>
  </si>
  <si>
    <t>Travelmindset.com US &amp; CA 728x90</t>
  </si>
  <si>
    <t>93554e6552d20ba21ac038721e3f4539</t>
  </si>
  <si>
    <t>Travelmindset.com US &amp; CA 300x250</t>
  </si>
  <si>
    <t>9f2fb6fc7b22a1539b6d04afd30a5c8f</t>
  </si>
  <si>
    <t>Iexplore.com US &amp; CA 728x90</t>
  </si>
  <si>
    <t>d763300a1d1a839c275d6c3a2b14732c</t>
  </si>
  <si>
    <t>underneathstardoll@hotmail.com</t>
  </si>
  <si>
    <t>Underneathstardoll.net 300x250</t>
  </si>
  <si>
    <t>Underneath Stardoll</t>
  </si>
  <si>
    <t>926f42386b783ee464adb056fc279ce6</t>
  </si>
  <si>
    <t>Underneathstardoll.net 728x90</t>
  </si>
  <si>
    <t>f398613f6dfafeeef9e1a22294253d49</t>
  </si>
  <si>
    <t>unwindly@gmail.com</t>
  </si>
  <si>
    <t>Unwindly.com #2 300x250</t>
  </si>
  <si>
    <t>Unwindly.com</t>
  </si>
  <si>
    <t>4d66a7e0c07363ce1922410d142e0e89</t>
  </si>
  <si>
    <t>Thisismarvelous.com 728x90</t>
  </si>
  <si>
    <t>c63270c971851075f77da3077c0b9205</t>
  </si>
  <si>
    <t>Thisismarvelous.com 300x250</t>
  </si>
  <si>
    <t>f26df9e3ee5412e396638202f83213f2</t>
  </si>
  <si>
    <t>f5c8c8214ddbbb63e1ea8b6fafc2d76b</t>
  </si>
  <si>
    <t>val_landi@dailygalaxy.com</t>
  </si>
  <si>
    <t>Dailygalaxy.com</t>
  </si>
  <si>
    <t>04fdb3dcf1c7aaf04771a325d1cf0a24</t>
  </si>
  <si>
    <t>Dailygalaxy.com NEW 300x250</t>
  </si>
  <si>
    <t>70da2e2ef91cd94d4846875b6e5e9ef5</t>
  </si>
  <si>
    <t>Dailygalaxy.com Mobile</t>
  </si>
  <si>
    <t>d226ed61345d6f9f8fc823ecf586f299</t>
  </si>
  <si>
    <t>vanolinc@gmail.com</t>
  </si>
  <si>
    <t>1001playlist.com</t>
  </si>
  <si>
    <t>20a12c9406150fc7dcc475af3ef3db1b</t>
  </si>
  <si>
    <t>1006playlist.com Mobile 300x250</t>
  </si>
  <si>
    <t>6e8c67ffb92f039e8ed6c287515f4330</t>
  </si>
  <si>
    <t>Video-battle.com Mobile 300x250</t>
  </si>
  <si>
    <t>8a55c983588fdf024a72f5a82a7bf8ca</t>
  </si>
  <si>
    <t>1006playlist.com 300x250</t>
  </si>
  <si>
    <t>8d799a2a8f4387c663371e08bc445e44</t>
  </si>
  <si>
    <t>1006playlist.com 728x90</t>
  </si>
  <si>
    <t>971be0e0d214649c069851135decb8b0</t>
  </si>
  <si>
    <t>Video-battle.com 728x90</t>
  </si>
  <si>
    <t>venicebeachca@gmail.com</t>
  </si>
  <si>
    <t>Venicebeach.com Video BTF 300x250</t>
  </si>
  <si>
    <t>Venicebeach.com</t>
  </si>
  <si>
    <t>303a9cb278b05523b6bfab9874eb0af4</t>
  </si>
  <si>
    <t>Venicebeach.com Video Page 300x250</t>
  </si>
  <si>
    <t>3a45ac452d0951ca9167b4b35da1b8d6</t>
  </si>
  <si>
    <t>Venicebeach.com 300x250</t>
  </si>
  <si>
    <t>457ba4761a63803098bc942cc9d0c518</t>
  </si>
  <si>
    <t>Venicebeach.com 728x90</t>
  </si>
  <si>
    <t>60b41fa1da507fc8aae5515b44f31f46</t>
  </si>
  <si>
    <t>Venicebeach.com Video BTF 728x90</t>
  </si>
  <si>
    <t>63b5fb7c29859233a4be3ff11dcc4ce2</t>
  </si>
  <si>
    <t>Venicebeach.com $.50 300x250</t>
  </si>
  <si>
    <t>6c02d3390ec957f50731eb497be6adec</t>
  </si>
  <si>
    <t>Venicebeach.com $.50 728x90</t>
  </si>
  <si>
    <t>8acaac340f793645fbaa656c43438816</t>
  </si>
  <si>
    <t>Venicebeach.com Video Page 728x90</t>
  </si>
  <si>
    <t>9d500d248eee06602433ed49d1910ad4</t>
  </si>
  <si>
    <t>veronica@tuparada.com</t>
  </si>
  <si>
    <t>Tuparada.com</t>
  </si>
  <si>
    <t>a58453fb33b477d9b41385f1c811eeef</t>
  </si>
  <si>
    <t>Tuparada.com Premium LATAM 728x90</t>
  </si>
  <si>
    <t>vic@hereisthecity.com</t>
  </si>
  <si>
    <t>HITC US/CA Lifestyle/Sport 160x600</t>
  </si>
  <si>
    <t>Hereisthecity.com</t>
  </si>
  <si>
    <t>05f3295d8e3d3b10657050782ee1d680</t>
  </si>
  <si>
    <t>HITC US/CA Lifestyle/Sport 300x250</t>
  </si>
  <si>
    <t>080e24d92422b2c23b048e268eb67e90</t>
  </si>
  <si>
    <t>HITC EUR Lifestyle/Sport 160x600</t>
  </si>
  <si>
    <t>12bf5b95599198b00fabc57525834470</t>
  </si>
  <si>
    <t>HITC ROW Business/Politics 300x250</t>
  </si>
  <si>
    <t>1f30887ed885834e25a45d73da4004bd</t>
  </si>
  <si>
    <t>HITC US/CA Lifestyle/Sport 728x90</t>
  </si>
  <si>
    <t>211d8a9a1a13d5dc07f7b687b1c32004</t>
  </si>
  <si>
    <t>HITC APAC Business/Politics 728x90</t>
  </si>
  <si>
    <t>2e636dc2dec909b1fed7199c2218bb25</t>
  </si>
  <si>
    <t>HITC APAC Business/Politics 300x250</t>
  </si>
  <si>
    <t>3f87971a23279c885a678eef9a7e2990</t>
  </si>
  <si>
    <t>HITC UK Business/Politics 160x600</t>
  </si>
  <si>
    <t>608c06926d7fed0b0af1ee6dbb9fe19b</t>
  </si>
  <si>
    <t>HITC UK Business/Politics 300x250</t>
  </si>
  <si>
    <t>78f851c3d3973397b25c5e5319f76978</t>
  </si>
  <si>
    <t>HITC EUR Lifestyle/Sport 728x90</t>
  </si>
  <si>
    <t>7c17e469d08078d8ab877742be5f3905</t>
  </si>
  <si>
    <t>HITC UK Lifestyle/Sport 160x600</t>
  </si>
  <si>
    <t>81fb8af0c1766b460000ed994429fd38</t>
  </si>
  <si>
    <t>HITC ROW Lifestyle/Sport 300x250</t>
  </si>
  <si>
    <t>8b580e60ac8589c080851ebc791920f7</t>
  </si>
  <si>
    <t>HITC UK Business/Politics 728x90</t>
  </si>
  <si>
    <t>918c81c9ec4545e44cc08149d0cd3026</t>
  </si>
  <si>
    <t>HITC US/CA Business/Politics 300x250</t>
  </si>
  <si>
    <t>97a25e361a803a3a01f83d258478033e</t>
  </si>
  <si>
    <t>HITC APAC Lifestyle/Sport 728x90</t>
  </si>
  <si>
    <t>ac77d85346d248a28063d4cf5b1395d1</t>
  </si>
  <si>
    <t>HITC EUR Lifestyle/Sport 300x250</t>
  </si>
  <si>
    <t>d57182c71bb39754435cdc6a79737bab</t>
  </si>
  <si>
    <t>HITC APAC Lifestyle/Sport 160x600</t>
  </si>
  <si>
    <t>d5ae4aa90a1a5ae1f5493c85cdf009ba</t>
  </si>
  <si>
    <t>HITC APAC Lifestyle/Sport 300x250</t>
  </si>
  <si>
    <t>df220e5b2a43340db071ecb8c3ad8115</t>
  </si>
  <si>
    <t>HITC UK Lifestyle/Sport 728x90</t>
  </si>
  <si>
    <t>e98ae4ae6df810ade4a506e8ff7c626e</t>
  </si>
  <si>
    <t>HITC UK Lifestyle/Sport 300x250</t>
  </si>
  <si>
    <t>fc45cc5bec1e305e0ad3623c90445049</t>
  </si>
  <si>
    <t>vince.wheninmanila@gmail.com</t>
  </si>
  <si>
    <t>Wheninmanila.com 300x250</t>
  </si>
  <si>
    <t>Wheninmanila.com</t>
  </si>
  <si>
    <t>52cbd2d7cce22c50989c1fecb5ff48cb</t>
  </si>
  <si>
    <t>vsabourdy@madeinwork.com</t>
  </si>
  <si>
    <t>Petitchef.es 728x90</t>
  </si>
  <si>
    <t>MadeInWork (ptitchef.com)</t>
  </si>
  <si>
    <t>0d790cdb4591a59d9a5ea11603140584</t>
  </si>
  <si>
    <t>Petitchef.it 728x90</t>
  </si>
  <si>
    <t>574c89838e9ed6a0806abcb0efae94b0</t>
  </si>
  <si>
    <t>Ptitchef.com FR 728x90</t>
  </si>
  <si>
    <t>9db48f034fcd94d4c392c09d726bc6d5</t>
  </si>
  <si>
    <t>warclans15@gmail.com</t>
  </si>
  <si>
    <t>Warclans.com #2 300x250</t>
  </si>
  <si>
    <t>Warclans.com</t>
  </si>
  <si>
    <t>273137124278aaaf00831f4ca0076c50</t>
  </si>
  <si>
    <t>Warclans.com #1 300x250</t>
  </si>
  <si>
    <t>370b1ddd57d83be70b5f8f288bb915c8</t>
  </si>
  <si>
    <t>Warclans.com #1 728x90</t>
  </si>
  <si>
    <t>db5ae33e13a557514e99ab68c0ae7347</t>
  </si>
  <si>
    <t>webgraphic@gmail.com</t>
  </si>
  <si>
    <t>Archive3d.net</t>
  </si>
  <si>
    <t>a6d60dda17fcdeac176f07939df5ea6a</t>
  </si>
  <si>
    <t>Archive3d.net 728x90</t>
  </si>
  <si>
    <t>webmaster@coolrom.com</t>
  </si>
  <si>
    <t>Coolrom.com 160x600</t>
  </si>
  <si>
    <t>Coolrom.com</t>
  </si>
  <si>
    <t>0470dfdd1a37f96bdd94dcaafdd0659e</t>
  </si>
  <si>
    <t>Coolrom.com #2 300x250</t>
  </si>
  <si>
    <t>38f9726b1f9373dfe54d152c5742135a</t>
  </si>
  <si>
    <t>Game-oldies.com 728x90</t>
  </si>
  <si>
    <t>510eca63b03bf6b79ffbff58d35b02b4</t>
  </si>
  <si>
    <t>Game-oldies.com 300x250</t>
  </si>
  <si>
    <t>5857efb8e6af064a5226068960be0da5</t>
  </si>
  <si>
    <t>Coolrom.com 300x250</t>
  </si>
  <si>
    <t>90e0320c375fd096ceb702503b305833</t>
  </si>
  <si>
    <t>Coolrom.com 728x90</t>
  </si>
  <si>
    <t>e3fbf42547b3271cb65b6fdf9bd42d42</t>
  </si>
  <si>
    <t>webmaster@futureofcapitalism.com</t>
  </si>
  <si>
    <t>Freebeacon.com 300x250</t>
  </si>
  <si>
    <t>Future Of Capitalism LLC (freebeacon.com)</t>
  </si>
  <si>
    <t>261b40bc4bda65a70f80c51b41b66033</t>
  </si>
  <si>
    <t>Freebeacon.com #2 300x250</t>
  </si>
  <si>
    <t>77d541407a753e73f271283c5d9bc5d5</t>
  </si>
  <si>
    <t>Freebeacon.com 728x90</t>
  </si>
  <si>
    <t>cef2cf9ea58e93544835dbccb5488af5</t>
  </si>
  <si>
    <t>Freebeacon.com Mobile 320x50</t>
  </si>
  <si>
    <t>f13d38c2eb644eb7fbf81498618775aa</t>
  </si>
  <si>
    <t>webmaster@movsflix.com</t>
  </si>
  <si>
    <t>Worldofbrowsers.com</t>
  </si>
  <si>
    <t>71529352d4d2ed90eeb55be631cc10e4</t>
  </si>
  <si>
    <t>Surfsecured.net 300x250</t>
  </si>
  <si>
    <t>webmaster@narutospot.net</t>
  </si>
  <si>
    <t>Animeram.me</t>
  </si>
  <si>
    <t>30809e21c829423dea391bb7b36d6cb5</t>
  </si>
  <si>
    <t>Animeram.me 728x90</t>
  </si>
  <si>
    <t>7779d9df434debc6d53ec925f58ec4cc</t>
  </si>
  <si>
    <t>Animeram.me 160x600</t>
  </si>
  <si>
    <t>webmaster@theyoump3.com</t>
  </si>
  <si>
    <t>Theyoump3.com Mobile 300x250</t>
  </si>
  <si>
    <t>Theyoump3.com</t>
  </si>
  <si>
    <t>1ebcb0d4fa47f14223fa2ec316e181f4</t>
  </si>
  <si>
    <t>Theyoump3.com 160x600</t>
  </si>
  <si>
    <t>5428d84dd17c5e8f833169f671de015e</t>
  </si>
  <si>
    <t>Theyoump3.com 728x90</t>
  </si>
  <si>
    <t>57b6f35eb7c89d583b8283c68519e2ba</t>
  </si>
  <si>
    <t>wes@smash.com</t>
  </si>
  <si>
    <t>Smash.com</t>
  </si>
  <si>
    <t>05020fe25bed37047f4b88cc8572c954</t>
  </si>
  <si>
    <t>TIER 1 - (Leaderboard Top) - USA UK AU CA DE ATF</t>
  </si>
  <si>
    <t>1b6807b56a1584e3ca2f2881547e0155</t>
  </si>
  <si>
    <t>TIER 1 - (Mobile Bottom) - USA UK AU CA DE BTF - 320x50</t>
  </si>
  <si>
    <t>1e53715f5f205ec0f8787a0df1ba5d52</t>
  </si>
  <si>
    <t>TIER 1 - (Sidebar Top) - USA UK AU CA DE ATF - 300x250</t>
  </si>
  <si>
    <t>3043fa165e81e308ccbf72f9434d8604</t>
  </si>
  <si>
    <t>TIER 1 - (Mobile Mid)- USA UK AU CA DE MID - 320x50</t>
  </si>
  <si>
    <t>374a9e0ed64ffe9ba76a20ce893eb994</t>
  </si>
  <si>
    <t>TIER 1 - (Sidebar Bottom) - USA UK AU CA DE BTF</t>
  </si>
  <si>
    <t>3cb00119817973f5f105b2582d4a7368</t>
  </si>
  <si>
    <t>TIER 2 - (Sidebar Top) - USA UK AU CA DE ATF</t>
  </si>
  <si>
    <t>6aac7056264e888f1c9bd8dc06733c2c</t>
  </si>
  <si>
    <t>TIER 1 - (Mobile Top) - USA UK AU CA DE TOP - 320x50</t>
  </si>
  <si>
    <t>6b0482096f96e2b4f993da7bc6ec81e1</t>
  </si>
  <si>
    <t>TIER 2 - (Sidebar Bottom) - USA UK AU CA DE BTF 300x250</t>
  </si>
  <si>
    <t>6f71e6c49fd307edf9afded6d2de1548</t>
  </si>
  <si>
    <t>TIER 2 - (Leaderboard Mid) - USA UK AU CA DE MID</t>
  </si>
  <si>
    <t>70ff670c02db94a3b17a78ce11e7a8c2</t>
  </si>
  <si>
    <t>TIER 2 - (Leaderboard Bottom) - USA UK AU CA DE BTF</t>
  </si>
  <si>
    <t>8febf6f5ba2e7c91462897609212f3fd</t>
  </si>
  <si>
    <t>TIER 2 - (Leaderboard Top) - USA UK AU CA DE ATF</t>
  </si>
  <si>
    <t>94142afdfc00309dfc0cdb8ae1255d64</t>
  </si>
  <si>
    <t>TIER 1 - (Sidebar Mid) - USA UK AU CA DE MID - 300x250</t>
  </si>
  <si>
    <t>a4977fe07aa9b38a52cf80bb5cc07923</t>
  </si>
  <si>
    <t>TIER 1 - (Leaderboard Bottom) - USA UK AU CA DE BTF</t>
  </si>
  <si>
    <t>c637c397e9a37b34d7d9dbfd4a781159</t>
  </si>
  <si>
    <t>TIER 1 - (Leaderboard Mid) - USA UK AU CA DE MID</t>
  </si>
  <si>
    <t>d9373e8a39e8cf841924439309693117</t>
  </si>
  <si>
    <t>TIER 2 - (Sidebar Mid) - USA UK AU CA DE MID 300x250</t>
  </si>
  <si>
    <t>wwfoldschoolwrestling@gmail.com</t>
  </si>
  <si>
    <t>Wwfoldschool.com</t>
  </si>
  <si>
    <t>93912f45a489285153df3f655c09e4ad</t>
  </si>
  <si>
    <t>Wwfoldschool.com Mobile Tier 2 300x250</t>
  </si>
  <si>
    <t>aa06e126218682f8438d5d25a44836f1</t>
  </si>
  <si>
    <t>MOBILE 300X250 #2 300x250</t>
  </si>
  <si>
    <t>ad0aa27756fa60ccd3dd2707886c1a79</t>
  </si>
  <si>
    <t>Wwfoldschool.com Mobile Tier 1 300x250</t>
  </si>
  <si>
    <t>b42de1b5b5112320b12d90609a487612</t>
  </si>
  <si>
    <t>SideRail</t>
  </si>
  <si>
    <t>d2a391ec4b493393e395c1b42f90604c</t>
  </si>
  <si>
    <t>Mobile Below Heading Banner 320x50</t>
  </si>
  <si>
    <t>f1b7eb02b4a8864693fc3eef0d63fb0c</t>
  </si>
  <si>
    <t>Wwfoldschool.com 160x600</t>
  </si>
  <si>
    <t>x17@x17agency.com</t>
  </si>
  <si>
    <t>X17online.com BTF 300x250</t>
  </si>
  <si>
    <t>X17online.com</t>
  </si>
  <si>
    <t>c4b0cc3fb708e31288dd3b2e7653f950</t>
  </si>
  <si>
    <t>yannick.vigier@arcana-gaming.com</t>
  </si>
  <si>
    <t>Arcana-gaming.com</t>
  </si>
  <si>
    <t>yevgeny.sokolnikov@gmail.com</t>
  </si>
  <si>
    <t>Generalquizz.com 300x250</t>
  </si>
  <si>
    <t>Generalquizz.com</t>
  </si>
  <si>
    <t>2a033ab54532c32c149a31bb0d412d31</t>
  </si>
  <si>
    <t>Generalquiz.net 300x250</t>
  </si>
  <si>
    <t>b498f84adc83e20e30d5a0a673f58589</t>
  </si>
  <si>
    <t>yulius.saputra@tribunnews.com</t>
  </si>
  <si>
    <t>Tribunnews.com</t>
  </si>
  <si>
    <t>00c95e9a0fd82afb0a9f49da9b8bc126</t>
  </si>
  <si>
    <t>Belitung.tribunnews.com 300x250</t>
  </si>
  <si>
    <t>06ea6cdcca6e258db1af32289190dcab</t>
  </si>
  <si>
    <t>Aceh.tribunnews.com Mobile 300x250</t>
  </si>
  <si>
    <t>15caba82e10840f47bf3f78f7f0f02b9</t>
  </si>
  <si>
    <t>Jateng.tribunnews.com 300x250</t>
  </si>
  <si>
    <t>1d1279f74c5a9400d5469afb51d40386</t>
  </si>
  <si>
    <t>Makassar.tribunnews.com Mobile 300x250</t>
  </si>
  <si>
    <t>1fbc73e1962e6ec7eb75368a72dfdda3</t>
  </si>
  <si>
    <t>Suryamalang.tribunnews.com Mobile 300x250</t>
  </si>
  <si>
    <t>2e2ad7b5674f51815bf67faf556b19ec</t>
  </si>
  <si>
    <t>Jambi.tribunnews.com Mobile 300x250</t>
  </si>
  <si>
    <t>36d5fbe5f18dfadabbac1dcd76918356</t>
  </si>
  <si>
    <t>Banjarmasin.tribunnews.com 300x250</t>
  </si>
  <si>
    <t>4383970c95e268968d098898c7197b9c</t>
  </si>
  <si>
    <t>Medan.tribunnews.com 300x250</t>
  </si>
  <si>
    <t>4fbee72e6fb9698ffa61cf288f9e20f6</t>
  </si>
  <si>
    <t>Surabaya.tribunnews.com 300x250</t>
  </si>
  <si>
    <t>664c5099484089c15c64e1c4f1fb1924</t>
  </si>
  <si>
    <t>Superball.tribunnews.com 300x250</t>
  </si>
  <si>
    <t>694eb8a1042464709eee2cf99dcb9bdd</t>
  </si>
  <si>
    <t>Bogor.tribunnews.com 300x250</t>
  </si>
  <si>
    <t>69ceaa6a6220ec546f6cfd3d7473f43c</t>
  </si>
  <si>
    <t>Medan.tribunnews.com Mobile 300x250</t>
  </si>
  <si>
    <t>6ca0845f16719200f3a1ce9bbb371095</t>
  </si>
  <si>
    <t>Manado.tribunnews.com 300x250</t>
  </si>
  <si>
    <t>71bf9f0638cbabbc45faa85b62c83e67</t>
  </si>
  <si>
    <t>Bali.tribunnews.com Mobile 300x250</t>
  </si>
  <si>
    <t>755960b3bab92766a47fa6db1f03b330</t>
  </si>
  <si>
    <t>Batam.tribunnews.com 300x250</t>
  </si>
  <si>
    <t>7f6639db9a91d19c646329d2b05be7e7</t>
  </si>
  <si>
    <t>Surabaya.tribunnews.com Mobile 300x250</t>
  </si>
  <si>
    <t>8358c50e260ddb57a8311970cb4b4e64</t>
  </si>
  <si>
    <t>Sumsel.tribunnews.com Mobile 300x250</t>
  </si>
  <si>
    <t>85adb05c773499a92a95be9087e3a1ca</t>
  </si>
  <si>
    <t>Bogor.tribunnews.com Mobile 300x250</t>
  </si>
  <si>
    <t>a5d5396c9bcb95fe1eedadf34b7beb74</t>
  </si>
  <si>
    <t>Palembang.tribunnews.com Mobile 300x250</t>
  </si>
  <si>
    <t>aa91564c3fdd9de88a0368bdaf30ca85</t>
  </si>
  <si>
    <t>Pekanbaru.tribunnews.com 300x250</t>
  </si>
  <si>
    <t>ae0ab737015545802cd820909aae6832</t>
  </si>
  <si>
    <t>Banjarmasin.tribunnews.com Mobile 300x250</t>
  </si>
  <si>
    <t>ae6d05284ee9144f41124426ccc03322</t>
  </si>
  <si>
    <t>Bangka.tribunnews.com Mobile 300x250</t>
  </si>
  <si>
    <t>b07bba183b3a8a88d298d05f89c707e0</t>
  </si>
  <si>
    <t>Makassar.tribunnews.com 300x250</t>
  </si>
  <si>
    <t>bb98f9737b8c053ed929a12da144f825</t>
  </si>
  <si>
    <t>Wartakota.tribunnews.com Mobile 300x250</t>
  </si>
  <si>
    <t>c216f3fc7815857e3b52d1a712eeee66</t>
  </si>
  <si>
    <t>Batam.tribunnews.com Mobile 300x250</t>
  </si>
  <si>
    <t>ce27c898002fb95821dee6b0daef9bba</t>
  </si>
  <si>
    <t>Jabar.tribunnews.com 300x250</t>
  </si>
  <si>
    <t>ced80128020ebf4e1990a107515ccda4</t>
  </si>
  <si>
    <t>Kaltim.tribunnews.com 300x250</t>
  </si>
  <si>
    <t>d3b9935610510fb61c0f5b723a29dc64</t>
  </si>
  <si>
    <t>Aceh.tribunnews.com 300x250</t>
  </si>
  <si>
    <t>db5bcc6b975f904aa7d5003b90b2fa74</t>
  </si>
  <si>
    <t>Lampung.tribunnews.com 300x250</t>
  </si>
  <si>
    <t>dffc5e60e5fae246aa893be097a6c1e1</t>
  </si>
  <si>
    <t>Bali.tribunnews.com 300x250</t>
  </si>
  <si>
    <t>e795c0d9044a121fc74374f33baf8ae1</t>
  </si>
  <si>
    <t>Bangka.tribunnews.com 300x250</t>
  </si>
  <si>
    <t>e8f32f55315c230a58371b2b1661ad12</t>
  </si>
  <si>
    <t>Pekanbaru.tribunnews.com Mobile 300x250</t>
  </si>
  <si>
    <t>ec3023feee13703f9ca05e9a87c3be37</t>
  </si>
  <si>
    <t>Jambi.tribunnews.com 300x250</t>
  </si>
  <si>
    <t>ed47d409335c827094855a15afc409ee</t>
  </si>
  <si>
    <t>Suryamalang.tribunnews.com 300x250</t>
  </si>
  <si>
    <t>f40fc57b52119d7a218bbaaa7ea01858</t>
  </si>
  <si>
    <t>Wartakota.tribunnews.com 300x250</t>
  </si>
  <si>
    <t>fbe6a55daed75ee65a6baa9885f9e316</t>
  </si>
  <si>
    <t>Jabar.tribunnews.com Mobile 300x250</t>
  </si>
  <si>
    <t>zindoro@gmail.com</t>
  </si>
  <si>
    <t>Badtameezdil.net 300x600</t>
  </si>
  <si>
    <t>Badtameezdil.net</t>
  </si>
  <si>
    <t>d7414a4bd251519de35454a54dfa258e</t>
  </si>
  <si>
    <t>Badtameezdil.net Mobile 320x50</t>
  </si>
  <si>
    <t>db5f880bc1f57c21aaa97e4abad939cc</t>
  </si>
  <si>
    <t>Badtameezdil.net 728x90</t>
  </si>
  <si>
    <t>fdf9eb2dc26bc0340fcfc5ac2098cbdb</t>
  </si>
  <si>
    <t>zoranR@firstbeatmarketing.com</t>
  </si>
  <si>
    <t>First Beat Media</t>
  </si>
  <si>
    <t>08a85e36f2f083c597b8c8e33c541b64</t>
  </si>
  <si>
    <t>Moviestalk.com 300x250</t>
  </si>
  <si>
    <t>63022fc28d9f97bf5f7f3de6a7a26eb2</t>
  </si>
  <si>
    <t>Dognotebook.com 300x250</t>
  </si>
  <si>
    <t>65c1d1ed44691d5d9e585250d4a26f11</t>
  </si>
  <si>
    <t>Mydiet.com Two 300x250</t>
  </si>
  <si>
    <t>99ee6a81405ab9246e4adfd8b7c5ea0c</t>
  </si>
  <si>
    <t>percent_under_optimization</t>
  </si>
  <si>
    <t>Spikey.com ΓÇï_1 300x250</t>
  </si>
  <si>
    <t>Uberceleb.com ΓÇïKomoona_728x90_UC 0D</t>
  </si>
  <si>
    <t>Uberceleb.com ΓÇïKomoona_300x250_UC 4D</t>
  </si>
  <si>
    <t>Uberceleb.com ΓÇïKomoona_728x90_UC 5D</t>
  </si>
  <si>
    <t>Uberceleb.com ΓÇïKomoona_728x90_UC 2D</t>
  </si>
  <si>
    <t>Uberceleb.com ΓÇïKomoona_300x250_UC 3D</t>
  </si>
  <si>
    <t>Netmahal.portalsepeti.com∩╝êrightdown∩╝ë</t>
  </si>
  <si>
    <t>Netmahal.portalsepeti.com TR 1Σ╕ñΣ╕¬µî¿τ¥ÇτÜäσ╣┐σæèΘçîΦ╛╣Σ╕ïΦ╛╣τÜäσ╣┐σæè</t>
  </si>
  <si>
    <t>Sleeplessdomain.com ΓÇïT1ΓÇï 728x90</t>
  </si>
  <si>
    <t>Paranatural.net ΓÇïT4 160x600</t>
  </si>
  <si>
    <t>Boywhofell.com ΓÇïT1ΓÇï 160x600</t>
  </si>
  <si>
    <t>Paranatural.net ΓÇïT1 160x600</t>
  </si>
  <si>
    <t>Nerfnow.com ΓÇïT1ΓÇï 728x90</t>
  </si>
  <si>
    <t>Egscomics.com T1ΓÇï 160x600</t>
  </si>
  <si>
    <t>Boywhofell.com ΓÇïT1ΓÇï 728x90</t>
  </si>
  <si>
    <t>Channelate.com ΓÇïT1ΓÇï 728x90</t>
  </si>
  <si>
    <t>Girlswithslingshots.com ΓÇïT1ΓÇï 728x90</t>
  </si>
  <si>
    <t>Girlswithslingshots.com ΓÇïT1ΓÇï 300x250</t>
  </si>
  <si>
    <t>Sleeplessdomain.com ΓÇïT1ΓÇï 160x600</t>
  </si>
  <si>
    <t>Lonelyvincent.com ΓÇïT1ΓÇï 728x90</t>
  </si>
  <si>
    <t>Girlswithslingshots.com ΓÇïT4 728x90</t>
  </si>
  <si>
    <t>Dumbingofage.com ΓÇïT4 728x90</t>
  </si>
  <si>
    <t>Dumbingofage.com ΓÇïT1ΓÇï 300x250</t>
  </si>
  <si>
    <t>Nerfnow.com ΓÇïT1ΓÇï 300x250</t>
  </si>
  <si>
    <t>Nerfnow.com ΓÇïT1ΓÇï 160x600</t>
  </si>
  <si>
    <t>Dumbingofage.com ΓÇïΓÇïT1ΓÇï 728x90</t>
  </si>
  <si>
    <t>Paranatural.net ΓÇïT1ΓÇï 728x90</t>
  </si>
  <si>
    <t>Egscomics.com T1ΓÇï 728x90</t>
  </si>
  <si>
    <t>Dumbingofage.com ΓÇïT4 300x250</t>
  </si>
  <si>
    <t>Nerfnow.com ΓÇïT4 300x250</t>
  </si>
  <si>
    <t>Nerfnow.com ΓÇïT4 728x90</t>
  </si>
  <si>
    <t>Girlswithslingshots.com ΓÇïT4 300x250</t>
  </si>
  <si>
    <t>Channelate.com ΓÇïT1ΓÇï 160x600</t>
  </si>
  <si>
    <t>Nerfnow.com ΓÇïT4 160x600</t>
  </si>
  <si>
    <t>total</t>
  </si>
  <si>
    <t>KImps_per_day</t>
  </si>
  <si>
    <t>revenue_per_month</t>
  </si>
  <si>
    <t>profit_per_month</t>
  </si>
  <si>
    <t>Kserved_per_day</t>
  </si>
  <si>
    <t>## total ##</t>
  </si>
  <si>
    <t>### Grand Total ###</t>
  </si>
  <si>
    <t>new margin</t>
  </si>
  <si>
    <t>new goal_type</t>
  </si>
  <si>
    <t>new requested margin</t>
  </si>
  <si>
    <t>G</t>
  </si>
  <si>
    <t>C</t>
  </si>
  <si>
    <t>B</t>
  </si>
  <si>
    <t>lett</t>
  </si>
  <si>
    <t>a+</t>
  </si>
  <si>
    <t>a</t>
  </si>
  <si>
    <t>new profit</t>
  </si>
  <si>
    <t>placement profit</t>
  </si>
  <si>
    <t>anticipated margin</t>
  </si>
  <si>
    <t>recent margin</t>
  </si>
  <si>
    <t>current margin</t>
  </si>
  <si>
    <t xml:space="preserve">select if(placement_id is not null, 'placement', if(sitename is not null, 'site', if(username is not null, 'user', 'total'))) row_type </t>
  </si>
  <si>
    <t>, ifnull(a.username,'### Grand Total ###') username</t>
  </si>
  <si>
    <t xml:space="preserve">    , ifnull(a.sitename,'## total ##') sitename</t>
  </si>
  <si>
    <t xml:space="preserve">    , ifnull(a.placement_id,'## total ##') placement_id</t>
  </si>
  <si>
    <t xml:space="preserve">    , if(a.placement_id is null, '', placement_name) placement_name</t>
  </si>
  <si>
    <t xml:space="preserve">    , ifnull(margin_objective,0) margin_objective</t>
  </si>
  <si>
    <t xml:space="preserve">    , ifnull(percent_under_optimization,0) percent_under_optimization</t>
  </si>
  <si>
    <t xml:space="preserve">    , ifnull(impressions/14000,0) KImps_per_day</t>
  </si>
  <si>
    <t xml:space="preserve">    , ifnull(served/140000,0) Kserved_per_day</t>
  </si>
  <si>
    <t xml:space="preserve">    , round((cost + profit)*30/14,0) revenue_last_month</t>
  </si>
  <si>
    <t xml:space="preserve">    , round(profit*30/14,0) profit_last_month</t>
  </si>
  <si>
    <t>, a.served/ a.impressions fill</t>
  </si>
  <si>
    <t xml:space="preserve">    , 1000*(a.cost+a.profit) / a.served total_ecpm</t>
  </si>
  <si>
    <t xml:space="preserve">    , if(a.placement_id is null, '', optimization_goal_type) optimization_goal_type</t>
  </si>
  <si>
    <t xml:space="preserve">    , 1 - (floor_price * a.served ) / (1000* (a.cost + a.profit)) max_margin</t>
  </si>
  <si>
    <t>, least(</t>
  </si>
  <si>
    <t>1 - (floor_price * a.served ) / (1000* (a.cost + a.profit))</t>
  </si>
  <si>
    <t>, ifnull(margin_objective,0)</t>
  </si>
  <si>
    <t xml:space="preserve">) </t>
  </si>
  <si>
    <t>from (</t>
  </si>
  <si>
    <t>select s.username</t>
  </si>
  <si>
    <t>, s.sitename</t>
  </si>
  <si>
    <t>, l.layoutid placement_id</t>
  </si>
  <si>
    <t xml:space="preserve">    , l.name placement_name</t>
  </si>
  <si>
    <t xml:space="preserve">    , g.name </t>
  </si>
  <si>
    <t xml:space="preserve">    , sum(g.margin_goal*(r.cost+r.profit))/sum(r.cost+r.profit)</t>
  </si>
  <si>
    <t xml:space="preserve">    , sum(if(l.optimization in (3,4,5), cost+profit,0)) / sum(cost+profit) percent_under_optimization</t>
  </si>
  <si>
    <t>, sum(r.impressions) impressions</t>
  </si>
  <si>
    <t xml:space="preserve">    , sum(r.served) served</t>
  </si>
  <si>
    <t xml:space="preserve">    , sum(r.cost) cost</t>
  </si>
  <si>
    <t xml:space="preserve">    , sum(r.profit) profit</t>
  </si>
  <si>
    <t xml:space="preserve">    , sum(l.floor_price * served)/sum(served) floor_price</t>
  </si>
  <si>
    <t>from kmn_tag_report r</t>
  </si>
  <si>
    <t>inner join kmn_layouts l on l.layoutid = r.tagid</t>
  </si>
  <si>
    <t>inner join kmn_sites s using(siteid)</t>
  </si>
  <si>
    <t>inner join kmn_optimization_goal g on g.id = l.optimization_goal_id</t>
  </si>
  <si>
    <t>where date between '2016-02-01' and '2016-02-14'</t>
  </si>
  <si>
    <t xml:space="preserve">    group by username, sitename, placement_id with rollup</t>
  </si>
  <si>
    <t xml:space="preserve">    having cost+profit &gt; 3</t>
  </si>
  <si>
    <t>)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</si>
</sst>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%"/>
    <numFmt numFmtId="165" formatCode="0.000"/>
    <numFmt numFmtId="166" formatCode="&quot;$&quot;#,##0"/>
    <numFmt numFmtId="168" formatCode="&quot;$&quot;#0.###"/>
    <numFmt numFmtId="169" formatCode="0.#%"/>
    <numFmt numFmtId="170" formatCode="&quot;$&quot;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">
    <xf numFmtId="0" fontId="0" fillId="0" borderId="0" xfId="0"/>
    <xf numFmtId="11" fontId="0" fillId="0" borderId="0" xfId="0" applyNumberFormat="1"/>
    <xf numFmtId="9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8" fontId="0" fillId="0" borderId="0" xfId="0" applyNumberFormat="1"/>
    <xf numFmtId="169" fontId="0" fillId="0" borderId="0" xfId="0" applyNumberFormat="1"/>
    <xf numFmtId="170" fontId="0" fillId="0" borderId="0" xfId="0" applyNumberFormat="1"/>
    <xf numFmtId="3" fontId="0" fillId="0" borderId="0" xfId="0" applyNumberFormat="1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name="margin_sheet_Feb" refreshOnLoad="1" fillFormulas="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764"/>
  <sheetViews>
    <sheetView tabSelected="1" workbookViewId="0">
      <pane ySplit="2" topLeftCell="A3" activePane="bottomLeft" state="frozen"/>
      <selection activeCell="K1" sqref="K1"/>
      <selection pane="bottomLeft" activeCell="B8" sqref="B8"/>
    </sheetView>
  </sheetViews>
  <sheetFormatPr defaultRowHeight="14.4" x14ac:dyDescent="0.3"/>
  <cols>
    <col min="1" max="1" width="11" bestFit="1" customWidth="1"/>
    <col min="2" max="2" width="36.44140625" customWidth="1"/>
    <col min="3" max="3" width="48.33203125" customWidth="1"/>
    <col min="4" max="4" width="33.6640625" hidden="1" customWidth="1"/>
    <col min="5" max="5" width="76.77734375" hidden="1" customWidth="1"/>
    <col min="6" max="6" width="28.88671875" hidden="1" customWidth="1"/>
    <col min="7" max="7" width="26.6640625" style="2" bestFit="1" customWidth="1"/>
    <col min="8" max="8" width="15.77734375" style="4" customWidth="1"/>
    <col min="9" max="9" width="17.21875" style="4" bestFit="1" customWidth="1"/>
    <col min="10" max="10" width="20" style="5" bestFit="1" customWidth="1"/>
    <col min="11" max="11" width="17.88671875" style="5" bestFit="1" customWidth="1"/>
    <col min="12" max="12" width="6" style="3" bestFit="1" customWidth="1"/>
    <col min="13" max="13" width="12.5546875" style="8" bestFit="1" customWidth="1"/>
    <col min="14" max="14" width="28.88671875" style="6" bestFit="1" customWidth="1"/>
    <col min="15" max="15" width="13.21875" style="7" customWidth="1"/>
    <col min="16" max="16" width="15.77734375" style="7" bestFit="1" customWidth="1"/>
    <col min="17" max="17" width="19.77734375" customWidth="1"/>
    <col min="18" max="18" width="19.21875" bestFit="1" customWidth="1"/>
    <col min="19" max="19" width="14.6640625" bestFit="1" customWidth="1"/>
    <col min="24" max="24" width="10.5546875" customWidth="1"/>
    <col min="25" max="25" width="10.44140625" customWidth="1"/>
    <col min="26" max="26" width="8.88671875" bestFit="1" customWidth="1"/>
    <col min="28" max="28" width="9.88671875" bestFit="1" customWidth="1"/>
  </cols>
  <sheetData>
    <row r="1" spans="1:28" ht="43.2" x14ac:dyDescent="0.3">
      <c r="W1" s="10" t="s">
        <v>10469</v>
      </c>
      <c r="X1" s="10" t="s">
        <v>10470</v>
      </c>
      <c r="Y1" s="10" t="s">
        <v>10468</v>
      </c>
    </row>
    <row r="2" spans="1:28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6</v>
      </c>
      <c r="G2" s="2" t="s">
        <v>10415</v>
      </c>
      <c r="H2" s="4" t="s">
        <v>10451</v>
      </c>
      <c r="I2" s="4" t="s">
        <v>10454</v>
      </c>
      <c r="J2" s="5" t="s">
        <v>10452</v>
      </c>
      <c r="K2" s="5" t="s">
        <v>10453</v>
      </c>
      <c r="L2" s="3" t="s">
        <v>7</v>
      </c>
      <c r="M2" s="8" t="s">
        <v>8</v>
      </c>
      <c r="N2" s="6" t="s">
        <v>5</v>
      </c>
      <c r="O2" s="7" t="s">
        <v>10</v>
      </c>
      <c r="P2" s="7" t="s">
        <v>9</v>
      </c>
      <c r="Q2" t="s">
        <v>10458</v>
      </c>
      <c r="R2" t="s">
        <v>10459</v>
      </c>
      <c r="S2" t="s">
        <v>10467</v>
      </c>
      <c r="T2" t="s">
        <v>10466</v>
      </c>
      <c r="U2" t="s">
        <v>10457</v>
      </c>
      <c r="W2" s="3">
        <f>SUMIF($A:$A,"placement",$K:$K)/SUMIF($A:$A,"placement",$J:$J)</f>
        <v>0.21130702438874763</v>
      </c>
      <c r="X2" s="3">
        <f>SUM($S:$S)/SUMIF($A:$A,"placement",$J:$J)</f>
        <v>0.14285565954478113</v>
      </c>
      <c r="Y2" s="3">
        <f>SUM($S:$S)/SUMIF($A:$A,"placement",$J:$J)</f>
        <v>0.14285565954478113</v>
      </c>
      <c r="Z2" s="9"/>
      <c r="AB2" s="5"/>
    </row>
    <row r="3" spans="1:28" x14ac:dyDescent="0.3">
      <c r="A3" t="s">
        <v>15</v>
      </c>
      <c r="B3" t="s">
        <v>16</v>
      </c>
      <c r="C3" t="s">
        <v>18</v>
      </c>
      <c r="D3" t="s">
        <v>19</v>
      </c>
      <c r="E3" t="s">
        <v>20</v>
      </c>
      <c r="F3">
        <v>0.25</v>
      </c>
      <c r="G3" s="2">
        <v>0</v>
      </c>
      <c r="H3" s="4">
        <v>2.3449</v>
      </c>
      <c r="I3" s="4">
        <v>7.85E-2</v>
      </c>
      <c r="J3" s="5">
        <v>9</v>
      </c>
      <c r="K3" s="5">
        <v>2</v>
      </c>
      <c r="L3" s="3">
        <v>0.3347</v>
      </c>
      <c r="M3" s="8">
        <v>0.39046231999999997</v>
      </c>
      <c r="N3" s="6" t="s">
        <v>13</v>
      </c>
      <c r="O3" s="7">
        <v>0.74389334330000001</v>
      </c>
      <c r="P3" s="7">
        <v>0.25</v>
      </c>
      <c r="R3">
        <f>IFERROR(VLOOKUP($Q3,'Optimization types'!$B$2:$C$7,2,FALSE),P3)</f>
        <v>0.25</v>
      </c>
      <c r="S3" s="8">
        <f>IF($A3="placement",IF(Q3="",P3*J3,MIN(R3,O3)*J3),"")</f>
        <v>2.25</v>
      </c>
      <c r="T3">
        <f>IF($A3="placement",S3,IF($A3="site",SUMIF($C:$C,$C3,$S:$S),IF($A3="user",SUMIF($B:$B,$B3,$S:$S),SUM($S:$S))))</f>
        <v>2.25</v>
      </c>
      <c r="U3" s="3">
        <f>T3/J3</f>
        <v>0.25</v>
      </c>
    </row>
    <row r="4" spans="1:28" x14ac:dyDescent="0.3">
      <c r="A4" t="s">
        <v>15</v>
      </c>
      <c r="B4" t="s">
        <v>16</v>
      </c>
      <c r="C4" t="s">
        <v>18</v>
      </c>
      <c r="D4" t="s">
        <v>21</v>
      </c>
      <c r="E4" t="s">
        <v>22</v>
      </c>
      <c r="F4">
        <v>0.25</v>
      </c>
      <c r="G4" s="2">
        <v>0</v>
      </c>
      <c r="H4" s="4">
        <v>14.597899999999999</v>
      </c>
      <c r="I4" s="4">
        <v>0.2036</v>
      </c>
      <c r="J4" s="5">
        <v>29</v>
      </c>
      <c r="K4" s="5">
        <v>10</v>
      </c>
      <c r="L4" s="3">
        <v>0.13950000000000001</v>
      </c>
      <c r="M4" s="8">
        <v>0.48169222</v>
      </c>
      <c r="N4" s="6" t="s">
        <v>13</v>
      </c>
      <c r="O4" s="7">
        <v>0.3771956655</v>
      </c>
      <c r="P4" s="7">
        <v>0.25</v>
      </c>
      <c r="R4">
        <f>IFERROR(VLOOKUP($Q4,'Optimization types'!$B$2:$C$7,2,FALSE),P4)</f>
        <v>0.25</v>
      </c>
      <c r="S4" s="8">
        <f t="shared" ref="S4:S67" si="0">IF($A4="placement",IF(Q4="",P4*J4,MIN(R4,O4)*J4),"")</f>
        <v>7.25</v>
      </c>
      <c r="T4">
        <f>IF($A4="placement",S4,IF($A4="site",SUMIF($C:$C,$C4,$S:$S),IF($A4="user",SUMIF($B:$B,$B4,$S:$S),SUM($S:$S))))</f>
        <v>7.25</v>
      </c>
      <c r="U4" s="3">
        <f t="shared" ref="U4:U67" si="1">T4/J4</f>
        <v>0.25</v>
      </c>
    </row>
    <row r="5" spans="1:28" x14ac:dyDescent="0.3">
      <c r="A5" t="s">
        <v>15</v>
      </c>
      <c r="B5" t="s">
        <v>16</v>
      </c>
      <c r="C5" t="s">
        <v>18</v>
      </c>
      <c r="D5" t="s">
        <v>23</v>
      </c>
      <c r="E5" t="s">
        <v>24</v>
      </c>
      <c r="F5">
        <v>0.25</v>
      </c>
      <c r="G5" s="2">
        <v>0</v>
      </c>
      <c r="H5" s="4">
        <v>36.348300000000002</v>
      </c>
      <c r="I5" s="4">
        <v>0.70730000000000004</v>
      </c>
      <c r="J5" s="5">
        <v>80</v>
      </c>
      <c r="K5" s="5">
        <v>20</v>
      </c>
      <c r="L5" s="3">
        <v>0.1946</v>
      </c>
      <c r="M5" s="8">
        <v>0.37643601999999998</v>
      </c>
      <c r="N5" s="6" t="s">
        <v>13</v>
      </c>
      <c r="O5" s="7">
        <v>0.46870120879999999</v>
      </c>
      <c r="P5" s="7">
        <v>0.25</v>
      </c>
      <c r="R5">
        <f>IFERROR(VLOOKUP($Q5,'Optimization types'!$B$2:$C$7,2,FALSE),P5)</f>
        <v>0.25</v>
      </c>
      <c r="S5" s="8">
        <f t="shared" si="0"/>
        <v>20</v>
      </c>
      <c r="T5">
        <f>IF($A5="placement",S5,IF($A5="site",SUMIF($C:$C,$C5,$S:$S),IF($A5="user",SUMIF($B:$B,$B5,$S:$S),SUM($S:$S))))</f>
        <v>20</v>
      </c>
      <c r="U5" s="3">
        <f t="shared" si="1"/>
        <v>0.25</v>
      </c>
    </row>
    <row r="6" spans="1:28" x14ac:dyDescent="0.3">
      <c r="A6" t="s">
        <v>15</v>
      </c>
      <c r="B6" t="s">
        <v>16</v>
      </c>
      <c r="C6" t="s">
        <v>18</v>
      </c>
      <c r="D6" t="s">
        <v>25</v>
      </c>
      <c r="E6" t="s">
        <v>26</v>
      </c>
      <c r="F6">
        <v>0.25</v>
      </c>
      <c r="G6" s="2">
        <v>0</v>
      </c>
      <c r="H6" s="4">
        <v>4.9010999999999996</v>
      </c>
      <c r="I6" s="4">
        <v>0.1381</v>
      </c>
      <c r="J6" s="5">
        <v>17</v>
      </c>
      <c r="K6" s="5">
        <v>4</v>
      </c>
      <c r="L6" s="3">
        <v>0.28179999999999999</v>
      </c>
      <c r="M6" s="8">
        <v>0.42111306999999998</v>
      </c>
      <c r="N6" s="6" t="s">
        <v>13</v>
      </c>
      <c r="O6" s="7">
        <v>0.76253408339999995</v>
      </c>
      <c r="P6" s="7">
        <v>0.25</v>
      </c>
      <c r="R6">
        <f>IFERROR(VLOOKUP($Q6,'Optimization types'!$B$2:$C$7,2,FALSE),P6)</f>
        <v>0.25</v>
      </c>
      <c r="S6" s="8">
        <f t="shared" si="0"/>
        <v>4.25</v>
      </c>
      <c r="T6">
        <f>IF($A6="placement",S6,IF($A6="site",SUMIF($C:$C,$C6,$S:$S),IF($A6="user",SUMIF($B:$B,$B6,$S:$S),SUM($S:$S))))</f>
        <v>4.25</v>
      </c>
      <c r="U6" s="3">
        <f t="shared" si="1"/>
        <v>0.25</v>
      </c>
    </row>
    <row r="7" spans="1:28" x14ac:dyDescent="0.3">
      <c r="A7" t="s">
        <v>15</v>
      </c>
      <c r="B7" t="s">
        <v>16</v>
      </c>
      <c r="C7" t="s">
        <v>18</v>
      </c>
      <c r="D7" t="s">
        <v>27</v>
      </c>
      <c r="E7" t="s">
        <v>28</v>
      </c>
      <c r="F7">
        <v>0.25</v>
      </c>
      <c r="G7" s="2">
        <v>0</v>
      </c>
      <c r="H7" s="4">
        <v>8.5250000000000004</v>
      </c>
      <c r="I7" s="4">
        <v>0.13750000000000001</v>
      </c>
      <c r="J7" s="5">
        <v>20</v>
      </c>
      <c r="K7" s="5">
        <v>6</v>
      </c>
      <c r="L7" s="3">
        <v>0.1613</v>
      </c>
      <c r="M7" s="8">
        <v>0.47757052999999999</v>
      </c>
      <c r="N7" s="6" t="s">
        <v>13</v>
      </c>
      <c r="O7" s="7">
        <v>0.37182053570000001</v>
      </c>
      <c r="P7" s="7">
        <v>0.25</v>
      </c>
      <c r="R7">
        <f>IFERROR(VLOOKUP($Q7,'Optimization types'!$B$2:$C$7,2,FALSE),P7)</f>
        <v>0.25</v>
      </c>
      <c r="S7" s="8">
        <f t="shared" si="0"/>
        <v>5</v>
      </c>
      <c r="T7">
        <f>IF($A7="placement",S7,IF($A7="site",SUMIF($C:$C,$C7,$S:$S),IF($A7="user",SUMIF($B:$B,$B7,$S:$S),SUM($S:$S))))</f>
        <v>5</v>
      </c>
      <c r="U7" s="3">
        <f t="shared" si="1"/>
        <v>0.25</v>
      </c>
    </row>
    <row r="8" spans="1:28" x14ac:dyDescent="0.3">
      <c r="A8" t="s">
        <v>15</v>
      </c>
      <c r="B8" t="s">
        <v>16</v>
      </c>
      <c r="C8" t="s">
        <v>18</v>
      </c>
      <c r="D8" t="s">
        <v>29</v>
      </c>
      <c r="E8" t="s">
        <v>30</v>
      </c>
      <c r="F8">
        <v>0.25</v>
      </c>
      <c r="G8" s="2">
        <v>1</v>
      </c>
      <c r="H8" s="4">
        <v>108.6951</v>
      </c>
      <c r="I8" s="4">
        <v>1.9603999999999999</v>
      </c>
      <c r="J8" s="5">
        <v>304</v>
      </c>
      <c r="K8" s="5">
        <v>100</v>
      </c>
      <c r="L8" s="3">
        <v>0.1804</v>
      </c>
      <c r="M8" s="8">
        <v>0.51765916999999995</v>
      </c>
      <c r="N8" s="6" t="s">
        <v>13</v>
      </c>
      <c r="O8" s="7">
        <v>0.61364540170000004</v>
      </c>
      <c r="P8" s="7">
        <v>0.25</v>
      </c>
      <c r="R8">
        <f>IFERROR(VLOOKUP($Q8,'Optimization types'!$B$2:$C$7,2,FALSE),P8)</f>
        <v>0.25</v>
      </c>
      <c r="S8" s="8">
        <f t="shared" si="0"/>
        <v>76</v>
      </c>
      <c r="T8">
        <f>IF($A8="placement",S8,IF($A8="site",SUMIF($C:$C,$C8,$S:$S),IF($A8="user",SUMIF($B:$B,$B8,$S:$S),SUM($S:$S))))</f>
        <v>76</v>
      </c>
      <c r="U8" s="3">
        <f t="shared" si="1"/>
        <v>0.25</v>
      </c>
    </row>
    <row r="9" spans="1:28" x14ac:dyDescent="0.3">
      <c r="A9" t="s">
        <v>15</v>
      </c>
      <c r="B9" t="s">
        <v>16</v>
      </c>
      <c r="C9" t="s">
        <v>18</v>
      </c>
      <c r="D9" t="s">
        <v>31</v>
      </c>
      <c r="E9" t="s">
        <v>32</v>
      </c>
      <c r="F9">
        <v>0.25</v>
      </c>
      <c r="G9" s="2">
        <v>1</v>
      </c>
      <c r="H9" s="4">
        <v>86.541399999999996</v>
      </c>
      <c r="I9" s="4">
        <v>1.19</v>
      </c>
      <c r="J9" s="5">
        <v>207</v>
      </c>
      <c r="K9" s="5">
        <v>68</v>
      </c>
      <c r="L9" s="3">
        <v>0.13750000000000001</v>
      </c>
      <c r="M9" s="8">
        <v>0.57973048000000005</v>
      </c>
      <c r="N9" s="6" t="s">
        <v>13</v>
      </c>
      <c r="O9" s="7">
        <v>0.65501210389999998</v>
      </c>
      <c r="P9" s="7">
        <v>0.25</v>
      </c>
      <c r="R9">
        <f>IFERROR(VLOOKUP($Q9,'Optimization types'!$B$2:$C$7,2,FALSE),P9)</f>
        <v>0.25</v>
      </c>
      <c r="S9" s="8">
        <f t="shared" si="0"/>
        <v>51.75</v>
      </c>
      <c r="T9">
        <f>IF($A9="placement",S9,IF($A9="site",SUMIF($C:$C,$C9,$S:$S),IF($A9="user",SUMIF($B:$B,$B9,$S:$S),SUM($S:$S))))</f>
        <v>51.75</v>
      </c>
      <c r="U9" s="3">
        <f t="shared" si="1"/>
        <v>0.25</v>
      </c>
    </row>
    <row r="10" spans="1:28" x14ac:dyDescent="0.3">
      <c r="A10" t="s">
        <v>15</v>
      </c>
      <c r="B10" t="s">
        <v>16</v>
      </c>
      <c r="C10" t="s">
        <v>18</v>
      </c>
      <c r="D10" t="s">
        <v>33</v>
      </c>
      <c r="E10" t="s">
        <v>17</v>
      </c>
      <c r="F10">
        <v>0.25</v>
      </c>
      <c r="G10" s="2">
        <v>0</v>
      </c>
      <c r="H10" s="4">
        <v>21.252400000000002</v>
      </c>
      <c r="I10" s="4">
        <v>0.38440000000000002</v>
      </c>
      <c r="J10" s="5">
        <v>56</v>
      </c>
      <c r="K10" s="5">
        <v>18</v>
      </c>
      <c r="L10" s="3">
        <v>0.18090000000000001</v>
      </c>
      <c r="M10" s="8">
        <v>0.48530121999999998</v>
      </c>
      <c r="N10" s="6" t="s">
        <v>13</v>
      </c>
      <c r="O10" s="7">
        <v>0.38182723229999999</v>
      </c>
      <c r="P10" s="7">
        <v>0.25</v>
      </c>
      <c r="R10">
        <f>IFERROR(VLOOKUP($Q10,'Optimization types'!$B$2:$C$7,2,FALSE),P10)</f>
        <v>0.25</v>
      </c>
      <c r="S10" s="8">
        <f t="shared" si="0"/>
        <v>14</v>
      </c>
      <c r="T10">
        <f>IF($A10="placement",S10,IF($A10="site",SUMIF($C:$C,$C10,$S:$S),IF($A10="user",SUMIF($B:$B,$B10,$S:$S),SUM($S:$S))))</f>
        <v>14</v>
      </c>
      <c r="U10" s="3">
        <f t="shared" si="1"/>
        <v>0.25</v>
      </c>
    </row>
    <row r="11" spans="1:28" x14ac:dyDescent="0.3">
      <c r="A11" t="s">
        <v>14</v>
      </c>
      <c r="B11" t="s">
        <v>16</v>
      </c>
      <c r="C11" t="s">
        <v>18</v>
      </c>
      <c r="D11" t="s">
        <v>10455</v>
      </c>
      <c r="F11">
        <v>0.25</v>
      </c>
      <c r="G11" s="2">
        <v>0.70733042000000002</v>
      </c>
      <c r="H11" s="4">
        <v>283.2079</v>
      </c>
      <c r="I11" s="4">
        <v>4.7998000000000003</v>
      </c>
      <c r="J11" s="5">
        <v>723</v>
      </c>
      <c r="K11" s="5">
        <v>230</v>
      </c>
      <c r="L11" s="3">
        <v>0.16950000000000001</v>
      </c>
      <c r="M11" s="8">
        <v>0.50211050999999995</v>
      </c>
      <c r="O11" s="7">
        <v>0.58056643559999999</v>
      </c>
      <c r="P11" s="7">
        <v>0.25</v>
      </c>
      <c r="R11">
        <f>IFERROR(VLOOKUP($Q11,'Optimization types'!$B$2:$C$7,2,FALSE),P11)</f>
        <v>0.25</v>
      </c>
      <c r="S11" s="8" t="str">
        <f t="shared" si="0"/>
        <v/>
      </c>
      <c r="T11">
        <f>IF($A11="placement",S11,IF($A11="site",SUMIF($C:$C,$C11,$S:$S),IF($A11="user",SUMIF($B:$B,$B11,$S:$S),SUM($S:$S))))</f>
        <v>180.5</v>
      </c>
      <c r="U11" s="3">
        <f t="shared" si="1"/>
        <v>0.24965421853388658</v>
      </c>
    </row>
    <row r="12" spans="1:28" x14ac:dyDescent="0.3">
      <c r="A12" t="s">
        <v>11</v>
      </c>
      <c r="B12" t="s">
        <v>16</v>
      </c>
      <c r="C12" t="s">
        <v>10455</v>
      </c>
      <c r="D12" t="s">
        <v>10455</v>
      </c>
      <c r="F12">
        <v>0.25</v>
      </c>
      <c r="G12" s="2">
        <v>0.70733042000000002</v>
      </c>
      <c r="H12" s="4">
        <v>283.2079</v>
      </c>
      <c r="I12" s="4">
        <v>4.7998000000000003</v>
      </c>
      <c r="J12" s="5">
        <v>723</v>
      </c>
      <c r="K12" s="5">
        <v>230</v>
      </c>
      <c r="L12" s="3">
        <v>0.16950000000000001</v>
      </c>
      <c r="M12" s="8">
        <v>0.50211050999999995</v>
      </c>
      <c r="O12" s="7">
        <v>0.58056643559999999</v>
      </c>
      <c r="P12" s="7">
        <v>0.25</v>
      </c>
      <c r="R12">
        <f>IFERROR(VLOOKUP($Q12,'Optimization types'!$B$2:$C$7,2,FALSE),P12)</f>
        <v>0.25</v>
      </c>
      <c r="S12" s="8" t="str">
        <f t="shared" si="0"/>
        <v/>
      </c>
      <c r="T12">
        <f>IF($A12="placement",S12,IF($A12="site",SUMIF($C:$C,$C12,$S:$S),IF($A12="user",SUMIF($B:$B,$B12,$S:$S),SUM($S:$S))))</f>
        <v>180.5</v>
      </c>
      <c r="U12" s="3">
        <f t="shared" si="1"/>
        <v>0.24965421853388658</v>
      </c>
    </row>
    <row r="13" spans="1:28" x14ac:dyDescent="0.3">
      <c r="A13" t="s">
        <v>15</v>
      </c>
      <c r="B13" t="s">
        <v>34</v>
      </c>
      <c r="C13" t="s">
        <v>36</v>
      </c>
      <c r="D13" t="s">
        <v>37</v>
      </c>
      <c r="E13" t="s">
        <v>38</v>
      </c>
      <c r="F13">
        <v>0.25</v>
      </c>
      <c r="G13" s="2">
        <v>1</v>
      </c>
      <c r="H13" s="4">
        <v>473.93549999999999</v>
      </c>
      <c r="I13" s="4">
        <v>2.9209000000000001</v>
      </c>
      <c r="J13" s="5">
        <v>99</v>
      </c>
      <c r="K13" s="5">
        <v>28</v>
      </c>
      <c r="L13" s="3">
        <v>6.1600000000000002E-2</v>
      </c>
      <c r="M13" s="8">
        <v>0.11342168</v>
      </c>
      <c r="N13" s="6" t="s">
        <v>13</v>
      </c>
      <c r="O13" s="7">
        <v>0.91183343289999996</v>
      </c>
      <c r="P13" s="7">
        <v>0.25</v>
      </c>
      <c r="R13">
        <f>IFERROR(VLOOKUP($Q13,'Optimization types'!$B$2:$C$7,2,FALSE),P13)</f>
        <v>0.25</v>
      </c>
      <c r="S13" s="8">
        <f t="shared" si="0"/>
        <v>24.75</v>
      </c>
      <c r="T13">
        <f>IF($A13="placement",S13,IF($A13="site",SUMIF($C:$C,$C13,$S:$S),IF($A13="user",SUMIF($B:$B,$B13,$S:$S),SUM($S:$S))))</f>
        <v>24.75</v>
      </c>
      <c r="U13" s="3">
        <f t="shared" si="1"/>
        <v>0.25</v>
      </c>
    </row>
    <row r="14" spans="1:28" x14ac:dyDescent="0.3">
      <c r="A14" t="s">
        <v>15</v>
      </c>
      <c r="B14" t="s">
        <v>34</v>
      </c>
      <c r="C14" t="s">
        <v>36</v>
      </c>
      <c r="D14" t="s">
        <v>39</v>
      </c>
      <c r="E14" t="s">
        <v>40</v>
      </c>
      <c r="F14">
        <v>0.25</v>
      </c>
      <c r="G14" s="2">
        <v>1</v>
      </c>
      <c r="H14" s="4">
        <v>339.16739999999999</v>
      </c>
      <c r="I14" s="4">
        <v>5.8971999999999998</v>
      </c>
      <c r="J14" s="5">
        <v>415</v>
      </c>
      <c r="K14" s="5">
        <v>116</v>
      </c>
      <c r="L14" s="3">
        <v>0.1739</v>
      </c>
      <c r="M14" s="8">
        <v>0.23476206999999999</v>
      </c>
      <c r="N14" s="6" t="s">
        <v>13</v>
      </c>
      <c r="O14" s="7">
        <v>0.95740368119999997</v>
      </c>
      <c r="P14" s="7">
        <v>0.25</v>
      </c>
      <c r="R14">
        <f>IFERROR(VLOOKUP($Q14,'Optimization types'!$B$2:$C$7,2,FALSE),P14)</f>
        <v>0.25</v>
      </c>
      <c r="S14" s="8">
        <f t="shared" si="0"/>
        <v>103.75</v>
      </c>
      <c r="T14">
        <f>IF($A14="placement",S14,IF($A14="site",SUMIF($C:$C,$C14,$S:$S),IF($A14="user",SUMIF($B:$B,$B14,$S:$S),SUM($S:$S))))</f>
        <v>103.75</v>
      </c>
      <c r="U14" s="3">
        <f t="shared" si="1"/>
        <v>0.25</v>
      </c>
    </row>
    <row r="15" spans="1:28" x14ac:dyDescent="0.3">
      <c r="A15" t="s">
        <v>15</v>
      </c>
      <c r="B15" t="s">
        <v>34</v>
      </c>
      <c r="C15" t="s">
        <v>36</v>
      </c>
      <c r="D15" t="s">
        <v>41</v>
      </c>
      <c r="E15" t="s">
        <v>42</v>
      </c>
      <c r="F15">
        <v>0.15000000999999999</v>
      </c>
      <c r="G15" s="2">
        <v>1</v>
      </c>
      <c r="H15" s="4">
        <v>97.160899999999998</v>
      </c>
      <c r="I15" s="4">
        <v>2.3334999999999999</v>
      </c>
      <c r="J15" s="5">
        <v>122</v>
      </c>
      <c r="K15" s="5">
        <v>34</v>
      </c>
      <c r="L15" s="3">
        <v>0.2402</v>
      </c>
      <c r="M15" s="8">
        <v>0.17443479000000001</v>
      </c>
      <c r="N15" s="6" t="s">
        <v>43</v>
      </c>
      <c r="O15" s="7">
        <v>0.94267198720000001</v>
      </c>
      <c r="P15" s="7">
        <v>0.15000000599999999</v>
      </c>
      <c r="R15">
        <f>IFERROR(VLOOKUP($Q15,'Optimization types'!$B$2:$C$7,2,FALSE),P15)</f>
        <v>0.15000000599999999</v>
      </c>
      <c r="S15" s="8">
        <f t="shared" si="0"/>
        <v>18.300000731999997</v>
      </c>
      <c r="T15">
        <f>IF($A15="placement",S15,IF($A15="site",SUMIF($C:$C,$C15,$S:$S),IF($A15="user",SUMIF($B:$B,$B15,$S:$S),SUM($S:$S))))</f>
        <v>18.300000731999997</v>
      </c>
      <c r="U15" s="3">
        <f t="shared" si="1"/>
        <v>0.15000000599999999</v>
      </c>
    </row>
    <row r="16" spans="1:28" x14ac:dyDescent="0.3">
      <c r="A16" t="s">
        <v>15</v>
      </c>
      <c r="B16" t="s">
        <v>34</v>
      </c>
      <c r="C16" t="s">
        <v>36</v>
      </c>
      <c r="D16" t="s">
        <v>44</v>
      </c>
      <c r="E16" t="s">
        <v>45</v>
      </c>
      <c r="F16">
        <v>0.25</v>
      </c>
      <c r="G16" s="2">
        <v>1</v>
      </c>
      <c r="H16" s="4">
        <v>229.19640000000001</v>
      </c>
      <c r="I16" s="4">
        <v>3.8123</v>
      </c>
      <c r="J16" s="5">
        <v>384</v>
      </c>
      <c r="K16" s="5">
        <v>127</v>
      </c>
      <c r="L16" s="3">
        <v>0.1663</v>
      </c>
      <c r="M16" s="8">
        <v>0.33586934000000002</v>
      </c>
      <c r="N16" s="6" t="s">
        <v>13</v>
      </c>
      <c r="O16" s="7">
        <v>0.97022651739999999</v>
      </c>
      <c r="P16" s="7">
        <v>0.25</v>
      </c>
      <c r="R16">
        <f>IFERROR(VLOOKUP($Q16,'Optimization types'!$B$2:$C$7,2,FALSE),P16)</f>
        <v>0.25</v>
      </c>
      <c r="S16" s="8">
        <f t="shared" si="0"/>
        <v>96</v>
      </c>
      <c r="T16">
        <f>IF($A16="placement",S16,IF($A16="site",SUMIF($C:$C,$C16,$S:$S),IF($A16="user",SUMIF($B:$B,$B16,$S:$S),SUM($S:$S))))</f>
        <v>96</v>
      </c>
      <c r="U16" s="3">
        <f t="shared" si="1"/>
        <v>0.25</v>
      </c>
    </row>
    <row r="17" spans="1:21" x14ac:dyDescent="0.3">
      <c r="A17" t="s">
        <v>15</v>
      </c>
      <c r="B17" t="s">
        <v>34</v>
      </c>
      <c r="C17" t="s">
        <v>36</v>
      </c>
      <c r="D17" s="1" t="s">
        <v>46</v>
      </c>
      <c r="E17" t="s">
        <v>47</v>
      </c>
      <c r="F17">
        <v>0.25</v>
      </c>
      <c r="G17" s="2">
        <v>1</v>
      </c>
      <c r="H17" s="4">
        <v>158.4144</v>
      </c>
      <c r="I17" s="4">
        <v>9.8460000000000001</v>
      </c>
      <c r="J17" s="5">
        <v>1036</v>
      </c>
      <c r="K17" s="5">
        <v>290</v>
      </c>
      <c r="L17" s="3">
        <v>0.62150000000000005</v>
      </c>
      <c r="M17" s="8">
        <v>0.35067292999999999</v>
      </c>
      <c r="N17" s="6" t="s">
        <v>13</v>
      </c>
      <c r="O17" s="7">
        <v>0.97148339920000004</v>
      </c>
      <c r="P17" s="7">
        <v>0.25</v>
      </c>
      <c r="R17">
        <f>IFERROR(VLOOKUP($Q17,'Optimization types'!$B$2:$C$7,2,FALSE),P17)</f>
        <v>0.25</v>
      </c>
      <c r="S17" s="8">
        <f t="shared" si="0"/>
        <v>259</v>
      </c>
      <c r="T17">
        <f>IF($A17="placement",S17,IF($A17="site",SUMIF($C:$C,$C17,$S:$S),IF($A17="user",SUMIF($B:$B,$B17,$S:$S),SUM($S:$S))))</f>
        <v>259</v>
      </c>
      <c r="U17" s="3">
        <f t="shared" si="1"/>
        <v>0.25</v>
      </c>
    </row>
    <row r="18" spans="1:21" x14ac:dyDescent="0.3">
      <c r="A18" t="s">
        <v>15</v>
      </c>
      <c r="B18" t="s">
        <v>34</v>
      </c>
      <c r="C18" t="s">
        <v>36</v>
      </c>
      <c r="D18" t="s">
        <v>48</v>
      </c>
      <c r="E18" t="s">
        <v>49</v>
      </c>
      <c r="F18">
        <v>0.25</v>
      </c>
      <c r="G18" s="2">
        <v>1</v>
      </c>
      <c r="H18" s="4">
        <v>485.98840000000001</v>
      </c>
      <c r="I18" s="4">
        <v>7.1757999999999997</v>
      </c>
      <c r="J18" s="5">
        <v>477</v>
      </c>
      <c r="K18" s="5">
        <v>134</v>
      </c>
      <c r="L18" s="3">
        <v>0.1477</v>
      </c>
      <c r="M18" s="8">
        <v>0.22157883</v>
      </c>
      <c r="N18" s="6" t="s">
        <v>13</v>
      </c>
      <c r="O18" s="7">
        <v>0.95486933470000002</v>
      </c>
      <c r="P18" s="7">
        <v>0.25</v>
      </c>
      <c r="R18">
        <f>IFERROR(VLOOKUP($Q18,'Optimization types'!$B$2:$C$7,2,FALSE),P18)</f>
        <v>0.25</v>
      </c>
      <c r="S18" s="8">
        <f t="shared" si="0"/>
        <v>119.25</v>
      </c>
      <c r="T18">
        <f>IF($A18="placement",S18,IF($A18="site",SUMIF($C:$C,$C18,$S:$S),IF($A18="user",SUMIF($B:$B,$B18,$S:$S),SUM($S:$S))))</f>
        <v>119.25</v>
      </c>
      <c r="U18" s="3">
        <f t="shared" si="1"/>
        <v>0.25</v>
      </c>
    </row>
    <row r="19" spans="1:21" x14ac:dyDescent="0.3">
      <c r="A19" t="s">
        <v>15</v>
      </c>
      <c r="B19" t="s">
        <v>34</v>
      </c>
      <c r="C19" t="s">
        <v>36</v>
      </c>
      <c r="D19" t="s">
        <v>50</v>
      </c>
      <c r="E19" t="s">
        <v>51</v>
      </c>
      <c r="F19">
        <v>0.25</v>
      </c>
      <c r="G19" s="2">
        <v>1</v>
      </c>
      <c r="H19" s="4">
        <v>195.36840000000001</v>
      </c>
      <c r="I19" s="4">
        <v>1.2599</v>
      </c>
      <c r="J19" s="5">
        <v>60</v>
      </c>
      <c r="K19" s="5">
        <v>17</v>
      </c>
      <c r="L19" s="3">
        <v>6.4500000000000002E-2</v>
      </c>
      <c r="M19" s="8">
        <v>0.15900942000000001</v>
      </c>
      <c r="N19" s="6" t="s">
        <v>13</v>
      </c>
      <c r="O19" s="7">
        <v>0.93711064519999998</v>
      </c>
      <c r="P19" s="7">
        <v>0.25</v>
      </c>
      <c r="R19">
        <f>IFERROR(VLOOKUP($Q19,'Optimization types'!$B$2:$C$7,2,FALSE),P19)</f>
        <v>0.25</v>
      </c>
      <c r="S19" s="8">
        <f t="shared" si="0"/>
        <v>15</v>
      </c>
      <c r="T19">
        <f>IF($A19="placement",S19,IF($A19="site",SUMIF($C:$C,$C19,$S:$S),IF($A19="user",SUMIF($B:$B,$B19,$S:$S),SUM($S:$S))))</f>
        <v>15</v>
      </c>
      <c r="U19" s="3">
        <f t="shared" si="1"/>
        <v>0.25</v>
      </c>
    </row>
    <row r="20" spans="1:21" x14ac:dyDescent="0.3">
      <c r="A20" t="s">
        <v>15</v>
      </c>
      <c r="B20" t="s">
        <v>34</v>
      </c>
      <c r="C20" t="s">
        <v>36</v>
      </c>
      <c r="D20" t="s">
        <v>52</v>
      </c>
      <c r="E20" t="s">
        <v>35</v>
      </c>
      <c r="F20">
        <v>0.25</v>
      </c>
      <c r="G20" s="2">
        <v>1</v>
      </c>
      <c r="H20" s="4">
        <v>93.397599999999997</v>
      </c>
      <c r="I20" s="4">
        <v>6.8864000000000001</v>
      </c>
      <c r="J20" s="5">
        <v>459</v>
      </c>
      <c r="K20" s="5">
        <v>129</v>
      </c>
      <c r="L20" s="3">
        <v>0.73729999999999996</v>
      </c>
      <c r="M20" s="8">
        <v>0.22224562</v>
      </c>
      <c r="N20" s="6" t="s">
        <v>13</v>
      </c>
      <c r="O20" s="7">
        <v>0.9550047371</v>
      </c>
      <c r="P20" s="7">
        <v>0.25</v>
      </c>
      <c r="R20">
        <f>IFERROR(VLOOKUP($Q20,'Optimization types'!$B$2:$C$7,2,FALSE),P20)</f>
        <v>0.25</v>
      </c>
      <c r="S20" s="8">
        <f t="shared" si="0"/>
        <v>114.75</v>
      </c>
      <c r="T20">
        <f>IF($A20="placement",S20,IF($A20="site",SUMIF($C:$C,$C20,$S:$S),IF($A20="user",SUMIF($B:$B,$B20,$S:$S),SUM($S:$S))))</f>
        <v>114.75</v>
      </c>
      <c r="U20" s="3">
        <f t="shared" si="1"/>
        <v>0.25</v>
      </c>
    </row>
    <row r="21" spans="1:21" x14ac:dyDescent="0.3">
      <c r="A21" t="s">
        <v>14</v>
      </c>
      <c r="B21" t="s">
        <v>34</v>
      </c>
      <c r="C21" t="s">
        <v>36</v>
      </c>
      <c r="D21" t="s">
        <v>10455</v>
      </c>
      <c r="F21">
        <v>0.24600021</v>
      </c>
      <c r="G21" s="2">
        <v>1</v>
      </c>
      <c r="H21" s="4">
        <v>2072.6289000000002</v>
      </c>
      <c r="I21" s="4">
        <v>40.131999999999998</v>
      </c>
      <c r="J21" s="5">
        <v>3053</v>
      </c>
      <c r="K21" s="5">
        <v>874</v>
      </c>
      <c r="L21" s="3">
        <v>0.19359999999999999</v>
      </c>
      <c r="M21" s="8">
        <v>0.25358214000000001</v>
      </c>
      <c r="O21" s="7">
        <v>0.96056504590000003</v>
      </c>
      <c r="P21" s="7">
        <v>0.24600020910000001</v>
      </c>
      <c r="R21">
        <f>IFERROR(VLOOKUP($Q21,'Optimization types'!$B$2:$C$7,2,FALSE),P21)</f>
        <v>0.24600020910000001</v>
      </c>
      <c r="S21" s="8" t="str">
        <f t="shared" si="0"/>
        <v/>
      </c>
      <c r="T21">
        <f>IF($A21="placement",S21,IF($A21="site",SUMIF($C:$C,$C21,$S:$S),IF($A21="user",SUMIF($B:$B,$B21,$S:$S),SUM($S:$S))))</f>
        <v>750.80000073199994</v>
      </c>
      <c r="U21" s="3">
        <f t="shared" si="1"/>
        <v>0.24592204413101865</v>
      </c>
    </row>
    <row r="22" spans="1:21" x14ac:dyDescent="0.3">
      <c r="A22" t="s">
        <v>11</v>
      </c>
      <c r="B22" t="s">
        <v>34</v>
      </c>
      <c r="C22" t="s">
        <v>10455</v>
      </c>
      <c r="D22" t="s">
        <v>10455</v>
      </c>
      <c r="F22">
        <v>0.24600021</v>
      </c>
      <c r="G22" s="2">
        <v>1</v>
      </c>
      <c r="H22" s="4">
        <v>2072.6289000000002</v>
      </c>
      <c r="I22" s="4">
        <v>40.131999999999998</v>
      </c>
      <c r="J22" s="5">
        <v>3053</v>
      </c>
      <c r="K22" s="5">
        <v>874</v>
      </c>
      <c r="L22" s="3">
        <v>0.19359999999999999</v>
      </c>
      <c r="M22" s="8">
        <v>0.25358214000000001</v>
      </c>
      <c r="O22" s="7">
        <v>0.96056504590000003</v>
      </c>
      <c r="P22" s="7">
        <v>0.24600020910000001</v>
      </c>
      <c r="R22">
        <f>IFERROR(VLOOKUP($Q22,'Optimization types'!$B$2:$C$7,2,FALSE),P22)</f>
        <v>0.24600020910000001</v>
      </c>
      <c r="S22" s="8" t="str">
        <f t="shared" si="0"/>
        <v/>
      </c>
      <c r="T22">
        <f>IF($A22="placement",S22,IF($A22="site",SUMIF($C:$C,$C22,$S:$S),IF($A22="user",SUMIF($B:$B,$B22,$S:$S),SUM($S:$S))))</f>
        <v>750.80000073199994</v>
      </c>
      <c r="U22" s="3">
        <f t="shared" si="1"/>
        <v>0.24592204413101865</v>
      </c>
    </row>
    <row r="23" spans="1:21" x14ac:dyDescent="0.3">
      <c r="A23" t="s">
        <v>15</v>
      </c>
      <c r="B23" t="s">
        <v>54</v>
      </c>
      <c r="C23" t="s">
        <v>56</v>
      </c>
      <c r="D23" t="s">
        <v>57</v>
      </c>
      <c r="E23" t="s">
        <v>58</v>
      </c>
      <c r="F23">
        <v>0.25</v>
      </c>
      <c r="G23" s="2">
        <v>1</v>
      </c>
      <c r="H23" s="4">
        <v>1302.8565000000001</v>
      </c>
      <c r="I23" s="4">
        <v>20.029499999999999</v>
      </c>
      <c r="J23" s="5">
        <v>4666</v>
      </c>
      <c r="K23" s="5">
        <v>1166</v>
      </c>
      <c r="L23" s="3">
        <v>0.1537</v>
      </c>
      <c r="M23" s="8">
        <v>0.77648379999999995</v>
      </c>
      <c r="N23" s="6" t="s">
        <v>13</v>
      </c>
      <c r="O23" s="7">
        <v>0.87121431179999997</v>
      </c>
      <c r="P23" s="7">
        <v>0.25</v>
      </c>
      <c r="R23">
        <f>IFERROR(VLOOKUP($Q23,'Optimization types'!$B$2:$C$7,2,FALSE),P23)</f>
        <v>0.25</v>
      </c>
      <c r="S23" s="8">
        <f t="shared" si="0"/>
        <v>1166.5</v>
      </c>
      <c r="T23">
        <f>IF($A23="placement",S23,IF($A23="site",SUMIF($C:$C,$C23,$S:$S),IF($A23="user",SUMIF($B:$B,$B23,$S:$S),SUM($S:$S))))</f>
        <v>1166.5</v>
      </c>
      <c r="U23" s="3">
        <f t="shared" si="1"/>
        <v>0.25</v>
      </c>
    </row>
    <row r="24" spans="1:21" x14ac:dyDescent="0.3">
      <c r="A24" t="s">
        <v>15</v>
      </c>
      <c r="B24" t="s">
        <v>54</v>
      </c>
      <c r="C24" t="s">
        <v>56</v>
      </c>
      <c r="D24" t="s">
        <v>59</v>
      </c>
      <c r="E24" t="s">
        <v>60</v>
      </c>
      <c r="F24">
        <v>0.15000000999999999</v>
      </c>
      <c r="G24" s="2">
        <v>1</v>
      </c>
      <c r="H24" s="4">
        <v>244.52080000000001</v>
      </c>
      <c r="I24" s="4">
        <v>4.0494000000000003</v>
      </c>
      <c r="J24" s="5">
        <v>303</v>
      </c>
      <c r="K24" s="5">
        <v>45</v>
      </c>
      <c r="L24" s="3">
        <v>0.1656</v>
      </c>
      <c r="M24" s="8">
        <v>0.24920535999999999</v>
      </c>
      <c r="N24" s="6" t="s">
        <v>43</v>
      </c>
      <c r="O24" s="7">
        <v>0.59872451869999999</v>
      </c>
      <c r="P24" s="7">
        <v>0.15000000599999999</v>
      </c>
      <c r="R24">
        <f>IFERROR(VLOOKUP($Q24,'Optimization types'!$B$2:$C$7,2,FALSE),P24)</f>
        <v>0.15000000599999999</v>
      </c>
      <c r="S24" s="8">
        <f t="shared" si="0"/>
        <v>45.450001817999997</v>
      </c>
      <c r="T24">
        <f>IF($A24="placement",S24,IF($A24="site",SUMIF($C:$C,$C24,$S:$S),IF($A24="user",SUMIF($B:$B,$B24,$S:$S),SUM($S:$S))))</f>
        <v>45.450001817999997</v>
      </c>
      <c r="U24" s="3">
        <f t="shared" si="1"/>
        <v>0.15000000599999999</v>
      </c>
    </row>
    <row r="25" spans="1:21" x14ac:dyDescent="0.3">
      <c r="A25" t="s">
        <v>15</v>
      </c>
      <c r="B25" t="s">
        <v>54</v>
      </c>
      <c r="C25" t="s">
        <v>56</v>
      </c>
      <c r="D25" t="s">
        <v>61</v>
      </c>
      <c r="E25" t="s">
        <v>62</v>
      </c>
      <c r="F25">
        <v>0.25</v>
      </c>
      <c r="G25" s="2">
        <v>1</v>
      </c>
      <c r="H25" s="4">
        <v>206.60759999999999</v>
      </c>
      <c r="I25" s="4">
        <v>9.6631999999999998</v>
      </c>
      <c r="J25" s="5">
        <v>658</v>
      </c>
      <c r="K25" s="5">
        <v>164</v>
      </c>
      <c r="L25" s="3">
        <v>0.4677</v>
      </c>
      <c r="M25" s="8">
        <v>0.22686215000000001</v>
      </c>
      <c r="N25" s="6" t="s">
        <v>13</v>
      </c>
      <c r="O25" s="7">
        <v>0.55920367530000004</v>
      </c>
      <c r="P25" s="7">
        <v>0.25</v>
      </c>
      <c r="R25">
        <f>IFERROR(VLOOKUP($Q25,'Optimization types'!$B$2:$C$7,2,FALSE),P25)</f>
        <v>0.25</v>
      </c>
      <c r="S25" s="8">
        <f t="shared" si="0"/>
        <v>164.5</v>
      </c>
      <c r="T25">
        <f>IF($A25="placement",S25,IF($A25="site",SUMIF($C:$C,$C25,$S:$S),IF($A25="user",SUMIF($B:$B,$B25,$S:$S),SUM($S:$S))))</f>
        <v>164.5</v>
      </c>
      <c r="U25" s="3">
        <f t="shared" si="1"/>
        <v>0.25</v>
      </c>
    </row>
    <row r="26" spans="1:21" x14ac:dyDescent="0.3">
      <c r="A26" t="s">
        <v>15</v>
      </c>
      <c r="B26" t="s">
        <v>54</v>
      </c>
      <c r="C26" t="s">
        <v>56</v>
      </c>
      <c r="D26" t="s">
        <v>63</v>
      </c>
      <c r="E26" t="s">
        <v>64</v>
      </c>
      <c r="F26">
        <v>0.25</v>
      </c>
      <c r="G26" s="2">
        <v>1</v>
      </c>
      <c r="H26" s="4">
        <v>299.56540000000001</v>
      </c>
      <c r="I26" s="4">
        <v>6.0629999999999997</v>
      </c>
      <c r="J26" s="5">
        <v>1342</v>
      </c>
      <c r="K26" s="5">
        <v>335</v>
      </c>
      <c r="L26" s="3">
        <v>0.2024</v>
      </c>
      <c r="M26" s="8">
        <v>0.73764233999999995</v>
      </c>
      <c r="N26" s="6" t="s">
        <v>13</v>
      </c>
      <c r="O26" s="7">
        <v>0.86443294520000002</v>
      </c>
      <c r="P26" s="7">
        <v>0.25</v>
      </c>
      <c r="R26">
        <f>IFERROR(VLOOKUP($Q26,'Optimization types'!$B$2:$C$7,2,FALSE),P26)</f>
        <v>0.25</v>
      </c>
      <c r="S26" s="8">
        <f t="shared" si="0"/>
        <v>335.5</v>
      </c>
      <c r="T26">
        <f>IF($A26="placement",S26,IF($A26="site",SUMIF($C:$C,$C26,$S:$S),IF($A26="user",SUMIF($B:$B,$B26,$S:$S),SUM($S:$S))))</f>
        <v>335.5</v>
      </c>
      <c r="U26" s="3">
        <f t="shared" si="1"/>
        <v>0.25</v>
      </c>
    </row>
    <row r="27" spans="1:21" x14ac:dyDescent="0.3">
      <c r="A27" t="s">
        <v>15</v>
      </c>
      <c r="B27" t="s">
        <v>54</v>
      </c>
      <c r="C27" t="s">
        <v>56</v>
      </c>
      <c r="D27" t="s">
        <v>65</v>
      </c>
      <c r="E27" t="s">
        <v>66</v>
      </c>
      <c r="F27">
        <v>0.15000000999999999</v>
      </c>
      <c r="G27" s="2">
        <v>1</v>
      </c>
      <c r="H27" s="4">
        <v>259.77330000000001</v>
      </c>
      <c r="I27" s="4">
        <v>6.3140999999999998</v>
      </c>
      <c r="J27" s="5">
        <v>298</v>
      </c>
      <c r="K27" s="5">
        <v>45</v>
      </c>
      <c r="L27" s="3">
        <v>0.24310000000000001</v>
      </c>
      <c r="M27" s="8">
        <v>0.15708554</v>
      </c>
      <c r="N27" s="6" t="s">
        <v>43</v>
      </c>
      <c r="O27" s="7">
        <v>0.36340414809999999</v>
      </c>
      <c r="P27" s="7">
        <v>0.15000000599999999</v>
      </c>
      <c r="R27">
        <f>IFERROR(VLOOKUP($Q27,'Optimization types'!$B$2:$C$7,2,FALSE),P27)</f>
        <v>0.15000000599999999</v>
      </c>
      <c r="S27" s="8">
        <f t="shared" si="0"/>
        <v>44.700001787999994</v>
      </c>
      <c r="T27">
        <f>IF($A27="placement",S27,IF($A27="site",SUMIF($C:$C,$C27,$S:$S),IF($A27="user",SUMIF($B:$B,$B27,$S:$S),SUM($S:$S))))</f>
        <v>44.700001787999994</v>
      </c>
      <c r="U27" s="3">
        <f t="shared" si="1"/>
        <v>0.15000000599999999</v>
      </c>
    </row>
    <row r="28" spans="1:21" x14ac:dyDescent="0.3">
      <c r="A28" t="s">
        <v>15</v>
      </c>
      <c r="B28" t="s">
        <v>54</v>
      </c>
      <c r="C28" t="s">
        <v>56</v>
      </c>
      <c r="D28" t="s">
        <v>67</v>
      </c>
      <c r="E28" t="s">
        <v>68</v>
      </c>
      <c r="F28">
        <v>0.25</v>
      </c>
      <c r="G28" s="2">
        <v>1</v>
      </c>
      <c r="H28" s="4">
        <v>232.19229999999999</v>
      </c>
      <c r="I28" s="4">
        <v>2.6021999999999998</v>
      </c>
      <c r="J28" s="5">
        <v>797</v>
      </c>
      <c r="K28" s="5">
        <v>199</v>
      </c>
      <c r="L28" s="3">
        <v>0.11210000000000001</v>
      </c>
      <c r="M28" s="8">
        <v>1.0208423099999999</v>
      </c>
      <c r="N28" s="6" t="s">
        <v>13</v>
      </c>
      <c r="O28" s="7">
        <v>0.90204167790000001</v>
      </c>
      <c r="P28" s="7">
        <v>0.25</v>
      </c>
      <c r="R28">
        <f>IFERROR(VLOOKUP($Q28,'Optimization types'!$B$2:$C$7,2,FALSE),P28)</f>
        <v>0.25</v>
      </c>
      <c r="S28" s="8">
        <f t="shared" si="0"/>
        <v>199.25</v>
      </c>
      <c r="T28">
        <f>IF($A28="placement",S28,IF($A28="site",SUMIF($C:$C,$C28,$S:$S),IF($A28="user",SUMIF($B:$B,$B28,$S:$S),SUM($S:$S))))</f>
        <v>199.25</v>
      </c>
      <c r="U28" s="3">
        <f t="shared" si="1"/>
        <v>0.25</v>
      </c>
    </row>
    <row r="29" spans="1:21" x14ac:dyDescent="0.3">
      <c r="A29" t="s">
        <v>15</v>
      </c>
      <c r="B29" t="s">
        <v>54</v>
      </c>
      <c r="C29" t="s">
        <v>56</v>
      </c>
      <c r="D29" t="s">
        <v>69</v>
      </c>
      <c r="E29" t="s">
        <v>70</v>
      </c>
      <c r="F29">
        <v>0.05</v>
      </c>
      <c r="G29" s="2">
        <v>1</v>
      </c>
      <c r="H29" s="4">
        <v>366.53489999999999</v>
      </c>
      <c r="I29" s="4">
        <v>18.828499999999998</v>
      </c>
      <c r="J29" s="5">
        <v>1118</v>
      </c>
      <c r="K29" s="5">
        <v>56</v>
      </c>
      <c r="L29" s="3">
        <v>0.51370000000000005</v>
      </c>
      <c r="M29" s="8">
        <v>0.19797487999999999</v>
      </c>
      <c r="N29" s="6" t="s">
        <v>71</v>
      </c>
      <c r="O29" s="7">
        <v>0.49488540990000002</v>
      </c>
      <c r="P29" s="7">
        <v>5.0000000699999998E-2</v>
      </c>
      <c r="R29">
        <f>IFERROR(VLOOKUP($Q29,'Optimization types'!$B$2:$C$7,2,FALSE),P29)</f>
        <v>5.0000000699999998E-2</v>
      </c>
      <c r="S29" s="8">
        <f t="shared" si="0"/>
        <v>55.900000782599996</v>
      </c>
      <c r="T29">
        <f>IF($A29="placement",S29,IF($A29="site",SUMIF($C:$C,$C29,$S:$S),IF($A29="user",SUMIF($B:$B,$B29,$S:$S),SUM($S:$S))))</f>
        <v>55.900000782599996</v>
      </c>
      <c r="U29" s="3">
        <f t="shared" si="1"/>
        <v>5.0000000699999998E-2</v>
      </c>
    </row>
    <row r="30" spans="1:21" x14ac:dyDescent="0.3">
      <c r="A30" t="s">
        <v>15</v>
      </c>
      <c r="B30" t="s">
        <v>54</v>
      </c>
      <c r="C30" t="s">
        <v>56</v>
      </c>
      <c r="D30" t="s">
        <v>72</v>
      </c>
      <c r="E30" t="s">
        <v>73</v>
      </c>
      <c r="F30">
        <v>0.15000000999999999</v>
      </c>
      <c r="G30" s="2">
        <v>1</v>
      </c>
      <c r="H30" s="4">
        <v>300.54079999999999</v>
      </c>
      <c r="I30" s="4">
        <v>12.5861</v>
      </c>
      <c r="J30" s="5">
        <v>963</v>
      </c>
      <c r="K30" s="5">
        <v>144</v>
      </c>
      <c r="L30" s="3">
        <v>0.41880000000000001</v>
      </c>
      <c r="M30" s="8">
        <v>0.25494211999999999</v>
      </c>
      <c r="N30" s="6" t="s">
        <v>43</v>
      </c>
      <c r="O30" s="7">
        <v>0.6077541071</v>
      </c>
      <c r="P30" s="7">
        <v>0.15000000599999999</v>
      </c>
      <c r="R30">
        <f>IFERROR(VLOOKUP($Q30,'Optimization types'!$B$2:$C$7,2,FALSE),P30)</f>
        <v>0.15000000599999999</v>
      </c>
      <c r="S30" s="8">
        <f t="shared" si="0"/>
        <v>144.45000577799999</v>
      </c>
      <c r="T30">
        <f>IF($A30="placement",S30,IF($A30="site",SUMIF($C:$C,$C30,$S:$S),IF($A30="user",SUMIF($B:$B,$B30,$S:$S),SUM($S:$S))))</f>
        <v>144.45000577799999</v>
      </c>
      <c r="U30" s="3">
        <f t="shared" si="1"/>
        <v>0.15000000599999999</v>
      </c>
    </row>
    <row r="31" spans="1:21" x14ac:dyDescent="0.3">
      <c r="A31" t="s">
        <v>15</v>
      </c>
      <c r="B31" t="s">
        <v>54</v>
      </c>
      <c r="C31" t="s">
        <v>56</v>
      </c>
      <c r="D31" t="s">
        <v>74</v>
      </c>
      <c r="E31" t="s">
        <v>75</v>
      </c>
      <c r="F31">
        <v>0.25</v>
      </c>
      <c r="G31" s="2">
        <v>1</v>
      </c>
      <c r="H31" s="4">
        <v>894.57590000000005</v>
      </c>
      <c r="I31" s="4">
        <v>20.793900000000001</v>
      </c>
      <c r="J31" s="5">
        <v>3920</v>
      </c>
      <c r="K31" s="5">
        <v>980</v>
      </c>
      <c r="L31" s="3">
        <v>0.2324</v>
      </c>
      <c r="M31" s="8">
        <v>0.62833777999999996</v>
      </c>
      <c r="N31" s="6" t="s">
        <v>13</v>
      </c>
      <c r="O31" s="7">
        <v>0.84084993379999995</v>
      </c>
      <c r="P31" s="7">
        <v>0.25</v>
      </c>
      <c r="R31">
        <f>IFERROR(VLOOKUP($Q31,'Optimization types'!$B$2:$C$7,2,FALSE),P31)</f>
        <v>0.25</v>
      </c>
      <c r="S31" s="8">
        <f t="shared" si="0"/>
        <v>980</v>
      </c>
      <c r="T31">
        <f>IF($A31="placement",S31,IF($A31="site",SUMIF($C:$C,$C31,$S:$S),IF($A31="user",SUMIF($B:$B,$B31,$S:$S),SUM($S:$S))))</f>
        <v>980</v>
      </c>
      <c r="U31" s="3">
        <f t="shared" si="1"/>
        <v>0.25</v>
      </c>
    </row>
    <row r="32" spans="1:21" x14ac:dyDescent="0.3">
      <c r="A32" t="s">
        <v>15</v>
      </c>
      <c r="B32" t="s">
        <v>54</v>
      </c>
      <c r="C32" t="s">
        <v>56</v>
      </c>
      <c r="D32" t="s">
        <v>76</v>
      </c>
      <c r="E32" t="s">
        <v>77</v>
      </c>
      <c r="F32">
        <v>0.15000000999999999</v>
      </c>
      <c r="G32" s="2">
        <v>1</v>
      </c>
      <c r="H32" s="4">
        <v>611.48590000000002</v>
      </c>
      <c r="I32" s="4">
        <v>7.8944999999999999</v>
      </c>
      <c r="J32" s="5">
        <v>967</v>
      </c>
      <c r="K32" s="5">
        <v>145</v>
      </c>
      <c r="L32" s="3">
        <v>0.12909999999999999</v>
      </c>
      <c r="M32" s="8">
        <v>0.40818690000000002</v>
      </c>
      <c r="N32" s="6" t="s">
        <v>43</v>
      </c>
      <c r="O32" s="7">
        <v>0.75501418629999995</v>
      </c>
      <c r="P32" s="7">
        <v>0.15000000599999999</v>
      </c>
      <c r="R32">
        <f>IFERROR(VLOOKUP($Q32,'Optimization types'!$B$2:$C$7,2,FALSE),P32)</f>
        <v>0.15000000599999999</v>
      </c>
      <c r="S32" s="8">
        <f t="shared" si="0"/>
        <v>145.05000580199999</v>
      </c>
      <c r="T32">
        <f>IF($A32="placement",S32,IF($A32="site",SUMIF($C:$C,$C32,$S:$S),IF($A32="user",SUMIF($B:$B,$B32,$S:$S),SUM($S:$S))))</f>
        <v>145.05000580199999</v>
      </c>
      <c r="U32" s="3">
        <f t="shared" si="1"/>
        <v>0.15000000599999999</v>
      </c>
    </row>
    <row r="33" spans="1:21" x14ac:dyDescent="0.3">
      <c r="A33" t="s">
        <v>15</v>
      </c>
      <c r="B33" t="s">
        <v>54</v>
      </c>
      <c r="C33" t="s">
        <v>56</v>
      </c>
      <c r="D33" t="s">
        <v>78</v>
      </c>
      <c r="E33" t="s">
        <v>79</v>
      </c>
      <c r="F33">
        <v>0.05</v>
      </c>
      <c r="G33" s="2">
        <v>1</v>
      </c>
      <c r="H33" s="4">
        <v>184.37909999999999</v>
      </c>
      <c r="I33" s="4">
        <v>8.1516000000000002</v>
      </c>
      <c r="J33" s="5">
        <v>997</v>
      </c>
      <c r="K33" s="5">
        <v>50</v>
      </c>
      <c r="L33" s="3">
        <v>0.44209999999999999</v>
      </c>
      <c r="M33" s="8">
        <v>0.40760975999999999</v>
      </c>
      <c r="N33" s="6" t="s">
        <v>71</v>
      </c>
      <c r="O33" s="7">
        <v>0.75466730989999997</v>
      </c>
      <c r="P33" s="7">
        <v>5.0000000699999998E-2</v>
      </c>
      <c r="R33">
        <f>IFERROR(VLOOKUP($Q33,'Optimization types'!$B$2:$C$7,2,FALSE),P33)</f>
        <v>5.0000000699999998E-2</v>
      </c>
      <c r="S33" s="8">
        <f t="shared" si="0"/>
        <v>49.850000697900001</v>
      </c>
      <c r="T33">
        <f>IF($A33="placement",S33,IF($A33="site",SUMIF($C:$C,$C33,$S:$S),IF($A33="user",SUMIF($B:$B,$B33,$S:$S),SUM($S:$S))))</f>
        <v>49.850000697900001</v>
      </c>
      <c r="U33" s="3">
        <f t="shared" si="1"/>
        <v>5.0000000699999998E-2</v>
      </c>
    </row>
    <row r="34" spans="1:21" x14ac:dyDescent="0.3">
      <c r="A34" t="s">
        <v>15</v>
      </c>
      <c r="B34" t="s">
        <v>54</v>
      </c>
      <c r="C34" t="s">
        <v>56</v>
      </c>
      <c r="D34" t="s">
        <v>80</v>
      </c>
      <c r="E34" t="s">
        <v>81</v>
      </c>
      <c r="F34">
        <v>0.25</v>
      </c>
      <c r="G34" s="2">
        <v>1</v>
      </c>
      <c r="H34" s="4">
        <v>467.41750000000002</v>
      </c>
      <c r="I34" s="4">
        <v>11.343</v>
      </c>
      <c r="J34" s="5">
        <v>1647</v>
      </c>
      <c r="K34" s="5">
        <v>412</v>
      </c>
      <c r="L34" s="3">
        <v>0.2427</v>
      </c>
      <c r="M34" s="8">
        <v>0.48410976999999999</v>
      </c>
      <c r="N34" s="6" t="s">
        <v>13</v>
      </c>
      <c r="O34" s="7">
        <v>0.79343527889999999</v>
      </c>
      <c r="P34" s="7">
        <v>0.25</v>
      </c>
      <c r="R34">
        <f>IFERROR(VLOOKUP($Q34,'Optimization types'!$B$2:$C$7,2,FALSE),P34)</f>
        <v>0.25</v>
      </c>
      <c r="S34" s="8">
        <f t="shared" si="0"/>
        <v>411.75</v>
      </c>
      <c r="T34">
        <f>IF($A34="placement",S34,IF($A34="site",SUMIF($C:$C,$C34,$S:$S),IF($A34="user",SUMIF($B:$B,$B34,$S:$S),SUM($S:$S))))</f>
        <v>411.75</v>
      </c>
      <c r="U34" s="3">
        <f t="shared" si="1"/>
        <v>0.25</v>
      </c>
    </row>
    <row r="35" spans="1:21" x14ac:dyDescent="0.3">
      <c r="A35" t="s">
        <v>15</v>
      </c>
      <c r="B35" t="s">
        <v>54</v>
      </c>
      <c r="C35" t="s">
        <v>56</v>
      </c>
      <c r="D35" t="s">
        <v>82</v>
      </c>
      <c r="E35" t="s">
        <v>83</v>
      </c>
      <c r="F35">
        <v>0.25</v>
      </c>
      <c r="G35" s="2">
        <v>1</v>
      </c>
      <c r="H35" s="4">
        <v>430.96390000000002</v>
      </c>
      <c r="I35" s="4">
        <v>23.995100000000001</v>
      </c>
      <c r="J35" s="5">
        <v>5810</v>
      </c>
      <c r="K35" s="5">
        <v>1452</v>
      </c>
      <c r="L35" s="3">
        <v>0.55679999999999996</v>
      </c>
      <c r="M35" s="8">
        <v>0.80706042</v>
      </c>
      <c r="N35" s="6" t="s">
        <v>13</v>
      </c>
      <c r="O35" s="7">
        <v>0.87609353970000003</v>
      </c>
      <c r="P35" s="7">
        <v>0.25</v>
      </c>
      <c r="R35">
        <f>IFERROR(VLOOKUP($Q35,'Optimization types'!$B$2:$C$7,2,FALSE),P35)</f>
        <v>0.25</v>
      </c>
      <c r="S35" s="8">
        <f t="shared" si="0"/>
        <v>1452.5</v>
      </c>
      <c r="T35">
        <f>IF($A35="placement",S35,IF($A35="site",SUMIF($C:$C,$C35,$S:$S),IF($A35="user",SUMIF($B:$B,$B35,$S:$S),SUM($S:$S))))</f>
        <v>1452.5</v>
      </c>
      <c r="U35" s="3">
        <f t="shared" si="1"/>
        <v>0.25</v>
      </c>
    </row>
    <row r="36" spans="1:21" x14ac:dyDescent="0.3">
      <c r="A36" t="s">
        <v>15</v>
      </c>
      <c r="B36" t="s">
        <v>54</v>
      </c>
      <c r="C36" t="s">
        <v>56</v>
      </c>
      <c r="D36" t="s">
        <v>84</v>
      </c>
      <c r="E36" t="s">
        <v>85</v>
      </c>
      <c r="F36">
        <v>0.15000000999999999</v>
      </c>
      <c r="G36" s="2">
        <v>1</v>
      </c>
      <c r="H36" s="4">
        <v>370.1592</v>
      </c>
      <c r="I36" s="4">
        <v>4.7351000000000001</v>
      </c>
      <c r="J36" s="5">
        <v>466</v>
      </c>
      <c r="K36" s="5">
        <v>70</v>
      </c>
      <c r="L36" s="3">
        <v>0.12790000000000001</v>
      </c>
      <c r="M36" s="8">
        <v>0.32814459000000001</v>
      </c>
      <c r="N36" s="6" t="s">
        <v>43</v>
      </c>
      <c r="O36" s="7">
        <v>0.69525628650000004</v>
      </c>
      <c r="P36" s="7">
        <v>0.15000000599999999</v>
      </c>
      <c r="R36">
        <f>IFERROR(VLOOKUP($Q36,'Optimization types'!$B$2:$C$7,2,FALSE),P36)</f>
        <v>0.15000000599999999</v>
      </c>
      <c r="S36" s="8">
        <f t="shared" si="0"/>
        <v>69.900002795999995</v>
      </c>
      <c r="T36">
        <f>IF($A36="placement",S36,IF($A36="site",SUMIF($C:$C,$C36,$S:$S),IF($A36="user",SUMIF($B:$B,$B36,$S:$S),SUM($S:$S))))</f>
        <v>69.900002795999995</v>
      </c>
      <c r="U36" s="3">
        <f t="shared" si="1"/>
        <v>0.15000000599999999</v>
      </c>
    </row>
    <row r="37" spans="1:21" x14ac:dyDescent="0.3">
      <c r="A37" t="s">
        <v>15</v>
      </c>
      <c r="B37" t="s">
        <v>54</v>
      </c>
      <c r="C37" t="s">
        <v>56</v>
      </c>
      <c r="D37" t="s">
        <v>86</v>
      </c>
      <c r="E37" t="s">
        <v>87</v>
      </c>
      <c r="F37">
        <v>0.25</v>
      </c>
      <c r="G37" s="2">
        <v>1</v>
      </c>
      <c r="H37" s="4">
        <v>762.30719999999997</v>
      </c>
      <c r="I37" s="4">
        <v>12.3546</v>
      </c>
      <c r="J37" s="5">
        <v>2853</v>
      </c>
      <c r="K37" s="5">
        <v>713</v>
      </c>
      <c r="L37" s="3">
        <v>0.16209999999999999</v>
      </c>
      <c r="M37" s="8">
        <v>0.76969445000000003</v>
      </c>
      <c r="N37" s="6" t="s">
        <v>13</v>
      </c>
      <c r="O37" s="7">
        <v>0.87007831430000004</v>
      </c>
      <c r="P37" s="7">
        <v>0.25</v>
      </c>
      <c r="R37">
        <f>IFERROR(VLOOKUP($Q37,'Optimization types'!$B$2:$C$7,2,FALSE),P37)</f>
        <v>0.25</v>
      </c>
      <c r="S37" s="8">
        <f t="shared" si="0"/>
        <v>713.25</v>
      </c>
      <c r="T37">
        <f>IF($A37="placement",S37,IF($A37="site",SUMIF($C:$C,$C37,$S:$S),IF($A37="user",SUMIF($B:$B,$B37,$S:$S),SUM($S:$S))))</f>
        <v>713.25</v>
      </c>
      <c r="U37" s="3">
        <f t="shared" si="1"/>
        <v>0.25</v>
      </c>
    </row>
    <row r="38" spans="1:21" x14ac:dyDescent="0.3">
      <c r="A38" t="s">
        <v>15</v>
      </c>
      <c r="B38" t="s">
        <v>54</v>
      </c>
      <c r="C38" t="s">
        <v>56</v>
      </c>
      <c r="D38" t="s">
        <v>88</v>
      </c>
      <c r="E38" t="s">
        <v>89</v>
      </c>
      <c r="F38">
        <v>0.15000000999999999</v>
      </c>
      <c r="G38" s="2">
        <v>1</v>
      </c>
      <c r="H38" s="4">
        <v>935.05359999999996</v>
      </c>
      <c r="I38" s="4">
        <v>40.61</v>
      </c>
      <c r="J38" s="5">
        <v>2825</v>
      </c>
      <c r="K38" s="5">
        <v>424</v>
      </c>
      <c r="L38" s="3">
        <v>0.43430000000000002</v>
      </c>
      <c r="M38" s="8">
        <v>0.23186233000000001</v>
      </c>
      <c r="N38" s="6" t="s">
        <v>43</v>
      </c>
      <c r="O38" s="7">
        <v>0.56870959170000002</v>
      </c>
      <c r="P38" s="7">
        <v>0.15000000599999999</v>
      </c>
      <c r="R38">
        <f>IFERROR(VLOOKUP($Q38,'Optimization types'!$B$2:$C$7,2,FALSE),P38)</f>
        <v>0.15000000599999999</v>
      </c>
      <c r="S38" s="8">
        <f t="shared" si="0"/>
        <v>423.75001694999997</v>
      </c>
      <c r="T38">
        <f>IF($A38="placement",S38,IF($A38="site",SUMIF($C:$C,$C38,$S:$S),IF($A38="user",SUMIF($B:$B,$B38,$S:$S),SUM($S:$S))))</f>
        <v>423.75001694999997</v>
      </c>
      <c r="U38" s="3">
        <f t="shared" si="1"/>
        <v>0.15000000599999999</v>
      </c>
    </row>
    <row r="39" spans="1:21" x14ac:dyDescent="0.3">
      <c r="A39" t="s">
        <v>15</v>
      </c>
      <c r="B39" t="s">
        <v>54</v>
      </c>
      <c r="C39" t="s">
        <v>56</v>
      </c>
      <c r="D39" t="s">
        <v>90</v>
      </c>
      <c r="E39" t="s">
        <v>91</v>
      </c>
      <c r="F39">
        <v>0.05</v>
      </c>
      <c r="G39" s="2">
        <v>1</v>
      </c>
      <c r="H39" s="4">
        <v>572.04110000000003</v>
      </c>
      <c r="I39" s="4">
        <v>11.250500000000001</v>
      </c>
      <c r="J39" s="5">
        <v>1017</v>
      </c>
      <c r="K39" s="5">
        <v>51</v>
      </c>
      <c r="L39" s="3">
        <v>0.19670000000000001</v>
      </c>
      <c r="M39" s="8">
        <v>0.30132513999999999</v>
      </c>
      <c r="N39" s="6" t="s">
        <v>71</v>
      </c>
      <c r="O39" s="7">
        <v>0.66813257199999998</v>
      </c>
      <c r="P39" s="7">
        <v>5.0000000699999998E-2</v>
      </c>
      <c r="R39">
        <f>IFERROR(VLOOKUP($Q39,'Optimization types'!$B$2:$C$7,2,FALSE),P39)</f>
        <v>5.0000000699999998E-2</v>
      </c>
      <c r="S39" s="8">
        <f t="shared" si="0"/>
        <v>50.850000711900002</v>
      </c>
      <c r="T39">
        <f>IF($A39="placement",S39,IF($A39="site",SUMIF($C:$C,$C39,$S:$S),IF($A39="user",SUMIF($B:$B,$B39,$S:$S),SUM($S:$S))))</f>
        <v>50.850000711900002</v>
      </c>
      <c r="U39" s="3">
        <f t="shared" si="1"/>
        <v>5.0000000699999998E-2</v>
      </c>
    </row>
    <row r="40" spans="1:21" x14ac:dyDescent="0.3">
      <c r="A40" t="s">
        <v>15</v>
      </c>
      <c r="B40" t="s">
        <v>54</v>
      </c>
      <c r="C40" t="s">
        <v>56</v>
      </c>
      <c r="D40" t="s">
        <v>92</v>
      </c>
      <c r="E40" t="s">
        <v>93</v>
      </c>
      <c r="F40">
        <v>0.15000000999999999</v>
      </c>
      <c r="G40" s="2">
        <v>1</v>
      </c>
      <c r="H40" s="4">
        <v>375.6336</v>
      </c>
      <c r="I40" s="4">
        <v>17.569500000000001</v>
      </c>
      <c r="J40" s="5">
        <v>1059</v>
      </c>
      <c r="K40" s="5">
        <v>159</v>
      </c>
      <c r="L40" s="3">
        <v>0.4677</v>
      </c>
      <c r="M40" s="8">
        <v>0.20090595</v>
      </c>
      <c r="N40" s="6" t="s">
        <v>43</v>
      </c>
      <c r="O40" s="7">
        <v>0.50225467229999998</v>
      </c>
      <c r="P40" s="7">
        <v>0.15000000599999999</v>
      </c>
      <c r="R40">
        <f>IFERROR(VLOOKUP($Q40,'Optimization types'!$B$2:$C$7,2,FALSE),P40)</f>
        <v>0.15000000599999999</v>
      </c>
      <c r="S40" s="8">
        <f t="shared" si="0"/>
        <v>158.85000635399999</v>
      </c>
      <c r="T40">
        <f>IF($A40="placement",S40,IF($A40="site",SUMIF($C:$C,$C40,$S:$S),IF($A40="user",SUMIF($B:$B,$B40,$S:$S),SUM($S:$S))))</f>
        <v>158.85000635399999</v>
      </c>
      <c r="U40" s="3">
        <f t="shared" si="1"/>
        <v>0.15000000599999999</v>
      </c>
    </row>
    <row r="41" spans="1:21" x14ac:dyDescent="0.3">
      <c r="A41" t="s">
        <v>15</v>
      </c>
      <c r="B41" t="s">
        <v>54</v>
      </c>
      <c r="C41" t="s">
        <v>56</v>
      </c>
      <c r="D41" s="1" t="s">
        <v>94</v>
      </c>
      <c r="E41" t="s">
        <v>95</v>
      </c>
      <c r="F41">
        <v>0.15000000999999999</v>
      </c>
      <c r="G41" s="2">
        <v>1</v>
      </c>
      <c r="H41" s="4">
        <v>855.00739999999996</v>
      </c>
      <c r="I41" s="4">
        <v>20.9148</v>
      </c>
      <c r="J41" s="5">
        <v>1894</v>
      </c>
      <c r="K41" s="5">
        <v>284</v>
      </c>
      <c r="L41" s="3">
        <v>0.24460000000000001</v>
      </c>
      <c r="M41" s="8">
        <v>0.30182499000000002</v>
      </c>
      <c r="N41" s="6" t="s">
        <v>43</v>
      </c>
      <c r="O41" s="7">
        <v>0.66868217640000005</v>
      </c>
      <c r="P41" s="7">
        <v>0.15000000599999999</v>
      </c>
      <c r="R41">
        <f>IFERROR(VLOOKUP($Q41,'Optimization types'!$B$2:$C$7,2,FALSE),P41)</f>
        <v>0.15000000599999999</v>
      </c>
      <c r="S41" s="8">
        <f t="shared" si="0"/>
        <v>284.10001136400001</v>
      </c>
      <c r="T41">
        <f>IF($A41="placement",S41,IF($A41="site",SUMIF($C:$C,$C41,$S:$S),IF($A41="user",SUMIF($B:$B,$B41,$S:$S),SUM($S:$S))))</f>
        <v>284.10001136400001</v>
      </c>
      <c r="U41" s="3">
        <f t="shared" si="1"/>
        <v>0.15000000600000002</v>
      </c>
    </row>
    <row r="42" spans="1:21" x14ac:dyDescent="0.3">
      <c r="A42" t="s">
        <v>15</v>
      </c>
      <c r="B42" t="s">
        <v>54</v>
      </c>
      <c r="C42" t="s">
        <v>56</v>
      </c>
      <c r="D42" t="s">
        <v>96</v>
      </c>
      <c r="E42" t="s">
        <v>97</v>
      </c>
      <c r="F42">
        <v>0.25</v>
      </c>
      <c r="G42" s="2">
        <v>1</v>
      </c>
      <c r="H42" s="4">
        <v>577.96339999999998</v>
      </c>
      <c r="I42" s="4">
        <v>17.098299999999998</v>
      </c>
      <c r="J42" s="5">
        <v>2451</v>
      </c>
      <c r="K42" s="5">
        <v>613</v>
      </c>
      <c r="L42" s="3">
        <v>0.29580000000000001</v>
      </c>
      <c r="M42" s="8">
        <v>0.47790083</v>
      </c>
      <c r="N42" s="6" t="s">
        <v>13</v>
      </c>
      <c r="O42" s="7">
        <v>0.79075156619999998</v>
      </c>
      <c r="P42" s="7">
        <v>0.25</v>
      </c>
      <c r="R42">
        <f>IFERROR(VLOOKUP($Q42,'Optimization types'!$B$2:$C$7,2,FALSE),P42)</f>
        <v>0.25</v>
      </c>
      <c r="S42" s="8">
        <f t="shared" si="0"/>
        <v>612.75</v>
      </c>
      <c r="T42">
        <f>IF($A42="placement",S42,IF($A42="site",SUMIF($C:$C,$C42,$S:$S),IF($A42="user",SUMIF($B:$B,$B42,$S:$S),SUM($S:$S))))</f>
        <v>612.75</v>
      </c>
      <c r="U42" s="3">
        <f t="shared" si="1"/>
        <v>0.25</v>
      </c>
    </row>
    <row r="43" spans="1:21" x14ac:dyDescent="0.3">
      <c r="A43" t="s">
        <v>15</v>
      </c>
      <c r="B43" t="s">
        <v>54</v>
      </c>
      <c r="C43" t="s">
        <v>56</v>
      </c>
      <c r="D43" t="s">
        <v>98</v>
      </c>
      <c r="E43" t="s">
        <v>99</v>
      </c>
      <c r="F43">
        <v>0.15000000999999999</v>
      </c>
      <c r="G43" s="2">
        <v>1</v>
      </c>
      <c r="H43" s="4">
        <v>624.83910000000003</v>
      </c>
      <c r="I43" s="4">
        <v>18.3675</v>
      </c>
      <c r="J43" s="5">
        <v>1441</v>
      </c>
      <c r="K43" s="5">
        <v>216</v>
      </c>
      <c r="L43" s="3">
        <v>0.29399999999999998</v>
      </c>
      <c r="M43" s="8">
        <v>0.26156632000000002</v>
      </c>
      <c r="N43" s="6" t="s">
        <v>43</v>
      </c>
      <c r="O43" s="7">
        <v>0.61768778729999996</v>
      </c>
      <c r="P43" s="7">
        <v>0.15000000599999999</v>
      </c>
      <c r="R43">
        <f>IFERROR(VLOOKUP($Q43,'Optimization types'!$B$2:$C$7,2,FALSE),P43)</f>
        <v>0.15000000599999999</v>
      </c>
      <c r="S43" s="8">
        <f t="shared" si="0"/>
        <v>216.15000864599997</v>
      </c>
      <c r="T43">
        <f>IF($A43="placement",S43,IF($A43="site",SUMIF($C:$C,$C43,$S:$S),IF($A43="user",SUMIF($B:$B,$B43,$S:$S),SUM($S:$S))))</f>
        <v>216.15000864599997</v>
      </c>
      <c r="U43" s="3">
        <f t="shared" si="1"/>
        <v>0.15000000599999999</v>
      </c>
    </row>
    <row r="44" spans="1:21" x14ac:dyDescent="0.3">
      <c r="A44" t="s">
        <v>15</v>
      </c>
      <c r="B44" t="s">
        <v>54</v>
      </c>
      <c r="C44" t="s">
        <v>56</v>
      </c>
      <c r="D44" t="s">
        <v>100</v>
      </c>
      <c r="E44" t="s">
        <v>101</v>
      </c>
      <c r="F44">
        <v>0.25</v>
      </c>
      <c r="G44" s="2">
        <v>1</v>
      </c>
      <c r="H44" s="4">
        <v>619.17899999999997</v>
      </c>
      <c r="I44" s="4">
        <v>12.4938</v>
      </c>
      <c r="J44" s="5">
        <v>2653</v>
      </c>
      <c r="K44" s="5">
        <v>663</v>
      </c>
      <c r="L44" s="3">
        <v>0.20180000000000001</v>
      </c>
      <c r="M44" s="8">
        <v>0.70772418999999998</v>
      </c>
      <c r="N44" s="6" t="s">
        <v>13</v>
      </c>
      <c r="O44" s="7">
        <v>0.85870201810000002</v>
      </c>
      <c r="P44" s="7">
        <v>0.25</v>
      </c>
      <c r="R44">
        <f>IFERROR(VLOOKUP($Q44,'Optimization types'!$B$2:$C$7,2,FALSE),P44)</f>
        <v>0.25</v>
      </c>
      <c r="S44" s="8">
        <f t="shared" si="0"/>
        <v>663.25</v>
      </c>
      <c r="T44">
        <f>IF($A44="placement",S44,IF($A44="site",SUMIF($C:$C,$C44,$S:$S),IF($A44="user",SUMIF($B:$B,$B44,$S:$S),SUM($S:$S))))</f>
        <v>663.25</v>
      </c>
      <c r="U44" s="3">
        <f t="shared" si="1"/>
        <v>0.25</v>
      </c>
    </row>
    <row r="45" spans="1:21" x14ac:dyDescent="0.3">
      <c r="A45" t="s">
        <v>15</v>
      </c>
      <c r="B45" t="s">
        <v>54</v>
      </c>
      <c r="C45" t="s">
        <v>56</v>
      </c>
      <c r="D45" t="s">
        <v>102</v>
      </c>
      <c r="E45" t="s">
        <v>103</v>
      </c>
      <c r="F45">
        <v>0.25</v>
      </c>
      <c r="G45" s="2">
        <v>1</v>
      </c>
      <c r="H45" s="4">
        <v>612.58019999999999</v>
      </c>
      <c r="I45" s="4">
        <v>9.5341000000000005</v>
      </c>
      <c r="J45" s="5">
        <v>1953</v>
      </c>
      <c r="K45" s="5">
        <v>488</v>
      </c>
      <c r="L45" s="3">
        <v>0.15559999999999999</v>
      </c>
      <c r="M45" s="8">
        <v>0.68271585000000001</v>
      </c>
      <c r="N45" s="6" t="s">
        <v>13</v>
      </c>
      <c r="O45" s="7">
        <v>0.85352617779999995</v>
      </c>
      <c r="P45" s="7">
        <v>0.25</v>
      </c>
      <c r="R45">
        <f>IFERROR(VLOOKUP($Q45,'Optimization types'!$B$2:$C$7,2,FALSE),P45)</f>
        <v>0.25</v>
      </c>
      <c r="S45" s="8">
        <f t="shared" si="0"/>
        <v>488.25</v>
      </c>
      <c r="T45">
        <f>IF($A45="placement",S45,IF($A45="site",SUMIF($C:$C,$C45,$S:$S),IF($A45="user",SUMIF($B:$B,$B45,$S:$S),SUM($S:$S))))</f>
        <v>488.25</v>
      </c>
      <c r="U45" s="3">
        <f t="shared" si="1"/>
        <v>0.25</v>
      </c>
    </row>
    <row r="46" spans="1:21" x14ac:dyDescent="0.3">
      <c r="A46" t="s">
        <v>15</v>
      </c>
      <c r="B46" t="s">
        <v>54</v>
      </c>
      <c r="C46" t="s">
        <v>56</v>
      </c>
      <c r="D46" t="s">
        <v>104</v>
      </c>
      <c r="E46" t="s">
        <v>105</v>
      </c>
      <c r="F46">
        <v>0.15000000999999999</v>
      </c>
      <c r="G46" s="2">
        <v>1</v>
      </c>
      <c r="H46" s="4">
        <v>464.49709999999999</v>
      </c>
      <c r="I46" s="4">
        <v>10.6533</v>
      </c>
      <c r="J46" s="5">
        <v>1896</v>
      </c>
      <c r="K46" s="5">
        <v>284</v>
      </c>
      <c r="L46" s="3">
        <v>0.22939999999999999</v>
      </c>
      <c r="M46" s="8">
        <v>0.59327960999999996</v>
      </c>
      <c r="N46" s="6" t="s">
        <v>43</v>
      </c>
      <c r="O46" s="7">
        <v>0.83144541360000002</v>
      </c>
      <c r="P46" s="7">
        <v>0.15000000599999999</v>
      </c>
      <c r="R46">
        <f>IFERROR(VLOOKUP($Q46,'Optimization types'!$B$2:$C$7,2,FALSE),P46)</f>
        <v>0.15000000599999999</v>
      </c>
      <c r="S46" s="8">
        <f t="shared" si="0"/>
        <v>284.40001137600001</v>
      </c>
      <c r="T46">
        <f>IF($A46="placement",S46,IF($A46="site",SUMIF($C:$C,$C46,$S:$S),IF($A46="user",SUMIF($B:$B,$B46,$S:$S),SUM($S:$S))))</f>
        <v>284.40001137600001</v>
      </c>
      <c r="U46" s="3">
        <f t="shared" si="1"/>
        <v>0.15000000599999999</v>
      </c>
    </row>
    <row r="47" spans="1:21" x14ac:dyDescent="0.3">
      <c r="A47" t="s">
        <v>15</v>
      </c>
      <c r="B47" t="s">
        <v>54</v>
      </c>
      <c r="C47" t="s">
        <v>56</v>
      </c>
      <c r="D47" t="s">
        <v>106</v>
      </c>
      <c r="E47" t="s">
        <v>107</v>
      </c>
      <c r="F47">
        <v>0.15000000999999999</v>
      </c>
      <c r="G47" s="2">
        <v>1</v>
      </c>
      <c r="H47" s="4">
        <v>410.5326</v>
      </c>
      <c r="I47" s="4">
        <v>10.5527</v>
      </c>
      <c r="J47" s="5">
        <v>1345</v>
      </c>
      <c r="K47" s="5">
        <v>202</v>
      </c>
      <c r="L47" s="3">
        <v>0.25700000000000001</v>
      </c>
      <c r="M47" s="8">
        <v>0.42473132000000002</v>
      </c>
      <c r="N47" s="6" t="s">
        <v>43</v>
      </c>
      <c r="O47" s="7">
        <v>0.76455703549999998</v>
      </c>
      <c r="P47" s="7">
        <v>0.15000000599999999</v>
      </c>
      <c r="R47">
        <f>IFERROR(VLOOKUP($Q47,'Optimization types'!$B$2:$C$7,2,FALSE),P47)</f>
        <v>0.15000000599999999</v>
      </c>
      <c r="S47" s="8">
        <f t="shared" si="0"/>
        <v>201.75000806999998</v>
      </c>
      <c r="T47">
        <f>IF($A47="placement",S47,IF($A47="site",SUMIF($C:$C,$C47,$S:$S),IF($A47="user",SUMIF($B:$B,$B47,$S:$S),SUM($S:$S))))</f>
        <v>201.75000806999998</v>
      </c>
      <c r="U47" s="3">
        <f t="shared" si="1"/>
        <v>0.15000000599999999</v>
      </c>
    </row>
    <row r="48" spans="1:21" x14ac:dyDescent="0.3">
      <c r="A48" t="s">
        <v>15</v>
      </c>
      <c r="B48" t="s">
        <v>54</v>
      </c>
      <c r="C48" t="s">
        <v>56</v>
      </c>
      <c r="D48" t="s">
        <v>108</v>
      </c>
      <c r="E48" t="s">
        <v>109</v>
      </c>
      <c r="F48">
        <v>0.25</v>
      </c>
      <c r="G48" s="2">
        <v>1</v>
      </c>
      <c r="H48" s="4">
        <v>694.45799999999997</v>
      </c>
      <c r="I48" s="4">
        <v>6.3212000000000002</v>
      </c>
      <c r="J48" s="5">
        <v>1507</v>
      </c>
      <c r="K48" s="5">
        <v>377</v>
      </c>
      <c r="L48" s="3">
        <v>9.0999999999999998E-2</v>
      </c>
      <c r="M48" s="8">
        <v>0.79451287999999998</v>
      </c>
      <c r="N48" s="6" t="s">
        <v>13</v>
      </c>
      <c r="O48" s="7">
        <v>0.87413671599999998</v>
      </c>
      <c r="P48" s="7">
        <v>0.25</v>
      </c>
      <c r="R48">
        <f>IFERROR(VLOOKUP($Q48,'Optimization types'!$B$2:$C$7,2,FALSE),P48)</f>
        <v>0.25</v>
      </c>
      <c r="S48" s="8">
        <f t="shared" si="0"/>
        <v>376.75</v>
      </c>
      <c r="T48">
        <f>IF($A48="placement",S48,IF($A48="site",SUMIF($C:$C,$C48,$S:$S),IF($A48="user",SUMIF($B:$B,$B48,$S:$S),SUM($S:$S))))</f>
        <v>376.75</v>
      </c>
      <c r="U48" s="3">
        <f t="shared" si="1"/>
        <v>0.25</v>
      </c>
    </row>
    <row r="49" spans="1:21" x14ac:dyDescent="0.3">
      <c r="A49" t="s">
        <v>15</v>
      </c>
      <c r="B49" t="s">
        <v>54</v>
      </c>
      <c r="C49" t="s">
        <v>56</v>
      </c>
      <c r="D49" t="s">
        <v>110</v>
      </c>
      <c r="E49" t="s">
        <v>55</v>
      </c>
      <c r="F49">
        <v>0.25</v>
      </c>
      <c r="G49" s="2">
        <v>1</v>
      </c>
      <c r="H49" s="4">
        <v>130.40459999999999</v>
      </c>
      <c r="I49" s="4">
        <v>4.2847</v>
      </c>
      <c r="J49" s="5">
        <v>1662</v>
      </c>
      <c r="K49" s="5">
        <v>415</v>
      </c>
      <c r="L49" s="3">
        <v>0.3286</v>
      </c>
      <c r="M49" s="8">
        <v>1.2929451999999999</v>
      </c>
      <c r="N49" s="6" t="s">
        <v>13</v>
      </c>
      <c r="O49" s="7">
        <v>0.92265720149999997</v>
      </c>
      <c r="P49" s="7">
        <v>0.25</v>
      </c>
      <c r="R49">
        <f>IFERROR(VLOOKUP($Q49,'Optimization types'!$B$2:$C$7,2,FALSE),P49)</f>
        <v>0.25</v>
      </c>
      <c r="S49" s="8">
        <f t="shared" si="0"/>
        <v>415.5</v>
      </c>
      <c r="T49">
        <f>IF($A49="placement",S49,IF($A49="site",SUMIF($C:$C,$C49,$S:$S),IF($A49="user",SUMIF($B:$B,$B49,$S:$S),SUM($S:$S))))</f>
        <v>415.5</v>
      </c>
      <c r="U49" s="3">
        <f t="shared" si="1"/>
        <v>0.25</v>
      </c>
    </row>
    <row r="50" spans="1:21" x14ac:dyDescent="0.3">
      <c r="A50" t="s">
        <v>14</v>
      </c>
      <c r="B50" t="s">
        <v>54</v>
      </c>
      <c r="C50" t="s">
        <v>56</v>
      </c>
      <c r="D50" t="s">
        <v>10455</v>
      </c>
      <c r="F50">
        <v>0.20934463</v>
      </c>
      <c r="G50" s="2">
        <v>0.99999506000000005</v>
      </c>
      <c r="H50" s="4">
        <v>15017.162399999999</v>
      </c>
      <c r="I50" s="4">
        <v>349.05669999999998</v>
      </c>
      <c r="J50" s="5">
        <v>48505</v>
      </c>
      <c r="K50" s="5">
        <v>10154</v>
      </c>
      <c r="L50" s="3">
        <v>0.2324</v>
      </c>
      <c r="M50" s="8">
        <v>0.46319705999999999</v>
      </c>
      <c r="O50" s="7">
        <v>0.78410916409999998</v>
      </c>
      <c r="P50" s="7">
        <v>0.20934462649999999</v>
      </c>
      <c r="R50">
        <f>IFERROR(VLOOKUP($Q50,'Optimization types'!$B$2:$C$7,2,FALSE),P50)</f>
        <v>0.20934462649999999</v>
      </c>
      <c r="S50" s="8" t="str">
        <f t="shared" si="0"/>
        <v/>
      </c>
      <c r="T50">
        <f>IF($A50="placement",S50,IF($A50="site",SUMIF($C:$C,$C50,$S:$S),IF($A50="user",SUMIF($B:$B,$B50,$S:$S),SUM($S:$S))))</f>
        <v>10154.900082934399</v>
      </c>
      <c r="U50" s="3">
        <f t="shared" si="1"/>
        <v>0.20935779987494896</v>
      </c>
    </row>
    <row r="51" spans="1:21" x14ac:dyDescent="0.3">
      <c r="A51" t="s">
        <v>11</v>
      </c>
      <c r="B51" t="s">
        <v>54</v>
      </c>
      <c r="C51" t="s">
        <v>10455</v>
      </c>
      <c r="D51" t="s">
        <v>10455</v>
      </c>
      <c r="F51">
        <v>0.20934463</v>
      </c>
      <c r="G51" s="2">
        <v>0.99999506000000005</v>
      </c>
      <c r="H51" s="4">
        <v>15017.162399999999</v>
      </c>
      <c r="I51" s="4">
        <v>349.05669999999998</v>
      </c>
      <c r="J51" s="5">
        <v>48505</v>
      </c>
      <c r="K51" s="5">
        <v>10154</v>
      </c>
      <c r="L51" s="3">
        <v>0.2324</v>
      </c>
      <c r="M51" s="8">
        <v>0.46319705999999999</v>
      </c>
      <c r="O51" s="7">
        <v>0.78410916409999998</v>
      </c>
      <c r="P51" s="7">
        <v>0.20934462649999999</v>
      </c>
      <c r="R51">
        <f>IFERROR(VLOOKUP($Q51,'Optimization types'!$B$2:$C$7,2,FALSE),P51)</f>
        <v>0.20934462649999999</v>
      </c>
      <c r="S51" s="8" t="str">
        <f t="shared" si="0"/>
        <v/>
      </c>
      <c r="T51">
        <f>IF($A51="placement",S51,IF($A51="site",SUMIF($C:$C,$C51,$S:$S),IF($A51="user",SUMIF($B:$B,$B51,$S:$S),SUM($S:$S))))</f>
        <v>10154.900082934399</v>
      </c>
      <c r="U51" s="3">
        <f t="shared" si="1"/>
        <v>0.20935779987494896</v>
      </c>
    </row>
    <row r="52" spans="1:21" x14ac:dyDescent="0.3">
      <c r="A52" t="s">
        <v>15</v>
      </c>
      <c r="B52" t="s">
        <v>111</v>
      </c>
      <c r="C52" t="s">
        <v>113</v>
      </c>
      <c r="D52" t="s">
        <v>114</v>
      </c>
      <c r="E52" t="s">
        <v>115</v>
      </c>
      <c r="F52">
        <v>0.15000000999999999</v>
      </c>
      <c r="G52" s="2">
        <v>0</v>
      </c>
      <c r="H52" s="4">
        <v>1.3435999999999999</v>
      </c>
      <c r="I52" s="4">
        <v>7.7600000000000002E-2</v>
      </c>
      <c r="J52" s="5">
        <v>7</v>
      </c>
      <c r="K52" s="5">
        <v>2</v>
      </c>
      <c r="L52" s="3">
        <v>0.57779999999999998</v>
      </c>
      <c r="M52" s="8">
        <v>0.32136351000000002</v>
      </c>
      <c r="N52" s="6" t="s">
        <v>43</v>
      </c>
      <c r="O52" s="7">
        <v>0.96888259040000002</v>
      </c>
      <c r="P52" s="7">
        <v>0.15000000599999999</v>
      </c>
      <c r="R52">
        <f>IFERROR(VLOOKUP($Q52,'Optimization types'!$B$2:$C$7,2,FALSE),P52)</f>
        <v>0.15000000599999999</v>
      </c>
      <c r="S52" s="8">
        <f t="shared" si="0"/>
        <v>1.050000042</v>
      </c>
      <c r="T52">
        <f>IF($A52="placement",S52,IF($A52="site",SUMIF($C:$C,$C52,$S:$S),IF($A52="user",SUMIF($B:$B,$B52,$S:$S),SUM($S:$S))))</f>
        <v>1.050000042</v>
      </c>
      <c r="U52" s="3">
        <f t="shared" si="1"/>
        <v>0.15000000599999999</v>
      </c>
    </row>
    <row r="53" spans="1:21" x14ac:dyDescent="0.3">
      <c r="A53" t="s">
        <v>15</v>
      </c>
      <c r="B53" t="s">
        <v>111</v>
      </c>
      <c r="C53" t="s">
        <v>113</v>
      </c>
      <c r="D53" t="s">
        <v>116</v>
      </c>
      <c r="E53" t="s">
        <v>117</v>
      </c>
      <c r="F53">
        <v>0.15000000999999999</v>
      </c>
      <c r="G53" s="2">
        <v>0</v>
      </c>
      <c r="H53" s="4">
        <v>1.5368999999999999</v>
      </c>
      <c r="I53" s="4">
        <v>8.6400000000000005E-2</v>
      </c>
      <c r="J53" s="5">
        <v>9</v>
      </c>
      <c r="K53" s="5">
        <v>3</v>
      </c>
      <c r="L53" s="3">
        <v>0.56240000000000001</v>
      </c>
      <c r="M53" s="8">
        <v>0.35409469999999998</v>
      </c>
      <c r="N53" s="6" t="s">
        <v>43</v>
      </c>
      <c r="O53" s="7">
        <v>0.97175896750000001</v>
      </c>
      <c r="P53" s="7">
        <v>0.15000000599999999</v>
      </c>
      <c r="R53">
        <f>IFERROR(VLOOKUP($Q53,'Optimization types'!$B$2:$C$7,2,FALSE),P53)</f>
        <v>0.15000000599999999</v>
      </c>
      <c r="S53" s="8">
        <f t="shared" si="0"/>
        <v>1.3500000539999999</v>
      </c>
      <c r="T53">
        <f>IF($A53="placement",S53,IF($A53="site",SUMIF($C:$C,$C53,$S:$S),IF($A53="user",SUMIF($B:$B,$B53,$S:$S),SUM($S:$S))))</f>
        <v>1.3500000539999999</v>
      </c>
      <c r="U53" s="3">
        <f t="shared" si="1"/>
        <v>0.15000000599999999</v>
      </c>
    </row>
    <row r="54" spans="1:21" x14ac:dyDescent="0.3">
      <c r="A54" t="s">
        <v>15</v>
      </c>
      <c r="B54" t="s">
        <v>111</v>
      </c>
      <c r="C54" t="s">
        <v>113</v>
      </c>
      <c r="D54" t="s">
        <v>118</v>
      </c>
      <c r="E54" t="s">
        <v>112</v>
      </c>
      <c r="F54">
        <v>0.15000000999999999</v>
      </c>
      <c r="G54" s="2">
        <v>0</v>
      </c>
      <c r="H54" s="4">
        <v>0.93610000000000004</v>
      </c>
      <c r="I54" s="4">
        <v>5.0799999999999998E-2</v>
      </c>
      <c r="J54" s="5">
        <v>7</v>
      </c>
      <c r="K54" s="5">
        <v>2</v>
      </c>
      <c r="L54" s="3">
        <v>0.54279999999999995</v>
      </c>
      <c r="M54" s="8">
        <v>0.45771718</v>
      </c>
      <c r="N54" s="6" t="s">
        <v>43</v>
      </c>
      <c r="O54" s="7">
        <v>0.97815244759999997</v>
      </c>
      <c r="P54" s="7">
        <v>0.15000000599999999</v>
      </c>
      <c r="R54">
        <f>IFERROR(VLOOKUP($Q54,'Optimization types'!$B$2:$C$7,2,FALSE),P54)</f>
        <v>0.15000000599999999</v>
      </c>
      <c r="S54" s="8">
        <f t="shared" si="0"/>
        <v>1.050000042</v>
      </c>
      <c r="T54">
        <f>IF($A54="placement",S54,IF($A54="site",SUMIF($C:$C,$C54,$S:$S),IF($A54="user",SUMIF($B:$B,$B54,$S:$S),SUM($S:$S))))</f>
        <v>1.050000042</v>
      </c>
      <c r="U54" s="3">
        <f t="shared" si="1"/>
        <v>0.15000000599999999</v>
      </c>
    </row>
    <row r="55" spans="1:21" x14ac:dyDescent="0.3">
      <c r="A55" t="s">
        <v>14</v>
      </c>
      <c r="B55" t="s">
        <v>111</v>
      </c>
      <c r="C55" t="s">
        <v>113</v>
      </c>
      <c r="D55" t="s">
        <v>10455</v>
      </c>
      <c r="F55">
        <v>0.15000000999999999</v>
      </c>
      <c r="G55" s="2">
        <v>0</v>
      </c>
      <c r="H55" s="4">
        <v>3.8166000000000002</v>
      </c>
      <c r="I55" s="4">
        <v>0.21490000000000001</v>
      </c>
      <c r="J55" s="5">
        <v>24</v>
      </c>
      <c r="K55" s="5">
        <v>7</v>
      </c>
      <c r="L55" s="3">
        <v>0.56299999999999994</v>
      </c>
      <c r="M55" s="8">
        <v>0.36677303999999999</v>
      </c>
      <c r="O55" s="7">
        <v>0.97273518219999999</v>
      </c>
      <c r="P55" s="7">
        <v>0.15000000599999999</v>
      </c>
      <c r="R55">
        <f>IFERROR(VLOOKUP($Q55,'Optimization types'!$B$2:$C$7,2,FALSE),P55)</f>
        <v>0.15000000599999999</v>
      </c>
      <c r="S55" s="8" t="str">
        <f t="shared" si="0"/>
        <v/>
      </c>
      <c r="T55">
        <f>IF($A55="placement",S55,IF($A55="site",SUMIF($C:$C,$C55,$S:$S),IF($A55="user",SUMIF($B:$B,$B55,$S:$S),SUM($S:$S))))</f>
        <v>3.450000138</v>
      </c>
      <c r="U55" s="3">
        <f t="shared" si="1"/>
        <v>0.14375000574999999</v>
      </c>
    </row>
    <row r="56" spans="1:21" x14ac:dyDescent="0.3">
      <c r="A56" t="s">
        <v>11</v>
      </c>
      <c r="B56" t="s">
        <v>111</v>
      </c>
      <c r="C56" t="s">
        <v>10455</v>
      </c>
      <c r="D56" t="s">
        <v>10455</v>
      </c>
      <c r="F56">
        <v>0.15000000999999999</v>
      </c>
      <c r="G56" s="2">
        <v>0</v>
      </c>
      <c r="H56" s="4">
        <v>3.8166000000000002</v>
      </c>
      <c r="I56" s="4">
        <v>0.21490000000000001</v>
      </c>
      <c r="J56" s="5">
        <v>24</v>
      </c>
      <c r="K56" s="5">
        <v>7</v>
      </c>
      <c r="L56" s="3">
        <v>0.56299999999999994</v>
      </c>
      <c r="M56" s="8">
        <v>0.36677303999999999</v>
      </c>
      <c r="O56" s="7">
        <v>0.97273518219999999</v>
      </c>
      <c r="P56" s="7">
        <v>0.15000000599999999</v>
      </c>
      <c r="R56">
        <f>IFERROR(VLOOKUP($Q56,'Optimization types'!$B$2:$C$7,2,FALSE),P56)</f>
        <v>0.15000000599999999</v>
      </c>
      <c r="S56" s="8" t="str">
        <f t="shared" si="0"/>
        <v/>
      </c>
      <c r="T56">
        <f>IF($A56="placement",S56,IF($A56="site",SUMIF($C:$C,$C56,$S:$S),IF($A56="user",SUMIF($B:$B,$B56,$S:$S),SUM($S:$S))))</f>
        <v>3.450000138</v>
      </c>
      <c r="U56" s="3">
        <f t="shared" si="1"/>
        <v>0.14375000574999999</v>
      </c>
    </row>
    <row r="57" spans="1:21" x14ac:dyDescent="0.3">
      <c r="A57" t="s">
        <v>15</v>
      </c>
      <c r="B57" t="s">
        <v>119</v>
      </c>
      <c r="C57" t="s">
        <v>121</v>
      </c>
      <c r="D57" t="s">
        <v>122</v>
      </c>
      <c r="E57" t="s">
        <v>123</v>
      </c>
      <c r="F57">
        <v>0.25</v>
      </c>
      <c r="G57" s="2">
        <v>0</v>
      </c>
      <c r="H57" s="4">
        <v>5.9161000000000001</v>
      </c>
      <c r="I57" s="4">
        <v>0.1305</v>
      </c>
      <c r="J57" s="5">
        <v>31</v>
      </c>
      <c r="K57" s="5">
        <v>8</v>
      </c>
      <c r="L57" s="3">
        <v>0.22059999999999999</v>
      </c>
      <c r="M57" s="8">
        <v>0.79949654999999997</v>
      </c>
      <c r="N57" s="6" t="s">
        <v>13</v>
      </c>
      <c r="O57" s="7">
        <v>0.37460643389999998</v>
      </c>
      <c r="P57" s="7">
        <v>0.25</v>
      </c>
      <c r="R57">
        <f>IFERROR(VLOOKUP($Q57,'Optimization types'!$B$2:$C$7,2,FALSE),P57)</f>
        <v>0.25</v>
      </c>
      <c r="S57" s="8">
        <f t="shared" si="0"/>
        <v>7.75</v>
      </c>
      <c r="T57">
        <f>IF($A57="placement",S57,IF($A57="site",SUMIF($C:$C,$C57,$S:$S),IF($A57="user",SUMIF($B:$B,$B57,$S:$S),SUM($S:$S))))</f>
        <v>7.75</v>
      </c>
      <c r="U57" s="3">
        <f t="shared" si="1"/>
        <v>0.25</v>
      </c>
    </row>
    <row r="58" spans="1:21" x14ac:dyDescent="0.3">
      <c r="A58" t="s">
        <v>15</v>
      </c>
      <c r="B58" t="s">
        <v>119</v>
      </c>
      <c r="C58" t="s">
        <v>121</v>
      </c>
      <c r="D58" t="s">
        <v>124</v>
      </c>
      <c r="E58" t="s">
        <v>125</v>
      </c>
      <c r="F58">
        <v>0.25</v>
      </c>
      <c r="G58" s="2">
        <v>0</v>
      </c>
      <c r="H58" s="4">
        <v>7.1614000000000004</v>
      </c>
      <c r="I58" s="4">
        <v>0.1933</v>
      </c>
      <c r="J58" s="5">
        <v>28</v>
      </c>
      <c r="K58" s="5">
        <v>7</v>
      </c>
      <c r="L58" s="3">
        <v>0.26989999999999997</v>
      </c>
      <c r="M58" s="8">
        <v>0.48320399000000003</v>
      </c>
      <c r="N58" s="6" t="s">
        <v>13</v>
      </c>
      <c r="O58" s="7">
        <v>0.58609613400000005</v>
      </c>
      <c r="P58" s="7">
        <v>0.25</v>
      </c>
      <c r="R58">
        <f>IFERROR(VLOOKUP($Q58,'Optimization types'!$B$2:$C$7,2,FALSE),P58)</f>
        <v>0.25</v>
      </c>
      <c r="S58" s="8">
        <f t="shared" si="0"/>
        <v>7</v>
      </c>
      <c r="T58">
        <f>IF($A58="placement",S58,IF($A58="site",SUMIF($C:$C,$C58,$S:$S),IF($A58="user",SUMIF($B:$B,$B58,$S:$S),SUM($S:$S))))</f>
        <v>7</v>
      </c>
      <c r="U58" s="3">
        <f t="shared" si="1"/>
        <v>0.25</v>
      </c>
    </row>
    <row r="59" spans="1:21" x14ac:dyDescent="0.3">
      <c r="A59" t="s">
        <v>15</v>
      </c>
      <c r="B59" t="s">
        <v>119</v>
      </c>
      <c r="C59" t="s">
        <v>121</v>
      </c>
      <c r="D59" t="s">
        <v>126</v>
      </c>
      <c r="E59" t="s">
        <v>120</v>
      </c>
      <c r="F59">
        <v>0.25</v>
      </c>
      <c r="G59" s="2">
        <v>0</v>
      </c>
      <c r="H59" s="4">
        <v>8.2651000000000003</v>
      </c>
      <c r="I59" s="4">
        <v>0.18390000000000001</v>
      </c>
      <c r="J59" s="5">
        <v>44</v>
      </c>
      <c r="K59" s="5">
        <v>9</v>
      </c>
      <c r="L59" s="3">
        <v>0.2225</v>
      </c>
      <c r="M59" s="8">
        <v>0.80003106999999996</v>
      </c>
      <c r="N59" s="6" t="s">
        <v>13</v>
      </c>
      <c r="O59" s="7">
        <v>0.37502427370000002</v>
      </c>
      <c r="P59" s="7">
        <v>0.25</v>
      </c>
      <c r="R59">
        <f>IFERROR(VLOOKUP($Q59,'Optimization types'!$B$2:$C$7,2,FALSE),P59)</f>
        <v>0.25</v>
      </c>
      <c r="S59" s="8">
        <f t="shared" si="0"/>
        <v>11</v>
      </c>
      <c r="T59">
        <f>IF($A59="placement",S59,IF($A59="site",SUMIF($C:$C,$C59,$S:$S),IF($A59="user",SUMIF($B:$B,$B59,$S:$S),SUM($S:$S))))</f>
        <v>11</v>
      </c>
      <c r="U59" s="3">
        <f t="shared" si="1"/>
        <v>0.25</v>
      </c>
    </row>
    <row r="60" spans="1:21" x14ac:dyDescent="0.3">
      <c r="A60" t="s">
        <v>14</v>
      </c>
      <c r="B60" t="s">
        <v>119</v>
      </c>
      <c r="C60" t="s">
        <v>121</v>
      </c>
      <c r="D60" t="s">
        <v>10455</v>
      </c>
      <c r="F60">
        <v>0.25</v>
      </c>
      <c r="G60" s="2">
        <v>0</v>
      </c>
      <c r="H60" s="4">
        <v>21.3429</v>
      </c>
      <c r="I60" s="4">
        <v>0.50770000000000004</v>
      </c>
      <c r="J60" s="5">
        <v>103</v>
      </c>
      <c r="K60" s="5">
        <v>24</v>
      </c>
      <c r="L60" s="3">
        <v>0.2379</v>
      </c>
      <c r="M60" s="8">
        <v>0.67927998000000001</v>
      </c>
      <c r="O60" s="7">
        <v>0.43205745290000003</v>
      </c>
      <c r="P60" s="7">
        <v>0.25</v>
      </c>
      <c r="R60">
        <f>IFERROR(VLOOKUP($Q60,'Optimization types'!$B$2:$C$7,2,FALSE),P60)</f>
        <v>0.25</v>
      </c>
      <c r="S60" s="8" t="str">
        <f t="shared" si="0"/>
        <v/>
      </c>
      <c r="T60">
        <f>IF($A60="placement",S60,IF($A60="site",SUMIF($C:$C,$C60,$S:$S),IF($A60="user",SUMIF($B:$B,$B60,$S:$S),SUM($S:$S))))</f>
        <v>25.75</v>
      </c>
      <c r="U60" s="3">
        <f t="shared" si="1"/>
        <v>0.25</v>
      </c>
    </row>
    <row r="61" spans="1:21" x14ac:dyDescent="0.3">
      <c r="A61" t="s">
        <v>11</v>
      </c>
      <c r="B61" t="s">
        <v>119</v>
      </c>
      <c r="C61" t="s">
        <v>10455</v>
      </c>
      <c r="D61" t="s">
        <v>10455</v>
      </c>
      <c r="F61">
        <v>0.25</v>
      </c>
      <c r="G61" s="2">
        <v>0</v>
      </c>
      <c r="H61" s="4">
        <v>21.3429</v>
      </c>
      <c r="I61" s="4">
        <v>0.50770000000000004</v>
      </c>
      <c r="J61" s="5">
        <v>103</v>
      </c>
      <c r="K61" s="5">
        <v>24</v>
      </c>
      <c r="L61" s="3">
        <v>0.2379</v>
      </c>
      <c r="M61" s="8">
        <v>0.67927998000000001</v>
      </c>
      <c r="O61" s="7">
        <v>0.43205745290000003</v>
      </c>
      <c r="P61" s="7">
        <v>0.25</v>
      </c>
      <c r="R61">
        <f>IFERROR(VLOOKUP($Q61,'Optimization types'!$B$2:$C$7,2,FALSE),P61)</f>
        <v>0.25</v>
      </c>
      <c r="S61" s="8" t="str">
        <f t="shared" si="0"/>
        <v/>
      </c>
      <c r="T61">
        <f>IF($A61="placement",S61,IF($A61="site",SUMIF($C:$C,$C61,$S:$S),IF($A61="user",SUMIF($B:$B,$B61,$S:$S),SUM($S:$S))))</f>
        <v>25.75</v>
      </c>
      <c r="U61" s="3">
        <f t="shared" si="1"/>
        <v>0.25</v>
      </c>
    </row>
    <row r="62" spans="1:21" x14ac:dyDescent="0.3">
      <c r="A62" t="s">
        <v>15</v>
      </c>
      <c r="B62" t="s">
        <v>127</v>
      </c>
      <c r="C62" t="s">
        <v>129</v>
      </c>
      <c r="D62" t="s">
        <v>130</v>
      </c>
      <c r="E62" t="s">
        <v>131</v>
      </c>
      <c r="F62">
        <v>0.15000000999999999</v>
      </c>
      <c r="G62" s="2">
        <v>0</v>
      </c>
      <c r="H62" s="4">
        <v>0.88859999999999995</v>
      </c>
      <c r="I62" s="4">
        <v>4.7800000000000002E-2</v>
      </c>
      <c r="J62" s="5">
        <v>26</v>
      </c>
      <c r="K62" s="5">
        <v>7</v>
      </c>
      <c r="L62" s="3">
        <v>0.5383</v>
      </c>
      <c r="M62" s="8">
        <v>1.8207555600000001</v>
      </c>
      <c r="N62" s="6" t="s">
        <v>43</v>
      </c>
      <c r="O62" s="7">
        <v>0.28601069410000002</v>
      </c>
      <c r="P62" s="7">
        <v>0.15000000599999999</v>
      </c>
      <c r="R62">
        <f>IFERROR(VLOOKUP($Q62,'Optimization types'!$B$2:$C$7,2,FALSE),P62)</f>
        <v>0.15000000599999999</v>
      </c>
      <c r="S62" s="8">
        <f t="shared" si="0"/>
        <v>3.9000001559999999</v>
      </c>
      <c r="T62">
        <f>IF($A62="placement",S62,IF($A62="site",SUMIF($C:$C,$C62,$S:$S),IF($A62="user",SUMIF($B:$B,$B62,$S:$S),SUM($S:$S))))</f>
        <v>3.9000001559999999</v>
      </c>
      <c r="U62" s="3">
        <f t="shared" si="1"/>
        <v>0.15000000599999999</v>
      </c>
    </row>
    <row r="63" spans="1:21" x14ac:dyDescent="0.3">
      <c r="A63" t="s">
        <v>15</v>
      </c>
      <c r="B63" t="s">
        <v>127</v>
      </c>
      <c r="C63" t="s">
        <v>129</v>
      </c>
      <c r="D63" t="s">
        <v>132</v>
      </c>
      <c r="E63" t="s">
        <v>133</v>
      </c>
      <c r="F63">
        <v>0.15000000999999999</v>
      </c>
      <c r="G63" s="2">
        <v>0</v>
      </c>
      <c r="H63" s="4">
        <v>23.2821</v>
      </c>
      <c r="I63" s="4">
        <v>0.96389999999999998</v>
      </c>
      <c r="J63" s="5">
        <v>526</v>
      </c>
      <c r="K63" s="5">
        <v>131</v>
      </c>
      <c r="L63" s="3">
        <v>0.41399999999999998</v>
      </c>
      <c r="M63" s="8">
        <v>1.8198801</v>
      </c>
      <c r="N63" s="6" t="s">
        <v>43</v>
      </c>
      <c r="O63" s="7">
        <v>0.28566722550000001</v>
      </c>
      <c r="P63" s="7">
        <v>0.15000000599999999</v>
      </c>
      <c r="R63">
        <f>IFERROR(VLOOKUP($Q63,'Optimization types'!$B$2:$C$7,2,FALSE),P63)</f>
        <v>0.15000000599999999</v>
      </c>
      <c r="S63" s="8">
        <f t="shared" si="0"/>
        <v>78.900003155999997</v>
      </c>
      <c r="T63">
        <f>IF($A63="placement",S63,IF($A63="site",SUMIF($C:$C,$C63,$S:$S),IF($A63="user",SUMIF($B:$B,$B63,$S:$S),SUM($S:$S))))</f>
        <v>78.900003155999997</v>
      </c>
      <c r="U63" s="3">
        <f t="shared" si="1"/>
        <v>0.15000000599999999</v>
      </c>
    </row>
    <row r="64" spans="1:21" x14ac:dyDescent="0.3">
      <c r="A64" t="s">
        <v>15</v>
      </c>
      <c r="B64" t="s">
        <v>127</v>
      </c>
      <c r="C64" t="s">
        <v>129</v>
      </c>
      <c r="D64" t="s">
        <v>134</v>
      </c>
      <c r="E64" t="s">
        <v>135</v>
      </c>
      <c r="F64">
        <v>0.25</v>
      </c>
      <c r="G64" s="2">
        <v>0</v>
      </c>
      <c r="H64" s="4">
        <v>4.0545</v>
      </c>
      <c r="I64" s="4">
        <v>5.6500000000000002E-2</v>
      </c>
      <c r="J64" s="5">
        <v>32</v>
      </c>
      <c r="K64" s="5">
        <v>8</v>
      </c>
      <c r="L64" s="3">
        <v>0.13950000000000001</v>
      </c>
      <c r="M64" s="8">
        <v>1.8681404699999999</v>
      </c>
      <c r="N64" s="6" t="s">
        <v>13</v>
      </c>
      <c r="O64" s="7">
        <v>0.30412085309999998</v>
      </c>
      <c r="P64" s="7">
        <v>0.25</v>
      </c>
      <c r="R64">
        <f>IFERROR(VLOOKUP($Q64,'Optimization types'!$B$2:$C$7,2,FALSE),P64)</f>
        <v>0.25</v>
      </c>
      <c r="S64" s="8">
        <f t="shared" si="0"/>
        <v>8</v>
      </c>
      <c r="T64">
        <f>IF($A64="placement",S64,IF($A64="site",SUMIF($C:$C,$C64,$S:$S),IF($A64="user",SUMIF($B:$B,$B64,$S:$S),SUM($S:$S))))</f>
        <v>8</v>
      </c>
      <c r="U64" s="3">
        <f t="shared" si="1"/>
        <v>0.25</v>
      </c>
    </row>
    <row r="65" spans="1:21" x14ac:dyDescent="0.3">
      <c r="A65" t="s">
        <v>15</v>
      </c>
      <c r="B65" t="s">
        <v>127</v>
      </c>
      <c r="C65" t="s">
        <v>129</v>
      </c>
      <c r="D65" t="s">
        <v>136</v>
      </c>
      <c r="E65" t="s">
        <v>137</v>
      </c>
      <c r="F65">
        <v>0.15000000999999999</v>
      </c>
      <c r="G65" s="2">
        <v>0</v>
      </c>
      <c r="H65" s="4">
        <v>5.7077</v>
      </c>
      <c r="I65" s="4">
        <v>0.17810000000000001</v>
      </c>
      <c r="J65" s="5">
        <v>112</v>
      </c>
      <c r="K65" s="5">
        <v>28</v>
      </c>
      <c r="L65" s="3">
        <v>0.312</v>
      </c>
      <c r="M65" s="8">
        <v>2.0885354399999998</v>
      </c>
      <c r="N65" s="6" t="s">
        <v>43</v>
      </c>
      <c r="O65" s="7">
        <v>0.37755425419999999</v>
      </c>
      <c r="P65" s="7">
        <v>0.15000000599999999</v>
      </c>
      <c r="R65">
        <f>IFERROR(VLOOKUP($Q65,'Optimization types'!$B$2:$C$7,2,FALSE),P65)</f>
        <v>0.15000000599999999</v>
      </c>
      <c r="S65" s="8">
        <f t="shared" si="0"/>
        <v>16.800000671999999</v>
      </c>
      <c r="T65">
        <f>IF($A65="placement",S65,IF($A65="site",SUMIF($C:$C,$C65,$S:$S),IF($A65="user",SUMIF($B:$B,$B65,$S:$S),SUM($S:$S))))</f>
        <v>16.800000671999999</v>
      </c>
      <c r="U65" s="3">
        <f t="shared" si="1"/>
        <v>0.15000000599999999</v>
      </c>
    </row>
    <row r="66" spans="1:21" x14ac:dyDescent="0.3">
      <c r="A66" t="s">
        <v>15</v>
      </c>
      <c r="B66" t="s">
        <v>127</v>
      </c>
      <c r="C66" t="s">
        <v>129</v>
      </c>
      <c r="D66" t="s">
        <v>138</v>
      </c>
      <c r="E66" t="s">
        <v>128</v>
      </c>
      <c r="F66">
        <v>0.25</v>
      </c>
      <c r="G66" s="2">
        <v>0</v>
      </c>
      <c r="H66" s="4">
        <v>8.5351999999999997</v>
      </c>
      <c r="I66" s="4">
        <v>3.49E-2</v>
      </c>
      <c r="J66" s="5">
        <v>20</v>
      </c>
      <c r="K66" s="5">
        <v>5</v>
      </c>
      <c r="L66" s="3">
        <v>4.0800000000000003E-2</v>
      </c>
      <c r="M66" s="8">
        <v>1.95851609</v>
      </c>
      <c r="N66" s="6" t="s">
        <v>13</v>
      </c>
      <c r="O66" s="7">
        <v>0.33623215709999998</v>
      </c>
      <c r="P66" s="7">
        <v>0.25</v>
      </c>
      <c r="R66">
        <f>IFERROR(VLOOKUP($Q66,'Optimization types'!$B$2:$C$7,2,FALSE),P66)</f>
        <v>0.25</v>
      </c>
      <c r="S66" s="8">
        <f t="shared" si="0"/>
        <v>5</v>
      </c>
      <c r="T66">
        <f>IF($A66="placement",S66,IF($A66="site",SUMIF($C:$C,$C66,$S:$S),IF($A66="user",SUMIF($B:$B,$B66,$S:$S),SUM($S:$S))))</f>
        <v>5</v>
      </c>
      <c r="U66" s="3">
        <f t="shared" si="1"/>
        <v>0.25</v>
      </c>
    </row>
    <row r="67" spans="1:21" x14ac:dyDescent="0.3">
      <c r="A67" t="s">
        <v>14</v>
      </c>
      <c r="B67" t="s">
        <v>127</v>
      </c>
      <c r="C67" t="s">
        <v>129</v>
      </c>
      <c r="D67" t="s">
        <v>10455</v>
      </c>
      <c r="F67">
        <v>0.15827594</v>
      </c>
      <c r="G67" s="2">
        <v>0</v>
      </c>
      <c r="H67" s="4">
        <v>45.617899999999999</v>
      </c>
      <c r="I67" s="4">
        <v>1.3026</v>
      </c>
      <c r="J67" s="5">
        <v>728</v>
      </c>
      <c r="K67" s="5">
        <v>182</v>
      </c>
      <c r="L67" s="3">
        <v>0.28560000000000002</v>
      </c>
      <c r="M67" s="8">
        <v>1.8626605300000001</v>
      </c>
      <c r="O67" s="7">
        <v>0.30207357579999999</v>
      </c>
      <c r="P67" s="7">
        <v>0.158275939</v>
      </c>
      <c r="R67">
        <f>IFERROR(VLOOKUP($Q67,'Optimization types'!$B$2:$C$7,2,FALSE),P67)</f>
        <v>0.158275939</v>
      </c>
      <c r="S67" s="8" t="str">
        <f t="shared" si="0"/>
        <v/>
      </c>
      <c r="T67">
        <f>IF($A67="placement",S67,IF($A67="site",SUMIF($C:$C,$C67,$S:$S),IF($A67="user",SUMIF($B:$B,$B67,$S:$S),SUM($S:$S))))</f>
        <v>112.600003984</v>
      </c>
      <c r="U67" s="3">
        <f t="shared" si="1"/>
        <v>0.15467033514285713</v>
      </c>
    </row>
    <row r="68" spans="1:21" x14ac:dyDescent="0.3">
      <c r="A68" t="s">
        <v>11</v>
      </c>
      <c r="B68" t="s">
        <v>127</v>
      </c>
      <c r="C68" t="s">
        <v>10455</v>
      </c>
      <c r="D68" t="s">
        <v>10455</v>
      </c>
      <c r="F68">
        <v>0.15827594</v>
      </c>
      <c r="G68" s="2">
        <v>0</v>
      </c>
      <c r="H68" s="4">
        <v>45.617899999999999</v>
      </c>
      <c r="I68" s="4">
        <v>1.3026</v>
      </c>
      <c r="J68" s="5">
        <v>728</v>
      </c>
      <c r="K68" s="5">
        <v>182</v>
      </c>
      <c r="L68" s="3">
        <v>0.28560000000000002</v>
      </c>
      <c r="M68" s="8">
        <v>1.8626605300000001</v>
      </c>
      <c r="O68" s="7">
        <v>0.30207357579999999</v>
      </c>
      <c r="P68" s="7">
        <v>0.158275939</v>
      </c>
      <c r="R68">
        <f>IFERROR(VLOOKUP($Q68,'Optimization types'!$B$2:$C$7,2,FALSE),P68)</f>
        <v>0.158275939</v>
      </c>
      <c r="S68" s="8" t="str">
        <f t="shared" ref="S68:S131" si="2">IF($A68="placement",IF(Q68="",P68*J68,MIN(R68,O68)*J68),"")</f>
        <v/>
      </c>
      <c r="T68">
        <f>IF($A68="placement",S68,IF($A68="site",SUMIF($C:$C,$C68,$S:$S),IF($A68="user",SUMIF($B:$B,$B68,$S:$S),SUM($S:$S))))</f>
        <v>112.600003984</v>
      </c>
      <c r="U68" s="3">
        <f t="shared" ref="U68:U131" si="3">T68/J68</f>
        <v>0.15467033514285713</v>
      </c>
    </row>
    <row r="69" spans="1:21" x14ac:dyDescent="0.3">
      <c r="A69" t="s">
        <v>15</v>
      </c>
      <c r="B69" t="s">
        <v>139</v>
      </c>
      <c r="C69" t="s">
        <v>141</v>
      </c>
      <c r="D69" t="s">
        <v>142</v>
      </c>
      <c r="E69" t="s">
        <v>143</v>
      </c>
      <c r="F69">
        <v>0.15000000999999999</v>
      </c>
      <c r="G69" s="2">
        <v>0</v>
      </c>
      <c r="H69" s="4">
        <v>6.3364000000000003</v>
      </c>
      <c r="I69" s="4">
        <v>0.19120000000000001</v>
      </c>
      <c r="J69" s="5">
        <v>74</v>
      </c>
      <c r="K69" s="5">
        <v>17</v>
      </c>
      <c r="L69" s="3">
        <v>0.30170000000000002</v>
      </c>
      <c r="M69" s="8">
        <v>1.28825375</v>
      </c>
      <c r="N69" s="6" t="s">
        <v>43</v>
      </c>
      <c r="O69" s="7">
        <v>0.22375541600000001</v>
      </c>
      <c r="P69" s="7">
        <v>0.15000000599999999</v>
      </c>
      <c r="R69">
        <f>IFERROR(VLOOKUP($Q69,'Optimization types'!$B$2:$C$7,2,FALSE),P69)</f>
        <v>0.15000000599999999</v>
      </c>
      <c r="S69" s="8">
        <f t="shared" si="2"/>
        <v>11.100000443999999</v>
      </c>
      <c r="T69">
        <f>IF($A69="placement",S69,IF($A69="site",SUMIF($C:$C,$C69,$S:$S),IF($A69="user",SUMIF($B:$B,$B69,$S:$S),SUM($S:$S))))</f>
        <v>11.100000443999999</v>
      </c>
      <c r="U69" s="3">
        <f t="shared" si="3"/>
        <v>0.15000000599999999</v>
      </c>
    </row>
    <row r="70" spans="1:21" x14ac:dyDescent="0.3">
      <c r="A70" t="s">
        <v>15</v>
      </c>
      <c r="B70" t="s">
        <v>139</v>
      </c>
      <c r="C70" t="s">
        <v>141</v>
      </c>
      <c r="D70" t="s">
        <v>144</v>
      </c>
      <c r="E70" t="s">
        <v>145</v>
      </c>
      <c r="F70">
        <v>0.15000000999999999</v>
      </c>
      <c r="G70" s="2">
        <v>1</v>
      </c>
      <c r="H70" s="4">
        <v>38.085099999999997</v>
      </c>
      <c r="I70" s="4">
        <v>0.82310000000000005</v>
      </c>
      <c r="J70" s="5">
        <v>707</v>
      </c>
      <c r="K70" s="5">
        <v>15</v>
      </c>
      <c r="L70" s="3">
        <v>0.21609999999999999</v>
      </c>
      <c r="M70" s="8">
        <v>2.8617463299999999</v>
      </c>
      <c r="N70" s="6" t="s">
        <v>43</v>
      </c>
      <c r="O70" s="7">
        <v>2.1576450899999999E-2</v>
      </c>
      <c r="P70" s="7">
        <v>2.1576450899999999E-2</v>
      </c>
      <c r="R70">
        <f>IFERROR(VLOOKUP($Q70,'Optimization types'!$B$2:$C$7,2,FALSE),P70)</f>
        <v>2.1576450899999999E-2</v>
      </c>
      <c r="S70" s="8">
        <f t="shared" si="2"/>
        <v>15.254550786299999</v>
      </c>
      <c r="T70">
        <f>IF($A70="placement",S70,IF($A70="site",SUMIF($C:$C,$C70,$S:$S),IF($A70="user",SUMIF($B:$B,$B70,$S:$S),SUM($S:$S))))</f>
        <v>15.254550786299999</v>
      </c>
      <c r="U70" s="3">
        <f t="shared" si="3"/>
        <v>2.1576450899999999E-2</v>
      </c>
    </row>
    <row r="71" spans="1:21" x14ac:dyDescent="0.3">
      <c r="A71" t="s">
        <v>15</v>
      </c>
      <c r="B71" t="s">
        <v>139</v>
      </c>
      <c r="C71" t="s">
        <v>141</v>
      </c>
      <c r="D71" t="s">
        <v>146</v>
      </c>
      <c r="E71" t="s">
        <v>147</v>
      </c>
      <c r="F71">
        <v>0.25</v>
      </c>
      <c r="G71" s="2">
        <v>0</v>
      </c>
      <c r="H71" s="4">
        <v>1.4116</v>
      </c>
      <c r="I71" s="4">
        <v>3.3000000000000002E-2</v>
      </c>
      <c r="J71" s="5">
        <v>12</v>
      </c>
      <c r="K71" s="5">
        <v>3</v>
      </c>
      <c r="L71" s="3">
        <v>0.23380000000000001</v>
      </c>
      <c r="M71" s="8">
        <v>1.2066003000000001</v>
      </c>
      <c r="N71" s="6" t="s">
        <v>13</v>
      </c>
      <c r="O71" s="7">
        <v>0.33698011010000001</v>
      </c>
      <c r="P71" s="7">
        <v>0.25</v>
      </c>
      <c r="R71">
        <f>IFERROR(VLOOKUP($Q71,'Optimization types'!$B$2:$C$7,2,FALSE),P71)</f>
        <v>0.25</v>
      </c>
      <c r="S71" s="8">
        <f t="shared" si="2"/>
        <v>3</v>
      </c>
      <c r="T71">
        <f>IF($A71="placement",S71,IF($A71="site",SUMIF($C:$C,$C71,$S:$S),IF($A71="user",SUMIF($B:$B,$B71,$S:$S),SUM($S:$S))))</f>
        <v>3</v>
      </c>
      <c r="U71" s="3">
        <f t="shared" si="3"/>
        <v>0.25</v>
      </c>
    </row>
    <row r="72" spans="1:21" x14ac:dyDescent="0.3">
      <c r="A72" t="s">
        <v>15</v>
      </c>
      <c r="B72" t="s">
        <v>139</v>
      </c>
      <c r="C72" t="s">
        <v>141</v>
      </c>
      <c r="D72" t="s">
        <v>148</v>
      </c>
      <c r="E72" t="s">
        <v>149</v>
      </c>
      <c r="F72">
        <v>0.15000000999999999</v>
      </c>
      <c r="G72" s="2">
        <v>0</v>
      </c>
      <c r="H72" s="4">
        <v>7.2759</v>
      </c>
      <c r="I72" s="4">
        <v>0.2059</v>
      </c>
      <c r="J72" s="5">
        <v>80</v>
      </c>
      <c r="K72" s="5">
        <v>18</v>
      </c>
      <c r="L72" s="3">
        <v>0.28299999999999997</v>
      </c>
      <c r="M72" s="8">
        <v>1.28931062</v>
      </c>
      <c r="N72" s="6" t="s">
        <v>43</v>
      </c>
      <c r="O72" s="7">
        <v>0.2243917141</v>
      </c>
      <c r="P72" s="7">
        <v>0.15000000599999999</v>
      </c>
      <c r="R72">
        <f>IFERROR(VLOOKUP($Q72,'Optimization types'!$B$2:$C$7,2,FALSE),P72)</f>
        <v>0.15000000599999999</v>
      </c>
      <c r="S72" s="8">
        <f t="shared" si="2"/>
        <v>12.000000479999999</v>
      </c>
      <c r="T72">
        <f>IF($A72="placement",S72,IF($A72="site",SUMIF($C:$C,$C72,$S:$S),IF($A72="user",SUMIF($B:$B,$B72,$S:$S),SUM($S:$S))))</f>
        <v>12.000000479999999</v>
      </c>
      <c r="U72" s="3">
        <f t="shared" si="3"/>
        <v>0.15000000599999999</v>
      </c>
    </row>
    <row r="73" spans="1:21" x14ac:dyDescent="0.3">
      <c r="A73" t="s">
        <v>15</v>
      </c>
      <c r="B73" t="s">
        <v>139</v>
      </c>
      <c r="C73" t="s">
        <v>141</v>
      </c>
      <c r="D73" t="s">
        <v>150</v>
      </c>
      <c r="E73" t="s">
        <v>151</v>
      </c>
      <c r="F73">
        <v>0.15000000999999999</v>
      </c>
      <c r="G73" s="2">
        <v>1</v>
      </c>
      <c r="H73" s="4">
        <v>126.74550000000001</v>
      </c>
      <c r="I73" s="4">
        <v>4.9146000000000001</v>
      </c>
      <c r="J73" s="5">
        <v>5719</v>
      </c>
      <c r="K73" s="5">
        <v>1389</v>
      </c>
      <c r="L73" s="3">
        <v>0.38779999999999998</v>
      </c>
      <c r="M73" s="8">
        <v>3.8788419900000002</v>
      </c>
      <c r="N73" s="6" t="s">
        <v>43</v>
      </c>
      <c r="O73" s="7">
        <v>0.25235417989999998</v>
      </c>
      <c r="P73" s="7">
        <v>0.15000000599999999</v>
      </c>
      <c r="R73">
        <f>IFERROR(VLOOKUP($Q73,'Optimization types'!$B$2:$C$7,2,FALSE),P73)</f>
        <v>0.15000000599999999</v>
      </c>
      <c r="S73" s="8">
        <f t="shared" si="2"/>
        <v>857.85003431399991</v>
      </c>
      <c r="T73">
        <f>IF($A73="placement",S73,IF($A73="site",SUMIF($C:$C,$C73,$S:$S),IF($A73="user",SUMIF($B:$B,$B73,$S:$S),SUM($S:$S))))</f>
        <v>857.85003431399991</v>
      </c>
      <c r="U73" s="3">
        <f t="shared" si="3"/>
        <v>0.15000000599999999</v>
      </c>
    </row>
    <row r="74" spans="1:21" x14ac:dyDescent="0.3">
      <c r="A74" t="s">
        <v>15</v>
      </c>
      <c r="B74" t="s">
        <v>139</v>
      </c>
      <c r="C74" t="s">
        <v>141</v>
      </c>
      <c r="D74" t="s">
        <v>152</v>
      </c>
      <c r="E74" t="s">
        <v>153</v>
      </c>
      <c r="F74">
        <v>0.15000000999999999</v>
      </c>
      <c r="G74" s="2">
        <v>0</v>
      </c>
      <c r="H74" s="4">
        <v>2.7113999999999998</v>
      </c>
      <c r="I74" s="4">
        <v>2.1600000000000001E-2</v>
      </c>
      <c r="J74" s="5">
        <v>25</v>
      </c>
      <c r="K74" s="5">
        <v>6</v>
      </c>
      <c r="L74" s="3">
        <v>7.9799999999999996E-2</v>
      </c>
      <c r="M74" s="8">
        <v>3.7790290600000001</v>
      </c>
      <c r="N74" s="6" t="s">
        <v>43</v>
      </c>
      <c r="O74" s="7">
        <v>0.23260711880000001</v>
      </c>
      <c r="P74" s="7">
        <v>0.15000000599999999</v>
      </c>
      <c r="R74">
        <f>IFERROR(VLOOKUP($Q74,'Optimization types'!$B$2:$C$7,2,FALSE),P74)</f>
        <v>0.15000000599999999</v>
      </c>
      <c r="S74" s="8">
        <f t="shared" si="2"/>
        <v>3.75000015</v>
      </c>
      <c r="T74">
        <f>IF($A74="placement",S74,IF($A74="site",SUMIF($C:$C,$C74,$S:$S),IF($A74="user",SUMIF($B:$B,$B74,$S:$S),SUM($S:$S))))</f>
        <v>3.75000015</v>
      </c>
      <c r="U74" s="3">
        <f t="shared" si="3"/>
        <v>0.15000000599999999</v>
      </c>
    </row>
    <row r="75" spans="1:21" x14ac:dyDescent="0.3">
      <c r="A75" t="s">
        <v>15</v>
      </c>
      <c r="B75" t="s">
        <v>139</v>
      </c>
      <c r="C75" t="s">
        <v>141</v>
      </c>
      <c r="D75" t="s">
        <v>154</v>
      </c>
      <c r="E75" t="s">
        <v>140</v>
      </c>
      <c r="F75">
        <v>0.05</v>
      </c>
      <c r="G75" s="2">
        <v>0</v>
      </c>
      <c r="H75" s="4">
        <v>2.7698999999999998</v>
      </c>
      <c r="I75" s="4">
        <v>1.9199999999999998E-2</v>
      </c>
      <c r="J75" s="5">
        <v>22</v>
      </c>
      <c r="K75" s="5">
        <v>1</v>
      </c>
      <c r="L75" s="3">
        <v>6.9400000000000003E-2</v>
      </c>
      <c r="M75" s="8">
        <v>3.8436802999999999</v>
      </c>
      <c r="N75" s="6" t="s">
        <v>71</v>
      </c>
      <c r="O75" s="7">
        <v>0.21949804149999999</v>
      </c>
      <c r="P75" s="7">
        <v>5.0000000699999998E-2</v>
      </c>
      <c r="R75">
        <f>IFERROR(VLOOKUP($Q75,'Optimization types'!$B$2:$C$7,2,FALSE),P75)</f>
        <v>5.0000000699999998E-2</v>
      </c>
      <c r="S75" s="8">
        <f t="shared" si="2"/>
        <v>1.1000000154</v>
      </c>
      <c r="T75">
        <f>IF($A75="placement",S75,IF($A75="site",SUMIF($C:$C,$C75,$S:$S),IF($A75="user",SUMIF($B:$B,$B75,$S:$S),SUM($S:$S))))</f>
        <v>1.1000000154</v>
      </c>
      <c r="U75" s="3">
        <f t="shared" si="3"/>
        <v>5.0000000699999998E-2</v>
      </c>
    </row>
    <row r="76" spans="1:21" x14ac:dyDescent="0.3">
      <c r="A76" t="s">
        <v>14</v>
      </c>
      <c r="B76" t="s">
        <v>139</v>
      </c>
      <c r="C76" t="s">
        <v>141</v>
      </c>
      <c r="D76" t="s">
        <v>10455</v>
      </c>
      <c r="F76">
        <v>0.14988963999999999</v>
      </c>
      <c r="G76" s="2">
        <v>0.96761947000000004</v>
      </c>
      <c r="H76" s="4">
        <v>186.86519999999999</v>
      </c>
      <c r="I76" s="4">
        <v>6.2186000000000003</v>
      </c>
      <c r="J76" s="5">
        <v>6641</v>
      </c>
      <c r="K76" s="5">
        <v>1448</v>
      </c>
      <c r="L76" s="3">
        <v>0.33279999999999998</v>
      </c>
      <c r="M76" s="8">
        <v>3.5595305499999998</v>
      </c>
      <c r="O76" s="7">
        <v>0.22707616680000001</v>
      </c>
      <c r="P76" s="7">
        <v>0.14988963869999999</v>
      </c>
      <c r="R76">
        <f>IFERROR(VLOOKUP($Q76,'Optimization types'!$B$2:$C$7,2,FALSE),P76)</f>
        <v>0.14988963869999999</v>
      </c>
      <c r="S76" s="8" t="str">
        <f t="shared" si="2"/>
        <v/>
      </c>
      <c r="T76">
        <f>IF($A76="placement",S76,IF($A76="site",SUMIF($C:$C,$C76,$S:$S),IF($A76="user",SUMIF($B:$B,$B76,$S:$S),SUM($S:$S))))</f>
        <v>904.05458618969999</v>
      </c>
      <c r="U76" s="3">
        <f t="shared" si="3"/>
        <v>0.13613229727295587</v>
      </c>
    </row>
    <row r="77" spans="1:21" x14ac:dyDescent="0.3">
      <c r="A77" t="s">
        <v>11</v>
      </c>
      <c r="B77" t="s">
        <v>139</v>
      </c>
      <c r="C77" t="s">
        <v>10455</v>
      </c>
      <c r="D77" t="s">
        <v>10455</v>
      </c>
      <c r="F77">
        <v>0.14988963999999999</v>
      </c>
      <c r="G77" s="2">
        <v>0.96761947000000004</v>
      </c>
      <c r="H77" s="4">
        <v>186.86519999999999</v>
      </c>
      <c r="I77" s="4">
        <v>6.2186000000000003</v>
      </c>
      <c r="J77" s="5">
        <v>6641</v>
      </c>
      <c r="K77" s="5">
        <v>1448</v>
      </c>
      <c r="L77" s="3">
        <v>0.33279999999999998</v>
      </c>
      <c r="M77" s="8">
        <v>3.5595305499999998</v>
      </c>
      <c r="O77" s="7">
        <v>0.22707616680000001</v>
      </c>
      <c r="P77" s="7">
        <v>0.14988963869999999</v>
      </c>
      <c r="R77">
        <f>IFERROR(VLOOKUP($Q77,'Optimization types'!$B$2:$C$7,2,FALSE),P77)</f>
        <v>0.14988963869999999</v>
      </c>
      <c r="S77" s="8" t="str">
        <f t="shared" si="2"/>
        <v/>
      </c>
      <c r="T77">
        <f>IF($A77="placement",S77,IF($A77="site",SUMIF($C:$C,$C77,$S:$S),IF($A77="user",SUMIF($B:$B,$B77,$S:$S),SUM($S:$S))))</f>
        <v>904.05458618969999</v>
      </c>
      <c r="U77" s="3">
        <f t="shared" si="3"/>
        <v>0.13613229727295587</v>
      </c>
    </row>
    <row r="78" spans="1:21" x14ac:dyDescent="0.3">
      <c r="A78" t="s">
        <v>15</v>
      </c>
      <c r="B78" t="s">
        <v>155</v>
      </c>
      <c r="C78" t="s">
        <v>156</v>
      </c>
      <c r="D78" t="s">
        <v>157</v>
      </c>
      <c r="E78" t="s">
        <v>158</v>
      </c>
      <c r="F78">
        <v>0.15000000999999999</v>
      </c>
      <c r="G78" s="2">
        <v>0</v>
      </c>
      <c r="H78" s="4">
        <v>1.8592</v>
      </c>
      <c r="I78" s="4">
        <v>9.4399999999999998E-2</v>
      </c>
      <c r="J78" s="5">
        <v>20</v>
      </c>
      <c r="K78" s="5">
        <v>5</v>
      </c>
      <c r="L78" s="3">
        <v>0.50780000000000003</v>
      </c>
      <c r="M78" s="8">
        <v>0.72162367000000005</v>
      </c>
      <c r="N78" s="6" t="s">
        <v>43</v>
      </c>
      <c r="O78" s="7">
        <v>0.58427084100000004</v>
      </c>
      <c r="P78" s="7">
        <v>0.15000000599999999</v>
      </c>
      <c r="R78">
        <f>IFERROR(VLOOKUP($Q78,'Optimization types'!$B$2:$C$7,2,FALSE),P78)</f>
        <v>0.15000000599999999</v>
      </c>
      <c r="S78" s="8">
        <f t="shared" si="2"/>
        <v>3.0000001199999997</v>
      </c>
      <c r="T78">
        <f>IF($A78="placement",S78,IF($A78="site",SUMIF($C:$C,$C78,$S:$S),IF($A78="user",SUMIF($B:$B,$B78,$S:$S),SUM($S:$S))))</f>
        <v>3.0000001199999997</v>
      </c>
      <c r="U78" s="3">
        <f t="shared" si="3"/>
        <v>0.15000000599999999</v>
      </c>
    </row>
    <row r="79" spans="1:21" x14ac:dyDescent="0.3">
      <c r="A79" t="s">
        <v>15</v>
      </c>
      <c r="B79" t="s">
        <v>155</v>
      </c>
      <c r="C79" t="s">
        <v>156</v>
      </c>
      <c r="D79" t="s">
        <v>159</v>
      </c>
      <c r="E79" t="s">
        <v>160</v>
      </c>
      <c r="F79">
        <v>0.15000000999999999</v>
      </c>
      <c r="G79" s="2">
        <v>0</v>
      </c>
      <c r="H79" s="4">
        <v>1.4246000000000001</v>
      </c>
      <c r="I79" s="4">
        <v>7.5300000000000006E-2</v>
      </c>
      <c r="J79" s="5">
        <v>19</v>
      </c>
      <c r="K79" s="5">
        <v>5</v>
      </c>
      <c r="L79" s="3">
        <v>0.52880000000000005</v>
      </c>
      <c r="M79" s="8">
        <v>0.84407357999999999</v>
      </c>
      <c r="N79" s="6" t="s">
        <v>43</v>
      </c>
      <c r="O79" s="7">
        <v>0.64458074949999999</v>
      </c>
      <c r="P79" s="7">
        <v>0.15000000599999999</v>
      </c>
      <c r="R79">
        <f>IFERROR(VLOOKUP($Q79,'Optimization types'!$B$2:$C$7,2,FALSE),P79)</f>
        <v>0.15000000599999999</v>
      </c>
      <c r="S79" s="8">
        <f t="shared" si="2"/>
        <v>2.8500001139999998</v>
      </c>
      <c r="T79">
        <f>IF($A79="placement",S79,IF($A79="site",SUMIF($C:$C,$C79,$S:$S),IF($A79="user",SUMIF($B:$B,$B79,$S:$S),SUM($S:$S))))</f>
        <v>2.8500001139999998</v>
      </c>
      <c r="U79" s="3">
        <f t="shared" si="3"/>
        <v>0.15000000599999999</v>
      </c>
    </row>
    <row r="80" spans="1:21" x14ac:dyDescent="0.3">
      <c r="A80" t="s">
        <v>15</v>
      </c>
      <c r="B80" t="s">
        <v>155</v>
      </c>
      <c r="C80" t="s">
        <v>156</v>
      </c>
      <c r="D80" s="1" t="s">
        <v>161</v>
      </c>
      <c r="E80" t="s">
        <v>162</v>
      </c>
      <c r="F80">
        <v>0.15000000999999999</v>
      </c>
      <c r="G80" s="2">
        <v>0</v>
      </c>
      <c r="H80" s="4">
        <v>1.0571999999999999</v>
      </c>
      <c r="I80" s="4">
        <v>4.2999999999999997E-2</v>
      </c>
      <c r="J80" s="5">
        <v>9</v>
      </c>
      <c r="K80" s="5">
        <v>2</v>
      </c>
      <c r="L80" s="3">
        <v>0.40689999999999998</v>
      </c>
      <c r="M80" s="8">
        <v>0.73141813</v>
      </c>
      <c r="N80" s="6" t="s">
        <v>43</v>
      </c>
      <c r="O80" s="7">
        <v>0.58983789669999998</v>
      </c>
      <c r="P80" s="7">
        <v>0.15000000599999999</v>
      </c>
      <c r="R80">
        <f>IFERROR(VLOOKUP($Q80,'Optimization types'!$B$2:$C$7,2,FALSE),P80)</f>
        <v>0.15000000599999999</v>
      </c>
      <c r="S80" s="8">
        <f t="shared" si="2"/>
        <v>1.3500000539999999</v>
      </c>
      <c r="T80">
        <f>IF($A80="placement",S80,IF($A80="site",SUMIF($C:$C,$C80,$S:$S),IF($A80="user",SUMIF($B:$B,$B80,$S:$S),SUM($S:$S))))</f>
        <v>1.3500000539999999</v>
      </c>
      <c r="U80" s="3">
        <f t="shared" si="3"/>
        <v>0.15000000599999999</v>
      </c>
    </row>
    <row r="81" spans="1:21" x14ac:dyDescent="0.3">
      <c r="A81" t="s">
        <v>15</v>
      </c>
      <c r="B81" t="s">
        <v>155</v>
      </c>
      <c r="C81" t="s">
        <v>156</v>
      </c>
      <c r="D81" t="s">
        <v>163</v>
      </c>
      <c r="E81" t="s">
        <v>164</v>
      </c>
      <c r="F81">
        <v>0.15000000999999999</v>
      </c>
      <c r="G81" s="2">
        <v>0</v>
      </c>
      <c r="H81" s="4">
        <v>0.79990000000000006</v>
      </c>
      <c r="I81" s="4">
        <v>4.1000000000000002E-2</v>
      </c>
      <c r="J81" s="5">
        <v>9</v>
      </c>
      <c r="K81" s="5">
        <v>2</v>
      </c>
      <c r="L81" s="3">
        <v>0.51229999999999998</v>
      </c>
      <c r="M81" s="8">
        <v>0.69654872000000001</v>
      </c>
      <c r="N81" s="6" t="s">
        <v>43</v>
      </c>
      <c r="O81" s="7">
        <v>0.56930507239999995</v>
      </c>
      <c r="P81" s="7">
        <v>0.15000000599999999</v>
      </c>
      <c r="R81">
        <f>IFERROR(VLOOKUP($Q81,'Optimization types'!$B$2:$C$7,2,FALSE),P81)</f>
        <v>0.15000000599999999</v>
      </c>
      <c r="S81" s="8">
        <f t="shared" si="2"/>
        <v>1.3500000539999999</v>
      </c>
      <c r="T81">
        <f>IF($A81="placement",S81,IF($A81="site",SUMIF($C:$C,$C81,$S:$S),IF($A81="user",SUMIF($B:$B,$B81,$S:$S),SUM($S:$S))))</f>
        <v>1.3500000539999999</v>
      </c>
      <c r="U81" s="3">
        <f t="shared" si="3"/>
        <v>0.15000000599999999</v>
      </c>
    </row>
    <row r="82" spans="1:21" x14ac:dyDescent="0.3">
      <c r="A82" t="s">
        <v>14</v>
      </c>
      <c r="B82" t="s">
        <v>155</v>
      </c>
      <c r="C82" t="s">
        <v>156</v>
      </c>
      <c r="D82" t="s">
        <v>10455</v>
      </c>
      <c r="F82">
        <v>0.1520637</v>
      </c>
      <c r="G82" s="2">
        <v>0</v>
      </c>
      <c r="H82" s="4">
        <v>6.6336000000000004</v>
      </c>
      <c r="I82" s="4">
        <v>0.31009999999999999</v>
      </c>
      <c r="J82" s="5">
        <v>68</v>
      </c>
      <c r="K82" s="5">
        <v>17</v>
      </c>
      <c r="L82" s="3">
        <v>0.46750000000000003</v>
      </c>
      <c r="M82" s="8">
        <v>0.73111079999999995</v>
      </c>
      <c r="O82" s="7">
        <v>0.58966548110000006</v>
      </c>
      <c r="P82" s="7">
        <v>0.1520636964</v>
      </c>
      <c r="R82">
        <f>IFERROR(VLOOKUP($Q82,'Optimization types'!$B$2:$C$7,2,FALSE),P82)</f>
        <v>0.1520636964</v>
      </c>
      <c r="S82" s="8" t="str">
        <f t="shared" si="2"/>
        <v/>
      </c>
      <c r="T82">
        <f>IF($A82="placement",S82,IF($A82="site",SUMIF($C:$C,$C82,$S:$S),IF($A82="user",SUMIF($B:$B,$B82,$S:$S),SUM($S:$S))))</f>
        <v>8.5500003419999988</v>
      </c>
      <c r="U82" s="3">
        <f t="shared" si="3"/>
        <v>0.1257352991470588</v>
      </c>
    </row>
    <row r="83" spans="1:21" x14ac:dyDescent="0.3">
      <c r="A83" t="s">
        <v>11</v>
      </c>
      <c r="B83" t="s">
        <v>155</v>
      </c>
      <c r="C83" t="s">
        <v>10455</v>
      </c>
      <c r="D83" t="s">
        <v>10455</v>
      </c>
      <c r="F83">
        <v>0.1520637</v>
      </c>
      <c r="G83" s="2">
        <v>0</v>
      </c>
      <c r="H83" s="4">
        <v>6.6336000000000004</v>
      </c>
      <c r="I83" s="4">
        <v>0.31009999999999999</v>
      </c>
      <c r="J83" s="5">
        <v>68</v>
      </c>
      <c r="K83" s="5">
        <v>17</v>
      </c>
      <c r="L83" s="3">
        <v>0.46750000000000003</v>
      </c>
      <c r="M83" s="8">
        <v>0.73111079999999995</v>
      </c>
      <c r="O83" s="7">
        <v>0.58966548110000006</v>
      </c>
      <c r="P83" s="7">
        <v>0.1520636964</v>
      </c>
      <c r="R83">
        <f>IFERROR(VLOOKUP($Q83,'Optimization types'!$B$2:$C$7,2,FALSE),P83)</f>
        <v>0.1520636964</v>
      </c>
      <c r="S83" s="8" t="str">
        <f t="shared" si="2"/>
        <v/>
      </c>
      <c r="T83">
        <f>IF($A83="placement",S83,IF($A83="site",SUMIF($C:$C,$C83,$S:$S),IF($A83="user",SUMIF($B:$B,$B83,$S:$S),SUM($S:$S))))</f>
        <v>8.5500003419999988</v>
      </c>
      <c r="U83" s="3">
        <f t="shared" si="3"/>
        <v>0.1257352991470588</v>
      </c>
    </row>
    <row r="84" spans="1:21" x14ac:dyDescent="0.3">
      <c r="A84" t="s">
        <v>15</v>
      </c>
      <c r="B84" t="s">
        <v>165</v>
      </c>
      <c r="C84" t="s">
        <v>166</v>
      </c>
      <c r="D84" t="s">
        <v>167</v>
      </c>
      <c r="E84" t="s">
        <v>168</v>
      </c>
      <c r="F84">
        <v>0.25</v>
      </c>
      <c r="G84" s="2">
        <v>1</v>
      </c>
      <c r="H84" s="4">
        <v>90.357399999999998</v>
      </c>
      <c r="I84" s="4">
        <v>2.2063000000000001</v>
      </c>
      <c r="J84" s="5">
        <v>141</v>
      </c>
      <c r="K84" s="5">
        <v>47</v>
      </c>
      <c r="L84" s="3">
        <v>0.2442</v>
      </c>
      <c r="M84" s="8">
        <v>0.21364176000000001</v>
      </c>
      <c r="N84" s="6" t="s">
        <v>13</v>
      </c>
      <c r="O84" s="7">
        <v>0.859578018</v>
      </c>
      <c r="P84" s="7">
        <v>0.25</v>
      </c>
      <c r="R84">
        <f>IFERROR(VLOOKUP($Q84,'Optimization types'!$B$2:$C$7,2,FALSE),P84)</f>
        <v>0.25</v>
      </c>
      <c r="S84" s="8">
        <f t="shared" si="2"/>
        <v>35.25</v>
      </c>
      <c r="T84">
        <f>IF($A84="placement",S84,IF($A84="site",SUMIF($C:$C,$C84,$S:$S),IF($A84="user",SUMIF($B:$B,$B84,$S:$S),SUM($S:$S))))</f>
        <v>35.25</v>
      </c>
      <c r="U84" s="3">
        <f t="shared" si="3"/>
        <v>0.25</v>
      </c>
    </row>
    <row r="85" spans="1:21" x14ac:dyDescent="0.3">
      <c r="A85" t="s">
        <v>14</v>
      </c>
      <c r="B85" t="s">
        <v>165</v>
      </c>
      <c r="C85" t="s">
        <v>166</v>
      </c>
      <c r="D85" t="s">
        <v>10455</v>
      </c>
      <c r="F85">
        <v>0.25</v>
      </c>
      <c r="G85" s="2">
        <v>1</v>
      </c>
      <c r="H85" s="4">
        <v>90.4011</v>
      </c>
      <c r="I85" s="4">
        <v>2.2065000000000001</v>
      </c>
      <c r="J85" s="5">
        <v>141</v>
      </c>
      <c r="K85" s="5">
        <v>47</v>
      </c>
      <c r="L85" s="3">
        <v>0.24410000000000001</v>
      </c>
      <c r="M85" s="8">
        <v>0.21362101999999999</v>
      </c>
      <c r="O85" s="7">
        <v>0.85955501690000002</v>
      </c>
      <c r="P85" s="7">
        <v>0.25</v>
      </c>
      <c r="R85">
        <f>IFERROR(VLOOKUP($Q85,'Optimization types'!$B$2:$C$7,2,FALSE),P85)</f>
        <v>0.25</v>
      </c>
      <c r="S85" s="8" t="str">
        <f t="shared" si="2"/>
        <v/>
      </c>
      <c r="T85">
        <f>IF($A85="placement",S85,IF($A85="site",SUMIF($C:$C,$C85,$S:$S),IF($A85="user",SUMIF($B:$B,$B85,$S:$S),SUM($S:$S))))</f>
        <v>35.25</v>
      </c>
      <c r="U85" s="3">
        <f t="shared" si="3"/>
        <v>0.25</v>
      </c>
    </row>
    <row r="86" spans="1:21" x14ac:dyDescent="0.3">
      <c r="A86" t="s">
        <v>11</v>
      </c>
      <c r="B86" t="s">
        <v>165</v>
      </c>
      <c r="C86" t="s">
        <v>10455</v>
      </c>
      <c r="D86" t="s">
        <v>10455</v>
      </c>
      <c r="F86">
        <v>0.25</v>
      </c>
      <c r="G86" s="2">
        <v>1</v>
      </c>
      <c r="H86" s="4">
        <v>90.4011</v>
      </c>
      <c r="I86" s="4">
        <v>2.2065000000000001</v>
      </c>
      <c r="J86" s="5">
        <v>141</v>
      </c>
      <c r="K86" s="5">
        <v>47</v>
      </c>
      <c r="L86" s="3">
        <v>0.24410000000000001</v>
      </c>
      <c r="M86" s="8">
        <v>0.21362101999999999</v>
      </c>
      <c r="O86" s="7">
        <v>0.85955501690000002</v>
      </c>
      <c r="P86" s="7">
        <v>0.25</v>
      </c>
      <c r="R86">
        <f>IFERROR(VLOOKUP($Q86,'Optimization types'!$B$2:$C$7,2,FALSE),P86)</f>
        <v>0.25</v>
      </c>
      <c r="S86" s="8" t="str">
        <f t="shared" si="2"/>
        <v/>
      </c>
      <c r="T86">
        <f>IF($A86="placement",S86,IF($A86="site",SUMIF($C:$C,$C86,$S:$S),IF($A86="user",SUMIF($B:$B,$B86,$S:$S),SUM($S:$S))))</f>
        <v>35.25</v>
      </c>
      <c r="U86" s="3">
        <f t="shared" si="3"/>
        <v>0.25</v>
      </c>
    </row>
    <row r="87" spans="1:21" x14ac:dyDescent="0.3">
      <c r="A87" t="s">
        <v>15</v>
      </c>
      <c r="B87" t="s">
        <v>169</v>
      </c>
      <c r="C87" t="s">
        <v>171</v>
      </c>
      <c r="D87" t="s">
        <v>172</v>
      </c>
      <c r="E87" t="s">
        <v>170</v>
      </c>
      <c r="F87">
        <v>0.15000000999999999</v>
      </c>
      <c r="G87" s="2">
        <v>1</v>
      </c>
      <c r="H87" s="4">
        <v>50.691600000000001</v>
      </c>
      <c r="I87" s="4">
        <v>0.89319999999999999</v>
      </c>
      <c r="J87" s="5">
        <v>88</v>
      </c>
      <c r="K87" s="5">
        <v>22</v>
      </c>
      <c r="L87" s="3">
        <v>0.1762</v>
      </c>
      <c r="M87" s="8">
        <v>0.32744960000000001</v>
      </c>
      <c r="N87" s="6" t="s">
        <v>43</v>
      </c>
      <c r="O87" s="7">
        <v>0.38921898310000003</v>
      </c>
      <c r="P87" s="7">
        <v>0.15000000599999999</v>
      </c>
      <c r="R87">
        <f>IFERROR(VLOOKUP($Q87,'Optimization types'!$B$2:$C$7,2,FALSE),P87)</f>
        <v>0.15000000599999999</v>
      </c>
      <c r="S87" s="8">
        <f t="shared" si="2"/>
        <v>13.200000527999999</v>
      </c>
      <c r="T87">
        <f>IF($A87="placement",S87,IF($A87="site",SUMIF($C:$C,$C87,$S:$S),IF($A87="user",SUMIF($B:$B,$B87,$S:$S),SUM($S:$S))))</f>
        <v>13.200000527999999</v>
      </c>
      <c r="U87" s="3">
        <f t="shared" si="3"/>
        <v>0.15000000599999999</v>
      </c>
    </row>
    <row r="88" spans="1:21" x14ac:dyDescent="0.3">
      <c r="A88" t="s">
        <v>14</v>
      </c>
      <c r="B88" t="s">
        <v>169</v>
      </c>
      <c r="C88" t="s">
        <v>171</v>
      </c>
      <c r="D88" t="s">
        <v>10455</v>
      </c>
      <c r="F88">
        <v>0.15000000999999999</v>
      </c>
      <c r="G88" s="2">
        <v>1</v>
      </c>
      <c r="H88" s="4">
        <v>50.691600000000001</v>
      </c>
      <c r="I88" s="4">
        <v>0.89319999999999999</v>
      </c>
      <c r="J88" s="5">
        <v>88</v>
      </c>
      <c r="K88" s="5">
        <v>22</v>
      </c>
      <c r="L88" s="3">
        <v>0.1762</v>
      </c>
      <c r="M88" s="8">
        <v>0.32744960000000001</v>
      </c>
      <c r="O88" s="7">
        <v>0.38921898310000003</v>
      </c>
      <c r="P88" s="7">
        <v>0.15000000599999999</v>
      </c>
      <c r="R88">
        <f>IFERROR(VLOOKUP($Q88,'Optimization types'!$B$2:$C$7,2,FALSE),P88)</f>
        <v>0.15000000599999999</v>
      </c>
      <c r="S88" s="8" t="str">
        <f t="shared" si="2"/>
        <v/>
      </c>
      <c r="T88">
        <f>IF($A88="placement",S88,IF($A88="site",SUMIF($C:$C,$C88,$S:$S),IF($A88="user",SUMIF($B:$B,$B88,$S:$S),SUM($S:$S))))</f>
        <v>13.200000527999999</v>
      </c>
      <c r="U88" s="3">
        <f t="shared" si="3"/>
        <v>0.15000000599999999</v>
      </c>
    </row>
    <row r="89" spans="1:21" x14ac:dyDescent="0.3">
      <c r="A89" t="s">
        <v>11</v>
      </c>
      <c r="B89" t="s">
        <v>169</v>
      </c>
      <c r="C89" t="s">
        <v>10455</v>
      </c>
      <c r="D89" t="s">
        <v>10455</v>
      </c>
      <c r="F89">
        <v>0.15000000999999999</v>
      </c>
      <c r="G89" s="2">
        <v>1</v>
      </c>
      <c r="H89" s="4">
        <v>50.691600000000001</v>
      </c>
      <c r="I89" s="4">
        <v>0.89319999999999999</v>
      </c>
      <c r="J89" s="5">
        <v>88</v>
      </c>
      <c r="K89" s="5">
        <v>22</v>
      </c>
      <c r="L89" s="3">
        <v>0.1762</v>
      </c>
      <c r="M89" s="8">
        <v>0.32744960000000001</v>
      </c>
      <c r="O89" s="7">
        <v>0.38921898310000003</v>
      </c>
      <c r="P89" s="7">
        <v>0.15000000599999999</v>
      </c>
      <c r="R89">
        <f>IFERROR(VLOOKUP($Q89,'Optimization types'!$B$2:$C$7,2,FALSE),P89)</f>
        <v>0.15000000599999999</v>
      </c>
      <c r="S89" s="8" t="str">
        <f t="shared" si="2"/>
        <v/>
      </c>
      <c r="T89">
        <f>IF($A89="placement",S89,IF($A89="site",SUMIF($C:$C,$C89,$S:$S),IF($A89="user",SUMIF($B:$B,$B89,$S:$S),SUM($S:$S))))</f>
        <v>13.200000527999999</v>
      </c>
      <c r="U89" s="3">
        <f t="shared" si="3"/>
        <v>0.15000000599999999</v>
      </c>
    </row>
    <row r="90" spans="1:21" x14ac:dyDescent="0.3">
      <c r="A90" t="s">
        <v>15</v>
      </c>
      <c r="B90" t="s">
        <v>173</v>
      </c>
      <c r="C90" t="s">
        <v>174</v>
      </c>
      <c r="D90" t="s">
        <v>175</v>
      </c>
      <c r="E90" t="s">
        <v>176</v>
      </c>
      <c r="F90">
        <v>0.25</v>
      </c>
      <c r="G90" s="2">
        <v>0</v>
      </c>
      <c r="H90" s="4">
        <v>13.7204</v>
      </c>
      <c r="I90" s="4">
        <v>0.55569999999999997</v>
      </c>
      <c r="J90" s="5">
        <v>74</v>
      </c>
      <c r="K90" s="5">
        <v>25</v>
      </c>
      <c r="L90" s="3">
        <v>0.40500000000000003</v>
      </c>
      <c r="M90" s="8">
        <v>0.44614968999999999</v>
      </c>
      <c r="N90" s="6" t="s">
        <v>13</v>
      </c>
      <c r="O90" s="7">
        <v>0.57413396719999998</v>
      </c>
      <c r="P90" s="7">
        <v>0.25</v>
      </c>
      <c r="R90">
        <f>IFERROR(VLOOKUP($Q90,'Optimization types'!$B$2:$C$7,2,FALSE),P90)</f>
        <v>0.25</v>
      </c>
      <c r="S90" s="8">
        <f t="shared" si="2"/>
        <v>18.5</v>
      </c>
      <c r="T90">
        <f>IF($A90="placement",S90,IF($A90="site",SUMIF($C:$C,$C90,$S:$S),IF($A90="user",SUMIF($B:$B,$B90,$S:$S),SUM($S:$S))))</f>
        <v>18.5</v>
      </c>
      <c r="U90" s="3">
        <f t="shared" si="3"/>
        <v>0.25</v>
      </c>
    </row>
    <row r="91" spans="1:21" x14ac:dyDescent="0.3">
      <c r="A91" t="s">
        <v>14</v>
      </c>
      <c r="B91" t="s">
        <v>173</v>
      </c>
      <c r="C91" t="s">
        <v>174</v>
      </c>
      <c r="D91" t="s">
        <v>10455</v>
      </c>
      <c r="F91">
        <v>0.25</v>
      </c>
      <c r="G91" s="2">
        <v>0</v>
      </c>
      <c r="H91" s="4">
        <v>14.737500000000001</v>
      </c>
      <c r="I91" s="4">
        <v>0.57579999999999998</v>
      </c>
      <c r="J91" s="5">
        <v>77</v>
      </c>
      <c r="K91" s="5">
        <v>25</v>
      </c>
      <c r="L91" s="3">
        <v>0.39069999999999999</v>
      </c>
      <c r="M91" s="8">
        <v>0.44480667000000002</v>
      </c>
      <c r="O91" s="7">
        <v>0.57284813089999997</v>
      </c>
      <c r="P91" s="7">
        <v>0.25</v>
      </c>
      <c r="R91">
        <f>IFERROR(VLOOKUP($Q91,'Optimization types'!$B$2:$C$7,2,FALSE),P91)</f>
        <v>0.25</v>
      </c>
      <c r="S91" s="8" t="str">
        <f t="shared" si="2"/>
        <v/>
      </c>
      <c r="T91">
        <f>IF($A91="placement",S91,IF($A91="site",SUMIF($C:$C,$C91,$S:$S),IF($A91="user",SUMIF($B:$B,$B91,$S:$S),SUM($S:$S))))</f>
        <v>18.5</v>
      </c>
      <c r="U91" s="3">
        <f t="shared" si="3"/>
        <v>0.24025974025974026</v>
      </c>
    </row>
    <row r="92" spans="1:21" x14ac:dyDescent="0.3">
      <c r="A92" t="s">
        <v>11</v>
      </c>
      <c r="B92" t="s">
        <v>173</v>
      </c>
      <c r="C92" t="s">
        <v>10455</v>
      </c>
      <c r="D92" t="s">
        <v>10455</v>
      </c>
      <c r="F92">
        <v>0.25</v>
      </c>
      <c r="G92" s="2">
        <v>0</v>
      </c>
      <c r="H92" s="4">
        <v>14.737500000000001</v>
      </c>
      <c r="I92" s="4">
        <v>0.57579999999999998</v>
      </c>
      <c r="J92" s="5">
        <v>77</v>
      </c>
      <c r="K92" s="5">
        <v>25</v>
      </c>
      <c r="L92" s="3">
        <v>0.39069999999999999</v>
      </c>
      <c r="M92" s="8">
        <v>0.44480667000000002</v>
      </c>
      <c r="O92" s="7">
        <v>0.57284813089999997</v>
      </c>
      <c r="P92" s="7">
        <v>0.25</v>
      </c>
      <c r="R92">
        <f>IFERROR(VLOOKUP($Q92,'Optimization types'!$B$2:$C$7,2,FALSE),P92)</f>
        <v>0.25</v>
      </c>
      <c r="S92" s="8" t="str">
        <f t="shared" si="2"/>
        <v/>
      </c>
      <c r="T92">
        <f>IF($A92="placement",S92,IF($A92="site",SUMIF($C:$C,$C92,$S:$S),IF($A92="user",SUMIF($B:$B,$B92,$S:$S),SUM($S:$S))))</f>
        <v>18.5</v>
      </c>
      <c r="U92" s="3">
        <f t="shared" si="3"/>
        <v>0.24025974025974026</v>
      </c>
    </row>
    <row r="93" spans="1:21" x14ac:dyDescent="0.3">
      <c r="A93" t="s">
        <v>15</v>
      </c>
      <c r="B93" t="s">
        <v>178</v>
      </c>
      <c r="C93" t="s">
        <v>180</v>
      </c>
      <c r="D93" t="s">
        <v>181</v>
      </c>
      <c r="E93" t="s">
        <v>179</v>
      </c>
      <c r="F93">
        <v>0.15000000999999999</v>
      </c>
      <c r="G93" s="2">
        <v>1</v>
      </c>
      <c r="H93" s="4">
        <v>463.20929999999998</v>
      </c>
      <c r="I93" s="4">
        <v>17.459700000000002</v>
      </c>
      <c r="J93" s="5">
        <v>296</v>
      </c>
      <c r="K93" s="5">
        <v>74</v>
      </c>
      <c r="L93" s="3">
        <v>0.37690000000000001</v>
      </c>
      <c r="M93" s="8">
        <v>5.653039E-2</v>
      </c>
      <c r="N93" s="6" t="s">
        <v>43</v>
      </c>
      <c r="O93" s="7">
        <v>0.64620800060000005</v>
      </c>
      <c r="P93" s="7">
        <v>0.15000000599999999</v>
      </c>
      <c r="R93">
        <f>IFERROR(VLOOKUP($Q93,'Optimization types'!$B$2:$C$7,2,FALSE),P93)</f>
        <v>0.15000000599999999</v>
      </c>
      <c r="S93" s="8">
        <f t="shared" si="2"/>
        <v>44.400001775999996</v>
      </c>
      <c r="T93">
        <f>IF($A93="placement",S93,IF($A93="site",SUMIF($C:$C,$C93,$S:$S),IF($A93="user",SUMIF($B:$B,$B93,$S:$S),SUM($S:$S))))</f>
        <v>44.400001775999996</v>
      </c>
      <c r="U93" s="3">
        <f t="shared" si="3"/>
        <v>0.15000000599999999</v>
      </c>
    </row>
    <row r="94" spans="1:21" x14ac:dyDescent="0.3">
      <c r="A94" t="s">
        <v>15</v>
      </c>
      <c r="B94" t="s">
        <v>178</v>
      </c>
      <c r="C94" t="s">
        <v>180</v>
      </c>
      <c r="D94" t="s">
        <v>182</v>
      </c>
      <c r="E94" t="s">
        <v>183</v>
      </c>
      <c r="F94">
        <v>0.15000000999999999</v>
      </c>
      <c r="G94" s="2">
        <v>1</v>
      </c>
      <c r="H94" s="4">
        <v>467.14440000000002</v>
      </c>
      <c r="I94" s="4">
        <v>15.402699999999999</v>
      </c>
      <c r="J94" s="5">
        <v>394</v>
      </c>
      <c r="K94" s="5">
        <v>98</v>
      </c>
      <c r="L94" s="3">
        <v>0.32969999999999999</v>
      </c>
      <c r="M94" s="8">
        <v>8.5189310000000004E-2</v>
      </c>
      <c r="N94" s="6" t="s">
        <v>43</v>
      </c>
      <c r="O94" s="7">
        <v>0.64784312079999995</v>
      </c>
      <c r="P94" s="7">
        <v>0.15000000599999999</v>
      </c>
      <c r="R94">
        <f>IFERROR(VLOOKUP($Q94,'Optimization types'!$B$2:$C$7,2,FALSE),P94)</f>
        <v>0.15000000599999999</v>
      </c>
      <c r="S94" s="8">
        <f t="shared" si="2"/>
        <v>59.100002363999998</v>
      </c>
      <c r="T94">
        <f>IF($A94="placement",S94,IF($A94="site",SUMIF($C:$C,$C94,$S:$S),IF($A94="user",SUMIF($B:$B,$B94,$S:$S),SUM($S:$S))))</f>
        <v>59.100002363999998</v>
      </c>
      <c r="U94" s="3">
        <f t="shared" si="3"/>
        <v>0.15000000599999999</v>
      </c>
    </row>
    <row r="95" spans="1:21" x14ac:dyDescent="0.3">
      <c r="A95" t="s">
        <v>15</v>
      </c>
      <c r="B95" t="s">
        <v>178</v>
      </c>
      <c r="C95" t="s">
        <v>180</v>
      </c>
      <c r="D95" t="s">
        <v>184</v>
      </c>
      <c r="E95" t="s">
        <v>185</v>
      </c>
      <c r="F95">
        <v>0.15000000999999999</v>
      </c>
      <c r="G95" s="2">
        <v>1</v>
      </c>
      <c r="H95" s="4">
        <v>57.056399999999996</v>
      </c>
      <c r="I95" s="4">
        <v>2.2753000000000001</v>
      </c>
      <c r="J95" s="5">
        <v>40</v>
      </c>
      <c r="K95" s="5">
        <v>10</v>
      </c>
      <c r="L95" s="3">
        <v>0.39879999999999999</v>
      </c>
      <c r="M95" s="8">
        <v>5.8053260000000002E-2</v>
      </c>
      <c r="N95" s="6" t="s">
        <v>43</v>
      </c>
      <c r="O95" s="7">
        <v>0.65548874130000001</v>
      </c>
      <c r="P95" s="7">
        <v>0.15000000599999999</v>
      </c>
      <c r="R95">
        <f>IFERROR(VLOOKUP($Q95,'Optimization types'!$B$2:$C$7,2,FALSE),P95)</f>
        <v>0.15000000599999999</v>
      </c>
      <c r="S95" s="8">
        <f t="shared" si="2"/>
        <v>6.0000002399999994</v>
      </c>
      <c r="T95">
        <f>IF($A95="placement",S95,IF($A95="site",SUMIF($C:$C,$C95,$S:$S),IF($A95="user",SUMIF($B:$B,$B95,$S:$S),SUM($S:$S))))</f>
        <v>6.0000002399999994</v>
      </c>
      <c r="U95" s="3">
        <f t="shared" si="3"/>
        <v>0.15000000599999999</v>
      </c>
    </row>
    <row r="96" spans="1:21" x14ac:dyDescent="0.3">
      <c r="A96" t="s">
        <v>15</v>
      </c>
      <c r="B96" t="s">
        <v>178</v>
      </c>
      <c r="C96" t="s">
        <v>180</v>
      </c>
      <c r="D96" t="s">
        <v>186</v>
      </c>
      <c r="E96" t="s">
        <v>187</v>
      </c>
      <c r="F96">
        <v>0.15000000999999999</v>
      </c>
      <c r="G96" s="2">
        <v>1</v>
      </c>
      <c r="H96" s="4">
        <v>45.302900000000001</v>
      </c>
      <c r="I96" s="4">
        <v>2.1526999999999998</v>
      </c>
      <c r="J96" s="5">
        <v>50</v>
      </c>
      <c r="K96" s="5">
        <v>12</v>
      </c>
      <c r="L96" s="3">
        <v>0.47520000000000001</v>
      </c>
      <c r="M96" s="8">
        <v>7.6907509999999998E-2</v>
      </c>
      <c r="N96" s="6" t="s">
        <v>43</v>
      </c>
      <c r="O96" s="7">
        <v>0.73994736390000004</v>
      </c>
      <c r="P96" s="7">
        <v>0.15000000599999999</v>
      </c>
      <c r="R96">
        <f>IFERROR(VLOOKUP($Q96,'Optimization types'!$B$2:$C$7,2,FALSE),P96)</f>
        <v>0.15000000599999999</v>
      </c>
      <c r="S96" s="8">
        <f t="shared" si="2"/>
        <v>7.5000003</v>
      </c>
      <c r="T96">
        <f>IF($A96="placement",S96,IF($A96="site",SUMIF($C:$C,$C96,$S:$S),IF($A96="user",SUMIF($B:$B,$B96,$S:$S),SUM($S:$S))))</f>
        <v>7.5000003</v>
      </c>
      <c r="U96" s="3">
        <f t="shared" si="3"/>
        <v>0.15000000599999999</v>
      </c>
    </row>
    <row r="97" spans="1:21" x14ac:dyDescent="0.3">
      <c r="A97" t="s">
        <v>14</v>
      </c>
      <c r="B97" t="s">
        <v>178</v>
      </c>
      <c r="C97" t="s">
        <v>180</v>
      </c>
      <c r="D97" s="1" t="s">
        <v>10455</v>
      </c>
      <c r="F97">
        <v>0.15000000999999999</v>
      </c>
      <c r="G97" s="2">
        <v>1</v>
      </c>
      <c r="H97" s="4">
        <v>1032.7135000000001</v>
      </c>
      <c r="I97" s="4">
        <v>37.290399999999998</v>
      </c>
      <c r="J97" s="5">
        <v>779</v>
      </c>
      <c r="K97" s="5">
        <v>195</v>
      </c>
      <c r="L97" s="3">
        <v>0.36109999999999998</v>
      </c>
      <c r="M97" s="8">
        <v>6.963714E-2</v>
      </c>
      <c r="O97" s="7">
        <v>0.65348949000000001</v>
      </c>
      <c r="P97" s="7">
        <v>0.15000000599999999</v>
      </c>
      <c r="R97">
        <f>IFERROR(VLOOKUP($Q97,'Optimization types'!$B$2:$C$7,2,FALSE),P97)</f>
        <v>0.15000000599999999</v>
      </c>
      <c r="S97" s="8" t="str">
        <f t="shared" si="2"/>
        <v/>
      </c>
      <c r="T97">
        <f>IF($A97="placement",S97,IF($A97="site",SUMIF($C:$C,$C97,$S:$S),IF($A97="user",SUMIF($B:$B,$B97,$S:$S),SUM($S:$S))))</f>
        <v>117.00000467999999</v>
      </c>
      <c r="U97" s="3">
        <f t="shared" si="3"/>
        <v>0.15019256056482669</v>
      </c>
    </row>
    <row r="98" spans="1:21" x14ac:dyDescent="0.3">
      <c r="A98" t="s">
        <v>11</v>
      </c>
      <c r="B98" t="s">
        <v>178</v>
      </c>
      <c r="C98" t="s">
        <v>10455</v>
      </c>
      <c r="D98" t="s">
        <v>10455</v>
      </c>
      <c r="F98">
        <v>0.15000000999999999</v>
      </c>
      <c r="G98" s="2">
        <v>1</v>
      </c>
      <c r="H98" s="4">
        <v>1032.7135000000001</v>
      </c>
      <c r="I98" s="4">
        <v>37.290399999999998</v>
      </c>
      <c r="J98" s="5">
        <v>779</v>
      </c>
      <c r="K98" s="5">
        <v>195</v>
      </c>
      <c r="L98" s="3">
        <v>0.36109999999999998</v>
      </c>
      <c r="M98" s="8">
        <v>6.963714E-2</v>
      </c>
      <c r="O98" s="7">
        <v>0.65348949000000001</v>
      </c>
      <c r="P98" s="7">
        <v>0.15000000599999999</v>
      </c>
      <c r="R98">
        <f>IFERROR(VLOOKUP($Q98,'Optimization types'!$B$2:$C$7,2,FALSE),P98)</f>
        <v>0.15000000599999999</v>
      </c>
      <c r="S98" s="8" t="str">
        <f t="shared" si="2"/>
        <v/>
      </c>
      <c r="T98">
        <f>IF($A98="placement",S98,IF($A98="site",SUMIF($C:$C,$C98,$S:$S),IF($A98="user",SUMIF($B:$B,$B98,$S:$S),SUM($S:$S))))</f>
        <v>117.00000467999999</v>
      </c>
      <c r="U98" s="3">
        <f t="shared" si="3"/>
        <v>0.15019256056482669</v>
      </c>
    </row>
    <row r="99" spans="1:21" x14ac:dyDescent="0.3">
      <c r="A99" t="s">
        <v>15</v>
      </c>
      <c r="B99" t="s">
        <v>188</v>
      </c>
      <c r="C99" t="s">
        <v>190</v>
      </c>
      <c r="D99" t="s">
        <v>191</v>
      </c>
      <c r="E99" t="s">
        <v>192</v>
      </c>
      <c r="F99">
        <v>0.15000000999999999</v>
      </c>
      <c r="G99" s="2">
        <v>1</v>
      </c>
      <c r="H99" s="4">
        <v>49.131799999999998</v>
      </c>
      <c r="I99" s="4">
        <v>0.20699999999999999</v>
      </c>
      <c r="J99" s="5">
        <v>247</v>
      </c>
      <c r="K99" s="5">
        <v>30</v>
      </c>
      <c r="L99" s="3">
        <v>4.2099999999999999E-2</v>
      </c>
      <c r="M99" s="8">
        <v>3.9813532999999999</v>
      </c>
      <c r="N99" s="6" t="s">
        <v>43</v>
      </c>
      <c r="O99" s="7">
        <v>0.1209019306</v>
      </c>
      <c r="P99" s="7">
        <v>0.1209019306</v>
      </c>
      <c r="R99">
        <f>IFERROR(VLOOKUP($Q99,'Optimization types'!$B$2:$C$7,2,FALSE),P99)</f>
        <v>0.1209019306</v>
      </c>
      <c r="S99" s="8">
        <f t="shared" si="2"/>
        <v>29.8627768582</v>
      </c>
      <c r="T99">
        <f>IF($A99="placement",S99,IF($A99="site",SUMIF($C:$C,$C99,$S:$S),IF($A99="user",SUMIF($B:$B,$B99,$S:$S),SUM($S:$S))))</f>
        <v>29.8627768582</v>
      </c>
      <c r="U99" s="3">
        <f t="shared" si="3"/>
        <v>0.1209019306</v>
      </c>
    </row>
    <row r="100" spans="1:21" x14ac:dyDescent="0.3">
      <c r="A100" t="s">
        <v>15</v>
      </c>
      <c r="B100" t="s">
        <v>188</v>
      </c>
      <c r="C100" t="s">
        <v>190</v>
      </c>
      <c r="D100" t="s">
        <v>193</v>
      </c>
      <c r="E100" t="s">
        <v>194</v>
      </c>
      <c r="F100">
        <v>0.25</v>
      </c>
      <c r="G100" s="2">
        <v>1</v>
      </c>
      <c r="H100" s="4">
        <v>83.975899999999996</v>
      </c>
      <c r="I100" s="4">
        <v>1.4498</v>
      </c>
      <c r="J100" s="5">
        <v>411</v>
      </c>
      <c r="K100" s="5">
        <v>85</v>
      </c>
      <c r="L100" s="3">
        <v>0.1726</v>
      </c>
      <c r="M100" s="8">
        <v>0.94561488999999999</v>
      </c>
      <c r="N100" s="6" t="s">
        <v>13</v>
      </c>
      <c r="O100" s="7">
        <v>0.20686528169999999</v>
      </c>
      <c r="P100" s="7">
        <v>0.20686528169999999</v>
      </c>
      <c r="R100">
        <f>IFERROR(VLOOKUP($Q100,'Optimization types'!$B$2:$C$7,2,FALSE),P100)</f>
        <v>0.20686528169999999</v>
      </c>
      <c r="S100" s="8">
        <f t="shared" si="2"/>
        <v>85.021630778700001</v>
      </c>
      <c r="T100">
        <f>IF($A100="placement",S100,IF($A100="site",SUMIF($C:$C,$C100,$S:$S),IF($A100="user",SUMIF($B:$B,$B100,$S:$S),SUM($S:$S))))</f>
        <v>85.021630778700001</v>
      </c>
      <c r="U100" s="3">
        <f t="shared" si="3"/>
        <v>0.20686528170000001</v>
      </c>
    </row>
    <row r="101" spans="1:21" x14ac:dyDescent="0.3">
      <c r="A101" t="s">
        <v>15</v>
      </c>
      <c r="B101" t="s">
        <v>188</v>
      </c>
      <c r="C101" t="s">
        <v>190</v>
      </c>
      <c r="D101" s="1" t="s">
        <v>195</v>
      </c>
      <c r="E101" t="s">
        <v>196</v>
      </c>
      <c r="F101">
        <v>0.25</v>
      </c>
      <c r="G101" s="2">
        <v>0</v>
      </c>
      <c r="H101" s="4">
        <v>27.568899999999999</v>
      </c>
      <c r="I101" s="4">
        <v>0.52769999999999995</v>
      </c>
      <c r="J101" s="5">
        <v>200</v>
      </c>
      <c r="K101" s="5">
        <v>42</v>
      </c>
      <c r="L101" s="3">
        <v>0.19139999999999999</v>
      </c>
      <c r="M101" s="8">
        <v>1.2638680900000001</v>
      </c>
      <c r="N101" s="6" t="s">
        <v>13</v>
      </c>
      <c r="O101" s="7">
        <v>0.208778191</v>
      </c>
      <c r="P101" s="7">
        <v>0.208778191</v>
      </c>
      <c r="R101">
        <f>IFERROR(VLOOKUP($Q101,'Optimization types'!$B$2:$C$7,2,FALSE),P101)</f>
        <v>0.208778191</v>
      </c>
      <c r="S101" s="8">
        <f t="shared" si="2"/>
        <v>41.7556382</v>
      </c>
      <c r="T101">
        <f>IF($A101="placement",S101,IF($A101="site",SUMIF($C:$C,$C101,$S:$S),IF($A101="user",SUMIF($B:$B,$B101,$S:$S),SUM($S:$S))))</f>
        <v>41.7556382</v>
      </c>
      <c r="U101" s="3">
        <f t="shared" si="3"/>
        <v>0.208778191</v>
      </c>
    </row>
    <row r="102" spans="1:21" x14ac:dyDescent="0.3">
      <c r="A102" t="s">
        <v>15</v>
      </c>
      <c r="B102" t="s">
        <v>188</v>
      </c>
      <c r="C102" t="s">
        <v>190</v>
      </c>
      <c r="D102" t="s">
        <v>197</v>
      </c>
      <c r="E102" t="s">
        <v>198</v>
      </c>
      <c r="F102">
        <v>0.15000000999999999</v>
      </c>
      <c r="G102" s="2">
        <v>0</v>
      </c>
      <c r="H102" s="4">
        <v>9.9222000000000001</v>
      </c>
      <c r="I102" s="4">
        <v>0.10390000000000001</v>
      </c>
      <c r="J102" s="5">
        <v>162</v>
      </c>
      <c r="K102" s="5">
        <v>37</v>
      </c>
      <c r="L102" s="3">
        <v>0.1047</v>
      </c>
      <c r="M102" s="8">
        <v>5.2108193600000003</v>
      </c>
      <c r="N102" s="6" t="s">
        <v>43</v>
      </c>
      <c r="O102" s="7">
        <v>0.23236640419999999</v>
      </c>
      <c r="P102" s="7">
        <v>0.15000000599999999</v>
      </c>
      <c r="R102">
        <f>IFERROR(VLOOKUP($Q102,'Optimization types'!$B$2:$C$7,2,FALSE),P102)</f>
        <v>0.15000000599999999</v>
      </c>
      <c r="S102" s="8">
        <f t="shared" si="2"/>
        <v>24.300000971999999</v>
      </c>
      <c r="T102">
        <f>IF($A102="placement",S102,IF($A102="site",SUMIF($C:$C,$C102,$S:$S),IF($A102="user",SUMIF($B:$B,$B102,$S:$S),SUM($S:$S))))</f>
        <v>24.300000971999999</v>
      </c>
      <c r="U102" s="3">
        <f t="shared" si="3"/>
        <v>0.15000000599999999</v>
      </c>
    </row>
    <row r="103" spans="1:21" x14ac:dyDescent="0.3">
      <c r="A103" t="s">
        <v>15</v>
      </c>
      <c r="B103" t="s">
        <v>188</v>
      </c>
      <c r="C103" t="s">
        <v>190</v>
      </c>
      <c r="D103" t="s">
        <v>199</v>
      </c>
      <c r="E103" t="s">
        <v>200</v>
      </c>
      <c r="F103">
        <v>0.15000000999999999</v>
      </c>
      <c r="G103" s="2">
        <v>0</v>
      </c>
      <c r="H103" s="4">
        <v>11.748200000000001</v>
      </c>
      <c r="I103" s="4">
        <v>0.13489999999999999</v>
      </c>
      <c r="J103" s="5">
        <v>169</v>
      </c>
      <c r="K103" s="5">
        <v>25</v>
      </c>
      <c r="L103" s="3">
        <v>0.1148</v>
      </c>
      <c r="M103" s="8">
        <v>4.1725914900000003</v>
      </c>
      <c r="N103" s="6" t="s">
        <v>43</v>
      </c>
      <c r="O103" s="7">
        <v>0.25705643500000003</v>
      </c>
      <c r="P103" s="7">
        <v>0.15000000599999999</v>
      </c>
      <c r="R103">
        <f>IFERROR(VLOOKUP($Q103,'Optimization types'!$B$2:$C$7,2,FALSE),P103)</f>
        <v>0.15000000599999999</v>
      </c>
      <c r="S103" s="8">
        <f t="shared" si="2"/>
        <v>25.350001014</v>
      </c>
      <c r="T103">
        <f>IF($A103="placement",S103,IF($A103="site",SUMIF($C:$C,$C103,$S:$S),IF($A103="user",SUMIF($B:$B,$B103,$S:$S),SUM($S:$S))))</f>
        <v>25.350001014</v>
      </c>
      <c r="U103" s="3">
        <f t="shared" si="3"/>
        <v>0.15000000599999999</v>
      </c>
    </row>
    <row r="104" spans="1:21" x14ac:dyDescent="0.3">
      <c r="A104" t="s">
        <v>15</v>
      </c>
      <c r="B104" t="s">
        <v>188</v>
      </c>
      <c r="C104" t="s">
        <v>190</v>
      </c>
      <c r="D104" t="s">
        <v>201</v>
      </c>
      <c r="E104" t="s">
        <v>202</v>
      </c>
      <c r="F104">
        <v>0.15000000999999999</v>
      </c>
      <c r="G104" s="2">
        <v>0</v>
      </c>
      <c r="H104" s="4">
        <v>10.7263</v>
      </c>
      <c r="I104" s="4">
        <v>8.1600000000000006E-2</v>
      </c>
      <c r="J104" s="5">
        <v>155</v>
      </c>
      <c r="K104" s="5">
        <v>32</v>
      </c>
      <c r="L104" s="3">
        <v>7.6100000000000001E-2</v>
      </c>
      <c r="M104" s="8">
        <v>6.3126093799999996</v>
      </c>
      <c r="N104" s="6" t="s">
        <v>43</v>
      </c>
      <c r="O104" s="7">
        <v>0.20793451669999999</v>
      </c>
      <c r="P104" s="7">
        <v>0.15000000599999999</v>
      </c>
      <c r="R104">
        <f>IFERROR(VLOOKUP($Q104,'Optimization types'!$B$2:$C$7,2,FALSE),P104)</f>
        <v>0.15000000599999999</v>
      </c>
      <c r="S104" s="8">
        <f t="shared" si="2"/>
        <v>23.250000929999999</v>
      </c>
      <c r="T104">
        <f>IF($A104="placement",S104,IF($A104="site",SUMIF($C:$C,$C104,$S:$S),IF($A104="user",SUMIF($B:$B,$B104,$S:$S),SUM($S:$S))))</f>
        <v>23.250000929999999</v>
      </c>
      <c r="U104" s="3">
        <f t="shared" si="3"/>
        <v>0.15000000599999999</v>
      </c>
    </row>
    <row r="105" spans="1:21" x14ac:dyDescent="0.3">
      <c r="A105" t="s">
        <v>15</v>
      </c>
      <c r="B105" t="s">
        <v>188</v>
      </c>
      <c r="C105" t="s">
        <v>190</v>
      </c>
      <c r="D105" t="s">
        <v>203</v>
      </c>
      <c r="E105" t="s">
        <v>204</v>
      </c>
      <c r="F105">
        <v>0.05</v>
      </c>
      <c r="G105" s="2">
        <v>1</v>
      </c>
      <c r="H105" s="4">
        <v>95.218599999999995</v>
      </c>
      <c r="I105" s="4">
        <v>0.3347</v>
      </c>
      <c r="J105" s="5">
        <v>619</v>
      </c>
      <c r="K105" s="5">
        <v>31</v>
      </c>
      <c r="L105" s="3">
        <v>3.5099999999999999E-2</v>
      </c>
      <c r="M105" s="8">
        <v>6.1636053200000003</v>
      </c>
      <c r="N105" s="6" t="s">
        <v>71</v>
      </c>
      <c r="O105" s="7">
        <v>0.1887864746</v>
      </c>
      <c r="P105" s="7">
        <v>5.0000000699999998E-2</v>
      </c>
      <c r="R105">
        <f>IFERROR(VLOOKUP($Q105,'Optimization types'!$B$2:$C$7,2,FALSE),P105)</f>
        <v>5.0000000699999998E-2</v>
      </c>
      <c r="S105" s="8">
        <f t="shared" si="2"/>
        <v>30.950000433299998</v>
      </c>
      <c r="T105">
        <f>IF($A105="placement",S105,IF($A105="site",SUMIF($C:$C,$C105,$S:$S),IF($A105="user",SUMIF($B:$B,$B105,$S:$S),SUM($S:$S))))</f>
        <v>30.950000433299998</v>
      </c>
      <c r="U105" s="3">
        <f t="shared" si="3"/>
        <v>5.0000000699999998E-2</v>
      </c>
    </row>
    <row r="106" spans="1:21" x14ac:dyDescent="0.3">
      <c r="A106" t="s">
        <v>15</v>
      </c>
      <c r="B106" t="s">
        <v>188</v>
      </c>
      <c r="C106" t="s">
        <v>190</v>
      </c>
      <c r="D106" t="s">
        <v>205</v>
      </c>
      <c r="E106" t="s">
        <v>206</v>
      </c>
      <c r="F106">
        <v>0.25</v>
      </c>
      <c r="G106" s="2">
        <v>0</v>
      </c>
      <c r="H106" s="4">
        <v>4.9307999999999996</v>
      </c>
      <c r="I106" s="4">
        <v>4.5999999999999999E-2</v>
      </c>
      <c r="J106" s="5">
        <v>39</v>
      </c>
      <c r="K106" s="5">
        <v>5</v>
      </c>
      <c r="L106" s="3">
        <v>9.3299999999999994E-2</v>
      </c>
      <c r="M106" s="8">
        <v>2.84728176</v>
      </c>
      <c r="N106" s="6" t="s">
        <v>13</v>
      </c>
      <c r="O106" s="7">
        <v>0.1219695813</v>
      </c>
      <c r="P106" s="7">
        <v>0.1219695813</v>
      </c>
      <c r="R106">
        <f>IFERROR(VLOOKUP($Q106,'Optimization types'!$B$2:$C$7,2,FALSE),P106)</f>
        <v>0.1219695813</v>
      </c>
      <c r="S106" s="8">
        <f t="shared" si="2"/>
        <v>4.7568136707000006</v>
      </c>
      <c r="T106">
        <f>IF($A106="placement",S106,IF($A106="site",SUMIF($C:$C,$C106,$S:$S),IF($A106="user",SUMIF($B:$B,$B106,$S:$S),SUM($S:$S))))</f>
        <v>4.7568136707000006</v>
      </c>
      <c r="U106" s="3">
        <f t="shared" si="3"/>
        <v>0.12196958130000002</v>
      </c>
    </row>
    <row r="107" spans="1:21" x14ac:dyDescent="0.3">
      <c r="A107" t="s">
        <v>15</v>
      </c>
      <c r="B107" t="s">
        <v>188</v>
      </c>
      <c r="C107" t="s">
        <v>190</v>
      </c>
      <c r="D107" t="s">
        <v>207</v>
      </c>
      <c r="E107" t="s">
        <v>208</v>
      </c>
      <c r="F107">
        <v>0.05</v>
      </c>
      <c r="G107" s="2">
        <v>1</v>
      </c>
      <c r="H107" s="4">
        <v>92.545500000000004</v>
      </c>
      <c r="I107" s="4">
        <v>0.32629999999999998</v>
      </c>
      <c r="J107" s="5">
        <v>569</v>
      </c>
      <c r="K107" s="5">
        <v>28</v>
      </c>
      <c r="L107" s="3">
        <v>3.5299999999999998E-2</v>
      </c>
      <c r="M107" s="8">
        <v>5.8132729200000002</v>
      </c>
      <c r="N107" s="6" t="s">
        <v>71</v>
      </c>
      <c r="O107" s="7">
        <v>0.13989931890000001</v>
      </c>
      <c r="P107" s="7">
        <v>5.0000000699999998E-2</v>
      </c>
      <c r="R107">
        <f>IFERROR(VLOOKUP($Q107,'Optimization types'!$B$2:$C$7,2,FALSE),P107)</f>
        <v>5.0000000699999998E-2</v>
      </c>
      <c r="S107" s="8">
        <f t="shared" si="2"/>
        <v>28.450000398299998</v>
      </c>
      <c r="T107">
        <f>IF($A107="placement",S107,IF($A107="site",SUMIF($C:$C,$C107,$S:$S),IF($A107="user",SUMIF($B:$B,$B107,$S:$S),SUM($S:$S))))</f>
        <v>28.450000398299998</v>
      </c>
      <c r="U107" s="3">
        <f t="shared" si="3"/>
        <v>5.0000000699999998E-2</v>
      </c>
    </row>
    <row r="108" spans="1:21" x14ac:dyDescent="0.3">
      <c r="A108" t="s">
        <v>15</v>
      </c>
      <c r="B108" t="s">
        <v>188</v>
      </c>
      <c r="C108" t="s">
        <v>190</v>
      </c>
      <c r="D108" t="s">
        <v>209</v>
      </c>
      <c r="E108" t="s">
        <v>210</v>
      </c>
      <c r="F108">
        <v>0.15000000999999999</v>
      </c>
      <c r="G108" s="2">
        <v>0</v>
      </c>
      <c r="H108" s="4">
        <v>20.024100000000001</v>
      </c>
      <c r="I108" s="4">
        <v>7.1999999999999995E-2</v>
      </c>
      <c r="J108" s="5">
        <v>98</v>
      </c>
      <c r="K108" s="5">
        <v>11</v>
      </c>
      <c r="L108" s="3">
        <v>3.5900000000000001E-2</v>
      </c>
      <c r="M108" s="8">
        <v>4.5317685599999997</v>
      </c>
      <c r="N108" s="6" t="s">
        <v>43</v>
      </c>
      <c r="O108" s="7">
        <v>0.11734239120000001</v>
      </c>
      <c r="P108" s="7">
        <v>0.11734239120000001</v>
      </c>
      <c r="R108">
        <f>IFERROR(VLOOKUP($Q108,'Optimization types'!$B$2:$C$7,2,FALSE),P108)</f>
        <v>0.11734239120000001</v>
      </c>
      <c r="S108" s="8">
        <f t="shared" si="2"/>
        <v>11.499554337600001</v>
      </c>
      <c r="T108">
        <f>IF($A108="placement",S108,IF($A108="site",SUMIF($C:$C,$C108,$S:$S),IF($A108="user",SUMIF($B:$B,$B108,$S:$S),SUM($S:$S))))</f>
        <v>11.499554337600001</v>
      </c>
      <c r="U108" s="3">
        <f t="shared" si="3"/>
        <v>0.11734239120000001</v>
      </c>
    </row>
    <row r="109" spans="1:21" x14ac:dyDescent="0.3">
      <c r="A109" t="s">
        <v>15</v>
      </c>
      <c r="B109" t="s">
        <v>188</v>
      </c>
      <c r="C109" t="s">
        <v>190</v>
      </c>
      <c r="D109" t="s">
        <v>211</v>
      </c>
      <c r="E109" t="s">
        <v>212</v>
      </c>
      <c r="F109">
        <v>0.15000000999999999</v>
      </c>
      <c r="G109" s="2">
        <v>0</v>
      </c>
      <c r="H109" s="4">
        <v>38.252400000000002</v>
      </c>
      <c r="I109" s="4">
        <v>0.35</v>
      </c>
      <c r="J109" s="5">
        <v>183</v>
      </c>
      <c r="K109" s="5">
        <v>36</v>
      </c>
      <c r="L109" s="3">
        <v>9.1499999999999998E-2</v>
      </c>
      <c r="M109" s="8">
        <v>1.7465393</v>
      </c>
      <c r="N109" s="6" t="s">
        <v>43</v>
      </c>
      <c r="O109" s="7">
        <v>0.19841483169999999</v>
      </c>
      <c r="P109" s="7">
        <v>0.15000000599999999</v>
      </c>
      <c r="R109">
        <f>IFERROR(VLOOKUP($Q109,'Optimization types'!$B$2:$C$7,2,FALSE),P109)</f>
        <v>0.15000000599999999</v>
      </c>
      <c r="S109" s="8">
        <f t="shared" si="2"/>
        <v>27.450001097999998</v>
      </c>
      <c r="T109">
        <f>IF($A109="placement",S109,IF($A109="site",SUMIF($C:$C,$C109,$S:$S),IF($A109="user",SUMIF($B:$B,$B109,$S:$S),SUM($S:$S))))</f>
        <v>27.450001097999998</v>
      </c>
      <c r="U109" s="3">
        <f t="shared" si="3"/>
        <v>0.15000000599999999</v>
      </c>
    </row>
    <row r="110" spans="1:21" x14ac:dyDescent="0.3">
      <c r="A110" t="s">
        <v>15</v>
      </c>
      <c r="B110" t="s">
        <v>188</v>
      </c>
      <c r="C110" t="s">
        <v>190</v>
      </c>
      <c r="D110" t="s">
        <v>213</v>
      </c>
      <c r="E110" t="s">
        <v>214</v>
      </c>
      <c r="F110">
        <v>0.15000000999999999</v>
      </c>
      <c r="G110" s="2">
        <v>1</v>
      </c>
      <c r="H110" s="4">
        <v>67.820099999999996</v>
      </c>
      <c r="I110" s="4">
        <v>0.54600000000000004</v>
      </c>
      <c r="J110" s="5">
        <v>598</v>
      </c>
      <c r="K110" s="5">
        <v>105</v>
      </c>
      <c r="L110" s="3">
        <v>8.0500000000000002E-2</v>
      </c>
      <c r="M110" s="8">
        <v>3.6494747900000002</v>
      </c>
      <c r="N110" s="6" t="s">
        <v>43</v>
      </c>
      <c r="O110" s="7">
        <v>0.17796390549999999</v>
      </c>
      <c r="P110" s="7">
        <v>0.15000000599999999</v>
      </c>
      <c r="R110">
        <f>IFERROR(VLOOKUP($Q110,'Optimization types'!$B$2:$C$7,2,FALSE),P110)</f>
        <v>0.15000000599999999</v>
      </c>
      <c r="S110" s="8">
        <f t="shared" si="2"/>
        <v>89.700003588000001</v>
      </c>
      <c r="T110">
        <f>IF($A110="placement",S110,IF($A110="site",SUMIF($C:$C,$C110,$S:$S),IF($A110="user",SUMIF($B:$B,$B110,$S:$S),SUM($S:$S))))</f>
        <v>89.700003588000001</v>
      </c>
      <c r="U110" s="3">
        <f t="shared" si="3"/>
        <v>0.15000000599999999</v>
      </c>
    </row>
    <row r="111" spans="1:21" x14ac:dyDescent="0.3">
      <c r="A111" t="s">
        <v>15</v>
      </c>
      <c r="B111" t="s">
        <v>188</v>
      </c>
      <c r="C111" t="s">
        <v>190</v>
      </c>
      <c r="D111" t="s">
        <v>215</v>
      </c>
      <c r="E111" t="s">
        <v>216</v>
      </c>
      <c r="F111">
        <v>0.25</v>
      </c>
      <c r="G111" s="2">
        <v>1</v>
      </c>
      <c r="H111" s="4">
        <v>54.0702</v>
      </c>
      <c r="I111" s="4">
        <v>0.98280000000000001</v>
      </c>
      <c r="J111" s="5">
        <v>538</v>
      </c>
      <c r="K111" s="5">
        <v>96</v>
      </c>
      <c r="L111" s="3">
        <v>0.18179999999999999</v>
      </c>
      <c r="M111" s="8">
        <v>1.82446219</v>
      </c>
      <c r="N111" s="6" t="s">
        <v>13</v>
      </c>
      <c r="O111" s="7">
        <v>0.17783991069999999</v>
      </c>
      <c r="P111" s="7">
        <v>0.17783991069999999</v>
      </c>
      <c r="R111">
        <f>IFERROR(VLOOKUP($Q111,'Optimization types'!$B$2:$C$7,2,FALSE),P111)</f>
        <v>0.17783991069999999</v>
      </c>
      <c r="S111" s="8">
        <f t="shared" si="2"/>
        <v>95.677871956600001</v>
      </c>
      <c r="T111">
        <f>IF($A111="placement",S111,IF($A111="site",SUMIF($C:$C,$C111,$S:$S),IF($A111="user",SUMIF($B:$B,$B111,$S:$S),SUM($S:$S))))</f>
        <v>95.677871956600001</v>
      </c>
      <c r="U111" s="3">
        <f t="shared" si="3"/>
        <v>0.17783991069999999</v>
      </c>
    </row>
    <row r="112" spans="1:21" x14ac:dyDescent="0.3">
      <c r="A112" t="s">
        <v>15</v>
      </c>
      <c r="B112" t="s">
        <v>188</v>
      </c>
      <c r="C112" t="s">
        <v>190</v>
      </c>
      <c r="D112" t="s">
        <v>217</v>
      </c>
      <c r="E112" t="s">
        <v>218</v>
      </c>
      <c r="F112">
        <v>0.15000000999999999</v>
      </c>
      <c r="G112" s="2">
        <v>1</v>
      </c>
      <c r="H112" s="4">
        <v>36.906700000000001</v>
      </c>
      <c r="I112" s="4">
        <v>0.4526</v>
      </c>
      <c r="J112" s="5">
        <v>313</v>
      </c>
      <c r="K112" s="5">
        <v>47</v>
      </c>
      <c r="L112" s="3">
        <v>0.1226</v>
      </c>
      <c r="M112" s="8">
        <v>2.3032543200000002</v>
      </c>
      <c r="N112" s="6" t="s">
        <v>43</v>
      </c>
      <c r="O112" s="7">
        <v>0.21849706860000001</v>
      </c>
      <c r="P112" s="7">
        <v>0.15000000599999999</v>
      </c>
      <c r="R112">
        <f>IFERROR(VLOOKUP($Q112,'Optimization types'!$B$2:$C$7,2,FALSE),P112)</f>
        <v>0.15000000599999999</v>
      </c>
      <c r="S112" s="8">
        <f t="shared" si="2"/>
        <v>46.950001877999995</v>
      </c>
      <c r="T112">
        <f>IF($A112="placement",S112,IF($A112="site",SUMIF($C:$C,$C112,$S:$S),IF($A112="user",SUMIF($B:$B,$B112,$S:$S),SUM($S:$S))))</f>
        <v>46.950001877999995</v>
      </c>
      <c r="U112" s="3">
        <f t="shared" si="3"/>
        <v>0.15000000599999999</v>
      </c>
    </row>
    <row r="113" spans="1:21" x14ac:dyDescent="0.3">
      <c r="A113" t="s">
        <v>15</v>
      </c>
      <c r="B113" t="s">
        <v>188</v>
      </c>
      <c r="C113" t="s">
        <v>190</v>
      </c>
      <c r="D113" t="s">
        <v>219</v>
      </c>
      <c r="E113" t="s">
        <v>220</v>
      </c>
      <c r="F113">
        <v>0.15000000999999999</v>
      </c>
      <c r="G113" s="2">
        <v>1</v>
      </c>
      <c r="H113" s="4">
        <v>69.313900000000004</v>
      </c>
      <c r="I113" s="4">
        <v>0.34989999999999999</v>
      </c>
      <c r="J113" s="5">
        <v>445</v>
      </c>
      <c r="K113" s="5">
        <v>66</v>
      </c>
      <c r="L113" s="3">
        <v>5.0500000000000003E-2</v>
      </c>
      <c r="M113" s="8">
        <v>4.2383392200000003</v>
      </c>
      <c r="N113" s="6" t="s">
        <v>43</v>
      </c>
      <c r="O113" s="7">
        <v>0.17420484319999999</v>
      </c>
      <c r="P113" s="7">
        <v>0.15000000599999999</v>
      </c>
      <c r="R113">
        <f>IFERROR(VLOOKUP($Q113,'Optimization types'!$B$2:$C$7,2,FALSE),P113)</f>
        <v>0.15000000599999999</v>
      </c>
      <c r="S113" s="8">
        <f t="shared" si="2"/>
        <v>66.750002670000001</v>
      </c>
      <c r="T113">
        <f>IF($A113="placement",S113,IF($A113="site",SUMIF($C:$C,$C113,$S:$S),IF($A113="user",SUMIF($B:$B,$B113,$S:$S),SUM($S:$S))))</f>
        <v>66.750002670000001</v>
      </c>
      <c r="U113" s="3">
        <f t="shared" si="3"/>
        <v>0.15000000599999999</v>
      </c>
    </row>
    <row r="114" spans="1:21" x14ac:dyDescent="0.3">
      <c r="A114" t="s">
        <v>15</v>
      </c>
      <c r="B114" t="s">
        <v>188</v>
      </c>
      <c r="C114" t="s">
        <v>190</v>
      </c>
      <c r="D114" t="s">
        <v>221</v>
      </c>
      <c r="E114" t="s">
        <v>222</v>
      </c>
      <c r="F114">
        <v>0.15000000999999999</v>
      </c>
      <c r="G114" s="2">
        <v>1</v>
      </c>
      <c r="H114" s="4">
        <v>68.556100000000001</v>
      </c>
      <c r="I114" s="4">
        <v>0.50700000000000001</v>
      </c>
      <c r="J114" s="5">
        <v>727</v>
      </c>
      <c r="K114" s="5">
        <v>118</v>
      </c>
      <c r="L114" s="3">
        <v>7.3999999999999996E-2</v>
      </c>
      <c r="M114" s="8">
        <v>4.7772823300000002</v>
      </c>
      <c r="N114" s="6" t="s">
        <v>43</v>
      </c>
      <c r="O114" s="7">
        <v>0.162703872</v>
      </c>
      <c r="P114" s="7">
        <v>0.15000000599999999</v>
      </c>
      <c r="R114">
        <f>IFERROR(VLOOKUP($Q114,'Optimization types'!$B$2:$C$7,2,FALSE),P114)</f>
        <v>0.15000000599999999</v>
      </c>
      <c r="S114" s="8">
        <f t="shared" si="2"/>
        <v>109.050004362</v>
      </c>
      <c r="T114">
        <f>IF($A114="placement",S114,IF($A114="site",SUMIF($C:$C,$C114,$S:$S),IF($A114="user",SUMIF($B:$B,$B114,$S:$S),SUM($S:$S))))</f>
        <v>109.050004362</v>
      </c>
      <c r="U114" s="3">
        <f t="shared" si="3"/>
        <v>0.15000000599999999</v>
      </c>
    </row>
    <row r="115" spans="1:21" x14ac:dyDescent="0.3">
      <c r="A115" t="s">
        <v>15</v>
      </c>
      <c r="B115" t="s">
        <v>188</v>
      </c>
      <c r="C115" t="s">
        <v>190</v>
      </c>
      <c r="D115" t="s">
        <v>223</v>
      </c>
      <c r="E115" t="s">
        <v>224</v>
      </c>
      <c r="F115">
        <v>0.15000000999999999</v>
      </c>
      <c r="G115" s="2">
        <v>0</v>
      </c>
      <c r="H115" s="4">
        <v>9.4323999999999995</v>
      </c>
      <c r="I115" s="4">
        <v>0.1096</v>
      </c>
      <c r="J115" s="5">
        <v>162</v>
      </c>
      <c r="K115" s="5">
        <v>38</v>
      </c>
      <c r="L115" s="3">
        <v>0.1162</v>
      </c>
      <c r="M115" s="8">
        <v>4.9219289699999997</v>
      </c>
      <c r="N115" s="6" t="s">
        <v>43</v>
      </c>
      <c r="O115" s="7">
        <v>0.23810359210000001</v>
      </c>
      <c r="P115" s="7">
        <v>0.15000000599999999</v>
      </c>
      <c r="R115">
        <f>IFERROR(VLOOKUP($Q115,'Optimization types'!$B$2:$C$7,2,FALSE),P115)</f>
        <v>0.15000000599999999</v>
      </c>
      <c r="S115" s="8">
        <f t="shared" si="2"/>
        <v>24.300000971999999</v>
      </c>
      <c r="T115">
        <f>IF($A115="placement",S115,IF($A115="site",SUMIF($C:$C,$C115,$S:$S),IF($A115="user",SUMIF($B:$B,$B115,$S:$S),SUM($S:$S))))</f>
        <v>24.300000971999999</v>
      </c>
      <c r="U115" s="3">
        <f t="shared" si="3"/>
        <v>0.15000000599999999</v>
      </c>
    </row>
    <row r="116" spans="1:21" x14ac:dyDescent="0.3">
      <c r="A116" t="s">
        <v>15</v>
      </c>
      <c r="B116" t="s">
        <v>188</v>
      </c>
      <c r="C116" t="s">
        <v>190</v>
      </c>
      <c r="D116" t="s">
        <v>225</v>
      </c>
      <c r="E116" t="s">
        <v>226</v>
      </c>
      <c r="F116">
        <v>0.25</v>
      </c>
      <c r="G116" s="2">
        <v>0</v>
      </c>
      <c r="H116" s="4">
        <v>3.8803999999999998</v>
      </c>
      <c r="I116" s="4">
        <v>5.7099999999999998E-2</v>
      </c>
      <c r="J116" s="5">
        <v>30</v>
      </c>
      <c r="K116" s="5">
        <v>4</v>
      </c>
      <c r="L116" s="3">
        <v>0.1472</v>
      </c>
      <c r="M116" s="8">
        <v>1.7606955200000001</v>
      </c>
      <c r="N116" s="6" t="s">
        <v>13</v>
      </c>
      <c r="O116" s="7">
        <v>0.14806394319999999</v>
      </c>
      <c r="P116" s="7">
        <v>0.14806394319999999</v>
      </c>
      <c r="R116">
        <f>IFERROR(VLOOKUP($Q116,'Optimization types'!$B$2:$C$7,2,FALSE),P116)</f>
        <v>0.14806394319999999</v>
      </c>
      <c r="S116" s="8">
        <f t="shared" si="2"/>
        <v>4.4419182959999999</v>
      </c>
      <c r="T116">
        <f>IF($A116="placement",S116,IF($A116="site",SUMIF($C:$C,$C116,$S:$S),IF($A116="user",SUMIF($B:$B,$B116,$S:$S),SUM($S:$S))))</f>
        <v>4.4419182959999999</v>
      </c>
      <c r="U116" s="3">
        <f t="shared" si="3"/>
        <v>0.14806394319999999</v>
      </c>
    </row>
    <row r="117" spans="1:21" x14ac:dyDescent="0.3">
      <c r="A117" t="s">
        <v>15</v>
      </c>
      <c r="B117" t="s">
        <v>188</v>
      </c>
      <c r="C117" t="s">
        <v>190</v>
      </c>
      <c r="D117" t="s">
        <v>227</v>
      </c>
      <c r="E117" t="s">
        <v>228</v>
      </c>
      <c r="F117">
        <v>0.15000000999999999</v>
      </c>
      <c r="G117" s="2">
        <v>0</v>
      </c>
      <c r="H117" s="4">
        <v>6.6154000000000002</v>
      </c>
      <c r="I117" s="4">
        <v>4.2500000000000003E-2</v>
      </c>
      <c r="J117" s="5">
        <v>65</v>
      </c>
      <c r="K117" s="5">
        <v>10</v>
      </c>
      <c r="L117" s="3">
        <v>6.4199999999999993E-2</v>
      </c>
      <c r="M117" s="8">
        <v>5.0920114400000003</v>
      </c>
      <c r="N117" s="6" t="s">
        <v>43</v>
      </c>
      <c r="O117" s="7">
        <v>0.21445580980000001</v>
      </c>
      <c r="P117" s="7">
        <v>0.15000000599999999</v>
      </c>
      <c r="R117">
        <f>IFERROR(VLOOKUP($Q117,'Optimization types'!$B$2:$C$7,2,FALSE),P117)</f>
        <v>0.15000000599999999</v>
      </c>
      <c r="S117" s="8">
        <f t="shared" si="2"/>
        <v>9.7500003900000003</v>
      </c>
      <c r="T117">
        <f>IF($A117="placement",S117,IF($A117="site",SUMIF($C:$C,$C117,$S:$S),IF($A117="user",SUMIF($B:$B,$B117,$S:$S),SUM($S:$S))))</f>
        <v>9.7500003900000003</v>
      </c>
      <c r="U117" s="3">
        <f t="shared" si="3"/>
        <v>0.15000000599999999</v>
      </c>
    </row>
    <row r="118" spans="1:21" x14ac:dyDescent="0.3">
      <c r="A118" t="s">
        <v>15</v>
      </c>
      <c r="B118" t="s">
        <v>188</v>
      </c>
      <c r="C118" t="s">
        <v>190</v>
      </c>
      <c r="D118" t="s">
        <v>229</v>
      </c>
      <c r="E118" t="s">
        <v>230</v>
      </c>
      <c r="F118">
        <v>0.15000000999999999</v>
      </c>
      <c r="G118" s="2">
        <v>1</v>
      </c>
      <c r="H118" s="4">
        <v>52.453899999999997</v>
      </c>
      <c r="I118" s="4">
        <v>0.5746</v>
      </c>
      <c r="J118" s="5">
        <v>642</v>
      </c>
      <c r="K118" s="5">
        <v>96</v>
      </c>
      <c r="L118" s="3">
        <v>0.1095</v>
      </c>
      <c r="M118" s="8">
        <v>3.7261634799999999</v>
      </c>
      <c r="N118" s="6" t="s">
        <v>43</v>
      </c>
      <c r="O118" s="7">
        <v>0.19488234679999999</v>
      </c>
      <c r="P118" s="7">
        <v>0.15000000599999999</v>
      </c>
      <c r="R118">
        <f>IFERROR(VLOOKUP($Q118,'Optimization types'!$B$2:$C$7,2,FALSE),P118)</f>
        <v>0.15000000599999999</v>
      </c>
      <c r="S118" s="8">
        <f t="shared" si="2"/>
        <v>96.300003851999989</v>
      </c>
      <c r="T118">
        <f>IF($A118="placement",S118,IF($A118="site",SUMIF($C:$C,$C118,$S:$S),IF($A118="user",SUMIF($B:$B,$B118,$S:$S),SUM($S:$S))))</f>
        <v>96.300003851999989</v>
      </c>
      <c r="U118" s="3">
        <f t="shared" si="3"/>
        <v>0.15000000599999999</v>
      </c>
    </row>
    <row r="119" spans="1:21" x14ac:dyDescent="0.3">
      <c r="A119" t="s">
        <v>15</v>
      </c>
      <c r="B119" t="s">
        <v>188</v>
      </c>
      <c r="C119" t="s">
        <v>190</v>
      </c>
      <c r="D119" t="s">
        <v>231</v>
      </c>
      <c r="E119" t="s">
        <v>189</v>
      </c>
      <c r="F119">
        <v>0.25</v>
      </c>
      <c r="G119" s="2">
        <v>0</v>
      </c>
      <c r="H119" s="4">
        <v>40.805900000000001</v>
      </c>
      <c r="I119" s="4">
        <v>0.74760000000000004</v>
      </c>
      <c r="J119" s="5">
        <v>402</v>
      </c>
      <c r="K119" s="5">
        <v>65</v>
      </c>
      <c r="L119" s="3">
        <v>0.1832</v>
      </c>
      <c r="M119" s="8">
        <v>1.7918121300000001</v>
      </c>
      <c r="N119" s="6" t="s">
        <v>13</v>
      </c>
      <c r="O119" s="7">
        <v>0.16285866330000001</v>
      </c>
      <c r="P119" s="7">
        <v>0.16285866330000001</v>
      </c>
      <c r="R119">
        <f>IFERROR(VLOOKUP($Q119,'Optimization types'!$B$2:$C$7,2,FALSE),P119)</f>
        <v>0.16285866330000001</v>
      </c>
      <c r="S119" s="8">
        <f t="shared" si="2"/>
        <v>65.469182646600004</v>
      </c>
      <c r="T119">
        <f>IF($A119="placement",S119,IF($A119="site",SUMIF($C:$C,$C119,$S:$S),IF($A119="user",SUMIF($B:$B,$B119,$S:$S),SUM($S:$S))))</f>
        <v>65.469182646600004</v>
      </c>
      <c r="U119" s="3">
        <f t="shared" si="3"/>
        <v>0.16285866330000001</v>
      </c>
    </row>
    <row r="120" spans="1:21" x14ac:dyDescent="0.3">
      <c r="A120" t="s">
        <v>14</v>
      </c>
      <c r="B120" t="s">
        <v>188</v>
      </c>
      <c r="C120" t="s">
        <v>190</v>
      </c>
      <c r="D120" t="s">
        <v>10455</v>
      </c>
      <c r="F120">
        <v>0.15638708000000001</v>
      </c>
      <c r="G120" s="2">
        <v>0.75418401999999995</v>
      </c>
      <c r="H120" s="4">
        <v>853.90189999999996</v>
      </c>
      <c r="I120" s="4">
        <v>8.0036000000000005</v>
      </c>
      <c r="J120" s="5">
        <v>6774</v>
      </c>
      <c r="K120" s="5">
        <v>1009</v>
      </c>
      <c r="L120" s="3">
        <v>9.3700000000000006E-2</v>
      </c>
      <c r="M120" s="8">
        <v>2.82125651</v>
      </c>
      <c r="O120" s="7">
        <v>0.181988596</v>
      </c>
      <c r="P120" s="7">
        <v>0.15638708239999999</v>
      </c>
      <c r="R120">
        <f>IFERROR(VLOOKUP($Q120,'Optimization types'!$B$2:$C$7,2,FALSE),P120)</f>
        <v>0.15638708239999999</v>
      </c>
      <c r="S120" s="8" t="str">
        <f t="shared" si="2"/>
        <v/>
      </c>
      <c r="T120">
        <f>IF($A120="placement",S120,IF($A120="site",SUMIF($C:$C,$C120,$S:$S),IF($A120="user",SUMIF($B:$B,$B120,$S:$S),SUM($S:$S))))</f>
        <v>941.03540930199983</v>
      </c>
      <c r="U120" s="3">
        <f t="shared" si="3"/>
        <v>0.13891872000324768</v>
      </c>
    </row>
    <row r="121" spans="1:21" x14ac:dyDescent="0.3">
      <c r="A121" t="s">
        <v>11</v>
      </c>
      <c r="B121" t="s">
        <v>188</v>
      </c>
      <c r="C121" t="s">
        <v>10455</v>
      </c>
      <c r="D121" t="s">
        <v>10455</v>
      </c>
      <c r="F121">
        <v>0.15638708000000001</v>
      </c>
      <c r="G121" s="2">
        <v>0.75418401999999995</v>
      </c>
      <c r="H121" s="4">
        <v>853.90189999999996</v>
      </c>
      <c r="I121" s="4">
        <v>8.0036000000000005</v>
      </c>
      <c r="J121" s="5">
        <v>6774</v>
      </c>
      <c r="K121" s="5">
        <v>1009</v>
      </c>
      <c r="L121" s="3">
        <v>9.3700000000000006E-2</v>
      </c>
      <c r="M121" s="8">
        <v>2.82125651</v>
      </c>
      <c r="O121" s="7">
        <v>0.181988596</v>
      </c>
      <c r="P121" s="7">
        <v>0.15638708239999999</v>
      </c>
      <c r="R121">
        <f>IFERROR(VLOOKUP($Q121,'Optimization types'!$B$2:$C$7,2,FALSE),P121)</f>
        <v>0.15638708239999999</v>
      </c>
      <c r="S121" s="8" t="str">
        <f t="shared" si="2"/>
        <v/>
      </c>
      <c r="T121">
        <f>IF($A121="placement",S121,IF($A121="site",SUMIF($C:$C,$C121,$S:$S),IF($A121="user",SUMIF($B:$B,$B121,$S:$S),SUM($S:$S))))</f>
        <v>941.03540930199983</v>
      </c>
      <c r="U121" s="3">
        <f t="shared" si="3"/>
        <v>0.13891872000324768</v>
      </c>
    </row>
    <row r="122" spans="1:21" x14ac:dyDescent="0.3">
      <c r="A122" t="s">
        <v>15</v>
      </c>
      <c r="B122" t="s">
        <v>232</v>
      </c>
      <c r="C122" t="s">
        <v>234</v>
      </c>
      <c r="D122" t="s">
        <v>235</v>
      </c>
      <c r="E122" t="s">
        <v>236</v>
      </c>
      <c r="F122">
        <v>0.15000000999999999</v>
      </c>
      <c r="G122" s="2">
        <v>1</v>
      </c>
      <c r="H122" s="4">
        <v>62.289900000000003</v>
      </c>
      <c r="I122" s="4">
        <v>0.62309999999999999</v>
      </c>
      <c r="J122" s="5">
        <v>199</v>
      </c>
      <c r="K122" s="5">
        <v>66</v>
      </c>
      <c r="L122" s="3">
        <v>0.1</v>
      </c>
      <c r="M122" s="8">
        <v>1.0620510599999999</v>
      </c>
      <c r="N122" s="6" t="s">
        <v>43</v>
      </c>
      <c r="O122" s="7">
        <v>0.43505540990000002</v>
      </c>
      <c r="P122" s="7">
        <v>0.15000000599999999</v>
      </c>
      <c r="R122">
        <f>IFERROR(VLOOKUP($Q122,'Optimization types'!$B$2:$C$7,2,FALSE),P122)</f>
        <v>0.15000000599999999</v>
      </c>
      <c r="S122" s="8">
        <f t="shared" si="2"/>
        <v>29.850001193999997</v>
      </c>
      <c r="T122">
        <f>IF($A122="placement",S122,IF($A122="site",SUMIF($C:$C,$C122,$S:$S),IF($A122="user",SUMIF($B:$B,$B122,$S:$S),SUM($S:$S))))</f>
        <v>29.850001193999997</v>
      </c>
      <c r="U122" s="3">
        <f t="shared" si="3"/>
        <v>0.15000000599999999</v>
      </c>
    </row>
    <row r="123" spans="1:21" x14ac:dyDescent="0.3">
      <c r="A123" t="s">
        <v>15</v>
      </c>
      <c r="B123" t="s">
        <v>232</v>
      </c>
      <c r="C123" t="s">
        <v>234</v>
      </c>
      <c r="D123" t="s">
        <v>237</v>
      </c>
      <c r="E123" t="s">
        <v>238</v>
      </c>
      <c r="F123">
        <v>0.15000000999999999</v>
      </c>
      <c r="G123" s="2">
        <v>0</v>
      </c>
      <c r="H123" s="4">
        <v>6.9297000000000004</v>
      </c>
      <c r="I123" s="4">
        <v>4.4200000000000003E-2</v>
      </c>
      <c r="J123" s="5">
        <v>33</v>
      </c>
      <c r="K123" s="5">
        <v>8</v>
      </c>
      <c r="L123" s="3">
        <v>6.3700000000000007E-2</v>
      </c>
      <c r="M123" s="8">
        <v>2.5199708900000002</v>
      </c>
      <c r="N123" s="6" t="s">
        <v>43</v>
      </c>
      <c r="O123" s="7">
        <v>0.24602303719999999</v>
      </c>
      <c r="P123" s="7">
        <v>0.15000000599999999</v>
      </c>
      <c r="R123">
        <f>IFERROR(VLOOKUP($Q123,'Optimization types'!$B$2:$C$7,2,FALSE),P123)</f>
        <v>0.15000000599999999</v>
      </c>
      <c r="S123" s="8">
        <f t="shared" si="2"/>
        <v>4.9500001979999997</v>
      </c>
      <c r="T123">
        <f>IF($A123="placement",S123,IF($A123="site",SUMIF($C:$C,$C123,$S:$S),IF($A123="user",SUMIF($B:$B,$B123,$S:$S),SUM($S:$S))))</f>
        <v>4.9500001979999997</v>
      </c>
      <c r="U123" s="3">
        <f t="shared" si="3"/>
        <v>0.15000000599999999</v>
      </c>
    </row>
    <row r="124" spans="1:21" x14ac:dyDescent="0.3">
      <c r="A124" t="s">
        <v>15</v>
      </c>
      <c r="B124" t="s">
        <v>232</v>
      </c>
      <c r="C124" t="s">
        <v>234</v>
      </c>
      <c r="D124" t="s">
        <v>239</v>
      </c>
      <c r="E124" t="s">
        <v>233</v>
      </c>
      <c r="F124">
        <v>0.15000000999999999</v>
      </c>
      <c r="G124" s="2">
        <v>1</v>
      </c>
      <c r="H124" s="4">
        <v>77.153800000000004</v>
      </c>
      <c r="I124" s="4">
        <v>1.5551999999999999</v>
      </c>
      <c r="J124" s="5">
        <v>967</v>
      </c>
      <c r="K124" s="5">
        <v>290</v>
      </c>
      <c r="L124" s="3">
        <v>0.2016</v>
      </c>
      <c r="M124" s="8">
        <v>2.0719087100000002</v>
      </c>
      <c r="N124" s="6" t="s">
        <v>43</v>
      </c>
      <c r="O124" s="7">
        <v>0.30016221739999999</v>
      </c>
      <c r="P124" s="7">
        <v>0.15000000599999999</v>
      </c>
      <c r="R124">
        <f>IFERROR(VLOOKUP($Q124,'Optimization types'!$B$2:$C$7,2,FALSE),P124)</f>
        <v>0.15000000599999999</v>
      </c>
      <c r="S124" s="8">
        <f t="shared" si="2"/>
        <v>145.05000580199999</v>
      </c>
      <c r="T124">
        <f>IF($A124="placement",S124,IF($A124="site",SUMIF($C:$C,$C124,$S:$S),IF($A124="user",SUMIF($B:$B,$B124,$S:$S),SUM($S:$S))))</f>
        <v>145.05000580199999</v>
      </c>
      <c r="U124" s="3">
        <f t="shared" si="3"/>
        <v>0.15000000599999999</v>
      </c>
    </row>
    <row r="125" spans="1:21" x14ac:dyDescent="0.3">
      <c r="A125" t="s">
        <v>14</v>
      </c>
      <c r="B125" t="s">
        <v>232</v>
      </c>
      <c r="C125" t="s">
        <v>234</v>
      </c>
      <c r="D125" t="s">
        <v>10455</v>
      </c>
      <c r="F125">
        <v>0.15000000999999999</v>
      </c>
      <c r="G125" s="2">
        <v>0.97214009999999995</v>
      </c>
      <c r="H125" s="4">
        <v>146.3734</v>
      </c>
      <c r="I125" s="4">
        <v>2.2225000000000001</v>
      </c>
      <c r="J125" s="5">
        <v>1199</v>
      </c>
      <c r="K125" s="5">
        <v>364</v>
      </c>
      <c r="L125" s="3">
        <v>0.15179999999999999</v>
      </c>
      <c r="M125" s="8">
        <v>1.7976934</v>
      </c>
      <c r="O125" s="7">
        <v>0.32099655980000003</v>
      </c>
      <c r="P125" s="7">
        <v>0.15000000599999999</v>
      </c>
      <c r="R125">
        <f>IFERROR(VLOOKUP($Q125,'Optimization types'!$B$2:$C$7,2,FALSE),P125)</f>
        <v>0.15000000599999999</v>
      </c>
      <c r="S125" s="8" t="str">
        <f t="shared" si="2"/>
        <v/>
      </c>
      <c r="T125">
        <f>IF($A125="placement",S125,IF($A125="site",SUMIF($C:$C,$C125,$S:$S),IF($A125="user",SUMIF($B:$B,$B125,$S:$S),SUM($S:$S))))</f>
        <v>179.850007194</v>
      </c>
      <c r="U125" s="3">
        <f t="shared" si="3"/>
        <v>0.15000000599999999</v>
      </c>
    </row>
    <row r="126" spans="1:21" x14ac:dyDescent="0.3">
      <c r="A126" t="s">
        <v>11</v>
      </c>
      <c r="B126" t="s">
        <v>232</v>
      </c>
      <c r="C126" t="s">
        <v>10455</v>
      </c>
      <c r="D126" t="s">
        <v>10455</v>
      </c>
      <c r="F126">
        <v>0.15000000999999999</v>
      </c>
      <c r="G126" s="2">
        <v>0.97214009999999995</v>
      </c>
      <c r="H126" s="4">
        <v>146.3734</v>
      </c>
      <c r="I126" s="4">
        <v>2.2225000000000001</v>
      </c>
      <c r="J126" s="5">
        <v>1199</v>
      </c>
      <c r="K126" s="5">
        <v>364</v>
      </c>
      <c r="L126" s="3">
        <v>0.15179999999999999</v>
      </c>
      <c r="M126" s="8">
        <v>1.7976934</v>
      </c>
      <c r="O126" s="7">
        <v>0.32099655980000003</v>
      </c>
      <c r="P126" s="7">
        <v>0.15000000599999999</v>
      </c>
      <c r="R126">
        <f>IFERROR(VLOOKUP($Q126,'Optimization types'!$B$2:$C$7,2,FALSE),P126)</f>
        <v>0.15000000599999999</v>
      </c>
      <c r="S126" s="8" t="str">
        <f t="shared" si="2"/>
        <v/>
      </c>
      <c r="T126">
        <f>IF($A126="placement",S126,IF($A126="site",SUMIF($C:$C,$C126,$S:$S),IF($A126="user",SUMIF($B:$B,$B126,$S:$S),SUM($S:$S))))</f>
        <v>179.850007194</v>
      </c>
      <c r="U126" s="3">
        <f t="shared" si="3"/>
        <v>0.15000000599999999</v>
      </c>
    </row>
    <row r="127" spans="1:21" x14ac:dyDescent="0.3">
      <c r="A127" t="s">
        <v>15</v>
      </c>
      <c r="B127" t="s">
        <v>240</v>
      </c>
      <c r="C127" t="s">
        <v>242</v>
      </c>
      <c r="D127" t="s">
        <v>243</v>
      </c>
      <c r="E127" t="s">
        <v>244</v>
      </c>
      <c r="F127">
        <v>0.25</v>
      </c>
      <c r="G127" s="2">
        <v>0</v>
      </c>
      <c r="H127" s="4">
        <v>12.3903</v>
      </c>
      <c r="I127" s="4">
        <v>0.31669999999999998</v>
      </c>
      <c r="J127" s="5">
        <v>69</v>
      </c>
      <c r="K127" s="5">
        <v>21</v>
      </c>
      <c r="L127" s="3">
        <v>0.25559999999999999</v>
      </c>
      <c r="M127" s="8">
        <v>0.72408552000000004</v>
      </c>
      <c r="N127" s="6" t="s">
        <v>13</v>
      </c>
      <c r="O127" s="7">
        <v>0.30947382849999999</v>
      </c>
      <c r="P127" s="7">
        <v>0.25</v>
      </c>
      <c r="R127">
        <f>IFERROR(VLOOKUP($Q127,'Optimization types'!$B$2:$C$7,2,FALSE),P127)</f>
        <v>0.25</v>
      </c>
      <c r="S127" s="8">
        <f t="shared" si="2"/>
        <v>17.25</v>
      </c>
      <c r="T127">
        <f>IF($A127="placement",S127,IF($A127="site",SUMIF($C:$C,$C127,$S:$S),IF($A127="user",SUMIF($B:$B,$B127,$S:$S),SUM($S:$S))))</f>
        <v>17.25</v>
      </c>
      <c r="U127" s="3">
        <f t="shared" si="3"/>
        <v>0.25</v>
      </c>
    </row>
    <row r="128" spans="1:21" x14ac:dyDescent="0.3">
      <c r="A128" t="s">
        <v>15</v>
      </c>
      <c r="B128" t="s">
        <v>240</v>
      </c>
      <c r="C128" t="s">
        <v>242</v>
      </c>
      <c r="D128" t="s">
        <v>245</v>
      </c>
      <c r="E128" t="s">
        <v>246</v>
      </c>
      <c r="F128">
        <v>0.25</v>
      </c>
      <c r="G128" s="2">
        <v>0</v>
      </c>
      <c r="H128" s="4">
        <v>12.1556</v>
      </c>
      <c r="I128" s="4">
        <v>0.36099999999999999</v>
      </c>
      <c r="J128" s="5">
        <v>78</v>
      </c>
      <c r="K128" s="5">
        <v>23</v>
      </c>
      <c r="L128" s="3">
        <v>0.2969</v>
      </c>
      <c r="M128" s="8">
        <v>0.71576759999999995</v>
      </c>
      <c r="N128" s="6" t="s">
        <v>13</v>
      </c>
      <c r="O128" s="7">
        <v>0.3014492433</v>
      </c>
      <c r="P128" s="7">
        <v>0.25</v>
      </c>
      <c r="R128">
        <f>IFERROR(VLOOKUP($Q128,'Optimization types'!$B$2:$C$7,2,FALSE),P128)</f>
        <v>0.25</v>
      </c>
      <c r="S128" s="8">
        <f t="shared" si="2"/>
        <v>19.5</v>
      </c>
      <c r="T128">
        <f>IF($A128="placement",S128,IF($A128="site",SUMIF($C:$C,$C128,$S:$S),IF($A128="user",SUMIF($B:$B,$B128,$S:$S),SUM($S:$S))))</f>
        <v>19.5</v>
      </c>
      <c r="U128" s="3">
        <f t="shared" si="3"/>
        <v>0.25</v>
      </c>
    </row>
    <row r="129" spans="1:21" x14ac:dyDescent="0.3">
      <c r="A129" t="s">
        <v>15</v>
      </c>
      <c r="B129" t="s">
        <v>240</v>
      </c>
      <c r="C129" t="s">
        <v>242</v>
      </c>
      <c r="D129" t="s">
        <v>247</v>
      </c>
      <c r="E129" t="s">
        <v>241</v>
      </c>
      <c r="F129">
        <v>0.25</v>
      </c>
      <c r="G129" s="2">
        <v>0</v>
      </c>
      <c r="H129" s="4">
        <v>12.3901</v>
      </c>
      <c r="I129" s="4">
        <v>0.38269999999999998</v>
      </c>
      <c r="J129" s="5">
        <v>83</v>
      </c>
      <c r="K129" s="5">
        <v>26</v>
      </c>
      <c r="L129" s="3">
        <v>0.30880000000000002</v>
      </c>
      <c r="M129" s="8">
        <v>0.72421928999999996</v>
      </c>
      <c r="N129" s="6" t="s">
        <v>13</v>
      </c>
      <c r="O129" s="7">
        <v>0.30960137739999999</v>
      </c>
      <c r="P129" s="7">
        <v>0.25</v>
      </c>
      <c r="R129">
        <f>IFERROR(VLOOKUP($Q129,'Optimization types'!$B$2:$C$7,2,FALSE),P129)</f>
        <v>0.25</v>
      </c>
      <c r="S129" s="8">
        <f t="shared" si="2"/>
        <v>20.75</v>
      </c>
      <c r="T129">
        <f>IF($A129="placement",S129,IF($A129="site",SUMIF($C:$C,$C129,$S:$S),IF($A129="user",SUMIF($B:$B,$B129,$S:$S),SUM($S:$S))))</f>
        <v>20.75</v>
      </c>
      <c r="U129" s="3">
        <f t="shared" si="3"/>
        <v>0.25</v>
      </c>
    </row>
    <row r="130" spans="1:21" x14ac:dyDescent="0.3">
      <c r="A130" t="s">
        <v>14</v>
      </c>
      <c r="B130" t="s">
        <v>240</v>
      </c>
      <c r="C130" t="s">
        <v>242</v>
      </c>
      <c r="D130" t="s">
        <v>10455</v>
      </c>
      <c r="F130">
        <v>0.25</v>
      </c>
      <c r="G130" s="2">
        <v>0</v>
      </c>
      <c r="H130" s="4">
        <v>36.935899999999997</v>
      </c>
      <c r="I130" s="4">
        <v>1.0604</v>
      </c>
      <c r="J130" s="5">
        <v>229</v>
      </c>
      <c r="K130" s="5">
        <v>70</v>
      </c>
      <c r="L130" s="3">
        <v>0.28710000000000002</v>
      </c>
      <c r="M130" s="8">
        <v>0.72130227000000002</v>
      </c>
      <c r="O130" s="7">
        <v>0.30680933090000001</v>
      </c>
      <c r="P130" s="7">
        <v>0.25</v>
      </c>
      <c r="R130">
        <f>IFERROR(VLOOKUP($Q130,'Optimization types'!$B$2:$C$7,2,FALSE),P130)</f>
        <v>0.25</v>
      </c>
      <c r="S130" s="8" t="str">
        <f t="shared" si="2"/>
        <v/>
      </c>
      <c r="T130">
        <f>IF($A130="placement",S130,IF($A130="site",SUMIF($C:$C,$C130,$S:$S),IF($A130="user",SUMIF($B:$B,$B130,$S:$S),SUM($S:$S))))</f>
        <v>57.5</v>
      </c>
      <c r="U130" s="3">
        <f t="shared" si="3"/>
        <v>0.25109170305676853</v>
      </c>
    </row>
    <row r="131" spans="1:21" x14ac:dyDescent="0.3">
      <c r="A131" t="s">
        <v>11</v>
      </c>
      <c r="B131" t="s">
        <v>240</v>
      </c>
      <c r="C131" t="s">
        <v>10455</v>
      </c>
      <c r="D131" t="s">
        <v>10455</v>
      </c>
      <c r="F131">
        <v>0.25</v>
      </c>
      <c r="G131" s="2">
        <v>0</v>
      </c>
      <c r="H131" s="4">
        <v>36.935899999999997</v>
      </c>
      <c r="I131" s="4">
        <v>1.0604</v>
      </c>
      <c r="J131" s="5">
        <v>229</v>
      </c>
      <c r="K131" s="5">
        <v>70</v>
      </c>
      <c r="L131" s="3">
        <v>0.28710000000000002</v>
      </c>
      <c r="M131" s="8">
        <v>0.72130227000000002</v>
      </c>
      <c r="O131" s="7">
        <v>0.30680933090000001</v>
      </c>
      <c r="P131" s="7">
        <v>0.25</v>
      </c>
      <c r="R131">
        <f>IFERROR(VLOOKUP($Q131,'Optimization types'!$B$2:$C$7,2,FALSE),P131)</f>
        <v>0.25</v>
      </c>
      <c r="S131" s="8" t="str">
        <f t="shared" si="2"/>
        <v/>
      </c>
      <c r="T131">
        <f>IF($A131="placement",S131,IF($A131="site",SUMIF($C:$C,$C131,$S:$S),IF($A131="user",SUMIF($B:$B,$B131,$S:$S),SUM($S:$S))))</f>
        <v>57.5</v>
      </c>
      <c r="U131" s="3">
        <f t="shared" si="3"/>
        <v>0.25109170305676853</v>
      </c>
    </row>
    <row r="132" spans="1:21" x14ac:dyDescent="0.3">
      <c r="A132" t="s">
        <v>15</v>
      </c>
      <c r="B132" t="s">
        <v>248</v>
      </c>
      <c r="C132" t="s">
        <v>250</v>
      </c>
      <c r="D132" t="s">
        <v>251</v>
      </c>
      <c r="E132" t="s">
        <v>252</v>
      </c>
      <c r="F132">
        <v>0.15000000999999999</v>
      </c>
      <c r="G132" s="2">
        <v>0</v>
      </c>
      <c r="H132" s="4">
        <v>15.591200000000001</v>
      </c>
      <c r="I132" s="4">
        <v>0.82599999999999996</v>
      </c>
      <c r="J132" s="5">
        <v>199</v>
      </c>
      <c r="K132" s="5">
        <v>50</v>
      </c>
      <c r="L132" s="3">
        <v>0.52980000000000005</v>
      </c>
      <c r="M132" s="8">
        <v>0.80298685999999997</v>
      </c>
      <c r="N132" s="6" t="s">
        <v>43</v>
      </c>
      <c r="O132" s="7">
        <v>0.37732480130000001</v>
      </c>
      <c r="P132" s="7">
        <v>0.15000000599999999</v>
      </c>
      <c r="R132">
        <f>IFERROR(VLOOKUP($Q132,'Optimization types'!$B$2:$C$7,2,FALSE),P132)</f>
        <v>0.15000000599999999</v>
      </c>
      <c r="S132" s="8">
        <f t="shared" ref="S132:S195" si="4">IF($A132="placement",IF(Q132="",P132*J132,MIN(R132,O132)*J132),"")</f>
        <v>29.850001193999997</v>
      </c>
      <c r="T132">
        <f>IF($A132="placement",S132,IF($A132="site",SUMIF($C:$C,$C132,$S:$S),IF($A132="user",SUMIF($B:$B,$B132,$S:$S),SUM($S:$S))))</f>
        <v>29.850001193999997</v>
      </c>
      <c r="U132" s="3">
        <f t="shared" ref="U132:U195" si="5">T132/J132</f>
        <v>0.15000000599999999</v>
      </c>
    </row>
    <row r="133" spans="1:21" x14ac:dyDescent="0.3">
      <c r="A133" t="s">
        <v>15</v>
      </c>
      <c r="B133" t="s">
        <v>248</v>
      </c>
      <c r="C133" t="s">
        <v>250</v>
      </c>
      <c r="D133" t="s">
        <v>253</v>
      </c>
      <c r="E133" t="s">
        <v>254</v>
      </c>
      <c r="F133">
        <v>0.15000000999999999</v>
      </c>
      <c r="G133" s="2">
        <v>1</v>
      </c>
      <c r="H133" s="4">
        <v>72.024299999999997</v>
      </c>
      <c r="I133" s="4">
        <v>3.3041</v>
      </c>
      <c r="J133" s="5">
        <v>782</v>
      </c>
      <c r="K133" s="5">
        <v>196</v>
      </c>
      <c r="L133" s="3">
        <v>0.4587</v>
      </c>
      <c r="M133" s="8">
        <v>0.78933892999999999</v>
      </c>
      <c r="N133" s="6" t="s">
        <v>43</v>
      </c>
      <c r="O133" s="7">
        <v>0.36655854850000003</v>
      </c>
      <c r="P133" s="7">
        <v>0.15000000599999999</v>
      </c>
      <c r="R133">
        <f>IFERROR(VLOOKUP($Q133,'Optimization types'!$B$2:$C$7,2,FALSE),P133)</f>
        <v>0.15000000599999999</v>
      </c>
      <c r="S133" s="8">
        <f t="shared" si="4"/>
        <v>117.30000469199999</v>
      </c>
      <c r="T133">
        <f>IF($A133="placement",S133,IF($A133="site",SUMIF($C:$C,$C133,$S:$S),IF($A133="user",SUMIF($B:$B,$B133,$S:$S),SUM($S:$S))))</f>
        <v>117.30000469199999</v>
      </c>
      <c r="U133" s="3">
        <f t="shared" si="5"/>
        <v>0.15000000599999999</v>
      </c>
    </row>
    <row r="134" spans="1:21" x14ac:dyDescent="0.3">
      <c r="A134" t="s">
        <v>15</v>
      </c>
      <c r="B134" t="s">
        <v>248</v>
      </c>
      <c r="C134" t="s">
        <v>250</v>
      </c>
      <c r="D134" t="s">
        <v>255</v>
      </c>
      <c r="E134" t="s">
        <v>249</v>
      </c>
      <c r="F134">
        <v>0.15000000999999999</v>
      </c>
      <c r="G134" s="2">
        <v>0</v>
      </c>
      <c r="H134" s="4">
        <v>10.8249</v>
      </c>
      <c r="I134" s="4">
        <v>0.43559999999999999</v>
      </c>
      <c r="J134" s="5">
        <v>96</v>
      </c>
      <c r="K134" s="5">
        <v>24</v>
      </c>
      <c r="L134" s="3">
        <v>0.40239999999999998</v>
      </c>
      <c r="M134" s="8">
        <v>0.73187774000000005</v>
      </c>
      <c r="N134" s="6" t="s">
        <v>43</v>
      </c>
      <c r="O134" s="7">
        <v>0.31682578230000003</v>
      </c>
      <c r="P134" s="7">
        <v>0.15000000599999999</v>
      </c>
      <c r="R134">
        <f>IFERROR(VLOOKUP($Q134,'Optimization types'!$B$2:$C$7,2,FALSE),P134)</f>
        <v>0.15000000599999999</v>
      </c>
      <c r="S134" s="8">
        <f t="shared" si="4"/>
        <v>14.400000576</v>
      </c>
      <c r="T134">
        <f>IF($A134="placement",S134,IF($A134="site",SUMIF($C:$C,$C134,$S:$S),IF($A134="user",SUMIF($B:$B,$B134,$S:$S),SUM($S:$S))))</f>
        <v>14.400000576</v>
      </c>
      <c r="U134" s="3">
        <f t="shared" si="5"/>
        <v>0.15000000599999999</v>
      </c>
    </row>
    <row r="135" spans="1:21" x14ac:dyDescent="0.3">
      <c r="A135" t="s">
        <v>14</v>
      </c>
      <c r="B135" t="s">
        <v>248</v>
      </c>
      <c r="C135" t="s">
        <v>250</v>
      </c>
      <c r="D135" t="s">
        <v>10455</v>
      </c>
      <c r="F135">
        <v>0.15000000999999999</v>
      </c>
      <c r="G135" s="2">
        <v>0.72645154999999995</v>
      </c>
      <c r="H135" s="4">
        <v>98.440399999999997</v>
      </c>
      <c r="I135" s="4">
        <v>4.5656999999999996</v>
      </c>
      <c r="J135" s="5">
        <v>1077</v>
      </c>
      <c r="K135" s="5">
        <v>269</v>
      </c>
      <c r="L135" s="3">
        <v>0.46379999999999999</v>
      </c>
      <c r="M135" s="8">
        <v>0.78632590000000002</v>
      </c>
      <c r="O135" s="7">
        <v>0.36413133879999998</v>
      </c>
      <c r="P135" s="7">
        <v>0.15000000599999999</v>
      </c>
      <c r="R135">
        <f>IFERROR(VLOOKUP($Q135,'Optimization types'!$B$2:$C$7,2,FALSE),P135)</f>
        <v>0.15000000599999999</v>
      </c>
      <c r="S135" s="8" t="str">
        <f t="shared" si="4"/>
        <v/>
      </c>
      <c r="T135">
        <f>IF($A135="placement",S135,IF($A135="site",SUMIF($C:$C,$C135,$S:$S),IF($A135="user",SUMIF($B:$B,$B135,$S:$S),SUM($S:$S))))</f>
        <v>161.55000646199997</v>
      </c>
      <c r="U135" s="3">
        <f t="shared" si="5"/>
        <v>0.15000000599999996</v>
      </c>
    </row>
    <row r="136" spans="1:21" x14ac:dyDescent="0.3">
      <c r="A136" t="s">
        <v>11</v>
      </c>
      <c r="B136" t="s">
        <v>248</v>
      </c>
      <c r="C136" t="s">
        <v>10455</v>
      </c>
      <c r="D136" s="1" t="s">
        <v>10455</v>
      </c>
      <c r="F136">
        <v>0.15000000999999999</v>
      </c>
      <c r="G136" s="2">
        <v>0.72645154999999995</v>
      </c>
      <c r="H136" s="4">
        <v>98.440399999999997</v>
      </c>
      <c r="I136" s="4">
        <v>4.5656999999999996</v>
      </c>
      <c r="J136" s="5">
        <v>1077</v>
      </c>
      <c r="K136" s="5">
        <v>269</v>
      </c>
      <c r="L136" s="3">
        <v>0.46379999999999999</v>
      </c>
      <c r="M136" s="8">
        <v>0.78632590000000002</v>
      </c>
      <c r="O136" s="7">
        <v>0.36413133879999998</v>
      </c>
      <c r="P136" s="7">
        <v>0.15000000599999999</v>
      </c>
      <c r="R136">
        <f>IFERROR(VLOOKUP($Q136,'Optimization types'!$B$2:$C$7,2,FALSE),P136)</f>
        <v>0.15000000599999999</v>
      </c>
      <c r="S136" s="8" t="str">
        <f t="shared" si="4"/>
        <v/>
      </c>
      <c r="T136">
        <f>IF($A136="placement",S136,IF($A136="site",SUMIF($C:$C,$C136,$S:$S),IF($A136="user",SUMIF($B:$B,$B136,$S:$S),SUM($S:$S))))</f>
        <v>161.55000646199997</v>
      </c>
      <c r="U136" s="3">
        <f t="shared" si="5"/>
        <v>0.15000000599999996</v>
      </c>
    </row>
    <row r="137" spans="1:21" x14ac:dyDescent="0.3">
      <c r="A137" t="s">
        <v>15</v>
      </c>
      <c r="B137" t="s">
        <v>256</v>
      </c>
      <c r="C137" t="s">
        <v>257</v>
      </c>
      <c r="D137" t="s">
        <v>258</v>
      </c>
      <c r="E137" t="s">
        <v>259</v>
      </c>
      <c r="F137">
        <v>0.25</v>
      </c>
      <c r="G137" s="2">
        <v>0</v>
      </c>
      <c r="H137" s="4">
        <v>11.7544</v>
      </c>
      <c r="I137" s="4">
        <v>0.28670000000000001</v>
      </c>
      <c r="J137" s="5">
        <v>127</v>
      </c>
      <c r="K137" s="5">
        <v>32</v>
      </c>
      <c r="L137" s="3">
        <v>0.24390000000000001</v>
      </c>
      <c r="M137" s="8">
        <v>1.47753917</v>
      </c>
      <c r="N137" s="6" t="s">
        <v>13</v>
      </c>
      <c r="O137" s="7">
        <v>0.3231989938</v>
      </c>
      <c r="P137" s="7">
        <v>0.25</v>
      </c>
      <c r="R137">
        <f>IFERROR(VLOOKUP($Q137,'Optimization types'!$B$2:$C$7,2,FALSE),P137)</f>
        <v>0.25</v>
      </c>
      <c r="S137" s="8">
        <f t="shared" si="4"/>
        <v>31.75</v>
      </c>
      <c r="T137">
        <f>IF($A137="placement",S137,IF($A137="site",SUMIF($C:$C,$C137,$S:$S),IF($A137="user",SUMIF($B:$B,$B137,$S:$S),SUM($S:$S))))</f>
        <v>31.75</v>
      </c>
      <c r="U137" s="3">
        <f t="shared" si="5"/>
        <v>0.25</v>
      </c>
    </row>
    <row r="138" spans="1:21" x14ac:dyDescent="0.3">
      <c r="A138" t="s">
        <v>15</v>
      </c>
      <c r="B138" t="s">
        <v>256</v>
      </c>
      <c r="C138" t="s">
        <v>257</v>
      </c>
      <c r="D138" t="s">
        <v>260</v>
      </c>
      <c r="E138" t="s">
        <v>261</v>
      </c>
      <c r="F138">
        <v>0.25</v>
      </c>
      <c r="G138" s="2">
        <v>0</v>
      </c>
      <c r="H138" s="4">
        <v>5.4870999999999999</v>
      </c>
      <c r="I138" s="4">
        <v>9.4799999999999995E-2</v>
      </c>
      <c r="J138" s="5">
        <v>8</v>
      </c>
      <c r="K138" s="5">
        <v>2</v>
      </c>
      <c r="L138" s="3">
        <v>0.17280000000000001</v>
      </c>
      <c r="M138" s="8">
        <v>0.26549179000000001</v>
      </c>
      <c r="N138" s="6" t="s">
        <v>13</v>
      </c>
      <c r="O138" s="7">
        <v>0.62334051970000004</v>
      </c>
      <c r="P138" s="7">
        <v>0.25</v>
      </c>
      <c r="R138">
        <f>IFERROR(VLOOKUP($Q138,'Optimization types'!$B$2:$C$7,2,FALSE),P138)</f>
        <v>0.25</v>
      </c>
      <c r="S138" s="8">
        <f t="shared" si="4"/>
        <v>2</v>
      </c>
      <c r="T138">
        <f>IF($A138="placement",S138,IF($A138="site",SUMIF($C:$C,$C138,$S:$S),IF($A138="user",SUMIF($B:$B,$B138,$S:$S),SUM($S:$S))))</f>
        <v>2</v>
      </c>
      <c r="U138" s="3">
        <f t="shared" si="5"/>
        <v>0.25</v>
      </c>
    </row>
    <row r="139" spans="1:21" x14ac:dyDescent="0.3">
      <c r="A139" t="s">
        <v>15</v>
      </c>
      <c r="B139" t="s">
        <v>256</v>
      </c>
      <c r="C139" t="s">
        <v>257</v>
      </c>
      <c r="D139" s="1" t="s">
        <v>262</v>
      </c>
      <c r="E139" t="s">
        <v>263</v>
      </c>
      <c r="F139">
        <v>0.25</v>
      </c>
      <c r="G139" s="2">
        <v>0</v>
      </c>
      <c r="H139" s="4">
        <v>3.7997999999999998</v>
      </c>
      <c r="I139" s="4">
        <v>6.0299999999999999E-2</v>
      </c>
      <c r="J139" s="5">
        <v>27</v>
      </c>
      <c r="K139" s="5">
        <v>7</v>
      </c>
      <c r="L139" s="3">
        <v>0.15859999999999999</v>
      </c>
      <c r="M139" s="8">
        <v>1.4777435400000001</v>
      </c>
      <c r="N139" s="6" t="s">
        <v>13</v>
      </c>
      <c r="O139" s="7">
        <v>0.32329259290000001</v>
      </c>
      <c r="P139" s="7">
        <v>0.25</v>
      </c>
      <c r="R139">
        <f>IFERROR(VLOOKUP($Q139,'Optimization types'!$B$2:$C$7,2,FALSE),P139)</f>
        <v>0.25</v>
      </c>
      <c r="S139" s="8">
        <f t="shared" si="4"/>
        <v>6.75</v>
      </c>
      <c r="T139">
        <f>IF($A139="placement",S139,IF($A139="site",SUMIF($C:$C,$C139,$S:$S),IF($A139="user",SUMIF($B:$B,$B139,$S:$S),SUM($S:$S))))</f>
        <v>6.75</v>
      </c>
      <c r="U139" s="3">
        <f t="shared" si="5"/>
        <v>0.25</v>
      </c>
    </row>
    <row r="140" spans="1:21" x14ac:dyDescent="0.3">
      <c r="A140" t="s">
        <v>14</v>
      </c>
      <c r="B140" t="s">
        <v>256</v>
      </c>
      <c r="C140" t="s">
        <v>257</v>
      </c>
      <c r="D140" t="s">
        <v>10455</v>
      </c>
      <c r="F140">
        <v>0.25</v>
      </c>
      <c r="G140" s="2">
        <v>0</v>
      </c>
      <c r="H140" s="4">
        <v>26.689699999999998</v>
      </c>
      <c r="I140" s="4">
        <v>0.5373</v>
      </c>
      <c r="J140" s="5">
        <v>170</v>
      </c>
      <c r="K140" s="5">
        <v>42</v>
      </c>
      <c r="L140" s="3">
        <v>0.20130000000000001</v>
      </c>
      <c r="M140" s="8">
        <v>1.0533725899999999</v>
      </c>
      <c r="O140" s="7">
        <v>0.35330385089999999</v>
      </c>
      <c r="P140" s="7">
        <v>0.25</v>
      </c>
      <c r="R140">
        <f>IFERROR(VLOOKUP($Q140,'Optimization types'!$B$2:$C$7,2,FALSE),P140)</f>
        <v>0.25</v>
      </c>
      <c r="S140" s="8" t="str">
        <f t="shared" si="4"/>
        <v/>
      </c>
      <c r="T140">
        <f>IF($A140="placement",S140,IF($A140="site",SUMIF($C:$C,$C140,$S:$S),IF($A140="user",SUMIF($B:$B,$B140,$S:$S),SUM($S:$S))))</f>
        <v>40.5</v>
      </c>
      <c r="U140" s="3">
        <f t="shared" si="5"/>
        <v>0.23823529411764705</v>
      </c>
    </row>
    <row r="141" spans="1:21" x14ac:dyDescent="0.3">
      <c r="A141" t="s">
        <v>11</v>
      </c>
      <c r="B141" t="s">
        <v>256</v>
      </c>
      <c r="C141" t="s">
        <v>10455</v>
      </c>
      <c r="D141" t="s">
        <v>10455</v>
      </c>
      <c r="F141">
        <v>0.25</v>
      </c>
      <c r="G141" s="2">
        <v>0</v>
      </c>
      <c r="H141" s="4">
        <v>26.689699999999998</v>
      </c>
      <c r="I141" s="4">
        <v>0.5373</v>
      </c>
      <c r="J141" s="5">
        <v>170</v>
      </c>
      <c r="K141" s="5">
        <v>42</v>
      </c>
      <c r="L141" s="3">
        <v>0.20130000000000001</v>
      </c>
      <c r="M141" s="8">
        <v>1.0533725899999999</v>
      </c>
      <c r="O141" s="7">
        <v>0.35330385089999999</v>
      </c>
      <c r="P141" s="7">
        <v>0.25</v>
      </c>
      <c r="R141">
        <f>IFERROR(VLOOKUP($Q141,'Optimization types'!$B$2:$C$7,2,FALSE),P141)</f>
        <v>0.25</v>
      </c>
      <c r="S141" s="8" t="str">
        <f t="shared" si="4"/>
        <v/>
      </c>
      <c r="T141">
        <f>IF($A141="placement",S141,IF($A141="site",SUMIF($C:$C,$C141,$S:$S),IF($A141="user",SUMIF($B:$B,$B141,$S:$S),SUM($S:$S))))</f>
        <v>40.5</v>
      </c>
      <c r="U141" s="3">
        <f t="shared" si="5"/>
        <v>0.23823529411764705</v>
      </c>
    </row>
    <row r="142" spans="1:21" x14ac:dyDescent="0.3">
      <c r="A142" t="s">
        <v>15</v>
      </c>
      <c r="B142" t="s">
        <v>264</v>
      </c>
      <c r="C142" t="s">
        <v>266</v>
      </c>
      <c r="D142" t="s">
        <v>267</v>
      </c>
      <c r="E142" t="s">
        <v>268</v>
      </c>
      <c r="F142">
        <v>0.15000000999999999</v>
      </c>
      <c r="G142" s="2">
        <v>0</v>
      </c>
      <c r="H142" s="4">
        <v>21.298300000000001</v>
      </c>
      <c r="I142" s="4">
        <v>0.55279999999999996</v>
      </c>
      <c r="J142" s="5">
        <v>34</v>
      </c>
      <c r="K142" s="5">
        <v>8</v>
      </c>
      <c r="L142" s="3">
        <v>0.2596</v>
      </c>
      <c r="M142" s="8">
        <v>0.20212936000000001</v>
      </c>
      <c r="N142" s="6" t="s">
        <v>43</v>
      </c>
      <c r="O142" s="7">
        <v>0.85158019890000003</v>
      </c>
      <c r="P142" s="7">
        <v>0.15000000599999999</v>
      </c>
      <c r="R142">
        <f>IFERROR(VLOOKUP($Q142,'Optimization types'!$B$2:$C$7,2,FALSE),P142)</f>
        <v>0.15000000599999999</v>
      </c>
      <c r="S142" s="8">
        <f t="shared" si="4"/>
        <v>5.1000002039999996</v>
      </c>
      <c r="T142">
        <f>IF($A142="placement",S142,IF($A142="site",SUMIF($C:$C,$C142,$S:$S),IF($A142="user",SUMIF($B:$B,$B142,$S:$S),SUM($S:$S))))</f>
        <v>5.1000002039999996</v>
      </c>
      <c r="U142" s="3">
        <f t="shared" si="5"/>
        <v>0.15000000599999999</v>
      </c>
    </row>
    <row r="143" spans="1:21" x14ac:dyDescent="0.3">
      <c r="A143" t="s">
        <v>15</v>
      </c>
      <c r="B143" t="s">
        <v>264</v>
      </c>
      <c r="C143" t="s">
        <v>266</v>
      </c>
      <c r="D143" t="s">
        <v>269</v>
      </c>
      <c r="E143" t="s">
        <v>270</v>
      </c>
      <c r="F143">
        <v>0.15000000999999999</v>
      </c>
      <c r="G143" s="2">
        <v>1</v>
      </c>
      <c r="H143" s="4">
        <v>168.89660000000001</v>
      </c>
      <c r="I143" s="4">
        <v>2.1943999999999999</v>
      </c>
      <c r="J143" s="5">
        <v>82</v>
      </c>
      <c r="K143" s="5">
        <v>21</v>
      </c>
      <c r="L143" s="3">
        <v>0.12989999999999999</v>
      </c>
      <c r="M143" s="8">
        <v>0.12501081999999999</v>
      </c>
      <c r="N143" s="6" t="s">
        <v>43</v>
      </c>
      <c r="O143" s="7">
        <v>0.60003463030000004</v>
      </c>
      <c r="P143" s="7">
        <v>0.15000000599999999</v>
      </c>
      <c r="R143">
        <f>IFERROR(VLOOKUP($Q143,'Optimization types'!$B$2:$C$7,2,FALSE),P143)</f>
        <v>0.15000000599999999</v>
      </c>
      <c r="S143" s="8">
        <f t="shared" si="4"/>
        <v>12.300000491999999</v>
      </c>
      <c r="T143">
        <f>IF($A143="placement",S143,IF($A143="site",SUMIF($C:$C,$C143,$S:$S),IF($A143="user",SUMIF($B:$B,$B143,$S:$S),SUM($S:$S))))</f>
        <v>12.300000491999999</v>
      </c>
      <c r="U143" s="3">
        <f t="shared" si="5"/>
        <v>0.15000000599999999</v>
      </c>
    </row>
    <row r="144" spans="1:21" x14ac:dyDescent="0.3">
      <c r="A144" t="s">
        <v>15</v>
      </c>
      <c r="B144" t="s">
        <v>264</v>
      </c>
      <c r="C144" t="s">
        <v>266</v>
      </c>
      <c r="D144" t="s">
        <v>271</v>
      </c>
      <c r="E144" t="s">
        <v>272</v>
      </c>
      <c r="F144">
        <v>0.15000000999999999</v>
      </c>
      <c r="G144" s="2">
        <v>1</v>
      </c>
      <c r="H144" s="4">
        <v>380.35419999999999</v>
      </c>
      <c r="I144" s="4">
        <v>6.258</v>
      </c>
      <c r="J144" s="5">
        <v>542</v>
      </c>
      <c r="K144" s="5">
        <v>135</v>
      </c>
      <c r="L144" s="3">
        <v>0.16450000000000001</v>
      </c>
      <c r="M144" s="8">
        <v>0.28844089000000001</v>
      </c>
      <c r="N144" s="6" t="s">
        <v>43</v>
      </c>
      <c r="O144" s="7">
        <v>0.96533085139999997</v>
      </c>
      <c r="P144" s="7">
        <v>0.15000000599999999</v>
      </c>
      <c r="R144">
        <f>IFERROR(VLOOKUP($Q144,'Optimization types'!$B$2:$C$7,2,FALSE),P144)</f>
        <v>0.15000000599999999</v>
      </c>
      <c r="S144" s="8">
        <f t="shared" si="4"/>
        <v>81.300003251999996</v>
      </c>
      <c r="T144">
        <f>IF($A144="placement",S144,IF($A144="site",SUMIF($C:$C,$C144,$S:$S),IF($A144="user",SUMIF($B:$B,$B144,$S:$S),SUM($S:$S))))</f>
        <v>81.300003251999996</v>
      </c>
      <c r="U144" s="3">
        <f t="shared" si="5"/>
        <v>0.15000000599999999</v>
      </c>
    </row>
    <row r="145" spans="1:21" x14ac:dyDescent="0.3">
      <c r="A145" t="s">
        <v>15</v>
      </c>
      <c r="B145" t="s">
        <v>264</v>
      </c>
      <c r="C145" t="s">
        <v>266</v>
      </c>
      <c r="D145" t="s">
        <v>273</v>
      </c>
      <c r="E145" t="s">
        <v>274</v>
      </c>
      <c r="F145">
        <v>0.15000000999999999</v>
      </c>
      <c r="G145" s="2">
        <v>1</v>
      </c>
      <c r="H145" s="4">
        <v>56.177</v>
      </c>
      <c r="I145" s="4">
        <v>1.9287000000000001</v>
      </c>
      <c r="J145" s="5">
        <v>79</v>
      </c>
      <c r="K145" s="5">
        <v>20</v>
      </c>
      <c r="L145" s="3">
        <v>0.34329999999999999</v>
      </c>
      <c r="M145" s="8">
        <v>0.13604847</v>
      </c>
      <c r="N145" s="6" t="s">
        <v>43</v>
      </c>
      <c r="O145" s="7">
        <v>0.9264967851</v>
      </c>
      <c r="P145" s="7">
        <v>0.15000000599999999</v>
      </c>
      <c r="R145">
        <f>IFERROR(VLOOKUP($Q145,'Optimization types'!$B$2:$C$7,2,FALSE),P145)</f>
        <v>0.15000000599999999</v>
      </c>
      <c r="S145" s="8">
        <f t="shared" si="4"/>
        <v>11.850000474</v>
      </c>
      <c r="T145">
        <f>IF($A145="placement",S145,IF($A145="site",SUMIF($C:$C,$C145,$S:$S),IF($A145="user",SUMIF($B:$B,$B145,$S:$S),SUM($S:$S))))</f>
        <v>11.850000474</v>
      </c>
      <c r="U145" s="3">
        <f t="shared" si="5"/>
        <v>0.15000000599999999</v>
      </c>
    </row>
    <row r="146" spans="1:21" x14ac:dyDescent="0.3">
      <c r="A146" t="s">
        <v>15</v>
      </c>
      <c r="B146" t="s">
        <v>264</v>
      </c>
      <c r="C146" t="s">
        <v>266</v>
      </c>
      <c r="D146" t="s">
        <v>275</v>
      </c>
      <c r="E146" t="s">
        <v>265</v>
      </c>
      <c r="F146">
        <v>0.15000000999999999</v>
      </c>
      <c r="G146" s="2">
        <v>1</v>
      </c>
      <c r="H146" s="4">
        <v>333.44709999999998</v>
      </c>
      <c r="I146" s="4">
        <v>4.1787999999999998</v>
      </c>
      <c r="J146" s="5">
        <v>574</v>
      </c>
      <c r="K146" s="5">
        <v>172</v>
      </c>
      <c r="L146" s="3">
        <v>0.12529999999999999</v>
      </c>
      <c r="M146" s="8">
        <v>0.45758434999999997</v>
      </c>
      <c r="N146" s="6" t="s">
        <v>43</v>
      </c>
      <c r="O146" s="7">
        <v>0.97814610580000005</v>
      </c>
      <c r="P146" s="7">
        <v>0.15000000599999999</v>
      </c>
      <c r="R146">
        <f>IFERROR(VLOOKUP($Q146,'Optimization types'!$B$2:$C$7,2,FALSE),P146)</f>
        <v>0.15000000599999999</v>
      </c>
      <c r="S146" s="8">
        <f t="shared" si="4"/>
        <v>86.100003443999995</v>
      </c>
      <c r="T146">
        <f>IF($A146="placement",S146,IF($A146="site",SUMIF($C:$C,$C146,$S:$S),IF($A146="user",SUMIF($B:$B,$B146,$S:$S),SUM($S:$S))))</f>
        <v>86.100003443999995</v>
      </c>
      <c r="U146" s="3">
        <f t="shared" si="5"/>
        <v>0.15000000599999999</v>
      </c>
    </row>
    <row r="147" spans="1:21" x14ac:dyDescent="0.3">
      <c r="A147" t="s">
        <v>14</v>
      </c>
      <c r="B147" t="s">
        <v>264</v>
      </c>
      <c r="C147" t="s">
        <v>266</v>
      </c>
      <c r="D147" t="s">
        <v>10455</v>
      </c>
      <c r="F147">
        <v>0.15000092000000001</v>
      </c>
      <c r="G147" s="2">
        <v>0.97421712000000005</v>
      </c>
      <c r="H147" s="4">
        <v>960.49980000000005</v>
      </c>
      <c r="I147" s="4">
        <v>15.1252</v>
      </c>
      <c r="J147" s="5">
        <v>1310</v>
      </c>
      <c r="K147" s="5">
        <v>356</v>
      </c>
      <c r="L147" s="3">
        <v>0.1575</v>
      </c>
      <c r="M147" s="8">
        <v>0.28868924000000001</v>
      </c>
      <c r="O147" s="7">
        <v>0.94272734199999997</v>
      </c>
      <c r="P147" s="7">
        <v>0.15000092200000001</v>
      </c>
      <c r="R147">
        <f>IFERROR(VLOOKUP($Q147,'Optimization types'!$B$2:$C$7,2,FALSE),P147)</f>
        <v>0.15000092200000001</v>
      </c>
      <c r="S147" s="8" t="str">
        <f t="shared" si="4"/>
        <v/>
      </c>
      <c r="T147">
        <f>IF($A147="placement",S147,IF($A147="site",SUMIF($C:$C,$C147,$S:$S),IF($A147="user",SUMIF($B:$B,$B147,$S:$S),SUM($S:$S))))</f>
        <v>196.65000786599998</v>
      </c>
      <c r="U147" s="3">
        <f t="shared" si="5"/>
        <v>0.15011450982137403</v>
      </c>
    </row>
    <row r="148" spans="1:21" x14ac:dyDescent="0.3">
      <c r="A148" t="s">
        <v>11</v>
      </c>
      <c r="B148" t="s">
        <v>264</v>
      </c>
      <c r="C148" t="s">
        <v>10455</v>
      </c>
      <c r="D148" t="s">
        <v>10455</v>
      </c>
      <c r="F148">
        <v>0.15000092000000001</v>
      </c>
      <c r="G148" s="2">
        <v>0.97421712000000005</v>
      </c>
      <c r="H148" s="4">
        <v>960.49980000000005</v>
      </c>
      <c r="I148" s="4">
        <v>15.1252</v>
      </c>
      <c r="J148" s="5">
        <v>1310</v>
      </c>
      <c r="K148" s="5">
        <v>356</v>
      </c>
      <c r="L148" s="3">
        <v>0.1575</v>
      </c>
      <c r="M148" s="8">
        <v>0.28868924000000001</v>
      </c>
      <c r="O148" s="7">
        <v>0.94272734199999997</v>
      </c>
      <c r="P148" s="7">
        <v>0.15000092200000001</v>
      </c>
      <c r="R148">
        <f>IFERROR(VLOOKUP($Q148,'Optimization types'!$B$2:$C$7,2,FALSE),P148)</f>
        <v>0.15000092200000001</v>
      </c>
      <c r="S148" s="8" t="str">
        <f t="shared" si="4"/>
        <v/>
      </c>
      <c r="T148">
        <f>IF($A148="placement",S148,IF($A148="site",SUMIF($C:$C,$C148,$S:$S),IF($A148="user",SUMIF($B:$B,$B148,$S:$S),SUM($S:$S))))</f>
        <v>196.65000786599998</v>
      </c>
      <c r="U148" s="3">
        <f t="shared" si="5"/>
        <v>0.15011450982137403</v>
      </c>
    </row>
    <row r="149" spans="1:21" x14ac:dyDescent="0.3">
      <c r="A149" t="s">
        <v>15</v>
      </c>
      <c r="B149" t="s">
        <v>276</v>
      </c>
      <c r="C149" t="s">
        <v>278</v>
      </c>
      <c r="D149" t="s">
        <v>279</v>
      </c>
      <c r="E149" t="s">
        <v>280</v>
      </c>
      <c r="F149">
        <v>0.25</v>
      </c>
      <c r="G149" s="2">
        <v>1</v>
      </c>
      <c r="H149" s="4">
        <v>94.203500000000005</v>
      </c>
      <c r="I149" s="4">
        <v>3.3540999999999999</v>
      </c>
      <c r="J149" s="5">
        <v>106</v>
      </c>
      <c r="K149" s="5">
        <v>35</v>
      </c>
      <c r="L149" s="3">
        <v>0.35610000000000003</v>
      </c>
      <c r="M149" s="8">
        <v>0.10549748</v>
      </c>
      <c r="N149" s="6" t="s">
        <v>13</v>
      </c>
      <c r="O149" s="7">
        <v>0.81042200750000004</v>
      </c>
      <c r="P149" s="7">
        <v>0.25</v>
      </c>
      <c r="R149">
        <f>IFERROR(VLOOKUP($Q149,'Optimization types'!$B$2:$C$7,2,FALSE),P149)</f>
        <v>0.25</v>
      </c>
      <c r="S149" s="8">
        <f t="shared" si="4"/>
        <v>26.5</v>
      </c>
      <c r="T149">
        <f>IF($A149="placement",S149,IF($A149="site",SUMIF($C:$C,$C149,$S:$S),IF($A149="user",SUMIF($B:$B,$B149,$S:$S),SUM($S:$S))))</f>
        <v>26.5</v>
      </c>
      <c r="U149" s="3">
        <f t="shared" si="5"/>
        <v>0.25</v>
      </c>
    </row>
    <row r="150" spans="1:21" x14ac:dyDescent="0.3">
      <c r="A150" t="s">
        <v>15</v>
      </c>
      <c r="B150" t="s">
        <v>276</v>
      </c>
      <c r="C150" t="s">
        <v>278</v>
      </c>
      <c r="D150" t="s">
        <v>281</v>
      </c>
      <c r="E150" t="s">
        <v>277</v>
      </c>
      <c r="F150">
        <v>0.25</v>
      </c>
      <c r="G150" s="2">
        <v>1</v>
      </c>
      <c r="H150" s="4">
        <v>100.78440000000001</v>
      </c>
      <c r="I150" s="4">
        <v>3.2444999999999999</v>
      </c>
      <c r="J150" s="5">
        <v>97</v>
      </c>
      <c r="K150" s="5">
        <v>29</v>
      </c>
      <c r="L150" s="3">
        <v>0.32190000000000002</v>
      </c>
      <c r="M150" s="8">
        <v>0.10002025</v>
      </c>
      <c r="N150" s="6" t="s">
        <v>13</v>
      </c>
      <c r="O150" s="7">
        <v>0.90002024999999997</v>
      </c>
      <c r="P150" s="7">
        <v>0.25</v>
      </c>
      <c r="R150">
        <f>IFERROR(VLOOKUP($Q150,'Optimization types'!$B$2:$C$7,2,FALSE),P150)</f>
        <v>0.25</v>
      </c>
      <c r="S150" s="8">
        <f t="shared" si="4"/>
        <v>24.25</v>
      </c>
      <c r="T150">
        <f>IF($A150="placement",S150,IF($A150="site",SUMIF($C:$C,$C150,$S:$S),IF($A150="user",SUMIF($B:$B,$B150,$S:$S),SUM($S:$S))))</f>
        <v>24.25</v>
      </c>
      <c r="U150" s="3">
        <f t="shared" si="5"/>
        <v>0.25</v>
      </c>
    </row>
    <row r="151" spans="1:21" x14ac:dyDescent="0.3">
      <c r="A151" t="s">
        <v>14</v>
      </c>
      <c r="B151" t="s">
        <v>276</v>
      </c>
      <c r="C151" t="s">
        <v>278</v>
      </c>
      <c r="D151" t="s">
        <v>10455</v>
      </c>
      <c r="F151">
        <v>0.25</v>
      </c>
      <c r="G151" s="2">
        <v>1</v>
      </c>
      <c r="H151" s="4">
        <v>194.9879</v>
      </c>
      <c r="I151" s="4">
        <v>6.5986000000000002</v>
      </c>
      <c r="J151" s="5">
        <v>204</v>
      </c>
      <c r="K151" s="5">
        <v>64</v>
      </c>
      <c r="L151" s="3">
        <v>0.33839999999999998</v>
      </c>
      <c r="M151" s="8">
        <v>0.10280437000000001</v>
      </c>
      <c r="O151" s="7">
        <v>0.85328444349999999</v>
      </c>
      <c r="P151" s="7">
        <v>0.25</v>
      </c>
      <c r="R151">
        <f>IFERROR(VLOOKUP($Q151,'Optimization types'!$B$2:$C$7,2,FALSE),P151)</f>
        <v>0.25</v>
      </c>
      <c r="S151" s="8" t="str">
        <f t="shared" si="4"/>
        <v/>
      </c>
      <c r="T151">
        <f>IF($A151="placement",S151,IF($A151="site",SUMIF($C:$C,$C151,$S:$S),IF($A151="user",SUMIF($B:$B,$B151,$S:$S),SUM($S:$S))))</f>
        <v>50.75</v>
      </c>
      <c r="U151" s="3">
        <f t="shared" si="5"/>
        <v>0.24877450980392157</v>
      </c>
    </row>
    <row r="152" spans="1:21" x14ac:dyDescent="0.3">
      <c r="A152" t="s">
        <v>11</v>
      </c>
      <c r="B152" t="s">
        <v>276</v>
      </c>
      <c r="C152" t="s">
        <v>10455</v>
      </c>
      <c r="D152" t="s">
        <v>10455</v>
      </c>
      <c r="F152">
        <v>0.25</v>
      </c>
      <c r="G152" s="2">
        <v>1</v>
      </c>
      <c r="H152" s="4">
        <v>194.9879</v>
      </c>
      <c r="I152" s="4">
        <v>6.5986000000000002</v>
      </c>
      <c r="J152" s="5">
        <v>204</v>
      </c>
      <c r="K152" s="5">
        <v>64</v>
      </c>
      <c r="L152" s="3">
        <v>0.33839999999999998</v>
      </c>
      <c r="M152" s="8">
        <v>0.10280437000000001</v>
      </c>
      <c r="O152" s="7">
        <v>0.85328444349999999</v>
      </c>
      <c r="P152" s="7">
        <v>0.25</v>
      </c>
      <c r="R152">
        <f>IFERROR(VLOOKUP($Q152,'Optimization types'!$B$2:$C$7,2,FALSE),P152)</f>
        <v>0.25</v>
      </c>
      <c r="S152" s="8" t="str">
        <f t="shared" si="4"/>
        <v/>
      </c>
      <c r="T152">
        <f>IF($A152="placement",S152,IF($A152="site",SUMIF($C:$C,$C152,$S:$S),IF($A152="user",SUMIF($B:$B,$B152,$S:$S),SUM($S:$S))))</f>
        <v>50.75</v>
      </c>
      <c r="U152" s="3">
        <f t="shared" si="5"/>
        <v>0.24877450980392157</v>
      </c>
    </row>
    <row r="153" spans="1:21" x14ac:dyDescent="0.3">
      <c r="A153" t="s">
        <v>15</v>
      </c>
      <c r="B153" t="s">
        <v>282</v>
      </c>
      <c r="C153" t="s">
        <v>284</v>
      </c>
      <c r="D153" s="1" t="s">
        <v>285</v>
      </c>
      <c r="E153" t="s">
        <v>286</v>
      </c>
      <c r="F153">
        <v>0.25</v>
      </c>
      <c r="G153" s="2">
        <v>0</v>
      </c>
      <c r="H153" s="4">
        <v>16.894100000000002</v>
      </c>
      <c r="I153" s="4">
        <v>0.2122</v>
      </c>
      <c r="J153" s="5">
        <v>130</v>
      </c>
      <c r="K153" s="5">
        <v>32</v>
      </c>
      <c r="L153" s="3">
        <v>0.12559999999999999</v>
      </c>
      <c r="M153" s="8">
        <v>2.04086977</v>
      </c>
      <c r="N153" s="6" t="s">
        <v>13</v>
      </c>
      <c r="O153" s="7">
        <v>0.26501924719999997</v>
      </c>
      <c r="P153" s="7">
        <v>0.25</v>
      </c>
      <c r="R153">
        <f>IFERROR(VLOOKUP($Q153,'Optimization types'!$B$2:$C$7,2,FALSE),P153)</f>
        <v>0.25</v>
      </c>
      <c r="S153" s="8">
        <f t="shared" si="4"/>
        <v>32.5</v>
      </c>
      <c r="T153">
        <f>IF($A153="placement",S153,IF($A153="site",SUMIF($C:$C,$C153,$S:$S),IF($A153="user",SUMIF($B:$B,$B153,$S:$S),SUM($S:$S))))</f>
        <v>32.5</v>
      </c>
      <c r="U153" s="3">
        <f t="shared" si="5"/>
        <v>0.25</v>
      </c>
    </row>
    <row r="154" spans="1:21" x14ac:dyDescent="0.3">
      <c r="A154" t="s">
        <v>15</v>
      </c>
      <c r="B154" t="s">
        <v>282</v>
      </c>
      <c r="C154" t="s">
        <v>284</v>
      </c>
      <c r="D154" t="s">
        <v>287</v>
      </c>
      <c r="E154" t="s">
        <v>288</v>
      </c>
      <c r="F154">
        <v>0.25</v>
      </c>
      <c r="G154" s="2">
        <v>1</v>
      </c>
      <c r="H154" s="4">
        <v>2110.1972999999998</v>
      </c>
      <c r="I154" s="4">
        <v>49.411000000000001</v>
      </c>
      <c r="J154" s="5">
        <v>20699</v>
      </c>
      <c r="K154" s="5">
        <v>5175</v>
      </c>
      <c r="L154" s="3">
        <v>0.23419999999999999</v>
      </c>
      <c r="M154" s="8">
        <v>1.3963529800000001</v>
      </c>
      <c r="N154" s="6" t="s">
        <v>13</v>
      </c>
      <c r="O154" s="7">
        <v>0.28384870099999998</v>
      </c>
      <c r="P154" s="7">
        <v>0.25</v>
      </c>
      <c r="R154">
        <f>IFERROR(VLOOKUP($Q154,'Optimization types'!$B$2:$C$7,2,FALSE),P154)</f>
        <v>0.25</v>
      </c>
      <c r="S154" s="8">
        <f t="shared" si="4"/>
        <v>5174.75</v>
      </c>
      <c r="T154">
        <f>IF($A154="placement",S154,IF($A154="site",SUMIF($C:$C,$C154,$S:$S),IF($A154="user",SUMIF($B:$B,$B154,$S:$S),SUM($S:$S))))</f>
        <v>5174.75</v>
      </c>
      <c r="U154" s="3">
        <f t="shared" si="5"/>
        <v>0.25</v>
      </c>
    </row>
    <row r="155" spans="1:21" x14ac:dyDescent="0.3">
      <c r="A155" t="s">
        <v>15</v>
      </c>
      <c r="B155" t="s">
        <v>282</v>
      </c>
      <c r="C155" t="s">
        <v>284</v>
      </c>
      <c r="D155" t="s">
        <v>289</v>
      </c>
      <c r="E155" t="s">
        <v>290</v>
      </c>
      <c r="F155">
        <v>0.05</v>
      </c>
      <c r="G155" s="2">
        <v>1</v>
      </c>
      <c r="H155" s="4">
        <v>122.8141</v>
      </c>
      <c r="I155" s="4">
        <v>0.35849999999999999</v>
      </c>
      <c r="J155" s="5">
        <v>212</v>
      </c>
      <c r="K155" s="5">
        <v>11</v>
      </c>
      <c r="L155" s="3">
        <v>2.92E-2</v>
      </c>
      <c r="M155" s="8">
        <v>1.96777767</v>
      </c>
      <c r="N155" s="6" t="s">
        <v>71</v>
      </c>
      <c r="O155" s="7">
        <v>0.23771876010000001</v>
      </c>
      <c r="P155" s="7">
        <v>5.0000000699999998E-2</v>
      </c>
      <c r="R155">
        <f>IFERROR(VLOOKUP($Q155,'Optimization types'!$B$2:$C$7,2,FALSE),P155)</f>
        <v>5.0000000699999998E-2</v>
      </c>
      <c r="S155" s="8">
        <f t="shared" si="4"/>
        <v>10.600000148399999</v>
      </c>
      <c r="T155">
        <f>IF($A155="placement",S155,IF($A155="site",SUMIF($C:$C,$C155,$S:$S),IF($A155="user",SUMIF($B:$B,$B155,$S:$S),SUM($S:$S))))</f>
        <v>10.600000148399999</v>
      </c>
      <c r="U155" s="3">
        <f t="shared" si="5"/>
        <v>5.0000000699999998E-2</v>
      </c>
    </row>
    <row r="156" spans="1:21" x14ac:dyDescent="0.3">
      <c r="A156" t="s">
        <v>15</v>
      </c>
      <c r="B156" t="s">
        <v>282</v>
      </c>
      <c r="C156" t="s">
        <v>284</v>
      </c>
      <c r="D156" s="1" t="s">
        <v>291</v>
      </c>
      <c r="E156" t="s">
        <v>292</v>
      </c>
      <c r="F156">
        <v>0.25</v>
      </c>
      <c r="G156" s="2">
        <v>0</v>
      </c>
      <c r="H156" s="4">
        <v>5.6337000000000002</v>
      </c>
      <c r="I156" s="4">
        <v>6.88E-2</v>
      </c>
      <c r="J156" s="5">
        <v>65</v>
      </c>
      <c r="K156" s="5">
        <v>14</v>
      </c>
      <c r="L156" s="3">
        <v>0.122</v>
      </c>
      <c r="M156" s="8">
        <v>3.1746909099999998</v>
      </c>
      <c r="N156" s="6" t="s">
        <v>13</v>
      </c>
      <c r="O156" s="7">
        <v>0.212521763</v>
      </c>
      <c r="P156" s="7">
        <v>0.212521763</v>
      </c>
      <c r="R156">
        <f>IFERROR(VLOOKUP($Q156,'Optimization types'!$B$2:$C$7,2,FALSE),P156)</f>
        <v>0.212521763</v>
      </c>
      <c r="S156" s="8">
        <f t="shared" si="4"/>
        <v>13.813914595</v>
      </c>
      <c r="T156">
        <f>IF($A156="placement",S156,IF($A156="site",SUMIF($C:$C,$C156,$S:$S),IF($A156="user",SUMIF($B:$B,$B156,$S:$S),SUM($S:$S))))</f>
        <v>13.813914595</v>
      </c>
      <c r="U156" s="3">
        <f t="shared" si="5"/>
        <v>0.212521763</v>
      </c>
    </row>
    <row r="157" spans="1:21" x14ac:dyDescent="0.3">
      <c r="A157" t="s">
        <v>15</v>
      </c>
      <c r="B157" t="s">
        <v>282</v>
      </c>
      <c r="C157" t="s">
        <v>284</v>
      </c>
      <c r="D157" t="s">
        <v>293</v>
      </c>
      <c r="E157" t="s">
        <v>294</v>
      </c>
      <c r="F157">
        <v>0.05</v>
      </c>
      <c r="G157" s="2">
        <v>0</v>
      </c>
      <c r="H157" s="4">
        <v>23.846</v>
      </c>
      <c r="I157" s="4">
        <v>0.36840000000000001</v>
      </c>
      <c r="J157" s="5">
        <v>293</v>
      </c>
      <c r="K157" s="5">
        <v>15</v>
      </c>
      <c r="L157" s="3">
        <v>0.1545</v>
      </c>
      <c r="M157" s="8">
        <v>2.64762385</v>
      </c>
      <c r="N157" s="6" t="s">
        <v>71</v>
      </c>
      <c r="O157" s="7">
        <v>0.24460568639999999</v>
      </c>
      <c r="P157" s="7">
        <v>5.0000000699999998E-2</v>
      </c>
      <c r="R157">
        <f>IFERROR(VLOOKUP($Q157,'Optimization types'!$B$2:$C$7,2,FALSE),P157)</f>
        <v>5.0000000699999998E-2</v>
      </c>
      <c r="S157" s="8">
        <f t="shared" si="4"/>
        <v>14.6500002051</v>
      </c>
      <c r="T157">
        <f>IF($A157="placement",S157,IF($A157="site",SUMIF($C:$C,$C157,$S:$S),IF($A157="user",SUMIF($B:$B,$B157,$S:$S),SUM($S:$S))))</f>
        <v>14.6500002051</v>
      </c>
      <c r="U157" s="3">
        <f t="shared" si="5"/>
        <v>5.0000000699999998E-2</v>
      </c>
    </row>
    <row r="158" spans="1:21" x14ac:dyDescent="0.3">
      <c r="A158" t="s">
        <v>15</v>
      </c>
      <c r="B158" t="s">
        <v>282</v>
      </c>
      <c r="C158" t="s">
        <v>284</v>
      </c>
      <c r="D158" t="s">
        <v>295</v>
      </c>
      <c r="E158" t="s">
        <v>296</v>
      </c>
      <c r="F158">
        <v>0.25</v>
      </c>
      <c r="G158" s="2">
        <v>1</v>
      </c>
      <c r="H158" s="4">
        <v>98.729399999999998</v>
      </c>
      <c r="I158" s="4">
        <v>1.6753</v>
      </c>
      <c r="J158" s="5">
        <v>759</v>
      </c>
      <c r="K158" s="5">
        <v>190</v>
      </c>
      <c r="L158" s="3">
        <v>0.16969999999999999</v>
      </c>
      <c r="M158" s="8">
        <v>1.5109743899999999</v>
      </c>
      <c r="N158" s="6" t="s">
        <v>13</v>
      </c>
      <c r="O158" s="7">
        <v>0.33817541309999999</v>
      </c>
      <c r="P158" s="7">
        <v>0.25</v>
      </c>
      <c r="R158">
        <f>IFERROR(VLOOKUP($Q158,'Optimization types'!$B$2:$C$7,2,FALSE),P158)</f>
        <v>0.25</v>
      </c>
      <c r="S158" s="8">
        <f t="shared" si="4"/>
        <v>189.75</v>
      </c>
      <c r="T158">
        <f>IF($A158="placement",S158,IF($A158="site",SUMIF($C:$C,$C158,$S:$S),IF($A158="user",SUMIF($B:$B,$B158,$S:$S),SUM($S:$S))))</f>
        <v>189.75</v>
      </c>
      <c r="U158" s="3">
        <f t="shared" si="5"/>
        <v>0.25</v>
      </c>
    </row>
    <row r="159" spans="1:21" x14ac:dyDescent="0.3">
      <c r="A159" t="s">
        <v>15</v>
      </c>
      <c r="B159" t="s">
        <v>282</v>
      </c>
      <c r="C159" t="s">
        <v>284</v>
      </c>
      <c r="D159" t="s">
        <v>297</v>
      </c>
      <c r="E159" t="s">
        <v>298</v>
      </c>
      <c r="F159">
        <v>0.25</v>
      </c>
      <c r="G159" s="2">
        <v>1</v>
      </c>
      <c r="H159" s="4">
        <v>173.14349999999999</v>
      </c>
      <c r="I159" s="4">
        <v>0.17019999999999999</v>
      </c>
      <c r="J159" s="5">
        <v>94</v>
      </c>
      <c r="K159" s="5">
        <v>18</v>
      </c>
      <c r="L159" s="3">
        <v>9.7999999999999997E-3</v>
      </c>
      <c r="M159" s="8">
        <v>1.84764503</v>
      </c>
      <c r="N159" s="6" t="s">
        <v>13</v>
      </c>
      <c r="O159" s="7">
        <v>0.18815574830000001</v>
      </c>
      <c r="P159" s="7">
        <v>0.18815574830000001</v>
      </c>
      <c r="R159">
        <f>IFERROR(VLOOKUP($Q159,'Optimization types'!$B$2:$C$7,2,FALSE),P159)</f>
        <v>0.18815574830000001</v>
      </c>
      <c r="S159" s="8">
        <f t="shared" si="4"/>
        <v>17.6866403402</v>
      </c>
      <c r="T159">
        <f>IF($A159="placement",S159,IF($A159="site",SUMIF($C:$C,$C159,$S:$S),IF($A159="user",SUMIF($B:$B,$B159,$S:$S),SUM($S:$S))))</f>
        <v>17.6866403402</v>
      </c>
      <c r="U159" s="3">
        <f t="shared" si="5"/>
        <v>0.18815574830000001</v>
      </c>
    </row>
    <row r="160" spans="1:21" x14ac:dyDescent="0.3">
      <c r="A160" t="s">
        <v>15</v>
      </c>
      <c r="B160" t="s">
        <v>282</v>
      </c>
      <c r="C160" t="s">
        <v>284</v>
      </c>
      <c r="D160" t="s">
        <v>299</v>
      </c>
      <c r="E160" t="s">
        <v>300</v>
      </c>
      <c r="F160">
        <v>0.05</v>
      </c>
      <c r="G160" s="2">
        <v>1</v>
      </c>
      <c r="H160" s="4">
        <v>70.095100000000002</v>
      </c>
      <c r="I160" s="4">
        <v>0.85609999999999997</v>
      </c>
      <c r="J160" s="5">
        <v>630</v>
      </c>
      <c r="K160" s="5">
        <v>32</v>
      </c>
      <c r="L160" s="3">
        <v>0.1221</v>
      </c>
      <c r="M160" s="8">
        <v>2.4547539</v>
      </c>
      <c r="N160" s="6" t="s">
        <v>71</v>
      </c>
      <c r="O160" s="7">
        <v>0.1852543747</v>
      </c>
      <c r="P160" s="7">
        <v>5.0000000699999998E-2</v>
      </c>
      <c r="R160">
        <f>IFERROR(VLOOKUP($Q160,'Optimization types'!$B$2:$C$7,2,FALSE),P160)</f>
        <v>5.0000000699999998E-2</v>
      </c>
      <c r="S160" s="8">
        <f t="shared" si="4"/>
        <v>31.500000440999997</v>
      </c>
      <c r="T160">
        <f>IF($A160="placement",S160,IF($A160="site",SUMIF($C:$C,$C160,$S:$S),IF($A160="user",SUMIF($B:$B,$B160,$S:$S),SUM($S:$S))))</f>
        <v>31.500000440999997</v>
      </c>
      <c r="U160" s="3">
        <f t="shared" si="5"/>
        <v>5.0000000699999998E-2</v>
      </c>
    </row>
    <row r="161" spans="1:21" x14ac:dyDescent="0.3">
      <c r="A161" t="s">
        <v>15</v>
      </c>
      <c r="B161" t="s">
        <v>282</v>
      </c>
      <c r="C161" t="s">
        <v>284</v>
      </c>
      <c r="D161" t="s">
        <v>301</v>
      </c>
      <c r="E161" t="s">
        <v>302</v>
      </c>
      <c r="F161">
        <v>0.25</v>
      </c>
      <c r="G161" s="2">
        <v>1</v>
      </c>
      <c r="H161" s="4">
        <v>277.93509999999998</v>
      </c>
      <c r="I161" s="4">
        <v>1.1035999999999999</v>
      </c>
      <c r="J161" s="5">
        <v>815</v>
      </c>
      <c r="K161" s="5">
        <v>153</v>
      </c>
      <c r="L161" s="3">
        <v>3.9699999999999999E-2</v>
      </c>
      <c r="M161" s="8">
        <v>2.4613811399999999</v>
      </c>
      <c r="N161" s="6" t="s">
        <v>13</v>
      </c>
      <c r="O161" s="7">
        <v>0.1874480684</v>
      </c>
      <c r="P161" s="7">
        <v>0.1874480684</v>
      </c>
      <c r="R161">
        <f>IFERROR(VLOOKUP($Q161,'Optimization types'!$B$2:$C$7,2,FALSE),P161)</f>
        <v>0.1874480684</v>
      </c>
      <c r="S161" s="8">
        <f t="shared" si="4"/>
        <v>152.77017574600001</v>
      </c>
      <c r="T161">
        <f>IF($A161="placement",S161,IF($A161="site",SUMIF($C:$C,$C161,$S:$S),IF($A161="user",SUMIF($B:$B,$B161,$S:$S),SUM($S:$S))))</f>
        <v>152.77017574600001</v>
      </c>
      <c r="U161" s="3">
        <f t="shared" si="5"/>
        <v>0.1874480684</v>
      </c>
    </row>
    <row r="162" spans="1:21" x14ac:dyDescent="0.3">
      <c r="A162" t="s">
        <v>15</v>
      </c>
      <c r="B162" t="s">
        <v>282</v>
      </c>
      <c r="C162" t="s">
        <v>284</v>
      </c>
      <c r="D162" t="s">
        <v>303</v>
      </c>
      <c r="E162" t="s">
        <v>304</v>
      </c>
      <c r="F162">
        <v>0.05</v>
      </c>
      <c r="G162" s="2">
        <v>0</v>
      </c>
      <c r="H162" s="4">
        <v>31.997599999999998</v>
      </c>
      <c r="I162" s="4">
        <v>0.2283</v>
      </c>
      <c r="J162" s="5">
        <v>134</v>
      </c>
      <c r="K162" s="5">
        <v>7</v>
      </c>
      <c r="L162" s="3">
        <v>7.1400000000000005E-2</v>
      </c>
      <c r="M162" s="8">
        <v>1.95619232</v>
      </c>
      <c r="N162" s="6" t="s">
        <v>71</v>
      </c>
      <c r="O162" s="7">
        <v>0.23320422939999999</v>
      </c>
      <c r="P162" s="7">
        <v>5.0000000699999998E-2</v>
      </c>
      <c r="R162">
        <f>IFERROR(VLOOKUP($Q162,'Optimization types'!$B$2:$C$7,2,FALSE),P162)</f>
        <v>5.0000000699999998E-2</v>
      </c>
      <c r="S162" s="8">
        <f t="shared" si="4"/>
        <v>6.7000000937999999</v>
      </c>
      <c r="T162">
        <f>IF($A162="placement",S162,IF($A162="site",SUMIF($C:$C,$C162,$S:$S),IF($A162="user",SUMIF($B:$B,$B162,$S:$S),SUM($S:$S))))</f>
        <v>6.7000000937999999</v>
      </c>
      <c r="U162" s="3">
        <f t="shared" si="5"/>
        <v>5.0000000699999998E-2</v>
      </c>
    </row>
    <row r="163" spans="1:21" x14ac:dyDescent="0.3">
      <c r="A163" t="s">
        <v>15</v>
      </c>
      <c r="B163" t="s">
        <v>282</v>
      </c>
      <c r="C163" t="s">
        <v>284</v>
      </c>
      <c r="D163" t="s">
        <v>305</v>
      </c>
      <c r="E163" t="s">
        <v>306</v>
      </c>
      <c r="F163">
        <v>0.31999999000000001</v>
      </c>
      <c r="G163" s="2">
        <v>0</v>
      </c>
      <c r="H163" s="4">
        <v>2.6903000000000001</v>
      </c>
      <c r="I163" s="4">
        <v>3.8800000000000001E-2</v>
      </c>
      <c r="J163" s="5">
        <v>38</v>
      </c>
      <c r="K163" s="5">
        <v>9</v>
      </c>
      <c r="L163" s="3">
        <v>0.1444</v>
      </c>
      <c r="M163" s="8">
        <v>3.2848289799999999</v>
      </c>
      <c r="N163" s="6" t="s">
        <v>307</v>
      </c>
      <c r="O163" s="7">
        <v>0.23892537050000001</v>
      </c>
      <c r="P163" s="7">
        <v>0.23892537050000001</v>
      </c>
      <c r="R163">
        <f>IFERROR(VLOOKUP($Q163,'Optimization types'!$B$2:$C$7,2,FALSE),P163)</f>
        <v>0.23892537050000001</v>
      </c>
      <c r="S163" s="8">
        <f t="shared" si="4"/>
        <v>9.0791640789999999</v>
      </c>
      <c r="T163">
        <f>IF($A163="placement",S163,IF($A163="site",SUMIF($C:$C,$C163,$S:$S),IF($A163="user",SUMIF($B:$B,$B163,$S:$S),SUM($S:$S))))</f>
        <v>9.0791640789999999</v>
      </c>
      <c r="U163" s="3">
        <f t="shared" si="5"/>
        <v>0.23892537049999998</v>
      </c>
    </row>
    <row r="164" spans="1:21" x14ac:dyDescent="0.3">
      <c r="A164" t="s">
        <v>15</v>
      </c>
      <c r="B164" t="s">
        <v>282</v>
      </c>
      <c r="C164" t="s">
        <v>284</v>
      </c>
      <c r="D164" t="s">
        <v>308</v>
      </c>
      <c r="E164" t="s">
        <v>309</v>
      </c>
      <c r="F164">
        <v>0.05</v>
      </c>
      <c r="G164" s="2">
        <v>1</v>
      </c>
      <c r="H164" s="4">
        <v>70.555599999999998</v>
      </c>
      <c r="I164" s="4">
        <v>0.5</v>
      </c>
      <c r="J164" s="5">
        <v>361</v>
      </c>
      <c r="K164" s="5">
        <v>18</v>
      </c>
      <c r="L164" s="3">
        <v>7.0900000000000005E-2</v>
      </c>
      <c r="M164" s="8">
        <v>2.4051257100000001</v>
      </c>
      <c r="N164" s="6" t="s">
        <v>71</v>
      </c>
      <c r="O164" s="7">
        <v>0.1684426356</v>
      </c>
      <c r="P164" s="7">
        <v>5.0000000699999998E-2</v>
      </c>
      <c r="R164">
        <f>IFERROR(VLOOKUP($Q164,'Optimization types'!$B$2:$C$7,2,FALSE),P164)</f>
        <v>5.0000000699999998E-2</v>
      </c>
      <c r="S164" s="8">
        <f t="shared" si="4"/>
        <v>18.050000252699999</v>
      </c>
      <c r="T164">
        <f>IF($A164="placement",S164,IF($A164="site",SUMIF($C:$C,$C164,$S:$S),IF($A164="user",SUMIF($B:$B,$B164,$S:$S),SUM($S:$S))))</f>
        <v>18.050000252699999</v>
      </c>
      <c r="U164" s="3">
        <f t="shared" si="5"/>
        <v>5.0000000699999998E-2</v>
      </c>
    </row>
    <row r="165" spans="1:21" x14ac:dyDescent="0.3">
      <c r="A165" t="s">
        <v>15</v>
      </c>
      <c r="B165" t="s">
        <v>282</v>
      </c>
      <c r="C165" t="s">
        <v>284</v>
      </c>
      <c r="D165" t="s">
        <v>310</v>
      </c>
      <c r="E165" t="s">
        <v>311</v>
      </c>
      <c r="F165">
        <v>0.05</v>
      </c>
      <c r="G165" s="2">
        <v>1</v>
      </c>
      <c r="H165" s="4">
        <v>60.6006</v>
      </c>
      <c r="I165" s="4">
        <v>0.19</v>
      </c>
      <c r="J165" s="5">
        <v>147</v>
      </c>
      <c r="K165" s="5">
        <v>7</v>
      </c>
      <c r="L165" s="3">
        <v>3.1399999999999997E-2</v>
      </c>
      <c r="M165" s="8">
        <v>2.5792030100000001</v>
      </c>
      <c r="N165" s="6" t="s">
        <v>71</v>
      </c>
      <c r="O165" s="7">
        <v>0.224566661</v>
      </c>
      <c r="P165" s="7">
        <v>5.0000000699999998E-2</v>
      </c>
      <c r="R165">
        <f>IFERROR(VLOOKUP($Q165,'Optimization types'!$B$2:$C$7,2,FALSE),P165)</f>
        <v>5.0000000699999998E-2</v>
      </c>
      <c r="S165" s="8">
        <f t="shared" si="4"/>
        <v>7.3500001029000002</v>
      </c>
      <c r="T165">
        <f>IF($A165="placement",S165,IF($A165="site",SUMIF($C:$C,$C165,$S:$S),IF($A165="user",SUMIF($B:$B,$B165,$S:$S),SUM($S:$S))))</f>
        <v>7.3500001029000002</v>
      </c>
      <c r="U165" s="3">
        <f t="shared" si="5"/>
        <v>5.0000000699999998E-2</v>
      </c>
    </row>
    <row r="166" spans="1:21" x14ac:dyDescent="0.3">
      <c r="A166" t="s">
        <v>15</v>
      </c>
      <c r="B166" t="s">
        <v>282</v>
      </c>
      <c r="C166" t="s">
        <v>284</v>
      </c>
      <c r="D166" t="s">
        <v>312</v>
      </c>
      <c r="E166" t="s">
        <v>313</v>
      </c>
      <c r="F166">
        <v>0.05</v>
      </c>
      <c r="G166" s="2">
        <v>1</v>
      </c>
      <c r="H166" s="4">
        <v>45.766599999999997</v>
      </c>
      <c r="I166" s="4">
        <v>0.36940000000000001</v>
      </c>
      <c r="J166" s="5">
        <v>267</v>
      </c>
      <c r="K166" s="5">
        <v>13</v>
      </c>
      <c r="L166" s="3">
        <v>8.0699999999999994E-2</v>
      </c>
      <c r="M166" s="8">
        <v>2.4115240299999998</v>
      </c>
      <c r="N166" s="6" t="s">
        <v>71</v>
      </c>
      <c r="O166" s="7">
        <v>0.17064894580000001</v>
      </c>
      <c r="P166" s="7">
        <v>5.0000000699999998E-2</v>
      </c>
      <c r="R166">
        <f>IFERROR(VLOOKUP($Q166,'Optimization types'!$B$2:$C$7,2,FALSE),P166)</f>
        <v>5.0000000699999998E-2</v>
      </c>
      <c r="S166" s="8">
        <f t="shared" si="4"/>
        <v>13.350000186899999</v>
      </c>
      <c r="T166">
        <f>IF($A166="placement",S166,IF($A166="site",SUMIF($C:$C,$C166,$S:$S),IF($A166="user",SUMIF($B:$B,$B166,$S:$S),SUM($S:$S))))</f>
        <v>13.350000186899999</v>
      </c>
      <c r="U166" s="3">
        <f t="shared" si="5"/>
        <v>5.0000000699999998E-2</v>
      </c>
    </row>
    <row r="167" spans="1:21" x14ac:dyDescent="0.3">
      <c r="A167" t="s">
        <v>15</v>
      </c>
      <c r="B167" t="s">
        <v>282</v>
      </c>
      <c r="C167" t="s">
        <v>284</v>
      </c>
      <c r="D167" t="s">
        <v>314</v>
      </c>
      <c r="E167" t="s">
        <v>315</v>
      </c>
      <c r="F167">
        <v>0.25</v>
      </c>
      <c r="G167" s="2">
        <v>0</v>
      </c>
      <c r="H167" s="4">
        <v>5.6901000000000002</v>
      </c>
      <c r="I167" s="4">
        <v>5.8900000000000001E-2</v>
      </c>
      <c r="J167" s="5">
        <v>45</v>
      </c>
      <c r="K167" s="5">
        <v>9</v>
      </c>
      <c r="L167" s="3">
        <v>0.10349999999999999</v>
      </c>
      <c r="M167" s="8">
        <v>2.5281936200000001</v>
      </c>
      <c r="N167" s="6" t="s">
        <v>13</v>
      </c>
      <c r="O167" s="7">
        <v>0.60446067400000003</v>
      </c>
      <c r="P167" s="7">
        <v>0.25</v>
      </c>
      <c r="R167">
        <f>IFERROR(VLOOKUP($Q167,'Optimization types'!$B$2:$C$7,2,FALSE),P167)</f>
        <v>0.25</v>
      </c>
      <c r="S167" s="8">
        <f t="shared" si="4"/>
        <v>11.25</v>
      </c>
      <c r="T167">
        <f>IF($A167="placement",S167,IF($A167="site",SUMIF($C:$C,$C167,$S:$S),IF($A167="user",SUMIF($B:$B,$B167,$S:$S),SUM($S:$S))))</f>
        <v>11.25</v>
      </c>
      <c r="U167" s="3">
        <f t="shared" si="5"/>
        <v>0.25</v>
      </c>
    </row>
    <row r="168" spans="1:21" x14ac:dyDescent="0.3">
      <c r="A168" t="s">
        <v>15</v>
      </c>
      <c r="B168" t="s">
        <v>282</v>
      </c>
      <c r="C168" t="s">
        <v>284</v>
      </c>
      <c r="D168" t="s">
        <v>316</v>
      </c>
      <c r="E168" t="s">
        <v>317</v>
      </c>
      <c r="F168">
        <v>0.25</v>
      </c>
      <c r="G168" s="2">
        <v>0</v>
      </c>
      <c r="H168" s="4">
        <v>29.864999999999998</v>
      </c>
      <c r="I168" s="4">
        <v>0.25180000000000002</v>
      </c>
      <c r="J168" s="5">
        <v>163</v>
      </c>
      <c r="K168" s="5">
        <v>41</v>
      </c>
      <c r="L168" s="3">
        <v>8.43E-2</v>
      </c>
      <c r="M168" s="8">
        <v>2.1561707600000002</v>
      </c>
      <c r="N168" s="6" t="s">
        <v>13</v>
      </c>
      <c r="O168" s="7">
        <v>0.30432225930000001</v>
      </c>
      <c r="P168" s="7">
        <v>0.25</v>
      </c>
      <c r="R168">
        <f>IFERROR(VLOOKUP($Q168,'Optimization types'!$B$2:$C$7,2,FALSE),P168)</f>
        <v>0.25</v>
      </c>
      <c r="S168" s="8">
        <f t="shared" si="4"/>
        <v>40.75</v>
      </c>
      <c r="T168">
        <f>IF($A168="placement",S168,IF($A168="site",SUMIF($C:$C,$C168,$S:$S),IF($A168="user",SUMIF($B:$B,$B168,$S:$S),SUM($S:$S))))</f>
        <v>40.75</v>
      </c>
      <c r="U168" s="3">
        <f t="shared" si="5"/>
        <v>0.25</v>
      </c>
    </row>
    <row r="169" spans="1:21" x14ac:dyDescent="0.3">
      <c r="A169" t="s">
        <v>15</v>
      </c>
      <c r="B169" t="s">
        <v>282</v>
      </c>
      <c r="C169" t="s">
        <v>284</v>
      </c>
      <c r="D169" t="s">
        <v>318</v>
      </c>
      <c r="E169" t="s">
        <v>319</v>
      </c>
      <c r="F169">
        <v>0.25</v>
      </c>
      <c r="G169" s="2">
        <v>1</v>
      </c>
      <c r="H169" s="4">
        <v>123.04810000000001</v>
      </c>
      <c r="I169" s="4">
        <v>0.94310000000000005</v>
      </c>
      <c r="J169" s="5">
        <v>736</v>
      </c>
      <c r="K169" s="5">
        <v>158</v>
      </c>
      <c r="L169" s="3">
        <v>7.6600000000000001E-2</v>
      </c>
      <c r="M169" s="8">
        <v>2.6011406199999998</v>
      </c>
      <c r="N169" s="6" t="s">
        <v>13</v>
      </c>
      <c r="O169" s="7">
        <v>0.23110654289999999</v>
      </c>
      <c r="P169" s="7">
        <v>0.23110654289999999</v>
      </c>
      <c r="R169">
        <f>IFERROR(VLOOKUP($Q169,'Optimization types'!$B$2:$C$7,2,FALSE),P169)</f>
        <v>0.23110654289999999</v>
      </c>
      <c r="S169" s="8">
        <f t="shared" si="4"/>
        <v>170.09441557439999</v>
      </c>
      <c r="T169">
        <f>IF($A169="placement",S169,IF($A169="site",SUMIF($C:$C,$C169,$S:$S),IF($A169="user",SUMIF($B:$B,$B169,$S:$S),SUM($S:$S))))</f>
        <v>170.09441557439999</v>
      </c>
      <c r="U169" s="3">
        <f t="shared" si="5"/>
        <v>0.23110654289999999</v>
      </c>
    </row>
    <row r="170" spans="1:21" x14ac:dyDescent="0.3">
      <c r="A170" t="s">
        <v>15</v>
      </c>
      <c r="B170" t="s">
        <v>282</v>
      </c>
      <c r="C170" t="s">
        <v>284</v>
      </c>
      <c r="D170" t="s">
        <v>320</v>
      </c>
      <c r="E170" t="s">
        <v>321</v>
      </c>
      <c r="F170">
        <v>0.25</v>
      </c>
      <c r="G170" s="2">
        <v>1</v>
      </c>
      <c r="H170" s="4">
        <v>661.40239999999994</v>
      </c>
      <c r="I170" s="4">
        <v>7.1327999999999996</v>
      </c>
      <c r="J170" s="5">
        <v>3049</v>
      </c>
      <c r="K170" s="5">
        <v>762</v>
      </c>
      <c r="L170" s="3">
        <v>0.10780000000000001</v>
      </c>
      <c r="M170" s="8">
        <v>1.4248793500000001</v>
      </c>
      <c r="N170" s="6" t="s">
        <v>13</v>
      </c>
      <c r="O170" s="7">
        <v>0.29818619600000001</v>
      </c>
      <c r="P170" s="7">
        <v>0.25</v>
      </c>
      <c r="R170">
        <f>IFERROR(VLOOKUP($Q170,'Optimization types'!$B$2:$C$7,2,FALSE),P170)</f>
        <v>0.25</v>
      </c>
      <c r="S170" s="8">
        <f t="shared" si="4"/>
        <v>762.25</v>
      </c>
      <c r="T170">
        <f>IF($A170="placement",S170,IF($A170="site",SUMIF($C:$C,$C170,$S:$S),IF($A170="user",SUMIF($B:$B,$B170,$S:$S),SUM($S:$S))))</f>
        <v>762.25</v>
      </c>
      <c r="U170" s="3">
        <f t="shared" si="5"/>
        <v>0.25</v>
      </c>
    </row>
    <row r="171" spans="1:21" x14ac:dyDescent="0.3">
      <c r="A171" t="s">
        <v>15</v>
      </c>
      <c r="B171" t="s">
        <v>282</v>
      </c>
      <c r="C171" t="s">
        <v>284</v>
      </c>
      <c r="D171" t="s">
        <v>322</v>
      </c>
      <c r="E171" t="s">
        <v>323</v>
      </c>
      <c r="F171">
        <v>0.05</v>
      </c>
      <c r="G171" s="2">
        <v>1</v>
      </c>
      <c r="H171" s="4">
        <v>3338.4292999999998</v>
      </c>
      <c r="I171" s="4">
        <v>2.3424999999999998</v>
      </c>
      <c r="J171" s="5">
        <v>1721</v>
      </c>
      <c r="K171" s="5">
        <v>86</v>
      </c>
      <c r="L171" s="3">
        <v>7.0000000000000001E-3</v>
      </c>
      <c r="M171" s="8">
        <v>2.44901876</v>
      </c>
      <c r="N171" s="6" t="s">
        <v>71</v>
      </c>
      <c r="O171" s="7">
        <v>0.18334639620000001</v>
      </c>
      <c r="P171" s="7">
        <v>5.0000000699999998E-2</v>
      </c>
      <c r="R171">
        <f>IFERROR(VLOOKUP($Q171,'Optimization types'!$B$2:$C$7,2,FALSE),P171)</f>
        <v>5.0000000699999998E-2</v>
      </c>
      <c r="S171" s="8">
        <f t="shared" si="4"/>
        <v>86.050001204699996</v>
      </c>
      <c r="T171">
        <f>IF($A171="placement",S171,IF($A171="site",SUMIF($C:$C,$C171,$S:$S),IF($A171="user",SUMIF($B:$B,$B171,$S:$S),SUM($S:$S))))</f>
        <v>86.050001204699996</v>
      </c>
      <c r="U171" s="3">
        <f t="shared" si="5"/>
        <v>5.0000000699999998E-2</v>
      </c>
    </row>
    <row r="172" spans="1:21" x14ac:dyDescent="0.3">
      <c r="A172" t="s">
        <v>15</v>
      </c>
      <c r="B172" t="s">
        <v>282</v>
      </c>
      <c r="C172" t="s">
        <v>284</v>
      </c>
      <c r="D172" t="s">
        <v>324</v>
      </c>
      <c r="E172" t="s">
        <v>325</v>
      </c>
      <c r="F172">
        <v>0.25</v>
      </c>
      <c r="G172" s="2">
        <v>1</v>
      </c>
      <c r="H172" s="4">
        <v>1438.2765999999999</v>
      </c>
      <c r="I172" s="4">
        <v>22.988199999999999</v>
      </c>
      <c r="J172" s="5">
        <v>9619</v>
      </c>
      <c r="K172" s="5">
        <v>2405</v>
      </c>
      <c r="L172" s="3">
        <v>0.1598</v>
      </c>
      <c r="M172" s="8">
        <v>1.39477283</v>
      </c>
      <c r="N172" s="6" t="s">
        <v>13</v>
      </c>
      <c r="O172" s="7">
        <v>0.2830373699</v>
      </c>
      <c r="P172" s="7">
        <v>0.25</v>
      </c>
      <c r="R172">
        <f>IFERROR(VLOOKUP($Q172,'Optimization types'!$B$2:$C$7,2,FALSE),P172)</f>
        <v>0.25</v>
      </c>
      <c r="S172" s="8">
        <f t="shared" si="4"/>
        <v>2404.75</v>
      </c>
      <c r="T172">
        <f>IF($A172="placement",S172,IF($A172="site",SUMIF($C:$C,$C172,$S:$S),IF($A172="user",SUMIF($B:$B,$B172,$S:$S),SUM($S:$S))))</f>
        <v>2404.75</v>
      </c>
      <c r="U172" s="3">
        <f t="shared" si="5"/>
        <v>0.25</v>
      </c>
    </row>
    <row r="173" spans="1:21" x14ac:dyDescent="0.3">
      <c r="A173" t="s">
        <v>15</v>
      </c>
      <c r="B173" t="s">
        <v>282</v>
      </c>
      <c r="C173" t="s">
        <v>284</v>
      </c>
      <c r="D173" t="s">
        <v>326</v>
      </c>
      <c r="E173" t="s">
        <v>327</v>
      </c>
      <c r="F173">
        <v>0.25</v>
      </c>
      <c r="G173" s="2">
        <v>1</v>
      </c>
      <c r="H173" s="4">
        <v>1143.7222999999999</v>
      </c>
      <c r="I173" s="4">
        <v>20.9879</v>
      </c>
      <c r="J173" s="5">
        <v>9798</v>
      </c>
      <c r="K173" s="5">
        <v>2449</v>
      </c>
      <c r="L173" s="3">
        <v>0.1835</v>
      </c>
      <c r="M173" s="8">
        <v>1.5561286999999999</v>
      </c>
      <c r="N173" s="6" t="s">
        <v>13</v>
      </c>
      <c r="O173" s="7">
        <v>0.35737963020000002</v>
      </c>
      <c r="P173" s="7">
        <v>0.25</v>
      </c>
      <c r="R173">
        <f>IFERROR(VLOOKUP($Q173,'Optimization types'!$B$2:$C$7,2,FALSE),P173)</f>
        <v>0.25</v>
      </c>
      <c r="S173" s="8">
        <f t="shared" si="4"/>
        <v>2449.5</v>
      </c>
      <c r="T173">
        <f>IF($A173="placement",S173,IF($A173="site",SUMIF($C:$C,$C173,$S:$S),IF($A173="user",SUMIF($B:$B,$B173,$S:$S),SUM($S:$S))))</f>
        <v>2449.5</v>
      </c>
      <c r="U173" s="3">
        <f t="shared" si="5"/>
        <v>0.25</v>
      </c>
    </row>
    <row r="174" spans="1:21" x14ac:dyDescent="0.3">
      <c r="A174" t="s">
        <v>15</v>
      </c>
      <c r="B174" t="s">
        <v>282</v>
      </c>
      <c r="C174" t="s">
        <v>284</v>
      </c>
      <c r="D174" t="s">
        <v>328</v>
      </c>
      <c r="E174" t="s">
        <v>329</v>
      </c>
      <c r="F174">
        <v>0.25</v>
      </c>
      <c r="G174" s="2">
        <v>0</v>
      </c>
      <c r="H174" s="4">
        <v>17.220099999999999</v>
      </c>
      <c r="I174" s="4">
        <v>8.72E-2</v>
      </c>
      <c r="J174" s="5">
        <v>66</v>
      </c>
      <c r="K174" s="5">
        <v>14</v>
      </c>
      <c r="L174" s="3">
        <v>5.0599999999999999E-2</v>
      </c>
      <c r="M174" s="8">
        <v>2.5336937800000001</v>
      </c>
      <c r="N174" s="6" t="s">
        <v>13</v>
      </c>
      <c r="O174" s="7">
        <v>0.60531931400000005</v>
      </c>
      <c r="P174" s="7">
        <v>0.25</v>
      </c>
      <c r="R174">
        <f>IFERROR(VLOOKUP($Q174,'Optimization types'!$B$2:$C$7,2,FALSE),P174)</f>
        <v>0.25</v>
      </c>
      <c r="S174" s="8">
        <f t="shared" si="4"/>
        <v>16.5</v>
      </c>
      <c r="T174">
        <f>IF($A174="placement",S174,IF($A174="site",SUMIF($C:$C,$C174,$S:$S),IF($A174="user",SUMIF($B:$B,$B174,$S:$S),SUM($S:$S))))</f>
        <v>16.5</v>
      </c>
      <c r="U174" s="3">
        <f t="shared" si="5"/>
        <v>0.25</v>
      </c>
    </row>
    <row r="175" spans="1:21" x14ac:dyDescent="0.3">
      <c r="A175" t="s">
        <v>15</v>
      </c>
      <c r="B175" t="s">
        <v>282</v>
      </c>
      <c r="C175" t="s">
        <v>284</v>
      </c>
      <c r="D175" t="s">
        <v>330</v>
      </c>
      <c r="E175" t="s">
        <v>331</v>
      </c>
      <c r="F175">
        <v>0.25</v>
      </c>
      <c r="G175" s="2">
        <v>0</v>
      </c>
      <c r="H175" s="4">
        <v>7.3131000000000004</v>
      </c>
      <c r="I175" s="4">
        <v>2.69E-2</v>
      </c>
      <c r="J175" s="5">
        <v>16</v>
      </c>
      <c r="K175" s="5">
        <v>4</v>
      </c>
      <c r="L175" s="3">
        <v>3.6700000000000003E-2</v>
      </c>
      <c r="M175" s="8">
        <v>2.00696809</v>
      </c>
      <c r="N175" s="6" t="s">
        <v>13</v>
      </c>
      <c r="O175" s="7">
        <v>0.25260395959999998</v>
      </c>
      <c r="P175" s="7">
        <v>0.25</v>
      </c>
      <c r="R175">
        <f>IFERROR(VLOOKUP($Q175,'Optimization types'!$B$2:$C$7,2,FALSE),P175)</f>
        <v>0.25</v>
      </c>
      <c r="S175" s="8">
        <f t="shared" si="4"/>
        <v>4</v>
      </c>
      <c r="T175">
        <f>IF($A175="placement",S175,IF($A175="site",SUMIF($C:$C,$C175,$S:$S),IF($A175="user",SUMIF($B:$B,$B175,$S:$S),SUM($S:$S))))</f>
        <v>4</v>
      </c>
      <c r="U175" s="3">
        <f t="shared" si="5"/>
        <v>0.25</v>
      </c>
    </row>
    <row r="176" spans="1:21" x14ac:dyDescent="0.3">
      <c r="A176" t="s">
        <v>15</v>
      </c>
      <c r="B176" t="s">
        <v>282</v>
      </c>
      <c r="C176" t="s">
        <v>284</v>
      </c>
      <c r="D176" t="s">
        <v>332</v>
      </c>
      <c r="E176" t="s">
        <v>333</v>
      </c>
      <c r="F176">
        <v>0.05</v>
      </c>
      <c r="G176" s="2">
        <v>1</v>
      </c>
      <c r="H176" s="4">
        <v>68.628900000000002</v>
      </c>
      <c r="I176" s="4">
        <v>0.41439999999999999</v>
      </c>
      <c r="J176" s="5">
        <v>285</v>
      </c>
      <c r="K176" s="5">
        <v>14</v>
      </c>
      <c r="L176" s="3">
        <v>6.0400000000000002E-2</v>
      </c>
      <c r="M176" s="8">
        <v>2.28841202</v>
      </c>
      <c r="N176" s="6" t="s">
        <v>71</v>
      </c>
      <c r="O176" s="7">
        <v>0.12603150790000001</v>
      </c>
      <c r="P176" s="7">
        <v>5.0000000699999998E-2</v>
      </c>
      <c r="R176">
        <f>IFERROR(VLOOKUP($Q176,'Optimization types'!$B$2:$C$7,2,FALSE),P176)</f>
        <v>5.0000000699999998E-2</v>
      </c>
      <c r="S176" s="8">
        <f t="shared" si="4"/>
        <v>14.250000199499999</v>
      </c>
      <c r="T176">
        <f>IF($A176="placement",S176,IF($A176="site",SUMIF($C:$C,$C176,$S:$S),IF($A176="user",SUMIF($B:$B,$B176,$S:$S),SUM($S:$S))))</f>
        <v>14.250000199499999</v>
      </c>
      <c r="U176" s="3">
        <f t="shared" si="5"/>
        <v>5.0000000699999998E-2</v>
      </c>
    </row>
    <row r="177" spans="1:21" x14ac:dyDescent="0.3">
      <c r="A177" t="s">
        <v>15</v>
      </c>
      <c r="B177" t="s">
        <v>282</v>
      </c>
      <c r="C177" t="s">
        <v>284</v>
      </c>
      <c r="D177" t="s">
        <v>334</v>
      </c>
      <c r="E177" t="s">
        <v>335</v>
      </c>
      <c r="F177">
        <v>0.25</v>
      </c>
      <c r="G177" s="2">
        <v>1</v>
      </c>
      <c r="H177" s="4">
        <v>222.18539999999999</v>
      </c>
      <c r="I177" s="4">
        <v>0.21379999999999999</v>
      </c>
      <c r="J177" s="5">
        <v>122</v>
      </c>
      <c r="K177" s="5">
        <v>25</v>
      </c>
      <c r="L177" s="3">
        <v>9.5999999999999992E-3</v>
      </c>
      <c r="M177" s="8">
        <v>1.8965549500000001</v>
      </c>
      <c r="N177" s="6" t="s">
        <v>13</v>
      </c>
      <c r="O177" s="7">
        <v>0.20909225449999999</v>
      </c>
      <c r="P177" s="7">
        <v>0.20909225449999999</v>
      </c>
      <c r="R177">
        <f>IFERROR(VLOOKUP($Q177,'Optimization types'!$B$2:$C$7,2,FALSE),P177)</f>
        <v>0.20909225449999999</v>
      </c>
      <c r="S177" s="8">
        <f t="shared" si="4"/>
        <v>25.509255049</v>
      </c>
      <c r="T177">
        <f>IF($A177="placement",S177,IF($A177="site",SUMIF($C:$C,$C177,$S:$S),IF($A177="user",SUMIF($B:$B,$B177,$S:$S),SUM($S:$S))))</f>
        <v>25.509255049</v>
      </c>
      <c r="U177" s="3">
        <f t="shared" si="5"/>
        <v>0.20909225449999999</v>
      </c>
    </row>
    <row r="178" spans="1:21" x14ac:dyDescent="0.3">
      <c r="A178" t="s">
        <v>15</v>
      </c>
      <c r="B178" t="s">
        <v>282</v>
      </c>
      <c r="C178" t="s">
        <v>284</v>
      </c>
      <c r="D178" t="s">
        <v>336</v>
      </c>
      <c r="E178" t="s">
        <v>337</v>
      </c>
      <c r="F178">
        <v>0.25</v>
      </c>
      <c r="G178" s="2">
        <v>0</v>
      </c>
      <c r="H178" s="4">
        <v>15.2174</v>
      </c>
      <c r="I178" s="4">
        <v>0.1176</v>
      </c>
      <c r="J178" s="5">
        <v>76</v>
      </c>
      <c r="K178" s="5">
        <v>19</v>
      </c>
      <c r="L178" s="3">
        <v>7.7299999999999994E-2</v>
      </c>
      <c r="M178" s="8">
        <v>2.1602441099999998</v>
      </c>
      <c r="N178" s="6" t="s">
        <v>13</v>
      </c>
      <c r="O178" s="7">
        <v>0.30563402849999999</v>
      </c>
      <c r="P178" s="7">
        <v>0.25</v>
      </c>
      <c r="R178">
        <f>IFERROR(VLOOKUP($Q178,'Optimization types'!$B$2:$C$7,2,FALSE),P178)</f>
        <v>0.25</v>
      </c>
      <c r="S178" s="8">
        <f t="shared" si="4"/>
        <v>19</v>
      </c>
      <c r="T178">
        <f>IF($A178="placement",S178,IF($A178="site",SUMIF($C:$C,$C178,$S:$S),IF($A178="user",SUMIF($B:$B,$B178,$S:$S),SUM($S:$S))))</f>
        <v>19</v>
      </c>
      <c r="U178" s="3">
        <f t="shared" si="5"/>
        <v>0.25</v>
      </c>
    </row>
    <row r="179" spans="1:21" x14ac:dyDescent="0.3">
      <c r="A179" t="s">
        <v>15</v>
      </c>
      <c r="B179" t="s">
        <v>282</v>
      </c>
      <c r="C179" t="s">
        <v>284</v>
      </c>
      <c r="D179" s="1" t="s">
        <v>338</v>
      </c>
      <c r="E179" t="s">
        <v>339</v>
      </c>
      <c r="F179">
        <v>0.25</v>
      </c>
      <c r="G179" s="2">
        <v>0</v>
      </c>
      <c r="H179" s="4">
        <v>15.7837</v>
      </c>
      <c r="I179" s="4">
        <v>7.8600000000000003E-2</v>
      </c>
      <c r="J179" s="5">
        <v>70</v>
      </c>
      <c r="K179" s="5">
        <v>17</v>
      </c>
      <c r="L179" s="3">
        <v>4.9799999999999997E-2</v>
      </c>
      <c r="M179" s="8">
        <v>2.9892646100000002</v>
      </c>
      <c r="N179" s="6" t="s">
        <v>13</v>
      </c>
      <c r="O179" s="7">
        <v>0.33093912399999997</v>
      </c>
      <c r="P179" s="7">
        <v>0.25</v>
      </c>
      <c r="R179">
        <f>IFERROR(VLOOKUP($Q179,'Optimization types'!$B$2:$C$7,2,FALSE),P179)</f>
        <v>0.25</v>
      </c>
      <c r="S179" s="8">
        <f t="shared" si="4"/>
        <v>17.5</v>
      </c>
      <c r="T179">
        <f>IF($A179="placement",S179,IF($A179="site",SUMIF($C:$C,$C179,$S:$S),IF($A179="user",SUMIF($B:$B,$B179,$S:$S),SUM($S:$S))))</f>
        <v>17.5</v>
      </c>
      <c r="U179" s="3">
        <f t="shared" si="5"/>
        <v>0.25</v>
      </c>
    </row>
    <row r="180" spans="1:21" x14ac:dyDescent="0.3">
      <c r="A180" t="s">
        <v>15</v>
      </c>
      <c r="B180" t="s">
        <v>282</v>
      </c>
      <c r="C180" t="s">
        <v>284</v>
      </c>
      <c r="D180" t="s">
        <v>340</v>
      </c>
      <c r="E180" t="s">
        <v>341</v>
      </c>
      <c r="F180">
        <v>0.05</v>
      </c>
      <c r="G180" s="2">
        <v>1</v>
      </c>
      <c r="H180" s="4">
        <v>48.609699999999997</v>
      </c>
      <c r="I180" s="4">
        <v>0.22170000000000001</v>
      </c>
      <c r="J180" s="5">
        <v>130</v>
      </c>
      <c r="K180" s="5">
        <v>7</v>
      </c>
      <c r="L180" s="3">
        <v>4.5600000000000002E-2</v>
      </c>
      <c r="M180" s="8">
        <v>1.9583191</v>
      </c>
      <c r="N180" s="6" t="s">
        <v>71</v>
      </c>
      <c r="O180" s="7">
        <v>0.23403698619999999</v>
      </c>
      <c r="P180" s="7">
        <v>5.0000000699999998E-2</v>
      </c>
      <c r="R180">
        <f>IFERROR(VLOOKUP($Q180,'Optimization types'!$B$2:$C$7,2,FALSE),P180)</f>
        <v>5.0000000699999998E-2</v>
      </c>
      <c r="S180" s="8">
        <f t="shared" si="4"/>
        <v>6.5000000909999995</v>
      </c>
      <c r="T180">
        <f>IF($A180="placement",S180,IF($A180="site",SUMIF($C:$C,$C180,$S:$S),IF($A180="user",SUMIF($B:$B,$B180,$S:$S),SUM($S:$S))))</f>
        <v>6.5000000909999995</v>
      </c>
      <c r="U180" s="3">
        <f t="shared" si="5"/>
        <v>5.0000000699999998E-2</v>
      </c>
    </row>
    <row r="181" spans="1:21" x14ac:dyDescent="0.3">
      <c r="A181" t="s">
        <v>15</v>
      </c>
      <c r="B181" t="s">
        <v>282</v>
      </c>
      <c r="C181" t="s">
        <v>284</v>
      </c>
      <c r="D181" t="s">
        <v>342</v>
      </c>
      <c r="E181" t="s">
        <v>343</v>
      </c>
      <c r="F181">
        <v>0.25</v>
      </c>
      <c r="G181" s="2">
        <v>1</v>
      </c>
      <c r="H181" s="4">
        <v>132.61940000000001</v>
      </c>
      <c r="I181" s="4">
        <v>1.2493000000000001</v>
      </c>
      <c r="J181" s="5">
        <v>1015</v>
      </c>
      <c r="K181" s="5">
        <v>251</v>
      </c>
      <c r="L181" s="3">
        <v>9.4200000000000006E-2</v>
      </c>
      <c r="M181" s="8">
        <v>2.70778695</v>
      </c>
      <c r="N181" s="6" t="s">
        <v>13</v>
      </c>
      <c r="O181" s="7">
        <v>0.26138945330000002</v>
      </c>
      <c r="P181" s="7">
        <v>0.25</v>
      </c>
      <c r="R181">
        <f>IFERROR(VLOOKUP($Q181,'Optimization types'!$B$2:$C$7,2,FALSE),P181)</f>
        <v>0.25</v>
      </c>
      <c r="S181" s="8">
        <f t="shared" si="4"/>
        <v>253.75</v>
      </c>
      <c r="T181">
        <f>IF($A181="placement",S181,IF($A181="site",SUMIF($C:$C,$C181,$S:$S),IF($A181="user",SUMIF($B:$B,$B181,$S:$S),SUM($S:$S))))</f>
        <v>253.75</v>
      </c>
      <c r="U181" s="3">
        <f t="shared" si="5"/>
        <v>0.25</v>
      </c>
    </row>
    <row r="182" spans="1:21" x14ac:dyDescent="0.3">
      <c r="A182" t="s">
        <v>15</v>
      </c>
      <c r="B182" t="s">
        <v>282</v>
      </c>
      <c r="C182" t="s">
        <v>284</v>
      </c>
      <c r="D182" t="s">
        <v>344</v>
      </c>
      <c r="E182" t="s">
        <v>345</v>
      </c>
      <c r="F182">
        <v>0.25</v>
      </c>
      <c r="G182" s="2">
        <v>0</v>
      </c>
      <c r="H182" s="4">
        <v>4.9283000000000001</v>
      </c>
      <c r="I182" s="4">
        <v>3.3500000000000002E-2</v>
      </c>
      <c r="J182" s="5">
        <v>18</v>
      </c>
      <c r="K182" s="5">
        <v>3</v>
      </c>
      <c r="L182" s="3">
        <v>6.7900000000000002E-2</v>
      </c>
      <c r="M182" s="8">
        <v>1.7993596599999999</v>
      </c>
      <c r="N182" s="6" t="s">
        <v>13</v>
      </c>
      <c r="O182" s="7">
        <v>0.1663701068</v>
      </c>
      <c r="P182" s="7">
        <v>0.1663701068</v>
      </c>
      <c r="R182">
        <f>IFERROR(VLOOKUP($Q182,'Optimization types'!$B$2:$C$7,2,FALSE),P182)</f>
        <v>0.1663701068</v>
      </c>
      <c r="S182" s="8">
        <f t="shared" si="4"/>
        <v>2.9946619224000002</v>
      </c>
      <c r="T182">
        <f>IF($A182="placement",S182,IF($A182="site",SUMIF($C:$C,$C182,$S:$S),IF($A182="user",SUMIF($B:$B,$B182,$S:$S),SUM($S:$S))))</f>
        <v>2.9946619224000002</v>
      </c>
      <c r="U182" s="3">
        <f t="shared" si="5"/>
        <v>0.1663701068</v>
      </c>
    </row>
    <row r="183" spans="1:21" x14ac:dyDescent="0.3">
      <c r="A183" t="s">
        <v>15</v>
      </c>
      <c r="B183" t="s">
        <v>282</v>
      </c>
      <c r="C183" t="s">
        <v>284</v>
      </c>
      <c r="D183" t="s">
        <v>346</v>
      </c>
      <c r="E183" t="s">
        <v>347</v>
      </c>
      <c r="F183">
        <v>0.05</v>
      </c>
      <c r="G183" s="2">
        <v>1</v>
      </c>
      <c r="H183" s="4">
        <v>545.27800000000002</v>
      </c>
      <c r="I183" s="4">
        <v>2.6276000000000002</v>
      </c>
      <c r="J183" s="5">
        <v>1951</v>
      </c>
      <c r="K183" s="5">
        <v>98</v>
      </c>
      <c r="L183" s="3">
        <v>4.82E-2</v>
      </c>
      <c r="M183" s="8">
        <v>2.4746839199999999</v>
      </c>
      <c r="N183" s="6" t="s">
        <v>71</v>
      </c>
      <c r="O183" s="7">
        <v>0.19181597810000001</v>
      </c>
      <c r="P183" s="7">
        <v>5.0000000699999998E-2</v>
      </c>
      <c r="R183">
        <f>IFERROR(VLOOKUP($Q183,'Optimization types'!$B$2:$C$7,2,FALSE),P183)</f>
        <v>5.0000000699999998E-2</v>
      </c>
      <c r="S183" s="8">
        <f t="shared" si="4"/>
        <v>97.550001365699998</v>
      </c>
      <c r="T183">
        <f>IF($A183="placement",S183,IF($A183="site",SUMIF($C:$C,$C183,$S:$S),IF($A183="user",SUMIF($B:$B,$B183,$S:$S),SUM($S:$S))))</f>
        <v>97.550001365699998</v>
      </c>
      <c r="U183" s="3">
        <f t="shared" si="5"/>
        <v>5.0000000699999998E-2</v>
      </c>
    </row>
    <row r="184" spans="1:21" x14ac:dyDescent="0.3">
      <c r="A184" t="s">
        <v>15</v>
      </c>
      <c r="B184" t="s">
        <v>282</v>
      </c>
      <c r="C184" t="s">
        <v>284</v>
      </c>
      <c r="D184" s="1" t="s">
        <v>348</v>
      </c>
      <c r="E184" t="s">
        <v>349</v>
      </c>
      <c r="F184">
        <v>0.25</v>
      </c>
      <c r="G184" s="2">
        <v>0</v>
      </c>
      <c r="H184" s="4">
        <v>19.0671</v>
      </c>
      <c r="I184" s="4">
        <v>8.2900000000000001E-2</v>
      </c>
      <c r="J184" s="5">
        <v>78</v>
      </c>
      <c r="K184" s="5">
        <v>18</v>
      </c>
      <c r="L184" s="3">
        <v>4.3499999999999997E-2</v>
      </c>
      <c r="M184" s="8">
        <v>3.12395932</v>
      </c>
      <c r="N184" s="6" t="s">
        <v>13</v>
      </c>
      <c r="O184" s="7">
        <v>0.35978679790000001</v>
      </c>
      <c r="P184" s="7">
        <v>0.25</v>
      </c>
      <c r="R184">
        <f>IFERROR(VLOOKUP($Q184,'Optimization types'!$B$2:$C$7,2,FALSE),P184)</f>
        <v>0.25</v>
      </c>
      <c r="S184" s="8">
        <f t="shared" si="4"/>
        <v>19.5</v>
      </c>
      <c r="T184">
        <f>IF($A184="placement",S184,IF($A184="site",SUMIF($C:$C,$C184,$S:$S),IF($A184="user",SUMIF($B:$B,$B184,$S:$S),SUM($S:$S))))</f>
        <v>19.5</v>
      </c>
      <c r="U184" s="3">
        <f t="shared" si="5"/>
        <v>0.25</v>
      </c>
    </row>
    <row r="185" spans="1:21" x14ac:dyDescent="0.3">
      <c r="A185" t="s">
        <v>15</v>
      </c>
      <c r="B185" t="s">
        <v>282</v>
      </c>
      <c r="C185" t="s">
        <v>284</v>
      </c>
      <c r="D185" s="1" t="s">
        <v>350</v>
      </c>
      <c r="E185" t="s">
        <v>351</v>
      </c>
      <c r="F185">
        <v>0.05</v>
      </c>
      <c r="G185" s="2">
        <v>1</v>
      </c>
      <c r="H185" s="4">
        <v>174.23310000000001</v>
      </c>
      <c r="I185" s="4">
        <v>0.7429</v>
      </c>
      <c r="J185" s="5">
        <v>539</v>
      </c>
      <c r="K185" s="5">
        <v>27</v>
      </c>
      <c r="L185" s="3">
        <v>4.2599999999999999E-2</v>
      </c>
      <c r="M185" s="8">
        <v>2.41927197</v>
      </c>
      <c r="N185" s="6" t="s">
        <v>71</v>
      </c>
      <c r="O185" s="7">
        <v>0.17330501540000001</v>
      </c>
      <c r="P185" s="7">
        <v>5.0000000699999998E-2</v>
      </c>
      <c r="R185">
        <f>IFERROR(VLOOKUP($Q185,'Optimization types'!$B$2:$C$7,2,FALSE),P185)</f>
        <v>5.0000000699999998E-2</v>
      </c>
      <c r="S185" s="8">
        <f t="shared" si="4"/>
        <v>26.9500003773</v>
      </c>
      <c r="T185">
        <f>IF($A185="placement",S185,IF($A185="site",SUMIF($C:$C,$C185,$S:$S),IF($A185="user",SUMIF($B:$B,$B185,$S:$S),SUM($S:$S))))</f>
        <v>26.9500003773</v>
      </c>
      <c r="U185" s="3">
        <f t="shared" si="5"/>
        <v>5.0000000699999998E-2</v>
      </c>
    </row>
    <row r="186" spans="1:21" x14ac:dyDescent="0.3">
      <c r="A186" t="s">
        <v>15</v>
      </c>
      <c r="B186" t="s">
        <v>282</v>
      </c>
      <c r="C186" t="s">
        <v>284</v>
      </c>
      <c r="D186" t="s">
        <v>352</v>
      </c>
      <c r="E186" t="s">
        <v>353</v>
      </c>
      <c r="F186">
        <v>0.25</v>
      </c>
      <c r="G186" s="2">
        <v>0</v>
      </c>
      <c r="H186" s="4">
        <v>3.2471000000000001</v>
      </c>
      <c r="I186" s="4">
        <v>3.6499999999999998E-2</v>
      </c>
      <c r="J186" s="5">
        <v>24</v>
      </c>
      <c r="K186" s="5">
        <v>2</v>
      </c>
      <c r="L186" s="3">
        <v>0.1125</v>
      </c>
      <c r="M186" s="8">
        <v>2.1966184499999999</v>
      </c>
      <c r="N186" s="6" t="s">
        <v>13</v>
      </c>
      <c r="O186" s="7">
        <v>8.9509605899999997E-2</v>
      </c>
      <c r="P186" s="7">
        <v>8.9509605899999997E-2</v>
      </c>
      <c r="R186">
        <f>IFERROR(VLOOKUP($Q186,'Optimization types'!$B$2:$C$7,2,FALSE),P186)</f>
        <v>8.9509605899999997E-2</v>
      </c>
      <c r="S186" s="8">
        <f t="shared" si="4"/>
        <v>2.1482305415999998</v>
      </c>
      <c r="T186">
        <f>IF($A186="placement",S186,IF($A186="site",SUMIF($C:$C,$C186,$S:$S),IF($A186="user",SUMIF($B:$B,$B186,$S:$S),SUM($S:$S))))</f>
        <v>2.1482305415999998</v>
      </c>
      <c r="U186" s="3">
        <f t="shared" si="5"/>
        <v>8.9509605899999997E-2</v>
      </c>
    </row>
    <row r="187" spans="1:21" x14ac:dyDescent="0.3">
      <c r="A187" t="s">
        <v>15</v>
      </c>
      <c r="B187" t="s">
        <v>282</v>
      </c>
      <c r="C187" t="s">
        <v>284</v>
      </c>
      <c r="D187" t="s">
        <v>354</v>
      </c>
      <c r="E187" t="s">
        <v>355</v>
      </c>
      <c r="F187">
        <v>0.25</v>
      </c>
      <c r="G187" s="2">
        <v>0</v>
      </c>
      <c r="H187" s="4">
        <v>23.533300000000001</v>
      </c>
      <c r="I187" s="4">
        <v>0.13400000000000001</v>
      </c>
      <c r="J187" s="5">
        <v>126</v>
      </c>
      <c r="K187" s="5">
        <v>30</v>
      </c>
      <c r="L187" s="3">
        <v>5.7000000000000002E-2</v>
      </c>
      <c r="M187" s="8">
        <v>3.1392859</v>
      </c>
      <c r="N187" s="6" t="s">
        <v>13</v>
      </c>
      <c r="O187" s="7">
        <v>0.36291243909999998</v>
      </c>
      <c r="P187" s="7">
        <v>0.25</v>
      </c>
      <c r="R187">
        <f>IFERROR(VLOOKUP($Q187,'Optimization types'!$B$2:$C$7,2,FALSE),P187)</f>
        <v>0.25</v>
      </c>
      <c r="S187" s="8">
        <f t="shared" si="4"/>
        <v>31.5</v>
      </c>
      <c r="T187">
        <f>IF($A187="placement",S187,IF($A187="site",SUMIF($C:$C,$C187,$S:$S),IF($A187="user",SUMIF($B:$B,$B187,$S:$S),SUM($S:$S))))</f>
        <v>31.5</v>
      </c>
      <c r="U187" s="3">
        <f t="shared" si="5"/>
        <v>0.25</v>
      </c>
    </row>
    <row r="188" spans="1:21" x14ac:dyDescent="0.3">
      <c r="A188" t="s">
        <v>15</v>
      </c>
      <c r="B188" t="s">
        <v>282</v>
      </c>
      <c r="C188" t="s">
        <v>284</v>
      </c>
      <c r="D188" t="s">
        <v>356</v>
      </c>
      <c r="E188" t="s">
        <v>357</v>
      </c>
      <c r="F188">
        <v>0.25</v>
      </c>
      <c r="G188" s="2">
        <v>0</v>
      </c>
      <c r="H188" s="4">
        <v>15.4239</v>
      </c>
      <c r="I188" s="4">
        <v>0.32519999999999999</v>
      </c>
      <c r="J188" s="5">
        <v>349</v>
      </c>
      <c r="K188" s="5">
        <v>87</v>
      </c>
      <c r="L188" s="3">
        <v>0.21079999999999999</v>
      </c>
      <c r="M188" s="8">
        <v>3.5747720799999998</v>
      </c>
      <c r="N188" s="6" t="s">
        <v>13</v>
      </c>
      <c r="O188" s="7">
        <v>0.4405237723</v>
      </c>
      <c r="P188" s="7">
        <v>0.25</v>
      </c>
      <c r="R188">
        <f>IFERROR(VLOOKUP($Q188,'Optimization types'!$B$2:$C$7,2,FALSE),P188)</f>
        <v>0.25</v>
      </c>
      <c r="S188" s="8">
        <f t="shared" si="4"/>
        <v>87.25</v>
      </c>
      <c r="T188">
        <f>IF($A188="placement",S188,IF($A188="site",SUMIF($C:$C,$C188,$S:$S),IF($A188="user",SUMIF($B:$B,$B188,$S:$S),SUM($S:$S))))</f>
        <v>87.25</v>
      </c>
      <c r="U188" s="3">
        <f t="shared" si="5"/>
        <v>0.25</v>
      </c>
    </row>
    <row r="189" spans="1:21" x14ac:dyDescent="0.3">
      <c r="A189" t="s">
        <v>15</v>
      </c>
      <c r="B189" t="s">
        <v>282</v>
      </c>
      <c r="C189" t="s">
        <v>284</v>
      </c>
      <c r="D189" t="s">
        <v>358</v>
      </c>
      <c r="E189" t="s">
        <v>359</v>
      </c>
      <c r="F189">
        <v>0.25</v>
      </c>
      <c r="G189" s="2">
        <v>1</v>
      </c>
      <c r="H189" s="4">
        <v>32.983899999999998</v>
      </c>
      <c r="I189" s="4">
        <v>0.2959</v>
      </c>
      <c r="J189" s="5">
        <v>217</v>
      </c>
      <c r="K189" s="5">
        <v>39</v>
      </c>
      <c r="L189" s="3">
        <v>8.9700000000000002E-2</v>
      </c>
      <c r="M189" s="8">
        <v>2.44063783</v>
      </c>
      <c r="N189" s="6" t="s">
        <v>13</v>
      </c>
      <c r="O189" s="7">
        <v>0.18054207829999999</v>
      </c>
      <c r="P189" s="7">
        <v>0.18054207829999999</v>
      </c>
      <c r="R189">
        <f>IFERROR(VLOOKUP($Q189,'Optimization types'!$B$2:$C$7,2,FALSE),P189)</f>
        <v>0.18054207829999999</v>
      </c>
      <c r="S189" s="8">
        <f t="shared" si="4"/>
        <v>39.177630991099996</v>
      </c>
      <c r="T189">
        <f>IF($A189="placement",S189,IF($A189="site",SUMIF($C:$C,$C189,$S:$S),IF($A189="user",SUMIF($B:$B,$B189,$S:$S),SUM($S:$S))))</f>
        <v>39.177630991099996</v>
      </c>
      <c r="U189" s="3">
        <f t="shared" si="5"/>
        <v>0.18054207829999999</v>
      </c>
    </row>
    <row r="190" spans="1:21" x14ac:dyDescent="0.3">
      <c r="A190" t="s">
        <v>15</v>
      </c>
      <c r="B190" t="s">
        <v>282</v>
      </c>
      <c r="C190" t="s">
        <v>284</v>
      </c>
      <c r="D190" t="s">
        <v>360</v>
      </c>
      <c r="E190" t="s">
        <v>361</v>
      </c>
      <c r="F190">
        <v>0.25</v>
      </c>
      <c r="G190" s="2">
        <v>0</v>
      </c>
      <c r="H190" s="4">
        <v>30.659400000000002</v>
      </c>
      <c r="I190" s="4">
        <v>0.28110000000000002</v>
      </c>
      <c r="J190" s="5">
        <v>204</v>
      </c>
      <c r="K190" s="5">
        <v>35</v>
      </c>
      <c r="L190" s="3">
        <v>9.1700000000000004E-2</v>
      </c>
      <c r="M190" s="8">
        <v>2.41776247</v>
      </c>
      <c r="N190" s="6" t="s">
        <v>13</v>
      </c>
      <c r="O190" s="7">
        <v>0.17278888110000001</v>
      </c>
      <c r="P190" s="7">
        <v>0.17278888110000001</v>
      </c>
      <c r="R190">
        <f>IFERROR(VLOOKUP($Q190,'Optimization types'!$B$2:$C$7,2,FALSE),P190)</f>
        <v>0.17278888110000001</v>
      </c>
      <c r="S190" s="8">
        <f t="shared" si="4"/>
        <v>35.248931744400004</v>
      </c>
      <c r="T190">
        <f>IF($A190="placement",S190,IF($A190="site",SUMIF($C:$C,$C190,$S:$S),IF($A190="user",SUMIF($B:$B,$B190,$S:$S),SUM($S:$S))))</f>
        <v>35.248931744400004</v>
      </c>
      <c r="U190" s="3">
        <f t="shared" si="5"/>
        <v>0.17278888110000001</v>
      </c>
    </row>
    <row r="191" spans="1:21" x14ac:dyDescent="0.3">
      <c r="A191" t="s">
        <v>15</v>
      </c>
      <c r="B191" t="s">
        <v>282</v>
      </c>
      <c r="C191" t="s">
        <v>284</v>
      </c>
      <c r="D191" t="s">
        <v>362</v>
      </c>
      <c r="E191" t="s">
        <v>363</v>
      </c>
      <c r="F191">
        <v>0.25</v>
      </c>
      <c r="G191" s="2">
        <v>0</v>
      </c>
      <c r="H191" s="4">
        <v>22.293900000000001</v>
      </c>
      <c r="I191" s="4">
        <v>0.24660000000000001</v>
      </c>
      <c r="J191" s="5">
        <v>236</v>
      </c>
      <c r="K191" s="5">
        <v>51</v>
      </c>
      <c r="L191" s="3">
        <v>0.1106</v>
      </c>
      <c r="M191" s="8">
        <v>3.1955160299999998</v>
      </c>
      <c r="N191" s="6" t="s">
        <v>13</v>
      </c>
      <c r="O191" s="7">
        <v>0.21765374530000001</v>
      </c>
      <c r="P191" s="7">
        <v>0.21765374530000001</v>
      </c>
      <c r="R191">
        <f>IFERROR(VLOOKUP($Q191,'Optimization types'!$B$2:$C$7,2,FALSE),P191)</f>
        <v>0.21765374530000001</v>
      </c>
      <c r="S191" s="8">
        <f t="shared" si="4"/>
        <v>51.366283890799998</v>
      </c>
      <c r="T191">
        <f>IF($A191="placement",S191,IF($A191="site",SUMIF($C:$C,$C191,$S:$S),IF($A191="user",SUMIF($B:$B,$B191,$S:$S),SUM($S:$S))))</f>
        <v>51.366283890799998</v>
      </c>
      <c r="U191" s="3">
        <f t="shared" si="5"/>
        <v>0.21765374530000001</v>
      </c>
    </row>
    <row r="192" spans="1:21" x14ac:dyDescent="0.3">
      <c r="A192" t="s">
        <v>15</v>
      </c>
      <c r="B192" t="s">
        <v>282</v>
      </c>
      <c r="C192" t="s">
        <v>284</v>
      </c>
      <c r="D192" t="s">
        <v>364</v>
      </c>
      <c r="E192" t="s">
        <v>365</v>
      </c>
      <c r="F192">
        <v>0.15000000999999999</v>
      </c>
      <c r="G192" s="2">
        <v>1</v>
      </c>
      <c r="H192" s="4">
        <v>224.2799</v>
      </c>
      <c r="I192" s="4">
        <v>1.2168000000000001</v>
      </c>
      <c r="J192" s="5">
        <v>871</v>
      </c>
      <c r="K192" s="5">
        <v>129</v>
      </c>
      <c r="L192" s="3">
        <v>5.4300000000000001E-2</v>
      </c>
      <c r="M192" s="8">
        <v>2.38727738</v>
      </c>
      <c r="N192" s="6" t="s">
        <v>43</v>
      </c>
      <c r="O192" s="7">
        <v>0.1622255477</v>
      </c>
      <c r="P192" s="7">
        <v>0.15000000599999999</v>
      </c>
      <c r="R192">
        <f>IFERROR(VLOOKUP($Q192,'Optimization types'!$B$2:$C$7,2,FALSE),P192)</f>
        <v>0.15000000599999999</v>
      </c>
      <c r="S192" s="8">
        <f t="shared" si="4"/>
        <v>130.65000522599999</v>
      </c>
      <c r="T192">
        <f>IF($A192="placement",S192,IF($A192="site",SUMIF($C:$C,$C192,$S:$S),IF($A192="user",SUMIF($B:$B,$B192,$S:$S),SUM($S:$S))))</f>
        <v>130.65000522599999</v>
      </c>
      <c r="U192" s="3">
        <f t="shared" si="5"/>
        <v>0.15000000599999999</v>
      </c>
    </row>
    <row r="193" spans="1:21" x14ac:dyDescent="0.3">
      <c r="A193" t="s">
        <v>15</v>
      </c>
      <c r="B193" t="s">
        <v>282</v>
      </c>
      <c r="C193" t="s">
        <v>284</v>
      </c>
      <c r="D193" t="s">
        <v>366</v>
      </c>
      <c r="E193" t="s">
        <v>367</v>
      </c>
      <c r="F193">
        <v>0.15000000999999999</v>
      </c>
      <c r="G193" s="2">
        <v>1</v>
      </c>
      <c r="H193" s="4">
        <v>175.43860000000001</v>
      </c>
      <c r="I193" s="4">
        <v>1.9574</v>
      </c>
      <c r="J193" s="5">
        <v>1555</v>
      </c>
      <c r="K193" s="5">
        <v>230</v>
      </c>
      <c r="L193" s="3">
        <v>0.1116</v>
      </c>
      <c r="M193" s="8">
        <v>2.6478400600000001</v>
      </c>
      <c r="N193" s="6" t="s">
        <v>43</v>
      </c>
      <c r="O193" s="7">
        <v>0.24466737</v>
      </c>
      <c r="P193" s="7">
        <v>0.15000000599999999</v>
      </c>
      <c r="R193">
        <f>IFERROR(VLOOKUP($Q193,'Optimization types'!$B$2:$C$7,2,FALSE),P193)</f>
        <v>0.15000000599999999</v>
      </c>
      <c r="S193" s="8">
        <f t="shared" si="4"/>
        <v>233.25000932999998</v>
      </c>
      <c r="T193">
        <f>IF($A193="placement",S193,IF($A193="site",SUMIF($C:$C,$C193,$S:$S),IF($A193="user",SUMIF($B:$B,$B193,$S:$S),SUM($S:$S))))</f>
        <v>233.25000932999998</v>
      </c>
      <c r="U193" s="3">
        <f t="shared" si="5"/>
        <v>0.15000000599999999</v>
      </c>
    </row>
    <row r="194" spans="1:21" x14ac:dyDescent="0.3">
      <c r="A194" t="s">
        <v>15</v>
      </c>
      <c r="B194" t="s">
        <v>282</v>
      </c>
      <c r="C194" t="s">
        <v>284</v>
      </c>
      <c r="D194" t="s">
        <v>368</v>
      </c>
      <c r="E194" t="s">
        <v>369</v>
      </c>
      <c r="F194">
        <v>0.25</v>
      </c>
      <c r="G194" s="2">
        <v>0</v>
      </c>
      <c r="H194" s="4">
        <v>17.952400000000001</v>
      </c>
      <c r="I194" s="4">
        <v>9.8199999999999996E-2</v>
      </c>
      <c r="J194" s="5">
        <v>72</v>
      </c>
      <c r="K194" s="5">
        <v>13</v>
      </c>
      <c r="L194" s="3">
        <v>5.4699999999999999E-2</v>
      </c>
      <c r="M194" s="8">
        <v>2.4512298100000001</v>
      </c>
      <c r="N194" s="6" t="s">
        <v>13</v>
      </c>
      <c r="O194" s="7">
        <v>0.59204151429999996</v>
      </c>
      <c r="P194" s="7">
        <v>0.25</v>
      </c>
      <c r="R194">
        <f>IFERROR(VLOOKUP($Q194,'Optimization types'!$B$2:$C$7,2,FALSE),P194)</f>
        <v>0.25</v>
      </c>
      <c r="S194" s="8">
        <f t="shared" si="4"/>
        <v>18</v>
      </c>
      <c r="T194">
        <f>IF($A194="placement",S194,IF($A194="site",SUMIF($C:$C,$C194,$S:$S),IF($A194="user",SUMIF($B:$B,$B194,$S:$S),SUM($S:$S))))</f>
        <v>18</v>
      </c>
      <c r="U194" s="3">
        <f t="shared" si="5"/>
        <v>0.25</v>
      </c>
    </row>
    <row r="195" spans="1:21" x14ac:dyDescent="0.3">
      <c r="A195" t="s">
        <v>15</v>
      </c>
      <c r="B195" t="s">
        <v>282</v>
      </c>
      <c r="C195" t="s">
        <v>284</v>
      </c>
      <c r="D195" t="s">
        <v>370</v>
      </c>
      <c r="E195" t="s">
        <v>371</v>
      </c>
      <c r="F195">
        <v>0.05</v>
      </c>
      <c r="G195" s="2">
        <v>1</v>
      </c>
      <c r="H195" s="4">
        <v>81.674499999999995</v>
      </c>
      <c r="I195" s="4">
        <v>0.68810000000000004</v>
      </c>
      <c r="J195" s="5">
        <v>476</v>
      </c>
      <c r="K195" s="5">
        <v>24</v>
      </c>
      <c r="L195" s="3">
        <v>8.4199999999999997E-2</v>
      </c>
      <c r="M195" s="8">
        <v>2.3050898499999999</v>
      </c>
      <c r="N195" s="6" t="s">
        <v>71</v>
      </c>
      <c r="O195" s="7">
        <v>0.1323548618</v>
      </c>
      <c r="P195" s="7">
        <v>5.0000000699999998E-2</v>
      </c>
      <c r="R195">
        <f>IFERROR(VLOOKUP($Q195,'Optimization types'!$B$2:$C$7,2,FALSE),P195)</f>
        <v>5.0000000699999998E-2</v>
      </c>
      <c r="S195" s="8">
        <f t="shared" si="4"/>
        <v>23.8000003332</v>
      </c>
      <c r="T195">
        <f>IF($A195="placement",S195,IF($A195="site",SUMIF($C:$C,$C195,$S:$S),IF($A195="user",SUMIF($B:$B,$B195,$S:$S),SUM($S:$S))))</f>
        <v>23.8000003332</v>
      </c>
      <c r="U195" s="3">
        <f t="shared" si="5"/>
        <v>5.0000000699999998E-2</v>
      </c>
    </row>
    <row r="196" spans="1:21" x14ac:dyDescent="0.3">
      <c r="A196" t="s">
        <v>15</v>
      </c>
      <c r="B196" t="s">
        <v>282</v>
      </c>
      <c r="C196" t="s">
        <v>284</v>
      </c>
      <c r="D196" t="s">
        <v>373</v>
      </c>
      <c r="E196" t="s">
        <v>374</v>
      </c>
      <c r="F196">
        <v>0.05</v>
      </c>
      <c r="G196" s="2">
        <v>1</v>
      </c>
      <c r="H196" s="4">
        <v>10658.9728</v>
      </c>
      <c r="I196" s="4">
        <v>28.519600000000001</v>
      </c>
      <c r="J196" s="5">
        <v>14433</v>
      </c>
      <c r="K196" s="5">
        <v>722</v>
      </c>
      <c r="L196" s="3">
        <v>2.6800000000000001E-2</v>
      </c>
      <c r="M196" s="8">
        <v>1.6868709799999999</v>
      </c>
      <c r="N196" s="6" t="s">
        <v>71</v>
      </c>
      <c r="O196" s="7">
        <v>0.40718643300000001</v>
      </c>
      <c r="P196" s="7">
        <v>5.0000000699999998E-2</v>
      </c>
      <c r="R196">
        <f>IFERROR(VLOOKUP($Q196,'Optimization types'!$B$2:$C$7,2,FALSE),P196)</f>
        <v>5.0000000699999998E-2</v>
      </c>
      <c r="S196" s="8">
        <f t="shared" ref="S196:S259" si="6">IF($A196="placement",IF(Q196="",P196*J196,MIN(R196,O196)*J196),"")</f>
        <v>721.65001010309993</v>
      </c>
      <c r="T196">
        <f>IF($A196="placement",S196,IF($A196="site",SUMIF($C:$C,$C196,$S:$S),IF($A196="user",SUMIF($B:$B,$B196,$S:$S),SUM($S:$S))))</f>
        <v>721.65001010309993</v>
      </c>
      <c r="U196" s="3">
        <f t="shared" ref="U196:U259" si="7">T196/J196</f>
        <v>5.0000000699999998E-2</v>
      </c>
    </row>
    <row r="197" spans="1:21" x14ac:dyDescent="0.3">
      <c r="A197" t="s">
        <v>15</v>
      </c>
      <c r="B197" t="s">
        <v>282</v>
      </c>
      <c r="C197" t="s">
        <v>284</v>
      </c>
      <c r="D197" t="s">
        <v>375</v>
      </c>
      <c r="E197" t="s">
        <v>376</v>
      </c>
      <c r="F197">
        <v>0.25</v>
      </c>
      <c r="G197" s="2">
        <v>0</v>
      </c>
      <c r="H197" s="4">
        <v>20.3414</v>
      </c>
      <c r="I197" s="4">
        <v>0.42830000000000001</v>
      </c>
      <c r="J197" s="5">
        <v>466</v>
      </c>
      <c r="K197" s="5">
        <v>117</v>
      </c>
      <c r="L197" s="3">
        <v>0.21049999999999999</v>
      </c>
      <c r="M197" s="8">
        <v>3.6299666400000001</v>
      </c>
      <c r="N197" s="6" t="s">
        <v>13</v>
      </c>
      <c r="O197" s="7">
        <v>0.44903074990000003</v>
      </c>
      <c r="P197" s="7">
        <v>0.25</v>
      </c>
      <c r="R197">
        <f>IFERROR(VLOOKUP($Q197,'Optimization types'!$B$2:$C$7,2,FALSE),P197)</f>
        <v>0.25</v>
      </c>
      <c r="S197" s="8">
        <f t="shared" si="6"/>
        <v>116.5</v>
      </c>
      <c r="T197">
        <f>IF($A197="placement",S197,IF($A197="site",SUMIF($C:$C,$C197,$S:$S),IF($A197="user",SUMIF($B:$B,$B197,$S:$S),SUM($S:$S))))</f>
        <v>116.5</v>
      </c>
      <c r="U197" s="3">
        <f t="shared" si="7"/>
        <v>0.25</v>
      </c>
    </row>
    <row r="198" spans="1:21" x14ac:dyDescent="0.3">
      <c r="A198" t="s">
        <v>15</v>
      </c>
      <c r="B198" t="s">
        <v>282</v>
      </c>
      <c r="C198" t="s">
        <v>284</v>
      </c>
      <c r="D198" t="s">
        <v>377</v>
      </c>
      <c r="E198" t="s">
        <v>378</v>
      </c>
      <c r="F198">
        <v>0.25</v>
      </c>
      <c r="G198" s="2">
        <v>0</v>
      </c>
      <c r="H198" s="4">
        <v>31.087399999999999</v>
      </c>
      <c r="I198" s="4">
        <v>0.45760000000000001</v>
      </c>
      <c r="J198" s="5">
        <v>365</v>
      </c>
      <c r="K198" s="5">
        <v>85</v>
      </c>
      <c r="L198" s="3">
        <v>0.1472</v>
      </c>
      <c r="M198" s="8">
        <v>2.65977087</v>
      </c>
      <c r="N198" s="6" t="s">
        <v>13</v>
      </c>
      <c r="O198" s="7">
        <v>0.24805552850000001</v>
      </c>
      <c r="P198" s="7">
        <v>0.24805552850000001</v>
      </c>
      <c r="R198">
        <f>IFERROR(VLOOKUP($Q198,'Optimization types'!$B$2:$C$7,2,FALSE),P198)</f>
        <v>0.24805552850000001</v>
      </c>
      <c r="S198" s="8">
        <f t="shared" si="6"/>
        <v>90.540267902500005</v>
      </c>
      <c r="T198">
        <f>IF($A198="placement",S198,IF($A198="site",SUMIF($C:$C,$C198,$S:$S),IF($A198="user",SUMIF($B:$B,$B198,$S:$S),SUM($S:$S))))</f>
        <v>90.540267902500005</v>
      </c>
      <c r="U198" s="3">
        <f t="shared" si="7"/>
        <v>0.24805552850000001</v>
      </c>
    </row>
    <row r="199" spans="1:21" x14ac:dyDescent="0.3">
      <c r="A199" t="s">
        <v>15</v>
      </c>
      <c r="B199" t="s">
        <v>282</v>
      </c>
      <c r="C199" t="s">
        <v>284</v>
      </c>
      <c r="D199" t="s">
        <v>379</v>
      </c>
      <c r="E199" t="s">
        <v>380</v>
      </c>
      <c r="F199">
        <v>0.25</v>
      </c>
      <c r="G199" s="2">
        <v>1</v>
      </c>
      <c r="H199" s="4">
        <v>68.882199999999997</v>
      </c>
      <c r="I199" s="4">
        <v>0.42049999999999998</v>
      </c>
      <c r="J199" s="5">
        <v>307</v>
      </c>
      <c r="K199" s="5">
        <v>54</v>
      </c>
      <c r="L199" s="3">
        <v>6.0999999999999999E-2</v>
      </c>
      <c r="M199" s="8">
        <v>2.4304316099999999</v>
      </c>
      <c r="N199" s="6" t="s">
        <v>13</v>
      </c>
      <c r="O199" s="7">
        <v>0.1771008926</v>
      </c>
      <c r="P199" s="7">
        <v>0.1771008926</v>
      </c>
      <c r="R199">
        <f>IFERROR(VLOOKUP($Q199,'Optimization types'!$B$2:$C$7,2,FALSE),P199)</f>
        <v>0.1771008926</v>
      </c>
      <c r="S199" s="8">
        <f t="shared" si="6"/>
        <v>54.369974028199998</v>
      </c>
      <c r="T199">
        <f>IF($A199="placement",S199,IF($A199="site",SUMIF($C:$C,$C199,$S:$S),IF($A199="user",SUMIF($B:$B,$B199,$S:$S),SUM($S:$S))))</f>
        <v>54.369974028199998</v>
      </c>
      <c r="U199" s="3">
        <f t="shared" si="7"/>
        <v>0.1771008926</v>
      </c>
    </row>
    <row r="200" spans="1:21" x14ac:dyDescent="0.3">
      <c r="A200" t="s">
        <v>15</v>
      </c>
      <c r="B200" t="s">
        <v>282</v>
      </c>
      <c r="C200" t="s">
        <v>284</v>
      </c>
      <c r="D200" t="s">
        <v>381</v>
      </c>
      <c r="E200" t="s">
        <v>382</v>
      </c>
      <c r="F200">
        <v>0.25</v>
      </c>
      <c r="G200" s="2">
        <v>0</v>
      </c>
      <c r="H200" s="4">
        <v>2.1770999999999998</v>
      </c>
      <c r="I200" s="4">
        <v>2.3900000000000001E-2</v>
      </c>
      <c r="J200" s="5">
        <v>16</v>
      </c>
      <c r="K200" s="5">
        <v>2</v>
      </c>
      <c r="L200" s="3">
        <v>0.10979999999999999</v>
      </c>
      <c r="M200" s="8">
        <v>2.2295698900000001</v>
      </c>
      <c r="N200" s="6" t="s">
        <v>13</v>
      </c>
      <c r="O200" s="7">
        <v>0.1029659995</v>
      </c>
      <c r="P200" s="7">
        <v>0.1029659995</v>
      </c>
      <c r="R200">
        <f>IFERROR(VLOOKUP($Q200,'Optimization types'!$B$2:$C$7,2,FALSE),P200)</f>
        <v>0.1029659995</v>
      </c>
      <c r="S200" s="8">
        <f t="shared" si="6"/>
        <v>1.647455992</v>
      </c>
      <c r="T200">
        <f>IF($A200="placement",S200,IF($A200="site",SUMIF($C:$C,$C200,$S:$S),IF($A200="user",SUMIF($B:$B,$B200,$S:$S),SUM($S:$S))))</f>
        <v>1.647455992</v>
      </c>
      <c r="U200" s="3">
        <f t="shared" si="7"/>
        <v>0.1029659995</v>
      </c>
    </row>
    <row r="201" spans="1:21" x14ac:dyDescent="0.3">
      <c r="A201" t="s">
        <v>15</v>
      </c>
      <c r="B201" t="s">
        <v>282</v>
      </c>
      <c r="C201" t="s">
        <v>284</v>
      </c>
      <c r="D201" t="s">
        <v>383</v>
      </c>
      <c r="E201" t="s">
        <v>384</v>
      </c>
      <c r="F201">
        <v>0.40000001000000002</v>
      </c>
      <c r="G201" s="2">
        <v>1</v>
      </c>
      <c r="H201" s="4">
        <v>873.14350000000002</v>
      </c>
      <c r="I201" s="4">
        <v>0.73080000000000001</v>
      </c>
      <c r="J201" s="5">
        <v>527</v>
      </c>
      <c r="K201" s="5">
        <v>88</v>
      </c>
      <c r="L201" s="3">
        <v>8.3999999999999995E-3</v>
      </c>
      <c r="M201" s="8">
        <v>2.4036222500000002</v>
      </c>
      <c r="N201" s="6" t="s">
        <v>385</v>
      </c>
      <c r="O201" s="7">
        <v>0.16792249819999999</v>
      </c>
      <c r="P201" s="7">
        <v>0.16792249819999999</v>
      </c>
      <c r="R201">
        <f>IFERROR(VLOOKUP($Q201,'Optimization types'!$B$2:$C$7,2,FALSE),P201)</f>
        <v>0.16792249819999999</v>
      </c>
      <c r="S201" s="8">
        <f t="shared" si="6"/>
        <v>88.495156551400001</v>
      </c>
      <c r="T201">
        <f>IF($A201="placement",S201,IF($A201="site",SUMIF($C:$C,$C201,$S:$S),IF($A201="user",SUMIF($B:$B,$B201,$S:$S),SUM($S:$S))))</f>
        <v>88.495156551400001</v>
      </c>
      <c r="U201" s="3">
        <f t="shared" si="7"/>
        <v>0.16792249819999999</v>
      </c>
    </row>
    <row r="202" spans="1:21" x14ac:dyDescent="0.3">
      <c r="A202" t="s">
        <v>15</v>
      </c>
      <c r="B202" t="s">
        <v>282</v>
      </c>
      <c r="C202" t="s">
        <v>284</v>
      </c>
      <c r="D202" t="s">
        <v>386</v>
      </c>
      <c r="E202" t="s">
        <v>387</v>
      </c>
      <c r="F202">
        <v>0.05</v>
      </c>
      <c r="G202" s="2">
        <v>1</v>
      </c>
      <c r="H202" s="4">
        <v>6785.2053999999998</v>
      </c>
      <c r="I202" s="4">
        <v>24.3048</v>
      </c>
      <c r="J202" s="5">
        <v>9451</v>
      </c>
      <c r="K202" s="5">
        <v>473</v>
      </c>
      <c r="L202" s="3">
        <v>3.5799999999999998E-2</v>
      </c>
      <c r="M202" s="8">
        <v>1.29617665</v>
      </c>
      <c r="N202" s="6" t="s">
        <v>71</v>
      </c>
      <c r="O202" s="7">
        <v>0.2285002173</v>
      </c>
      <c r="P202" s="7">
        <v>5.0000000699999998E-2</v>
      </c>
      <c r="R202">
        <f>IFERROR(VLOOKUP($Q202,'Optimization types'!$B$2:$C$7,2,FALSE),P202)</f>
        <v>5.0000000699999998E-2</v>
      </c>
      <c r="S202" s="8">
        <f t="shared" si="6"/>
        <v>472.5500066157</v>
      </c>
      <c r="T202">
        <f>IF($A202="placement",S202,IF($A202="site",SUMIF($C:$C,$C202,$S:$S),IF($A202="user",SUMIF($B:$B,$B202,$S:$S),SUM($S:$S))))</f>
        <v>472.5500066157</v>
      </c>
      <c r="U202" s="3">
        <f t="shared" si="7"/>
        <v>5.0000000699999998E-2</v>
      </c>
    </row>
    <row r="203" spans="1:21" x14ac:dyDescent="0.3">
      <c r="A203" t="s">
        <v>15</v>
      </c>
      <c r="B203" t="s">
        <v>282</v>
      </c>
      <c r="C203" t="s">
        <v>284</v>
      </c>
      <c r="D203" t="s">
        <v>388</v>
      </c>
      <c r="E203" t="s">
        <v>389</v>
      </c>
      <c r="F203">
        <v>0.15000000999999999</v>
      </c>
      <c r="G203" s="2">
        <v>1</v>
      </c>
      <c r="H203" s="4">
        <v>1848.0436</v>
      </c>
      <c r="I203" s="4">
        <v>1.1022000000000001</v>
      </c>
      <c r="J203" s="5">
        <v>799</v>
      </c>
      <c r="K203" s="5">
        <v>119</v>
      </c>
      <c r="L203" s="3">
        <v>6.0000000000000001E-3</v>
      </c>
      <c r="M203" s="8">
        <v>2.4153311799999999</v>
      </c>
      <c r="N203" s="6" t="s">
        <v>43</v>
      </c>
      <c r="O203" s="7">
        <v>0.1719562027</v>
      </c>
      <c r="P203" s="7">
        <v>0.15000000599999999</v>
      </c>
      <c r="R203">
        <f>IFERROR(VLOOKUP($Q203,'Optimization types'!$B$2:$C$7,2,FALSE),P203)</f>
        <v>0.15000000599999999</v>
      </c>
      <c r="S203" s="8">
        <f t="shared" si="6"/>
        <v>119.85000479399999</v>
      </c>
      <c r="T203">
        <f>IF($A203="placement",S203,IF($A203="site",SUMIF($C:$C,$C203,$S:$S),IF($A203="user",SUMIF($B:$B,$B203,$S:$S),SUM($S:$S))))</f>
        <v>119.85000479399999</v>
      </c>
      <c r="U203" s="3">
        <f t="shared" si="7"/>
        <v>0.15000000599999999</v>
      </c>
    </row>
    <row r="204" spans="1:21" x14ac:dyDescent="0.3">
      <c r="A204" t="s">
        <v>15</v>
      </c>
      <c r="B204" t="s">
        <v>282</v>
      </c>
      <c r="C204" t="s">
        <v>284</v>
      </c>
      <c r="D204" t="s">
        <v>390</v>
      </c>
      <c r="E204" t="s">
        <v>391</v>
      </c>
      <c r="F204">
        <v>0.15000000999999999</v>
      </c>
      <c r="G204" s="2">
        <v>1</v>
      </c>
      <c r="H204" s="4">
        <v>112.11369999999999</v>
      </c>
      <c r="I204" s="4">
        <v>0.82140000000000002</v>
      </c>
      <c r="J204" s="5">
        <v>608</v>
      </c>
      <c r="K204" s="5">
        <v>91</v>
      </c>
      <c r="L204" s="3">
        <v>7.3300000000000004E-2</v>
      </c>
      <c r="M204" s="8">
        <v>2.46817134</v>
      </c>
      <c r="N204" s="6" t="s">
        <v>43</v>
      </c>
      <c r="O204" s="7">
        <v>0.18968348560000001</v>
      </c>
      <c r="P204" s="7">
        <v>0.15000000599999999</v>
      </c>
      <c r="R204">
        <f>IFERROR(VLOOKUP($Q204,'Optimization types'!$B$2:$C$7,2,FALSE),P204)</f>
        <v>0.15000000599999999</v>
      </c>
      <c r="S204" s="8">
        <f t="shared" si="6"/>
        <v>91.200003647999992</v>
      </c>
      <c r="T204">
        <f>IF($A204="placement",S204,IF($A204="site",SUMIF($C:$C,$C204,$S:$S),IF($A204="user",SUMIF($B:$B,$B204,$S:$S),SUM($S:$S))))</f>
        <v>91.200003647999992</v>
      </c>
      <c r="U204" s="3">
        <f t="shared" si="7"/>
        <v>0.15000000599999999</v>
      </c>
    </row>
    <row r="205" spans="1:21" x14ac:dyDescent="0.3">
      <c r="A205" t="s">
        <v>15</v>
      </c>
      <c r="B205" t="s">
        <v>282</v>
      </c>
      <c r="C205" t="s">
        <v>284</v>
      </c>
      <c r="D205" t="s">
        <v>392</v>
      </c>
      <c r="E205" t="s">
        <v>393</v>
      </c>
      <c r="F205">
        <v>0.25</v>
      </c>
      <c r="G205" s="2">
        <v>0</v>
      </c>
      <c r="H205" s="4">
        <v>0.99490000000000001</v>
      </c>
      <c r="I205" s="4">
        <v>7.1999999999999998E-3</v>
      </c>
      <c r="J205" s="5">
        <v>7</v>
      </c>
      <c r="K205" s="5">
        <v>1</v>
      </c>
      <c r="L205" s="3">
        <v>7.22E-2</v>
      </c>
      <c r="M205" s="8">
        <v>3.01729622</v>
      </c>
      <c r="N205" s="6" t="s">
        <v>13</v>
      </c>
      <c r="O205" s="7">
        <v>0.1714436318</v>
      </c>
      <c r="P205" s="7">
        <v>0.1714436318</v>
      </c>
      <c r="R205">
        <f>IFERROR(VLOOKUP($Q205,'Optimization types'!$B$2:$C$7,2,FALSE),P205)</f>
        <v>0.1714436318</v>
      </c>
      <c r="S205" s="8">
        <f t="shared" si="6"/>
        <v>1.2001054226000001</v>
      </c>
      <c r="T205">
        <f>IF($A205="placement",S205,IF($A205="site",SUMIF($C:$C,$C205,$S:$S),IF($A205="user",SUMIF($B:$B,$B205,$S:$S),SUM($S:$S))))</f>
        <v>1.2001054226000001</v>
      </c>
      <c r="U205" s="3">
        <f t="shared" si="7"/>
        <v>0.17144363180000002</v>
      </c>
    </row>
    <row r="206" spans="1:21" x14ac:dyDescent="0.3">
      <c r="A206" t="s">
        <v>15</v>
      </c>
      <c r="B206" t="s">
        <v>282</v>
      </c>
      <c r="C206" t="s">
        <v>284</v>
      </c>
      <c r="D206" t="s">
        <v>394</v>
      </c>
      <c r="E206" t="s">
        <v>395</v>
      </c>
      <c r="F206">
        <v>0.25</v>
      </c>
      <c r="G206" s="2">
        <v>1</v>
      </c>
      <c r="H206" s="4">
        <v>630.50940000000003</v>
      </c>
      <c r="I206" s="4">
        <v>9.6504999999999992</v>
      </c>
      <c r="J206" s="5">
        <v>4141</v>
      </c>
      <c r="K206" s="5">
        <v>1035</v>
      </c>
      <c r="L206" s="3">
        <v>0.15310000000000001</v>
      </c>
      <c r="M206" s="8">
        <v>1.43038051</v>
      </c>
      <c r="N206" s="6" t="s">
        <v>13</v>
      </c>
      <c r="O206" s="7">
        <v>0.30088533029999998</v>
      </c>
      <c r="P206" s="7">
        <v>0.25</v>
      </c>
      <c r="R206">
        <f>IFERROR(VLOOKUP($Q206,'Optimization types'!$B$2:$C$7,2,FALSE),P206)</f>
        <v>0.25</v>
      </c>
      <c r="S206" s="8">
        <f t="shared" si="6"/>
        <v>1035.25</v>
      </c>
      <c r="T206">
        <f>IF($A206="placement",S206,IF($A206="site",SUMIF($C:$C,$C206,$S:$S),IF($A206="user",SUMIF($B:$B,$B206,$S:$S),SUM($S:$S))))</f>
        <v>1035.25</v>
      </c>
      <c r="U206" s="3">
        <f t="shared" si="7"/>
        <v>0.25</v>
      </c>
    </row>
    <row r="207" spans="1:21" x14ac:dyDescent="0.3">
      <c r="A207" t="s">
        <v>15</v>
      </c>
      <c r="B207" t="s">
        <v>282</v>
      </c>
      <c r="C207" t="s">
        <v>284</v>
      </c>
      <c r="D207" t="s">
        <v>396</v>
      </c>
      <c r="E207" t="s">
        <v>397</v>
      </c>
      <c r="F207">
        <v>0.25</v>
      </c>
      <c r="G207" s="2">
        <v>1</v>
      </c>
      <c r="H207" s="4">
        <v>291.58999999999997</v>
      </c>
      <c r="I207" s="4">
        <v>7.8799999999999995E-2</v>
      </c>
      <c r="J207" s="5">
        <v>34</v>
      </c>
      <c r="K207" s="5">
        <v>8</v>
      </c>
      <c r="L207" s="3">
        <v>2.7000000000000001E-3</v>
      </c>
      <c r="M207" s="8">
        <v>1.43831369</v>
      </c>
      <c r="N207" s="6" t="s">
        <v>13</v>
      </c>
      <c r="O207" s="7">
        <v>0.3047413739</v>
      </c>
      <c r="P207" s="7">
        <v>0.25</v>
      </c>
      <c r="R207">
        <f>IFERROR(VLOOKUP($Q207,'Optimization types'!$B$2:$C$7,2,FALSE),P207)</f>
        <v>0.25</v>
      </c>
      <c r="S207" s="8">
        <f t="shared" si="6"/>
        <v>8.5</v>
      </c>
      <c r="T207">
        <f>IF($A207="placement",S207,IF($A207="site",SUMIF($C:$C,$C207,$S:$S),IF($A207="user",SUMIF($B:$B,$B207,$S:$S),SUM($S:$S))))</f>
        <v>8.5</v>
      </c>
      <c r="U207" s="3">
        <f t="shared" si="7"/>
        <v>0.25</v>
      </c>
    </row>
    <row r="208" spans="1:21" x14ac:dyDescent="0.3">
      <c r="A208" t="s">
        <v>15</v>
      </c>
      <c r="B208" t="s">
        <v>282</v>
      </c>
      <c r="C208" t="s">
        <v>284</v>
      </c>
      <c r="D208" t="s">
        <v>398</v>
      </c>
      <c r="E208" t="s">
        <v>399</v>
      </c>
      <c r="F208">
        <v>0.25</v>
      </c>
      <c r="G208" s="2">
        <v>0</v>
      </c>
      <c r="H208" s="4">
        <v>17.9071</v>
      </c>
      <c r="I208" s="4">
        <v>0.34110000000000001</v>
      </c>
      <c r="J208" s="5">
        <v>381</v>
      </c>
      <c r="K208" s="5">
        <v>95</v>
      </c>
      <c r="L208" s="3">
        <v>0.1905</v>
      </c>
      <c r="M208" s="8">
        <v>3.72470312</v>
      </c>
      <c r="N208" s="6" t="s">
        <v>13</v>
      </c>
      <c r="O208" s="7">
        <v>0.46304445370000002</v>
      </c>
      <c r="P208" s="7">
        <v>0.25</v>
      </c>
      <c r="R208">
        <f>IFERROR(VLOOKUP($Q208,'Optimization types'!$B$2:$C$7,2,FALSE),P208)</f>
        <v>0.25</v>
      </c>
      <c r="S208" s="8">
        <f t="shared" si="6"/>
        <v>95.25</v>
      </c>
      <c r="T208">
        <f>IF($A208="placement",S208,IF($A208="site",SUMIF($C:$C,$C208,$S:$S),IF($A208="user",SUMIF($B:$B,$B208,$S:$S),SUM($S:$S))))</f>
        <v>95.25</v>
      </c>
      <c r="U208" s="3">
        <f t="shared" si="7"/>
        <v>0.25</v>
      </c>
    </row>
    <row r="209" spans="1:21" x14ac:dyDescent="0.3">
      <c r="A209" t="s">
        <v>15</v>
      </c>
      <c r="B209" t="s">
        <v>282</v>
      </c>
      <c r="C209" t="s">
        <v>284</v>
      </c>
      <c r="D209" t="s">
        <v>400</v>
      </c>
      <c r="E209" t="s">
        <v>401</v>
      </c>
      <c r="F209">
        <v>0.05</v>
      </c>
      <c r="G209" s="2">
        <v>1</v>
      </c>
      <c r="H209" s="4">
        <v>104.0861</v>
      </c>
      <c r="I209" s="4">
        <v>0.6573</v>
      </c>
      <c r="J209" s="5">
        <v>423</v>
      </c>
      <c r="K209" s="5">
        <v>21</v>
      </c>
      <c r="L209" s="3">
        <v>6.3200000000000006E-2</v>
      </c>
      <c r="M209" s="8">
        <v>2.14351658</v>
      </c>
      <c r="N209" s="6" t="s">
        <v>71</v>
      </c>
      <c r="O209" s="7">
        <v>0.1835845736</v>
      </c>
      <c r="P209" s="7">
        <v>5.0000000699999998E-2</v>
      </c>
      <c r="R209">
        <f>IFERROR(VLOOKUP($Q209,'Optimization types'!$B$2:$C$7,2,FALSE),P209)</f>
        <v>5.0000000699999998E-2</v>
      </c>
      <c r="S209" s="8">
        <f t="shared" si="6"/>
        <v>21.1500002961</v>
      </c>
      <c r="T209">
        <f>IF($A209="placement",S209,IF($A209="site",SUMIF($C:$C,$C209,$S:$S),IF($A209="user",SUMIF($B:$B,$B209,$S:$S),SUM($S:$S))))</f>
        <v>21.1500002961</v>
      </c>
      <c r="U209" s="3">
        <f t="shared" si="7"/>
        <v>5.0000000699999998E-2</v>
      </c>
    </row>
    <row r="210" spans="1:21" x14ac:dyDescent="0.3">
      <c r="A210" t="s">
        <v>15</v>
      </c>
      <c r="B210" t="s">
        <v>282</v>
      </c>
      <c r="C210" t="s">
        <v>284</v>
      </c>
      <c r="D210" t="s">
        <v>402</v>
      </c>
      <c r="E210" t="s">
        <v>403</v>
      </c>
      <c r="F210">
        <v>0.25</v>
      </c>
      <c r="G210" s="2">
        <v>0</v>
      </c>
      <c r="H210" s="4">
        <v>0.97609999999999997</v>
      </c>
      <c r="I210" s="4">
        <v>9.4000000000000004E-3</v>
      </c>
      <c r="J210" s="5">
        <v>9</v>
      </c>
      <c r="K210" s="5">
        <v>1</v>
      </c>
      <c r="L210" s="3">
        <v>9.6699999999999994E-2</v>
      </c>
      <c r="M210" s="8">
        <v>3.0222390300000002</v>
      </c>
      <c r="N210" s="6" t="s">
        <v>13</v>
      </c>
      <c r="O210" s="7">
        <v>0.1727987185</v>
      </c>
      <c r="P210" s="7">
        <v>0.1727987185</v>
      </c>
      <c r="R210">
        <f>IFERROR(VLOOKUP($Q210,'Optimization types'!$B$2:$C$7,2,FALSE),P210)</f>
        <v>0.1727987185</v>
      </c>
      <c r="S210" s="8">
        <f t="shared" si="6"/>
        <v>1.5551884665</v>
      </c>
      <c r="T210">
        <f>IF($A210="placement",S210,IF($A210="site",SUMIF($C:$C,$C210,$S:$S),IF($A210="user",SUMIF($B:$B,$B210,$S:$S),SUM($S:$S))))</f>
        <v>1.5551884665</v>
      </c>
      <c r="U210" s="3">
        <f t="shared" si="7"/>
        <v>0.1727987185</v>
      </c>
    </row>
    <row r="211" spans="1:21" x14ac:dyDescent="0.3">
      <c r="A211" t="s">
        <v>15</v>
      </c>
      <c r="B211" t="s">
        <v>282</v>
      </c>
      <c r="C211" t="s">
        <v>284</v>
      </c>
      <c r="D211" t="s">
        <v>404</v>
      </c>
      <c r="E211" t="s">
        <v>405</v>
      </c>
      <c r="F211">
        <v>0.15000000999999999</v>
      </c>
      <c r="G211" s="2">
        <v>1</v>
      </c>
      <c r="H211" s="4">
        <v>160.87649999999999</v>
      </c>
      <c r="I211" s="4">
        <v>1.006</v>
      </c>
      <c r="J211" s="5">
        <v>740</v>
      </c>
      <c r="K211" s="5">
        <v>109</v>
      </c>
      <c r="L211" s="3">
        <v>6.25E-2</v>
      </c>
      <c r="M211" s="8">
        <v>2.45341991</v>
      </c>
      <c r="N211" s="6" t="s">
        <v>43</v>
      </c>
      <c r="O211" s="7">
        <v>0.18481137650000001</v>
      </c>
      <c r="P211" s="7">
        <v>0.15000000599999999</v>
      </c>
      <c r="R211">
        <f>IFERROR(VLOOKUP($Q211,'Optimization types'!$B$2:$C$7,2,FALSE),P211)</f>
        <v>0.15000000599999999</v>
      </c>
      <c r="S211" s="8">
        <f t="shared" si="6"/>
        <v>111.00000444</v>
      </c>
      <c r="T211">
        <f>IF($A211="placement",S211,IF($A211="site",SUMIF($C:$C,$C211,$S:$S),IF($A211="user",SUMIF($B:$B,$B211,$S:$S),SUM($S:$S))))</f>
        <v>111.00000444</v>
      </c>
      <c r="U211" s="3">
        <f t="shared" si="7"/>
        <v>0.15000000599999999</v>
      </c>
    </row>
    <row r="212" spans="1:21" x14ac:dyDescent="0.3">
      <c r="A212" t="s">
        <v>15</v>
      </c>
      <c r="B212" t="s">
        <v>282</v>
      </c>
      <c r="C212" t="s">
        <v>284</v>
      </c>
      <c r="D212" t="s">
        <v>406</v>
      </c>
      <c r="E212" t="s">
        <v>407</v>
      </c>
      <c r="F212">
        <v>0.25</v>
      </c>
      <c r="G212" s="2">
        <v>1</v>
      </c>
      <c r="H212" s="4">
        <v>177.28890000000001</v>
      </c>
      <c r="I212" s="4">
        <v>1.1879</v>
      </c>
      <c r="J212" s="5">
        <v>947</v>
      </c>
      <c r="K212" s="5">
        <v>228</v>
      </c>
      <c r="L212" s="3">
        <v>6.7000000000000004E-2</v>
      </c>
      <c r="M212" s="8">
        <v>2.65817865</v>
      </c>
      <c r="N212" s="6" t="s">
        <v>13</v>
      </c>
      <c r="O212" s="7">
        <v>0.24760512170000001</v>
      </c>
      <c r="P212" s="7">
        <v>0.24760512170000001</v>
      </c>
      <c r="R212">
        <f>IFERROR(VLOOKUP($Q212,'Optimization types'!$B$2:$C$7,2,FALSE),P212)</f>
        <v>0.24760512170000001</v>
      </c>
      <c r="S212" s="8">
        <f t="shared" si="6"/>
        <v>234.48205024990003</v>
      </c>
      <c r="T212">
        <f>IF($A212="placement",S212,IF($A212="site",SUMIF($C:$C,$C212,$S:$S),IF($A212="user",SUMIF($B:$B,$B212,$S:$S),SUM($S:$S))))</f>
        <v>234.48205024990003</v>
      </c>
      <c r="U212" s="3">
        <f t="shared" si="7"/>
        <v>0.24760512170000004</v>
      </c>
    </row>
    <row r="213" spans="1:21" x14ac:dyDescent="0.3">
      <c r="A213" t="s">
        <v>15</v>
      </c>
      <c r="B213" t="s">
        <v>282</v>
      </c>
      <c r="C213" t="s">
        <v>284</v>
      </c>
      <c r="D213" t="s">
        <v>408</v>
      </c>
      <c r="E213" t="s">
        <v>409</v>
      </c>
      <c r="F213">
        <v>0.15000000999999999</v>
      </c>
      <c r="G213" s="2">
        <v>1</v>
      </c>
      <c r="H213" s="4">
        <v>254.4941</v>
      </c>
      <c r="I213" s="4">
        <v>2.2058</v>
      </c>
      <c r="J213" s="5">
        <v>1699</v>
      </c>
      <c r="K213" s="5">
        <v>254</v>
      </c>
      <c r="L213" s="3">
        <v>8.6699999999999999E-2</v>
      </c>
      <c r="M213" s="8">
        <v>2.5678092000000001</v>
      </c>
      <c r="N213" s="6" t="s">
        <v>43</v>
      </c>
      <c r="O213" s="7">
        <v>0.22112592950000001</v>
      </c>
      <c r="P213" s="7">
        <v>0.15000000599999999</v>
      </c>
      <c r="R213">
        <f>IFERROR(VLOOKUP($Q213,'Optimization types'!$B$2:$C$7,2,FALSE),P213)</f>
        <v>0.15000000599999999</v>
      </c>
      <c r="S213" s="8">
        <f t="shared" si="6"/>
        <v>254.85001019399999</v>
      </c>
      <c r="T213">
        <f>IF($A213="placement",S213,IF($A213="site",SUMIF($C:$C,$C213,$S:$S),IF($A213="user",SUMIF($B:$B,$B213,$S:$S),SUM($S:$S))))</f>
        <v>254.85001019399999</v>
      </c>
      <c r="U213" s="3">
        <f t="shared" si="7"/>
        <v>0.15000000599999999</v>
      </c>
    </row>
    <row r="214" spans="1:21" x14ac:dyDescent="0.3">
      <c r="A214" t="s">
        <v>15</v>
      </c>
      <c r="B214" t="s">
        <v>282</v>
      </c>
      <c r="C214" t="s">
        <v>284</v>
      </c>
      <c r="D214" t="s">
        <v>410</v>
      </c>
      <c r="E214" t="s">
        <v>411</v>
      </c>
      <c r="F214">
        <v>0.25</v>
      </c>
      <c r="G214" s="2">
        <v>0</v>
      </c>
      <c r="H214" s="4">
        <v>0.9365</v>
      </c>
      <c r="I214" s="4">
        <v>8.6999999999999994E-3</v>
      </c>
      <c r="J214" s="5">
        <v>8</v>
      </c>
      <c r="K214" s="5">
        <v>1</v>
      </c>
      <c r="L214" s="3">
        <v>9.2399999999999996E-2</v>
      </c>
      <c r="M214" s="8">
        <v>3.0647398799999999</v>
      </c>
      <c r="N214" s="6" t="s">
        <v>13</v>
      </c>
      <c r="O214" s="7">
        <v>0.18427008680000001</v>
      </c>
      <c r="P214" s="7">
        <v>0.18427008680000001</v>
      </c>
      <c r="R214">
        <f>IFERROR(VLOOKUP($Q214,'Optimization types'!$B$2:$C$7,2,FALSE),P214)</f>
        <v>0.18427008680000001</v>
      </c>
      <c r="S214" s="8">
        <f t="shared" si="6"/>
        <v>1.4741606944000001</v>
      </c>
      <c r="T214">
        <f>IF($A214="placement",S214,IF($A214="site",SUMIF($C:$C,$C214,$S:$S),IF($A214="user",SUMIF($B:$B,$B214,$S:$S),SUM($S:$S))))</f>
        <v>1.4741606944000001</v>
      </c>
      <c r="U214" s="3">
        <f t="shared" si="7"/>
        <v>0.18427008680000001</v>
      </c>
    </row>
    <row r="215" spans="1:21" x14ac:dyDescent="0.3">
      <c r="A215" t="s">
        <v>15</v>
      </c>
      <c r="B215" t="s">
        <v>282</v>
      </c>
      <c r="C215" t="s">
        <v>284</v>
      </c>
      <c r="D215" t="s">
        <v>412</v>
      </c>
      <c r="E215" t="s">
        <v>413</v>
      </c>
      <c r="F215">
        <v>0.25</v>
      </c>
      <c r="G215" s="2">
        <v>1</v>
      </c>
      <c r="H215" s="4">
        <v>52.7301</v>
      </c>
      <c r="I215" s="4">
        <v>1.4741</v>
      </c>
      <c r="J215" s="5">
        <v>1220</v>
      </c>
      <c r="K215" s="5">
        <v>301</v>
      </c>
      <c r="L215" s="3">
        <v>0.27950000000000003</v>
      </c>
      <c r="M215" s="8">
        <v>2.75810369</v>
      </c>
      <c r="N215" s="6" t="s">
        <v>13</v>
      </c>
      <c r="O215" s="7">
        <v>0.2748641</v>
      </c>
      <c r="P215" s="7">
        <v>0.25</v>
      </c>
      <c r="R215">
        <f>IFERROR(VLOOKUP($Q215,'Optimization types'!$B$2:$C$7,2,FALSE),P215)</f>
        <v>0.25</v>
      </c>
      <c r="S215" s="8">
        <f t="shared" si="6"/>
        <v>305</v>
      </c>
      <c r="T215">
        <f>IF($A215="placement",S215,IF($A215="site",SUMIF($C:$C,$C215,$S:$S),IF($A215="user",SUMIF($B:$B,$B215,$S:$S),SUM($S:$S))))</f>
        <v>305</v>
      </c>
      <c r="U215" s="3">
        <f t="shared" si="7"/>
        <v>0.25</v>
      </c>
    </row>
    <row r="216" spans="1:21" x14ac:dyDescent="0.3">
      <c r="A216" t="s">
        <v>15</v>
      </c>
      <c r="B216" t="s">
        <v>282</v>
      </c>
      <c r="C216" t="s">
        <v>284</v>
      </c>
      <c r="D216" t="s">
        <v>414</v>
      </c>
      <c r="E216" t="s">
        <v>415</v>
      </c>
      <c r="F216">
        <v>0.05</v>
      </c>
      <c r="G216" s="2">
        <v>1</v>
      </c>
      <c r="H216" s="4">
        <v>340.74130000000002</v>
      </c>
      <c r="I216" s="4">
        <v>1.9587000000000001</v>
      </c>
      <c r="J216" s="5">
        <v>1339</v>
      </c>
      <c r="K216" s="5">
        <v>67</v>
      </c>
      <c r="L216" s="3">
        <v>5.7500000000000002E-2</v>
      </c>
      <c r="M216" s="8">
        <v>2.2785893800000001</v>
      </c>
      <c r="N216" s="6" t="s">
        <v>71</v>
      </c>
      <c r="O216" s="7">
        <v>0.1222639667</v>
      </c>
      <c r="P216" s="7">
        <v>5.0000000699999998E-2</v>
      </c>
      <c r="R216">
        <f>IFERROR(VLOOKUP($Q216,'Optimization types'!$B$2:$C$7,2,FALSE),P216)</f>
        <v>5.0000000699999998E-2</v>
      </c>
      <c r="S216" s="8">
        <f t="shared" si="6"/>
        <v>66.950000937300004</v>
      </c>
      <c r="T216">
        <f>IF($A216="placement",S216,IF($A216="site",SUMIF($C:$C,$C216,$S:$S),IF($A216="user",SUMIF($B:$B,$B216,$S:$S),SUM($S:$S))))</f>
        <v>66.950000937300004</v>
      </c>
      <c r="U216" s="3">
        <f t="shared" si="7"/>
        <v>5.0000000700000005E-2</v>
      </c>
    </row>
    <row r="217" spans="1:21" x14ac:dyDescent="0.3">
      <c r="A217" t="s">
        <v>15</v>
      </c>
      <c r="B217" t="s">
        <v>282</v>
      </c>
      <c r="C217" t="s">
        <v>284</v>
      </c>
      <c r="D217" t="s">
        <v>416</v>
      </c>
      <c r="E217" t="s">
        <v>417</v>
      </c>
      <c r="F217">
        <v>0.05</v>
      </c>
      <c r="G217" s="2">
        <v>1</v>
      </c>
      <c r="H217" s="4">
        <v>17455.812600000001</v>
      </c>
      <c r="I217" s="4">
        <v>89.8643</v>
      </c>
      <c r="J217" s="5">
        <v>45263</v>
      </c>
      <c r="K217" s="5">
        <v>2263</v>
      </c>
      <c r="L217" s="3">
        <v>5.1499999999999997E-2</v>
      </c>
      <c r="M217" s="8">
        <v>1.6789482899999999</v>
      </c>
      <c r="N217" s="6" t="s">
        <v>71</v>
      </c>
      <c r="O217" s="7">
        <v>0.40438904079999999</v>
      </c>
      <c r="P217" s="7">
        <v>5.0000000699999998E-2</v>
      </c>
      <c r="R217">
        <f>IFERROR(VLOOKUP($Q217,'Optimization types'!$B$2:$C$7,2,FALSE),P217)</f>
        <v>5.0000000699999998E-2</v>
      </c>
      <c r="S217" s="8">
        <f t="shared" si="6"/>
        <v>2263.1500316840998</v>
      </c>
      <c r="T217">
        <f>IF($A217="placement",S217,IF($A217="site",SUMIF($C:$C,$C217,$S:$S),IF($A217="user",SUMIF($B:$B,$B217,$S:$S),SUM($S:$S))))</f>
        <v>2263.1500316840998</v>
      </c>
      <c r="U217" s="3">
        <f t="shared" si="7"/>
        <v>5.0000000699999991E-2</v>
      </c>
    </row>
    <row r="218" spans="1:21" x14ac:dyDescent="0.3">
      <c r="A218" t="s">
        <v>15</v>
      </c>
      <c r="B218" t="s">
        <v>282</v>
      </c>
      <c r="C218" t="s">
        <v>284</v>
      </c>
      <c r="D218" t="s">
        <v>418</v>
      </c>
      <c r="E218" t="s">
        <v>419</v>
      </c>
      <c r="F218">
        <v>0.25</v>
      </c>
      <c r="G218" s="2">
        <v>0</v>
      </c>
      <c r="H218" s="4">
        <v>14.3576</v>
      </c>
      <c r="I218" s="4">
        <v>6.4699999999999994E-2</v>
      </c>
      <c r="J218" s="5">
        <v>57</v>
      </c>
      <c r="K218" s="5">
        <v>14</v>
      </c>
      <c r="L218" s="3">
        <v>4.5100000000000001E-2</v>
      </c>
      <c r="M218" s="8">
        <v>2.9566018999999999</v>
      </c>
      <c r="N218" s="6" t="s">
        <v>13</v>
      </c>
      <c r="O218" s="7">
        <v>0.32354775229999999</v>
      </c>
      <c r="P218" s="7">
        <v>0.25</v>
      </c>
      <c r="R218">
        <f>IFERROR(VLOOKUP($Q218,'Optimization types'!$B$2:$C$7,2,FALSE),P218)</f>
        <v>0.25</v>
      </c>
      <c r="S218" s="8">
        <f t="shared" si="6"/>
        <v>14.25</v>
      </c>
      <c r="T218">
        <f>IF($A218="placement",S218,IF($A218="site",SUMIF($C:$C,$C218,$S:$S),IF($A218="user",SUMIF($B:$B,$B218,$S:$S),SUM($S:$S))))</f>
        <v>14.25</v>
      </c>
      <c r="U218" s="3">
        <f t="shared" si="7"/>
        <v>0.25</v>
      </c>
    </row>
    <row r="219" spans="1:21" x14ac:dyDescent="0.3">
      <c r="A219" t="s">
        <v>15</v>
      </c>
      <c r="B219" t="s">
        <v>282</v>
      </c>
      <c r="C219" t="s">
        <v>284</v>
      </c>
      <c r="D219" t="s">
        <v>420</v>
      </c>
      <c r="E219" t="s">
        <v>283</v>
      </c>
      <c r="F219">
        <v>0.25</v>
      </c>
      <c r="G219" s="2">
        <v>0</v>
      </c>
      <c r="H219" s="4">
        <v>8.0167000000000002</v>
      </c>
      <c r="I219" s="4">
        <v>2.5399999999999999E-2</v>
      </c>
      <c r="J219" s="5">
        <v>15</v>
      </c>
      <c r="K219" s="5">
        <v>3</v>
      </c>
      <c r="L219" s="3">
        <v>3.1699999999999999E-2</v>
      </c>
      <c r="M219" s="8">
        <v>1.9052794200000001</v>
      </c>
      <c r="N219" s="6" t="s">
        <v>13</v>
      </c>
      <c r="O219" s="7">
        <v>0.21271390039999999</v>
      </c>
      <c r="P219" s="7">
        <v>0.21271390039999999</v>
      </c>
      <c r="R219">
        <f>IFERROR(VLOOKUP($Q219,'Optimization types'!$B$2:$C$7,2,FALSE),P219)</f>
        <v>0.21271390039999999</v>
      </c>
      <c r="S219" s="8">
        <f t="shared" si="6"/>
        <v>3.190708506</v>
      </c>
      <c r="T219">
        <f>IF($A219="placement",S219,IF($A219="site",SUMIF($C:$C,$C219,$S:$S),IF($A219="user",SUMIF($B:$B,$B219,$S:$S),SUM($S:$S))))</f>
        <v>3.190708506</v>
      </c>
      <c r="U219" s="3">
        <f t="shared" si="7"/>
        <v>0.21271390039999999</v>
      </c>
    </row>
    <row r="220" spans="1:21" x14ac:dyDescent="0.3">
      <c r="A220" t="s">
        <v>14</v>
      </c>
      <c r="B220" t="s">
        <v>282</v>
      </c>
      <c r="C220" t="s">
        <v>284</v>
      </c>
      <c r="D220" t="s">
        <v>10455</v>
      </c>
      <c r="F220">
        <v>0.13586382999999999</v>
      </c>
      <c r="G220" s="2">
        <v>0.97488536999999997</v>
      </c>
      <c r="H220" s="4">
        <v>51719.371299999999</v>
      </c>
      <c r="I220" s="4">
        <v>286.82049999999998</v>
      </c>
      <c r="J220" s="5">
        <v>141553</v>
      </c>
      <c r="K220" s="5">
        <v>18900</v>
      </c>
      <c r="L220" s="3">
        <v>5.5500000000000001E-2</v>
      </c>
      <c r="M220" s="8">
        <v>1.6450832399999999</v>
      </c>
      <c r="O220" s="7">
        <v>0.32631737240000003</v>
      </c>
      <c r="P220" s="7">
        <v>0.1358638254</v>
      </c>
      <c r="R220">
        <f>IFERROR(VLOOKUP($Q220,'Optimization types'!$B$2:$C$7,2,FALSE),P220)</f>
        <v>0.1358638254</v>
      </c>
      <c r="S220" s="8" t="str">
        <f t="shared" si="6"/>
        <v/>
      </c>
      <c r="T220">
        <f>IF($A220="placement",S220,IF($A220="site",SUMIF($C:$C,$C220,$S:$S),IF($A220="user",SUMIF($B:$B,$B220,$S:$S),SUM($S:$S))))</f>
        <v>18947.644464557907</v>
      </c>
      <c r="U220" s="3">
        <f t="shared" si="7"/>
        <v>0.13385547790974339</v>
      </c>
    </row>
    <row r="221" spans="1:21" x14ac:dyDescent="0.3">
      <c r="A221" t="s">
        <v>11</v>
      </c>
      <c r="B221" t="s">
        <v>282</v>
      </c>
      <c r="C221" t="s">
        <v>10455</v>
      </c>
      <c r="D221" t="s">
        <v>10455</v>
      </c>
      <c r="F221">
        <v>0.13586382999999999</v>
      </c>
      <c r="G221" s="2">
        <v>0.97488536999999997</v>
      </c>
      <c r="H221" s="4">
        <v>51719.371299999999</v>
      </c>
      <c r="I221" s="4">
        <v>286.82049999999998</v>
      </c>
      <c r="J221" s="5">
        <v>141553</v>
      </c>
      <c r="K221" s="5">
        <v>18900</v>
      </c>
      <c r="L221" s="3">
        <v>5.5500000000000001E-2</v>
      </c>
      <c r="M221" s="8">
        <v>1.6450832399999999</v>
      </c>
      <c r="O221" s="7">
        <v>0.32631737240000003</v>
      </c>
      <c r="P221" s="7">
        <v>0.1358638254</v>
      </c>
      <c r="R221">
        <f>IFERROR(VLOOKUP($Q221,'Optimization types'!$B$2:$C$7,2,FALSE),P221)</f>
        <v>0.1358638254</v>
      </c>
      <c r="S221" s="8" t="str">
        <f t="shared" si="6"/>
        <v/>
      </c>
      <c r="T221">
        <f>IF($A221="placement",S221,IF($A221="site",SUMIF($C:$C,$C221,$S:$S),IF($A221="user",SUMIF($B:$B,$B221,$S:$S),SUM($S:$S))))</f>
        <v>18947.644464557907</v>
      </c>
      <c r="U221" s="3">
        <f t="shared" si="7"/>
        <v>0.13385547790974339</v>
      </c>
    </row>
    <row r="222" spans="1:21" x14ac:dyDescent="0.3">
      <c r="A222" t="s">
        <v>15</v>
      </c>
      <c r="B222" t="s">
        <v>421</v>
      </c>
      <c r="C222" t="s">
        <v>423</v>
      </c>
      <c r="D222" t="s">
        <v>424</v>
      </c>
      <c r="E222" t="s">
        <v>425</v>
      </c>
      <c r="F222">
        <v>0.25</v>
      </c>
      <c r="G222" s="2">
        <v>1</v>
      </c>
      <c r="H222" s="4">
        <v>122.1395</v>
      </c>
      <c r="I222" s="4">
        <v>0.43020000000000003</v>
      </c>
      <c r="J222" s="5">
        <v>50</v>
      </c>
      <c r="K222" s="5">
        <v>16</v>
      </c>
      <c r="L222" s="3">
        <v>3.5200000000000002E-2</v>
      </c>
      <c r="M222" s="8">
        <v>0.38483978000000002</v>
      </c>
      <c r="N222" s="6" t="s">
        <v>13</v>
      </c>
      <c r="O222" s="7">
        <v>0.35037900849999998</v>
      </c>
      <c r="P222" s="7">
        <v>0.25</v>
      </c>
      <c r="R222">
        <f>IFERROR(VLOOKUP($Q222,'Optimization types'!$B$2:$C$7,2,FALSE),P222)</f>
        <v>0.25</v>
      </c>
      <c r="S222" s="8">
        <f t="shared" si="6"/>
        <v>12.5</v>
      </c>
      <c r="T222">
        <f>IF($A222="placement",S222,IF($A222="site",SUMIF($C:$C,$C222,$S:$S),IF($A222="user",SUMIF($B:$B,$B222,$S:$S),SUM($S:$S))))</f>
        <v>12.5</v>
      </c>
      <c r="U222" s="3">
        <f t="shared" si="7"/>
        <v>0.25</v>
      </c>
    </row>
    <row r="223" spans="1:21" x14ac:dyDescent="0.3">
      <c r="A223" t="s">
        <v>15</v>
      </c>
      <c r="B223" t="s">
        <v>421</v>
      </c>
      <c r="C223" t="s">
        <v>423</v>
      </c>
      <c r="D223" t="s">
        <v>426</v>
      </c>
      <c r="E223" t="s">
        <v>427</v>
      </c>
      <c r="F223">
        <v>0.25</v>
      </c>
      <c r="G223" s="2">
        <v>0</v>
      </c>
      <c r="H223" s="4">
        <v>32.721600000000002</v>
      </c>
      <c r="I223" s="4">
        <v>1.7712000000000001</v>
      </c>
      <c r="J223" s="5">
        <v>390</v>
      </c>
      <c r="K223" s="5">
        <v>72</v>
      </c>
      <c r="L223" s="3">
        <v>0.5413</v>
      </c>
      <c r="M223" s="8">
        <v>0.73464993000000001</v>
      </c>
      <c r="N223" s="6" t="s">
        <v>13</v>
      </c>
      <c r="O223" s="7">
        <v>0.18328447680000001</v>
      </c>
      <c r="P223" s="7">
        <v>0.18328447680000001</v>
      </c>
      <c r="R223">
        <f>IFERROR(VLOOKUP($Q223,'Optimization types'!$B$2:$C$7,2,FALSE),P223)</f>
        <v>0.18328447680000001</v>
      </c>
      <c r="S223" s="8">
        <f t="shared" si="6"/>
        <v>71.480945951999999</v>
      </c>
      <c r="T223">
        <f>IF($A223="placement",S223,IF($A223="site",SUMIF($C:$C,$C223,$S:$S),IF($A223="user",SUMIF($B:$B,$B223,$S:$S),SUM($S:$S))))</f>
        <v>71.480945951999999</v>
      </c>
      <c r="U223" s="3">
        <f t="shared" si="7"/>
        <v>0.18328447679999998</v>
      </c>
    </row>
    <row r="224" spans="1:21" x14ac:dyDescent="0.3">
      <c r="A224" t="s">
        <v>15</v>
      </c>
      <c r="B224" t="s">
        <v>421</v>
      </c>
      <c r="C224" t="s">
        <v>423</v>
      </c>
      <c r="D224" t="s">
        <v>428</v>
      </c>
      <c r="E224" t="s">
        <v>429</v>
      </c>
      <c r="F224">
        <v>0.15000000999999999</v>
      </c>
      <c r="G224" s="2">
        <v>1</v>
      </c>
      <c r="H224" s="4">
        <v>31.7395</v>
      </c>
      <c r="I224" s="4">
        <v>9.0899999999999995E-2</v>
      </c>
      <c r="J224" s="5">
        <v>14</v>
      </c>
      <c r="K224" s="5">
        <v>4</v>
      </c>
      <c r="L224" s="3">
        <v>2.86E-2</v>
      </c>
      <c r="M224" s="8">
        <v>0.49663574999999999</v>
      </c>
      <c r="N224" s="6" t="s">
        <v>43</v>
      </c>
      <c r="O224" s="7">
        <v>0.29525814309999998</v>
      </c>
      <c r="P224" s="7">
        <v>0.15000000599999999</v>
      </c>
      <c r="R224">
        <f>IFERROR(VLOOKUP($Q224,'Optimization types'!$B$2:$C$7,2,FALSE),P224)</f>
        <v>0.15000000599999999</v>
      </c>
      <c r="S224" s="8">
        <f t="shared" si="6"/>
        <v>2.1000000839999999</v>
      </c>
      <c r="T224">
        <f>IF($A224="placement",S224,IF($A224="site",SUMIF($C:$C,$C224,$S:$S),IF($A224="user",SUMIF($B:$B,$B224,$S:$S),SUM($S:$S))))</f>
        <v>2.1000000839999999</v>
      </c>
      <c r="U224" s="3">
        <f t="shared" si="7"/>
        <v>0.15000000599999999</v>
      </c>
    </row>
    <row r="225" spans="1:21" x14ac:dyDescent="0.3">
      <c r="A225" t="s">
        <v>15</v>
      </c>
      <c r="B225" t="s">
        <v>421</v>
      </c>
      <c r="C225" t="s">
        <v>423</v>
      </c>
      <c r="D225" t="s">
        <v>430</v>
      </c>
      <c r="E225" t="s">
        <v>431</v>
      </c>
      <c r="F225">
        <v>0.25</v>
      </c>
      <c r="G225" s="2">
        <v>1</v>
      </c>
      <c r="H225" s="4">
        <v>192.14089999999999</v>
      </c>
      <c r="I225" s="4">
        <v>1.9365000000000001</v>
      </c>
      <c r="J225" s="5">
        <v>308</v>
      </c>
      <c r="K225" s="5">
        <v>98</v>
      </c>
      <c r="L225" s="3">
        <v>0.1008</v>
      </c>
      <c r="M225" s="8">
        <v>0.52973937000000004</v>
      </c>
      <c r="N225" s="6" t="s">
        <v>13</v>
      </c>
      <c r="O225" s="7">
        <v>0.33929773769999999</v>
      </c>
      <c r="P225" s="7">
        <v>0.25</v>
      </c>
      <c r="R225">
        <f>IFERROR(VLOOKUP($Q225,'Optimization types'!$B$2:$C$7,2,FALSE),P225)</f>
        <v>0.25</v>
      </c>
      <c r="S225" s="8">
        <f t="shared" si="6"/>
        <v>77</v>
      </c>
      <c r="T225">
        <f>IF($A225="placement",S225,IF($A225="site",SUMIF($C:$C,$C225,$S:$S),IF($A225="user",SUMIF($B:$B,$B225,$S:$S),SUM($S:$S))))</f>
        <v>77</v>
      </c>
      <c r="U225" s="3">
        <f t="shared" si="7"/>
        <v>0.25</v>
      </c>
    </row>
    <row r="226" spans="1:21" x14ac:dyDescent="0.3">
      <c r="A226" t="s">
        <v>15</v>
      </c>
      <c r="B226" t="s">
        <v>421</v>
      </c>
      <c r="C226" t="s">
        <v>423</v>
      </c>
      <c r="D226" t="s">
        <v>432</v>
      </c>
      <c r="E226" t="s">
        <v>422</v>
      </c>
      <c r="F226">
        <v>0.25</v>
      </c>
      <c r="G226" s="2">
        <v>1</v>
      </c>
      <c r="H226" s="4">
        <v>347.21379999999999</v>
      </c>
      <c r="I226" s="4">
        <v>2.4864000000000002</v>
      </c>
      <c r="J226" s="5">
        <v>429</v>
      </c>
      <c r="K226" s="5">
        <v>137</v>
      </c>
      <c r="L226" s="3">
        <v>7.1599999999999997E-2</v>
      </c>
      <c r="M226" s="8">
        <v>0.57537338999999998</v>
      </c>
      <c r="N226" s="6" t="s">
        <v>13</v>
      </c>
      <c r="O226" s="7">
        <v>0.3916993573</v>
      </c>
      <c r="P226" s="7">
        <v>0.25</v>
      </c>
      <c r="R226">
        <f>IFERROR(VLOOKUP($Q226,'Optimization types'!$B$2:$C$7,2,FALSE),P226)</f>
        <v>0.25</v>
      </c>
      <c r="S226" s="8">
        <f t="shared" si="6"/>
        <v>107.25</v>
      </c>
      <c r="T226">
        <f>IF($A226="placement",S226,IF($A226="site",SUMIF($C:$C,$C226,$S:$S),IF($A226="user",SUMIF($B:$B,$B226,$S:$S),SUM($S:$S))))</f>
        <v>107.25</v>
      </c>
      <c r="U226" s="3">
        <f t="shared" si="7"/>
        <v>0.25</v>
      </c>
    </row>
    <row r="227" spans="1:21" x14ac:dyDescent="0.3">
      <c r="A227" t="s">
        <v>14</v>
      </c>
      <c r="B227" t="s">
        <v>421</v>
      </c>
      <c r="C227" t="s">
        <v>423</v>
      </c>
      <c r="D227" t="s">
        <v>10455</v>
      </c>
      <c r="F227">
        <v>0.24819118000000001</v>
      </c>
      <c r="G227" s="2">
        <v>0.66435626000000003</v>
      </c>
      <c r="H227" s="4">
        <v>730.54179999999997</v>
      </c>
      <c r="I227" s="4">
        <v>6.7533000000000003</v>
      </c>
      <c r="J227" s="5">
        <v>1204</v>
      </c>
      <c r="K227" s="5">
        <v>331</v>
      </c>
      <c r="L227" s="3">
        <v>9.2399999999999996E-2</v>
      </c>
      <c r="M227" s="8">
        <v>0.59447517000000005</v>
      </c>
      <c r="O227" s="7">
        <v>0.30661359700000002</v>
      </c>
      <c r="P227" s="7">
        <v>0.24819118139999999</v>
      </c>
      <c r="R227">
        <f>IFERROR(VLOOKUP($Q227,'Optimization types'!$B$2:$C$7,2,FALSE),P227)</f>
        <v>0.24819118139999999</v>
      </c>
      <c r="S227" s="8" t="str">
        <f t="shared" si="6"/>
        <v/>
      </c>
      <c r="T227">
        <f>IF($A227="placement",S227,IF($A227="site",SUMIF($C:$C,$C227,$S:$S),IF($A227="user",SUMIF($B:$B,$B227,$S:$S),SUM($S:$S))))</f>
        <v>270.330946036</v>
      </c>
      <c r="U227" s="3">
        <f t="shared" si="7"/>
        <v>0.22452736381727575</v>
      </c>
    </row>
    <row r="228" spans="1:21" x14ac:dyDescent="0.3">
      <c r="A228" t="s">
        <v>11</v>
      </c>
      <c r="B228" t="s">
        <v>421</v>
      </c>
      <c r="C228" t="s">
        <v>10455</v>
      </c>
      <c r="D228" t="s">
        <v>10455</v>
      </c>
      <c r="F228">
        <v>0.24819118000000001</v>
      </c>
      <c r="G228" s="2">
        <v>0.66435626000000003</v>
      </c>
      <c r="H228" s="4">
        <v>730.54179999999997</v>
      </c>
      <c r="I228" s="4">
        <v>6.7533000000000003</v>
      </c>
      <c r="J228" s="5">
        <v>1204</v>
      </c>
      <c r="K228" s="5">
        <v>331</v>
      </c>
      <c r="L228" s="3">
        <v>9.2399999999999996E-2</v>
      </c>
      <c r="M228" s="8">
        <v>0.59447517000000005</v>
      </c>
      <c r="O228" s="7">
        <v>0.30661359700000002</v>
      </c>
      <c r="P228" s="7">
        <v>0.24819118139999999</v>
      </c>
      <c r="R228">
        <f>IFERROR(VLOOKUP($Q228,'Optimization types'!$B$2:$C$7,2,FALSE),P228)</f>
        <v>0.24819118139999999</v>
      </c>
      <c r="S228" s="8" t="str">
        <f t="shared" si="6"/>
        <v/>
      </c>
      <c r="T228">
        <f>IF($A228="placement",S228,IF($A228="site",SUMIF($C:$C,$C228,$S:$S),IF($A228="user",SUMIF($B:$B,$B228,$S:$S),SUM($S:$S))))</f>
        <v>270.330946036</v>
      </c>
      <c r="U228" s="3">
        <f t="shared" si="7"/>
        <v>0.22452736381727575</v>
      </c>
    </row>
    <row r="229" spans="1:21" x14ac:dyDescent="0.3">
      <c r="A229" t="s">
        <v>15</v>
      </c>
      <c r="B229" t="s">
        <v>433</v>
      </c>
      <c r="C229" t="s">
        <v>435</v>
      </c>
      <c r="D229" t="s">
        <v>436</v>
      </c>
      <c r="E229" t="s">
        <v>437</v>
      </c>
      <c r="F229">
        <v>0.15000000999999999</v>
      </c>
      <c r="G229" s="2">
        <v>0</v>
      </c>
      <c r="H229" s="4">
        <v>2.9024999999999999</v>
      </c>
      <c r="I229" s="4">
        <v>1.35E-2</v>
      </c>
      <c r="J229" s="5">
        <v>14</v>
      </c>
      <c r="K229" s="5">
        <v>3</v>
      </c>
      <c r="L229" s="3">
        <v>4.6399999999999997E-2</v>
      </c>
      <c r="M229" s="8">
        <v>3.51855779</v>
      </c>
      <c r="N229" s="6" t="s">
        <v>43</v>
      </c>
      <c r="O229" s="7">
        <v>0.1473779385</v>
      </c>
      <c r="P229" s="7">
        <v>0.1473779385</v>
      </c>
      <c r="R229">
        <f>IFERROR(VLOOKUP($Q229,'Optimization types'!$B$2:$C$7,2,FALSE),P229)</f>
        <v>0.1473779385</v>
      </c>
      <c r="S229" s="8">
        <f t="shared" si="6"/>
        <v>2.0632911389999999</v>
      </c>
      <c r="T229">
        <f>IF($A229="placement",S229,IF($A229="site",SUMIF($C:$C,$C229,$S:$S),IF($A229="user",SUMIF($B:$B,$B229,$S:$S),SUM($S:$S))))</f>
        <v>2.0632911389999999</v>
      </c>
      <c r="U229" s="3">
        <f t="shared" si="7"/>
        <v>0.1473779385</v>
      </c>
    </row>
    <row r="230" spans="1:21" x14ac:dyDescent="0.3">
      <c r="A230" t="s">
        <v>15</v>
      </c>
      <c r="B230" t="s">
        <v>433</v>
      </c>
      <c r="C230" t="s">
        <v>435</v>
      </c>
      <c r="D230" t="s">
        <v>438</v>
      </c>
      <c r="E230" t="s">
        <v>439</v>
      </c>
      <c r="F230">
        <v>0.15000000999999999</v>
      </c>
      <c r="G230" s="2">
        <v>0</v>
      </c>
      <c r="H230" s="4">
        <v>1.9288000000000001</v>
      </c>
      <c r="I230" s="4">
        <v>1.21E-2</v>
      </c>
      <c r="J230" s="5">
        <v>11</v>
      </c>
      <c r="K230" s="5">
        <v>2</v>
      </c>
      <c r="L230" s="3">
        <v>6.2700000000000006E-2</v>
      </c>
      <c r="M230" s="8">
        <v>3.01860602</v>
      </c>
      <c r="N230" s="6" t="s">
        <v>43</v>
      </c>
      <c r="O230" s="7">
        <v>6.1637805000000004E-3</v>
      </c>
      <c r="P230" s="7">
        <v>6.1637805000000004E-3</v>
      </c>
      <c r="R230">
        <f>IFERROR(VLOOKUP($Q230,'Optimization types'!$B$2:$C$7,2,FALSE),P230)</f>
        <v>6.1637805000000004E-3</v>
      </c>
      <c r="S230" s="8">
        <f t="shared" si="6"/>
        <v>6.7801585500000011E-2</v>
      </c>
      <c r="T230">
        <f>IF($A230="placement",S230,IF($A230="site",SUMIF($C:$C,$C230,$S:$S),IF($A230="user",SUMIF($B:$B,$B230,$S:$S),SUM($S:$S))))</f>
        <v>6.7801585500000011E-2</v>
      </c>
      <c r="U230" s="3">
        <f t="shared" si="7"/>
        <v>6.1637805000000013E-3</v>
      </c>
    </row>
    <row r="231" spans="1:21" x14ac:dyDescent="0.3">
      <c r="A231" t="s">
        <v>15</v>
      </c>
      <c r="B231" t="s">
        <v>433</v>
      </c>
      <c r="C231" t="s">
        <v>435</v>
      </c>
      <c r="D231" t="s">
        <v>440</v>
      </c>
      <c r="E231" t="s">
        <v>441</v>
      </c>
      <c r="F231">
        <v>0.15000000999999999</v>
      </c>
      <c r="G231" s="2">
        <v>0</v>
      </c>
      <c r="H231" s="4">
        <v>3.1869999999999998</v>
      </c>
      <c r="I231" s="4">
        <v>1.4999999999999999E-2</v>
      </c>
      <c r="J231" s="5">
        <v>15</v>
      </c>
      <c r="K231" s="5">
        <v>3</v>
      </c>
      <c r="L231" s="3">
        <v>4.7E-2</v>
      </c>
      <c r="M231" s="8">
        <v>3.4286803199999998</v>
      </c>
      <c r="N231" s="6" t="s">
        <v>43</v>
      </c>
      <c r="O231" s="7">
        <v>0.12502779010000001</v>
      </c>
      <c r="P231" s="7">
        <v>0.12502779010000001</v>
      </c>
      <c r="R231">
        <f>IFERROR(VLOOKUP($Q231,'Optimization types'!$B$2:$C$7,2,FALSE),P231)</f>
        <v>0.12502779010000001</v>
      </c>
      <c r="S231" s="8">
        <f t="shared" si="6"/>
        <v>1.8754168515</v>
      </c>
      <c r="T231">
        <f>IF($A231="placement",S231,IF($A231="site",SUMIF($C:$C,$C231,$S:$S),IF($A231="user",SUMIF($B:$B,$B231,$S:$S),SUM($S:$S))))</f>
        <v>1.8754168515</v>
      </c>
      <c r="U231" s="3">
        <f t="shared" si="7"/>
        <v>0.12502779010000001</v>
      </c>
    </row>
    <row r="232" spans="1:21" x14ac:dyDescent="0.3">
      <c r="A232" t="s">
        <v>15</v>
      </c>
      <c r="B232" t="s">
        <v>433</v>
      </c>
      <c r="C232" t="s">
        <v>435</v>
      </c>
      <c r="D232" t="s">
        <v>442</v>
      </c>
      <c r="E232" t="s">
        <v>443</v>
      </c>
      <c r="F232">
        <v>0.15000000999999999</v>
      </c>
      <c r="G232" s="2">
        <v>0</v>
      </c>
      <c r="H232" s="4">
        <v>2.7587000000000002</v>
      </c>
      <c r="I232" s="4">
        <v>1.18E-2</v>
      </c>
      <c r="J232" s="5">
        <v>26</v>
      </c>
      <c r="K232" s="5">
        <v>5</v>
      </c>
      <c r="L232" s="3">
        <v>4.2900000000000001E-2</v>
      </c>
      <c r="M232" s="8">
        <v>7.376538</v>
      </c>
      <c r="N232" s="6" t="s">
        <v>43</v>
      </c>
      <c r="O232" s="7">
        <v>0.1866103039</v>
      </c>
      <c r="P232" s="7">
        <v>0.15000000599999999</v>
      </c>
      <c r="R232">
        <f>IFERROR(VLOOKUP($Q232,'Optimization types'!$B$2:$C$7,2,FALSE),P232)</f>
        <v>0.15000000599999999</v>
      </c>
      <c r="S232" s="8">
        <f t="shared" si="6"/>
        <v>3.9000001559999999</v>
      </c>
      <c r="T232">
        <f>IF($A232="placement",S232,IF($A232="site",SUMIF($C:$C,$C232,$S:$S),IF($A232="user",SUMIF($B:$B,$B232,$S:$S),SUM($S:$S))))</f>
        <v>3.9000001559999999</v>
      </c>
      <c r="U232" s="3">
        <f t="shared" si="7"/>
        <v>0.15000000599999999</v>
      </c>
    </row>
    <row r="233" spans="1:21" x14ac:dyDescent="0.3">
      <c r="A233" t="s">
        <v>15</v>
      </c>
      <c r="B233" t="s">
        <v>433</v>
      </c>
      <c r="C233" t="s">
        <v>435</v>
      </c>
      <c r="D233" t="s">
        <v>444</v>
      </c>
      <c r="E233" t="s">
        <v>445</v>
      </c>
      <c r="F233">
        <v>0.25</v>
      </c>
      <c r="G233" s="2">
        <v>0</v>
      </c>
      <c r="H233" s="4">
        <v>3.4232</v>
      </c>
      <c r="I233" s="4">
        <v>5.7999999999999996E-3</v>
      </c>
      <c r="J233" s="5">
        <v>10</v>
      </c>
      <c r="K233" s="5">
        <v>2</v>
      </c>
      <c r="L233" s="3">
        <v>1.6799999999999999E-2</v>
      </c>
      <c r="M233" s="8">
        <v>5.7811180100000001</v>
      </c>
      <c r="N233" s="6" t="s">
        <v>13</v>
      </c>
      <c r="O233" s="7">
        <v>0.1351153896</v>
      </c>
      <c r="P233" s="7">
        <v>0.1351153896</v>
      </c>
      <c r="R233">
        <f>IFERROR(VLOOKUP($Q233,'Optimization types'!$B$2:$C$7,2,FALSE),P233)</f>
        <v>0.1351153896</v>
      </c>
      <c r="S233" s="8">
        <f t="shared" si="6"/>
        <v>1.351153896</v>
      </c>
      <c r="T233">
        <f>IF($A233="placement",S233,IF($A233="site",SUMIF($C:$C,$C233,$S:$S),IF($A233="user",SUMIF($B:$B,$B233,$S:$S),SUM($S:$S))))</f>
        <v>1.351153896</v>
      </c>
      <c r="U233" s="3">
        <f t="shared" si="7"/>
        <v>0.1351153896</v>
      </c>
    </row>
    <row r="234" spans="1:21" x14ac:dyDescent="0.3">
      <c r="A234" t="s">
        <v>15</v>
      </c>
      <c r="B234" t="s">
        <v>433</v>
      </c>
      <c r="C234" t="s">
        <v>435</v>
      </c>
      <c r="D234" t="s">
        <v>446</v>
      </c>
      <c r="E234" t="s">
        <v>447</v>
      </c>
      <c r="F234">
        <v>0.25</v>
      </c>
      <c r="G234" s="2">
        <v>0</v>
      </c>
      <c r="H234" s="4">
        <v>2.1631</v>
      </c>
      <c r="I234" s="4">
        <v>8.8999999999999999E-3</v>
      </c>
      <c r="J234" s="5">
        <v>12</v>
      </c>
      <c r="K234" s="5">
        <v>2</v>
      </c>
      <c r="L234" s="3">
        <v>4.1000000000000002E-2</v>
      </c>
      <c r="M234" s="8">
        <v>4.3958904099999998</v>
      </c>
      <c r="N234" s="6" t="s">
        <v>13</v>
      </c>
      <c r="O234" s="7">
        <v>9.0059208500000001E-2</v>
      </c>
      <c r="P234" s="7">
        <v>9.0059208500000001E-2</v>
      </c>
      <c r="R234">
        <f>IFERROR(VLOOKUP($Q234,'Optimization types'!$B$2:$C$7,2,FALSE),P234)</f>
        <v>9.0059208500000001E-2</v>
      </c>
      <c r="S234" s="8">
        <f t="shared" si="6"/>
        <v>1.0807105020000001</v>
      </c>
      <c r="T234">
        <f>IF($A234="placement",S234,IF($A234="site",SUMIF($C:$C,$C234,$S:$S),IF($A234="user",SUMIF($B:$B,$B234,$S:$S),SUM($S:$S))))</f>
        <v>1.0807105020000001</v>
      </c>
      <c r="U234" s="3">
        <f t="shared" si="7"/>
        <v>9.0059208500000001E-2</v>
      </c>
    </row>
    <row r="235" spans="1:21" x14ac:dyDescent="0.3">
      <c r="A235" t="s">
        <v>15</v>
      </c>
      <c r="B235" t="s">
        <v>433</v>
      </c>
      <c r="C235" t="s">
        <v>435</v>
      </c>
      <c r="D235" t="s">
        <v>448</v>
      </c>
      <c r="E235" t="s">
        <v>449</v>
      </c>
      <c r="F235">
        <v>0.25</v>
      </c>
      <c r="G235" s="2">
        <v>0</v>
      </c>
      <c r="H235" s="4">
        <v>2.7606000000000002</v>
      </c>
      <c r="I235" s="4">
        <v>1.18E-2</v>
      </c>
      <c r="J235" s="5">
        <v>26</v>
      </c>
      <c r="K235" s="5">
        <v>5</v>
      </c>
      <c r="L235" s="3">
        <v>4.2700000000000002E-2</v>
      </c>
      <c r="M235" s="8">
        <v>7.3733050799999997</v>
      </c>
      <c r="N235" s="6" t="s">
        <v>13</v>
      </c>
      <c r="O235" s="7">
        <v>0.18625366360000001</v>
      </c>
      <c r="P235" s="7">
        <v>0.18625366360000001</v>
      </c>
      <c r="R235">
        <f>IFERROR(VLOOKUP($Q235,'Optimization types'!$B$2:$C$7,2,FALSE),P235)</f>
        <v>0.18625366360000001</v>
      </c>
      <c r="S235" s="8">
        <f t="shared" si="6"/>
        <v>4.8425952535999999</v>
      </c>
      <c r="T235">
        <f>IF($A235="placement",S235,IF($A235="site",SUMIF($C:$C,$C235,$S:$S),IF($A235="user",SUMIF($B:$B,$B235,$S:$S),SUM($S:$S))))</f>
        <v>4.8425952535999999</v>
      </c>
      <c r="U235" s="3">
        <f t="shared" si="7"/>
        <v>0.18625366360000001</v>
      </c>
    </row>
    <row r="236" spans="1:21" x14ac:dyDescent="0.3">
      <c r="A236" t="s">
        <v>15</v>
      </c>
      <c r="B236" t="s">
        <v>433</v>
      </c>
      <c r="C236" t="s">
        <v>435</v>
      </c>
      <c r="D236" t="s">
        <v>450</v>
      </c>
      <c r="E236" t="s">
        <v>451</v>
      </c>
      <c r="F236">
        <v>0.15000000999999999</v>
      </c>
      <c r="G236" s="2">
        <v>0</v>
      </c>
      <c r="H236" s="4">
        <v>4.1623000000000001</v>
      </c>
      <c r="I236" s="4">
        <v>8.2000000000000007E-3</v>
      </c>
      <c r="J236" s="5">
        <v>23</v>
      </c>
      <c r="K236" s="5">
        <v>4</v>
      </c>
      <c r="L236" s="3">
        <v>1.9699999999999999E-2</v>
      </c>
      <c r="M236" s="8">
        <v>9.5108790299999999</v>
      </c>
      <c r="N236" s="6" t="s">
        <v>43</v>
      </c>
      <c r="O236" s="7">
        <v>0.1588579795</v>
      </c>
      <c r="P236" s="7">
        <v>0.15000000599999999</v>
      </c>
      <c r="R236">
        <f>IFERROR(VLOOKUP($Q236,'Optimization types'!$B$2:$C$7,2,FALSE),P236)</f>
        <v>0.15000000599999999</v>
      </c>
      <c r="S236" s="8">
        <f t="shared" si="6"/>
        <v>3.4500001379999996</v>
      </c>
      <c r="T236">
        <f>IF($A236="placement",S236,IF($A236="site",SUMIF($C:$C,$C236,$S:$S),IF($A236="user",SUMIF($B:$B,$B236,$S:$S),SUM($S:$S))))</f>
        <v>3.4500001379999996</v>
      </c>
      <c r="U236" s="3">
        <f t="shared" si="7"/>
        <v>0.15000000599999999</v>
      </c>
    </row>
    <row r="237" spans="1:21" x14ac:dyDescent="0.3">
      <c r="A237" t="s">
        <v>15</v>
      </c>
      <c r="B237" t="s">
        <v>433</v>
      </c>
      <c r="C237" t="s">
        <v>435</v>
      </c>
      <c r="D237" t="s">
        <v>452</v>
      </c>
      <c r="E237" t="s">
        <v>453</v>
      </c>
      <c r="F237">
        <v>0.15000000999999999</v>
      </c>
      <c r="G237" s="2">
        <v>0</v>
      </c>
      <c r="H237" s="4">
        <v>3.1116000000000001</v>
      </c>
      <c r="I237" s="4">
        <v>1.4E-2</v>
      </c>
      <c r="J237" s="5">
        <v>15</v>
      </c>
      <c r="K237" s="5">
        <v>3</v>
      </c>
      <c r="L237" s="3">
        <v>4.4999999999999998E-2</v>
      </c>
      <c r="M237" s="8">
        <v>3.4814474999999998</v>
      </c>
      <c r="N237" s="6" t="s">
        <v>43</v>
      </c>
      <c r="O237" s="7">
        <v>0.13828946210000001</v>
      </c>
      <c r="P237" s="7">
        <v>0.13828946210000001</v>
      </c>
      <c r="R237">
        <f>IFERROR(VLOOKUP($Q237,'Optimization types'!$B$2:$C$7,2,FALSE),P237)</f>
        <v>0.13828946210000001</v>
      </c>
      <c r="S237" s="8">
        <f t="shared" si="6"/>
        <v>2.0743419315000002</v>
      </c>
      <c r="T237">
        <f>IF($A237="placement",S237,IF($A237="site",SUMIF($C:$C,$C237,$S:$S),IF($A237="user",SUMIF($B:$B,$B237,$S:$S),SUM($S:$S))))</f>
        <v>2.0743419315000002</v>
      </c>
      <c r="U237" s="3">
        <f t="shared" si="7"/>
        <v>0.13828946210000001</v>
      </c>
    </row>
    <row r="238" spans="1:21" x14ac:dyDescent="0.3">
      <c r="A238" t="s">
        <v>15</v>
      </c>
      <c r="B238" t="s">
        <v>433</v>
      </c>
      <c r="C238" t="s">
        <v>435</v>
      </c>
      <c r="D238" t="s">
        <v>454</v>
      </c>
      <c r="E238" t="s">
        <v>455</v>
      </c>
      <c r="F238">
        <v>0.25</v>
      </c>
      <c r="G238" s="2">
        <v>0</v>
      </c>
      <c r="H238" s="4">
        <v>3.4287999999999998</v>
      </c>
      <c r="I238" s="4">
        <v>5.0000000000000001E-3</v>
      </c>
      <c r="J238" s="5">
        <v>8</v>
      </c>
      <c r="K238" s="5">
        <v>2</v>
      </c>
      <c r="L238" s="3">
        <v>1.44E-2</v>
      </c>
      <c r="M238" s="8">
        <v>5.7145743099999997</v>
      </c>
      <c r="N238" s="6" t="s">
        <v>13</v>
      </c>
      <c r="O238" s="7">
        <v>0.1250441897</v>
      </c>
      <c r="P238" s="7">
        <v>0.1250441897</v>
      </c>
      <c r="R238">
        <f>IFERROR(VLOOKUP($Q238,'Optimization types'!$B$2:$C$7,2,FALSE),P238)</f>
        <v>0.1250441897</v>
      </c>
      <c r="S238" s="8">
        <f t="shared" si="6"/>
        <v>1.0003535176</v>
      </c>
      <c r="T238">
        <f>IF($A238="placement",S238,IF($A238="site",SUMIF($C:$C,$C238,$S:$S),IF($A238="user",SUMIF($B:$B,$B238,$S:$S),SUM($S:$S))))</f>
        <v>1.0003535176</v>
      </c>
      <c r="U238" s="3">
        <f t="shared" si="7"/>
        <v>0.1250441897</v>
      </c>
    </row>
    <row r="239" spans="1:21" x14ac:dyDescent="0.3">
      <c r="A239" t="s">
        <v>15</v>
      </c>
      <c r="B239" t="s">
        <v>433</v>
      </c>
      <c r="C239" t="s">
        <v>435</v>
      </c>
      <c r="D239" t="s">
        <v>456</v>
      </c>
      <c r="E239" t="s">
        <v>457</v>
      </c>
      <c r="F239">
        <v>0.25</v>
      </c>
      <c r="G239" s="2">
        <v>0</v>
      </c>
      <c r="H239" s="4">
        <v>1.9232</v>
      </c>
      <c r="I239" s="4">
        <v>1.06E-2</v>
      </c>
      <c r="J239" s="5">
        <v>10</v>
      </c>
      <c r="K239" s="5">
        <v>2</v>
      </c>
      <c r="L239" s="3">
        <v>5.4899999999999997E-2</v>
      </c>
      <c r="M239" s="8">
        <v>3.2296822199999999</v>
      </c>
      <c r="N239" s="6" t="s">
        <v>13</v>
      </c>
      <c r="O239" s="7">
        <v>7.1116042500000004E-2</v>
      </c>
      <c r="P239" s="7">
        <v>7.1116042500000004E-2</v>
      </c>
      <c r="R239">
        <f>IFERROR(VLOOKUP($Q239,'Optimization types'!$B$2:$C$7,2,FALSE),P239)</f>
        <v>7.1116042500000004E-2</v>
      </c>
      <c r="S239" s="8">
        <f t="shared" si="6"/>
        <v>0.7111604250000001</v>
      </c>
      <c r="T239">
        <f>IF($A239="placement",S239,IF($A239="site",SUMIF($C:$C,$C239,$S:$S),IF($A239="user",SUMIF($B:$B,$B239,$S:$S),SUM($S:$S))))</f>
        <v>0.7111604250000001</v>
      </c>
      <c r="U239" s="3">
        <f t="shared" si="7"/>
        <v>7.1116042500000004E-2</v>
      </c>
    </row>
    <row r="240" spans="1:21" x14ac:dyDescent="0.3">
      <c r="A240" t="s">
        <v>15</v>
      </c>
      <c r="B240" t="s">
        <v>433</v>
      </c>
      <c r="C240" t="s">
        <v>435</v>
      </c>
      <c r="D240" t="s">
        <v>458</v>
      </c>
      <c r="E240" t="s">
        <v>459</v>
      </c>
      <c r="F240">
        <v>0.15000000999999999</v>
      </c>
      <c r="G240" s="2">
        <v>0</v>
      </c>
      <c r="H240" s="4">
        <v>2.6404000000000001</v>
      </c>
      <c r="I240" s="4">
        <v>1.09E-2</v>
      </c>
      <c r="J240" s="5">
        <v>24</v>
      </c>
      <c r="K240" s="5">
        <v>4</v>
      </c>
      <c r="L240" s="3">
        <v>4.1399999999999999E-2</v>
      </c>
      <c r="M240" s="8">
        <v>7.2266318500000004</v>
      </c>
      <c r="N240" s="6" t="s">
        <v>43</v>
      </c>
      <c r="O240" s="7">
        <v>0.1697376978</v>
      </c>
      <c r="P240" s="7">
        <v>0.15000000599999999</v>
      </c>
      <c r="R240">
        <f>IFERROR(VLOOKUP($Q240,'Optimization types'!$B$2:$C$7,2,FALSE),P240)</f>
        <v>0.15000000599999999</v>
      </c>
      <c r="S240" s="8">
        <f t="shared" si="6"/>
        <v>3.600000144</v>
      </c>
      <c r="T240">
        <f>IF($A240="placement",S240,IF($A240="site",SUMIF($C:$C,$C240,$S:$S),IF($A240="user",SUMIF($B:$B,$B240,$S:$S),SUM($S:$S))))</f>
        <v>3.600000144</v>
      </c>
      <c r="U240" s="3">
        <f t="shared" si="7"/>
        <v>0.15000000599999999</v>
      </c>
    </row>
    <row r="241" spans="1:21" x14ac:dyDescent="0.3">
      <c r="A241" t="s">
        <v>15</v>
      </c>
      <c r="B241" t="s">
        <v>433</v>
      </c>
      <c r="C241" t="s">
        <v>435</v>
      </c>
      <c r="D241" t="s">
        <v>460</v>
      </c>
      <c r="E241" t="s">
        <v>461</v>
      </c>
      <c r="F241">
        <v>0.25</v>
      </c>
      <c r="G241" s="2">
        <v>0</v>
      </c>
      <c r="H241" s="4">
        <v>3.4306000000000001</v>
      </c>
      <c r="I241" s="4">
        <v>5.8999999999999999E-3</v>
      </c>
      <c r="J241" s="5">
        <v>10</v>
      </c>
      <c r="K241" s="5">
        <v>2</v>
      </c>
      <c r="L241" s="3">
        <v>1.7100000000000001E-2</v>
      </c>
      <c r="M241" s="8">
        <v>5.8078048799999999</v>
      </c>
      <c r="N241" s="6" t="s">
        <v>13</v>
      </c>
      <c r="O241" s="7">
        <v>0.13908953469999999</v>
      </c>
      <c r="P241" s="7">
        <v>0.13908953469999999</v>
      </c>
      <c r="R241">
        <f>IFERROR(VLOOKUP($Q241,'Optimization types'!$B$2:$C$7,2,FALSE),P241)</f>
        <v>0.13908953469999999</v>
      </c>
      <c r="S241" s="8">
        <f t="shared" si="6"/>
        <v>1.3908953469999998</v>
      </c>
      <c r="T241">
        <f>IF($A241="placement",S241,IF($A241="site",SUMIF($C:$C,$C241,$S:$S),IF($A241="user",SUMIF($B:$B,$B241,$S:$S),SUM($S:$S))))</f>
        <v>1.3908953469999998</v>
      </c>
      <c r="U241" s="3">
        <f t="shared" si="7"/>
        <v>0.13908953469999999</v>
      </c>
    </row>
    <row r="242" spans="1:21" x14ac:dyDescent="0.3">
      <c r="A242" t="s">
        <v>15</v>
      </c>
      <c r="B242" t="s">
        <v>433</v>
      </c>
      <c r="C242" t="s">
        <v>435</v>
      </c>
      <c r="D242" t="s">
        <v>462</v>
      </c>
      <c r="E242" t="s">
        <v>463</v>
      </c>
      <c r="F242">
        <v>0.15000000999999999</v>
      </c>
      <c r="G242" s="2">
        <v>0</v>
      </c>
      <c r="H242" s="4">
        <v>3.1055000000000001</v>
      </c>
      <c r="I242" s="4">
        <v>1.46E-2</v>
      </c>
      <c r="J242" s="5">
        <v>15</v>
      </c>
      <c r="K242" s="5">
        <v>3</v>
      </c>
      <c r="L242" s="3">
        <v>4.6899999999999997E-2</v>
      </c>
      <c r="M242" s="8">
        <v>3.4970053999999999</v>
      </c>
      <c r="N242" s="6" t="s">
        <v>43</v>
      </c>
      <c r="O242" s="7">
        <v>0.14212314340000001</v>
      </c>
      <c r="P242" s="7">
        <v>0.14212314340000001</v>
      </c>
      <c r="R242">
        <f>IFERROR(VLOOKUP($Q242,'Optimization types'!$B$2:$C$7,2,FALSE),P242)</f>
        <v>0.14212314340000001</v>
      </c>
      <c r="S242" s="8">
        <f t="shared" si="6"/>
        <v>2.1318471510000001</v>
      </c>
      <c r="T242">
        <f>IF($A242="placement",S242,IF($A242="site",SUMIF($C:$C,$C242,$S:$S),IF($A242="user",SUMIF($B:$B,$B242,$S:$S),SUM($S:$S))))</f>
        <v>2.1318471510000001</v>
      </c>
      <c r="U242" s="3">
        <f t="shared" si="7"/>
        <v>0.14212314340000001</v>
      </c>
    </row>
    <row r="243" spans="1:21" x14ac:dyDescent="0.3">
      <c r="A243" t="s">
        <v>15</v>
      </c>
      <c r="B243" t="s">
        <v>433</v>
      </c>
      <c r="C243" t="s">
        <v>435</v>
      </c>
      <c r="D243" t="s">
        <v>464</v>
      </c>
      <c r="E243" t="s">
        <v>465</v>
      </c>
      <c r="F243">
        <v>0.15000000999999999</v>
      </c>
      <c r="G243" s="2">
        <v>0</v>
      </c>
      <c r="H243" s="4">
        <v>4.1555999999999997</v>
      </c>
      <c r="I243" s="4">
        <v>7.7999999999999996E-3</v>
      </c>
      <c r="J243" s="5">
        <v>23</v>
      </c>
      <c r="K243" s="5">
        <v>4</v>
      </c>
      <c r="L243" s="3">
        <v>1.89E-2</v>
      </c>
      <c r="M243" s="8">
        <v>9.6879781400000002</v>
      </c>
      <c r="N243" s="6" t="s">
        <v>43</v>
      </c>
      <c r="O243" s="7">
        <v>0.17423430540000001</v>
      </c>
      <c r="P243" s="7">
        <v>0.15000000599999999</v>
      </c>
      <c r="R243">
        <f>IFERROR(VLOOKUP($Q243,'Optimization types'!$B$2:$C$7,2,FALSE),P243)</f>
        <v>0.15000000599999999</v>
      </c>
      <c r="S243" s="8">
        <f t="shared" si="6"/>
        <v>3.4500001379999996</v>
      </c>
      <c r="T243">
        <f>IF($A243="placement",S243,IF($A243="site",SUMIF($C:$C,$C243,$S:$S),IF($A243="user",SUMIF($B:$B,$B243,$S:$S),SUM($S:$S))))</f>
        <v>3.4500001379999996</v>
      </c>
      <c r="U243" s="3">
        <f t="shared" si="7"/>
        <v>0.15000000599999999</v>
      </c>
    </row>
    <row r="244" spans="1:21" x14ac:dyDescent="0.3">
      <c r="A244" t="s">
        <v>15</v>
      </c>
      <c r="B244" t="s">
        <v>433</v>
      </c>
      <c r="C244" t="s">
        <v>435</v>
      </c>
      <c r="D244" t="s">
        <v>466</v>
      </c>
      <c r="E244" t="s">
        <v>467</v>
      </c>
      <c r="F244">
        <v>0.25</v>
      </c>
      <c r="G244" s="2">
        <v>0</v>
      </c>
      <c r="H244" s="4">
        <v>2.1581000000000001</v>
      </c>
      <c r="I244" s="4">
        <v>8.9999999999999993E-3</v>
      </c>
      <c r="J244" s="5">
        <v>12</v>
      </c>
      <c r="K244" s="5">
        <v>2</v>
      </c>
      <c r="L244" s="3">
        <v>4.1799999999999997E-2</v>
      </c>
      <c r="M244" s="8">
        <v>4.3891442200000004</v>
      </c>
      <c r="N244" s="6" t="s">
        <v>13</v>
      </c>
      <c r="O244" s="7">
        <v>8.8660612700000002E-2</v>
      </c>
      <c r="P244" s="7">
        <v>8.8660612700000002E-2</v>
      </c>
      <c r="R244">
        <f>IFERROR(VLOOKUP($Q244,'Optimization types'!$B$2:$C$7,2,FALSE),P244)</f>
        <v>8.8660612700000002E-2</v>
      </c>
      <c r="S244" s="8">
        <f t="shared" si="6"/>
        <v>1.0639273523999999</v>
      </c>
      <c r="T244">
        <f>IF($A244="placement",S244,IF($A244="site",SUMIF($C:$C,$C244,$S:$S),IF($A244="user",SUMIF($B:$B,$B244,$S:$S),SUM($S:$S))))</f>
        <v>1.0639273523999999</v>
      </c>
      <c r="U244" s="3">
        <f t="shared" si="7"/>
        <v>8.8660612699999988E-2</v>
      </c>
    </row>
    <row r="245" spans="1:21" x14ac:dyDescent="0.3">
      <c r="A245" t="s">
        <v>15</v>
      </c>
      <c r="B245" t="s">
        <v>433</v>
      </c>
      <c r="C245" t="s">
        <v>435</v>
      </c>
      <c r="D245" t="s">
        <v>468</v>
      </c>
      <c r="E245" t="s">
        <v>469</v>
      </c>
      <c r="F245">
        <v>0.15000000999999999</v>
      </c>
      <c r="G245" s="2">
        <v>0</v>
      </c>
      <c r="H245" s="4">
        <v>3.1187</v>
      </c>
      <c r="I245" s="4">
        <v>1.5800000000000002E-2</v>
      </c>
      <c r="J245" s="5">
        <v>17</v>
      </c>
      <c r="K245" s="5">
        <v>3</v>
      </c>
      <c r="L245" s="3">
        <v>5.0700000000000002E-2</v>
      </c>
      <c r="M245" s="8">
        <v>3.49701627</v>
      </c>
      <c r="N245" s="6" t="s">
        <v>43</v>
      </c>
      <c r="O245" s="7">
        <v>0.14212581120000001</v>
      </c>
      <c r="P245" s="7">
        <v>0.14212581120000001</v>
      </c>
      <c r="R245">
        <f>IFERROR(VLOOKUP($Q245,'Optimization types'!$B$2:$C$7,2,FALSE),P245)</f>
        <v>0.14212581120000001</v>
      </c>
      <c r="S245" s="8">
        <f t="shared" si="6"/>
        <v>2.4161387904000002</v>
      </c>
      <c r="T245">
        <f>IF($A245="placement",S245,IF($A245="site",SUMIF($C:$C,$C245,$S:$S),IF($A245="user",SUMIF($B:$B,$B245,$S:$S),SUM($S:$S))))</f>
        <v>2.4161387904000002</v>
      </c>
      <c r="U245" s="3">
        <f t="shared" si="7"/>
        <v>0.14212581120000001</v>
      </c>
    </row>
    <row r="246" spans="1:21" x14ac:dyDescent="0.3">
      <c r="A246" t="s">
        <v>15</v>
      </c>
      <c r="B246" t="s">
        <v>433</v>
      </c>
      <c r="C246" t="s">
        <v>435</v>
      </c>
      <c r="D246" t="s">
        <v>470</v>
      </c>
      <c r="E246" t="s">
        <v>471</v>
      </c>
      <c r="F246">
        <v>0.25</v>
      </c>
      <c r="G246" s="2">
        <v>0</v>
      </c>
      <c r="H246" s="4">
        <v>2.1673</v>
      </c>
      <c r="I246" s="4">
        <v>2.2200000000000001E-2</v>
      </c>
      <c r="J246" s="5">
        <v>10</v>
      </c>
      <c r="K246" s="5">
        <v>-14</v>
      </c>
      <c r="L246" s="3">
        <v>0.1024</v>
      </c>
      <c r="M246" s="8">
        <v>1.4711618900000001</v>
      </c>
      <c r="N246" s="6" t="s">
        <v>13</v>
      </c>
      <c r="O246" s="7">
        <v>-1.7189393773999999</v>
      </c>
      <c r="P246" s="7">
        <v>-1.7189393773999999</v>
      </c>
      <c r="R246">
        <f>IFERROR(VLOOKUP($Q246,'Optimization types'!$B$2:$C$7,2,FALSE),P246)</f>
        <v>-1.7189393773999999</v>
      </c>
      <c r="S246" s="8">
        <f t="shared" si="6"/>
        <v>-17.189393773999999</v>
      </c>
      <c r="T246">
        <f>IF($A246="placement",S246,IF($A246="site",SUMIF($C:$C,$C246,$S:$S),IF($A246="user",SUMIF($B:$B,$B246,$S:$S),SUM($S:$S))))</f>
        <v>-17.189393773999999</v>
      </c>
      <c r="U246" s="3">
        <f t="shared" si="7"/>
        <v>-1.7189393773999999</v>
      </c>
    </row>
    <row r="247" spans="1:21" x14ac:dyDescent="0.3">
      <c r="A247" t="s">
        <v>15</v>
      </c>
      <c r="B247" t="s">
        <v>433</v>
      </c>
      <c r="C247" t="s">
        <v>435</v>
      </c>
      <c r="D247" t="s">
        <v>472</v>
      </c>
      <c r="E247" t="s">
        <v>473</v>
      </c>
      <c r="F247">
        <v>0.15000000999999999</v>
      </c>
      <c r="G247" s="2">
        <v>0</v>
      </c>
      <c r="H247" s="4">
        <v>4.2149000000000001</v>
      </c>
      <c r="I247" s="4">
        <v>6.0000000000000001E-3</v>
      </c>
      <c r="J247" s="5">
        <v>16</v>
      </c>
      <c r="K247" s="5">
        <v>2</v>
      </c>
      <c r="L247" s="3">
        <v>1.41E-2</v>
      </c>
      <c r="M247" s="8">
        <v>9.1332532999999998</v>
      </c>
      <c r="N247" s="6" t="s">
        <v>43</v>
      </c>
      <c r="O247" s="7">
        <v>0.1240799159</v>
      </c>
      <c r="P247" s="7">
        <v>0.1240799159</v>
      </c>
      <c r="R247">
        <f>IFERROR(VLOOKUP($Q247,'Optimization types'!$B$2:$C$7,2,FALSE),P247)</f>
        <v>0.1240799159</v>
      </c>
      <c r="S247" s="8">
        <f t="shared" si="6"/>
        <v>1.9852786544000001</v>
      </c>
      <c r="T247">
        <f>IF($A247="placement",S247,IF($A247="site",SUMIF($C:$C,$C247,$S:$S),IF($A247="user",SUMIF($B:$B,$B247,$S:$S),SUM($S:$S))))</f>
        <v>1.9852786544000001</v>
      </c>
      <c r="U247" s="3">
        <f t="shared" si="7"/>
        <v>0.1240799159</v>
      </c>
    </row>
    <row r="248" spans="1:21" x14ac:dyDescent="0.3">
      <c r="A248" t="s">
        <v>15</v>
      </c>
      <c r="B248" t="s">
        <v>433</v>
      </c>
      <c r="C248" t="s">
        <v>435</v>
      </c>
      <c r="D248" t="s">
        <v>474</v>
      </c>
      <c r="E248" t="s">
        <v>475</v>
      </c>
      <c r="F248">
        <v>0.25</v>
      </c>
      <c r="G248" s="2">
        <v>0</v>
      </c>
      <c r="H248" s="4">
        <v>2.2212999999999998</v>
      </c>
      <c r="I248" s="4">
        <v>7.1000000000000004E-3</v>
      </c>
      <c r="J248" s="5">
        <v>9</v>
      </c>
      <c r="K248" s="5">
        <v>2</v>
      </c>
      <c r="L248" s="3">
        <v>3.1899999999999998E-2</v>
      </c>
      <c r="M248" s="8">
        <v>4.4534274199999997</v>
      </c>
      <c r="N248" s="6" t="s">
        <v>13</v>
      </c>
      <c r="O248" s="7">
        <v>0.1018153832</v>
      </c>
      <c r="P248" s="7">
        <v>0.1018153832</v>
      </c>
      <c r="R248">
        <f>IFERROR(VLOOKUP($Q248,'Optimization types'!$B$2:$C$7,2,FALSE),P248)</f>
        <v>0.1018153832</v>
      </c>
      <c r="S248" s="8">
        <f t="shared" si="6"/>
        <v>0.91633844879999993</v>
      </c>
      <c r="T248">
        <f>IF($A248="placement",S248,IF($A248="site",SUMIF($C:$C,$C248,$S:$S),IF($A248="user",SUMIF($B:$B,$B248,$S:$S),SUM($S:$S))))</f>
        <v>0.91633844879999993</v>
      </c>
      <c r="U248" s="3">
        <f t="shared" si="7"/>
        <v>0.1018153832</v>
      </c>
    </row>
    <row r="249" spans="1:21" x14ac:dyDescent="0.3">
      <c r="A249" t="s">
        <v>15</v>
      </c>
      <c r="B249" t="s">
        <v>433</v>
      </c>
      <c r="C249" t="s">
        <v>435</v>
      </c>
      <c r="D249" t="s">
        <v>476</v>
      </c>
      <c r="E249" t="s">
        <v>477</v>
      </c>
      <c r="F249">
        <v>0.25</v>
      </c>
      <c r="G249" s="2">
        <v>0</v>
      </c>
      <c r="H249" s="4">
        <v>3.4969000000000001</v>
      </c>
      <c r="I249" s="4">
        <v>4.3E-3</v>
      </c>
      <c r="J249" s="5">
        <v>7</v>
      </c>
      <c r="K249" s="5">
        <v>2</v>
      </c>
      <c r="L249" s="3">
        <v>1.23E-2</v>
      </c>
      <c r="M249" s="8">
        <v>5.6692052999999998</v>
      </c>
      <c r="N249" s="6" t="s">
        <v>13</v>
      </c>
      <c r="O249" s="7">
        <v>0.11804217039999999</v>
      </c>
      <c r="P249" s="7">
        <v>0.11804217039999999</v>
      </c>
      <c r="R249">
        <f>IFERROR(VLOOKUP($Q249,'Optimization types'!$B$2:$C$7,2,FALSE),P249)</f>
        <v>0.11804217039999999</v>
      </c>
      <c r="S249" s="8">
        <f t="shared" si="6"/>
        <v>0.82629519279999997</v>
      </c>
      <c r="T249">
        <f>IF($A249="placement",S249,IF($A249="site",SUMIF($C:$C,$C249,$S:$S),IF($A249="user",SUMIF($B:$B,$B249,$S:$S),SUM($S:$S))))</f>
        <v>0.82629519279999997</v>
      </c>
      <c r="U249" s="3">
        <f t="shared" si="7"/>
        <v>0.11804217039999999</v>
      </c>
    </row>
    <row r="250" spans="1:21" x14ac:dyDescent="0.3">
      <c r="A250" t="s">
        <v>15</v>
      </c>
      <c r="B250" t="s">
        <v>433</v>
      </c>
      <c r="C250" t="s">
        <v>435</v>
      </c>
      <c r="D250" t="s">
        <v>478</v>
      </c>
      <c r="E250" t="s">
        <v>479</v>
      </c>
      <c r="F250">
        <v>0.15000000999999999</v>
      </c>
      <c r="G250" s="2">
        <v>0</v>
      </c>
      <c r="H250" s="4">
        <v>2.6252</v>
      </c>
      <c r="I250" s="4">
        <v>1.15E-2</v>
      </c>
      <c r="J250" s="5">
        <v>25</v>
      </c>
      <c r="K250" s="5">
        <v>4</v>
      </c>
      <c r="L250" s="3">
        <v>4.3700000000000003E-2</v>
      </c>
      <c r="M250" s="8">
        <v>7.16708152</v>
      </c>
      <c r="N250" s="6" t="s">
        <v>43</v>
      </c>
      <c r="O250" s="7">
        <v>0.1628391578</v>
      </c>
      <c r="P250" s="7">
        <v>0.15000000599999999</v>
      </c>
      <c r="R250">
        <f>IFERROR(VLOOKUP($Q250,'Optimization types'!$B$2:$C$7,2,FALSE),P250)</f>
        <v>0.15000000599999999</v>
      </c>
      <c r="S250" s="8">
        <f t="shared" si="6"/>
        <v>3.75000015</v>
      </c>
      <c r="T250">
        <f>IF($A250="placement",S250,IF($A250="site",SUMIF($C:$C,$C250,$S:$S),IF($A250="user",SUMIF($B:$B,$B250,$S:$S),SUM($S:$S))))</f>
        <v>3.75000015</v>
      </c>
      <c r="U250" s="3">
        <f t="shared" si="7"/>
        <v>0.15000000599999999</v>
      </c>
    </row>
    <row r="251" spans="1:21" x14ac:dyDescent="0.3">
      <c r="A251" t="s">
        <v>15</v>
      </c>
      <c r="B251" t="s">
        <v>433</v>
      </c>
      <c r="C251" t="s">
        <v>435</v>
      </c>
      <c r="D251" t="s">
        <v>480</v>
      </c>
      <c r="E251" t="s">
        <v>481</v>
      </c>
      <c r="F251">
        <v>0.15000000999999999</v>
      </c>
      <c r="G251" s="2">
        <v>0</v>
      </c>
      <c r="H251" s="4">
        <v>2.7616000000000001</v>
      </c>
      <c r="I251" s="4">
        <v>1.18E-2</v>
      </c>
      <c r="J251" s="5">
        <v>26</v>
      </c>
      <c r="K251" s="5">
        <v>5</v>
      </c>
      <c r="L251" s="3">
        <v>4.2799999999999998E-2</v>
      </c>
      <c r="M251" s="8">
        <v>7.4122807000000002</v>
      </c>
      <c r="N251" s="6" t="s">
        <v>43</v>
      </c>
      <c r="O251" s="7">
        <v>0.1905325444</v>
      </c>
      <c r="P251" s="7">
        <v>0.15000000599999999</v>
      </c>
      <c r="R251">
        <f>IFERROR(VLOOKUP($Q251,'Optimization types'!$B$2:$C$7,2,FALSE),P251)</f>
        <v>0.15000000599999999</v>
      </c>
      <c r="S251" s="8">
        <f t="shared" si="6"/>
        <v>3.9000001559999999</v>
      </c>
      <c r="T251">
        <f>IF($A251="placement",S251,IF($A251="site",SUMIF($C:$C,$C251,$S:$S),IF($A251="user",SUMIF($B:$B,$B251,$S:$S),SUM($S:$S))))</f>
        <v>3.9000001559999999</v>
      </c>
      <c r="U251" s="3">
        <f t="shared" si="7"/>
        <v>0.15000000599999999</v>
      </c>
    </row>
    <row r="252" spans="1:21" x14ac:dyDescent="0.3">
      <c r="A252" t="s">
        <v>15</v>
      </c>
      <c r="B252" t="s">
        <v>433</v>
      </c>
      <c r="C252" t="s">
        <v>435</v>
      </c>
      <c r="D252" t="s">
        <v>482</v>
      </c>
      <c r="E252" t="s">
        <v>483</v>
      </c>
      <c r="F252">
        <v>0.15000000999999999</v>
      </c>
      <c r="G252" s="2">
        <v>0</v>
      </c>
      <c r="H252" s="4">
        <v>1.9246000000000001</v>
      </c>
      <c r="I252" s="4">
        <v>9.9000000000000008E-3</v>
      </c>
      <c r="J252" s="5">
        <v>11</v>
      </c>
      <c r="K252" s="5">
        <v>2</v>
      </c>
      <c r="L252" s="3">
        <v>5.1499999999999997E-2</v>
      </c>
      <c r="M252" s="8">
        <v>3.5881759199999999</v>
      </c>
      <c r="N252" s="6" t="s">
        <v>43</v>
      </c>
      <c r="O252" s="7">
        <v>0.16392059149999999</v>
      </c>
      <c r="P252" s="7">
        <v>0.15000000599999999</v>
      </c>
      <c r="R252">
        <f>IFERROR(VLOOKUP($Q252,'Optimization types'!$B$2:$C$7,2,FALSE),P252)</f>
        <v>0.15000000599999999</v>
      </c>
      <c r="S252" s="8">
        <f t="shared" si="6"/>
        <v>1.6500000659999998</v>
      </c>
      <c r="T252">
        <f>IF($A252="placement",S252,IF($A252="site",SUMIF($C:$C,$C252,$S:$S),IF($A252="user",SUMIF($B:$B,$B252,$S:$S),SUM($S:$S))))</f>
        <v>1.6500000659999998</v>
      </c>
      <c r="U252" s="3">
        <f t="shared" si="7"/>
        <v>0.15000000599999999</v>
      </c>
    </row>
    <row r="253" spans="1:21" x14ac:dyDescent="0.3">
      <c r="A253" t="s">
        <v>15</v>
      </c>
      <c r="B253" t="s">
        <v>433</v>
      </c>
      <c r="C253" t="s">
        <v>435</v>
      </c>
      <c r="D253" t="s">
        <v>484</v>
      </c>
      <c r="E253" t="s">
        <v>485</v>
      </c>
      <c r="F253">
        <v>0.15000000999999999</v>
      </c>
      <c r="G253" s="2">
        <v>0</v>
      </c>
      <c r="H253" s="4">
        <v>1.9885999999999999</v>
      </c>
      <c r="I253" s="4">
        <v>8.3999999999999995E-3</v>
      </c>
      <c r="J253" s="5">
        <v>8</v>
      </c>
      <c r="K253" s="5">
        <v>1</v>
      </c>
      <c r="L253" s="3">
        <v>4.2099999999999999E-2</v>
      </c>
      <c r="M253" s="8">
        <v>3.1269000899999999</v>
      </c>
      <c r="N253" s="6" t="s">
        <v>43</v>
      </c>
      <c r="O253" s="7">
        <v>4.0583351500000003E-2</v>
      </c>
      <c r="P253" s="7">
        <v>4.0583351500000003E-2</v>
      </c>
      <c r="R253">
        <f>IFERROR(VLOOKUP($Q253,'Optimization types'!$B$2:$C$7,2,FALSE),P253)</f>
        <v>4.0583351500000003E-2</v>
      </c>
      <c r="S253" s="8">
        <f t="shared" si="6"/>
        <v>0.32466681200000003</v>
      </c>
      <c r="T253">
        <f>IF($A253="placement",S253,IF($A253="site",SUMIF($C:$C,$C253,$S:$S),IF($A253="user",SUMIF($B:$B,$B253,$S:$S),SUM($S:$S))))</f>
        <v>0.32466681200000003</v>
      </c>
      <c r="U253" s="3">
        <f t="shared" si="7"/>
        <v>4.0583351500000003E-2</v>
      </c>
    </row>
    <row r="254" spans="1:21" x14ac:dyDescent="0.3">
      <c r="A254" t="s">
        <v>15</v>
      </c>
      <c r="B254" t="s">
        <v>433</v>
      </c>
      <c r="C254" t="s">
        <v>435</v>
      </c>
      <c r="D254" t="s">
        <v>486</v>
      </c>
      <c r="E254" t="s">
        <v>487</v>
      </c>
      <c r="F254">
        <v>0.15000000999999999</v>
      </c>
      <c r="G254" s="2">
        <v>0</v>
      </c>
      <c r="H254" s="4">
        <v>3.9215</v>
      </c>
      <c r="I254" s="4">
        <v>7.6E-3</v>
      </c>
      <c r="J254" s="5">
        <v>22</v>
      </c>
      <c r="K254" s="5">
        <v>3</v>
      </c>
      <c r="L254" s="3">
        <v>1.9300000000000001E-2</v>
      </c>
      <c r="M254" s="8">
        <v>9.5307547199999991</v>
      </c>
      <c r="N254" s="6" t="s">
        <v>43</v>
      </c>
      <c r="O254" s="7">
        <v>0.1606121197</v>
      </c>
      <c r="P254" s="7">
        <v>0.15000000599999999</v>
      </c>
      <c r="R254">
        <f>IFERROR(VLOOKUP($Q254,'Optimization types'!$B$2:$C$7,2,FALSE),P254)</f>
        <v>0.15000000599999999</v>
      </c>
      <c r="S254" s="8">
        <f t="shared" si="6"/>
        <v>3.3000001319999996</v>
      </c>
      <c r="T254">
        <f>IF($A254="placement",S254,IF($A254="site",SUMIF($C:$C,$C254,$S:$S),IF($A254="user",SUMIF($B:$B,$B254,$S:$S),SUM($S:$S))))</f>
        <v>3.3000001319999996</v>
      </c>
      <c r="U254" s="3">
        <f t="shared" si="7"/>
        <v>0.15000000599999999</v>
      </c>
    </row>
    <row r="255" spans="1:21" x14ac:dyDescent="0.3">
      <c r="A255" t="s">
        <v>15</v>
      </c>
      <c r="B255" t="s">
        <v>433</v>
      </c>
      <c r="C255" t="s">
        <v>435</v>
      </c>
      <c r="D255" t="s">
        <v>488</v>
      </c>
      <c r="E255" t="s">
        <v>489</v>
      </c>
      <c r="F255">
        <v>0.25</v>
      </c>
      <c r="G255" s="2">
        <v>0</v>
      </c>
      <c r="H255" s="4">
        <v>2.2025999999999999</v>
      </c>
      <c r="I255" s="4">
        <v>7.0000000000000001E-3</v>
      </c>
      <c r="J255" s="5">
        <v>9</v>
      </c>
      <c r="K255" s="5">
        <v>1</v>
      </c>
      <c r="L255" s="3">
        <v>3.1800000000000002E-2</v>
      </c>
      <c r="M255" s="8">
        <v>4.3998980599999999</v>
      </c>
      <c r="N255" s="6" t="s">
        <v>13</v>
      </c>
      <c r="O255" s="7">
        <v>9.0888029100000003E-2</v>
      </c>
      <c r="P255" s="7">
        <v>9.0888029100000003E-2</v>
      </c>
      <c r="R255">
        <f>IFERROR(VLOOKUP($Q255,'Optimization types'!$B$2:$C$7,2,FALSE),P255)</f>
        <v>9.0888029100000003E-2</v>
      </c>
      <c r="S255" s="8">
        <f t="shared" si="6"/>
        <v>0.81799226190000007</v>
      </c>
      <c r="T255">
        <f>IF($A255="placement",S255,IF($A255="site",SUMIF($C:$C,$C255,$S:$S),IF($A255="user",SUMIF($B:$B,$B255,$S:$S),SUM($S:$S))))</f>
        <v>0.81799226190000007</v>
      </c>
      <c r="U255" s="3">
        <f t="shared" si="7"/>
        <v>9.0888029100000003E-2</v>
      </c>
    </row>
    <row r="256" spans="1:21" x14ac:dyDescent="0.3">
      <c r="A256" t="s">
        <v>15</v>
      </c>
      <c r="B256" t="s">
        <v>433</v>
      </c>
      <c r="C256" t="s">
        <v>435</v>
      </c>
      <c r="D256" t="s">
        <v>490</v>
      </c>
      <c r="E256" t="s">
        <v>491</v>
      </c>
      <c r="F256">
        <v>0.25</v>
      </c>
      <c r="G256" s="2">
        <v>0</v>
      </c>
      <c r="H256" s="4">
        <v>2.1593</v>
      </c>
      <c r="I256" s="4">
        <v>8.9999999999999993E-3</v>
      </c>
      <c r="J256" s="5">
        <v>12</v>
      </c>
      <c r="K256" s="5">
        <v>2</v>
      </c>
      <c r="L256" s="3">
        <v>4.1700000000000001E-2</v>
      </c>
      <c r="M256" s="8">
        <v>4.4551149900000002</v>
      </c>
      <c r="N256" s="6" t="s">
        <v>13</v>
      </c>
      <c r="O256" s="7">
        <v>0.1021556097</v>
      </c>
      <c r="P256" s="7">
        <v>0.1021556097</v>
      </c>
      <c r="R256">
        <f>IFERROR(VLOOKUP($Q256,'Optimization types'!$B$2:$C$7,2,FALSE),P256)</f>
        <v>0.1021556097</v>
      </c>
      <c r="S256" s="8">
        <f t="shared" si="6"/>
        <v>1.2258673164</v>
      </c>
      <c r="T256">
        <f>IF($A256="placement",S256,IF($A256="site",SUMIF($C:$C,$C256,$S:$S),IF($A256="user",SUMIF($B:$B,$B256,$S:$S),SUM($S:$S))))</f>
        <v>1.2258673164</v>
      </c>
      <c r="U256" s="3">
        <f t="shared" si="7"/>
        <v>0.1021556097</v>
      </c>
    </row>
    <row r="257" spans="1:21" x14ac:dyDescent="0.3">
      <c r="A257" t="s">
        <v>15</v>
      </c>
      <c r="B257" t="s">
        <v>433</v>
      </c>
      <c r="C257" t="s">
        <v>435</v>
      </c>
      <c r="D257" t="s">
        <v>492</v>
      </c>
      <c r="E257" t="s">
        <v>493</v>
      </c>
      <c r="F257">
        <v>0.25</v>
      </c>
      <c r="G257" s="2">
        <v>0</v>
      </c>
      <c r="H257" s="4">
        <v>3.4327999999999999</v>
      </c>
      <c r="I257" s="4">
        <v>5.8999999999999999E-3</v>
      </c>
      <c r="J257" s="5">
        <v>10</v>
      </c>
      <c r="K257" s="5">
        <v>2</v>
      </c>
      <c r="L257" s="3">
        <v>1.7100000000000001E-2</v>
      </c>
      <c r="M257" s="8">
        <v>5.8189550399999996</v>
      </c>
      <c r="N257" s="6" t="s">
        <v>13</v>
      </c>
      <c r="O257" s="7">
        <v>0.14073919400000001</v>
      </c>
      <c r="P257" s="7">
        <v>0.14073919400000001</v>
      </c>
      <c r="R257">
        <f>IFERROR(VLOOKUP($Q257,'Optimization types'!$B$2:$C$7,2,FALSE),P257)</f>
        <v>0.14073919400000001</v>
      </c>
      <c r="S257" s="8">
        <f t="shared" si="6"/>
        <v>1.4073919400000001</v>
      </c>
      <c r="T257">
        <f>IF($A257="placement",S257,IF($A257="site",SUMIF($C:$C,$C257,$S:$S),IF($A257="user",SUMIF($B:$B,$B257,$S:$S),SUM($S:$S))))</f>
        <v>1.4073919400000001</v>
      </c>
      <c r="U257" s="3">
        <f t="shared" si="7"/>
        <v>0.14073919400000001</v>
      </c>
    </row>
    <row r="258" spans="1:21" x14ac:dyDescent="0.3">
      <c r="A258" t="s">
        <v>15</v>
      </c>
      <c r="B258" t="s">
        <v>433</v>
      </c>
      <c r="C258" t="s">
        <v>435</v>
      </c>
      <c r="D258" t="s">
        <v>494</v>
      </c>
      <c r="E258" t="s">
        <v>495</v>
      </c>
      <c r="F258">
        <v>0.15000000999999999</v>
      </c>
      <c r="G258" s="2">
        <v>0</v>
      </c>
      <c r="H258" s="4">
        <v>1.7979000000000001</v>
      </c>
      <c r="I258" s="4">
        <v>6.7000000000000002E-3</v>
      </c>
      <c r="J258" s="5">
        <v>7</v>
      </c>
      <c r="K258" s="5">
        <v>1</v>
      </c>
      <c r="L258" s="3">
        <v>3.7400000000000003E-2</v>
      </c>
      <c r="M258" s="8">
        <v>3.2463906599999999</v>
      </c>
      <c r="N258" s="6" t="s">
        <v>43</v>
      </c>
      <c r="O258" s="7">
        <v>7.5896798700000004E-2</v>
      </c>
      <c r="P258" s="7">
        <v>7.5896798700000004E-2</v>
      </c>
      <c r="R258">
        <f>IFERROR(VLOOKUP($Q258,'Optimization types'!$B$2:$C$7,2,FALSE),P258)</f>
        <v>7.5896798700000004E-2</v>
      </c>
      <c r="S258" s="8">
        <f t="shared" si="6"/>
        <v>0.53127759090000004</v>
      </c>
      <c r="T258">
        <f>IF($A258="placement",S258,IF($A258="site",SUMIF($C:$C,$C258,$S:$S),IF($A258="user",SUMIF($B:$B,$B258,$S:$S),SUM($S:$S))))</f>
        <v>0.53127759090000004</v>
      </c>
      <c r="U258" s="3">
        <f t="shared" si="7"/>
        <v>7.5896798700000004E-2</v>
      </c>
    </row>
    <row r="259" spans="1:21" x14ac:dyDescent="0.3">
      <c r="A259" t="s">
        <v>15</v>
      </c>
      <c r="B259" t="s">
        <v>433</v>
      </c>
      <c r="C259" t="s">
        <v>435</v>
      </c>
      <c r="D259" t="s">
        <v>496</v>
      </c>
      <c r="E259" t="s">
        <v>497</v>
      </c>
      <c r="F259">
        <v>0.25</v>
      </c>
      <c r="G259" s="2">
        <v>0</v>
      </c>
      <c r="H259" s="4">
        <v>4.1628999999999996</v>
      </c>
      <c r="I259" s="4">
        <v>7.7999999999999996E-3</v>
      </c>
      <c r="J259" s="5">
        <v>22</v>
      </c>
      <c r="K259" s="5">
        <v>3</v>
      </c>
      <c r="L259" s="3">
        <v>1.8700000000000001E-2</v>
      </c>
      <c r="M259" s="8">
        <v>9.4590616399999998</v>
      </c>
      <c r="N259" s="6" t="s">
        <v>13</v>
      </c>
      <c r="O259" s="7">
        <v>0.1542501459</v>
      </c>
      <c r="P259" s="7">
        <v>0.1542501459</v>
      </c>
      <c r="R259">
        <f>IFERROR(VLOOKUP($Q259,'Optimization types'!$B$2:$C$7,2,FALSE),P259)</f>
        <v>0.1542501459</v>
      </c>
      <c r="S259" s="8">
        <f t="shared" si="6"/>
        <v>3.3935032098</v>
      </c>
      <c r="T259">
        <f>IF($A259="placement",S259,IF($A259="site",SUMIF($C:$C,$C259,$S:$S),IF($A259="user",SUMIF($B:$B,$B259,$S:$S),SUM($S:$S))))</f>
        <v>3.3935032098</v>
      </c>
      <c r="U259" s="3">
        <f t="shared" si="7"/>
        <v>0.1542501459</v>
      </c>
    </row>
    <row r="260" spans="1:21" x14ac:dyDescent="0.3">
      <c r="A260" t="s">
        <v>15</v>
      </c>
      <c r="B260" t="s">
        <v>433</v>
      </c>
      <c r="C260" t="s">
        <v>435</v>
      </c>
      <c r="D260" t="s">
        <v>498</v>
      </c>
      <c r="E260" t="s">
        <v>499</v>
      </c>
      <c r="F260">
        <v>0.25</v>
      </c>
      <c r="G260" s="2">
        <v>0</v>
      </c>
      <c r="H260" s="4">
        <v>3.2097000000000002</v>
      </c>
      <c r="I260" s="4">
        <v>5.8999999999999999E-3</v>
      </c>
      <c r="J260" s="5">
        <v>10</v>
      </c>
      <c r="K260" s="5">
        <v>2</v>
      </c>
      <c r="L260" s="3">
        <v>1.84E-2</v>
      </c>
      <c r="M260" s="8">
        <v>5.7158021699999999</v>
      </c>
      <c r="N260" s="6" t="s">
        <v>13</v>
      </c>
      <c r="O260" s="7">
        <v>0.12523214590000001</v>
      </c>
      <c r="P260" s="7">
        <v>0.12523214590000001</v>
      </c>
      <c r="R260">
        <f>IFERROR(VLOOKUP($Q260,'Optimization types'!$B$2:$C$7,2,FALSE),P260)</f>
        <v>0.12523214590000001</v>
      </c>
      <c r="S260" s="8">
        <f t="shared" ref="S260:S323" si="8">IF($A260="placement",IF(Q260="",P260*J260,MIN(R260,O260)*J260),"")</f>
        <v>1.252321459</v>
      </c>
      <c r="T260">
        <f>IF($A260="placement",S260,IF($A260="site",SUMIF($C:$C,$C260,$S:$S),IF($A260="user",SUMIF($B:$B,$B260,$S:$S),SUM($S:$S))))</f>
        <v>1.252321459</v>
      </c>
      <c r="U260" s="3">
        <f t="shared" ref="U260:U323" si="9">T260/J260</f>
        <v>0.12523214590000001</v>
      </c>
    </row>
    <row r="261" spans="1:21" x14ac:dyDescent="0.3">
      <c r="A261" t="s">
        <v>15</v>
      </c>
      <c r="B261" t="s">
        <v>433</v>
      </c>
      <c r="C261" t="s">
        <v>435</v>
      </c>
      <c r="D261" t="s">
        <v>500</v>
      </c>
      <c r="E261" t="s">
        <v>501</v>
      </c>
      <c r="F261">
        <v>0.15000000999999999</v>
      </c>
      <c r="G261" s="2">
        <v>0</v>
      </c>
      <c r="H261" s="4">
        <v>2.7633000000000001</v>
      </c>
      <c r="I261" s="4">
        <v>1.17E-2</v>
      </c>
      <c r="J261" s="5">
        <v>26</v>
      </c>
      <c r="K261" s="5">
        <v>5</v>
      </c>
      <c r="L261" s="3">
        <v>4.2299999999999997E-2</v>
      </c>
      <c r="M261" s="8">
        <v>7.3872405399999996</v>
      </c>
      <c r="N261" s="6" t="s">
        <v>43</v>
      </c>
      <c r="O261" s="7">
        <v>0.1877887325</v>
      </c>
      <c r="P261" s="7">
        <v>0.15000000599999999</v>
      </c>
      <c r="R261">
        <f>IFERROR(VLOOKUP($Q261,'Optimization types'!$B$2:$C$7,2,FALSE),P261)</f>
        <v>0.15000000599999999</v>
      </c>
      <c r="S261" s="8">
        <f t="shared" si="8"/>
        <v>3.9000001559999999</v>
      </c>
      <c r="T261">
        <f>IF($A261="placement",S261,IF($A261="site",SUMIF($C:$C,$C261,$S:$S),IF($A261="user",SUMIF($B:$B,$B261,$S:$S),SUM($S:$S))))</f>
        <v>3.9000001559999999</v>
      </c>
      <c r="U261" s="3">
        <f t="shared" si="9"/>
        <v>0.15000000599999999</v>
      </c>
    </row>
    <row r="262" spans="1:21" x14ac:dyDescent="0.3">
      <c r="A262" t="s">
        <v>15</v>
      </c>
      <c r="B262" t="s">
        <v>433</v>
      </c>
      <c r="C262" t="s">
        <v>435</v>
      </c>
      <c r="D262" t="s">
        <v>502</v>
      </c>
      <c r="E262" t="s">
        <v>503</v>
      </c>
      <c r="F262">
        <v>0.25</v>
      </c>
      <c r="G262" s="2">
        <v>0</v>
      </c>
      <c r="H262" s="4">
        <v>3.1124000000000001</v>
      </c>
      <c r="I262" s="4">
        <v>1.5699999999999999E-2</v>
      </c>
      <c r="J262" s="5">
        <v>16</v>
      </c>
      <c r="K262" s="5">
        <v>3</v>
      </c>
      <c r="L262" s="3">
        <v>5.04E-2</v>
      </c>
      <c r="M262" s="8">
        <v>3.4917121999999998</v>
      </c>
      <c r="N262" s="6" t="s">
        <v>13</v>
      </c>
      <c r="O262" s="7">
        <v>0.14082266099999999</v>
      </c>
      <c r="P262" s="7">
        <v>0.14082266099999999</v>
      </c>
      <c r="R262">
        <f>IFERROR(VLOOKUP($Q262,'Optimization types'!$B$2:$C$7,2,FALSE),P262)</f>
        <v>0.14082266099999999</v>
      </c>
      <c r="S262" s="8">
        <f t="shared" si="8"/>
        <v>2.2531625759999998</v>
      </c>
      <c r="T262">
        <f>IF($A262="placement",S262,IF($A262="site",SUMIF($C:$C,$C262,$S:$S),IF($A262="user",SUMIF($B:$B,$B262,$S:$S),SUM($S:$S))))</f>
        <v>2.2531625759999998</v>
      </c>
      <c r="U262" s="3">
        <f t="shared" si="9"/>
        <v>0.14082266099999999</v>
      </c>
    </row>
    <row r="263" spans="1:21" x14ac:dyDescent="0.3">
      <c r="A263" t="s">
        <v>15</v>
      </c>
      <c r="B263" t="s">
        <v>433</v>
      </c>
      <c r="C263" t="s">
        <v>435</v>
      </c>
      <c r="D263" t="s">
        <v>504</v>
      </c>
      <c r="E263" t="s">
        <v>505</v>
      </c>
      <c r="F263">
        <v>0.15000000999999999</v>
      </c>
      <c r="G263" s="2">
        <v>0</v>
      </c>
      <c r="H263" s="4">
        <v>2.004</v>
      </c>
      <c r="I263" s="4">
        <v>7.1000000000000004E-3</v>
      </c>
      <c r="J263" s="5">
        <v>7</v>
      </c>
      <c r="K263" s="5">
        <v>1</v>
      </c>
      <c r="L263" s="3">
        <v>3.5200000000000002E-2</v>
      </c>
      <c r="M263" s="8">
        <v>3.2447368399999998</v>
      </c>
      <c r="N263" s="6" t="s">
        <v>43</v>
      </c>
      <c r="O263" s="7">
        <v>7.5425790800000003E-2</v>
      </c>
      <c r="P263" s="7">
        <v>7.5425790800000003E-2</v>
      </c>
      <c r="R263">
        <f>IFERROR(VLOOKUP($Q263,'Optimization types'!$B$2:$C$7,2,FALSE),P263)</f>
        <v>7.5425790800000003E-2</v>
      </c>
      <c r="S263" s="8">
        <f t="shared" si="8"/>
        <v>0.52798053560000002</v>
      </c>
      <c r="T263">
        <f>IF($A263="placement",S263,IF($A263="site",SUMIF($C:$C,$C263,$S:$S),IF($A263="user",SUMIF($B:$B,$B263,$S:$S),SUM($S:$S))))</f>
        <v>0.52798053560000002</v>
      </c>
      <c r="U263" s="3">
        <f t="shared" si="9"/>
        <v>7.5425790800000003E-2</v>
      </c>
    </row>
    <row r="264" spans="1:21" x14ac:dyDescent="0.3">
      <c r="A264" t="s">
        <v>15</v>
      </c>
      <c r="B264" t="s">
        <v>433</v>
      </c>
      <c r="C264" t="s">
        <v>435</v>
      </c>
      <c r="D264" s="1" t="s">
        <v>506</v>
      </c>
      <c r="E264" t="s">
        <v>434</v>
      </c>
      <c r="F264">
        <v>0.15000000999999999</v>
      </c>
      <c r="G264" s="2">
        <v>0</v>
      </c>
      <c r="H264" s="4">
        <v>4.1547999999999998</v>
      </c>
      <c r="I264" s="4">
        <v>8.3000000000000001E-3</v>
      </c>
      <c r="J264" s="5">
        <v>24</v>
      </c>
      <c r="K264" s="5">
        <v>4</v>
      </c>
      <c r="L264" s="3">
        <v>0.02</v>
      </c>
      <c r="M264" s="8">
        <v>9.5555746100000007</v>
      </c>
      <c r="N264" s="6" t="s">
        <v>43</v>
      </c>
      <c r="O264" s="7">
        <v>0.16279236750000001</v>
      </c>
      <c r="P264" s="7">
        <v>0.15000000599999999</v>
      </c>
      <c r="R264">
        <f>IFERROR(VLOOKUP($Q264,'Optimization types'!$B$2:$C$7,2,FALSE),P264)</f>
        <v>0.15000000599999999</v>
      </c>
      <c r="S264" s="8">
        <f t="shared" si="8"/>
        <v>3.600000144</v>
      </c>
      <c r="T264">
        <f>IF($A264="placement",S264,IF($A264="site",SUMIF($C:$C,$C264,$S:$S),IF($A264="user",SUMIF($B:$B,$B264,$S:$S),SUM($S:$S))))</f>
        <v>3.600000144</v>
      </c>
      <c r="U264" s="3">
        <f t="shared" si="9"/>
        <v>0.15000000599999999</v>
      </c>
    </row>
    <row r="265" spans="1:21" x14ac:dyDescent="0.3">
      <c r="A265" t="s">
        <v>14</v>
      </c>
      <c r="B265" t="s">
        <v>433</v>
      </c>
      <c r="C265" t="s">
        <v>435</v>
      </c>
      <c r="D265" t="s">
        <v>10455</v>
      </c>
      <c r="F265">
        <v>0.18556795000000001</v>
      </c>
      <c r="G265" s="2">
        <v>0</v>
      </c>
      <c r="H265" s="4">
        <v>104.68040000000001</v>
      </c>
      <c r="I265" s="4">
        <v>0.3543</v>
      </c>
      <c r="J265" s="5">
        <v>549</v>
      </c>
      <c r="K265" s="5">
        <v>80</v>
      </c>
      <c r="L265" s="3">
        <v>3.3799999999999997E-2</v>
      </c>
      <c r="M265" s="8">
        <v>5.1665645199999997</v>
      </c>
      <c r="O265" s="7">
        <v>0.1103926061</v>
      </c>
      <c r="P265" s="7">
        <v>0.1103926061</v>
      </c>
      <c r="R265">
        <f>IFERROR(VLOOKUP($Q265,'Optimization types'!$B$2:$C$7,2,FALSE),P265)</f>
        <v>0.1103926061</v>
      </c>
      <c r="S265" s="8" t="str">
        <f t="shared" si="8"/>
        <v/>
      </c>
      <c r="T265">
        <f>IF($A265="placement",S265,IF($A265="site",SUMIF($C:$C,$C265,$S:$S),IF($A265="user",SUMIF($B:$B,$B265,$S:$S),SUM($S:$S))))</f>
        <v>54.842317346099996</v>
      </c>
      <c r="U265" s="3">
        <f t="shared" si="9"/>
        <v>9.9894931413661195E-2</v>
      </c>
    </row>
    <row r="266" spans="1:21" x14ac:dyDescent="0.3">
      <c r="A266" t="s">
        <v>11</v>
      </c>
      <c r="B266" t="s">
        <v>433</v>
      </c>
      <c r="C266" t="s">
        <v>10455</v>
      </c>
      <c r="D266" t="s">
        <v>10455</v>
      </c>
      <c r="F266">
        <v>0.18556795000000001</v>
      </c>
      <c r="G266" s="2">
        <v>0</v>
      </c>
      <c r="H266" s="4">
        <v>104.68040000000001</v>
      </c>
      <c r="I266" s="4">
        <v>0.3543</v>
      </c>
      <c r="J266" s="5">
        <v>549</v>
      </c>
      <c r="K266" s="5">
        <v>80</v>
      </c>
      <c r="L266" s="3">
        <v>3.3799999999999997E-2</v>
      </c>
      <c r="M266" s="8">
        <v>5.1665645199999997</v>
      </c>
      <c r="O266" s="7">
        <v>0.1103926061</v>
      </c>
      <c r="P266" s="7">
        <v>0.1103926061</v>
      </c>
      <c r="R266">
        <f>IFERROR(VLOOKUP($Q266,'Optimization types'!$B$2:$C$7,2,FALSE),P266)</f>
        <v>0.1103926061</v>
      </c>
      <c r="S266" s="8" t="str">
        <f t="shared" si="8"/>
        <v/>
      </c>
      <c r="T266">
        <f>IF($A266="placement",S266,IF($A266="site",SUMIF($C:$C,$C266,$S:$S),IF($A266="user",SUMIF($B:$B,$B266,$S:$S),SUM($S:$S))))</f>
        <v>54.842317346099996</v>
      </c>
      <c r="U266" s="3">
        <f t="shared" si="9"/>
        <v>9.9894931413661195E-2</v>
      </c>
    </row>
    <row r="267" spans="1:21" x14ac:dyDescent="0.3">
      <c r="A267" t="s">
        <v>15</v>
      </c>
      <c r="B267" t="s">
        <v>507</v>
      </c>
      <c r="C267" t="s">
        <v>509</v>
      </c>
      <c r="D267" t="s">
        <v>510</v>
      </c>
      <c r="E267" t="s">
        <v>511</v>
      </c>
      <c r="F267">
        <v>0.15000000999999999</v>
      </c>
      <c r="G267" s="2">
        <v>1</v>
      </c>
      <c r="H267" s="4">
        <v>1141.8391999999999</v>
      </c>
      <c r="I267" s="4">
        <v>15.762700000000001</v>
      </c>
      <c r="J267" s="5">
        <v>10319</v>
      </c>
      <c r="K267" s="5">
        <v>1639</v>
      </c>
      <c r="L267" s="3">
        <v>0.13800000000000001</v>
      </c>
      <c r="M267" s="8">
        <v>2.18220832</v>
      </c>
      <c r="N267" s="6" t="s">
        <v>43</v>
      </c>
      <c r="O267" s="7">
        <v>0.26679777290000001</v>
      </c>
      <c r="P267" s="7">
        <v>0.15000000599999999</v>
      </c>
      <c r="R267">
        <f>IFERROR(VLOOKUP($Q267,'Optimization types'!$B$2:$C$7,2,FALSE),P267)</f>
        <v>0.15000000599999999</v>
      </c>
      <c r="S267" s="8">
        <f t="shared" si="8"/>
        <v>1547.850061914</v>
      </c>
      <c r="T267">
        <f>IF($A267="placement",S267,IF($A267="site",SUMIF($C:$C,$C267,$S:$S),IF($A267="user",SUMIF($B:$B,$B267,$S:$S),SUM($S:$S))))</f>
        <v>1547.850061914</v>
      </c>
      <c r="U267" s="3">
        <f t="shared" si="9"/>
        <v>0.15000000599999999</v>
      </c>
    </row>
    <row r="268" spans="1:21" x14ac:dyDescent="0.3">
      <c r="A268" t="s">
        <v>15</v>
      </c>
      <c r="B268" t="s">
        <v>507</v>
      </c>
      <c r="C268" t="s">
        <v>509</v>
      </c>
      <c r="D268" t="s">
        <v>512</v>
      </c>
      <c r="E268" t="s">
        <v>513</v>
      </c>
      <c r="F268">
        <v>0.05</v>
      </c>
      <c r="G268" s="2">
        <v>1</v>
      </c>
      <c r="H268" s="4">
        <v>203.5274</v>
      </c>
      <c r="I268" s="4">
        <v>1.7956000000000001</v>
      </c>
      <c r="J268" s="5">
        <v>739</v>
      </c>
      <c r="K268" s="5">
        <v>93</v>
      </c>
      <c r="L268" s="3">
        <v>8.8200000000000001E-2</v>
      </c>
      <c r="M268" s="8">
        <v>1.3724367</v>
      </c>
      <c r="N268" s="6" t="s">
        <v>71</v>
      </c>
      <c r="O268" s="7">
        <v>0.12564273500000001</v>
      </c>
      <c r="P268" s="7">
        <v>5.0000000699999998E-2</v>
      </c>
      <c r="R268">
        <f>IFERROR(VLOOKUP($Q268,'Optimization types'!$B$2:$C$7,2,FALSE),P268)</f>
        <v>5.0000000699999998E-2</v>
      </c>
      <c r="S268" s="8">
        <f t="shared" si="8"/>
        <v>36.950000517299998</v>
      </c>
      <c r="T268">
        <f>IF($A268="placement",S268,IF($A268="site",SUMIF($C:$C,$C268,$S:$S),IF($A268="user",SUMIF($B:$B,$B268,$S:$S),SUM($S:$S))))</f>
        <v>36.950000517299998</v>
      </c>
      <c r="U268" s="3">
        <f t="shared" si="9"/>
        <v>5.0000000699999998E-2</v>
      </c>
    </row>
    <row r="269" spans="1:21" x14ac:dyDescent="0.3">
      <c r="A269" t="s">
        <v>15</v>
      </c>
      <c r="B269" t="s">
        <v>507</v>
      </c>
      <c r="C269" t="s">
        <v>509</v>
      </c>
      <c r="D269" t="s">
        <v>514</v>
      </c>
      <c r="E269" t="s">
        <v>515</v>
      </c>
      <c r="F269">
        <v>0.15000000999999999</v>
      </c>
      <c r="G269" s="2">
        <v>1</v>
      </c>
      <c r="H269" s="4">
        <v>801.81050000000005</v>
      </c>
      <c r="I269" s="4">
        <v>13.2498</v>
      </c>
      <c r="J269" s="5">
        <v>4022</v>
      </c>
      <c r="K269" s="5">
        <v>842</v>
      </c>
      <c r="L269" s="3">
        <v>0.16520000000000001</v>
      </c>
      <c r="M269" s="8">
        <v>1.01171458</v>
      </c>
      <c r="N269" s="6" t="s">
        <v>43</v>
      </c>
      <c r="O269" s="7">
        <v>0.2092631475</v>
      </c>
      <c r="P269" s="7">
        <v>0.15000000599999999</v>
      </c>
      <c r="R269">
        <f>IFERROR(VLOOKUP($Q269,'Optimization types'!$B$2:$C$7,2,FALSE),P269)</f>
        <v>0.15000000599999999</v>
      </c>
      <c r="S269" s="8">
        <f t="shared" si="8"/>
        <v>603.30002413199998</v>
      </c>
      <c r="T269">
        <f>IF($A269="placement",S269,IF($A269="site",SUMIF($C:$C,$C269,$S:$S),IF($A269="user",SUMIF($B:$B,$B269,$S:$S),SUM($S:$S))))</f>
        <v>603.30002413199998</v>
      </c>
      <c r="U269" s="3">
        <f t="shared" si="9"/>
        <v>0.15000000599999999</v>
      </c>
    </row>
    <row r="270" spans="1:21" x14ac:dyDescent="0.3">
      <c r="A270" t="s">
        <v>15</v>
      </c>
      <c r="B270" t="s">
        <v>507</v>
      </c>
      <c r="C270" t="s">
        <v>509</v>
      </c>
      <c r="D270" t="s">
        <v>516</v>
      </c>
      <c r="E270" t="s">
        <v>517</v>
      </c>
      <c r="F270">
        <v>0.15000000999999999</v>
      </c>
      <c r="G270" s="2">
        <v>1</v>
      </c>
      <c r="H270" s="4">
        <v>137.41249999999999</v>
      </c>
      <c r="I270" s="4">
        <v>3.3490000000000002</v>
      </c>
      <c r="J270" s="5">
        <v>174</v>
      </c>
      <c r="K270" s="5">
        <v>33</v>
      </c>
      <c r="L270" s="3">
        <v>0.2437</v>
      </c>
      <c r="M270" s="8">
        <v>0.17284551000000001</v>
      </c>
      <c r="N270" s="6" t="s">
        <v>43</v>
      </c>
      <c r="O270" s="7">
        <v>-1.8927566633999999</v>
      </c>
      <c r="P270" s="7">
        <v>-1.8927566633999999</v>
      </c>
      <c r="R270">
        <f>IFERROR(VLOOKUP($Q270,'Optimization types'!$B$2:$C$7,2,FALSE),P270)</f>
        <v>-1.8927566633999999</v>
      </c>
      <c r="S270" s="8">
        <f t="shared" si="8"/>
        <v>-329.33965943160001</v>
      </c>
      <c r="T270">
        <f>IF($A270="placement",S270,IF($A270="site",SUMIF($C:$C,$C270,$S:$S),IF($A270="user",SUMIF($B:$B,$B270,$S:$S),SUM($S:$S))))</f>
        <v>-329.33965943160001</v>
      </c>
      <c r="U270" s="3">
        <f t="shared" si="9"/>
        <v>-1.8927566634000001</v>
      </c>
    </row>
    <row r="271" spans="1:21" x14ac:dyDescent="0.3">
      <c r="A271" t="s">
        <v>15</v>
      </c>
      <c r="B271" t="s">
        <v>507</v>
      </c>
      <c r="C271" t="s">
        <v>509</v>
      </c>
      <c r="D271" t="s">
        <v>518</v>
      </c>
      <c r="E271" t="s">
        <v>519</v>
      </c>
      <c r="F271">
        <v>0.15000000999999999</v>
      </c>
      <c r="G271" s="2">
        <v>1</v>
      </c>
      <c r="H271" s="4">
        <v>140.1891</v>
      </c>
      <c r="I271" s="4">
        <v>3.1074000000000002</v>
      </c>
      <c r="J271" s="5">
        <v>131</v>
      </c>
      <c r="K271" s="5">
        <v>24</v>
      </c>
      <c r="L271" s="3">
        <v>0.22170000000000001</v>
      </c>
      <c r="M271" s="8">
        <v>0.13999991000000001</v>
      </c>
      <c r="N271" s="6" t="s">
        <v>43</v>
      </c>
      <c r="O271" s="7">
        <v>-2.5714309169999998</v>
      </c>
      <c r="P271" s="7">
        <v>-2.5714309169999998</v>
      </c>
      <c r="R271">
        <f>IFERROR(VLOOKUP($Q271,'Optimization types'!$B$2:$C$7,2,FALSE),P271)</f>
        <v>-2.5714309169999998</v>
      </c>
      <c r="S271" s="8">
        <f t="shared" si="8"/>
        <v>-336.85745012699999</v>
      </c>
      <c r="T271">
        <f>IF($A271="placement",S271,IF($A271="site",SUMIF($C:$C,$C271,$S:$S),IF($A271="user",SUMIF($B:$B,$B271,$S:$S),SUM($S:$S))))</f>
        <v>-336.85745012699999</v>
      </c>
      <c r="U271" s="3">
        <f t="shared" si="9"/>
        <v>-2.5714309169999998</v>
      </c>
    </row>
    <row r="272" spans="1:21" x14ac:dyDescent="0.3">
      <c r="A272" t="s">
        <v>15</v>
      </c>
      <c r="B272" t="s">
        <v>507</v>
      </c>
      <c r="C272" t="s">
        <v>509</v>
      </c>
      <c r="D272" t="s">
        <v>520</v>
      </c>
      <c r="E272" t="s">
        <v>521</v>
      </c>
      <c r="F272">
        <v>0.15000000999999999</v>
      </c>
      <c r="G272" s="2">
        <v>1</v>
      </c>
      <c r="H272" s="4">
        <v>201.44980000000001</v>
      </c>
      <c r="I272" s="4">
        <v>1.5604</v>
      </c>
      <c r="J272" s="5">
        <v>696</v>
      </c>
      <c r="K272" s="5">
        <v>134</v>
      </c>
      <c r="L272" s="3">
        <v>7.7499999999999999E-2</v>
      </c>
      <c r="M272" s="8">
        <v>1.48580479</v>
      </c>
      <c r="N272" s="6" t="s">
        <v>43</v>
      </c>
      <c r="O272" s="7">
        <v>0.192356892</v>
      </c>
      <c r="P272" s="7">
        <v>0.15000000599999999</v>
      </c>
      <c r="R272">
        <f>IFERROR(VLOOKUP($Q272,'Optimization types'!$B$2:$C$7,2,FALSE),P272)</f>
        <v>0.15000000599999999</v>
      </c>
      <c r="S272" s="8">
        <f t="shared" si="8"/>
        <v>104.400004176</v>
      </c>
      <c r="T272">
        <f>IF($A272="placement",S272,IF($A272="site",SUMIF($C:$C,$C272,$S:$S),IF($A272="user",SUMIF($B:$B,$B272,$S:$S),SUM($S:$S))))</f>
        <v>104.400004176</v>
      </c>
      <c r="U272" s="3">
        <f t="shared" si="9"/>
        <v>0.15000000599999999</v>
      </c>
    </row>
    <row r="273" spans="1:21" x14ac:dyDescent="0.3">
      <c r="A273" t="s">
        <v>15</v>
      </c>
      <c r="B273" t="s">
        <v>507</v>
      </c>
      <c r="C273" t="s">
        <v>509</v>
      </c>
      <c r="D273" s="1" t="s">
        <v>522</v>
      </c>
      <c r="E273" t="s">
        <v>523</v>
      </c>
      <c r="F273">
        <v>0.15000000999999999</v>
      </c>
      <c r="G273" s="2">
        <v>1</v>
      </c>
      <c r="H273" s="4">
        <v>561.47640000000001</v>
      </c>
      <c r="I273" s="4">
        <v>21.0291</v>
      </c>
      <c r="J273" s="5">
        <v>1540</v>
      </c>
      <c r="K273" s="5">
        <v>261</v>
      </c>
      <c r="L273" s="3">
        <v>0.3745</v>
      </c>
      <c r="M273" s="8">
        <v>0.24414037</v>
      </c>
      <c r="N273" s="6" t="s">
        <v>43</v>
      </c>
      <c r="O273" s="7">
        <v>-1.0480021248</v>
      </c>
      <c r="P273" s="7">
        <v>-1.0480021248</v>
      </c>
      <c r="R273">
        <f>IFERROR(VLOOKUP($Q273,'Optimization types'!$B$2:$C$7,2,FALSE),P273)</f>
        <v>-1.0480021248</v>
      </c>
      <c r="S273" s="8">
        <f t="shared" si="8"/>
        <v>-1613.923272192</v>
      </c>
      <c r="T273">
        <f>IF($A273="placement",S273,IF($A273="site",SUMIF($C:$C,$C273,$S:$S),IF($A273="user",SUMIF($B:$B,$B273,$S:$S),SUM($S:$S))))</f>
        <v>-1613.923272192</v>
      </c>
      <c r="U273" s="3">
        <f t="shared" si="9"/>
        <v>-1.0480021248</v>
      </c>
    </row>
    <row r="274" spans="1:21" x14ac:dyDescent="0.3">
      <c r="A274" t="s">
        <v>15</v>
      </c>
      <c r="B274" t="s">
        <v>507</v>
      </c>
      <c r="C274" t="s">
        <v>509</v>
      </c>
      <c r="D274" t="s">
        <v>524</v>
      </c>
      <c r="E274" t="s">
        <v>525</v>
      </c>
      <c r="F274">
        <v>0.05</v>
      </c>
      <c r="G274" s="2">
        <v>1</v>
      </c>
      <c r="H274" s="4">
        <v>205.62790000000001</v>
      </c>
      <c r="I274" s="4">
        <v>2.0623</v>
      </c>
      <c r="J274" s="5">
        <v>1208</v>
      </c>
      <c r="K274" s="5">
        <v>181</v>
      </c>
      <c r="L274" s="3">
        <v>0.1003</v>
      </c>
      <c r="M274" s="8">
        <v>1.9523067300000001</v>
      </c>
      <c r="N274" s="6" t="s">
        <v>71</v>
      </c>
      <c r="O274" s="7">
        <v>0.18045665020000001</v>
      </c>
      <c r="P274" s="7">
        <v>5.0000000699999998E-2</v>
      </c>
      <c r="R274">
        <f>IFERROR(VLOOKUP($Q274,'Optimization types'!$B$2:$C$7,2,FALSE),P274)</f>
        <v>5.0000000699999998E-2</v>
      </c>
      <c r="S274" s="8">
        <f t="shared" si="8"/>
        <v>60.400000845599997</v>
      </c>
      <c r="T274">
        <f>IF($A274="placement",S274,IF($A274="site",SUMIF($C:$C,$C274,$S:$S),IF($A274="user",SUMIF($B:$B,$B274,$S:$S),SUM($S:$S))))</f>
        <v>60.400000845599997</v>
      </c>
      <c r="U274" s="3">
        <f t="shared" si="9"/>
        <v>5.0000000699999998E-2</v>
      </c>
    </row>
    <row r="275" spans="1:21" x14ac:dyDescent="0.3">
      <c r="A275" t="s">
        <v>15</v>
      </c>
      <c r="B275" t="s">
        <v>507</v>
      </c>
      <c r="C275" t="s">
        <v>509</v>
      </c>
      <c r="D275" t="s">
        <v>526</v>
      </c>
      <c r="E275" t="s">
        <v>527</v>
      </c>
      <c r="F275">
        <v>0.15000000999999999</v>
      </c>
      <c r="G275" s="2">
        <v>1</v>
      </c>
      <c r="H275" s="4">
        <v>158.48089999999999</v>
      </c>
      <c r="I275" s="4">
        <v>1.2178</v>
      </c>
      <c r="J275" s="5">
        <v>263</v>
      </c>
      <c r="K275" s="5">
        <v>44</v>
      </c>
      <c r="L275" s="3">
        <v>7.6799999999999993E-2</v>
      </c>
      <c r="M275" s="8">
        <v>0.71922436000000001</v>
      </c>
      <c r="N275" s="6" t="s">
        <v>43</v>
      </c>
      <c r="O275" s="7">
        <v>0.16576796990000001</v>
      </c>
      <c r="P275" s="7">
        <v>0.15000000599999999</v>
      </c>
      <c r="R275">
        <f>IFERROR(VLOOKUP($Q275,'Optimization types'!$B$2:$C$7,2,FALSE),P275)</f>
        <v>0.15000000599999999</v>
      </c>
      <c r="S275" s="8">
        <f t="shared" si="8"/>
        <v>39.450001577999998</v>
      </c>
      <c r="T275">
        <f>IF($A275="placement",S275,IF($A275="site",SUMIF($C:$C,$C275,$S:$S),IF($A275="user",SUMIF($B:$B,$B275,$S:$S),SUM($S:$S))))</f>
        <v>39.450001577999998</v>
      </c>
      <c r="U275" s="3">
        <f t="shared" si="9"/>
        <v>0.15000000599999999</v>
      </c>
    </row>
    <row r="276" spans="1:21" x14ac:dyDescent="0.3">
      <c r="A276" t="s">
        <v>15</v>
      </c>
      <c r="B276" t="s">
        <v>507</v>
      </c>
      <c r="C276" t="s">
        <v>509</v>
      </c>
      <c r="D276" s="1" t="s">
        <v>528</v>
      </c>
      <c r="E276" t="s">
        <v>529</v>
      </c>
      <c r="F276">
        <v>0.15000000999999999</v>
      </c>
      <c r="G276" s="2">
        <v>1</v>
      </c>
      <c r="H276" s="4">
        <v>1090.8487</v>
      </c>
      <c r="I276" s="4">
        <v>18.947399999999998</v>
      </c>
      <c r="J276" s="5">
        <v>9440</v>
      </c>
      <c r="K276" s="5">
        <v>1507</v>
      </c>
      <c r="L276" s="3">
        <v>0.17369999999999999</v>
      </c>
      <c r="M276" s="8">
        <v>1.6606633</v>
      </c>
      <c r="N276" s="6" t="s">
        <v>43</v>
      </c>
      <c r="O276" s="7">
        <v>0.2773971684</v>
      </c>
      <c r="P276" s="7">
        <v>0.15000000599999999</v>
      </c>
      <c r="R276">
        <f>IFERROR(VLOOKUP($Q276,'Optimization types'!$B$2:$C$7,2,FALSE),P276)</f>
        <v>0.15000000599999999</v>
      </c>
      <c r="S276" s="8">
        <f t="shared" si="8"/>
        <v>1416.0000566399999</v>
      </c>
      <c r="T276">
        <f>IF($A276="placement",S276,IF($A276="site",SUMIF($C:$C,$C276,$S:$S),IF($A276="user",SUMIF($B:$B,$B276,$S:$S),SUM($S:$S))))</f>
        <v>1416.0000566399999</v>
      </c>
      <c r="U276" s="3">
        <f t="shared" si="9"/>
        <v>0.15000000599999999</v>
      </c>
    </row>
    <row r="277" spans="1:21" x14ac:dyDescent="0.3">
      <c r="A277" t="s">
        <v>15</v>
      </c>
      <c r="B277" t="s">
        <v>507</v>
      </c>
      <c r="C277" t="s">
        <v>509</v>
      </c>
      <c r="D277" t="s">
        <v>530</v>
      </c>
      <c r="E277" t="s">
        <v>531</v>
      </c>
      <c r="F277">
        <v>0.25</v>
      </c>
      <c r="G277" s="2">
        <v>1</v>
      </c>
      <c r="H277" s="4">
        <v>160.85140000000001</v>
      </c>
      <c r="I277" s="4">
        <v>1.2022999999999999</v>
      </c>
      <c r="J277" s="5">
        <v>275</v>
      </c>
      <c r="K277" s="5">
        <v>58</v>
      </c>
      <c r="L277" s="3">
        <v>7.4700000000000003E-2</v>
      </c>
      <c r="M277" s="8">
        <v>0.76275515999999999</v>
      </c>
      <c r="N277" s="6" t="s">
        <v>13</v>
      </c>
      <c r="O277" s="7">
        <v>0.21337798890000001</v>
      </c>
      <c r="P277" s="7">
        <v>0.21337798890000001</v>
      </c>
      <c r="R277">
        <f>IFERROR(VLOOKUP($Q277,'Optimization types'!$B$2:$C$7,2,FALSE),P277)</f>
        <v>0.21337798890000001</v>
      </c>
      <c r="S277" s="8">
        <f t="shared" si="8"/>
        <v>58.678946947500002</v>
      </c>
      <c r="T277">
        <f>IF($A277="placement",S277,IF($A277="site",SUMIF($C:$C,$C277,$S:$S),IF($A277="user",SUMIF($B:$B,$B277,$S:$S),SUM($S:$S))))</f>
        <v>58.678946947500002</v>
      </c>
      <c r="U277" s="3">
        <f t="shared" si="9"/>
        <v>0.21337798890000001</v>
      </c>
    </row>
    <row r="278" spans="1:21" x14ac:dyDescent="0.3">
      <c r="A278" t="s">
        <v>15</v>
      </c>
      <c r="B278" t="s">
        <v>507</v>
      </c>
      <c r="C278" t="s">
        <v>509</v>
      </c>
      <c r="D278" t="s">
        <v>532</v>
      </c>
      <c r="E278" t="s">
        <v>533</v>
      </c>
      <c r="F278">
        <v>0.15000000999999999</v>
      </c>
      <c r="G278" s="2">
        <v>1</v>
      </c>
      <c r="H278" s="4">
        <v>631.11239999999998</v>
      </c>
      <c r="I278" s="4">
        <v>25.1021</v>
      </c>
      <c r="J278" s="5">
        <v>1879</v>
      </c>
      <c r="K278" s="5">
        <v>404</v>
      </c>
      <c r="L278" s="3">
        <v>0.3977</v>
      </c>
      <c r="M278" s="8">
        <v>0.24955422999999999</v>
      </c>
      <c r="N278" s="6" t="s">
        <v>43</v>
      </c>
      <c r="O278" s="7">
        <v>-1.0035724966999999</v>
      </c>
      <c r="P278" s="7">
        <v>-1.0035724966999999</v>
      </c>
      <c r="R278">
        <f>IFERROR(VLOOKUP($Q278,'Optimization types'!$B$2:$C$7,2,FALSE),P278)</f>
        <v>-1.0035724966999999</v>
      </c>
      <c r="S278" s="8">
        <f t="shared" si="8"/>
        <v>-1885.7127212992998</v>
      </c>
      <c r="T278">
        <f>IF($A278="placement",S278,IF($A278="site",SUMIF($C:$C,$C278,$S:$S),IF($A278="user",SUMIF($B:$B,$B278,$S:$S),SUM($S:$S))))</f>
        <v>-1885.7127212992998</v>
      </c>
      <c r="U278" s="3">
        <f t="shared" si="9"/>
        <v>-1.0035724966999999</v>
      </c>
    </row>
    <row r="279" spans="1:21" x14ac:dyDescent="0.3">
      <c r="A279" t="s">
        <v>15</v>
      </c>
      <c r="B279" t="s">
        <v>507</v>
      </c>
      <c r="C279" t="s">
        <v>509</v>
      </c>
      <c r="D279" t="s">
        <v>534</v>
      </c>
      <c r="E279" t="s">
        <v>535</v>
      </c>
      <c r="F279">
        <v>0.25</v>
      </c>
      <c r="G279" s="2">
        <v>1</v>
      </c>
      <c r="H279" s="4">
        <v>141.7259</v>
      </c>
      <c r="I279" s="4">
        <v>3.2067000000000001</v>
      </c>
      <c r="J279" s="5">
        <v>141</v>
      </c>
      <c r="K279" s="5">
        <v>28</v>
      </c>
      <c r="L279" s="3">
        <v>0.2263</v>
      </c>
      <c r="M279" s="8">
        <v>0.14674632000000001</v>
      </c>
      <c r="N279" s="6" t="s">
        <v>13</v>
      </c>
      <c r="O279" s="7">
        <v>-2.4072404372</v>
      </c>
      <c r="P279" s="7">
        <v>-2.4072404372</v>
      </c>
      <c r="R279">
        <f>IFERROR(VLOOKUP($Q279,'Optimization types'!$B$2:$C$7,2,FALSE),P279)</f>
        <v>-2.4072404372</v>
      </c>
      <c r="S279" s="8">
        <f t="shared" si="8"/>
        <v>-339.42090164519999</v>
      </c>
      <c r="T279">
        <f>IF($A279="placement",S279,IF($A279="site",SUMIF($C:$C,$C279,$S:$S),IF($A279="user",SUMIF($B:$B,$B279,$S:$S),SUM($S:$S))))</f>
        <v>-339.42090164519999</v>
      </c>
      <c r="U279" s="3">
        <f t="shared" si="9"/>
        <v>-2.4072404372</v>
      </c>
    </row>
    <row r="280" spans="1:21" x14ac:dyDescent="0.3">
      <c r="A280" t="s">
        <v>15</v>
      </c>
      <c r="B280" t="s">
        <v>507</v>
      </c>
      <c r="C280" t="s">
        <v>509</v>
      </c>
      <c r="D280" t="s">
        <v>536</v>
      </c>
      <c r="E280" t="s">
        <v>537</v>
      </c>
      <c r="F280">
        <v>0.15000000999999999</v>
      </c>
      <c r="G280" s="2">
        <v>1</v>
      </c>
      <c r="H280" s="4">
        <v>760.78510000000006</v>
      </c>
      <c r="I280" s="4">
        <v>13.0054</v>
      </c>
      <c r="J280" s="5">
        <v>3079</v>
      </c>
      <c r="K280" s="5">
        <v>724</v>
      </c>
      <c r="L280" s="3">
        <v>0.1709</v>
      </c>
      <c r="M280" s="8">
        <v>0.78918549000000005</v>
      </c>
      <c r="N280" s="6" t="s">
        <v>43</v>
      </c>
      <c r="O280" s="7">
        <v>0.2397224667</v>
      </c>
      <c r="P280" s="7">
        <v>0.15000000599999999</v>
      </c>
      <c r="R280">
        <f>IFERROR(VLOOKUP($Q280,'Optimization types'!$B$2:$C$7,2,FALSE),P280)</f>
        <v>0.15000000599999999</v>
      </c>
      <c r="S280" s="8">
        <f t="shared" si="8"/>
        <v>461.85001847399997</v>
      </c>
      <c r="T280">
        <f>IF($A280="placement",S280,IF($A280="site",SUMIF($C:$C,$C280,$S:$S),IF($A280="user",SUMIF($B:$B,$B280,$S:$S),SUM($S:$S))))</f>
        <v>461.85001847399997</v>
      </c>
      <c r="U280" s="3">
        <f t="shared" si="9"/>
        <v>0.15000000599999999</v>
      </c>
    </row>
    <row r="281" spans="1:21" x14ac:dyDescent="0.3">
      <c r="A281" t="s">
        <v>15</v>
      </c>
      <c r="B281" t="s">
        <v>507</v>
      </c>
      <c r="C281" t="s">
        <v>509</v>
      </c>
      <c r="D281" t="s">
        <v>538</v>
      </c>
      <c r="E281" t="s">
        <v>508</v>
      </c>
      <c r="F281">
        <v>0.15000000999999999</v>
      </c>
      <c r="G281" s="2">
        <v>1</v>
      </c>
      <c r="H281" s="4">
        <v>154.64279999999999</v>
      </c>
      <c r="I281" s="4">
        <v>1.1806000000000001</v>
      </c>
      <c r="J281" s="5">
        <v>345</v>
      </c>
      <c r="K281" s="5">
        <v>62</v>
      </c>
      <c r="L281" s="3">
        <v>7.6300000000000007E-2</v>
      </c>
      <c r="M281" s="8">
        <v>0.97533955999999999</v>
      </c>
      <c r="N281" s="6" t="s">
        <v>43</v>
      </c>
      <c r="O281" s="7">
        <v>0.1797728415</v>
      </c>
      <c r="P281" s="7">
        <v>0.15000000599999999</v>
      </c>
      <c r="R281">
        <f>IFERROR(VLOOKUP($Q281,'Optimization types'!$B$2:$C$7,2,FALSE),P281)</f>
        <v>0.15000000599999999</v>
      </c>
      <c r="S281" s="8">
        <f t="shared" si="8"/>
        <v>51.750002069999994</v>
      </c>
      <c r="T281">
        <f>IF($A281="placement",S281,IF($A281="site",SUMIF($C:$C,$C281,$S:$S),IF($A281="user",SUMIF($B:$B,$B281,$S:$S),SUM($S:$S))))</f>
        <v>51.750002069999994</v>
      </c>
      <c r="U281" s="3">
        <f t="shared" si="9"/>
        <v>0.15000000599999999</v>
      </c>
    </row>
    <row r="282" spans="1:21" x14ac:dyDescent="0.3">
      <c r="A282" t="s">
        <v>14</v>
      </c>
      <c r="B282" t="s">
        <v>507</v>
      </c>
      <c r="C282" t="s">
        <v>509</v>
      </c>
      <c r="D282" t="s">
        <v>10455</v>
      </c>
      <c r="F282">
        <v>0.14553031999999999</v>
      </c>
      <c r="G282" s="2">
        <v>1</v>
      </c>
      <c r="H282" s="4">
        <v>6491.7800999999999</v>
      </c>
      <c r="I282" s="4">
        <v>125.77849999999999</v>
      </c>
      <c r="J282" s="5">
        <v>34250</v>
      </c>
      <c r="K282" s="5">
        <v>6034</v>
      </c>
      <c r="L282" s="3">
        <v>0.1938</v>
      </c>
      <c r="M282" s="8">
        <v>0.90768791000000004</v>
      </c>
      <c r="O282" s="7">
        <v>8.9227701199999995E-2</v>
      </c>
      <c r="P282" s="7">
        <v>8.9227701199999995E-2</v>
      </c>
      <c r="R282">
        <f>IFERROR(VLOOKUP($Q282,'Optimization types'!$B$2:$C$7,2,FALSE),P282)</f>
        <v>8.9227701199999995E-2</v>
      </c>
      <c r="S282" s="8" t="str">
        <f t="shared" si="8"/>
        <v/>
      </c>
      <c r="T282">
        <f>IF($A282="placement",S282,IF($A282="site",SUMIF($C:$C,$C282,$S:$S),IF($A282="user",SUMIF($B:$B,$B282,$S:$S),SUM($S:$S))))</f>
        <v>-124.62488740069995</v>
      </c>
      <c r="U282" s="3">
        <f t="shared" si="9"/>
        <v>-3.6386828438160568E-3</v>
      </c>
    </row>
    <row r="283" spans="1:21" x14ac:dyDescent="0.3">
      <c r="A283" t="s">
        <v>11</v>
      </c>
      <c r="B283" t="s">
        <v>507</v>
      </c>
      <c r="C283" t="s">
        <v>10455</v>
      </c>
      <c r="D283" t="s">
        <v>10455</v>
      </c>
      <c r="F283">
        <v>0.14553031999999999</v>
      </c>
      <c r="G283" s="2">
        <v>1</v>
      </c>
      <c r="H283" s="4">
        <v>6491.7800999999999</v>
      </c>
      <c r="I283" s="4">
        <v>125.77849999999999</v>
      </c>
      <c r="J283" s="5">
        <v>34250</v>
      </c>
      <c r="K283" s="5">
        <v>6034</v>
      </c>
      <c r="L283" s="3">
        <v>0.1938</v>
      </c>
      <c r="M283" s="8">
        <v>0.90768791000000004</v>
      </c>
      <c r="O283" s="7">
        <v>8.9227701199999995E-2</v>
      </c>
      <c r="P283" s="7">
        <v>8.9227701199999995E-2</v>
      </c>
      <c r="R283">
        <f>IFERROR(VLOOKUP($Q283,'Optimization types'!$B$2:$C$7,2,FALSE),P283)</f>
        <v>8.9227701199999995E-2</v>
      </c>
      <c r="S283" s="8" t="str">
        <f t="shared" si="8"/>
        <v/>
      </c>
      <c r="T283">
        <f>IF($A283="placement",S283,IF($A283="site",SUMIF($C:$C,$C283,$S:$S),IF($A283="user",SUMIF($B:$B,$B283,$S:$S),SUM($S:$S))))</f>
        <v>-124.62488740069995</v>
      </c>
      <c r="U283" s="3">
        <f t="shared" si="9"/>
        <v>-3.6386828438160568E-3</v>
      </c>
    </row>
    <row r="284" spans="1:21" x14ac:dyDescent="0.3">
      <c r="A284" t="s">
        <v>15</v>
      </c>
      <c r="B284" t="s">
        <v>539</v>
      </c>
      <c r="C284" t="s">
        <v>541</v>
      </c>
      <c r="D284" t="s">
        <v>542</v>
      </c>
      <c r="E284" t="s">
        <v>543</v>
      </c>
      <c r="F284">
        <v>0.25</v>
      </c>
      <c r="G284" s="2">
        <v>1</v>
      </c>
      <c r="H284" s="4">
        <v>135.11940000000001</v>
      </c>
      <c r="I284" s="4">
        <v>0.27560000000000001</v>
      </c>
      <c r="J284" s="5">
        <v>68</v>
      </c>
      <c r="K284" s="5">
        <v>22</v>
      </c>
      <c r="L284" s="3">
        <v>2.0400000000000001E-2</v>
      </c>
      <c r="M284" s="8">
        <v>0.82001296000000001</v>
      </c>
      <c r="N284" s="6" t="s">
        <v>13</v>
      </c>
      <c r="O284" s="7">
        <v>0.39025353820000003</v>
      </c>
      <c r="P284" s="7">
        <v>0.25</v>
      </c>
      <c r="R284">
        <f>IFERROR(VLOOKUP($Q284,'Optimization types'!$B$2:$C$7,2,FALSE),P284)</f>
        <v>0.25</v>
      </c>
      <c r="S284" s="8">
        <f t="shared" si="8"/>
        <v>17</v>
      </c>
      <c r="T284">
        <f>IF($A284="placement",S284,IF($A284="site",SUMIF($C:$C,$C284,$S:$S),IF($A284="user",SUMIF($B:$B,$B284,$S:$S),SUM($S:$S))))</f>
        <v>17</v>
      </c>
      <c r="U284" s="3">
        <f t="shared" si="9"/>
        <v>0.25</v>
      </c>
    </row>
    <row r="285" spans="1:21" x14ac:dyDescent="0.3">
      <c r="A285" t="s">
        <v>15</v>
      </c>
      <c r="B285" t="s">
        <v>539</v>
      </c>
      <c r="C285" t="s">
        <v>541</v>
      </c>
      <c r="D285" t="s">
        <v>544</v>
      </c>
      <c r="E285" t="s">
        <v>545</v>
      </c>
      <c r="F285">
        <v>0.25</v>
      </c>
      <c r="G285" s="2">
        <v>1</v>
      </c>
      <c r="H285" s="4">
        <v>127.1679</v>
      </c>
      <c r="I285" s="4">
        <v>0.38140000000000002</v>
      </c>
      <c r="J285" s="5">
        <v>97</v>
      </c>
      <c r="K285" s="5">
        <v>31</v>
      </c>
      <c r="L285" s="3">
        <v>0.03</v>
      </c>
      <c r="M285" s="8">
        <v>0.85183520999999995</v>
      </c>
      <c r="N285" s="6" t="s">
        <v>13</v>
      </c>
      <c r="O285" s="7">
        <v>0.41303200839999998</v>
      </c>
      <c r="P285" s="7">
        <v>0.25</v>
      </c>
      <c r="R285">
        <f>IFERROR(VLOOKUP($Q285,'Optimization types'!$B$2:$C$7,2,FALSE),P285)</f>
        <v>0.25</v>
      </c>
      <c r="S285" s="8">
        <f t="shared" si="8"/>
        <v>24.25</v>
      </c>
      <c r="T285">
        <f>IF($A285="placement",S285,IF($A285="site",SUMIF($C:$C,$C285,$S:$S),IF($A285="user",SUMIF($B:$B,$B285,$S:$S),SUM($S:$S))))</f>
        <v>24.25</v>
      </c>
      <c r="U285" s="3">
        <f t="shared" si="9"/>
        <v>0.25</v>
      </c>
    </row>
    <row r="286" spans="1:21" x14ac:dyDescent="0.3">
      <c r="A286" t="s">
        <v>15</v>
      </c>
      <c r="B286" t="s">
        <v>539</v>
      </c>
      <c r="C286" t="s">
        <v>541</v>
      </c>
      <c r="D286" t="s">
        <v>546</v>
      </c>
      <c r="E286" t="s">
        <v>547</v>
      </c>
      <c r="F286">
        <v>0.25</v>
      </c>
      <c r="G286" s="2">
        <v>0</v>
      </c>
      <c r="H286" s="4">
        <v>31.82</v>
      </c>
      <c r="I286" s="4">
        <v>0.23069999999999999</v>
      </c>
      <c r="J286" s="5">
        <v>50</v>
      </c>
      <c r="K286" s="5">
        <v>16</v>
      </c>
      <c r="L286" s="3">
        <v>7.2499999999999995E-2</v>
      </c>
      <c r="M286" s="8">
        <v>0.72415799999999997</v>
      </c>
      <c r="N286" s="6" t="s">
        <v>13</v>
      </c>
      <c r="O286" s="7">
        <v>0.30954294409999999</v>
      </c>
      <c r="P286" s="7">
        <v>0.25</v>
      </c>
      <c r="R286">
        <f>IFERROR(VLOOKUP($Q286,'Optimization types'!$B$2:$C$7,2,FALSE),P286)</f>
        <v>0.25</v>
      </c>
      <c r="S286" s="8">
        <f t="shared" si="8"/>
        <v>12.5</v>
      </c>
      <c r="T286">
        <f>IF($A286="placement",S286,IF($A286="site",SUMIF($C:$C,$C286,$S:$S),IF($A286="user",SUMIF($B:$B,$B286,$S:$S),SUM($S:$S))))</f>
        <v>12.5</v>
      </c>
      <c r="U286" s="3">
        <f t="shared" si="9"/>
        <v>0.25</v>
      </c>
    </row>
    <row r="287" spans="1:21" x14ac:dyDescent="0.3">
      <c r="A287" t="s">
        <v>15</v>
      </c>
      <c r="B287" t="s">
        <v>539</v>
      </c>
      <c r="C287" t="s">
        <v>541</v>
      </c>
      <c r="D287" t="s">
        <v>548</v>
      </c>
      <c r="E287" t="s">
        <v>549</v>
      </c>
      <c r="F287">
        <v>0.25</v>
      </c>
      <c r="G287" s="2">
        <v>1</v>
      </c>
      <c r="H287" s="4">
        <v>131.85300000000001</v>
      </c>
      <c r="I287" s="4">
        <v>0.34889999999999999</v>
      </c>
      <c r="J287" s="5">
        <v>75</v>
      </c>
      <c r="K287" s="5">
        <v>23</v>
      </c>
      <c r="L287" s="3">
        <v>2.6499999999999999E-2</v>
      </c>
      <c r="M287" s="8">
        <v>0.71790672</v>
      </c>
      <c r="N287" s="6" t="s">
        <v>13</v>
      </c>
      <c r="O287" s="7">
        <v>0.3035306867</v>
      </c>
      <c r="P287" s="7">
        <v>0.25</v>
      </c>
      <c r="R287">
        <f>IFERROR(VLOOKUP($Q287,'Optimization types'!$B$2:$C$7,2,FALSE),P287)</f>
        <v>0.25</v>
      </c>
      <c r="S287" s="8">
        <f t="shared" si="8"/>
        <v>18.75</v>
      </c>
      <c r="T287">
        <f>IF($A287="placement",S287,IF($A287="site",SUMIF($C:$C,$C287,$S:$S),IF($A287="user",SUMIF($B:$B,$B287,$S:$S),SUM($S:$S))))</f>
        <v>18.75</v>
      </c>
      <c r="U287" s="3">
        <f t="shared" si="9"/>
        <v>0.25</v>
      </c>
    </row>
    <row r="288" spans="1:21" x14ac:dyDescent="0.3">
      <c r="A288" t="s">
        <v>15</v>
      </c>
      <c r="B288" t="s">
        <v>539</v>
      </c>
      <c r="C288" t="s">
        <v>541</v>
      </c>
      <c r="D288" t="s">
        <v>550</v>
      </c>
      <c r="E288" t="s">
        <v>551</v>
      </c>
      <c r="F288">
        <v>0.25</v>
      </c>
      <c r="G288" s="2">
        <v>1</v>
      </c>
      <c r="H288" s="4">
        <v>143.6926</v>
      </c>
      <c r="I288" s="4">
        <v>0.2969</v>
      </c>
      <c r="J288" s="5">
        <v>73</v>
      </c>
      <c r="K288" s="5">
        <v>24</v>
      </c>
      <c r="L288" s="3">
        <v>2.07E-2</v>
      </c>
      <c r="M288" s="8">
        <v>0.81804403000000003</v>
      </c>
      <c r="N288" s="6" t="s">
        <v>13</v>
      </c>
      <c r="O288" s="7">
        <v>0.38878595379999997</v>
      </c>
      <c r="P288" s="7">
        <v>0.25</v>
      </c>
      <c r="R288">
        <f>IFERROR(VLOOKUP($Q288,'Optimization types'!$B$2:$C$7,2,FALSE),P288)</f>
        <v>0.25</v>
      </c>
      <c r="S288" s="8">
        <f t="shared" si="8"/>
        <v>18.25</v>
      </c>
      <c r="T288">
        <f>IF($A288="placement",S288,IF($A288="site",SUMIF($C:$C,$C288,$S:$S),IF($A288="user",SUMIF($B:$B,$B288,$S:$S),SUM($S:$S))))</f>
        <v>18.25</v>
      </c>
      <c r="U288" s="3">
        <f t="shared" si="9"/>
        <v>0.25</v>
      </c>
    </row>
    <row r="289" spans="1:21" x14ac:dyDescent="0.3">
      <c r="A289" t="s">
        <v>15</v>
      </c>
      <c r="B289" t="s">
        <v>539</v>
      </c>
      <c r="C289" t="s">
        <v>541</v>
      </c>
      <c r="D289" t="s">
        <v>552</v>
      </c>
      <c r="E289" t="s">
        <v>553</v>
      </c>
      <c r="F289">
        <v>0.25</v>
      </c>
      <c r="G289" s="2">
        <v>0</v>
      </c>
      <c r="H289" s="4">
        <v>33.587400000000002</v>
      </c>
      <c r="I289" s="4">
        <v>0.31430000000000002</v>
      </c>
      <c r="J289" s="5">
        <v>69</v>
      </c>
      <c r="K289" s="5">
        <v>22</v>
      </c>
      <c r="L289" s="3">
        <v>9.3600000000000003E-2</v>
      </c>
      <c r="M289" s="8">
        <v>0.72907082000000001</v>
      </c>
      <c r="N289" s="6" t="s">
        <v>13</v>
      </c>
      <c r="O289" s="7">
        <v>0.31419557180000002</v>
      </c>
      <c r="P289" s="7">
        <v>0.25</v>
      </c>
      <c r="R289">
        <f>IFERROR(VLOOKUP($Q289,'Optimization types'!$B$2:$C$7,2,FALSE),P289)</f>
        <v>0.25</v>
      </c>
      <c r="S289" s="8">
        <f t="shared" si="8"/>
        <v>17.25</v>
      </c>
      <c r="T289">
        <f>IF($A289="placement",S289,IF($A289="site",SUMIF($C:$C,$C289,$S:$S),IF($A289="user",SUMIF($B:$B,$B289,$S:$S),SUM($S:$S))))</f>
        <v>17.25</v>
      </c>
      <c r="U289" s="3">
        <f t="shared" si="9"/>
        <v>0.25</v>
      </c>
    </row>
    <row r="290" spans="1:21" x14ac:dyDescent="0.3">
      <c r="A290" t="s">
        <v>15</v>
      </c>
      <c r="B290" t="s">
        <v>539</v>
      </c>
      <c r="C290" t="s">
        <v>541</v>
      </c>
      <c r="D290" t="s">
        <v>554</v>
      </c>
      <c r="E290" t="s">
        <v>555</v>
      </c>
      <c r="F290">
        <v>0.25</v>
      </c>
      <c r="G290" s="2">
        <v>1</v>
      </c>
      <c r="H290" s="4">
        <v>126.08759999999999</v>
      </c>
      <c r="I290" s="4">
        <v>0.37569999999999998</v>
      </c>
      <c r="J290" s="5">
        <v>89</v>
      </c>
      <c r="K290" s="5">
        <v>28</v>
      </c>
      <c r="L290" s="3">
        <v>2.98E-2</v>
      </c>
      <c r="M290" s="8">
        <v>0.78875472999999996</v>
      </c>
      <c r="N290" s="6" t="s">
        <v>13</v>
      </c>
      <c r="O290" s="7">
        <v>0.3660893798</v>
      </c>
      <c r="P290" s="7">
        <v>0.25</v>
      </c>
      <c r="R290">
        <f>IFERROR(VLOOKUP($Q290,'Optimization types'!$B$2:$C$7,2,FALSE),P290)</f>
        <v>0.25</v>
      </c>
      <c r="S290" s="8">
        <f t="shared" si="8"/>
        <v>22.25</v>
      </c>
      <c r="T290">
        <f>IF($A290="placement",S290,IF($A290="site",SUMIF($C:$C,$C290,$S:$S),IF($A290="user",SUMIF($B:$B,$B290,$S:$S),SUM($S:$S))))</f>
        <v>22.25</v>
      </c>
      <c r="U290" s="3">
        <f t="shared" si="9"/>
        <v>0.25</v>
      </c>
    </row>
    <row r="291" spans="1:21" x14ac:dyDescent="0.3">
      <c r="A291" t="s">
        <v>15</v>
      </c>
      <c r="B291" t="s">
        <v>539</v>
      </c>
      <c r="C291" t="s">
        <v>541</v>
      </c>
      <c r="D291" t="s">
        <v>556</v>
      </c>
      <c r="E291" t="s">
        <v>557</v>
      </c>
      <c r="F291">
        <v>0.25</v>
      </c>
      <c r="G291" s="2">
        <v>1</v>
      </c>
      <c r="H291" s="4">
        <v>140.47040000000001</v>
      </c>
      <c r="I291" s="4">
        <v>0.2994</v>
      </c>
      <c r="J291" s="5">
        <v>73</v>
      </c>
      <c r="K291" s="5">
        <v>24</v>
      </c>
      <c r="L291" s="3">
        <v>2.1299999999999999E-2</v>
      </c>
      <c r="M291" s="8">
        <v>0.81784734000000003</v>
      </c>
      <c r="N291" s="6" t="s">
        <v>13</v>
      </c>
      <c r="O291" s="7">
        <v>0.38863896279999999</v>
      </c>
      <c r="P291" s="7">
        <v>0.25</v>
      </c>
      <c r="R291">
        <f>IFERROR(VLOOKUP($Q291,'Optimization types'!$B$2:$C$7,2,FALSE),P291)</f>
        <v>0.25</v>
      </c>
      <c r="S291" s="8">
        <f t="shared" si="8"/>
        <v>18.25</v>
      </c>
      <c r="T291">
        <f>IF($A291="placement",S291,IF($A291="site",SUMIF($C:$C,$C291,$S:$S),IF($A291="user",SUMIF($B:$B,$B291,$S:$S),SUM($S:$S))))</f>
        <v>18.25</v>
      </c>
      <c r="U291" s="3">
        <f t="shared" si="9"/>
        <v>0.25</v>
      </c>
    </row>
    <row r="292" spans="1:21" x14ac:dyDescent="0.3">
      <c r="A292" t="s">
        <v>15</v>
      </c>
      <c r="B292" t="s">
        <v>539</v>
      </c>
      <c r="C292" t="s">
        <v>541</v>
      </c>
      <c r="D292" t="s">
        <v>558</v>
      </c>
      <c r="E292" t="s">
        <v>559</v>
      </c>
      <c r="F292">
        <v>0.25</v>
      </c>
      <c r="G292" s="2">
        <v>1</v>
      </c>
      <c r="H292" s="4">
        <v>135.8296</v>
      </c>
      <c r="I292" s="4">
        <v>0.44290000000000002</v>
      </c>
      <c r="J292" s="5">
        <v>113</v>
      </c>
      <c r="K292" s="5">
        <v>36</v>
      </c>
      <c r="L292" s="3">
        <v>3.2599999999999997E-2</v>
      </c>
      <c r="M292" s="8">
        <v>0.85180537999999995</v>
      </c>
      <c r="N292" s="6" t="s">
        <v>13</v>
      </c>
      <c r="O292" s="7">
        <v>0.41301145789999999</v>
      </c>
      <c r="P292" s="7">
        <v>0.25</v>
      </c>
      <c r="R292">
        <f>IFERROR(VLOOKUP($Q292,'Optimization types'!$B$2:$C$7,2,FALSE),P292)</f>
        <v>0.25</v>
      </c>
      <c r="S292" s="8">
        <f t="shared" si="8"/>
        <v>28.25</v>
      </c>
      <c r="T292">
        <f>IF($A292="placement",S292,IF($A292="site",SUMIF($C:$C,$C292,$S:$S),IF($A292="user",SUMIF($B:$B,$B292,$S:$S),SUM($S:$S))))</f>
        <v>28.25</v>
      </c>
      <c r="U292" s="3">
        <f t="shared" si="9"/>
        <v>0.25</v>
      </c>
    </row>
    <row r="293" spans="1:21" x14ac:dyDescent="0.3">
      <c r="A293" t="s">
        <v>15</v>
      </c>
      <c r="B293" t="s">
        <v>539</v>
      </c>
      <c r="C293" t="s">
        <v>541</v>
      </c>
      <c r="D293" s="1" t="s">
        <v>560</v>
      </c>
      <c r="E293" t="s">
        <v>561</v>
      </c>
      <c r="F293">
        <v>0.25</v>
      </c>
      <c r="G293" s="2">
        <v>1</v>
      </c>
      <c r="H293" s="4">
        <v>134.41069999999999</v>
      </c>
      <c r="I293" s="4">
        <v>0.4446</v>
      </c>
      <c r="J293" s="5">
        <v>107</v>
      </c>
      <c r="K293" s="5">
        <v>34</v>
      </c>
      <c r="L293" s="3">
        <v>3.3099999999999997E-2</v>
      </c>
      <c r="M293" s="8">
        <v>0.79899752999999996</v>
      </c>
      <c r="N293" s="6" t="s">
        <v>13</v>
      </c>
      <c r="O293" s="7">
        <v>0.37421583450000001</v>
      </c>
      <c r="P293" s="7">
        <v>0.25</v>
      </c>
      <c r="R293">
        <f>IFERROR(VLOOKUP($Q293,'Optimization types'!$B$2:$C$7,2,FALSE),P293)</f>
        <v>0.25</v>
      </c>
      <c r="S293" s="8">
        <f t="shared" si="8"/>
        <v>26.75</v>
      </c>
      <c r="T293">
        <f>IF($A293="placement",S293,IF($A293="site",SUMIF($C:$C,$C293,$S:$S),IF($A293="user",SUMIF($B:$B,$B293,$S:$S),SUM($S:$S))))</f>
        <v>26.75</v>
      </c>
      <c r="U293" s="3">
        <f t="shared" si="9"/>
        <v>0.25</v>
      </c>
    </row>
    <row r="294" spans="1:21" x14ac:dyDescent="0.3">
      <c r="A294" t="s">
        <v>15</v>
      </c>
      <c r="B294" t="s">
        <v>539</v>
      </c>
      <c r="C294" t="s">
        <v>541</v>
      </c>
      <c r="D294" t="s">
        <v>562</v>
      </c>
      <c r="E294" t="s">
        <v>563</v>
      </c>
      <c r="F294">
        <v>0.25</v>
      </c>
      <c r="G294" s="2">
        <v>1</v>
      </c>
      <c r="H294" s="4">
        <v>143.27189999999999</v>
      </c>
      <c r="I294" s="4">
        <v>0.26939999999999997</v>
      </c>
      <c r="J294" s="5">
        <v>68</v>
      </c>
      <c r="K294" s="5">
        <v>22</v>
      </c>
      <c r="L294" s="3">
        <v>1.8800000000000001E-2</v>
      </c>
      <c r="M294" s="8">
        <v>0.84634553999999995</v>
      </c>
      <c r="N294" s="6" t="s">
        <v>13</v>
      </c>
      <c r="O294" s="7">
        <v>0.40922474549999999</v>
      </c>
      <c r="P294" s="7">
        <v>0.25</v>
      </c>
      <c r="R294">
        <f>IFERROR(VLOOKUP($Q294,'Optimization types'!$B$2:$C$7,2,FALSE),P294)</f>
        <v>0.25</v>
      </c>
      <c r="S294" s="8">
        <f t="shared" si="8"/>
        <v>17</v>
      </c>
      <c r="T294">
        <f>IF($A294="placement",S294,IF($A294="site",SUMIF($C:$C,$C294,$S:$S),IF($A294="user",SUMIF($B:$B,$B294,$S:$S),SUM($S:$S))))</f>
        <v>17</v>
      </c>
      <c r="U294" s="3">
        <f t="shared" si="9"/>
        <v>0.25</v>
      </c>
    </row>
    <row r="295" spans="1:21" x14ac:dyDescent="0.3">
      <c r="A295" t="s">
        <v>15</v>
      </c>
      <c r="B295" t="s">
        <v>539</v>
      </c>
      <c r="C295" t="s">
        <v>541</v>
      </c>
      <c r="D295" t="s">
        <v>564</v>
      </c>
      <c r="E295" t="s">
        <v>565</v>
      </c>
      <c r="F295">
        <v>0.15000000999999999</v>
      </c>
      <c r="G295" s="2">
        <v>1</v>
      </c>
      <c r="H295" s="4">
        <v>132.99510000000001</v>
      </c>
      <c r="I295" s="4">
        <v>0.49380000000000002</v>
      </c>
      <c r="J295" s="5">
        <v>106</v>
      </c>
      <c r="K295" s="5">
        <v>32</v>
      </c>
      <c r="L295" s="3">
        <v>3.7100000000000001E-2</v>
      </c>
      <c r="M295" s="8">
        <v>0.71576861000000003</v>
      </c>
      <c r="N295" s="6" t="s">
        <v>43</v>
      </c>
      <c r="O295" s="7">
        <v>0.3014502302</v>
      </c>
      <c r="P295" s="7">
        <v>0.15000000599999999</v>
      </c>
      <c r="R295">
        <f>IFERROR(VLOOKUP($Q295,'Optimization types'!$B$2:$C$7,2,FALSE),P295)</f>
        <v>0.15000000599999999</v>
      </c>
      <c r="S295" s="8">
        <f t="shared" si="8"/>
        <v>15.900000636</v>
      </c>
      <c r="T295">
        <f>IF($A295="placement",S295,IF($A295="site",SUMIF($C:$C,$C295,$S:$S),IF($A295="user",SUMIF($B:$B,$B295,$S:$S),SUM($S:$S))))</f>
        <v>15.900000636</v>
      </c>
      <c r="U295" s="3">
        <f t="shared" si="9"/>
        <v>0.15000000599999999</v>
      </c>
    </row>
    <row r="296" spans="1:21" x14ac:dyDescent="0.3">
      <c r="A296" t="s">
        <v>15</v>
      </c>
      <c r="B296" t="s">
        <v>539</v>
      </c>
      <c r="C296" t="s">
        <v>541</v>
      </c>
      <c r="D296" t="s">
        <v>566</v>
      </c>
      <c r="E296" t="s">
        <v>567</v>
      </c>
      <c r="F296">
        <v>0.25</v>
      </c>
      <c r="G296" s="2">
        <v>1</v>
      </c>
      <c r="H296" s="4">
        <v>124.73399999999999</v>
      </c>
      <c r="I296" s="4">
        <v>0.57669999999999999</v>
      </c>
      <c r="J296" s="5">
        <v>120</v>
      </c>
      <c r="K296" s="5">
        <v>33</v>
      </c>
      <c r="L296" s="3">
        <v>4.6199999999999998E-2</v>
      </c>
      <c r="M296" s="8">
        <v>0.69198488999999996</v>
      </c>
      <c r="N296" s="6" t="s">
        <v>13</v>
      </c>
      <c r="O296" s="7">
        <v>0.27744086890000003</v>
      </c>
      <c r="P296" s="7">
        <v>0.25</v>
      </c>
      <c r="R296">
        <f>IFERROR(VLOOKUP($Q296,'Optimization types'!$B$2:$C$7,2,FALSE),P296)</f>
        <v>0.25</v>
      </c>
      <c r="S296" s="8">
        <f t="shared" si="8"/>
        <v>30</v>
      </c>
      <c r="T296">
        <f>IF($A296="placement",S296,IF($A296="site",SUMIF($C:$C,$C296,$S:$S),IF($A296="user",SUMIF($B:$B,$B296,$S:$S),SUM($S:$S))))</f>
        <v>30</v>
      </c>
      <c r="U296" s="3">
        <f t="shared" si="9"/>
        <v>0.25</v>
      </c>
    </row>
    <row r="297" spans="1:21" x14ac:dyDescent="0.3">
      <c r="A297" t="s">
        <v>15</v>
      </c>
      <c r="B297" t="s">
        <v>539</v>
      </c>
      <c r="C297" t="s">
        <v>541</v>
      </c>
      <c r="D297" t="s">
        <v>568</v>
      </c>
      <c r="E297" t="s">
        <v>569</v>
      </c>
      <c r="F297">
        <v>0.25</v>
      </c>
      <c r="G297" s="2">
        <v>0</v>
      </c>
      <c r="H297" s="4">
        <v>32.582700000000003</v>
      </c>
      <c r="I297" s="4">
        <v>0.26679999999999998</v>
      </c>
      <c r="J297" s="5">
        <v>58</v>
      </c>
      <c r="K297" s="5">
        <v>18</v>
      </c>
      <c r="L297" s="3">
        <v>8.1900000000000001E-2</v>
      </c>
      <c r="M297" s="8">
        <v>0.72133351000000001</v>
      </c>
      <c r="N297" s="6" t="s">
        <v>13</v>
      </c>
      <c r="O297" s="7">
        <v>0.30683935820000002</v>
      </c>
      <c r="P297" s="7">
        <v>0.25</v>
      </c>
      <c r="R297">
        <f>IFERROR(VLOOKUP($Q297,'Optimization types'!$B$2:$C$7,2,FALSE),P297)</f>
        <v>0.25</v>
      </c>
      <c r="S297" s="8">
        <f t="shared" si="8"/>
        <v>14.5</v>
      </c>
      <c r="T297">
        <f>IF($A297="placement",S297,IF($A297="site",SUMIF($C:$C,$C297,$S:$S),IF($A297="user",SUMIF($B:$B,$B297,$S:$S),SUM($S:$S))))</f>
        <v>14.5</v>
      </c>
      <c r="U297" s="3">
        <f t="shared" si="9"/>
        <v>0.25</v>
      </c>
    </row>
    <row r="298" spans="1:21" x14ac:dyDescent="0.3">
      <c r="A298" t="s">
        <v>15</v>
      </c>
      <c r="B298" t="s">
        <v>539</v>
      </c>
      <c r="C298" t="s">
        <v>541</v>
      </c>
      <c r="D298" t="s">
        <v>570</v>
      </c>
      <c r="E298" t="s">
        <v>540</v>
      </c>
      <c r="F298">
        <v>0.25</v>
      </c>
      <c r="G298" s="2">
        <v>1</v>
      </c>
      <c r="H298" s="4">
        <v>134.03550000000001</v>
      </c>
      <c r="I298" s="4">
        <v>0.31319999999999998</v>
      </c>
      <c r="J298" s="5">
        <v>77</v>
      </c>
      <c r="K298" s="5">
        <v>25</v>
      </c>
      <c r="L298" s="3">
        <v>2.3400000000000001E-2</v>
      </c>
      <c r="M298" s="8">
        <v>0.81729414</v>
      </c>
      <c r="N298" s="6" t="s">
        <v>13</v>
      </c>
      <c r="O298" s="7">
        <v>0.38822515120000001</v>
      </c>
      <c r="P298" s="7">
        <v>0.25</v>
      </c>
      <c r="R298">
        <f>IFERROR(VLOOKUP($Q298,'Optimization types'!$B$2:$C$7,2,FALSE),P298)</f>
        <v>0.25</v>
      </c>
      <c r="S298" s="8">
        <f t="shared" si="8"/>
        <v>19.25</v>
      </c>
      <c r="T298">
        <f>IF($A298="placement",S298,IF($A298="site",SUMIF($C:$C,$C298,$S:$S),IF($A298="user",SUMIF($B:$B,$B298,$S:$S),SUM($S:$S))))</f>
        <v>19.25</v>
      </c>
      <c r="U298" s="3">
        <f t="shared" si="9"/>
        <v>0.25</v>
      </c>
    </row>
    <row r="299" spans="1:21" x14ac:dyDescent="0.3">
      <c r="A299" t="s">
        <v>14</v>
      </c>
      <c r="B299" t="s">
        <v>539</v>
      </c>
      <c r="C299" t="s">
        <v>541</v>
      </c>
      <c r="D299" t="s">
        <v>10455</v>
      </c>
      <c r="F299">
        <v>0.24146908</v>
      </c>
      <c r="G299" s="2">
        <v>0.85792502999999998</v>
      </c>
      <c r="H299" s="4">
        <v>1707.6578999999999</v>
      </c>
      <c r="I299" s="4">
        <v>5.3301999999999996</v>
      </c>
      <c r="J299" s="5">
        <v>1243</v>
      </c>
      <c r="K299" s="5">
        <v>391</v>
      </c>
      <c r="L299" s="3">
        <v>3.1199999999999999E-2</v>
      </c>
      <c r="M299" s="8">
        <v>0.77727495999999996</v>
      </c>
      <c r="O299" s="7">
        <v>0.35672699120000001</v>
      </c>
      <c r="P299" s="7">
        <v>0.24146908219999999</v>
      </c>
      <c r="R299">
        <f>IFERROR(VLOOKUP($Q299,'Optimization types'!$B$2:$C$7,2,FALSE),P299)</f>
        <v>0.24146908219999999</v>
      </c>
      <c r="S299" s="8" t="str">
        <f t="shared" si="8"/>
        <v/>
      </c>
      <c r="T299">
        <f>IF($A299="placement",S299,IF($A299="site",SUMIF($C:$C,$C299,$S:$S),IF($A299="user",SUMIF($B:$B,$B299,$S:$S),SUM($S:$S))))</f>
        <v>300.15000063599996</v>
      </c>
      <c r="U299" s="3">
        <f t="shared" si="9"/>
        <v>0.241472245081255</v>
      </c>
    </row>
    <row r="300" spans="1:21" x14ac:dyDescent="0.3">
      <c r="A300" t="s">
        <v>11</v>
      </c>
      <c r="B300" t="s">
        <v>539</v>
      </c>
      <c r="C300" t="s">
        <v>10455</v>
      </c>
      <c r="D300" s="1" t="s">
        <v>10455</v>
      </c>
      <c r="F300">
        <v>0.24146908</v>
      </c>
      <c r="G300" s="2">
        <v>0.85792502999999998</v>
      </c>
      <c r="H300" s="4">
        <v>1707.6578999999999</v>
      </c>
      <c r="I300" s="4">
        <v>5.3301999999999996</v>
      </c>
      <c r="J300" s="5">
        <v>1243</v>
      </c>
      <c r="K300" s="5">
        <v>391</v>
      </c>
      <c r="L300" s="3">
        <v>3.1199999999999999E-2</v>
      </c>
      <c r="M300" s="8">
        <v>0.77727495999999996</v>
      </c>
      <c r="O300" s="7">
        <v>0.35672699120000001</v>
      </c>
      <c r="P300" s="7">
        <v>0.24146908219999999</v>
      </c>
      <c r="R300">
        <f>IFERROR(VLOOKUP($Q300,'Optimization types'!$B$2:$C$7,2,FALSE),P300)</f>
        <v>0.24146908219999999</v>
      </c>
      <c r="S300" s="8" t="str">
        <f t="shared" si="8"/>
        <v/>
      </c>
      <c r="T300">
        <f>IF($A300="placement",S300,IF($A300="site",SUMIF($C:$C,$C300,$S:$S),IF($A300="user",SUMIF($B:$B,$B300,$S:$S),SUM($S:$S))))</f>
        <v>300.15000063599996</v>
      </c>
      <c r="U300" s="3">
        <f t="shared" si="9"/>
        <v>0.241472245081255</v>
      </c>
    </row>
    <row r="301" spans="1:21" x14ac:dyDescent="0.3">
      <c r="A301" t="s">
        <v>15</v>
      </c>
      <c r="B301" t="s">
        <v>571</v>
      </c>
      <c r="C301" t="s">
        <v>573</v>
      </c>
      <c r="D301" t="s">
        <v>574</v>
      </c>
      <c r="E301" t="s">
        <v>575</v>
      </c>
      <c r="F301">
        <v>0.15000000999999999</v>
      </c>
      <c r="G301" s="2">
        <v>0</v>
      </c>
      <c r="H301" s="4">
        <v>9.7675999999999998</v>
      </c>
      <c r="I301" s="4">
        <v>5.4399999999999997E-2</v>
      </c>
      <c r="J301" s="5">
        <v>24</v>
      </c>
      <c r="K301" s="5">
        <v>5</v>
      </c>
      <c r="L301" s="3">
        <v>5.57E-2</v>
      </c>
      <c r="M301" s="8">
        <v>1.49608461</v>
      </c>
      <c r="N301" s="6" t="s">
        <v>43</v>
      </c>
      <c r="O301" s="7">
        <v>0.56553259499999997</v>
      </c>
      <c r="P301" s="7">
        <v>0.15000000599999999</v>
      </c>
      <c r="R301">
        <f>IFERROR(VLOOKUP($Q301,'Optimization types'!$B$2:$C$7,2,FALSE),P301)</f>
        <v>0.15000000599999999</v>
      </c>
      <c r="S301" s="8">
        <f t="shared" si="8"/>
        <v>3.600000144</v>
      </c>
      <c r="T301">
        <f>IF($A301="placement",S301,IF($A301="site",SUMIF($C:$C,$C301,$S:$S),IF($A301="user",SUMIF($B:$B,$B301,$S:$S),SUM($S:$S))))</f>
        <v>3.600000144</v>
      </c>
      <c r="U301" s="3">
        <f t="shared" si="9"/>
        <v>0.15000000599999999</v>
      </c>
    </row>
    <row r="302" spans="1:21" x14ac:dyDescent="0.3">
      <c r="A302" t="s">
        <v>15</v>
      </c>
      <c r="B302" t="s">
        <v>571</v>
      </c>
      <c r="C302" t="s">
        <v>573</v>
      </c>
      <c r="D302" t="s">
        <v>576</v>
      </c>
      <c r="E302" t="s">
        <v>577</v>
      </c>
      <c r="F302">
        <v>0.15000000999999999</v>
      </c>
      <c r="G302" s="2">
        <v>0</v>
      </c>
      <c r="H302" s="4">
        <v>1.2548999999999999</v>
      </c>
      <c r="I302" s="4">
        <v>2.63E-2</v>
      </c>
      <c r="J302" s="5">
        <v>7</v>
      </c>
      <c r="K302" s="5">
        <v>1</v>
      </c>
      <c r="L302" s="3">
        <v>0.20960000000000001</v>
      </c>
      <c r="M302" s="8">
        <v>0.88446917999999997</v>
      </c>
      <c r="N302" s="6" t="s">
        <v>43</v>
      </c>
      <c r="O302" s="7">
        <v>0.32162701459999998</v>
      </c>
      <c r="P302" s="7">
        <v>0.15000000599999999</v>
      </c>
      <c r="R302">
        <f>IFERROR(VLOOKUP($Q302,'Optimization types'!$B$2:$C$7,2,FALSE),P302)</f>
        <v>0.15000000599999999</v>
      </c>
      <c r="S302" s="8">
        <f t="shared" si="8"/>
        <v>1.050000042</v>
      </c>
      <c r="T302">
        <f>IF($A302="placement",S302,IF($A302="site",SUMIF($C:$C,$C302,$S:$S),IF($A302="user",SUMIF($B:$B,$B302,$S:$S),SUM($S:$S))))</f>
        <v>1.050000042</v>
      </c>
      <c r="U302" s="3">
        <f t="shared" si="9"/>
        <v>0.15000000599999999</v>
      </c>
    </row>
    <row r="303" spans="1:21" x14ac:dyDescent="0.3">
      <c r="A303" t="s">
        <v>15</v>
      </c>
      <c r="B303" t="s">
        <v>571</v>
      </c>
      <c r="C303" t="s">
        <v>573</v>
      </c>
      <c r="D303" t="s">
        <v>578</v>
      </c>
      <c r="E303" t="s">
        <v>572</v>
      </c>
      <c r="F303">
        <v>0.15000000999999999</v>
      </c>
      <c r="G303" s="2">
        <v>0</v>
      </c>
      <c r="H303" s="4">
        <v>3.1111</v>
      </c>
      <c r="I303" s="4">
        <v>7.6899999999999996E-2</v>
      </c>
      <c r="J303" s="5">
        <v>16</v>
      </c>
      <c r="K303" s="5">
        <v>2</v>
      </c>
      <c r="L303" s="3">
        <v>0.2472</v>
      </c>
      <c r="M303" s="8">
        <v>0.70884347000000003</v>
      </c>
      <c r="N303" s="6" t="s">
        <v>43</v>
      </c>
      <c r="O303" s="7">
        <v>0.43570052549999999</v>
      </c>
      <c r="P303" s="7">
        <v>0.15000000599999999</v>
      </c>
      <c r="R303">
        <f>IFERROR(VLOOKUP($Q303,'Optimization types'!$B$2:$C$7,2,FALSE),P303)</f>
        <v>0.15000000599999999</v>
      </c>
      <c r="S303" s="8">
        <f t="shared" si="8"/>
        <v>2.4000000959999999</v>
      </c>
      <c r="T303">
        <f>IF($A303="placement",S303,IF($A303="site",SUMIF($C:$C,$C303,$S:$S),IF($A303="user",SUMIF($B:$B,$B303,$S:$S),SUM($S:$S))))</f>
        <v>2.4000000959999999</v>
      </c>
      <c r="U303" s="3">
        <f t="shared" si="9"/>
        <v>0.15000000599999999</v>
      </c>
    </row>
    <row r="304" spans="1:21" x14ac:dyDescent="0.3">
      <c r="A304" t="s">
        <v>14</v>
      </c>
      <c r="B304" t="s">
        <v>571</v>
      </c>
      <c r="C304" t="s">
        <v>573</v>
      </c>
      <c r="D304" t="s">
        <v>10455</v>
      </c>
      <c r="F304">
        <v>0.15000000999999999</v>
      </c>
      <c r="G304" s="2">
        <v>0</v>
      </c>
      <c r="H304" s="4">
        <v>16.489699999999999</v>
      </c>
      <c r="I304" s="4">
        <v>0.18079999999999999</v>
      </c>
      <c r="J304" s="5">
        <v>52</v>
      </c>
      <c r="K304" s="5">
        <v>9</v>
      </c>
      <c r="L304" s="3">
        <v>0.10970000000000001</v>
      </c>
      <c r="M304" s="8">
        <v>0.96684705000000004</v>
      </c>
      <c r="O304" s="7">
        <v>0.4784531863</v>
      </c>
      <c r="P304" s="7">
        <v>0.15000000599999999</v>
      </c>
      <c r="R304">
        <f>IFERROR(VLOOKUP($Q304,'Optimization types'!$B$2:$C$7,2,FALSE),P304)</f>
        <v>0.15000000599999999</v>
      </c>
      <c r="S304" s="8" t="str">
        <f t="shared" si="8"/>
        <v/>
      </c>
      <c r="T304">
        <f>IF($A304="placement",S304,IF($A304="site",SUMIF($C:$C,$C304,$S:$S),IF($A304="user",SUMIF($B:$B,$B304,$S:$S),SUM($S:$S))))</f>
        <v>7.0500002819999992</v>
      </c>
      <c r="U304" s="3">
        <f t="shared" si="9"/>
        <v>0.13557692849999997</v>
      </c>
    </row>
    <row r="305" spans="1:21" x14ac:dyDescent="0.3">
      <c r="A305" t="s">
        <v>11</v>
      </c>
      <c r="B305" t="s">
        <v>571</v>
      </c>
      <c r="C305" t="s">
        <v>10455</v>
      </c>
      <c r="D305" t="s">
        <v>10455</v>
      </c>
      <c r="F305">
        <v>0.15000000999999999</v>
      </c>
      <c r="G305" s="2">
        <v>0</v>
      </c>
      <c r="H305" s="4">
        <v>16.489699999999999</v>
      </c>
      <c r="I305" s="4">
        <v>0.18079999999999999</v>
      </c>
      <c r="J305" s="5">
        <v>52</v>
      </c>
      <c r="K305" s="5">
        <v>9</v>
      </c>
      <c r="L305" s="3">
        <v>0.10970000000000001</v>
      </c>
      <c r="M305" s="8">
        <v>0.96684705000000004</v>
      </c>
      <c r="O305" s="7">
        <v>0.4784531863</v>
      </c>
      <c r="P305" s="7">
        <v>0.15000000599999999</v>
      </c>
      <c r="R305">
        <f>IFERROR(VLOOKUP($Q305,'Optimization types'!$B$2:$C$7,2,FALSE),P305)</f>
        <v>0.15000000599999999</v>
      </c>
      <c r="S305" s="8" t="str">
        <f t="shared" si="8"/>
        <v/>
      </c>
      <c r="T305">
        <f>IF($A305="placement",S305,IF($A305="site",SUMIF($C:$C,$C305,$S:$S),IF($A305="user",SUMIF($B:$B,$B305,$S:$S),SUM($S:$S))))</f>
        <v>7.0500002819999992</v>
      </c>
      <c r="U305" s="3">
        <f t="shared" si="9"/>
        <v>0.13557692849999997</v>
      </c>
    </row>
    <row r="306" spans="1:21" x14ac:dyDescent="0.3">
      <c r="A306" t="s">
        <v>15</v>
      </c>
      <c r="B306" t="s">
        <v>579</v>
      </c>
      <c r="C306" t="s">
        <v>581</v>
      </c>
      <c r="D306" t="s">
        <v>582</v>
      </c>
      <c r="E306" t="s">
        <v>583</v>
      </c>
      <c r="F306">
        <v>0.25</v>
      </c>
      <c r="G306" s="2">
        <v>1</v>
      </c>
      <c r="H306" s="4">
        <v>189.02440000000001</v>
      </c>
      <c r="I306" s="4">
        <v>5.3075000000000001</v>
      </c>
      <c r="J306" s="5">
        <v>868</v>
      </c>
      <c r="K306" s="5">
        <v>260</v>
      </c>
      <c r="L306" s="3">
        <v>0.28079999999999999</v>
      </c>
      <c r="M306" s="8">
        <v>0.54507123000000002</v>
      </c>
      <c r="N306" s="6" t="s">
        <v>13</v>
      </c>
      <c r="O306" s="7">
        <v>0.54134434549999999</v>
      </c>
      <c r="P306" s="7">
        <v>0.25</v>
      </c>
      <c r="R306">
        <f>IFERROR(VLOOKUP($Q306,'Optimization types'!$B$2:$C$7,2,FALSE),P306)</f>
        <v>0.25</v>
      </c>
      <c r="S306" s="8">
        <f t="shared" si="8"/>
        <v>217</v>
      </c>
      <c r="T306">
        <f>IF($A306="placement",S306,IF($A306="site",SUMIF($C:$C,$C306,$S:$S),IF($A306="user",SUMIF($B:$B,$B306,$S:$S),SUM($S:$S))))</f>
        <v>217</v>
      </c>
      <c r="U306" s="3">
        <f t="shared" si="9"/>
        <v>0.25</v>
      </c>
    </row>
    <row r="307" spans="1:21" x14ac:dyDescent="0.3">
      <c r="A307" t="s">
        <v>15</v>
      </c>
      <c r="B307" t="s">
        <v>579</v>
      </c>
      <c r="C307" t="s">
        <v>581</v>
      </c>
      <c r="D307" t="s">
        <v>584</v>
      </c>
      <c r="E307" t="s">
        <v>585</v>
      </c>
      <c r="F307">
        <v>0.25</v>
      </c>
      <c r="G307" s="2">
        <v>0</v>
      </c>
      <c r="H307" s="4">
        <v>74.660300000000007</v>
      </c>
      <c r="I307" s="4">
        <v>1.5584</v>
      </c>
      <c r="J307" s="5">
        <v>173</v>
      </c>
      <c r="K307" s="5">
        <v>57</v>
      </c>
      <c r="L307" s="3">
        <v>0.2087</v>
      </c>
      <c r="M307" s="8">
        <v>0.37025645000000001</v>
      </c>
      <c r="N307" s="6" t="s">
        <v>13</v>
      </c>
      <c r="O307" s="7">
        <v>0.32479230809999998</v>
      </c>
      <c r="P307" s="7">
        <v>0.25</v>
      </c>
      <c r="R307">
        <f>IFERROR(VLOOKUP($Q307,'Optimization types'!$B$2:$C$7,2,FALSE),P307)</f>
        <v>0.25</v>
      </c>
      <c r="S307" s="8">
        <f t="shared" si="8"/>
        <v>43.25</v>
      </c>
      <c r="T307">
        <f>IF($A307="placement",S307,IF($A307="site",SUMIF($C:$C,$C307,$S:$S),IF($A307="user",SUMIF($B:$B,$B307,$S:$S),SUM($S:$S))))</f>
        <v>43.25</v>
      </c>
      <c r="U307" s="3">
        <f t="shared" si="9"/>
        <v>0.25</v>
      </c>
    </row>
    <row r="308" spans="1:21" x14ac:dyDescent="0.3">
      <c r="A308" t="s">
        <v>15</v>
      </c>
      <c r="B308" t="s">
        <v>579</v>
      </c>
      <c r="C308" t="s">
        <v>581</v>
      </c>
      <c r="D308" t="s">
        <v>586</v>
      </c>
      <c r="E308" t="s">
        <v>587</v>
      </c>
      <c r="F308">
        <v>0.25</v>
      </c>
      <c r="G308" s="2">
        <v>1</v>
      </c>
      <c r="H308" s="4">
        <v>162.42679999999999</v>
      </c>
      <c r="I308" s="4">
        <v>4.4565000000000001</v>
      </c>
      <c r="J308" s="5">
        <v>754</v>
      </c>
      <c r="K308" s="5">
        <v>226</v>
      </c>
      <c r="L308" s="3">
        <v>0.27439999999999998</v>
      </c>
      <c r="M308" s="8">
        <v>0.56425095999999997</v>
      </c>
      <c r="N308" s="6" t="s">
        <v>13</v>
      </c>
      <c r="O308" s="7">
        <v>0.55693473449999997</v>
      </c>
      <c r="P308" s="7">
        <v>0.25</v>
      </c>
      <c r="R308">
        <f>IFERROR(VLOOKUP($Q308,'Optimization types'!$B$2:$C$7,2,FALSE),P308)</f>
        <v>0.25</v>
      </c>
      <c r="S308" s="8">
        <f t="shared" si="8"/>
        <v>188.5</v>
      </c>
      <c r="T308">
        <f>IF($A308="placement",S308,IF($A308="site",SUMIF($C:$C,$C308,$S:$S),IF($A308="user",SUMIF($B:$B,$B308,$S:$S),SUM($S:$S))))</f>
        <v>188.5</v>
      </c>
      <c r="U308" s="3">
        <f t="shared" si="9"/>
        <v>0.25</v>
      </c>
    </row>
    <row r="309" spans="1:21" x14ac:dyDescent="0.3">
      <c r="A309" t="s">
        <v>15</v>
      </c>
      <c r="B309" t="s">
        <v>579</v>
      </c>
      <c r="C309" t="s">
        <v>581</v>
      </c>
      <c r="D309" t="s">
        <v>588</v>
      </c>
      <c r="E309" t="s">
        <v>580</v>
      </c>
      <c r="F309">
        <v>0.25</v>
      </c>
      <c r="G309" s="2">
        <v>1</v>
      </c>
      <c r="H309" s="4">
        <v>78.099699999999999</v>
      </c>
      <c r="I309" s="4">
        <v>2.3166000000000002</v>
      </c>
      <c r="J309" s="5">
        <v>386</v>
      </c>
      <c r="K309" s="5">
        <v>127</v>
      </c>
      <c r="L309" s="3">
        <v>0.29659999999999997</v>
      </c>
      <c r="M309" s="8">
        <v>0.55469707000000001</v>
      </c>
      <c r="N309" s="6" t="s">
        <v>13</v>
      </c>
      <c r="O309" s="7">
        <v>0.54930354869999998</v>
      </c>
      <c r="P309" s="7">
        <v>0.25</v>
      </c>
      <c r="R309">
        <f>IFERROR(VLOOKUP($Q309,'Optimization types'!$B$2:$C$7,2,FALSE),P309)</f>
        <v>0.25</v>
      </c>
      <c r="S309" s="8">
        <f t="shared" si="8"/>
        <v>96.5</v>
      </c>
      <c r="T309">
        <f>IF($A309="placement",S309,IF($A309="site",SUMIF($C:$C,$C309,$S:$S),IF($A309="user",SUMIF($B:$B,$B309,$S:$S),SUM($S:$S))))</f>
        <v>96.5</v>
      </c>
      <c r="U309" s="3">
        <f t="shared" si="9"/>
        <v>0.25</v>
      </c>
    </row>
    <row r="310" spans="1:21" x14ac:dyDescent="0.3">
      <c r="A310" t="s">
        <v>14</v>
      </c>
      <c r="B310" t="s">
        <v>579</v>
      </c>
      <c r="C310" t="s">
        <v>581</v>
      </c>
      <c r="D310" t="s">
        <v>10455</v>
      </c>
      <c r="F310">
        <v>0.25</v>
      </c>
      <c r="G310" s="2">
        <v>0.92062805000000003</v>
      </c>
      <c r="H310" s="4">
        <v>504.21120000000002</v>
      </c>
      <c r="I310" s="4">
        <v>13.639099999999999</v>
      </c>
      <c r="J310" s="5">
        <v>2181</v>
      </c>
      <c r="K310" s="5">
        <v>671</v>
      </c>
      <c r="L310" s="3">
        <v>0.27050000000000002</v>
      </c>
      <c r="M310" s="8">
        <v>0.53299894999999997</v>
      </c>
      <c r="O310" s="7">
        <v>0.53095592260000002</v>
      </c>
      <c r="P310" s="7">
        <v>0.25</v>
      </c>
      <c r="R310">
        <f>IFERROR(VLOOKUP($Q310,'Optimization types'!$B$2:$C$7,2,FALSE),P310)</f>
        <v>0.25</v>
      </c>
      <c r="S310" s="8" t="str">
        <f t="shared" si="8"/>
        <v/>
      </c>
      <c r="T310">
        <f>IF($A310="placement",S310,IF($A310="site",SUMIF($C:$C,$C310,$S:$S),IF($A310="user",SUMIF($B:$B,$B310,$S:$S),SUM($S:$S))))</f>
        <v>545.25</v>
      </c>
      <c r="U310" s="3">
        <f t="shared" si="9"/>
        <v>0.25</v>
      </c>
    </row>
    <row r="311" spans="1:21" x14ac:dyDescent="0.3">
      <c r="A311" t="s">
        <v>11</v>
      </c>
      <c r="B311" t="s">
        <v>579</v>
      </c>
      <c r="C311" t="s">
        <v>10455</v>
      </c>
      <c r="D311" t="s">
        <v>10455</v>
      </c>
      <c r="F311">
        <v>0.25</v>
      </c>
      <c r="G311" s="2">
        <v>0.92062805000000003</v>
      </c>
      <c r="H311" s="4">
        <v>504.21120000000002</v>
      </c>
      <c r="I311" s="4">
        <v>13.639099999999999</v>
      </c>
      <c r="J311" s="5">
        <v>2181</v>
      </c>
      <c r="K311" s="5">
        <v>671</v>
      </c>
      <c r="L311" s="3">
        <v>0.27050000000000002</v>
      </c>
      <c r="M311" s="8">
        <v>0.53299894999999997</v>
      </c>
      <c r="O311" s="7">
        <v>0.53095592260000002</v>
      </c>
      <c r="P311" s="7">
        <v>0.25</v>
      </c>
      <c r="R311">
        <f>IFERROR(VLOOKUP($Q311,'Optimization types'!$B$2:$C$7,2,FALSE),P311)</f>
        <v>0.25</v>
      </c>
      <c r="S311" s="8" t="str">
        <f t="shared" si="8"/>
        <v/>
      </c>
      <c r="T311">
        <f>IF($A311="placement",S311,IF($A311="site",SUMIF($C:$C,$C311,$S:$S),IF($A311="user",SUMIF($B:$B,$B311,$S:$S),SUM($S:$S))))</f>
        <v>545.25</v>
      </c>
      <c r="U311" s="3">
        <f t="shared" si="9"/>
        <v>0.25</v>
      </c>
    </row>
    <row r="312" spans="1:21" x14ac:dyDescent="0.3">
      <c r="A312" t="s">
        <v>15</v>
      </c>
      <c r="B312" t="s">
        <v>589</v>
      </c>
      <c r="C312" t="s">
        <v>591</v>
      </c>
      <c r="D312" t="s">
        <v>592</v>
      </c>
      <c r="E312" t="s">
        <v>593</v>
      </c>
      <c r="F312">
        <v>0.31999999000000001</v>
      </c>
      <c r="G312" s="2">
        <v>0</v>
      </c>
      <c r="H312" s="4">
        <v>4.2576000000000001</v>
      </c>
      <c r="I312" s="4">
        <v>7.1300000000000002E-2</v>
      </c>
      <c r="J312" s="5">
        <v>12</v>
      </c>
      <c r="K312" s="5">
        <v>3</v>
      </c>
      <c r="L312" s="3">
        <v>0.16739999999999999</v>
      </c>
      <c r="M312" s="8">
        <v>0.57073562</v>
      </c>
      <c r="N312" s="6" t="s">
        <v>307</v>
      </c>
      <c r="O312" s="7">
        <v>0.47436257640000001</v>
      </c>
      <c r="P312" s="7">
        <v>0.31999999280000002</v>
      </c>
      <c r="R312">
        <f>IFERROR(VLOOKUP($Q312,'Optimization types'!$B$2:$C$7,2,FALSE),P312)</f>
        <v>0.31999999280000002</v>
      </c>
      <c r="S312" s="8">
        <f t="shared" si="8"/>
        <v>3.8399999136000003</v>
      </c>
      <c r="T312">
        <f>IF($A312="placement",S312,IF($A312="site",SUMIF($C:$C,$C312,$S:$S),IF($A312="user",SUMIF($B:$B,$B312,$S:$S),SUM($S:$S))))</f>
        <v>3.8399999136000003</v>
      </c>
      <c r="U312" s="3">
        <f t="shared" si="9"/>
        <v>0.31999999280000002</v>
      </c>
    </row>
    <row r="313" spans="1:21" x14ac:dyDescent="0.3">
      <c r="A313" t="s">
        <v>15</v>
      </c>
      <c r="B313" t="s">
        <v>589</v>
      </c>
      <c r="C313" t="s">
        <v>591</v>
      </c>
      <c r="D313" t="s">
        <v>594</v>
      </c>
      <c r="E313" t="s">
        <v>595</v>
      </c>
      <c r="F313">
        <v>0.15000000999999999</v>
      </c>
      <c r="G313" s="2">
        <v>1</v>
      </c>
      <c r="H313" s="4">
        <v>779.74170000000004</v>
      </c>
      <c r="I313" s="4">
        <v>5.9978999999999996</v>
      </c>
      <c r="J313" s="5">
        <v>638</v>
      </c>
      <c r="K313" s="5">
        <v>96</v>
      </c>
      <c r="L313" s="3">
        <v>7.6899999999999996E-2</v>
      </c>
      <c r="M313" s="8">
        <v>0.35468324000000001</v>
      </c>
      <c r="N313" s="6" t="s">
        <v>43</v>
      </c>
      <c r="O313" s="7">
        <v>0.43611657660000003</v>
      </c>
      <c r="P313" s="7">
        <v>0.15000000599999999</v>
      </c>
      <c r="R313">
        <f>IFERROR(VLOOKUP($Q313,'Optimization types'!$B$2:$C$7,2,FALSE),P313)</f>
        <v>0.15000000599999999</v>
      </c>
      <c r="S313" s="8">
        <f t="shared" si="8"/>
        <v>95.700003827999993</v>
      </c>
      <c r="T313">
        <f>IF($A313="placement",S313,IF($A313="site",SUMIF($C:$C,$C313,$S:$S),IF($A313="user",SUMIF($B:$B,$B313,$S:$S),SUM($S:$S))))</f>
        <v>95.700003827999993</v>
      </c>
      <c r="U313" s="3">
        <f t="shared" si="9"/>
        <v>0.15000000599999999</v>
      </c>
    </row>
    <row r="314" spans="1:21" x14ac:dyDescent="0.3">
      <c r="A314" t="s">
        <v>15</v>
      </c>
      <c r="B314" t="s">
        <v>589</v>
      </c>
      <c r="C314" t="s">
        <v>591</v>
      </c>
      <c r="D314" t="s">
        <v>596</v>
      </c>
      <c r="E314" t="s">
        <v>597</v>
      </c>
      <c r="F314">
        <v>0.15000000999999999</v>
      </c>
      <c r="G314" s="2">
        <v>1</v>
      </c>
      <c r="H314" s="4">
        <v>1399.5864999999999</v>
      </c>
      <c r="I314" s="4">
        <v>7.3265000000000002</v>
      </c>
      <c r="J314" s="5">
        <v>676</v>
      </c>
      <c r="K314" s="5">
        <v>101</v>
      </c>
      <c r="L314" s="3">
        <v>5.2299999999999999E-2</v>
      </c>
      <c r="M314" s="8">
        <v>0.30740508</v>
      </c>
      <c r="N314" s="6" t="s">
        <v>43</v>
      </c>
      <c r="O314" s="7">
        <v>0.34939266120000001</v>
      </c>
      <c r="P314" s="7">
        <v>0.15000000599999999</v>
      </c>
      <c r="R314">
        <f>IFERROR(VLOOKUP($Q314,'Optimization types'!$B$2:$C$7,2,FALSE),P314)</f>
        <v>0.15000000599999999</v>
      </c>
      <c r="S314" s="8">
        <f t="shared" si="8"/>
        <v>101.400004056</v>
      </c>
      <c r="T314">
        <f>IF($A314="placement",S314,IF($A314="site",SUMIF($C:$C,$C314,$S:$S),IF($A314="user",SUMIF($B:$B,$B314,$S:$S),SUM($S:$S))))</f>
        <v>101.400004056</v>
      </c>
      <c r="U314" s="3">
        <f t="shared" si="9"/>
        <v>0.15000000599999999</v>
      </c>
    </row>
    <row r="315" spans="1:21" x14ac:dyDescent="0.3">
      <c r="A315" t="s">
        <v>15</v>
      </c>
      <c r="B315" t="s">
        <v>589</v>
      </c>
      <c r="C315" t="s">
        <v>591</v>
      </c>
      <c r="D315" t="s">
        <v>598</v>
      </c>
      <c r="E315" t="s">
        <v>599</v>
      </c>
      <c r="F315">
        <v>0.31999999000000001</v>
      </c>
      <c r="G315" s="2">
        <v>0</v>
      </c>
      <c r="H315" s="4">
        <v>4.5590999999999999</v>
      </c>
      <c r="I315" s="4">
        <v>5.9799999999999999E-2</v>
      </c>
      <c r="J315" s="5">
        <v>10</v>
      </c>
      <c r="K315" s="5">
        <v>3</v>
      </c>
      <c r="L315" s="3">
        <v>0.13109999999999999</v>
      </c>
      <c r="M315" s="8">
        <v>0.54848268</v>
      </c>
      <c r="N315" s="6" t="s">
        <v>307</v>
      </c>
      <c r="O315" s="7">
        <v>0.45303650779999999</v>
      </c>
      <c r="P315" s="7">
        <v>0.31999999280000002</v>
      </c>
      <c r="R315">
        <f>IFERROR(VLOOKUP($Q315,'Optimization types'!$B$2:$C$7,2,FALSE),P315)</f>
        <v>0.31999999280000002</v>
      </c>
      <c r="S315" s="8">
        <f t="shared" si="8"/>
        <v>3.1999999280000004</v>
      </c>
      <c r="T315">
        <f>IF($A315="placement",S315,IF($A315="site",SUMIF($C:$C,$C315,$S:$S),IF($A315="user",SUMIF($B:$B,$B315,$S:$S),SUM($S:$S))))</f>
        <v>3.1999999280000004</v>
      </c>
      <c r="U315" s="3">
        <f t="shared" si="9"/>
        <v>0.31999999280000002</v>
      </c>
    </row>
    <row r="316" spans="1:21" x14ac:dyDescent="0.3">
      <c r="A316" t="s">
        <v>15</v>
      </c>
      <c r="B316" t="s">
        <v>589</v>
      </c>
      <c r="C316" t="s">
        <v>591</v>
      </c>
      <c r="D316" t="s">
        <v>600</v>
      </c>
      <c r="E316" t="s">
        <v>601</v>
      </c>
      <c r="F316">
        <v>0.25</v>
      </c>
      <c r="G316" s="2">
        <v>1</v>
      </c>
      <c r="H316" s="4">
        <v>91.016800000000003</v>
      </c>
      <c r="I316" s="4">
        <v>2.5608</v>
      </c>
      <c r="J316" s="5">
        <v>435</v>
      </c>
      <c r="K316" s="5">
        <v>109</v>
      </c>
      <c r="L316" s="3">
        <v>0.28139999999999998</v>
      </c>
      <c r="M316" s="8">
        <v>0.56676773000000003</v>
      </c>
      <c r="N316" s="6" t="s">
        <v>13</v>
      </c>
      <c r="O316" s="7">
        <v>0.2942435216</v>
      </c>
      <c r="P316" s="7">
        <v>0.25</v>
      </c>
      <c r="R316">
        <f>IFERROR(VLOOKUP($Q316,'Optimization types'!$B$2:$C$7,2,FALSE),P316)</f>
        <v>0.25</v>
      </c>
      <c r="S316" s="8">
        <f t="shared" si="8"/>
        <v>108.75</v>
      </c>
      <c r="T316">
        <f>IF($A316="placement",S316,IF($A316="site",SUMIF($C:$C,$C316,$S:$S),IF($A316="user",SUMIF($B:$B,$B316,$S:$S),SUM($S:$S))))</f>
        <v>108.75</v>
      </c>
      <c r="U316" s="3">
        <f t="shared" si="9"/>
        <v>0.25</v>
      </c>
    </row>
    <row r="317" spans="1:21" x14ac:dyDescent="0.3">
      <c r="A317" t="s">
        <v>15</v>
      </c>
      <c r="B317" t="s">
        <v>589</v>
      </c>
      <c r="C317" t="s">
        <v>591</v>
      </c>
      <c r="D317" t="s">
        <v>602</v>
      </c>
      <c r="E317" t="s">
        <v>603</v>
      </c>
      <c r="F317">
        <v>0.15000000999999999</v>
      </c>
      <c r="G317" s="2">
        <v>1</v>
      </c>
      <c r="H317" s="4">
        <v>163.8441</v>
      </c>
      <c r="I317" s="4">
        <v>4.1161000000000003</v>
      </c>
      <c r="J317" s="5">
        <v>505</v>
      </c>
      <c r="K317" s="5">
        <v>11</v>
      </c>
      <c r="L317" s="3">
        <v>0.25119999999999998</v>
      </c>
      <c r="M317" s="8">
        <v>0.40929842</v>
      </c>
      <c r="N317" s="6" t="s">
        <v>43</v>
      </c>
      <c r="O317" s="7">
        <v>2.27179549E-2</v>
      </c>
      <c r="P317" s="7">
        <v>2.27179549E-2</v>
      </c>
      <c r="R317">
        <f>IFERROR(VLOOKUP($Q317,'Optimization types'!$B$2:$C$7,2,FALSE),P317)</f>
        <v>2.27179549E-2</v>
      </c>
      <c r="S317" s="8">
        <f t="shared" si="8"/>
        <v>11.472567224500001</v>
      </c>
      <c r="T317">
        <f>IF($A317="placement",S317,IF($A317="site",SUMIF($C:$C,$C317,$S:$S),IF($A317="user",SUMIF($B:$B,$B317,$S:$S),SUM($S:$S))))</f>
        <v>11.472567224500001</v>
      </c>
      <c r="U317" s="3">
        <f t="shared" si="9"/>
        <v>2.27179549E-2</v>
      </c>
    </row>
    <row r="318" spans="1:21" x14ac:dyDescent="0.3">
      <c r="A318" t="s">
        <v>15</v>
      </c>
      <c r="B318" t="s">
        <v>589</v>
      </c>
      <c r="C318" t="s">
        <v>591</v>
      </c>
      <c r="D318" t="s">
        <v>604</v>
      </c>
      <c r="E318" t="s">
        <v>605</v>
      </c>
      <c r="F318">
        <v>0.31999999000000001</v>
      </c>
      <c r="G318" s="2">
        <v>1</v>
      </c>
      <c r="H318" s="4">
        <v>107.3706</v>
      </c>
      <c r="I318" s="4">
        <v>3.5627</v>
      </c>
      <c r="J318" s="5">
        <v>1363</v>
      </c>
      <c r="K318" s="5">
        <v>450</v>
      </c>
      <c r="L318" s="3">
        <v>0.33179999999999998</v>
      </c>
      <c r="M318" s="8">
        <v>1.27534163</v>
      </c>
      <c r="N318" s="6" t="s">
        <v>307</v>
      </c>
      <c r="O318" s="7">
        <v>0.56874300450000004</v>
      </c>
      <c r="P318" s="7">
        <v>0.31999999280000002</v>
      </c>
      <c r="R318">
        <f>IFERROR(VLOOKUP($Q318,'Optimization types'!$B$2:$C$7,2,FALSE),P318)</f>
        <v>0.31999999280000002</v>
      </c>
      <c r="S318" s="8">
        <f t="shared" si="8"/>
        <v>436.15999018640002</v>
      </c>
      <c r="T318">
        <f>IF($A318="placement",S318,IF($A318="site",SUMIF($C:$C,$C318,$S:$S),IF($A318="user",SUMIF($B:$B,$B318,$S:$S),SUM($S:$S))))</f>
        <v>436.15999018640002</v>
      </c>
      <c r="U318" s="3">
        <f t="shared" si="9"/>
        <v>0.31999999280000002</v>
      </c>
    </row>
    <row r="319" spans="1:21" x14ac:dyDescent="0.3">
      <c r="A319" t="s">
        <v>15</v>
      </c>
      <c r="B319" t="s">
        <v>589</v>
      </c>
      <c r="C319" t="s">
        <v>591</v>
      </c>
      <c r="D319" t="s">
        <v>606</v>
      </c>
      <c r="E319" t="s">
        <v>590</v>
      </c>
      <c r="F319">
        <v>0.31999999000000001</v>
      </c>
      <c r="G319" s="2">
        <v>1</v>
      </c>
      <c r="H319" s="4">
        <v>221.33959999999999</v>
      </c>
      <c r="I319" s="4">
        <v>4.5471000000000004</v>
      </c>
      <c r="J319" s="5">
        <v>2114</v>
      </c>
      <c r="K319" s="5">
        <v>571</v>
      </c>
      <c r="L319" s="3">
        <v>0.2054</v>
      </c>
      <c r="M319" s="8">
        <v>1.54988054</v>
      </c>
      <c r="N319" s="6" t="s">
        <v>307</v>
      </c>
      <c r="O319" s="7">
        <v>0.61287338849999995</v>
      </c>
      <c r="P319" s="7">
        <v>0.31999999280000002</v>
      </c>
      <c r="R319">
        <f>IFERROR(VLOOKUP($Q319,'Optimization types'!$B$2:$C$7,2,FALSE),P319)</f>
        <v>0.31999999280000002</v>
      </c>
      <c r="S319" s="8">
        <f t="shared" si="8"/>
        <v>676.47998477920009</v>
      </c>
      <c r="T319">
        <f>IF($A319="placement",S319,IF($A319="site",SUMIF($C:$C,$C319,$S:$S),IF($A319="user",SUMIF($B:$B,$B319,$S:$S),SUM($S:$S))))</f>
        <v>676.47998477920009</v>
      </c>
      <c r="U319" s="3">
        <f t="shared" si="9"/>
        <v>0.31999999280000002</v>
      </c>
    </row>
    <row r="320" spans="1:21" x14ac:dyDescent="0.3">
      <c r="A320" t="s">
        <v>14</v>
      </c>
      <c r="B320" t="s">
        <v>589</v>
      </c>
      <c r="C320" t="s">
        <v>591</v>
      </c>
      <c r="D320" t="s">
        <v>10455</v>
      </c>
      <c r="F320">
        <v>0.26095359000000001</v>
      </c>
      <c r="G320" s="2">
        <v>0.99616958</v>
      </c>
      <c r="H320" s="4">
        <v>2771.7159999999999</v>
      </c>
      <c r="I320" s="4">
        <v>28.2422</v>
      </c>
      <c r="J320" s="5">
        <v>5754</v>
      </c>
      <c r="K320" s="5">
        <v>1344</v>
      </c>
      <c r="L320" s="3">
        <v>0.1019</v>
      </c>
      <c r="M320" s="8">
        <v>0.67913458000000004</v>
      </c>
      <c r="O320" s="7">
        <v>0.47536024719999997</v>
      </c>
      <c r="P320" s="7">
        <v>0.26095359099999998</v>
      </c>
      <c r="R320">
        <f>IFERROR(VLOOKUP($Q320,'Optimization types'!$B$2:$C$7,2,FALSE),P320)</f>
        <v>0.26095359099999998</v>
      </c>
      <c r="S320" s="8" t="str">
        <f t="shared" si="8"/>
        <v/>
      </c>
      <c r="T320">
        <f>IF($A320="placement",S320,IF($A320="site",SUMIF($C:$C,$C320,$S:$S),IF($A320="user",SUMIF($B:$B,$B320,$S:$S),SUM($S:$S))))</f>
        <v>1437.0025499157</v>
      </c>
      <c r="U320" s="3">
        <f t="shared" si="9"/>
        <v>0.24973975493842546</v>
      </c>
    </row>
    <row r="321" spans="1:21" x14ac:dyDescent="0.3">
      <c r="A321" t="s">
        <v>11</v>
      </c>
      <c r="B321" t="s">
        <v>589</v>
      </c>
      <c r="C321" t="s">
        <v>10455</v>
      </c>
      <c r="D321" t="s">
        <v>10455</v>
      </c>
      <c r="F321">
        <v>0.26095359000000001</v>
      </c>
      <c r="G321" s="2">
        <v>0.99616958</v>
      </c>
      <c r="H321" s="4">
        <v>2771.7159999999999</v>
      </c>
      <c r="I321" s="4">
        <v>28.2422</v>
      </c>
      <c r="J321" s="5">
        <v>5754</v>
      </c>
      <c r="K321" s="5">
        <v>1344</v>
      </c>
      <c r="L321" s="3">
        <v>0.1019</v>
      </c>
      <c r="M321" s="8">
        <v>0.67913458000000004</v>
      </c>
      <c r="O321" s="7">
        <v>0.47536024719999997</v>
      </c>
      <c r="P321" s="7">
        <v>0.26095359099999998</v>
      </c>
      <c r="R321">
        <f>IFERROR(VLOOKUP($Q321,'Optimization types'!$B$2:$C$7,2,FALSE),P321)</f>
        <v>0.26095359099999998</v>
      </c>
      <c r="S321" s="8" t="str">
        <f t="shared" si="8"/>
        <v/>
      </c>
      <c r="T321">
        <f>IF($A321="placement",S321,IF($A321="site",SUMIF($C:$C,$C321,$S:$S),IF($A321="user",SUMIF($B:$B,$B321,$S:$S),SUM($S:$S))))</f>
        <v>1437.0025499157</v>
      </c>
      <c r="U321" s="3">
        <f t="shared" si="9"/>
        <v>0.24973975493842546</v>
      </c>
    </row>
    <row r="322" spans="1:21" x14ac:dyDescent="0.3">
      <c r="A322" t="s">
        <v>15</v>
      </c>
      <c r="B322" t="s">
        <v>607</v>
      </c>
      <c r="C322" t="s">
        <v>609</v>
      </c>
      <c r="D322" t="s">
        <v>610</v>
      </c>
      <c r="E322" t="s">
        <v>611</v>
      </c>
      <c r="F322">
        <v>0.25</v>
      </c>
      <c r="G322" s="2">
        <v>0</v>
      </c>
      <c r="H322" s="4">
        <v>0.95299999999999996</v>
      </c>
      <c r="I322" s="4">
        <v>1.7399999999999999E-2</v>
      </c>
      <c r="J322" s="5">
        <v>14</v>
      </c>
      <c r="K322" s="5">
        <v>3</v>
      </c>
      <c r="L322" s="3">
        <v>0.18240000000000001</v>
      </c>
      <c r="M322" s="8">
        <v>2.6306491400000001</v>
      </c>
      <c r="N322" s="6" t="s">
        <v>13</v>
      </c>
      <c r="O322" s="7">
        <v>0.27774480709999999</v>
      </c>
      <c r="P322" s="7">
        <v>0.25</v>
      </c>
      <c r="R322">
        <f>IFERROR(VLOOKUP($Q322,'Optimization types'!$B$2:$C$7,2,FALSE),P322)</f>
        <v>0.25</v>
      </c>
      <c r="S322" s="8">
        <f t="shared" si="8"/>
        <v>3.5</v>
      </c>
      <c r="T322">
        <f>IF($A322="placement",S322,IF($A322="site",SUMIF($C:$C,$C322,$S:$S),IF($A322="user",SUMIF($B:$B,$B322,$S:$S),SUM($S:$S))))</f>
        <v>3.5</v>
      </c>
      <c r="U322" s="3">
        <f t="shared" si="9"/>
        <v>0.25</v>
      </c>
    </row>
    <row r="323" spans="1:21" x14ac:dyDescent="0.3">
      <c r="A323" t="s">
        <v>15</v>
      </c>
      <c r="B323" t="s">
        <v>607</v>
      </c>
      <c r="C323" t="s">
        <v>609</v>
      </c>
      <c r="D323" t="s">
        <v>612</v>
      </c>
      <c r="E323" t="s">
        <v>613</v>
      </c>
      <c r="F323">
        <v>0.25</v>
      </c>
      <c r="G323" s="2">
        <v>0</v>
      </c>
      <c r="H323" s="4">
        <v>0.79179999999999995</v>
      </c>
      <c r="I323" s="4">
        <v>1.52E-2</v>
      </c>
      <c r="J323" s="5">
        <v>12</v>
      </c>
      <c r="K323" s="5">
        <v>3</v>
      </c>
      <c r="L323" s="3">
        <v>0.19239999999999999</v>
      </c>
      <c r="M323" s="8">
        <v>2.54992968</v>
      </c>
      <c r="N323" s="6" t="s">
        <v>13</v>
      </c>
      <c r="O323" s="7">
        <v>0.29409817980000003</v>
      </c>
      <c r="P323" s="7">
        <v>0.25</v>
      </c>
      <c r="R323">
        <f>IFERROR(VLOOKUP($Q323,'Optimization types'!$B$2:$C$7,2,FALSE),P323)</f>
        <v>0.25</v>
      </c>
      <c r="S323" s="8">
        <f t="shared" si="8"/>
        <v>3</v>
      </c>
      <c r="T323">
        <f>IF($A323="placement",S323,IF($A323="site",SUMIF($C:$C,$C323,$S:$S),IF($A323="user",SUMIF($B:$B,$B323,$S:$S),SUM($S:$S))))</f>
        <v>3</v>
      </c>
      <c r="U323" s="3">
        <f t="shared" si="9"/>
        <v>0.25</v>
      </c>
    </row>
    <row r="324" spans="1:21" x14ac:dyDescent="0.3">
      <c r="A324" t="s">
        <v>15</v>
      </c>
      <c r="B324" t="s">
        <v>607</v>
      </c>
      <c r="C324" t="s">
        <v>609</v>
      </c>
      <c r="D324" t="s">
        <v>614</v>
      </c>
      <c r="E324" t="s">
        <v>615</v>
      </c>
      <c r="F324">
        <v>0.25</v>
      </c>
      <c r="G324" s="2">
        <v>0</v>
      </c>
      <c r="H324" s="4">
        <v>0.84989999999999999</v>
      </c>
      <c r="I324" s="4">
        <v>1.6400000000000001E-2</v>
      </c>
      <c r="J324" s="5">
        <v>13</v>
      </c>
      <c r="K324" s="5">
        <v>3</v>
      </c>
      <c r="L324" s="3">
        <v>0.19309999999999999</v>
      </c>
      <c r="M324" s="8">
        <v>2.56238572</v>
      </c>
      <c r="N324" s="6" t="s">
        <v>13</v>
      </c>
      <c r="O324" s="7">
        <v>0.2975296476</v>
      </c>
      <c r="P324" s="7">
        <v>0.25</v>
      </c>
      <c r="R324">
        <f>IFERROR(VLOOKUP($Q324,'Optimization types'!$B$2:$C$7,2,FALSE),P324)</f>
        <v>0.25</v>
      </c>
      <c r="S324" s="8">
        <f t="shared" ref="S324:S387" si="10">IF($A324="placement",IF(Q324="",P324*J324,MIN(R324,O324)*J324),"")</f>
        <v>3.25</v>
      </c>
      <c r="T324">
        <f>IF($A324="placement",S324,IF($A324="site",SUMIF($C:$C,$C324,$S:$S),IF($A324="user",SUMIF($B:$B,$B324,$S:$S),SUM($S:$S))))</f>
        <v>3.25</v>
      </c>
      <c r="U324" s="3">
        <f t="shared" ref="U324:U387" si="11">T324/J324</f>
        <v>0.25</v>
      </c>
    </row>
    <row r="325" spans="1:21" x14ac:dyDescent="0.3">
      <c r="A325" t="s">
        <v>15</v>
      </c>
      <c r="B325" t="s">
        <v>607</v>
      </c>
      <c r="C325" t="s">
        <v>609</v>
      </c>
      <c r="D325" t="s">
        <v>616</v>
      </c>
      <c r="E325" t="s">
        <v>617</v>
      </c>
      <c r="F325">
        <v>0.25</v>
      </c>
      <c r="G325" s="2">
        <v>0</v>
      </c>
      <c r="H325" s="4">
        <v>0.80969999999999998</v>
      </c>
      <c r="I325" s="4">
        <v>1.52E-2</v>
      </c>
      <c r="J325" s="5">
        <v>11</v>
      </c>
      <c r="K325" s="5">
        <v>3</v>
      </c>
      <c r="L325" s="3">
        <v>0.18709999999999999</v>
      </c>
      <c r="M325" s="8">
        <v>2.4646393199999999</v>
      </c>
      <c r="N325" s="6" t="s">
        <v>13</v>
      </c>
      <c r="O325" s="7">
        <v>0.26967001429999998</v>
      </c>
      <c r="P325" s="7">
        <v>0.25</v>
      </c>
      <c r="R325">
        <f>IFERROR(VLOOKUP($Q325,'Optimization types'!$B$2:$C$7,2,FALSE),P325)</f>
        <v>0.25</v>
      </c>
      <c r="S325" s="8">
        <f t="shared" si="10"/>
        <v>2.75</v>
      </c>
      <c r="T325">
        <f>IF($A325="placement",S325,IF($A325="site",SUMIF($C:$C,$C325,$S:$S),IF($A325="user",SUMIF($B:$B,$B325,$S:$S),SUM($S:$S))))</f>
        <v>2.75</v>
      </c>
      <c r="U325" s="3">
        <f t="shared" si="11"/>
        <v>0.25</v>
      </c>
    </row>
    <row r="326" spans="1:21" x14ac:dyDescent="0.3">
      <c r="A326" t="s">
        <v>15</v>
      </c>
      <c r="B326" t="s">
        <v>607</v>
      </c>
      <c r="C326" t="s">
        <v>609</v>
      </c>
      <c r="D326" t="s">
        <v>618</v>
      </c>
      <c r="E326" t="s">
        <v>619</v>
      </c>
      <c r="F326">
        <v>0.25</v>
      </c>
      <c r="G326" s="2">
        <v>0</v>
      </c>
      <c r="H326" s="4">
        <v>16.615200000000002</v>
      </c>
      <c r="I326" s="4">
        <v>0.2059</v>
      </c>
      <c r="J326" s="5">
        <v>35</v>
      </c>
      <c r="K326" s="5">
        <v>9</v>
      </c>
      <c r="L326" s="3">
        <v>0.1239</v>
      </c>
      <c r="M326" s="8">
        <v>0.57056169999999995</v>
      </c>
      <c r="N326" s="6" t="s">
        <v>13</v>
      </c>
      <c r="O326" s="7">
        <v>0.47420235570000002</v>
      </c>
      <c r="P326" s="7">
        <v>0.25</v>
      </c>
      <c r="R326">
        <f>IFERROR(VLOOKUP($Q326,'Optimization types'!$B$2:$C$7,2,FALSE),P326)</f>
        <v>0.25</v>
      </c>
      <c r="S326" s="8">
        <f t="shared" si="10"/>
        <v>8.75</v>
      </c>
      <c r="T326">
        <f>IF($A326="placement",S326,IF($A326="site",SUMIF($C:$C,$C326,$S:$S),IF($A326="user",SUMIF($B:$B,$B326,$S:$S),SUM($S:$S))))</f>
        <v>8.75</v>
      </c>
      <c r="U326" s="3">
        <f t="shared" si="11"/>
        <v>0.25</v>
      </c>
    </row>
    <row r="327" spans="1:21" x14ac:dyDescent="0.3">
      <c r="A327" t="s">
        <v>15</v>
      </c>
      <c r="B327" t="s">
        <v>607</v>
      </c>
      <c r="C327" t="s">
        <v>609</v>
      </c>
      <c r="D327" t="s">
        <v>620</v>
      </c>
      <c r="E327" t="s">
        <v>621</v>
      </c>
      <c r="F327">
        <v>0.25</v>
      </c>
      <c r="G327" s="2">
        <v>0</v>
      </c>
      <c r="H327" s="4">
        <v>18.665199999999999</v>
      </c>
      <c r="I327" s="4">
        <v>0.28349999999999997</v>
      </c>
      <c r="J327" s="5">
        <v>45</v>
      </c>
      <c r="K327" s="5">
        <v>11</v>
      </c>
      <c r="L327" s="3">
        <v>0.15190000000000001</v>
      </c>
      <c r="M327" s="8">
        <v>0.52851996000000001</v>
      </c>
      <c r="N327" s="6" t="s">
        <v>13</v>
      </c>
      <c r="O327" s="7">
        <v>0.43237715659999998</v>
      </c>
      <c r="P327" s="7">
        <v>0.25</v>
      </c>
      <c r="R327">
        <f>IFERROR(VLOOKUP($Q327,'Optimization types'!$B$2:$C$7,2,FALSE),P327)</f>
        <v>0.25</v>
      </c>
      <c r="S327" s="8">
        <f t="shared" si="10"/>
        <v>11.25</v>
      </c>
      <c r="T327">
        <f>IF($A327="placement",S327,IF($A327="site",SUMIF($C:$C,$C327,$S:$S),IF($A327="user",SUMIF($B:$B,$B327,$S:$S),SUM($S:$S))))</f>
        <v>11.25</v>
      </c>
      <c r="U327" s="3">
        <f t="shared" si="11"/>
        <v>0.25</v>
      </c>
    </row>
    <row r="328" spans="1:21" x14ac:dyDescent="0.3">
      <c r="A328" t="s">
        <v>15</v>
      </c>
      <c r="B328" t="s">
        <v>607</v>
      </c>
      <c r="C328" t="s">
        <v>609</v>
      </c>
      <c r="D328" t="s">
        <v>622</v>
      </c>
      <c r="E328" t="s">
        <v>623</v>
      </c>
      <c r="F328">
        <v>0.25</v>
      </c>
      <c r="G328" s="2">
        <v>0</v>
      </c>
      <c r="H328" s="4">
        <v>21.624500000000001</v>
      </c>
      <c r="I328" s="4">
        <v>0.28939999999999999</v>
      </c>
      <c r="J328" s="5">
        <v>54</v>
      </c>
      <c r="K328" s="5">
        <v>13</v>
      </c>
      <c r="L328" s="3">
        <v>0.1338</v>
      </c>
      <c r="M328" s="8">
        <v>0.62034303999999996</v>
      </c>
      <c r="N328" s="6" t="s">
        <v>13</v>
      </c>
      <c r="O328" s="7">
        <v>0.43579604</v>
      </c>
      <c r="P328" s="7">
        <v>0.25</v>
      </c>
      <c r="R328">
        <f>IFERROR(VLOOKUP($Q328,'Optimization types'!$B$2:$C$7,2,FALSE),P328)</f>
        <v>0.25</v>
      </c>
      <c r="S328" s="8">
        <f t="shared" si="10"/>
        <v>13.5</v>
      </c>
      <c r="T328">
        <f>IF($A328="placement",S328,IF($A328="site",SUMIF($C:$C,$C328,$S:$S),IF($A328="user",SUMIF($B:$B,$B328,$S:$S),SUM($S:$S))))</f>
        <v>13.5</v>
      </c>
      <c r="U328" s="3">
        <f t="shared" si="11"/>
        <v>0.25</v>
      </c>
    </row>
    <row r="329" spans="1:21" x14ac:dyDescent="0.3">
      <c r="A329" t="s">
        <v>15</v>
      </c>
      <c r="B329" t="s">
        <v>607</v>
      </c>
      <c r="C329" t="s">
        <v>609</v>
      </c>
      <c r="D329" t="s">
        <v>624</v>
      </c>
      <c r="E329" t="s">
        <v>608</v>
      </c>
      <c r="F329">
        <v>0.25</v>
      </c>
      <c r="G329" s="2">
        <v>0</v>
      </c>
      <c r="H329" s="4">
        <v>18.445799999999998</v>
      </c>
      <c r="I329" s="4">
        <v>0.25140000000000001</v>
      </c>
      <c r="J329" s="5">
        <v>46</v>
      </c>
      <c r="K329" s="5">
        <v>11</v>
      </c>
      <c r="L329" s="3">
        <v>0.1363</v>
      </c>
      <c r="M329" s="8">
        <v>0.60681746999999997</v>
      </c>
      <c r="N329" s="6" t="s">
        <v>13</v>
      </c>
      <c r="O329" s="7">
        <v>0.5056173987</v>
      </c>
      <c r="P329" s="7">
        <v>0.25</v>
      </c>
      <c r="R329">
        <f>IFERROR(VLOOKUP($Q329,'Optimization types'!$B$2:$C$7,2,FALSE),P329)</f>
        <v>0.25</v>
      </c>
      <c r="S329" s="8">
        <f t="shared" si="10"/>
        <v>11.5</v>
      </c>
      <c r="T329">
        <f>IF($A329="placement",S329,IF($A329="site",SUMIF($C:$C,$C329,$S:$S),IF($A329="user",SUMIF($B:$B,$B329,$S:$S),SUM($S:$S))))</f>
        <v>11.5</v>
      </c>
      <c r="U329" s="3">
        <f t="shared" si="11"/>
        <v>0.25</v>
      </c>
    </row>
    <row r="330" spans="1:21" x14ac:dyDescent="0.3">
      <c r="A330" t="s">
        <v>14</v>
      </c>
      <c r="B330" t="s">
        <v>607</v>
      </c>
      <c r="C330" t="s">
        <v>609</v>
      </c>
      <c r="D330" t="s">
        <v>10455</v>
      </c>
      <c r="F330">
        <v>0.24995834</v>
      </c>
      <c r="G330" s="2">
        <v>0</v>
      </c>
      <c r="H330" s="4">
        <v>79.085800000000006</v>
      </c>
      <c r="I330" s="4">
        <v>1.0972999999999999</v>
      </c>
      <c r="J330" s="5">
        <v>229</v>
      </c>
      <c r="K330" s="5">
        <v>57</v>
      </c>
      <c r="L330" s="3">
        <v>0.13880000000000001</v>
      </c>
      <c r="M330" s="8">
        <v>0.69688333999999996</v>
      </c>
      <c r="O330" s="7">
        <v>0.42185732269999998</v>
      </c>
      <c r="P330" s="7">
        <v>0.24995834089999999</v>
      </c>
      <c r="R330">
        <f>IFERROR(VLOOKUP($Q330,'Optimization types'!$B$2:$C$7,2,FALSE),P330)</f>
        <v>0.24995834089999999</v>
      </c>
      <c r="S330" s="8" t="str">
        <f t="shared" si="10"/>
        <v/>
      </c>
      <c r="T330">
        <f>IF($A330="placement",S330,IF($A330="site",SUMIF($C:$C,$C330,$S:$S),IF($A330="user",SUMIF($B:$B,$B330,$S:$S),SUM($S:$S))))</f>
        <v>57.5</v>
      </c>
      <c r="U330" s="3">
        <f t="shared" si="11"/>
        <v>0.25109170305676853</v>
      </c>
    </row>
    <row r="331" spans="1:21" x14ac:dyDescent="0.3">
      <c r="A331" t="s">
        <v>11</v>
      </c>
      <c r="B331" t="s">
        <v>607</v>
      </c>
      <c r="C331" t="s">
        <v>10455</v>
      </c>
      <c r="D331" t="s">
        <v>10455</v>
      </c>
      <c r="F331">
        <v>0.24995834</v>
      </c>
      <c r="G331" s="2">
        <v>0</v>
      </c>
      <c r="H331" s="4">
        <v>79.085800000000006</v>
      </c>
      <c r="I331" s="4">
        <v>1.0972999999999999</v>
      </c>
      <c r="J331" s="5">
        <v>229</v>
      </c>
      <c r="K331" s="5">
        <v>57</v>
      </c>
      <c r="L331" s="3">
        <v>0.13880000000000001</v>
      </c>
      <c r="M331" s="8">
        <v>0.69688333999999996</v>
      </c>
      <c r="O331" s="7">
        <v>0.42185732269999998</v>
      </c>
      <c r="P331" s="7">
        <v>0.24995834089999999</v>
      </c>
      <c r="R331">
        <f>IFERROR(VLOOKUP($Q331,'Optimization types'!$B$2:$C$7,2,FALSE),P331)</f>
        <v>0.24995834089999999</v>
      </c>
      <c r="S331" s="8" t="str">
        <f t="shared" si="10"/>
        <v/>
      </c>
      <c r="T331">
        <f>IF($A331="placement",S331,IF($A331="site",SUMIF($C:$C,$C331,$S:$S),IF($A331="user",SUMIF($B:$B,$B331,$S:$S),SUM($S:$S))))</f>
        <v>57.5</v>
      </c>
      <c r="U331" s="3">
        <f t="shared" si="11"/>
        <v>0.25109170305676853</v>
      </c>
    </row>
    <row r="332" spans="1:21" x14ac:dyDescent="0.3">
      <c r="A332" t="s">
        <v>15</v>
      </c>
      <c r="B332" t="s">
        <v>625</v>
      </c>
      <c r="C332" t="s">
        <v>627</v>
      </c>
      <c r="D332" s="1" t="s">
        <v>628</v>
      </c>
      <c r="E332" t="s">
        <v>629</v>
      </c>
      <c r="F332">
        <v>0.05</v>
      </c>
      <c r="G332" s="2">
        <v>0</v>
      </c>
      <c r="H332" s="4">
        <v>32.481000000000002</v>
      </c>
      <c r="I332" s="4">
        <v>0.3528</v>
      </c>
      <c r="J332" s="5">
        <v>64</v>
      </c>
      <c r="K332" s="5">
        <v>16</v>
      </c>
      <c r="L332" s="3">
        <v>0.1086</v>
      </c>
      <c r="M332" s="8">
        <v>0.60308337000000001</v>
      </c>
      <c r="N332" s="6" t="s">
        <v>71</v>
      </c>
      <c r="O332" s="7">
        <v>0.41964906159999998</v>
      </c>
      <c r="P332" s="7">
        <v>5.0000000699999998E-2</v>
      </c>
      <c r="R332">
        <f>IFERROR(VLOOKUP($Q332,'Optimization types'!$B$2:$C$7,2,FALSE),P332)</f>
        <v>5.0000000699999998E-2</v>
      </c>
      <c r="S332" s="8">
        <f t="shared" si="10"/>
        <v>3.2000000447999999</v>
      </c>
      <c r="T332">
        <f>IF($A332="placement",S332,IF($A332="site",SUMIF($C:$C,$C332,$S:$S),IF($A332="user",SUMIF($B:$B,$B332,$S:$S),SUM($S:$S))))</f>
        <v>3.2000000447999999</v>
      </c>
      <c r="U332" s="3">
        <f t="shared" si="11"/>
        <v>5.0000000699999998E-2</v>
      </c>
    </row>
    <row r="333" spans="1:21" x14ac:dyDescent="0.3">
      <c r="A333" t="s">
        <v>15</v>
      </c>
      <c r="B333" t="s">
        <v>625</v>
      </c>
      <c r="C333" t="s">
        <v>627</v>
      </c>
      <c r="D333" t="s">
        <v>630</v>
      </c>
      <c r="E333" t="s">
        <v>626</v>
      </c>
      <c r="F333">
        <v>0.05</v>
      </c>
      <c r="G333" s="2">
        <v>1</v>
      </c>
      <c r="H333" s="4">
        <v>35.9069</v>
      </c>
      <c r="I333" s="4">
        <v>0.58289999999999997</v>
      </c>
      <c r="J333" s="5">
        <v>85</v>
      </c>
      <c r="K333" s="5">
        <v>19</v>
      </c>
      <c r="L333" s="3">
        <v>0.1623</v>
      </c>
      <c r="M333" s="8">
        <v>0.48828323000000001</v>
      </c>
      <c r="N333" s="6" t="s">
        <v>71</v>
      </c>
      <c r="O333" s="7">
        <v>0.32416274309999998</v>
      </c>
      <c r="P333" s="7">
        <v>5.0000000699999998E-2</v>
      </c>
      <c r="R333">
        <f>IFERROR(VLOOKUP($Q333,'Optimization types'!$B$2:$C$7,2,FALSE),P333)</f>
        <v>5.0000000699999998E-2</v>
      </c>
      <c r="S333" s="8">
        <f t="shared" si="10"/>
        <v>4.2500000594999996</v>
      </c>
      <c r="T333">
        <f>IF($A333="placement",S333,IF($A333="site",SUMIF($C:$C,$C333,$S:$S),IF($A333="user",SUMIF($B:$B,$B333,$S:$S),SUM($S:$S))))</f>
        <v>4.2500000594999996</v>
      </c>
      <c r="U333" s="3">
        <f t="shared" si="11"/>
        <v>5.0000000699999998E-2</v>
      </c>
    </row>
    <row r="334" spans="1:21" x14ac:dyDescent="0.3">
      <c r="A334" t="s">
        <v>14</v>
      </c>
      <c r="B334" t="s">
        <v>625</v>
      </c>
      <c r="C334" t="s">
        <v>627</v>
      </c>
      <c r="D334" t="s">
        <v>10455</v>
      </c>
      <c r="F334">
        <v>0.05</v>
      </c>
      <c r="G334" s="2">
        <v>0.57220488999999997</v>
      </c>
      <c r="H334" s="4">
        <v>68.392200000000003</v>
      </c>
      <c r="I334" s="4">
        <v>0.93569999999999998</v>
      </c>
      <c r="J334" s="5">
        <v>149</v>
      </c>
      <c r="K334" s="5">
        <v>35</v>
      </c>
      <c r="L334" s="3">
        <v>0.1368</v>
      </c>
      <c r="M334" s="8">
        <v>0.53157067000000002</v>
      </c>
      <c r="O334" s="7">
        <v>0.36501199439999998</v>
      </c>
      <c r="P334" s="7">
        <v>5.0000000699999998E-2</v>
      </c>
      <c r="R334">
        <f>IFERROR(VLOOKUP($Q334,'Optimization types'!$B$2:$C$7,2,FALSE),P334)</f>
        <v>5.0000000699999998E-2</v>
      </c>
      <c r="S334" s="8" t="str">
        <f t="shared" si="10"/>
        <v/>
      </c>
      <c r="T334">
        <f>IF($A334="placement",S334,IF($A334="site",SUMIF($C:$C,$C334,$S:$S),IF($A334="user",SUMIF($B:$B,$B334,$S:$S),SUM($S:$S))))</f>
        <v>7.450000104299999</v>
      </c>
      <c r="U334" s="3">
        <f t="shared" si="11"/>
        <v>5.0000000699999991E-2</v>
      </c>
    </row>
    <row r="335" spans="1:21" x14ac:dyDescent="0.3">
      <c r="A335" t="s">
        <v>11</v>
      </c>
      <c r="B335" t="s">
        <v>625</v>
      </c>
      <c r="C335" t="s">
        <v>10455</v>
      </c>
      <c r="D335" t="s">
        <v>10455</v>
      </c>
      <c r="F335">
        <v>0.05</v>
      </c>
      <c r="G335" s="2">
        <v>0.57220488999999997</v>
      </c>
      <c r="H335" s="4">
        <v>68.392200000000003</v>
      </c>
      <c r="I335" s="4">
        <v>0.93569999999999998</v>
      </c>
      <c r="J335" s="5">
        <v>149</v>
      </c>
      <c r="K335" s="5">
        <v>35</v>
      </c>
      <c r="L335" s="3">
        <v>0.1368</v>
      </c>
      <c r="M335" s="8">
        <v>0.53157067000000002</v>
      </c>
      <c r="O335" s="7">
        <v>0.36501199439999998</v>
      </c>
      <c r="P335" s="7">
        <v>5.0000000699999998E-2</v>
      </c>
      <c r="R335">
        <f>IFERROR(VLOOKUP($Q335,'Optimization types'!$B$2:$C$7,2,FALSE),P335)</f>
        <v>5.0000000699999998E-2</v>
      </c>
      <c r="S335" s="8" t="str">
        <f t="shared" si="10"/>
        <v/>
      </c>
      <c r="T335">
        <f>IF($A335="placement",S335,IF($A335="site",SUMIF($C:$C,$C335,$S:$S),IF($A335="user",SUMIF($B:$B,$B335,$S:$S),SUM($S:$S))))</f>
        <v>7.450000104299999</v>
      </c>
      <c r="U335" s="3">
        <f t="shared" si="11"/>
        <v>5.0000000699999991E-2</v>
      </c>
    </row>
    <row r="336" spans="1:21" x14ac:dyDescent="0.3">
      <c r="A336" t="s">
        <v>15</v>
      </c>
      <c r="B336" t="s">
        <v>631</v>
      </c>
      <c r="C336" t="s">
        <v>632</v>
      </c>
      <c r="D336" t="s">
        <v>633</v>
      </c>
      <c r="E336" t="s">
        <v>634</v>
      </c>
      <c r="F336">
        <v>0.15000000999999999</v>
      </c>
      <c r="G336" s="2">
        <v>0</v>
      </c>
      <c r="H336" s="4">
        <v>5.6432000000000002</v>
      </c>
      <c r="I336" s="4">
        <v>0.2271</v>
      </c>
      <c r="J336" s="5">
        <v>105</v>
      </c>
      <c r="K336" s="5">
        <v>26</v>
      </c>
      <c r="L336" s="3">
        <v>0.40239999999999998</v>
      </c>
      <c r="M336" s="8">
        <v>1.5480782500000001</v>
      </c>
      <c r="N336" s="6" t="s">
        <v>43</v>
      </c>
      <c r="O336" s="7">
        <v>0.35403782230000003</v>
      </c>
      <c r="P336" s="7">
        <v>0.15000000599999999</v>
      </c>
      <c r="R336">
        <f>IFERROR(VLOOKUP($Q336,'Optimization types'!$B$2:$C$7,2,FALSE),P336)</f>
        <v>0.15000000599999999</v>
      </c>
      <c r="S336" s="8">
        <f t="shared" si="10"/>
        <v>15.750000629999999</v>
      </c>
      <c r="T336">
        <f>IF($A336="placement",S336,IF($A336="site",SUMIF($C:$C,$C336,$S:$S),IF($A336="user",SUMIF($B:$B,$B336,$S:$S),SUM($S:$S))))</f>
        <v>15.750000629999999</v>
      </c>
      <c r="U336" s="3">
        <f t="shared" si="11"/>
        <v>0.15000000599999999</v>
      </c>
    </row>
    <row r="337" spans="1:21" x14ac:dyDescent="0.3">
      <c r="A337" t="s">
        <v>15</v>
      </c>
      <c r="B337" t="s">
        <v>631</v>
      </c>
      <c r="C337" t="s">
        <v>632</v>
      </c>
      <c r="D337" t="s">
        <v>635</v>
      </c>
      <c r="E337" t="s">
        <v>636</v>
      </c>
      <c r="F337">
        <v>0.15000000999999999</v>
      </c>
      <c r="G337" s="2">
        <v>0</v>
      </c>
      <c r="H337" s="4">
        <v>2.4072</v>
      </c>
      <c r="I337" s="4">
        <v>8.09E-2</v>
      </c>
      <c r="J337" s="5">
        <v>38</v>
      </c>
      <c r="K337" s="5">
        <v>9</v>
      </c>
      <c r="L337" s="3">
        <v>0.33589999999999998</v>
      </c>
      <c r="M337" s="8">
        <v>1.55137809</v>
      </c>
      <c r="N337" s="6" t="s">
        <v>43</v>
      </c>
      <c r="O337" s="7">
        <v>0.35541180760000002</v>
      </c>
      <c r="P337" s="7">
        <v>0.15000000599999999</v>
      </c>
      <c r="R337">
        <f>IFERROR(VLOOKUP($Q337,'Optimization types'!$B$2:$C$7,2,FALSE),P337)</f>
        <v>0.15000000599999999</v>
      </c>
      <c r="S337" s="8">
        <f t="shared" si="10"/>
        <v>5.7000002279999995</v>
      </c>
      <c r="T337">
        <f>IF($A337="placement",S337,IF($A337="site",SUMIF($C:$C,$C337,$S:$S),IF($A337="user",SUMIF($B:$B,$B337,$S:$S),SUM($S:$S))))</f>
        <v>5.7000002279999995</v>
      </c>
      <c r="U337" s="3">
        <f t="shared" si="11"/>
        <v>0.15000000599999999</v>
      </c>
    </row>
    <row r="338" spans="1:21" x14ac:dyDescent="0.3">
      <c r="A338" t="s">
        <v>15</v>
      </c>
      <c r="B338" t="s">
        <v>631</v>
      </c>
      <c r="C338" t="s">
        <v>632</v>
      </c>
      <c r="D338" t="s">
        <v>637</v>
      </c>
      <c r="E338" t="s">
        <v>638</v>
      </c>
      <c r="F338">
        <v>0.15000000999999999</v>
      </c>
      <c r="G338" s="2">
        <v>0</v>
      </c>
      <c r="H338" s="4">
        <v>1.2145999999999999</v>
      </c>
      <c r="I338" s="4">
        <v>3.9E-2</v>
      </c>
      <c r="J338" s="5">
        <v>17</v>
      </c>
      <c r="K338" s="5">
        <v>4</v>
      </c>
      <c r="L338" s="3">
        <v>0.32100000000000001</v>
      </c>
      <c r="M338" s="8">
        <v>1.4843532399999999</v>
      </c>
      <c r="N338" s="6" t="s">
        <v>43</v>
      </c>
      <c r="O338" s="7">
        <v>0.32630591489999999</v>
      </c>
      <c r="P338" s="7">
        <v>0.15000000599999999</v>
      </c>
      <c r="R338">
        <f>IFERROR(VLOOKUP($Q338,'Optimization types'!$B$2:$C$7,2,FALSE),P338)</f>
        <v>0.15000000599999999</v>
      </c>
      <c r="S338" s="8">
        <f t="shared" si="10"/>
        <v>2.5500001019999998</v>
      </c>
      <c r="T338">
        <f>IF($A338="placement",S338,IF($A338="site",SUMIF($C:$C,$C338,$S:$S),IF($A338="user",SUMIF($B:$B,$B338,$S:$S),SUM($S:$S))))</f>
        <v>2.5500001019999998</v>
      </c>
      <c r="U338" s="3">
        <f t="shared" si="11"/>
        <v>0.15000000599999999</v>
      </c>
    </row>
    <row r="339" spans="1:21" x14ac:dyDescent="0.3">
      <c r="A339" t="s">
        <v>15</v>
      </c>
      <c r="B339" t="s">
        <v>631</v>
      </c>
      <c r="C339" t="s">
        <v>632</v>
      </c>
      <c r="D339" t="s">
        <v>639</v>
      </c>
      <c r="E339" t="s">
        <v>640</v>
      </c>
      <c r="F339">
        <v>0.15000000999999999</v>
      </c>
      <c r="G339" s="2">
        <v>0</v>
      </c>
      <c r="H339" s="4">
        <v>4.3810000000000002</v>
      </c>
      <c r="I339" s="4">
        <v>0.17130000000000001</v>
      </c>
      <c r="J339" s="5">
        <v>76</v>
      </c>
      <c r="K339" s="5">
        <v>24</v>
      </c>
      <c r="L339" s="3">
        <v>0.39090000000000003</v>
      </c>
      <c r="M339" s="8">
        <v>1.4727280300000001</v>
      </c>
      <c r="N339" s="6" t="s">
        <v>43</v>
      </c>
      <c r="O339" s="7">
        <v>0.32098800389999999</v>
      </c>
      <c r="P339" s="7">
        <v>0.15000000599999999</v>
      </c>
      <c r="R339">
        <f>IFERROR(VLOOKUP($Q339,'Optimization types'!$B$2:$C$7,2,FALSE),P339)</f>
        <v>0.15000000599999999</v>
      </c>
      <c r="S339" s="8">
        <f t="shared" si="10"/>
        <v>11.400000455999999</v>
      </c>
      <c r="T339">
        <f>IF($A339="placement",S339,IF($A339="site",SUMIF($C:$C,$C339,$S:$S),IF($A339="user",SUMIF($B:$B,$B339,$S:$S),SUM($S:$S))))</f>
        <v>11.400000455999999</v>
      </c>
      <c r="U339" s="3">
        <f t="shared" si="11"/>
        <v>0.15000000599999999</v>
      </c>
    </row>
    <row r="340" spans="1:21" x14ac:dyDescent="0.3">
      <c r="A340" t="s">
        <v>14</v>
      </c>
      <c r="B340" t="s">
        <v>631</v>
      </c>
      <c r="C340" t="s">
        <v>632</v>
      </c>
      <c r="D340" t="s">
        <v>10455</v>
      </c>
      <c r="F340">
        <v>0.15000000999999999</v>
      </c>
      <c r="G340" s="2">
        <v>0</v>
      </c>
      <c r="H340" s="4">
        <v>13.647399999999999</v>
      </c>
      <c r="I340" s="4">
        <v>0.51819999999999999</v>
      </c>
      <c r="J340" s="5">
        <v>236</v>
      </c>
      <c r="K340" s="5">
        <v>64</v>
      </c>
      <c r="L340" s="3">
        <v>0.37969999999999998</v>
      </c>
      <c r="M340" s="8">
        <v>1.5188333899999999</v>
      </c>
      <c r="O340" s="7">
        <v>0.3415999361</v>
      </c>
      <c r="P340" s="7">
        <v>0.15000000599999999</v>
      </c>
      <c r="R340">
        <f>IFERROR(VLOOKUP($Q340,'Optimization types'!$B$2:$C$7,2,FALSE),P340)</f>
        <v>0.15000000599999999</v>
      </c>
      <c r="S340" s="8" t="str">
        <f t="shared" si="10"/>
        <v/>
      </c>
      <c r="T340">
        <f>IF($A340="placement",S340,IF($A340="site",SUMIF($C:$C,$C340,$S:$S),IF($A340="user",SUMIF($B:$B,$B340,$S:$S),SUM($S:$S))))</f>
        <v>35.400001415999995</v>
      </c>
      <c r="U340" s="3">
        <f t="shared" si="11"/>
        <v>0.15000000599999999</v>
      </c>
    </row>
    <row r="341" spans="1:21" x14ac:dyDescent="0.3">
      <c r="A341" t="s">
        <v>11</v>
      </c>
      <c r="B341" t="s">
        <v>631</v>
      </c>
      <c r="C341" t="s">
        <v>10455</v>
      </c>
      <c r="D341" t="s">
        <v>10455</v>
      </c>
      <c r="F341">
        <v>0.15000000999999999</v>
      </c>
      <c r="G341" s="2">
        <v>0</v>
      </c>
      <c r="H341" s="4">
        <v>13.647399999999999</v>
      </c>
      <c r="I341" s="4">
        <v>0.51819999999999999</v>
      </c>
      <c r="J341" s="5">
        <v>236</v>
      </c>
      <c r="K341" s="5">
        <v>64</v>
      </c>
      <c r="L341" s="3">
        <v>0.37969999999999998</v>
      </c>
      <c r="M341" s="8">
        <v>1.5188333899999999</v>
      </c>
      <c r="O341" s="7">
        <v>0.3415999361</v>
      </c>
      <c r="P341" s="7">
        <v>0.15000000599999999</v>
      </c>
      <c r="R341">
        <f>IFERROR(VLOOKUP($Q341,'Optimization types'!$B$2:$C$7,2,FALSE),P341)</f>
        <v>0.15000000599999999</v>
      </c>
      <c r="S341" s="8" t="str">
        <f t="shared" si="10"/>
        <v/>
      </c>
      <c r="T341">
        <f>IF($A341="placement",S341,IF($A341="site",SUMIF($C:$C,$C341,$S:$S),IF($A341="user",SUMIF($B:$B,$B341,$S:$S),SUM($S:$S))))</f>
        <v>35.400001415999995</v>
      </c>
      <c r="U341" s="3">
        <f t="shared" si="11"/>
        <v>0.15000000599999999</v>
      </c>
    </row>
    <row r="342" spans="1:21" x14ac:dyDescent="0.3">
      <c r="A342" t="s">
        <v>15</v>
      </c>
      <c r="B342" t="s">
        <v>641</v>
      </c>
      <c r="C342" t="s">
        <v>642</v>
      </c>
      <c r="D342" t="s">
        <v>643</v>
      </c>
      <c r="E342" t="s">
        <v>644</v>
      </c>
      <c r="F342">
        <v>0.05</v>
      </c>
      <c r="G342" s="2">
        <v>1</v>
      </c>
      <c r="H342" s="4">
        <v>131.0855</v>
      </c>
      <c r="I342" s="4">
        <v>1.2504999999999999</v>
      </c>
      <c r="J342" s="5">
        <v>864</v>
      </c>
      <c r="K342" s="5">
        <v>111</v>
      </c>
      <c r="L342" s="3">
        <v>9.5399999999999999E-2</v>
      </c>
      <c r="M342" s="8">
        <v>2.3021374899999998</v>
      </c>
      <c r="N342" s="6" t="s">
        <v>71</v>
      </c>
      <c r="O342" s="7">
        <v>0.1312421577</v>
      </c>
      <c r="P342" s="7">
        <v>5.0000000699999998E-2</v>
      </c>
      <c r="R342">
        <f>IFERROR(VLOOKUP($Q342,'Optimization types'!$B$2:$C$7,2,FALSE),P342)</f>
        <v>5.0000000699999998E-2</v>
      </c>
      <c r="S342" s="8">
        <f t="shared" si="10"/>
        <v>43.200000604799996</v>
      </c>
      <c r="T342">
        <f>IF($A342="placement",S342,IF($A342="site",SUMIF($C:$C,$C342,$S:$S),IF($A342="user",SUMIF($B:$B,$B342,$S:$S),SUM($S:$S))))</f>
        <v>43.200000604799996</v>
      </c>
      <c r="U342" s="3">
        <f t="shared" si="11"/>
        <v>5.0000000699999998E-2</v>
      </c>
    </row>
    <row r="343" spans="1:21" x14ac:dyDescent="0.3">
      <c r="A343" t="s">
        <v>15</v>
      </c>
      <c r="B343" t="s">
        <v>641</v>
      </c>
      <c r="C343" t="s">
        <v>642</v>
      </c>
      <c r="D343" t="s">
        <v>645</v>
      </c>
      <c r="E343" t="s">
        <v>646</v>
      </c>
      <c r="F343">
        <v>0.05</v>
      </c>
      <c r="G343" s="2">
        <v>1</v>
      </c>
      <c r="H343" s="4">
        <v>132.36259999999999</v>
      </c>
      <c r="I343" s="4">
        <v>1.0905</v>
      </c>
      <c r="J343" s="5">
        <v>772</v>
      </c>
      <c r="K343" s="5">
        <v>118</v>
      </c>
      <c r="L343" s="3">
        <v>8.2400000000000001E-2</v>
      </c>
      <c r="M343" s="8">
        <v>2.3592121700000002</v>
      </c>
      <c r="N343" s="6" t="s">
        <v>71</v>
      </c>
      <c r="O343" s="7">
        <v>0.1522593757</v>
      </c>
      <c r="P343" s="7">
        <v>5.0000000699999998E-2</v>
      </c>
      <c r="R343">
        <f>IFERROR(VLOOKUP($Q343,'Optimization types'!$B$2:$C$7,2,FALSE),P343)</f>
        <v>5.0000000699999998E-2</v>
      </c>
      <c r="S343" s="8">
        <f t="shared" si="10"/>
        <v>38.600000540399996</v>
      </c>
      <c r="T343">
        <f>IF($A343="placement",S343,IF($A343="site",SUMIF($C:$C,$C343,$S:$S),IF($A343="user",SUMIF($B:$B,$B343,$S:$S),SUM($S:$S))))</f>
        <v>38.600000540399996</v>
      </c>
      <c r="U343" s="3">
        <f t="shared" si="11"/>
        <v>5.0000000699999998E-2</v>
      </c>
    </row>
    <row r="344" spans="1:21" x14ac:dyDescent="0.3">
      <c r="A344" t="s">
        <v>14</v>
      </c>
      <c r="B344" t="s">
        <v>641</v>
      </c>
      <c r="C344" t="s">
        <v>642</v>
      </c>
      <c r="D344" t="s">
        <v>10455</v>
      </c>
      <c r="F344">
        <v>0.05</v>
      </c>
      <c r="G344" s="2">
        <v>1</v>
      </c>
      <c r="H344" s="4">
        <v>263.44819999999999</v>
      </c>
      <c r="I344" s="4">
        <v>2.3410000000000002</v>
      </c>
      <c r="J344" s="5">
        <v>1635</v>
      </c>
      <c r="K344" s="5">
        <v>228</v>
      </c>
      <c r="L344" s="3">
        <v>8.8900000000000007E-2</v>
      </c>
      <c r="M344" s="8">
        <v>2.3287250799999999</v>
      </c>
      <c r="O344" s="7">
        <v>0.14116096489999999</v>
      </c>
      <c r="P344" s="7">
        <v>5.0000000699999998E-2</v>
      </c>
      <c r="R344">
        <f>IFERROR(VLOOKUP($Q344,'Optimization types'!$B$2:$C$7,2,FALSE),P344)</f>
        <v>5.0000000699999998E-2</v>
      </c>
      <c r="S344" s="8" t="str">
        <f t="shared" si="10"/>
        <v/>
      </c>
      <c r="T344">
        <f>IF($A344="placement",S344,IF($A344="site",SUMIF($C:$C,$C344,$S:$S),IF($A344="user",SUMIF($B:$B,$B344,$S:$S),SUM($S:$S))))</f>
        <v>81.800001145199985</v>
      </c>
      <c r="U344" s="3">
        <f t="shared" si="11"/>
        <v>5.0030581740183475E-2</v>
      </c>
    </row>
    <row r="345" spans="1:21" x14ac:dyDescent="0.3">
      <c r="A345" t="s">
        <v>11</v>
      </c>
      <c r="B345" t="s">
        <v>641</v>
      </c>
      <c r="C345" t="s">
        <v>10455</v>
      </c>
      <c r="D345" t="s">
        <v>10455</v>
      </c>
      <c r="F345">
        <v>0.05</v>
      </c>
      <c r="G345" s="2">
        <v>1</v>
      </c>
      <c r="H345" s="4">
        <v>263.44819999999999</v>
      </c>
      <c r="I345" s="4">
        <v>2.3410000000000002</v>
      </c>
      <c r="J345" s="5">
        <v>1635</v>
      </c>
      <c r="K345" s="5">
        <v>228</v>
      </c>
      <c r="L345" s="3">
        <v>8.8900000000000007E-2</v>
      </c>
      <c r="M345" s="8">
        <v>2.3287250799999999</v>
      </c>
      <c r="O345" s="7">
        <v>0.14116096489999999</v>
      </c>
      <c r="P345" s="7">
        <v>5.0000000699999998E-2</v>
      </c>
      <c r="R345">
        <f>IFERROR(VLOOKUP($Q345,'Optimization types'!$B$2:$C$7,2,FALSE),P345)</f>
        <v>5.0000000699999998E-2</v>
      </c>
      <c r="S345" s="8" t="str">
        <f t="shared" si="10"/>
        <v/>
      </c>
      <c r="T345">
        <f>IF($A345="placement",S345,IF($A345="site",SUMIF($C:$C,$C345,$S:$S),IF($A345="user",SUMIF($B:$B,$B345,$S:$S),SUM($S:$S))))</f>
        <v>81.800001145199985</v>
      </c>
      <c r="U345" s="3">
        <f t="shared" si="11"/>
        <v>5.0030581740183475E-2</v>
      </c>
    </row>
    <row r="346" spans="1:21" x14ac:dyDescent="0.3">
      <c r="A346" t="s">
        <v>15</v>
      </c>
      <c r="B346" t="s">
        <v>647</v>
      </c>
      <c r="C346" t="s">
        <v>649</v>
      </c>
      <c r="D346" t="s">
        <v>650</v>
      </c>
      <c r="E346" t="s">
        <v>651</v>
      </c>
      <c r="F346">
        <v>0.15000000999999999</v>
      </c>
      <c r="G346" s="2">
        <v>0</v>
      </c>
      <c r="H346" s="4">
        <v>8.0988000000000007</v>
      </c>
      <c r="I346" s="4">
        <v>0.2001</v>
      </c>
      <c r="J346" s="5">
        <v>77</v>
      </c>
      <c r="K346" s="5">
        <v>19</v>
      </c>
      <c r="L346" s="3">
        <v>0.24709999999999999</v>
      </c>
      <c r="M346" s="8">
        <v>1.28237541</v>
      </c>
      <c r="N346" s="6" t="s">
        <v>43</v>
      </c>
      <c r="O346" s="7">
        <v>0.41514786240000001</v>
      </c>
      <c r="P346" s="7">
        <v>0.15000000599999999</v>
      </c>
      <c r="R346">
        <f>IFERROR(VLOOKUP($Q346,'Optimization types'!$B$2:$C$7,2,FALSE),P346)</f>
        <v>0.15000000599999999</v>
      </c>
      <c r="S346" s="8">
        <f t="shared" si="10"/>
        <v>11.550000462</v>
      </c>
      <c r="T346">
        <f>IF($A346="placement",S346,IF($A346="site",SUMIF($C:$C,$C346,$S:$S),IF($A346="user",SUMIF($B:$B,$B346,$S:$S),SUM($S:$S))))</f>
        <v>11.550000462</v>
      </c>
      <c r="U346" s="3">
        <f t="shared" si="11"/>
        <v>0.15000000599999999</v>
      </c>
    </row>
    <row r="347" spans="1:21" x14ac:dyDescent="0.3">
      <c r="A347" t="s">
        <v>15</v>
      </c>
      <c r="B347" t="s">
        <v>647</v>
      </c>
      <c r="C347" t="s">
        <v>649</v>
      </c>
      <c r="D347" t="s">
        <v>652</v>
      </c>
      <c r="E347" t="s">
        <v>653</v>
      </c>
      <c r="F347">
        <v>0.15000000999999999</v>
      </c>
      <c r="G347" s="2">
        <v>1</v>
      </c>
      <c r="H347" s="4">
        <v>64.099100000000007</v>
      </c>
      <c r="I347" s="4">
        <v>1.7664</v>
      </c>
      <c r="J347" s="5">
        <v>669</v>
      </c>
      <c r="K347" s="5">
        <v>167</v>
      </c>
      <c r="L347" s="3">
        <v>0.27560000000000001</v>
      </c>
      <c r="M347" s="8">
        <v>1.2619467</v>
      </c>
      <c r="N347" s="6" t="s">
        <v>43</v>
      </c>
      <c r="O347" s="7">
        <v>0.40568013000000003</v>
      </c>
      <c r="P347" s="7">
        <v>0.15000000599999999</v>
      </c>
      <c r="R347">
        <f>IFERROR(VLOOKUP($Q347,'Optimization types'!$B$2:$C$7,2,FALSE),P347)</f>
        <v>0.15000000599999999</v>
      </c>
      <c r="S347" s="8">
        <f t="shared" si="10"/>
        <v>100.35000401399999</v>
      </c>
      <c r="T347">
        <f>IF($A347="placement",S347,IF($A347="site",SUMIF($C:$C,$C347,$S:$S),IF($A347="user",SUMIF($B:$B,$B347,$S:$S),SUM($S:$S))))</f>
        <v>100.35000401399999</v>
      </c>
      <c r="U347" s="3">
        <f t="shared" si="11"/>
        <v>0.15000000599999999</v>
      </c>
    </row>
    <row r="348" spans="1:21" x14ac:dyDescent="0.3">
      <c r="A348" t="s">
        <v>15</v>
      </c>
      <c r="B348" t="s">
        <v>647</v>
      </c>
      <c r="C348" t="s">
        <v>649</v>
      </c>
      <c r="D348" t="s">
        <v>654</v>
      </c>
      <c r="E348" t="s">
        <v>655</v>
      </c>
      <c r="F348">
        <v>0.15000000999999999</v>
      </c>
      <c r="G348" s="2">
        <v>0</v>
      </c>
      <c r="H348" s="4">
        <v>3.1417000000000002</v>
      </c>
      <c r="I348" s="4">
        <v>0.18279999999999999</v>
      </c>
      <c r="J348" s="5">
        <v>130</v>
      </c>
      <c r="K348" s="5">
        <v>32</v>
      </c>
      <c r="L348" s="3">
        <v>0.58169999999999999</v>
      </c>
      <c r="M348" s="8">
        <v>2.3673910500000002</v>
      </c>
      <c r="N348" s="6" t="s">
        <v>43</v>
      </c>
      <c r="O348" s="7">
        <v>0.36639111639999999</v>
      </c>
      <c r="P348" s="7">
        <v>0.15000000599999999</v>
      </c>
      <c r="R348">
        <f>IFERROR(VLOOKUP($Q348,'Optimization types'!$B$2:$C$7,2,FALSE),P348)</f>
        <v>0.15000000599999999</v>
      </c>
      <c r="S348" s="8">
        <f t="shared" si="10"/>
        <v>19.500000780000001</v>
      </c>
      <c r="T348">
        <f>IF($A348="placement",S348,IF($A348="site",SUMIF($C:$C,$C348,$S:$S),IF($A348="user",SUMIF($B:$B,$B348,$S:$S),SUM($S:$S))))</f>
        <v>19.500000780000001</v>
      </c>
      <c r="U348" s="3">
        <f t="shared" si="11"/>
        <v>0.15000000599999999</v>
      </c>
    </row>
    <row r="349" spans="1:21" x14ac:dyDescent="0.3">
      <c r="A349" t="s">
        <v>15</v>
      </c>
      <c r="B349" t="s">
        <v>647</v>
      </c>
      <c r="C349" t="s">
        <v>649</v>
      </c>
      <c r="D349" t="s">
        <v>656</v>
      </c>
      <c r="E349" t="s">
        <v>648</v>
      </c>
      <c r="F349">
        <v>0.15000000999999999</v>
      </c>
      <c r="G349" s="2">
        <v>0</v>
      </c>
      <c r="H349" s="4">
        <v>6.1005000000000003</v>
      </c>
      <c r="I349" s="4">
        <v>0.32140000000000002</v>
      </c>
      <c r="J349" s="5">
        <v>229</v>
      </c>
      <c r="K349" s="5">
        <v>57</v>
      </c>
      <c r="L349" s="3">
        <v>0.52690000000000003</v>
      </c>
      <c r="M349" s="8">
        <v>2.3706349000000002</v>
      </c>
      <c r="N349" s="6" t="s">
        <v>43</v>
      </c>
      <c r="O349" s="7">
        <v>0.36725811380000001</v>
      </c>
      <c r="P349" s="7">
        <v>0.15000000599999999</v>
      </c>
      <c r="R349">
        <f>IFERROR(VLOOKUP($Q349,'Optimization types'!$B$2:$C$7,2,FALSE),P349)</f>
        <v>0.15000000599999999</v>
      </c>
      <c r="S349" s="8">
        <f t="shared" si="10"/>
        <v>34.350001374000001</v>
      </c>
      <c r="T349">
        <f>IF($A349="placement",S349,IF($A349="site",SUMIF($C:$C,$C349,$S:$S),IF($A349="user",SUMIF($B:$B,$B349,$S:$S),SUM($S:$S))))</f>
        <v>34.350001374000001</v>
      </c>
      <c r="U349" s="3">
        <f t="shared" si="11"/>
        <v>0.15000000600000002</v>
      </c>
    </row>
    <row r="350" spans="1:21" x14ac:dyDescent="0.3">
      <c r="A350" t="s">
        <v>14</v>
      </c>
      <c r="B350" t="s">
        <v>647</v>
      </c>
      <c r="C350" t="s">
        <v>649</v>
      </c>
      <c r="D350" t="s">
        <v>10455</v>
      </c>
      <c r="F350">
        <v>0.15000000999999999</v>
      </c>
      <c r="G350" s="2">
        <v>0.60441692000000002</v>
      </c>
      <c r="H350" s="4">
        <v>85.724100000000007</v>
      </c>
      <c r="I350" s="4">
        <v>2.4758</v>
      </c>
      <c r="J350" s="5">
        <v>1106</v>
      </c>
      <c r="K350" s="5">
        <v>277</v>
      </c>
      <c r="L350" s="3">
        <v>0.2888</v>
      </c>
      <c r="M350" s="8">
        <v>1.4896050000000001</v>
      </c>
      <c r="O350" s="7">
        <v>0.39368893160000001</v>
      </c>
      <c r="P350" s="7">
        <v>0.15000000599999999</v>
      </c>
      <c r="R350">
        <f>IFERROR(VLOOKUP($Q350,'Optimization types'!$B$2:$C$7,2,FALSE),P350)</f>
        <v>0.15000000599999999</v>
      </c>
      <c r="S350" s="8" t="str">
        <f t="shared" si="10"/>
        <v/>
      </c>
      <c r="T350">
        <f>IF($A350="placement",S350,IF($A350="site",SUMIF($C:$C,$C350,$S:$S),IF($A350="user",SUMIF($B:$B,$B350,$S:$S),SUM($S:$S))))</f>
        <v>165.75000662999997</v>
      </c>
      <c r="U350" s="3">
        <f t="shared" si="11"/>
        <v>0.14986438212477393</v>
      </c>
    </row>
    <row r="351" spans="1:21" x14ac:dyDescent="0.3">
      <c r="A351" t="s">
        <v>11</v>
      </c>
      <c r="B351" t="s">
        <v>647</v>
      </c>
      <c r="C351" t="s">
        <v>10455</v>
      </c>
      <c r="D351" t="s">
        <v>10455</v>
      </c>
      <c r="F351">
        <v>0.15000000999999999</v>
      </c>
      <c r="G351" s="2">
        <v>0.60441692000000002</v>
      </c>
      <c r="H351" s="4">
        <v>85.724100000000007</v>
      </c>
      <c r="I351" s="4">
        <v>2.4758</v>
      </c>
      <c r="J351" s="5">
        <v>1106</v>
      </c>
      <c r="K351" s="5">
        <v>277</v>
      </c>
      <c r="L351" s="3">
        <v>0.2888</v>
      </c>
      <c r="M351" s="8">
        <v>1.4896050000000001</v>
      </c>
      <c r="O351" s="7">
        <v>0.39368893160000001</v>
      </c>
      <c r="P351" s="7">
        <v>0.15000000599999999</v>
      </c>
      <c r="R351">
        <f>IFERROR(VLOOKUP($Q351,'Optimization types'!$B$2:$C$7,2,FALSE),P351)</f>
        <v>0.15000000599999999</v>
      </c>
      <c r="S351" s="8" t="str">
        <f t="shared" si="10"/>
        <v/>
      </c>
      <c r="T351">
        <f>IF($A351="placement",S351,IF($A351="site",SUMIF($C:$C,$C351,$S:$S),IF($A351="user",SUMIF($B:$B,$B351,$S:$S),SUM($S:$S))))</f>
        <v>165.75000662999997</v>
      </c>
      <c r="U351" s="3">
        <f t="shared" si="11"/>
        <v>0.14986438212477393</v>
      </c>
    </row>
    <row r="352" spans="1:21" x14ac:dyDescent="0.3">
      <c r="A352" t="s">
        <v>15</v>
      </c>
      <c r="B352" t="s">
        <v>657</v>
      </c>
      <c r="C352" t="s">
        <v>659</v>
      </c>
      <c r="D352" t="s">
        <v>660</v>
      </c>
      <c r="E352" t="s">
        <v>661</v>
      </c>
      <c r="F352">
        <v>0.25</v>
      </c>
      <c r="G352" s="2">
        <v>0</v>
      </c>
      <c r="H352" s="4">
        <v>25.433800000000002</v>
      </c>
      <c r="I352" s="4">
        <v>8.6400000000000005E-2</v>
      </c>
      <c r="J352" s="5">
        <v>17</v>
      </c>
      <c r="K352" s="5">
        <v>4</v>
      </c>
      <c r="L352" s="3">
        <v>3.4000000000000002E-2</v>
      </c>
      <c r="M352" s="8">
        <v>0.65718776000000001</v>
      </c>
      <c r="N352" s="6" t="s">
        <v>13</v>
      </c>
      <c r="O352" s="7">
        <v>0.23918242000000001</v>
      </c>
      <c r="P352" s="7">
        <v>0.23918242000000001</v>
      </c>
      <c r="R352">
        <f>IFERROR(VLOOKUP($Q352,'Optimization types'!$B$2:$C$7,2,FALSE),P352)</f>
        <v>0.23918242000000001</v>
      </c>
      <c r="S352" s="8">
        <f t="shared" si="10"/>
        <v>4.0661011399999998</v>
      </c>
      <c r="T352">
        <f>IF($A352="placement",S352,IF($A352="site",SUMIF($C:$C,$C352,$S:$S),IF($A352="user",SUMIF($B:$B,$B352,$S:$S),SUM($S:$S))))</f>
        <v>4.0661011399999998</v>
      </c>
      <c r="U352" s="3">
        <f t="shared" si="11"/>
        <v>0.23918241999999998</v>
      </c>
    </row>
    <row r="353" spans="1:21" x14ac:dyDescent="0.3">
      <c r="A353" t="s">
        <v>15</v>
      </c>
      <c r="B353" t="s">
        <v>657</v>
      </c>
      <c r="C353" t="s">
        <v>659</v>
      </c>
      <c r="D353" t="s">
        <v>662</v>
      </c>
      <c r="E353" t="s">
        <v>663</v>
      </c>
      <c r="F353">
        <v>0.25</v>
      </c>
      <c r="G353" s="2">
        <v>0</v>
      </c>
      <c r="H353" s="4">
        <v>30.6557</v>
      </c>
      <c r="I353" s="4">
        <v>9.9400000000000002E-2</v>
      </c>
      <c r="J353" s="5">
        <v>18</v>
      </c>
      <c r="K353" s="5">
        <v>3</v>
      </c>
      <c r="L353" s="3">
        <v>3.2399999999999998E-2</v>
      </c>
      <c r="M353" s="8">
        <v>0.61631216</v>
      </c>
      <c r="N353" s="6" t="s">
        <v>13</v>
      </c>
      <c r="O353" s="7">
        <v>0.18872280390000001</v>
      </c>
      <c r="P353" s="7">
        <v>0.18872280390000001</v>
      </c>
      <c r="R353">
        <f>IFERROR(VLOOKUP($Q353,'Optimization types'!$B$2:$C$7,2,FALSE),P353)</f>
        <v>0.18872280390000001</v>
      </c>
      <c r="S353" s="8">
        <f t="shared" si="10"/>
        <v>3.3970104702000001</v>
      </c>
      <c r="T353">
        <f>IF($A353="placement",S353,IF($A353="site",SUMIF($C:$C,$C353,$S:$S),IF($A353="user",SUMIF($B:$B,$B353,$S:$S),SUM($S:$S))))</f>
        <v>3.3970104702000001</v>
      </c>
      <c r="U353" s="3">
        <f t="shared" si="11"/>
        <v>0.18872280390000001</v>
      </c>
    </row>
    <row r="354" spans="1:21" x14ac:dyDescent="0.3">
      <c r="A354" t="s">
        <v>15</v>
      </c>
      <c r="B354" t="s">
        <v>657</v>
      </c>
      <c r="C354" t="s">
        <v>659</v>
      </c>
      <c r="D354" t="s">
        <v>664</v>
      </c>
      <c r="E354" t="s">
        <v>665</v>
      </c>
      <c r="F354">
        <v>0.25</v>
      </c>
      <c r="G354" s="2">
        <v>0</v>
      </c>
      <c r="H354" s="4">
        <v>25.503699999999998</v>
      </c>
      <c r="I354" s="4">
        <v>8.6800000000000002E-2</v>
      </c>
      <c r="J354" s="5">
        <v>17</v>
      </c>
      <c r="K354" s="5">
        <v>4</v>
      </c>
      <c r="L354" s="3">
        <v>3.4000000000000002E-2</v>
      </c>
      <c r="M354" s="8">
        <v>0.65979924000000001</v>
      </c>
      <c r="N354" s="6" t="s">
        <v>13</v>
      </c>
      <c r="O354" s="7">
        <v>0.24219373499999999</v>
      </c>
      <c r="P354" s="7">
        <v>0.24219373499999999</v>
      </c>
      <c r="R354">
        <f>IFERROR(VLOOKUP($Q354,'Optimization types'!$B$2:$C$7,2,FALSE),P354)</f>
        <v>0.24219373499999999</v>
      </c>
      <c r="S354" s="8">
        <f t="shared" si="10"/>
        <v>4.1172934950000002</v>
      </c>
      <c r="T354">
        <f>IF($A354="placement",S354,IF($A354="site",SUMIF($C:$C,$C354,$S:$S),IF($A354="user",SUMIF($B:$B,$B354,$S:$S),SUM($S:$S))))</f>
        <v>4.1172934950000002</v>
      </c>
      <c r="U354" s="3">
        <f t="shared" si="11"/>
        <v>0.24219373500000002</v>
      </c>
    </row>
    <row r="355" spans="1:21" x14ac:dyDescent="0.3">
      <c r="A355" t="s">
        <v>15</v>
      </c>
      <c r="B355" t="s">
        <v>657</v>
      </c>
      <c r="C355" t="s">
        <v>659</v>
      </c>
      <c r="D355" s="1" t="s">
        <v>666</v>
      </c>
      <c r="E355" t="s">
        <v>658</v>
      </c>
      <c r="F355">
        <v>0.25</v>
      </c>
      <c r="G355" s="2">
        <v>0</v>
      </c>
      <c r="H355" s="4">
        <v>25.494299999999999</v>
      </c>
      <c r="I355" s="4">
        <v>8.6699999999999999E-2</v>
      </c>
      <c r="J355" s="5">
        <v>17</v>
      </c>
      <c r="K355" s="5">
        <v>4</v>
      </c>
      <c r="L355" s="3">
        <v>3.4000000000000002E-2</v>
      </c>
      <c r="M355" s="8">
        <v>0.65102174999999995</v>
      </c>
      <c r="N355" s="6" t="s">
        <v>13</v>
      </c>
      <c r="O355" s="7">
        <v>0.2319765087</v>
      </c>
      <c r="P355" s="7">
        <v>0.2319765087</v>
      </c>
      <c r="R355">
        <f>IFERROR(VLOOKUP($Q355,'Optimization types'!$B$2:$C$7,2,FALSE),P355)</f>
        <v>0.2319765087</v>
      </c>
      <c r="S355" s="8">
        <f t="shared" si="10"/>
        <v>3.9436006478999999</v>
      </c>
      <c r="T355">
        <f>IF($A355="placement",S355,IF($A355="site",SUMIF($C:$C,$C355,$S:$S),IF($A355="user",SUMIF($B:$B,$B355,$S:$S),SUM($S:$S))))</f>
        <v>3.9436006478999999</v>
      </c>
      <c r="U355" s="3">
        <f t="shared" si="11"/>
        <v>0.2319765087</v>
      </c>
    </row>
    <row r="356" spans="1:21" x14ac:dyDescent="0.3">
      <c r="A356" t="s">
        <v>14</v>
      </c>
      <c r="B356" t="s">
        <v>657</v>
      </c>
      <c r="C356" t="s">
        <v>659</v>
      </c>
      <c r="D356" t="s">
        <v>10455</v>
      </c>
      <c r="F356">
        <v>0.25</v>
      </c>
      <c r="G356" s="2">
        <v>0</v>
      </c>
      <c r="H356" s="4">
        <v>112.27849999999999</v>
      </c>
      <c r="I356" s="4">
        <v>0.371</v>
      </c>
      <c r="J356" s="5">
        <v>72</v>
      </c>
      <c r="K356" s="5">
        <v>16</v>
      </c>
      <c r="L356" s="3">
        <v>3.3000000000000002E-2</v>
      </c>
      <c r="M356" s="8">
        <v>0.64524400999999998</v>
      </c>
      <c r="O356" s="7">
        <v>0.225099352</v>
      </c>
      <c r="P356" s="7">
        <v>0.225099352</v>
      </c>
      <c r="R356">
        <f>IFERROR(VLOOKUP($Q356,'Optimization types'!$B$2:$C$7,2,FALSE),P356)</f>
        <v>0.225099352</v>
      </c>
      <c r="S356" s="8" t="str">
        <f t="shared" si="10"/>
        <v/>
      </c>
      <c r="T356">
        <f>IF($A356="placement",S356,IF($A356="site",SUMIF($C:$C,$C356,$S:$S),IF($A356="user",SUMIF($B:$B,$B356,$S:$S),SUM($S:$S))))</f>
        <v>15.524005753100001</v>
      </c>
      <c r="U356" s="3">
        <f t="shared" si="11"/>
        <v>0.21561119101527779</v>
      </c>
    </row>
    <row r="357" spans="1:21" x14ac:dyDescent="0.3">
      <c r="A357" t="s">
        <v>11</v>
      </c>
      <c r="B357" t="s">
        <v>657</v>
      </c>
      <c r="C357" t="s">
        <v>10455</v>
      </c>
      <c r="D357" t="s">
        <v>10455</v>
      </c>
      <c r="F357">
        <v>0.25</v>
      </c>
      <c r="G357" s="2">
        <v>0</v>
      </c>
      <c r="H357" s="4">
        <v>112.27849999999999</v>
      </c>
      <c r="I357" s="4">
        <v>0.371</v>
      </c>
      <c r="J357" s="5">
        <v>72</v>
      </c>
      <c r="K357" s="5">
        <v>16</v>
      </c>
      <c r="L357" s="3">
        <v>3.3000000000000002E-2</v>
      </c>
      <c r="M357" s="8">
        <v>0.64524400999999998</v>
      </c>
      <c r="O357" s="7">
        <v>0.225099352</v>
      </c>
      <c r="P357" s="7">
        <v>0.225099352</v>
      </c>
      <c r="R357">
        <f>IFERROR(VLOOKUP($Q357,'Optimization types'!$B$2:$C$7,2,FALSE),P357)</f>
        <v>0.225099352</v>
      </c>
      <c r="S357" s="8" t="str">
        <f t="shared" si="10"/>
        <v/>
      </c>
      <c r="T357">
        <f>IF($A357="placement",S357,IF($A357="site",SUMIF($C:$C,$C357,$S:$S),IF($A357="user",SUMIF($B:$B,$B357,$S:$S),SUM($S:$S))))</f>
        <v>15.524005753100001</v>
      </c>
      <c r="U357" s="3">
        <f t="shared" si="11"/>
        <v>0.21561119101527779</v>
      </c>
    </row>
    <row r="358" spans="1:21" x14ac:dyDescent="0.3">
      <c r="A358" t="s">
        <v>15</v>
      </c>
      <c r="B358" t="s">
        <v>667</v>
      </c>
      <c r="C358" t="s">
        <v>668</v>
      </c>
      <c r="D358" t="s">
        <v>669</v>
      </c>
      <c r="E358" t="s">
        <v>670</v>
      </c>
      <c r="F358">
        <v>0.05</v>
      </c>
      <c r="G358" s="2">
        <v>0</v>
      </c>
      <c r="H358" s="4">
        <v>8.9954999999999998</v>
      </c>
      <c r="I358" s="4">
        <v>0.13009999999999999</v>
      </c>
      <c r="J358" s="5">
        <v>68</v>
      </c>
      <c r="K358" s="5">
        <v>16</v>
      </c>
      <c r="L358" s="3">
        <v>0.14460000000000001</v>
      </c>
      <c r="M358" s="8">
        <v>1.7385857</v>
      </c>
      <c r="N358" s="6" t="s">
        <v>71</v>
      </c>
      <c r="O358" s="7">
        <v>0.2522657942</v>
      </c>
      <c r="P358" s="7">
        <v>5.0000000699999998E-2</v>
      </c>
      <c r="R358">
        <f>IFERROR(VLOOKUP($Q358,'Optimization types'!$B$2:$C$7,2,FALSE),P358)</f>
        <v>5.0000000699999998E-2</v>
      </c>
      <c r="S358" s="8">
        <f t="shared" si="10"/>
        <v>3.4000000475999999</v>
      </c>
      <c r="T358">
        <f>IF($A358="placement",S358,IF($A358="site",SUMIF($C:$C,$C358,$S:$S),IF($A358="user",SUMIF($B:$B,$B358,$S:$S),SUM($S:$S))))</f>
        <v>3.4000000475999999</v>
      </c>
      <c r="U358" s="3">
        <f t="shared" si="11"/>
        <v>5.0000000699999998E-2</v>
      </c>
    </row>
    <row r="359" spans="1:21" x14ac:dyDescent="0.3">
      <c r="A359" t="s">
        <v>15</v>
      </c>
      <c r="B359" t="s">
        <v>667</v>
      </c>
      <c r="C359" t="s">
        <v>668</v>
      </c>
      <c r="D359" t="s">
        <v>671</v>
      </c>
      <c r="E359" t="s">
        <v>672</v>
      </c>
      <c r="F359">
        <v>0.05</v>
      </c>
      <c r="G359" s="2">
        <v>0</v>
      </c>
      <c r="H359" s="4">
        <v>8.3731000000000009</v>
      </c>
      <c r="I359" s="4">
        <v>0.1045</v>
      </c>
      <c r="J359" s="5">
        <v>46</v>
      </c>
      <c r="K359" s="5">
        <v>11</v>
      </c>
      <c r="L359" s="3">
        <v>0.12479999999999999</v>
      </c>
      <c r="M359" s="8">
        <v>1.46887992</v>
      </c>
      <c r="N359" s="6" t="s">
        <v>71</v>
      </c>
      <c r="O359" s="7">
        <v>0.25113007370000001</v>
      </c>
      <c r="P359" s="7">
        <v>5.0000000699999998E-2</v>
      </c>
      <c r="R359">
        <f>IFERROR(VLOOKUP($Q359,'Optimization types'!$B$2:$C$7,2,FALSE),P359)</f>
        <v>5.0000000699999998E-2</v>
      </c>
      <c r="S359" s="8">
        <f t="shared" si="10"/>
        <v>2.3000000321999998</v>
      </c>
      <c r="T359">
        <f>IF($A359="placement",S359,IF($A359="site",SUMIF($C:$C,$C359,$S:$S),IF($A359="user",SUMIF($B:$B,$B359,$S:$S),SUM($S:$S))))</f>
        <v>2.3000000321999998</v>
      </c>
      <c r="U359" s="3">
        <f t="shared" si="11"/>
        <v>5.0000000699999998E-2</v>
      </c>
    </row>
    <row r="360" spans="1:21" x14ac:dyDescent="0.3">
      <c r="A360" t="s">
        <v>15</v>
      </c>
      <c r="B360" t="s">
        <v>667</v>
      </c>
      <c r="C360" t="s">
        <v>668</v>
      </c>
      <c r="D360" t="s">
        <v>673</v>
      </c>
      <c r="E360" t="s">
        <v>674</v>
      </c>
      <c r="F360">
        <v>0.25</v>
      </c>
      <c r="G360" s="2">
        <v>0</v>
      </c>
      <c r="H360" s="4">
        <v>6.9549000000000003</v>
      </c>
      <c r="I360" s="4">
        <v>0.1007</v>
      </c>
      <c r="J360" s="5">
        <v>46</v>
      </c>
      <c r="K360" s="5">
        <v>13</v>
      </c>
      <c r="L360" s="3">
        <v>0.14480000000000001</v>
      </c>
      <c r="M360" s="8">
        <v>1.5374964499999999</v>
      </c>
      <c r="N360" s="6" t="s">
        <v>13</v>
      </c>
      <c r="O360" s="7">
        <v>0.28455119540000001</v>
      </c>
      <c r="P360" s="7">
        <v>0.25</v>
      </c>
      <c r="R360">
        <f>IFERROR(VLOOKUP($Q360,'Optimization types'!$B$2:$C$7,2,FALSE),P360)</f>
        <v>0.25</v>
      </c>
      <c r="S360" s="8">
        <f t="shared" si="10"/>
        <v>11.5</v>
      </c>
      <c r="T360">
        <f>IF($A360="placement",S360,IF($A360="site",SUMIF($C:$C,$C360,$S:$S),IF($A360="user",SUMIF($B:$B,$B360,$S:$S),SUM($S:$S))))</f>
        <v>11.5</v>
      </c>
      <c r="U360" s="3">
        <f t="shared" si="11"/>
        <v>0.25</v>
      </c>
    </row>
    <row r="361" spans="1:21" x14ac:dyDescent="0.3">
      <c r="A361" t="s">
        <v>14</v>
      </c>
      <c r="B361" t="s">
        <v>667</v>
      </c>
      <c r="C361" t="s">
        <v>668</v>
      </c>
      <c r="D361" t="s">
        <v>10455</v>
      </c>
      <c r="F361">
        <v>0.10794413999999999</v>
      </c>
      <c r="G361" s="2">
        <v>0</v>
      </c>
      <c r="H361" s="4">
        <v>24.325099999999999</v>
      </c>
      <c r="I361" s="4">
        <v>0.33529999999999999</v>
      </c>
      <c r="J361" s="5">
        <v>160</v>
      </c>
      <c r="K361" s="5">
        <v>40</v>
      </c>
      <c r="L361" s="3">
        <v>0.13780000000000001</v>
      </c>
      <c r="M361" s="8">
        <v>1.59414973</v>
      </c>
      <c r="O361" s="7">
        <v>0.26129335390000002</v>
      </c>
      <c r="P361" s="7">
        <v>0.1079441431</v>
      </c>
      <c r="R361">
        <f>IFERROR(VLOOKUP($Q361,'Optimization types'!$B$2:$C$7,2,FALSE),P361)</f>
        <v>0.1079441431</v>
      </c>
      <c r="S361" s="8" t="str">
        <f t="shared" si="10"/>
        <v/>
      </c>
      <c r="T361">
        <f>IF($A361="placement",S361,IF($A361="site",SUMIF($C:$C,$C361,$S:$S),IF($A361="user",SUMIF($B:$B,$B361,$S:$S),SUM($S:$S))))</f>
        <v>17.200000079799999</v>
      </c>
      <c r="U361" s="3">
        <f t="shared" si="11"/>
        <v>0.10750000049875</v>
      </c>
    </row>
    <row r="362" spans="1:21" x14ac:dyDescent="0.3">
      <c r="A362" t="s">
        <v>11</v>
      </c>
      <c r="B362" t="s">
        <v>667</v>
      </c>
      <c r="C362" t="s">
        <v>10455</v>
      </c>
      <c r="D362" t="s">
        <v>10455</v>
      </c>
      <c r="F362">
        <v>0.10794413999999999</v>
      </c>
      <c r="G362" s="2">
        <v>0</v>
      </c>
      <c r="H362" s="4">
        <v>24.325099999999999</v>
      </c>
      <c r="I362" s="4">
        <v>0.33529999999999999</v>
      </c>
      <c r="J362" s="5">
        <v>160</v>
      </c>
      <c r="K362" s="5">
        <v>40</v>
      </c>
      <c r="L362" s="3">
        <v>0.13780000000000001</v>
      </c>
      <c r="M362" s="8">
        <v>1.59414973</v>
      </c>
      <c r="O362" s="7">
        <v>0.26129335390000002</v>
      </c>
      <c r="P362" s="7">
        <v>0.1079441431</v>
      </c>
      <c r="R362">
        <f>IFERROR(VLOOKUP($Q362,'Optimization types'!$B$2:$C$7,2,FALSE),P362)</f>
        <v>0.1079441431</v>
      </c>
      <c r="S362" s="8" t="str">
        <f t="shared" si="10"/>
        <v/>
      </c>
      <c r="T362">
        <f>IF($A362="placement",S362,IF($A362="site",SUMIF($C:$C,$C362,$S:$S),IF($A362="user",SUMIF($B:$B,$B362,$S:$S),SUM($S:$S))))</f>
        <v>17.200000079799999</v>
      </c>
      <c r="U362" s="3">
        <f t="shared" si="11"/>
        <v>0.10750000049875</v>
      </c>
    </row>
    <row r="363" spans="1:21" x14ac:dyDescent="0.3">
      <c r="A363" t="s">
        <v>15</v>
      </c>
      <c r="B363" t="s">
        <v>675</v>
      </c>
      <c r="C363" t="s">
        <v>677</v>
      </c>
      <c r="D363" t="s">
        <v>678</v>
      </c>
      <c r="E363" t="s">
        <v>679</v>
      </c>
      <c r="F363">
        <v>0.25</v>
      </c>
      <c r="G363" s="2">
        <v>0</v>
      </c>
      <c r="H363" s="4">
        <v>27.014399999999998</v>
      </c>
      <c r="I363" s="4">
        <v>1.8006</v>
      </c>
      <c r="J363" s="5">
        <v>350</v>
      </c>
      <c r="K363" s="5">
        <v>88</v>
      </c>
      <c r="L363" s="3">
        <v>0.66649999999999998</v>
      </c>
      <c r="M363" s="8">
        <v>0.64797859000000002</v>
      </c>
      <c r="N363" s="6" t="s">
        <v>13</v>
      </c>
      <c r="O363" s="7">
        <v>0.61418478580000002</v>
      </c>
      <c r="P363" s="7">
        <v>0.25</v>
      </c>
      <c r="R363">
        <f>IFERROR(VLOOKUP($Q363,'Optimization types'!$B$2:$C$7,2,FALSE),P363)</f>
        <v>0.25</v>
      </c>
      <c r="S363" s="8">
        <f t="shared" si="10"/>
        <v>87.5</v>
      </c>
      <c r="T363">
        <f>IF($A363="placement",S363,IF($A363="site",SUMIF($C:$C,$C363,$S:$S),IF($A363="user",SUMIF($B:$B,$B363,$S:$S),SUM($S:$S))))</f>
        <v>87.5</v>
      </c>
      <c r="U363" s="3">
        <f t="shared" si="11"/>
        <v>0.25</v>
      </c>
    </row>
    <row r="364" spans="1:21" x14ac:dyDescent="0.3">
      <c r="A364" t="s">
        <v>15</v>
      </c>
      <c r="B364" t="s">
        <v>675</v>
      </c>
      <c r="C364" t="s">
        <v>677</v>
      </c>
      <c r="D364" t="s">
        <v>680</v>
      </c>
      <c r="E364" t="s">
        <v>681</v>
      </c>
      <c r="F364">
        <v>0.25</v>
      </c>
      <c r="G364" s="2">
        <v>1</v>
      </c>
      <c r="H364" s="4">
        <v>103.6079</v>
      </c>
      <c r="I364" s="4">
        <v>2.3746999999999998</v>
      </c>
      <c r="J364" s="5">
        <v>367</v>
      </c>
      <c r="K364" s="5">
        <v>121</v>
      </c>
      <c r="L364" s="3">
        <v>0.22919999999999999</v>
      </c>
      <c r="M364" s="8">
        <v>0.51524625000000002</v>
      </c>
      <c r="N364" s="6" t="s">
        <v>13</v>
      </c>
      <c r="O364" s="7">
        <v>0.41775413630000002</v>
      </c>
      <c r="P364" s="7">
        <v>0.25</v>
      </c>
      <c r="R364">
        <f>IFERROR(VLOOKUP($Q364,'Optimization types'!$B$2:$C$7,2,FALSE),P364)</f>
        <v>0.25</v>
      </c>
      <c r="S364" s="8">
        <f t="shared" si="10"/>
        <v>91.75</v>
      </c>
      <c r="T364">
        <f>IF($A364="placement",S364,IF($A364="site",SUMIF($C:$C,$C364,$S:$S),IF($A364="user",SUMIF($B:$B,$B364,$S:$S),SUM($S:$S))))</f>
        <v>91.75</v>
      </c>
      <c r="U364" s="3">
        <f t="shared" si="11"/>
        <v>0.25</v>
      </c>
    </row>
    <row r="365" spans="1:21" x14ac:dyDescent="0.3">
      <c r="A365" t="s">
        <v>15</v>
      </c>
      <c r="B365" t="s">
        <v>675</v>
      </c>
      <c r="C365" t="s">
        <v>677</v>
      </c>
      <c r="D365" t="s">
        <v>682</v>
      </c>
      <c r="E365" t="s">
        <v>683</v>
      </c>
      <c r="F365">
        <v>0.25</v>
      </c>
      <c r="G365" s="2">
        <v>1</v>
      </c>
      <c r="H365" s="4">
        <v>77.436800000000005</v>
      </c>
      <c r="I365" s="4">
        <v>1.8392999999999999</v>
      </c>
      <c r="J365" s="5">
        <v>283</v>
      </c>
      <c r="K365" s="5">
        <v>93</v>
      </c>
      <c r="L365" s="3">
        <v>0.23749999999999999</v>
      </c>
      <c r="M365" s="8">
        <v>0.51236660000000001</v>
      </c>
      <c r="N365" s="6" t="s">
        <v>13</v>
      </c>
      <c r="O365" s="7">
        <v>0.41448174240000002</v>
      </c>
      <c r="P365" s="7">
        <v>0.25</v>
      </c>
      <c r="R365">
        <f>IFERROR(VLOOKUP($Q365,'Optimization types'!$B$2:$C$7,2,FALSE),P365)</f>
        <v>0.25</v>
      </c>
      <c r="S365" s="8">
        <f t="shared" si="10"/>
        <v>70.75</v>
      </c>
      <c r="T365">
        <f>IF($A365="placement",S365,IF($A365="site",SUMIF($C:$C,$C365,$S:$S),IF($A365="user",SUMIF($B:$B,$B365,$S:$S),SUM($S:$S))))</f>
        <v>70.75</v>
      </c>
      <c r="U365" s="3">
        <f t="shared" si="11"/>
        <v>0.25</v>
      </c>
    </row>
    <row r="366" spans="1:21" x14ac:dyDescent="0.3">
      <c r="A366" t="s">
        <v>15</v>
      </c>
      <c r="B366" t="s">
        <v>675</v>
      </c>
      <c r="C366" t="s">
        <v>677</v>
      </c>
      <c r="D366" t="s">
        <v>684</v>
      </c>
      <c r="E366" t="s">
        <v>685</v>
      </c>
      <c r="F366">
        <v>0.15000000999999999</v>
      </c>
      <c r="G366" s="2">
        <v>1</v>
      </c>
      <c r="H366" s="4">
        <v>268.56830000000002</v>
      </c>
      <c r="I366" s="4">
        <v>5.2773000000000003</v>
      </c>
      <c r="J366" s="5">
        <v>684</v>
      </c>
      <c r="K366" s="5">
        <v>130</v>
      </c>
      <c r="L366" s="3">
        <v>0.19650000000000001</v>
      </c>
      <c r="M366" s="8">
        <v>0.43233611999999999</v>
      </c>
      <c r="N366" s="6" t="s">
        <v>43</v>
      </c>
      <c r="O366" s="7">
        <v>0.19044469750000001</v>
      </c>
      <c r="P366" s="7">
        <v>0.15000000599999999</v>
      </c>
      <c r="R366">
        <f>IFERROR(VLOOKUP($Q366,'Optimization types'!$B$2:$C$7,2,FALSE),P366)</f>
        <v>0.15000000599999999</v>
      </c>
      <c r="S366" s="8">
        <f t="shared" si="10"/>
        <v>102.60000410399999</v>
      </c>
      <c r="T366">
        <f>IF($A366="placement",S366,IF($A366="site",SUMIF($C:$C,$C366,$S:$S),IF($A366="user",SUMIF($B:$B,$B366,$S:$S),SUM($S:$S))))</f>
        <v>102.60000410399999</v>
      </c>
      <c r="U366" s="3">
        <f t="shared" si="11"/>
        <v>0.15000000599999999</v>
      </c>
    </row>
    <row r="367" spans="1:21" x14ac:dyDescent="0.3">
      <c r="A367" t="s">
        <v>15</v>
      </c>
      <c r="B367" t="s">
        <v>675</v>
      </c>
      <c r="C367" t="s">
        <v>677</v>
      </c>
      <c r="D367" t="s">
        <v>686</v>
      </c>
      <c r="E367" t="s">
        <v>687</v>
      </c>
      <c r="F367">
        <v>0.25</v>
      </c>
      <c r="G367" s="2">
        <v>0</v>
      </c>
      <c r="H367" s="4">
        <v>14.7781</v>
      </c>
      <c r="I367" s="4">
        <v>0.90290000000000004</v>
      </c>
      <c r="J367" s="5">
        <v>159</v>
      </c>
      <c r="K367" s="5">
        <v>40</v>
      </c>
      <c r="L367" s="3">
        <v>0.61099999999999999</v>
      </c>
      <c r="M367" s="8">
        <v>0.58530404999999996</v>
      </c>
      <c r="N367" s="6" t="s">
        <v>13</v>
      </c>
      <c r="O367" s="7">
        <v>0.57287157190000004</v>
      </c>
      <c r="P367" s="7">
        <v>0.25</v>
      </c>
      <c r="R367">
        <f>IFERROR(VLOOKUP($Q367,'Optimization types'!$B$2:$C$7,2,FALSE),P367)</f>
        <v>0.25</v>
      </c>
      <c r="S367" s="8">
        <f t="shared" si="10"/>
        <v>39.75</v>
      </c>
      <c r="T367">
        <f>IF($A367="placement",S367,IF($A367="site",SUMIF($C:$C,$C367,$S:$S),IF($A367="user",SUMIF($B:$B,$B367,$S:$S),SUM($S:$S))))</f>
        <v>39.75</v>
      </c>
      <c r="U367" s="3">
        <f t="shared" si="11"/>
        <v>0.25</v>
      </c>
    </row>
    <row r="368" spans="1:21" x14ac:dyDescent="0.3">
      <c r="A368" t="s">
        <v>15</v>
      </c>
      <c r="B368" t="s">
        <v>675</v>
      </c>
      <c r="C368" t="s">
        <v>677</v>
      </c>
      <c r="D368" t="s">
        <v>688</v>
      </c>
      <c r="E368" t="s">
        <v>689</v>
      </c>
      <c r="F368">
        <v>0.25</v>
      </c>
      <c r="G368" s="2">
        <v>1</v>
      </c>
      <c r="H368" s="4">
        <v>111.9579</v>
      </c>
      <c r="I368" s="4">
        <v>2.3351999999999999</v>
      </c>
      <c r="J368" s="5">
        <v>463</v>
      </c>
      <c r="K368" s="5">
        <v>116</v>
      </c>
      <c r="L368" s="3">
        <v>0.20860000000000001</v>
      </c>
      <c r="M368" s="8">
        <v>0.66088473000000003</v>
      </c>
      <c r="N368" s="6" t="s">
        <v>13</v>
      </c>
      <c r="O368" s="7">
        <v>0.54606304530000005</v>
      </c>
      <c r="P368" s="7">
        <v>0.25</v>
      </c>
      <c r="R368">
        <f>IFERROR(VLOOKUP($Q368,'Optimization types'!$B$2:$C$7,2,FALSE),P368)</f>
        <v>0.25</v>
      </c>
      <c r="S368" s="8">
        <f t="shared" si="10"/>
        <v>115.75</v>
      </c>
      <c r="T368">
        <f>IF($A368="placement",S368,IF($A368="site",SUMIF($C:$C,$C368,$S:$S),IF($A368="user",SUMIF($B:$B,$B368,$S:$S),SUM($S:$S))))</f>
        <v>115.75</v>
      </c>
      <c r="U368" s="3">
        <f t="shared" si="11"/>
        <v>0.25</v>
      </c>
    </row>
    <row r="369" spans="1:21" x14ac:dyDescent="0.3">
      <c r="A369" t="s">
        <v>15</v>
      </c>
      <c r="B369" t="s">
        <v>675</v>
      </c>
      <c r="C369" t="s">
        <v>677</v>
      </c>
      <c r="D369" t="s">
        <v>690</v>
      </c>
      <c r="E369" t="s">
        <v>691</v>
      </c>
      <c r="F369">
        <v>0.40000001000000002</v>
      </c>
      <c r="G369" s="2">
        <v>1</v>
      </c>
      <c r="H369" s="4">
        <v>74.746700000000004</v>
      </c>
      <c r="I369" s="4">
        <v>0.71589999999999998</v>
      </c>
      <c r="J369" s="5">
        <v>99</v>
      </c>
      <c r="K369" s="5">
        <v>34</v>
      </c>
      <c r="L369" s="3">
        <v>9.5799999999999996E-2</v>
      </c>
      <c r="M369" s="8">
        <v>0.45966994999999999</v>
      </c>
      <c r="N369" s="6" t="s">
        <v>385</v>
      </c>
      <c r="O369" s="7">
        <v>0.34735781980000002</v>
      </c>
      <c r="P369" s="7">
        <v>0.34735781980000002</v>
      </c>
      <c r="R369">
        <f>IFERROR(VLOOKUP($Q369,'Optimization types'!$B$2:$C$7,2,FALSE),P369)</f>
        <v>0.34735781980000002</v>
      </c>
      <c r="S369" s="8">
        <f t="shared" si="10"/>
        <v>34.388424160200003</v>
      </c>
      <c r="T369">
        <f>IF($A369="placement",S369,IF($A369="site",SUMIF($C:$C,$C369,$S:$S),IF($A369="user",SUMIF($B:$B,$B369,$S:$S),SUM($S:$S))))</f>
        <v>34.388424160200003</v>
      </c>
      <c r="U369" s="3">
        <f t="shared" si="11"/>
        <v>0.34735781980000002</v>
      </c>
    </row>
    <row r="370" spans="1:21" x14ac:dyDescent="0.3">
      <c r="A370" t="s">
        <v>15</v>
      </c>
      <c r="B370" t="s">
        <v>675</v>
      </c>
      <c r="C370" t="s">
        <v>677</v>
      </c>
      <c r="D370" t="s">
        <v>692</v>
      </c>
      <c r="E370" t="s">
        <v>693</v>
      </c>
      <c r="F370">
        <v>0.25</v>
      </c>
      <c r="G370" s="2">
        <v>0</v>
      </c>
      <c r="H370" s="4">
        <v>28.413399999999999</v>
      </c>
      <c r="I370" s="4">
        <v>1.7966</v>
      </c>
      <c r="J370" s="5">
        <v>386</v>
      </c>
      <c r="K370" s="5">
        <v>97</v>
      </c>
      <c r="L370" s="3">
        <v>0.63229999999999997</v>
      </c>
      <c r="M370" s="8">
        <v>0.71639160000000002</v>
      </c>
      <c r="N370" s="6" t="s">
        <v>13</v>
      </c>
      <c r="O370" s="7">
        <v>0.65102885290000001</v>
      </c>
      <c r="P370" s="7">
        <v>0.25</v>
      </c>
      <c r="R370">
        <f>IFERROR(VLOOKUP($Q370,'Optimization types'!$B$2:$C$7,2,FALSE),P370)</f>
        <v>0.25</v>
      </c>
      <c r="S370" s="8">
        <f t="shared" si="10"/>
        <v>96.5</v>
      </c>
      <c r="T370">
        <f>IF($A370="placement",S370,IF($A370="site",SUMIF($C:$C,$C370,$S:$S),IF($A370="user",SUMIF($B:$B,$B370,$S:$S),SUM($S:$S))))</f>
        <v>96.5</v>
      </c>
      <c r="U370" s="3">
        <f t="shared" si="11"/>
        <v>0.25</v>
      </c>
    </row>
    <row r="371" spans="1:21" x14ac:dyDescent="0.3">
      <c r="A371" t="s">
        <v>15</v>
      </c>
      <c r="B371" t="s">
        <v>675</v>
      </c>
      <c r="C371" t="s">
        <v>677</v>
      </c>
      <c r="D371" t="s">
        <v>694</v>
      </c>
      <c r="E371" t="s">
        <v>695</v>
      </c>
      <c r="F371">
        <v>0.15000000999999999</v>
      </c>
      <c r="G371" s="2">
        <v>1</v>
      </c>
      <c r="H371" s="4">
        <v>82.996600000000001</v>
      </c>
      <c r="I371" s="4">
        <v>2.0956000000000001</v>
      </c>
      <c r="J371" s="5">
        <v>258</v>
      </c>
      <c r="K371" s="5">
        <v>62</v>
      </c>
      <c r="L371" s="3">
        <v>0.2525</v>
      </c>
      <c r="M371" s="8">
        <v>0.41070345000000003</v>
      </c>
      <c r="N371" s="6" t="s">
        <v>43</v>
      </c>
      <c r="O371" s="7">
        <v>0.26954594869999998</v>
      </c>
      <c r="P371" s="7">
        <v>0.15000000599999999</v>
      </c>
      <c r="R371">
        <f>IFERROR(VLOOKUP($Q371,'Optimization types'!$B$2:$C$7,2,FALSE),P371)</f>
        <v>0.15000000599999999</v>
      </c>
      <c r="S371" s="8">
        <f t="shared" si="10"/>
        <v>38.700001547999996</v>
      </c>
      <c r="T371">
        <f>IF($A371="placement",S371,IF($A371="site",SUMIF($C:$C,$C371,$S:$S),IF($A371="user",SUMIF($B:$B,$B371,$S:$S),SUM($S:$S))))</f>
        <v>38.700001547999996</v>
      </c>
      <c r="U371" s="3">
        <f t="shared" si="11"/>
        <v>0.15000000599999999</v>
      </c>
    </row>
    <row r="372" spans="1:21" x14ac:dyDescent="0.3">
      <c r="A372" t="s">
        <v>15</v>
      </c>
      <c r="B372" t="s">
        <v>675</v>
      </c>
      <c r="C372" t="s">
        <v>677</v>
      </c>
      <c r="D372" t="s">
        <v>696</v>
      </c>
      <c r="E372" t="s">
        <v>697</v>
      </c>
      <c r="F372">
        <v>0.25</v>
      </c>
      <c r="G372" s="2">
        <v>0</v>
      </c>
      <c r="H372" s="4">
        <v>17.172599999999999</v>
      </c>
      <c r="I372" s="4">
        <v>0.9637</v>
      </c>
      <c r="J372" s="5">
        <v>171</v>
      </c>
      <c r="K372" s="5">
        <v>43</v>
      </c>
      <c r="L372" s="3">
        <v>0.56120000000000003</v>
      </c>
      <c r="M372" s="8">
        <v>0.59090235000000002</v>
      </c>
      <c r="N372" s="6" t="s">
        <v>13</v>
      </c>
      <c r="O372" s="7">
        <v>0.57691825240000005</v>
      </c>
      <c r="P372" s="7">
        <v>0.25</v>
      </c>
      <c r="R372">
        <f>IFERROR(VLOOKUP($Q372,'Optimization types'!$B$2:$C$7,2,FALSE),P372)</f>
        <v>0.25</v>
      </c>
      <c r="S372" s="8">
        <f t="shared" si="10"/>
        <v>42.75</v>
      </c>
      <c r="T372">
        <f>IF($A372="placement",S372,IF($A372="site",SUMIF($C:$C,$C372,$S:$S),IF($A372="user",SUMIF($B:$B,$B372,$S:$S),SUM($S:$S))))</f>
        <v>42.75</v>
      </c>
      <c r="U372" s="3">
        <f t="shared" si="11"/>
        <v>0.25</v>
      </c>
    </row>
    <row r="373" spans="1:21" x14ac:dyDescent="0.3">
      <c r="A373" t="s">
        <v>15</v>
      </c>
      <c r="B373" t="s">
        <v>675</v>
      </c>
      <c r="C373" t="s">
        <v>677</v>
      </c>
      <c r="D373" t="s">
        <v>698</v>
      </c>
      <c r="E373" t="s">
        <v>699</v>
      </c>
      <c r="F373">
        <v>0.25</v>
      </c>
      <c r="G373" s="2">
        <v>0</v>
      </c>
      <c r="H373" s="4">
        <v>16.986499999999999</v>
      </c>
      <c r="I373" s="4">
        <v>1.0940000000000001</v>
      </c>
      <c r="J373" s="5">
        <v>229</v>
      </c>
      <c r="K373" s="5">
        <v>57</v>
      </c>
      <c r="L373" s="3">
        <v>0.64410000000000001</v>
      </c>
      <c r="M373" s="8">
        <v>0.69622304999999995</v>
      </c>
      <c r="N373" s="6" t="s">
        <v>13</v>
      </c>
      <c r="O373" s="7">
        <v>0.6409196747</v>
      </c>
      <c r="P373" s="7">
        <v>0.25</v>
      </c>
      <c r="R373">
        <f>IFERROR(VLOOKUP($Q373,'Optimization types'!$B$2:$C$7,2,FALSE),P373)</f>
        <v>0.25</v>
      </c>
      <c r="S373" s="8">
        <f t="shared" si="10"/>
        <v>57.25</v>
      </c>
      <c r="T373">
        <f>IF($A373="placement",S373,IF($A373="site",SUMIF($C:$C,$C373,$S:$S),IF($A373="user",SUMIF($B:$B,$B373,$S:$S),SUM($S:$S))))</f>
        <v>57.25</v>
      </c>
      <c r="U373" s="3">
        <f t="shared" si="11"/>
        <v>0.25</v>
      </c>
    </row>
    <row r="374" spans="1:21" x14ac:dyDescent="0.3">
      <c r="A374" t="s">
        <v>15</v>
      </c>
      <c r="B374" t="s">
        <v>675</v>
      </c>
      <c r="C374" t="s">
        <v>677</v>
      </c>
      <c r="D374" t="s">
        <v>700</v>
      </c>
      <c r="E374" t="s">
        <v>701</v>
      </c>
      <c r="F374">
        <v>0.25</v>
      </c>
      <c r="G374" s="2">
        <v>0</v>
      </c>
      <c r="H374" s="4">
        <v>17.164000000000001</v>
      </c>
      <c r="I374" s="4">
        <v>1.0427</v>
      </c>
      <c r="J374" s="5">
        <v>206</v>
      </c>
      <c r="K374" s="5">
        <v>52</v>
      </c>
      <c r="L374" s="3">
        <v>0.60750000000000004</v>
      </c>
      <c r="M374" s="8">
        <v>0.6592943</v>
      </c>
      <c r="N374" s="6" t="s">
        <v>13</v>
      </c>
      <c r="O374" s="7">
        <v>0.62080666959999997</v>
      </c>
      <c r="P374" s="7">
        <v>0.25</v>
      </c>
      <c r="R374">
        <f>IFERROR(VLOOKUP($Q374,'Optimization types'!$B$2:$C$7,2,FALSE),P374)</f>
        <v>0.25</v>
      </c>
      <c r="S374" s="8">
        <f t="shared" si="10"/>
        <v>51.5</v>
      </c>
      <c r="T374">
        <f>IF($A374="placement",S374,IF($A374="site",SUMIF($C:$C,$C374,$S:$S),IF($A374="user",SUMIF($B:$B,$B374,$S:$S),SUM($S:$S))))</f>
        <v>51.5</v>
      </c>
      <c r="U374" s="3">
        <f t="shared" si="11"/>
        <v>0.25</v>
      </c>
    </row>
    <row r="375" spans="1:21" x14ac:dyDescent="0.3">
      <c r="A375" t="s">
        <v>15</v>
      </c>
      <c r="B375" t="s">
        <v>675</v>
      </c>
      <c r="C375" t="s">
        <v>677</v>
      </c>
      <c r="D375" t="s">
        <v>702</v>
      </c>
      <c r="E375" t="s">
        <v>703</v>
      </c>
      <c r="F375">
        <v>0.25</v>
      </c>
      <c r="G375" s="2">
        <v>0</v>
      </c>
      <c r="H375" s="4">
        <v>14.236499999999999</v>
      </c>
      <c r="I375" s="4">
        <v>0.83709999999999996</v>
      </c>
      <c r="J375" s="5">
        <v>151</v>
      </c>
      <c r="K375" s="5">
        <v>38</v>
      </c>
      <c r="L375" s="3">
        <v>0.58799999999999997</v>
      </c>
      <c r="M375" s="8">
        <v>0.60240616000000002</v>
      </c>
      <c r="N375" s="6" t="s">
        <v>13</v>
      </c>
      <c r="O375" s="7">
        <v>0.58499760629999997</v>
      </c>
      <c r="P375" s="7">
        <v>0.25</v>
      </c>
      <c r="R375">
        <f>IFERROR(VLOOKUP($Q375,'Optimization types'!$B$2:$C$7,2,FALSE),P375)</f>
        <v>0.25</v>
      </c>
      <c r="S375" s="8">
        <f t="shared" si="10"/>
        <v>37.75</v>
      </c>
      <c r="T375">
        <f>IF($A375="placement",S375,IF($A375="site",SUMIF($C:$C,$C375,$S:$S),IF($A375="user",SUMIF($B:$B,$B375,$S:$S),SUM($S:$S))))</f>
        <v>37.75</v>
      </c>
      <c r="U375" s="3">
        <f t="shared" si="11"/>
        <v>0.25</v>
      </c>
    </row>
    <row r="376" spans="1:21" x14ac:dyDescent="0.3">
      <c r="A376" t="s">
        <v>15</v>
      </c>
      <c r="B376" t="s">
        <v>675</v>
      </c>
      <c r="C376" t="s">
        <v>677</v>
      </c>
      <c r="D376" t="s">
        <v>704</v>
      </c>
      <c r="E376" t="s">
        <v>705</v>
      </c>
      <c r="F376">
        <v>0.25</v>
      </c>
      <c r="G376" s="2">
        <v>0</v>
      </c>
      <c r="H376" s="4">
        <v>12.6317</v>
      </c>
      <c r="I376" s="4">
        <v>0.83130000000000004</v>
      </c>
      <c r="J376" s="5">
        <v>163</v>
      </c>
      <c r="K376" s="5">
        <v>41</v>
      </c>
      <c r="L376" s="3">
        <v>0.65810000000000002</v>
      </c>
      <c r="M376" s="8">
        <v>0.65432986000000004</v>
      </c>
      <c r="N376" s="6" t="s">
        <v>13</v>
      </c>
      <c r="O376" s="7">
        <v>0.61792970680000003</v>
      </c>
      <c r="P376" s="7">
        <v>0.25</v>
      </c>
      <c r="R376">
        <f>IFERROR(VLOOKUP($Q376,'Optimization types'!$B$2:$C$7,2,FALSE),P376)</f>
        <v>0.25</v>
      </c>
      <c r="S376" s="8">
        <f t="shared" si="10"/>
        <v>40.75</v>
      </c>
      <c r="T376">
        <f>IF($A376="placement",S376,IF($A376="site",SUMIF($C:$C,$C376,$S:$S),IF($A376="user",SUMIF($B:$B,$B376,$S:$S),SUM($S:$S))))</f>
        <v>40.75</v>
      </c>
      <c r="U376" s="3">
        <f t="shared" si="11"/>
        <v>0.25</v>
      </c>
    </row>
    <row r="377" spans="1:21" x14ac:dyDescent="0.3">
      <c r="A377" t="s">
        <v>15</v>
      </c>
      <c r="B377" t="s">
        <v>675</v>
      </c>
      <c r="C377" t="s">
        <v>677</v>
      </c>
      <c r="D377" t="s">
        <v>706</v>
      </c>
      <c r="E377" t="s">
        <v>707</v>
      </c>
      <c r="F377">
        <v>0.25</v>
      </c>
      <c r="G377" s="2">
        <v>0</v>
      </c>
      <c r="H377" s="4">
        <v>16.596</v>
      </c>
      <c r="I377" s="4">
        <v>1.0096000000000001</v>
      </c>
      <c r="J377" s="5">
        <v>185</v>
      </c>
      <c r="K377" s="5">
        <v>46</v>
      </c>
      <c r="L377" s="3">
        <v>0.60829999999999995</v>
      </c>
      <c r="M377" s="8">
        <v>0.60953862999999997</v>
      </c>
      <c r="N377" s="6" t="s">
        <v>13</v>
      </c>
      <c r="O377" s="7">
        <v>0.589853725</v>
      </c>
      <c r="P377" s="7">
        <v>0.25</v>
      </c>
      <c r="R377">
        <f>IFERROR(VLOOKUP($Q377,'Optimization types'!$B$2:$C$7,2,FALSE),P377)</f>
        <v>0.25</v>
      </c>
      <c r="S377" s="8">
        <f t="shared" si="10"/>
        <v>46.25</v>
      </c>
      <c r="T377">
        <f>IF($A377="placement",S377,IF($A377="site",SUMIF($C:$C,$C377,$S:$S),IF($A377="user",SUMIF($B:$B,$B377,$S:$S),SUM($S:$S))))</f>
        <v>46.25</v>
      </c>
      <c r="U377" s="3">
        <f t="shared" si="11"/>
        <v>0.25</v>
      </c>
    </row>
    <row r="378" spans="1:21" x14ac:dyDescent="0.3">
      <c r="A378" t="s">
        <v>15</v>
      </c>
      <c r="B378" t="s">
        <v>675</v>
      </c>
      <c r="C378" t="s">
        <v>677</v>
      </c>
      <c r="D378" t="s">
        <v>708</v>
      </c>
      <c r="E378" t="s">
        <v>709</v>
      </c>
      <c r="F378">
        <v>0.25</v>
      </c>
      <c r="G378" s="2">
        <v>1</v>
      </c>
      <c r="H378" s="4">
        <v>145.5659</v>
      </c>
      <c r="I378" s="4">
        <v>2.7098</v>
      </c>
      <c r="J378" s="5">
        <v>400</v>
      </c>
      <c r="K378" s="5">
        <v>100</v>
      </c>
      <c r="L378" s="3">
        <v>0.1862</v>
      </c>
      <c r="M378" s="8">
        <v>0.49153620999999997</v>
      </c>
      <c r="N378" s="6" t="s">
        <v>13</v>
      </c>
      <c r="O378" s="7">
        <v>0.38966856430000002</v>
      </c>
      <c r="P378" s="7">
        <v>0.25</v>
      </c>
      <c r="R378">
        <f>IFERROR(VLOOKUP($Q378,'Optimization types'!$B$2:$C$7,2,FALSE),P378)</f>
        <v>0.25</v>
      </c>
      <c r="S378" s="8">
        <f t="shared" si="10"/>
        <v>100</v>
      </c>
      <c r="T378">
        <f>IF($A378="placement",S378,IF($A378="site",SUMIF($C:$C,$C378,$S:$S),IF($A378="user",SUMIF($B:$B,$B378,$S:$S),SUM($S:$S))))</f>
        <v>100</v>
      </c>
      <c r="U378" s="3">
        <f t="shared" si="11"/>
        <v>0.25</v>
      </c>
    </row>
    <row r="379" spans="1:21" x14ac:dyDescent="0.3">
      <c r="A379" t="s">
        <v>15</v>
      </c>
      <c r="B379" t="s">
        <v>675</v>
      </c>
      <c r="C379" t="s">
        <v>677</v>
      </c>
      <c r="D379" t="s">
        <v>710</v>
      </c>
      <c r="E379" t="s">
        <v>711</v>
      </c>
      <c r="F379">
        <v>0.25</v>
      </c>
      <c r="G379" s="2">
        <v>0</v>
      </c>
      <c r="H379" s="4">
        <v>14.1769</v>
      </c>
      <c r="I379" s="4">
        <v>0.9022</v>
      </c>
      <c r="J379" s="5">
        <v>184</v>
      </c>
      <c r="K379" s="5">
        <v>46</v>
      </c>
      <c r="L379" s="3">
        <v>0.63639999999999997</v>
      </c>
      <c r="M379" s="8">
        <v>0.68083649000000002</v>
      </c>
      <c r="N379" s="6" t="s">
        <v>13</v>
      </c>
      <c r="O379" s="7">
        <v>0.63280464189999996</v>
      </c>
      <c r="P379" s="7">
        <v>0.25</v>
      </c>
      <c r="R379">
        <f>IFERROR(VLOOKUP($Q379,'Optimization types'!$B$2:$C$7,2,FALSE),P379)</f>
        <v>0.25</v>
      </c>
      <c r="S379" s="8">
        <f t="shared" si="10"/>
        <v>46</v>
      </c>
      <c r="T379">
        <f>IF($A379="placement",S379,IF($A379="site",SUMIF($C:$C,$C379,$S:$S),IF($A379="user",SUMIF($B:$B,$B379,$S:$S),SUM($S:$S))))</f>
        <v>46</v>
      </c>
      <c r="U379" s="3">
        <f t="shared" si="11"/>
        <v>0.25</v>
      </c>
    </row>
    <row r="380" spans="1:21" x14ac:dyDescent="0.3">
      <c r="A380" t="s">
        <v>15</v>
      </c>
      <c r="B380" t="s">
        <v>675</v>
      </c>
      <c r="C380" t="s">
        <v>677</v>
      </c>
      <c r="D380" t="s">
        <v>712</v>
      </c>
      <c r="E380" t="s">
        <v>713</v>
      </c>
      <c r="F380">
        <v>0.25</v>
      </c>
      <c r="G380" s="2">
        <v>1</v>
      </c>
      <c r="H380" s="4">
        <v>95.571899999999999</v>
      </c>
      <c r="I380" s="4">
        <v>3.9765000000000001</v>
      </c>
      <c r="J380" s="5">
        <v>967</v>
      </c>
      <c r="K380" s="5">
        <v>319</v>
      </c>
      <c r="L380" s="3">
        <v>0.41610000000000003</v>
      </c>
      <c r="M380" s="8">
        <v>0.81082237000000001</v>
      </c>
      <c r="N380" s="6" t="s">
        <v>13</v>
      </c>
      <c r="O380" s="7">
        <v>0.56833948729999995</v>
      </c>
      <c r="P380" s="7">
        <v>0.25</v>
      </c>
      <c r="R380">
        <f>IFERROR(VLOOKUP($Q380,'Optimization types'!$B$2:$C$7,2,FALSE),P380)</f>
        <v>0.25</v>
      </c>
      <c r="S380" s="8">
        <f t="shared" si="10"/>
        <v>241.75</v>
      </c>
      <c r="T380">
        <f>IF($A380="placement",S380,IF($A380="site",SUMIF($C:$C,$C380,$S:$S),IF($A380="user",SUMIF($B:$B,$B380,$S:$S),SUM($S:$S))))</f>
        <v>241.75</v>
      </c>
      <c r="U380" s="3">
        <f t="shared" si="11"/>
        <v>0.25</v>
      </c>
    </row>
    <row r="381" spans="1:21" x14ac:dyDescent="0.3">
      <c r="A381" t="s">
        <v>15</v>
      </c>
      <c r="B381" t="s">
        <v>675</v>
      </c>
      <c r="C381" t="s">
        <v>677</v>
      </c>
      <c r="D381" t="s">
        <v>714</v>
      </c>
      <c r="E381" t="s">
        <v>715</v>
      </c>
      <c r="F381">
        <v>0.25</v>
      </c>
      <c r="G381" s="2">
        <v>0</v>
      </c>
      <c r="H381" s="4">
        <v>39.501100000000001</v>
      </c>
      <c r="I381" s="4">
        <v>0.76470000000000005</v>
      </c>
      <c r="J381" s="5">
        <v>101</v>
      </c>
      <c r="K381" s="5">
        <v>31</v>
      </c>
      <c r="L381" s="3">
        <v>0.19359999999999999</v>
      </c>
      <c r="M381" s="8">
        <v>0.43969322999999999</v>
      </c>
      <c r="N381" s="6" t="s">
        <v>13</v>
      </c>
      <c r="O381" s="7">
        <v>0.31770612030000001</v>
      </c>
      <c r="P381" s="7">
        <v>0.25</v>
      </c>
      <c r="R381">
        <f>IFERROR(VLOOKUP($Q381,'Optimization types'!$B$2:$C$7,2,FALSE),P381)</f>
        <v>0.25</v>
      </c>
      <c r="S381" s="8">
        <f t="shared" si="10"/>
        <v>25.25</v>
      </c>
      <c r="T381">
        <f>IF($A381="placement",S381,IF($A381="site",SUMIF($C:$C,$C381,$S:$S),IF($A381="user",SUMIF($B:$B,$B381,$S:$S),SUM($S:$S))))</f>
        <v>25.25</v>
      </c>
      <c r="U381" s="3">
        <f t="shared" si="11"/>
        <v>0.25</v>
      </c>
    </row>
    <row r="382" spans="1:21" x14ac:dyDescent="0.3">
      <c r="A382" t="s">
        <v>15</v>
      </c>
      <c r="B382" t="s">
        <v>675</v>
      </c>
      <c r="C382" t="s">
        <v>677</v>
      </c>
      <c r="D382" t="s">
        <v>716</v>
      </c>
      <c r="E382" t="s">
        <v>717</v>
      </c>
      <c r="F382">
        <v>0.25</v>
      </c>
      <c r="G382" s="2">
        <v>1</v>
      </c>
      <c r="H382" s="4">
        <v>130.7371</v>
      </c>
      <c r="I382" s="4">
        <v>3.0129000000000001</v>
      </c>
      <c r="J382" s="5">
        <v>441</v>
      </c>
      <c r="K382" s="5">
        <v>110</v>
      </c>
      <c r="L382" s="3">
        <v>0.23050000000000001</v>
      </c>
      <c r="M382" s="8">
        <v>0.48766757999999999</v>
      </c>
      <c r="N382" s="6" t="s">
        <v>13</v>
      </c>
      <c r="O382" s="7">
        <v>0.38482685599999999</v>
      </c>
      <c r="P382" s="7">
        <v>0.25</v>
      </c>
      <c r="R382">
        <f>IFERROR(VLOOKUP($Q382,'Optimization types'!$B$2:$C$7,2,FALSE),P382)</f>
        <v>0.25</v>
      </c>
      <c r="S382" s="8">
        <f t="shared" si="10"/>
        <v>110.25</v>
      </c>
      <c r="T382">
        <f>IF($A382="placement",S382,IF($A382="site",SUMIF($C:$C,$C382,$S:$S),IF($A382="user",SUMIF($B:$B,$B382,$S:$S),SUM($S:$S))))</f>
        <v>110.25</v>
      </c>
      <c r="U382" s="3">
        <f t="shared" si="11"/>
        <v>0.25</v>
      </c>
    </row>
    <row r="383" spans="1:21" x14ac:dyDescent="0.3">
      <c r="A383" t="s">
        <v>15</v>
      </c>
      <c r="B383" t="s">
        <v>675</v>
      </c>
      <c r="C383" t="s">
        <v>677</v>
      </c>
      <c r="D383" t="s">
        <v>718</v>
      </c>
      <c r="E383" t="s">
        <v>719</v>
      </c>
      <c r="F383">
        <v>0.25</v>
      </c>
      <c r="G383" s="2">
        <v>0</v>
      </c>
      <c r="H383" s="4">
        <v>1.1843999999999999</v>
      </c>
      <c r="I383" s="4">
        <v>4.53E-2</v>
      </c>
      <c r="J383" s="5">
        <v>8</v>
      </c>
      <c r="K383" s="5">
        <v>3</v>
      </c>
      <c r="L383" s="3">
        <v>0.3826</v>
      </c>
      <c r="M383" s="8">
        <v>0.59178752000000001</v>
      </c>
      <c r="N383" s="6" t="s">
        <v>13</v>
      </c>
      <c r="O383" s="7">
        <v>0.49306128970000002</v>
      </c>
      <c r="P383" s="7">
        <v>0.25</v>
      </c>
      <c r="R383">
        <f>IFERROR(VLOOKUP($Q383,'Optimization types'!$B$2:$C$7,2,FALSE),P383)</f>
        <v>0.25</v>
      </c>
      <c r="S383" s="8">
        <f t="shared" si="10"/>
        <v>2</v>
      </c>
      <c r="T383">
        <f>IF($A383="placement",S383,IF($A383="site",SUMIF($C:$C,$C383,$S:$S),IF($A383="user",SUMIF($B:$B,$B383,$S:$S),SUM($S:$S))))</f>
        <v>2</v>
      </c>
      <c r="U383" s="3">
        <f t="shared" si="11"/>
        <v>0.25</v>
      </c>
    </row>
    <row r="384" spans="1:21" x14ac:dyDescent="0.3">
      <c r="A384" t="s">
        <v>15</v>
      </c>
      <c r="B384" t="s">
        <v>675</v>
      </c>
      <c r="C384" t="s">
        <v>677</v>
      </c>
      <c r="D384" t="s">
        <v>720</v>
      </c>
      <c r="E384" t="s">
        <v>721</v>
      </c>
      <c r="F384">
        <v>0.25</v>
      </c>
      <c r="G384" s="2">
        <v>1</v>
      </c>
      <c r="H384" s="4">
        <v>60.236899999999999</v>
      </c>
      <c r="I384" s="4">
        <v>1.1268</v>
      </c>
      <c r="J384" s="5">
        <v>144</v>
      </c>
      <c r="K384" s="5">
        <v>43</v>
      </c>
      <c r="L384" s="3">
        <v>0.18709999999999999</v>
      </c>
      <c r="M384" s="8">
        <v>0.42595168</v>
      </c>
      <c r="N384" s="6" t="s">
        <v>13</v>
      </c>
      <c r="O384" s="7">
        <v>0.295694764</v>
      </c>
      <c r="P384" s="7">
        <v>0.25</v>
      </c>
      <c r="R384">
        <f>IFERROR(VLOOKUP($Q384,'Optimization types'!$B$2:$C$7,2,FALSE),P384)</f>
        <v>0.25</v>
      </c>
      <c r="S384" s="8">
        <f t="shared" si="10"/>
        <v>36</v>
      </c>
      <c r="T384">
        <f>IF($A384="placement",S384,IF($A384="site",SUMIF($C:$C,$C384,$S:$S),IF($A384="user",SUMIF($B:$B,$B384,$S:$S),SUM($S:$S))))</f>
        <v>36</v>
      </c>
      <c r="U384" s="3">
        <f t="shared" si="11"/>
        <v>0.25</v>
      </c>
    </row>
    <row r="385" spans="1:21" x14ac:dyDescent="0.3">
      <c r="A385" t="s">
        <v>15</v>
      </c>
      <c r="B385" t="s">
        <v>675</v>
      </c>
      <c r="C385" t="s">
        <v>677</v>
      </c>
      <c r="D385" t="s">
        <v>722</v>
      </c>
      <c r="E385" t="s">
        <v>723</v>
      </c>
      <c r="F385">
        <v>0.25</v>
      </c>
      <c r="G385" s="2">
        <v>0</v>
      </c>
      <c r="H385" s="4">
        <v>14.058299999999999</v>
      </c>
      <c r="I385" s="4">
        <v>0.83630000000000004</v>
      </c>
      <c r="J385" s="5">
        <v>149</v>
      </c>
      <c r="K385" s="5">
        <v>37</v>
      </c>
      <c r="L385" s="3">
        <v>0.59489999999999998</v>
      </c>
      <c r="M385" s="8">
        <v>0.59510026999999999</v>
      </c>
      <c r="N385" s="6" t="s">
        <v>13</v>
      </c>
      <c r="O385" s="7">
        <v>0.57990272549999999</v>
      </c>
      <c r="P385" s="7">
        <v>0.25</v>
      </c>
      <c r="R385">
        <f>IFERROR(VLOOKUP($Q385,'Optimization types'!$B$2:$C$7,2,FALSE),P385)</f>
        <v>0.25</v>
      </c>
      <c r="S385" s="8">
        <f t="shared" si="10"/>
        <v>37.25</v>
      </c>
      <c r="T385">
        <f>IF($A385="placement",S385,IF($A385="site",SUMIF($C:$C,$C385,$S:$S),IF($A385="user",SUMIF($B:$B,$B385,$S:$S),SUM($S:$S))))</f>
        <v>37.25</v>
      </c>
      <c r="U385" s="3">
        <f t="shared" si="11"/>
        <v>0.25</v>
      </c>
    </row>
    <row r="386" spans="1:21" x14ac:dyDescent="0.3">
      <c r="A386" t="s">
        <v>15</v>
      </c>
      <c r="B386" t="s">
        <v>675</v>
      </c>
      <c r="C386" t="s">
        <v>677</v>
      </c>
      <c r="D386" t="s">
        <v>724</v>
      </c>
      <c r="E386" t="s">
        <v>725</v>
      </c>
      <c r="F386">
        <v>0.25</v>
      </c>
      <c r="G386" s="2">
        <v>1</v>
      </c>
      <c r="H386" s="4">
        <v>145.75409999999999</v>
      </c>
      <c r="I386" s="4">
        <v>2.8123</v>
      </c>
      <c r="J386" s="5">
        <v>587</v>
      </c>
      <c r="K386" s="5">
        <v>147</v>
      </c>
      <c r="L386" s="3">
        <v>0.19289999999999999</v>
      </c>
      <c r="M386" s="8">
        <v>0.69610709999999998</v>
      </c>
      <c r="N386" s="6" t="s">
        <v>13</v>
      </c>
      <c r="O386" s="7">
        <v>0.4972038084</v>
      </c>
      <c r="P386" s="7">
        <v>0.25</v>
      </c>
      <c r="R386">
        <f>IFERROR(VLOOKUP($Q386,'Optimization types'!$B$2:$C$7,2,FALSE),P386)</f>
        <v>0.25</v>
      </c>
      <c r="S386" s="8">
        <f t="shared" si="10"/>
        <v>146.75</v>
      </c>
      <c r="T386">
        <f>IF($A386="placement",S386,IF($A386="site",SUMIF($C:$C,$C386,$S:$S),IF($A386="user",SUMIF($B:$B,$B386,$S:$S),SUM($S:$S))))</f>
        <v>146.75</v>
      </c>
      <c r="U386" s="3">
        <f t="shared" si="11"/>
        <v>0.25</v>
      </c>
    </row>
    <row r="387" spans="1:21" x14ac:dyDescent="0.3">
      <c r="A387" t="s">
        <v>15</v>
      </c>
      <c r="B387" t="s">
        <v>675</v>
      </c>
      <c r="C387" t="s">
        <v>677</v>
      </c>
      <c r="D387" t="s">
        <v>726</v>
      </c>
      <c r="E387" t="s">
        <v>727</v>
      </c>
      <c r="F387">
        <v>0.15000000999999999</v>
      </c>
      <c r="G387" s="2">
        <v>1</v>
      </c>
      <c r="H387" s="4">
        <v>84.522400000000005</v>
      </c>
      <c r="I387" s="4">
        <v>1.9767999999999999</v>
      </c>
      <c r="J387" s="5">
        <v>239</v>
      </c>
      <c r="K387" s="5">
        <v>58</v>
      </c>
      <c r="L387" s="3">
        <v>0.2339</v>
      </c>
      <c r="M387" s="8">
        <v>0.40330980999999999</v>
      </c>
      <c r="N387" s="6" t="s">
        <v>43</v>
      </c>
      <c r="O387" s="7">
        <v>0.25615496539999999</v>
      </c>
      <c r="P387" s="7">
        <v>0.15000000599999999</v>
      </c>
      <c r="R387">
        <f>IFERROR(VLOOKUP($Q387,'Optimization types'!$B$2:$C$7,2,FALSE),P387)</f>
        <v>0.15000000599999999</v>
      </c>
      <c r="S387" s="8">
        <f t="shared" si="10"/>
        <v>35.850001433999999</v>
      </c>
      <c r="T387">
        <f>IF($A387="placement",S387,IF($A387="site",SUMIF($C:$C,$C387,$S:$S),IF($A387="user",SUMIF($B:$B,$B387,$S:$S),SUM($S:$S))))</f>
        <v>35.850001433999999</v>
      </c>
      <c r="U387" s="3">
        <f t="shared" si="11"/>
        <v>0.15000000599999999</v>
      </c>
    </row>
    <row r="388" spans="1:21" x14ac:dyDescent="0.3">
      <c r="A388" t="s">
        <v>15</v>
      </c>
      <c r="B388" t="s">
        <v>675</v>
      </c>
      <c r="C388" t="s">
        <v>677</v>
      </c>
      <c r="D388" t="s">
        <v>728</v>
      </c>
      <c r="E388" t="s">
        <v>729</v>
      </c>
      <c r="F388">
        <v>0.25</v>
      </c>
      <c r="G388" s="2">
        <v>0</v>
      </c>
      <c r="H388" s="4">
        <v>14.5929</v>
      </c>
      <c r="I388" s="4">
        <v>0.84899999999999998</v>
      </c>
      <c r="J388" s="5">
        <v>155</v>
      </c>
      <c r="K388" s="5">
        <v>39</v>
      </c>
      <c r="L388" s="3">
        <v>0.58179999999999998</v>
      </c>
      <c r="M388" s="8">
        <v>0.60790096000000005</v>
      </c>
      <c r="N388" s="6" t="s">
        <v>13</v>
      </c>
      <c r="O388" s="7">
        <v>0.58874879769999999</v>
      </c>
      <c r="P388" s="7">
        <v>0.25</v>
      </c>
      <c r="R388">
        <f>IFERROR(VLOOKUP($Q388,'Optimization types'!$B$2:$C$7,2,FALSE),P388)</f>
        <v>0.25</v>
      </c>
      <c r="S388" s="8">
        <f t="shared" ref="S388:S451" si="12">IF($A388="placement",IF(Q388="",P388*J388,MIN(R388,O388)*J388),"")</f>
        <v>38.75</v>
      </c>
      <c r="T388">
        <f>IF($A388="placement",S388,IF($A388="site",SUMIF($C:$C,$C388,$S:$S),IF($A388="user",SUMIF($B:$B,$B388,$S:$S),SUM($S:$S))))</f>
        <v>38.75</v>
      </c>
      <c r="U388" s="3">
        <f t="shared" ref="U388:U451" si="13">T388/J388</f>
        <v>0.25</v>
      </c>
    </row>
    <row r="389" spans="1:21" x14ac:dyDescent="0.3">
      <c r="A389" t="s">
        <v>15</v>
      </c>
      <c r="B389" t="s">
        <v>675</v>
      </c>
      <c r="C389" t="s">
        <v>677</v>
      </c>
      <c r="D389" t="s">
        <v>730</v>
      </c>
      <c r="E389" t="s">
        <v>731</v>
      </c>
      <c r="F389">
        <v>0.25</v>
      </c>
      <c r="G389" s="2">
        <v>0</v>
      </c>
      <c r="H389" s="4">
        <v>22.995200000000001</v>
      </c>
      <c r="I389" s="4">
        <v>1.3880999999999999</v>
      </c>
      <c r="J389" s="5">
        <v>264</v>
      </c>
      <c r="K389" s="5">
        <v>66</v>
      </c>
      <c r="L389" s="3">
        <v>0.60370000000000001</v>
      </c>
      <c r="M389" s="8">
        <v>0.63291087000000001</v>
      </c>
      <c r="N389" s="6" t="s">
        <v>13</v>
      </c>
      <c r="O389" s="7">
        <v>0.60499967480000005</v>
      </c>
      <c r="P389" s="7">
        <v>0.25</v>
      </c>
      <c r="R389">
        <f>IFERROR(VLOOKUP($Q389,'Optimization types'!$B$2:$C$7,2,FALSE),P389)</f>
        <v>0.25</v>
      </c>
      <c r="S389" s="8">
        <f t="shared" si="12"/>
        <v>66</v>
      </c>
      <c r="T389">
        <f>IF($A389="placement",S389,IF($A389="site",SUMIF($C:$C,$C389,$S:$S),IF($A389="user",SUMIF($B:$B,$B389,$S:$S),SUM($S:$S))))</f>
        <v>66</v>
      </c>
      <c r="U389" s="3">
        <f t="shared" si="13"/>
        <v>0.25</v>
      </c>
    </row>
    <row r="390" spans="1:21" x14ac:dyDescent="0.3">
      <c r="A390" t="s">
        <v>15</v>
      </c>
      <c r="B390" t="s">
        <v>675</v>
      </c>
      <c r="C390" t="s">
        <v>677</v>
      </c>
      <c r="D390" t="s">
        <v>732</v>
      </c>
      <c r="E390" t="s">
        <v>733</v>
      </c>
      <c r="F390">
        <v>0.15000000999999999</v>
      </c>
      <c r="G390" s="2">
        <v>1</v>
      </c>
      <c r="H390" s="4">
        <v>108.7734</v>
      </c>
      <c r="I390" s="4">
        <v>1.9129</v>
      </c>
      <c r="J390" s="5">
        <v>218</v>
      </c>
      <c r="K390" s="5">
        <v>46</v>
      </c>
      <c r="L390" s="3">
        <v>0.1759</v>
      </c>
      <c r="M390" s="8">
        <v>0.37934895000000002</v>
      </c>
      <c r="N390" s="6" t="s">
        <v>43</v>
      </c>
      <c r="O390" s="7">
        <v>0.20917138969999999</v>
      </c>
      <c r="P390" s="7">
        <v>0.15000000599999999</v>
      </c>
      <c r="R390">
        <f>IFERROR(VLOOKUP($Q390,'Optimization types'!$B$2:$C$7,2,FALSE),P390)</f>
        <v>0.15000000599999999</v>
      </c>
      <c r="S390" s="8">
        <f t="shared" si="12"/>
        <v>32.700001307999997</v>
      </c>
      <c r="T390">
        <f>IF($A390="placement",S390,IF($A390="site",SUMIF($C:$C,$C390,$S:$S),IF($A390="user",SUMIF($B:$B,$B390,$S:$S),SUM($S:$S))))</f>
        <v>32.700001307999997</v>
      </c>
      <c r="U390" s="3">
        <f t="shared" si="13"/>
        <v>0.15000000599999999</v>
      </c>
    </row>
    <row r="391" spans="1:21" x14ac:dyDescent="0.3">
      <c r="A391" t="s">
        <v>15</v>
      </c>
      <c r="B391" t="s">
        <v>675</v>
      </c>
      <c r="C391" t="s">
        <v>677</v>
      </c>
      <c r="D391" t="s">
        <v>734</v>
      </c>
      <c r="E391" t="s">
        <v>735</v>
      </c>
      <c r="F391">
        <v>0.40000001000000002</v>
      </c>
      <c r="G391" s="2">
        <v>0</v>
      </c>
      <c r="H391" s="4">
        <v>11.7378</v>
      </c>
      <c r="I391" s="4">
        <v>8.6599999999999996E-2</v>
      </c>
      <c r="J391" s="5">
        <v>10</v>
      </c>
      <c r="K391" s="5">
        <v>2</v>
      </c>
      <c r="L391" s="3">
        <v>7.3800000000000004E-2</v>
      </c>
      <c r="M391" s="8">
        <v>0.38979306000000002</v>
      </c>
      <c r="N391" s="6" t="s">
        <v>385</v>
      </c>
      <c r="O391" s="7">
        <v>0.23036084439999999</v>
      </c>
      <c r="P391" s="7">
        <v>0.23036084439999999</v>
      </c>
      <c r="R391">
        <f>IFERROR(VLOOKUP($Q391,'Optimization types'!$B$2:$C$7,2,FALSE),P391)</f>
        <v>0.23036084439999999</v>
      </c>
      <c r="S391" s="8">
        <f t="shared" si="12"/>
        <v>2.303608444</v>
      </c>
      <c r="T391">
        <f>IF($A391="placement",S391,IF($A391="site",SUMIF($C:$C,$C391,$S:$S),IF($A391="user",SUMIF($B:$B,$B391,$S:$S),SUM($S:$S))))</f>
        <v>2.303608444</v>
      </c>
      <c r="U391" s="3">
        <f t="shared" si="13"/>
        <v>0.23036084439999999</v>
      </c>
    </row>
    <row r="392" spans="1:21" x14ac:dyDescent="0.3">
      <c r="A392" t="s">
        <v>15</v>
      </c>
      <c r="B392" t="s">
        <v>675</v>
      </c>
      <c r="C392" t="s">
        <v>677</v>
      </c>
      <c r="D392" t="s">
        <v>736</v>
      </c>
      <c r="E392" t="s">
        <v>737</v>
      </c>
      <c r="F392">
        <v>0.25</v>
      </c>
      <c r="G392" s="2">
        <v>0</v>
      </c>
      <c r="H392" s="4">
        <v>15.5052</v>
      </c>
      <c r="I392" s="4">
        <v>0.91469999999999996</v>
      </c>
      <c r="J392" s="5">
        <v>181</v>
      </c>
      <c r="K392" s="5">
        <v>45</v>
      </c>
      <c r="L392" s="3">
        <v>0.58989999999999998</v>
      </c>
      <c r="M392" s="8">
        <v>0.66096286999999998</v>
      </c>
      <c r="N392" s="6" t="s">
        <v>13</v>
      </c>
      <c r="O392" s="7">
        <v>0.62176392609999998</v>
      </c>
      <c r="P392" s="7">
        <v>0.25</v>
      </c>
      <c r="R392">
        <f>IFERROR(VLOOKUP($Q392,'Optimization types'!$B$2:$C$7,2,FALSE),P392)</f>
        <v>0.25</v>
      </c>
      <c r="S392" s="8">
        <f t="shared" si="12"/>
        <v>45.25</v>
      </c>
      <c r="T392">
        <f>IF($A392="placement",S392,IF($A392="site",SUMIF($C:$C,$C392,$S:$S),IF($A392="user",SUMIF($B:$B,$B392,$S:$S),SUM($S:$S))))</f>
        <v>45.25</v>
      </c>
      <c r="U392" s="3">
        <f t="shared" si="13"/>
        <v>0.25</v>
      </c>
    </row>
    <row r="393" spans="1:21" x14ac:dyDescent="0.3">
      <c r="A393" t="s">
        <v>15</v>
      </c>
      <c r="B393" t="s">
        <v>675</v>
      </c>
      <c r="C393" t="s">
        <v>677</v>
      </c>
      <c r="D393" t="s">
        <v>738</v>
      </c>
      <c r="E393" t="s">
        <v>739</v>
      </c>
      <c r="F393">
        <v>0.25</v>
      </c>
      <c r="G393" s="2">
        <v>1</v>
      </c>
      <c r="H393" s="4">
        <v>79.955100000000002</v>
      </c>
      <c r="I393" s="4">
        <v>2.2915000000000001</v>
      </c>
      <c r="J393" s="5">
        <v>365</v>
      </c>
      <c r="K393" s="5">
        <v>91</v>
      </c>
      <c r="L393" s="3">
        <v>0.28660000000000002</v>
      </c>
      <c r="M393" s="8">
        <v>0.53080863</v>
      </c>
      <c r="N393" s="6" t="s">
        <v>13</v>
      </c>
      <c r="O393" s="7">
        <v>0.43482455879999998</v>
      </c>
      <c r="P393" s="7">
        <v>0.25</v>
      </c>
      <c r="R393">
        <f>IFERROR(VLOOKUP($Q393,'Optimization types'!$B$2:$C$7,2,FALSE),P393)</f>
        <v>0.25</v>
      </c>
      <c r="S393" s="8">
        <f t="shared" si="12"/>
        <v>91.25</v>
      </c>
      <c r="T393">
        <f>IF($A393="placement",S393,IF($A393="site",SUMIF($C:$C,$C393,$S:$S),IF($A393="user",SUMIF($B:$B,$B393,$S:$S),SUM($S:$S))))</f>
        <v>91.25</v>
      </c>
      <c r="U393" s="3">
        <f t="shared" si="13"/>
        <v>0.25</v>
      </c>
    </row>
    <row r="394" spans="1:21" x14ac:dyDescent="0.3">
      <c r="A394" t="s">
        <v>15</v>
      </c>
      <c r="B394" t="s">
        <v>675</v>
      </c>
      <c r="C394" t="s">
        <v>677</v>
      </c>
      <c r="D394" t="s">
        <v>740</v>
      </c>
      <c r="E394" t="s">
        <v>741</v>
      </c>
      <c r="F394">
        <v>0.25</v>
      </c>
      <c r="G394" s="2">
        <v>0</v>
      </c>
      <c r="H394" s="4">
        <v>30.2516</v>
      </c>
      <c r="I394" s="4">
        <v>1.8606</v>
      </c>
      <c r="J394" s="5">
        <v>336</v>
      </c>
      <c r="K394" s="5">
        <v>84</v>
      </c>
      <c r="L394" s="3">
        <v>0.61499999999999999</v>
      </c>
      <c r="M394" s="8">
        <v>0.60143884999999997</v>
      </c>
      <c r="N394" s="6" t="s">
        <v>13</v>
      </c>
      <c r="O394" s="7">
        <v>0.58433014350000001</v>
      </c>
      <c r="P394" s="7">
        <v>0.25</v>
      </c>
      <c r="R394">
        <f>IFERROR(VLOOKUP($Q394,'Optimization types'!$B$2:$C$7,2,FALSE),P394)</f>
        <v>0.25</v>
      </c>
      <c r="S394" s="8">
        <f t="shared" si="12"/>
        <v>84</v>
      </c>
      <c r="T394">
        <f>IF($A394="placement",S394,IF($A394="site",SUMIF($C:$C,$C394,$S:$S),IF($A394="user",SUMIF($B:$B,$B394,$S:$S),SUM($S:$S))))</f>
        <v>84</v>
      </c>
      <c r="U394" s="3">
        <f t="shared" si="13"/>
        <v>0.25</v>
      </c>
    </row>
    <row r="395" spans="1:21" x14ac:dyDescent="0.3">
      <c r="A395" t="s">
        <v>15</v>
      </c>
      <c r="B395" t="s">
        <v>675</v>
      </c>
      <c r="C395" t="s">
        <v>677</v>
      </c>
      <c r="D395" t="s">
        <v>742</v>
      </c>
      <c r="E395" t="s">
        <v>743</v>
      </c>
      <c r="F395">
        <v>0.25</v>
      </c>
      <c r="G395" s="2">
        <v>0</v>
      </c>
      <c r="H395" s="4">
        <v>1.5584</v>
      </c>
      <c r="I395" s="4">
        <v>0.14269999999999999</v>
      </c>
      <c r="J395" s="5">
        <v>39</v>
      </c>
      <c r="K395" s="5">
        <v>10</v>
      </c>
      <c r="L395" s="3">
        <v>0.91549999999999998</v>
      </c>
      <c r="M395" s="8">
        <v>0.91903378999999996</v>
      </c>
      <c r="N395" s="6" t="s">
        <v>13</v>
      </c>
      <c r="O395" s="7">
        <v>0.78238014570000003</v>
      </c>
      <c r="P395" s="7">
        <v>0.25</v>
      </c>
      <c r="R395">
        <f>IFERROR(VLOOKUP($Q395,'Optimization types'!$B$2:$C$7,2,FALSE),P395)</f>
        <v>0.25</v>
      </c>
      <c r="S395" s="8">
        <f t="shared" si="12"/>
        <v>9.75</v>
      </c>
      <c r="T395">
        <f>IF($A395="placement",S395,IF($A395="site",SUMIF($C:$C,$C395,$S:$S),IF($A395="user",SUMIF($B:$B,$B395,$S:$S),SUM($S:$S))))</f>
        <v>9.75</v>
      </c>
      <c r="U395" s="3">
        <f t="shared" si="13"/>
        <v>0.25</v>
      </c>
    </row>
    <row r="396" spans="1:21" x14ac:dyDescent="0.3">
      <c r="A396" t="s">
        <v>15</v>
      </c>
      <c r="B396" t="s">
        <v>675</v>
      </c>
      <c r="C396" t="s">
        <v>677</v>
      </c>
      <c r="D396" s="1" t="s">
        <v>744</v>
      </c>
      <c r="E396" t="s">
        <v>745</v>
      </c>
      <c r="F396">
        <v>0.15000000999999999</v>
      </c>
      <c r="G396" s="2">
        <v>1</v>
      </c>
      <c r="H396" s="4">
        <v>153.8511</v>
      </c>
      <c r="I396" s="4">
        <v>2.1537999999999999</v>
      </c>
      <c r="J396" s="5">
        <v>284</v>
      </c>
      <c r="K396" s="5">
        <v>58</v>
      </c>
      <c r="L396" s="3">
        <v>0.14000000000000001</v>
      </c>
      <c r="M396" s="8">
        <v>0.43922429000000002</v>
      </c>
      <c r="N396" s="6" t="s">
        <v>43</v>
      </c>
      <c r="O396" s="7">
        <v>0.20314060859999999</v>
      </c>
      <c r="P396" s="7">
        <v>0.15000000599999999</v>
      </c>
      <c r="R396">
        <f>IFERROR(VLOOKUP($Q396,'Optimization types'!$B$2:$C$7,2,FALSE),P396)</f>
        <v>0.15000000599999999</v>
      </c>
      <c r="S396" s="8">
        <f t="shared" si="12"/>
        <v>42.600001704</v>
      </c>
      <c r="T396">
        <f>IF($A396="placement",S396,IF($A396="site",SUMIF($C:$C,$C396,$S:$S),IF($A396="user",SUMIF($B:$B,$B396,$S:$S),SUM($S:$S))))</f>
        <v>42.600001704</v>
      </c>
      <c r="U396" s="3">
        <f t="shared" si="13"/>
        <v>0.15000000599999999</v>
      </c>
    </row>
    <row r="397" spans="1:21" x14ac:dyDescent="0.3">
      <c r="A397" t="s">
        <v>15</v>
      </c>
      <c r="B397" t="s">
        <v>675</v>
      </c>
      <c r="C397" t="s">
        <v>677</v>
      </c>
      <c r="D397" t="s">
        <v>746</v>
      </c>
      <c r="E397" t="s">
        <v>10416</v>
      </c>
      <c r="F397">
        <v>0.40000001000000002</v>
      </c>
      <c r="G397" s="2">
        <v>1</v>
      </c>
      <c r="H397" s="4">
        <v>55.9878</v>
      </c>
      <c r="I397" s="4">
        <v>0.61850000000000005</v>
      </c>
      <c r="J397" s="5">
        <v>115</v>
      </c>
      <c r="K397" s="5">
        <v>46</v>
      </c>
      <c r="L397" s="3">
        <v>0.1105</v>
      </c>
      <c r="M397" s="8">
        <v>0.61827799000000006</v>
      </c>
      <c r="N397" s="6" t="s">
        <v>385</v>
      </c>
      <c r="O397" s="7">
        <v>0.51478137099999999</v>
      </c>
      <c r="P397" s="7">
        <v>0.40000000600000002</v>
      </c>
      <c r="R397">
        <f>IFERROR(VLOOKUP($Q397,'Optimization types'!$B$2:$C$7,2,FALSE),P397)</f>
        <v>0.40000000600000002</v>
      </c>
      <c r="S397" s="8">
        <f t="shared" si="12"/>
        <v>46.00000069</v>
      </c>
      <c r="T397">
        <f>IF($A397="placement",S397,IF($A397="site",SUMIF($C:$C,$C397,$S:$S),IF($A397="user",SUMIF($B:$B,$B397,$S:$S),SUM($S:$S))))</f>
        <v>46.00000069</v>
      </c>
      <c r="U397" s="3">
        <f t="shared" si="13"/>
        <v>0.40000000600000002</v>
      </c>
    </row>
    <row r="398" spans="1:21" x14ac:dyDescent="0.3">
      <c r="A398" t="s">
        <v>15</v>
      </c>
      <c r="B398" t="s">
        <v>675</v>
      </c>
      <c r="C398" t="s">
        <v>677</v>
      </c>
      <c r="D398" t="s">
        <v>747</v>
      </c>
      <c r="E398" t="s">
        <v>748</v>
      </c>
      <c r="F398">
        <v>0.25</v>
      </c>
      <c r="G398" s="2">
        <v>0</v>
      </c>
      <c r="H398" s="4">
        <v>1.0032000000000001</v>
      </c>
      <c r="I398" s="4">
        <v>0.06</v>
      </c>
      <c r="J398" s="5">
        <v>11</v>
      </c>
      <c r="K398" s="5">
        <v>3</v>
      </c>
      <c r="L398" s="3">
        <v>0.59850000000000003</v>
      </c>
      <c r="M398" s="8">
        <v>0.61774923000000004</v>
      </c>
      <c r="N398" s="6" t="s">
        <v>13</v>
      </c>
      <c r="O398" s="7">
        <v>0.67624403020000001</v>
      </c>
      <c r="P398" s="7">
        <v>0.25</v>
      </c>
      <c r="R398">
        <f>IFERROR(VLOOKUP($Q398,'Optimization types'!$B$2:$C$7,2,FALSE),P398)</f>
        <v>0.25</v>
      </c>
      <c r="S398" s="8">
        <f t="shared" si="12"/>
        <v>2.75</v>
      </c>
      <c r="T398">
        <f>IF($A398="placement",S398,IF($A398="site",SUMIF($C:$C,$C398,$S:$S),IF($A398="user",SUMIF($B:$B,$B398,$S:$S),SUM($S:$S))))</f>
        <v>2.75</v>
      </c>
      <c r="U398" s="3">
        <f t="shared" si="13"/>
        <v>0.25</v>
      </c>
    </row>
    <row r="399" spans="1:21" x14ac:dyDescent="0.3">
      <c r="A399" t="s">
        <v>15</v>
      </c>
      <c r="B399" t="s">
        <v>675</v>
      </c>
      <c r="C399" t="s">
        <v>677</v>
      </c>
      <c r="D399" t="s">
        <v>749</v>
      </c>
      <c r="E399" t="s">
        <v>750</v>
      </c>
      <c r="F399">
        <v>0.25</v>
      </c>
      <c r="G399" s="2">
        <v>0</v>
      </c>
      <c r="H399" s="4">
        <v>13.6722</v>
      </c>
      <c r="I399" s="4">
        <v>0.90390000000000004</v>
      </c>
      <c r="J399" s="5">
        <v>179</v>
      </c>
      <c r="K399" s="5">
        <v>45</v>
      </c>
      <c r="L399" s="3">
        <v>0.66110000000000002</v>
      </c>
      <c r="M399" s="8">
        <v>0.66009956999999997</v>
      </c>
      <c r="N399" s="6" t="s">
        <v>13</v>
      </c>
      <c r="O399" s="7">
        <v>0.62126925529999999</v>
      </c>
      <c r="P399" s="7">
        <v>0.25</v>
      </c>
      <c r="R399">
        <f>IFERROR(VLOOKUP($Q399,'Optimization types'!$B$2:$C$7,2,FALSE),P399)</f>
        <v>0.25</v>
      </c>
      <c r="S399" s="8">
        <f t="shared" si="12"/>
        <v>44.75</v>
      </c>
      <c r="T399">
        <f>IF($A399="placement",S399,IF($A399="site",SUMIF($C:$C,$C399,$S:$S),IF($A399="user",SUMIF($B:$B,$B399,$S:$S),SUM($S:$S))))</f>
        <v>44.75</v>
      </c>
      <c r="U399" s="3">
        <f t="shared" si="13"/>
        <v>0.25</v>
      </c>
    </row>
    <row r="400" spans="1:21" x14ac:dyDescent="0.3">
      <c r="A400" t="s">
        <v>15</v>
      </c>
      <c r="B400" t="s">
        <v>675</v>
      </c>
      <c r="C400" t="s">
        <v>677</v>
      </c>
      <c r="D400" t="s">
        <v>751</v>
      </c>
      <c r="E400" t="s">
        <v>752</v>
      </c>
      <c r="F400">
        <v>0.25</v>
      </c>
      <c r="G400" s="2">
        <v>0</v>
      </c>
      <c r="H400" s="4">
        <v>15.688599999999999</v>
      </c>
      <c r="I400" s="4">
        <v>0.95709999999999995</v>
      </c>
      <c r="J400" s="5">
        <v>169</v>
      </c>
      <c r="K400" s="5">
        <v>42</v>
      </c>
      <c r="L400" s="3">
        <v>0.61</v>
      </c>
      <c r="M400" s="8">
        <v>0.58888697999999995</v>
      </c>
      <c r="N400" s="6" t="s">
        <v>13</v>
      </c>
      <c r="O400" s="7">
        <v>0.57547032310000001</v>
      </c>
      <c r="P400" s="7">
        <v>0.25</v>
      </c>
      <c r="R400">
        <f>IFERROR(VLOOKUP($Q400,'Optimization types'!$B$2:$C$7,2,FALSE),P400)</f>
        <v>0.25</v>
      </c>
      <c r="S400" s="8">
        <f t="shared" si="12"/>
        <v>42.25</v>
      </c>
      <c r="T400">
        <f>IF($A400="placement",S400,IF($A400="site",SUMIF($C:$C,$C400,$S:$S),IF($A400="user",SUMIF($B:$B,$B400,$S:$S),SUM($S:$S))))</f>
        <v>42.25</v>
      </c>
      <c r="U400" s="3">
        <f t="shared" si="13"/>
        <v>0.25</v>
      </c>
    </row>
    <row r="401" spans="1:21" x14ac:dyDescent="0.3">
      <c r="A401" t="s">
        <v>15</v>
      </c>
      <c r="B401" t="s">
        <v>675</v>
      </c>
      <c r="C401" t="s">
        <v>677</v>
      </c>
      <c r="D401" s="1" t="s">
        <v>753</v>
      </c>
      <c r="E401" t="s">
        <v>754</v>
      </c>
      <c r="F401">
        <v>0.25</v>
      </c>
      <c r="G401" s="2">
        <v>0</v>
      </c>
      <c r="H401" s="4">
        <v>13.738200000000001</v>
      </c>
      <c r="I401" s="4">
        <v>0.87380000000000002</v>
      </c>
      <c r="J401" s="5">
        <v>159</v>
      </c>
      <c r="K401" s="5">
        <v>40</v>
      </c>
      <c r="L401" s="3">
        <v>0.63600000000000001</v>
      </c>
      <c r="M401" s="8">
        <v>0.60498797999999998</v>
      </c>
      <c r="N401" s="6" t="s">
        <v>13</v>
      </c>
      <c r="O401" s="7">
        <v>0.58676865209999995</v>
      </c>
      <c r="P401" s="7">
        <v>0.25</v>
      </c>
      <c r="R401">
        <f>IFERROR(VLOOKUP($Q401,'Optimization types'!$B$2:$C$7,2,FALSE),P401)</f>
        <v>0.25</v>
      </c>
      <c r="S401" s="8">
        <f t="shared" si="12"/>
        <v>39.75</v>
      </c>
      <c r="T401">
        <f>IF($A401="placement",S401,IF($A401="site",SUMIF($C:$C,$C401,$S:$S),IF($A401="user",SUMIF($B:$B,$B401,$S:$S),SUM($S:$S))))</f>
        <v>39.75</v>
      </c>
      <c r="U401" s="3">
        <f t="shared" si="13"/>
        <v>0.25</v>
      </c>
    </row>
    <row r="402" spans="1:21" x14ac:dyDescent="0.3">
      <c r="A402" t="s">
        <v>15</v>
      </c>
      <c r="B402" t="s">
        <v>675</v>
      </c>
      <c r="C402" t="s">
        <v>677</v>
      </c>
      <c r="D402" t="s">
        <v>755</v>
      </c>
      <c r="E402" t="s">
        <v>756</v>
      </c>
      <c r="F402">
        <v>0.25</v>
      </c>
      <c r="G402" s="2">
        <v>0</v>
      </c>
      <c r="H402" s="4">
        <v>13.1127</v>
      </c>
      <c r="I402" s="4">
        <v>0.83360000000000001</v>
      </c>
      <c r="J402" s="5">
        <v>152</v>
      </c>
      <c r="K402" s="5">
        <v>38</v>
      </c>
      <c r="L402" s="3">
        <v>0.63570000000000004</v>
      </c>
      <c r="M402" s="8">
        <v>0.60744447000000001</v>
      </c>
      <c r="N402" s="6" t="s">
        <v>13</v>
      </c>
      <c r="O402" s="7">
        <v>0.58843974990000003</v>
      </c>
      <c r="P402" s="7">
        <v>0.25</v>
      </c>
      <c r="R402">
        <f>IFERROR(VLOOKUP($Q402,'Optimization types'!$B$2:$C$7,2,FALSE),P402)</f>
        <v>0.25</v>
      </c>
      <c r="S402" s="8">
        <f t="shared" si="12"/>
        <v>38</v>
      </c>
      <c r="T402">
        <f>IF($A402="placement",S402,IF($A402="site",SUMIF($C:$C,$C402,$S:$S),IF($A402="user",SUMIF($B:$B,$B402,$S:$S),SUM($S:$S))))</f>
        <v>38</v>
      </c>
      <c r="U402" s="3">
        <f t="shared" si="13"/>
        <v>0.25</v>
      </c>
    </row>
    <row r="403" spans="1:21" x14ac:dyDescent="0.3">
      <c r="A403" t="s">
        <v>15</v>
      </c>
      <c r="B403" t="s">
        <v>675</v>
      </c>
      <c r="C403" t="s">
        <v>677</v>
      </c>
      <c r="D403" t="s">
        <v>757</v>
      </c>
      <c r="E403" t="s">
        <v>758</v>
      </c>
      <c r="F403">
        <v>0.25</v>
      </c>
      <c r="G403" s="2">
        <v>1</v>
      </c>
      <c r="H403" s="4">
        <v>151.80080000000001</v>
      </c>
      <c r="I403" s="4">
        <v>7.0689000000000002</v>
      </c>
      <c r="J403" s="5">
        <v>1567</v>
      </c>
      <c r="K403" s="5">
        <v>517</v>
      </c>
      <c r="L403" s="3">
        <v>0.4657</v>
      </c>
      <c r="M403" s="8">
        <v>0.73869828999999998</v>
      </c>
      <c r="N403" s="6" t="s">
        <v>13</v>
      </c>
      <c r="O403" s="7">
        <v>0.52619356859999999</v>
      </c>
      <c r="P403" s="7">
        <v>0.25</v>
      </c>
      <c r="R403">
        <f>IFERROR(VLOOKUP($Q403,'Optimization types'!$B$2:$C$7,2,FALSE),P403)</f>
        <v>0.25</v>
      </c>
      <c r="S403" s="8">
        <f t="shared" si="12"/>
        <v>391.75</v>
      </c>
      <c r="T403">
        <f>IF($A403="placement",S403,IF($A403="site",SUMIF($C:$C,$C403,$S:$S),IF($A403="user",SUMIF($B:$B,$B403,$S:$S),SUM($S:$S))))</f>
        <v>391.75</v>
      </c>
      <c r="U403" s="3">
        <f t="shared" si="13"/>
        <v>0.25</v>
      </c>
    </row>
    <row r="404" spans="1:21" x14ac:dyDescent="0.3">
      <c r="A404" t="s">
        <v>15</v>
      </c>
      <c r="B404" t="s">
        <v>675</v>
      </c>
      <c r="C404" t="s">
        <v>677</v>
      </c>
      <c r="D404" t="s">
        <v>759</v>
      </c>
      <c r="E404" t="s">
        <v>760</v>
      </c>
      <c r="F404">
        <v>0.25</v>
      </c>
      <c r="G404" s="2">
        <v>1</v>
      </c>
      <c r="H404" s="4">
        <v>91.110399999999998</v>
      </c>
      <c r="I404" s="4">
        <v>1.3872</v>
      </c>
      <c r="J404" s="5">
        <v>180</v>
      </c>
      <c r="K404" s="5">
        <v>53</v>
      </c>
      <c r="L404" s="3">
        <v>0.15229999999999999</v>
      </c>
      <c r="M404" s="8">
        <v>0.43192404000000001</v>
      </c>
      <c r="N404" s="6" t="s">
        <v>13</v>
      </c>
      <c r="O404" s="7">
        <v>0.30543342979999999</v>
      </c>
      <c r="P404" s="7">
        <v>0.25</v>
      </c>
      <c r="R404">
        <f>IFERROR(VLOOKUP($Q404,'Optimization types'!$B$2:$C$7,2,FALSE),P404)</f>
        <v>0.25</v>
      </c>
      <c r="S404" s="8">
        <f t="shared" si="12"/>
        <v>45</v>
      </c>
      <c r="T404">
        <f>IF($A404="placement",S404,IF($A404="site",SUMIF($C:$C,$C404,$S:$S),IF($A404="user",SUMIF($B:$B,$B404,$S:$S),SUM($S:$S))))</f>
        <v>45</v>
      </c>
      <c r="U404" s="3">
        <f t="shared" si="13"/>
        <v>0.25</v>
      </c>
    </row>
    <row r="405" spans="1:21" x14ac:dyDescent="0.3">
      <c r="A405" t="s">
        <v>15</v>
      </c>
      <c r="B405" t="s">
        <v>675</v>
      </c>
      <c r="C405" t="s">
        <v>677</v>
      </c>
      <c r="D405" t="s">
        <v>761</v>
      </c>
      <c r="E405" t="s">
        <v>762</v>
      </c>
      <c r="F405">
        <v>0.15000000999999999</v>
      </c>
      <c r="G405" s="2">
        <v>1</v>
      </c>
      <c r="H405" s="4">
        <v>142.3569</v>
      </c>
      <c r="I405" s="4">
        <v>3.1655000000000002</v>
      </c>
      <c r="J405" s="5">
        <v>371</v>
      </c>
      <c r="K405" s="5">
        <v>85</v>
      </c>
      <c r="L405" s="3">
        <v>0.22239999999999999</v>
      </c>
      <c r="M405" s="8">
        <v>0.39020922000000002</v>
      </c>
      <c r="N405" s="6" t="s">
        <v>43</v>
      </c>
      <c r="O405" s="7">
        <v>0.2311816703</v>
      </c>
      <c r="P405" s="7">
        <v>0.15000000599999999</v>
      </c>
      <c r="R405">
        <f>IFERROR(VLOOKUP($Q405,'Optimization types'!$B$2:$C$7,2,FALSE),P405)</f>
        <v>0.15000000599999999</v>
      </c>
      <c r="S405" s="8">
        <f t="shared" si="12"/>
        <v>55.650002225999998</v>
      </c>
      <c r="T405">
        <f>IF($A405="placement",S405,IF($A405="site",SUMIF($C:$C,$C405,$S:$S),IF($A405="user",SUMIF($B:$B,$B405,$S:$S),SUM($S:$S))))</f>
        <v>55.650002225999998</v>
      </c>
      <c r="U405" s="3">
        <f t="shared" si="13"/>
        <v>0.15000000599999999</v>
      </c>
    </row>
    <row r="406" spans="1:21" x14ac:dyDescent="0.3">
      <c r="A406" t="s">
        <v>15</v>
      </c>
      <c r="B406" t="s">
        <v>675</v>
      </c>
      <c r="C406" t="s">
        <v>677</v>
      </c>
      <c r="D406" s="1" t="s">
        <v>763</v>
      </c>
      <c r="E406" t="s">
        <v>764</v>
      </c>
      <c r="F406">
        <v>0.25</v>
      </c>
      <c r="G406" s="2">
        <v>1</v>
      </c>
      <c r="H406" s="4">
        <v>130.29050000000001</v>
      </c>
      <c r="I406" s="4">
        <v>3.2187000000000001</v>
      </c>
      <c r="J406" s="5">
        <v>531</v>
      </c>
      <c r="K406" s="5">
        <v>133</v>
      </c>
      <c r="L406" s="3">
        <v>0.247</v>
      </c>
      <c r="M406" s="8">
        <v>0.55005258999999995</v>
      </c>
      <c r="N406" s="6" t="s">
        <v>13</v>
      </c>
      <c r="O406" s="7">
        <v>0.3636972114</v>
      </c>
      <c r="P406" s="7">
        <v>0.25</v>
      </c>
      <c r="R406">
        <f>IFERROR(VLOOKUP($Q406,'Optimization types'!$B$2:$C$7,2,FALSE),P406)</f>
        <v>0.25</v>
      </c>
      <c r="S406" s="8">
        <f t="shared" si="12"/>
        <v>132.75</v>
      </c>
      <c r="T406">
        <f>IF($A406="placement",S406,IF($A406="site",SUMIF($C:$C,$C406,$S:$S),IF($A406="user",SUMIF($B:$B,$B406,$S:$S),SUM($S:$S))))</f>
        <v>132.75</v>
      </c>
      <c r="U406" s="3">
        <f t="shared" si="13"/>
        <v>0.25</v>
      </c>
    </row>
    <row r="407" spans="1:21" x14ac:dyDescent="0.3">
      <c r="A407" t="s">
        <v>15</v>
      </c>
      <c r="B407" t="s">
        <v>675</v>
      </c>
      <c r="C407" t="s">
        <v>677</v>
      </c>
      <c r="D407" t="s">
        <v>765</v>
      </c>
      <c r="E407" t="s">
        <v>766</v>
      </c>
      <c r="F407">
        <v>0.40000001000000002</v>
      </c>
      <c r="G407" s="2">
        <v>1</v>
      </c>
      <c r="H407" s="4">
        <v>29.2881</v>
      </c>
      <c r="I407" s="4">
        <v>0.2223</v>
      </c>
      <c r="J407" s="5">
        <v>22</v>
      </c>
      <c r="K407" s="5">
        <v>2</v>
      </c>
      <c r="L407" s="3">
        <v>7.5899999999999995E-2</v>
      </c>
      <c r="M407" s="8">
        <v>0.32987179999999999</v>
      </c>
      <c r="N407" s="6" t="s">
        <v>385</v>
      </c>
      <c r="O407" s="7">
        <v>9.0555782799999998E-2</v>
      </c>
      <c r="P407" s="7">
        <v>9.0555782799999998E-2</v>
      </c>
      <c r="R407">
        <f>IFERROR(VLOOKUP($Q407,'Optimization types'!$B$2:$C$7,2,FALSE),P407)</f>
        <v>9.0555782799999998E-2</v>
      </c>
      <c r="S407" s="8">
        <f t="shared" si="12"/>
        <v>1.9922272215999999</v>
      </c>
      <c r="T407">
        <f>IF($A407="placement",S407,IF($A407="site",SUMIF($C:$C,$C407,$S:$S),IF($A407="user",SUMIF($B:$B,$B407,$S:$S),SUM($S:$S))))</f>
        <v>1.9922272215999999</v>
      </c>
      <c r="U407" s="3">
        <f t="shared" si="13"/>
        <v>9.0555782799999998E-2</v>
      </c>
    </row>
    <row r="408" spans="1:21" x14ac:dyDescent="0.3">
      <c r="A408" t="s">
        <v>15</v>
      </c>
      <c r="B408" t="s">
        <v>675</v>
      </c>
      <c r="C408" t="s">
        <v>677</v>
      </c>
      <c r="D408" t="s">
        <v>767</v>
      </c>
      <c r="E408" t="s">
        <v>768</v>
      </c>
      <c r="F408">
        <v>0.25</v>
      </c>
      <c r="G408" s="2">
        <v>1</v>
      </c>
      <c r="H408" s="4">
        <v>46.2971</v>
      </c>
      <c r="I408" s="4">
        <v>2.9649000000000001</v>
      </c>
      <c r="J408" s="5">
        <v>560</v>
      </c>
      <c r="K408" s="5">
        <v>140</v>
      </c>
      <c r="L408" s="3">
        <v>0.64039999999999997</v>
      </c>
      <c r="M408" s="8">
        <v>0.62969909999999996</v>
      </c>
      <c r="N408" s="6" t="s">
        <v>13</v>
      </c>
      <c r="O408" s="7">
        <v>0.60298498209999996</v>
      </c>
      <c r="P408" s="7">
        <v>0.25</v>
      </c>
      <c r="R408">
        <f>IFERROR(VLOOKUP($Q408,'Optimization types'!$B$2:$C$7,2,FALSE),P408)</f>
        <v>0.25</v>
      </c>
      <c r="S408" s="8">
        <f t="shared" si="12"/>
        <v>140</v>
      </c>
      <c r="T408">
        <f>IF($A408="placement",S408,IF($A408="site",SUMIF($C:$C,$C408,$S:$S),IF($A408="user",SUMIF($B:$B,$B408,$S:$S),SUM($S:$S))))</f>
        <v>140</v>
      </c>
      <c r="U408" s="3">
        <f t="shared" si="13"/>
        <v>0.25</v>
      </c>
    </row>
    <row r="409" spans="1:21" x14ac:dyDescent="0.3">
      <c r="A409" t="s">
        <v>15</v>
      </c>
      <c r="B409" t="s">
        <v>675</v>
      </c>
      <c r="C409" t="s">
        <v>677</v>
      </c>
      <c r="D409" t="s">
        <v>769</v>
      </c>
      <c r="E409" t="s">
        <v>770</v>
      </c>
      <c r="F409">
        <v>0.25</v>
      </c>
      <c r="G409" s="2">
        <v>1</v>
      </c>
      <c r="H409" s="4">
        <v>93.961500000000001</v>
      </c>
      <c r="I409" s="4">
        <v>2.1084999999999998</v>
      </c>
      <c r="J409" s="5">
        <v>286</v>
      </c>
      <c r="K409" s="5">
        <v>71</v>
      </c>
      <c r="L409" s="3">
        <v>0.22439999999999999</v>
      </c>
      <c r="M409" s="8">
        <v>0.45167195999999998</v>
      </c>
      <c r="N409" s="6" t="s">
        <v>13</v>
      </c>
      <c r="O409" s="7">
        <v>0.33580113760000002</v>
      </c>
      <c r="P409" s="7">
        <v>0.25</v>
      </c>
      <c r="R409">
        <f>IFERROR(VLOOKUP($Q409,'Optimization types'!$B$2:$C$7,2,FALSE),P409)</f>
        <v>0.25</v>
      </c>
      <c r="S409" s="8">
        <f t="shared" si="12"/>
        <v>71.5</v>
      </c>
      <c r="T409">
        <f>IF($A409="placement",S409,IF($A409="site",SUMIF($C:$C,$C409,$S:$S),IF($A409="user",SUMIF($B:$B,$B409,$S:$S),SUM($S:$S))))</f>
        <v>71.5</v>
      </c>
      <c r="U409" s="3">
        <f t="shared" si="13"/>
        <v>0.25</v>
      </c>
    </row>
    <row r="410" spans="1:21" x14ac:dyDescent="0.3">
      <c r="A410" t="s">
        <v>15</v>
      </c>
      <c r="B410" t="s">
        <v>675</v>
      </c>
      <c r="C410" t="s">
        <v>677</v>
      </c>
      <c r="D410" t="s">
        <v>771</v>
      </c>
      <c r="E410" t="s">
        <v>772</v>
      </c>
      <c r="F410">
        <v>0.15000000999999999</v>
      </c>
      <c r="G410" s="2">
        <v>1</v>
      </c>
      <c r="H410" s="4">
        <v>153.45349999999999</v>
      </c>
      <c r="I410" s="4">
        <v>3.4161000000000001</v>
      </c>
      <c r="J410" s="5">
        <v>435</v>
      </c>
      <c r="K410" s="5">
        <v>127</v>
      </c>
      <c r="L410" s="3">
        <v>0.22259999999999999</v>
      </c>
      <c r="M410" s="8">
        <v>0.42408129999999999</v>
      </c>
      <c r="N410" s="6" t="s">
        <v>43</v>
      </c>
      <c r="O410" s="7">
        <v>0.29258846560000001</v>
      </c>
      <c r="P410" s="7">
        <v>0.15000000599999999</v>
      </c>
      <c r="R410">
        <f>IFERROR(VLOOKUP($Q410,'Optimization types'!$B$2:$C$7,2,FALSE),P410)</f>
        <v>0.15000000599999999</v>
      </c>
      <c r="S410" s="8">
        <f t="shared" si="12"/>
        <v>65.250002609999996</v>
      </c>
      <c r="T410">
        <f>IF($A410="placement",S410,IF($A410="site",SUMIF($C:$C,$C410,$S:$S),IF($A410="user",SUMIF($B:$B,$B410,$S:$S),SUM($S:$S))))</f>
        <v>65.250002609999996</v>
      </c>
      <c r="U410" s="3">
        <f t="shared" si="13"/>
        <v>0.15000000599999999</v>
      </c>
    </row>
    <row r="411" spans="1:21" x14ac:dyDescent="0.3">
      <c r="A411" t="s">
        <v>15</v>
      </c>
      <c r="B411" t="s">
        <v>675</v>
      </c>
      <c r="C411" t="s">
        <v>677</v>
      </c>
      <c r="D411" t="s">
        <v>773</v>
      </c>
      <c r="E411" t="s">
        <v>774</v>
      </c>
      <c r="F411">
        <v>0.15000000999999999</v>
      </c>
      <c r="G411" s="2">
        <v>0</v>
      </c>
      <c r="H411" s="4">
        <v>18.327100000000002</v>
      </c>
      <c r="I411" s="4">
        <v>0.17910000000000001</v>
      </c>
      <c r="J411" s="5">
        <v>24</v>
      </c>
      <c r="K411" s="5">
        <v>6</v>
      </c>
      <c r="L411" s="3">
        <v>9.7699999999999995E-2</v>
      </c>
      <c r="M411" s="8">
        <v>0.44078475</v>
      </c>
      <c r="N411" s="6" t="s">
        <v>43</v>
      </c>
      <c r="O411" s="7">
        <v>0.3193956939</v>
      </c>
      <c r="P411" s="7">
        <v>0.15000000599999999</v>
      </c>
      <c r="R411">
        <f>IFERROR(VLOOKUP($Q411,'Optimization types'!$B$2:$C$7,2,FALSE),P411)</f>
        <v>0.15000000599999999</v>
      </c>
      <c r="S411" s="8">
        <f t="shared" si="12"/>
        <v>3.600000144</v>
      </c>
      <c r="T411">
        <f>IF($A411="placement",S411,IF($A411="site",SUMIF($C:$C,$C411,$S:$S),IF($A411="user",SUMIF($B:$B,$B411,$S:$S),SUM($S:$S))))</f>
        <v>3.600000144</v>
      </c>
      <c r="U411" s="3">
        <f t="shared" si="13"/>
        <v>0.15000000599999999</v>
      </c>
    </row>
    <row r="412" spans="1:21" x14ac:dyDescent="0.3">
      <c r="A412" t="s">
        <v>15</v>
      </c>
      <c r="B412" t="s">
        <v>675</v>
      </c>
      <c r="C412" t="s">
        <v>677</v>
      </c>
      <c r="D412" t="s">
        <v>775</v>
      </c>
      <c r="E412" t="s">
        <v>776</v>
      </c>
      <c r="F412">
        <v>0.25</v>
      </c>
      <c r="G412" s="2">
        <v>0</v>
      </c>
      <c r="H412" s="4">
        <v>13.417899999999999</v>
      </c>
      <c r="I412" s="4">
        <v>0.78269999999999995</v>
      </c>
      <c r="J412" s="5">
        <v>134</v>
      </c>
      <c r="K412" s="5">
        <v>33</v>
      </c>
      <c r="L412" s="3">
        <v>0.58330000000000004</v>
      </c>
      <c r="M412" s="8">
        <v>0.57039907000000001</v>
      </c>
      <c r="N412" s="6" t="s">
        <v>13</v>
      </c>
      <c r="O412" s="7">
        <v>0.56171036190000001</v>
      </c>
      <c r="P412" s="7">
        <v>0.25</v>
      </c>
      <c r="R412">
        <f>IFERROR(VLOOKUP($Q412,'Optimization types'!$B$2:$C$7,2,FALSE),P412)</f>
        <v>0.25</v>
      </c>
      <c r="S412" s="8">
        <f t="shared" si="12"/>
        <v>33.5</v>
      </c>
      <c r="T412">
        <f>IF($A412="placement",S412,IF($A412="site",SUMIF($C:$C,$C412,$S:$S),IF($A412="user",SUMIF($B:$B,$B412,$S:$S),SUM($S:$S))))</f>
        <v>33.5</v>
      </c>
      <c r="U412" s="3">
        <f t="shared" si="13"/>
        <v>0.25</v>
      </c>
    </row>
    <row r="413" spans="1:21" x14ac:dyDescent="0.3">
      <c r="A413" t="s">
        <v>15</v>
      </c>
      <c r="B413" t="s">
        <v>675</v>
      </c>
      <c r="C413" t="s">
        <v>677</v>
      </c>
      <c r="D413" t="s">
        <v>777</v>
      </c>
      <c r="E413" t="s">
        <v>778</v>
      </c>
      <c r="F413">
        <v>0.25</v>
      </c>
      <c r="G413" s="2">
        <v>1</v>
      </c>
      <c r="H413" s="4">
        <v>80.139399999999995</v>
      </c>
      <c r="I413" s="4">
        <v>2.1518999999999999</v>
      </c>
      <c r="J413" s="5">
        <v>299</v>
      </c>
      <c r="K413" s="5">
        <v>98</v>
      </c>
      <c r="L413" s="3">
        <v>0.26850000000000002</v>
      </c>
      <c r="M413" s="8">
        <v>0.46291775000000002</v>
      </c>
      <c r="N413" s="6" t="s">
        <v>13</v>
      </c>
      <c r="O413" s="7">
        <v>0.35193670379999997</v>
      </c>
      <c r="P413" s="7">
        <v>0.25</v>
      </c>
      <c r="R413">
        <f>IFERROR(VLOOKUP($Q413,'Optimization types'!$B$2:$C$7,2,FALSE),P413)</f>
        <v>0.25</v>
      </c>
      <c r="S413" s="8">
        <f t="shared" si="12"/>
        <v>74.75</v>
      </c>
      <c r="T413">
        <f>IF($A413="placement",S413,IF($A413="site",SUMIF($C:$C,$C413,$S:$S),IF($A413="user",SUMIF($B:$B,$B413,$S:$S),SUM($S:$S))))</f>
        <v>74.75</v>
      </c>
      <c r="U413" s="3">
        <f t="shared" si="13"/>
        <v>0.25</v>
      </c>
    </row>
    <row r="414" spans="1:21" x14ac:dyDescent="0.3">
      <c r="A414" t="s">
        <v>15</v>
      </c>
      <c r="B414" t="s">
        <v>675</v>
      </c>
      <c r="C414" t="s">
        <v>677</v>
      </c>
      <c r="D414" s="1" t="s">
        <v>779</v>
      </c>
      <c r="E414" t="s">
        <v>780</v>
      </c>
      <c r="F414">
        <v>0.25</v>
      </c>
      <c r="G414" s="2">
        <v>0</v>
      </c>
      <c r="H414" s="4">
        <v>15.6806</v>
      </c>
      <c r="I414" s="4">
        <v>0.95389999999999997</v>
      </c>
      <c r="J414" s="5">
        <v>171</v>
      </c>
      <c r="K414" s="5">
        <v>43</v>
      </c>
      <c r="L414" s="3">
        <v>0.60829999999999995</v>
      </c>
      <c r="M414" s="8">
        <v>0.59918676000000004</v>
      </c>
      <c r="N414" s="6" t="s">
        <v>13</v>
      </c>
      <c r="O414" s="7">
        <v>0.58276781720000004</v>
      </c>
      <c r="P414" s="7">
        <v>0.25</v>
      </c>
      <c r="R414">
        <f>IFERROR(VLOOKUP($Q414,'Optimization types'!$B$2:$C$7,2,FALSE),P414)</f>
        <v>0.25</v>
      </c>
      <c r="S414" s="8">
        <f t="shared" si="12"/>
        <v>42.75</v>
      </c>
      <c r="T414">
        <f>IF($A414="placement",S414,IF($A414="site",SUMIF($C:$C,$C414,$S:$S),IF($A414="user",SUMIF($B:$B,$B414,$S:$S),SUM($S:$S))))</f>
        <v>42.75</v>
      </c>
      <c r="U414" s="3">
        <f t="shared" si="13"/>
        <v>0.25</v>
      </c>
    </row>
    <row r="415" spans="1:21" x14ac:dyDescent="0.3">
      <c r="A415" t="s">
        <v>15</v>
      </c>
      <c r="B415" t="s">
        <v>675</v>
      </c>
      <c r="C415" t="s">
        <v>677</v>
      </c>
      <c r="D415" t="s">
        <v>781</v>
      </c>
      <c r="E415" t="s">
        <v>782</v>
      </c>
      <c r="F415">
        <v>0.25</v>
      </c>
      <c r="G415" s="2">
        <v>0</v>
      </c>
      <c r="H415" s="4">
        <v>16.904299999999999</v>
      </c>
      <c r="I415" s="4">
        <v>1.0406</v>
      </c>
      <c r="J415" s="5">
        <v>202</v>
      </c>
      <c r="K415" s="5">
        <v>51</v>
      </c>
      <c r="L415" s="3">
        <v>0.61560000000000004</v>
      </c>
      <c r="M415" s="8">
        <v>0.64765826999999998</v>
      </c>
      <c r="N415" s="6" t="s">
        <v>13</v>
      </c>
      <c r="O415" s="7">
        <v>0.6139939673</v>
      </c>
      <c r="P415" s="7">
        <v>0.25</v>
      </c>
      <c r="R415">
        <f>IFERROR(VLOOKUP($Q415,'Optimization types'!$B$2:$C$7,2,FALSE),P415)</f>
        <v>0.25</v>
      </c>
      <c r="S415" s="8">
        <f t="shared" si="12"/>
        <v>50.5</v>
      </c>
      <c r="T415">
        <f>IF($A415="placement",S415,IF($A415="site",SUMIF($C:$C,$C415,$S:$S),IF($A415="user",SUMIF($B:$B,$B415,$S:$S),SUM($S:$S))))</f>
        <v>50.5</v>
      </c>
      <c r="U415" s="3">
        <f t="shared" si="13"/>
        <v>0.25</v>
      </c>
    </row>
    <row r="416" spans="1:21" x14ac:dyDescent="0.3">
      <c r="A416" t="s">
        <v>15</v>
      </c>
      <c r="B416" t="s">
        <v>675</v>
      </c>
      <c r="C416" t="s">
        <v>677</v>
      </c>
      <c r="D416" t="s">
        <v>783</v>
      </c>
      <c r="E416" t="s">
        <v>784</v>
      </c>
      <c r="F416">
        <v>0.25</v>
      </c>
      <c r="G416" s="2">
        <v>1</v>
      </c>
      <c r="H416" s="4">
        <v>85.567400000000006</v>
      </c>
      <c r="I416" s="4">
        <v>1.8607</v>
      </c>
      <c r="J416" s="5">
        <v>233</v>
      </c>
      <c r="K416" s="5">
        <v>58</v>
      </c>
      <c r="L416" s="3">
        <v>0.2175</v>
      </c>
      <c r="M416" s="8">
        <v>0.41738892999999999</v>
      </c>
      <c r="N416" s="6" t="s">
        <v>13</v>
      </c>
      <c r="O416" s="7">
        <v>0.28124591879999999</v>
      </c>
      <c r="P416" s="7">
        <v>0.25</v>
      </c>
      <c r="R416">
        <f>IFERROR(VLOOKUP($Q416,'Optimization types'!$B$2:$C$7,2,FALSE),P416)</f>
        <v>0.25</v>
      </c>
      <c r="S416" s="8">
        <f t="shared" si="12"/>
        <v>58.25</v>
      </c>
      <c r="T416">
        <f>IF($A416="placement",S416,IF($A416="site",SUMIF($C:$C,$C416,$S:$S),IF($A416="user",SUMIF($B:$B,$B416,$S:$S),SUM($S:$S))))</f>
        <v>58.25</v>
      </c>
      <c r="U416" s="3">
        <f t="shared" si="13"/>
        <v>0.25</v>
      </c>
    </row>
    <row r="417" spans="1:21" x14ac:dyDescent="0.3">
      <c r="A417" t="s">
        <v>15</v>
      </c>
      <c r="B417" t="s">
        <v>675</v>
      </c>
      <c r="C417" t="s">
        <v>677</v>
      </c>
      <c r="D417" t="s">
        <v>785</v>
      </c>
      <c r="E417" t="s">
        <v>786</v>
      </c>
      <c r="F417">
        <v>0.40000001000000002</v>
      </c>
      <c r="G417" s="2">
        <v>0</v>
      </c>
      <c r="H417" s="4">
        <v>11.6646</v>
      </c>
      <c r="I417" s="4">
        <v>6.4799999999999996E-2</v>
      </c>
      <c r="J417" s="5">
        <v>8</v>
      </c>
      <c r="K417" s="5">
        <v>2</v>
      </c>
      <c r="L417" s="3">
        <v>5.5599999999999997E-2</v>
      </c>
      <c r="M417" s="8">
        <v>0.42466659000000001</v>
      </c>
      <c r="N417" s="6" t="s">
        <v>385</v>
      </c>
      <c r="O417" s="7">
        <v>0.29356345700000003</v>
      </c>
      <c r="P417" s="7">
        <v>0.29356345700000003</v>
      </c>
      <c r="R417">
        <f>IFERROR(VLOOKUP($Q417,'Optimization types'!$B$2:$C$7,2,FALSE),P417)</f>
        <v>0.29356345700000003</v>
      </c>
      <c r="S417" s="8">
        <f t="shared" si="12"/>
        <v>2.3485076560000002</v>
      </c>
      <c r="T417">
        <f>IF($A417="placement",S417,IF($A417="site",SUMIF($C:$C,$C417,$S:$S),IF($A417="user",SUMIF($B:$B,$B417,$S:$S),SUM($S:$S))))</f>
        <v>2.3485076560000002</v>
      </c>
      <c r="U417" s="3">
        <f t="shared" si="13"/>
        <v>0.29356345700000003</v>
      </c>
    </row>
    <row r="418" spans="1:21" x14ac:dyDescent="0.3">
      <c r="A418" t="s">
        <v>15</v>
      </c>
      <c r="B418" t="s">
        <v>675</v>
      </c>
      <c r="C418" t="s">
        <v>677</v>
      </c>
      <c r="D418" t="s">
        <v>787</v>
      </c>
      <c r="E418" t="s">
        <v>788</v>
      </c>
      <c r="F418">
        <v>0.25</v>
      </c>
      <c r="G418" s="2">
        <v>0</v>
      </c>
      <c r="H418" s="4">
        <v>0.70860000000000001</v>
      </c>
      <c r="I418" s="4">
        <v>4.4999999999999998E-2</v>
      </c>
      <c r="J418" s="5">
        <v>8</v>
      </c>
      <c r="K418" s="5">
        <v>2</v>
      </c>
      <c r="L418" s="3">
        <v>0.63439999999999996</v>
      </c>
      <c r="M418" s="8">
        <v>0.56649190000000005</v>
      </c>
      <c r="N418" s="6" t="s">
        <v>13</v>
      </c>
      <c r="O418" s="7">
        <v>0.64694993690000002</v>
      </c>
      <c r="P418" s="7">
        <v>0.25</v>
      </c>
      <c r="R418">
        <f>IFERROR(VLOOKUP($Q418,'Optimization types'!$B$2:$C$7,2,FALSE),P418)</f>
        <v>0.25</v>
      </c>
      <c r="S418" s="8">
        <f t="shared" si="12"/>
        <v>2</v>
      </c>
      <c r="T418">
        <f>IF($A418="placement",S418,IF($A418="site",SUMIF($C:$C,$C418,$S:$S),IF($A418="user",SUMIF($B:$B,$B418,$S:$S),SUM($S:$S))))</f>
        <v>2</v>
      </c>
      <c r="U418" s="3">
        <f t="shared" si="13"/>
        <v>0.25</v>
      </c>
    </row>
    <row r="419" spans="1:21" x14ac:dyDescent="0.3">
      <c r="A419" t="s">
        <v>15</v>
      </c>
      <c r="B419" t="s">
        <v>675</v>
      </c>
      <c r="C419" t="s">
        <v>677</v>
      </c>
      <c r="D419" t="s">
        <v>789</v>
      </c>
      <c r="E419" t="s">
        <v>790</v>
      </c>
      <c r="F419">
        <v>0.25</v>
      </c>
      <c r="G419" s="2">
        <v>0</v>
      </c>
      <c r="H419" s="4">
        <v>29.227699999999999</v>
      </c>
      <c r="I419" s="4">
        <v>1.9739</v>
      </c>
      <c r="J419" s="5">
        <v>411</v>
      </c>
      <c r="K419" s="5">
        <v>103</v>
      </c>
      <c r="L419" s="3">
        <v>0.67530000000000001</v>
      </c>
      <c r="M419" s="8">
        <v>0.69385580000000002</v>
      </c>
      <c r="N419" s="6" t="s">
        <v>13</v>
      </c>
      <c r="O419" s="7">
        <v>0.63969458879999996</v>
      </c>
      <c r="P419" s="7">
        <v>0.25</v>
      </c>
      <c r="R419">
        <f>IFERROR(VLOOKUP($Q419,'Optimization types'!$B$2:$C$7,2,FALSE),P419)</f>
        <v>0.25</v>
      </c>
      <c r="S419" s="8">
        <f t="shared" si="12"/>
        <v>102.75</v>
      </c>
      <c r="T419">
        <f>IF($A419="placement",S419,IF($A419="site",SUMIF($C:$C,$C419,$S:$S),IF($A419="user",SUMIF($B:$B,$B419,$S:$S),SUM($S:$S))))</f>
        <v>102.75</v>
      </c>
      <c r="U419" s="3">
        <f t="shared" si="13"/>
        <v>0.25</v>
      </c>
    </row>
    <row r="420" spans="1:21" x14ac:dyDescent="0.3">
      <c r="A420" t="s">
        <v>15</v>
      </c>
      <c r="B420" t="s">
        <v>675</v>
      </c>
      <c r="C420" t="s">
        <v>677</v>
      </c>
      <c r="D420" t="s">
        <v>791</v>
      </c>
      <c r="E420" t="s">
        <v>792</v>
      </c>
      <c r="F420">
        <v>0.25</v>
      </c>
      <c r="G420" s="2">
        <v>0</v>
      </c>
      <c r="H420" s="4">
        <v>8.6385000000000005</v>
      </c>
      <c r="I420" s="4">
        <v>0.26700000000000002</v>
      </c>
      <c r="J420" s="5">
        <v>50</v>
      </c>
      <c r="K420" s="5">
        <v>16</v>
      </c>
      <c r="L420" s="3">
        <v>0.30909999999999999</v>
      </c>
      <c r="M420" s="8">
        <v>0.62254266999999996</v>
      </c>
      <c r="N420" s="6" t="s">
        <v>13</v>
      </c>
      <c r="O420" s="7">
        <v>0.5181053229</v>
      </c>
      <c r="P420" s="7">
        <v>0.25</v>
      </c>
      <c r="R420">
        <f>IFERROR(VLOOKUP($Q420,'Optimization types'!$B$2:$C$7,2,FALSE),P420)</f>
        <v>0.25</v>
      </c>
      <c r="S420" s="8">
        <f t="shared" si="12"/>
        <v>12.5</v>
      </c>
      <c r="T420">
        <f>IF($A420="placement",S420,IF($A420="site",SUMIF($C:$C,$C420,$S:$S),IF($A420="user",SUMIF($B:$B,$B420,$S:$S),SUM($S:$S))))</f>
        <v>12.5</v>
      </c>
      <c r="U420" s="3">
        <f t="shared" si="13"/>
        <v>0.25</v>
      </c>
    </row>
    <row r="421" spans="1:21" x14ac:dyDescent="0.3">
      <c r="A421" t="s">
        <v>15</v>
      </c>
      <c r="B421" t="s">
        <v>675</v>
      </c>
      <c r="C421" t="s">
        <v>677</v>
      </c>
      <c r="D421" t="s">
        <v>793</v>
      </c>
      <c r="E421" t="s">
        <v>794</v>
      </c>
      <c r="F421">
        <v>0.25</v>
      </c>
      <c r="G421" s="2">
        <v>0</v>
      </c>
      <c r="H421" s="4">
        <v>12.762600000000001</v>
      </c>
      <c r="I421" s="4">
        <v>0.7359</v>
      </c>
      <c r="J421" s="5">
        <v>126</v>
      </c>
      <c r="K421" s="5">
        <v>32</v>
      </c>
      <c r="L421" s="3">
        <v>0.5766</v>
      </c>
      <c r="M421" s="8">
        <v>0.57152203000000001</v>
      </c>
      <c r="N421" s="6" t="s">
        <v>13</v>
      </c>
      <c r="O421" s="7">
        <v>0.56257154109999996</v>
      </c>
      <c r="P421" s="7">
        <v>0.25</v>
      </c>
      <c r="R421">
        <f>IFERROR(VLOOKUP($Q421,'Optimization types'!$B$2:$C$7,2,FALSE),P421)</f>
        <v>0.25</v>
      </c>
      <c r="S421" s="8">
        <f t="shared" si="12"/>
        <v>31.5</v>
      </c>
      <c r="T421">
        <f>IF($A421="placement",S421,IF($A421="site",SUMIF($C:$C,$C421,$S:$S),IF($A421="user",SUMIF($B:$B,$B421,$S:$S),SUM($S:$S))))</f>
        <v>31.5</v>
      </c>
      <c r="U421" s="3">
        <f t="shared" si="13"/>
        <v>0.25</v>
      </c>
    </row>
    <row r="422" spans="1:21" x14ac:dyDescent="0.3">
      <c r="A422" t="s">
        <v>15</v>
      </c>
      <c r="B422" t="s">
        <v>675</v>
      </c>
      <c r="C422" t="s">
        <v>677</v>
      </c>
      <c r="D422" t="s">
        <v>795</v>
      </c>
      <c r="E422" t="s">
        <v>796</v>
      </c>
      <c r="F422">
        <v>0.25</v>
      </c>
      <c r="G422" s="2">
        <v>0</v>
      </c>
      <c r="H422" s="4">
        <v>1.1526000000000001</v>
      </c>
      <c r="I422" s="4">
        <v>6.5500000000000003E-2</v>
      </c>
      <c r="J422" s="5">
        <v>11</v>
      </c>
      <c r="K422" s="5">
        <v>3</v>
      </c>
      <c r="L422" s="3">
        <v>0.56840000000000002</v>
      </c>
      <c r="M422" s="8">
        <v>0.57409224999999997</v>
      </c>
      <c r="N422" s="6" t="s">
        <v>13</v>
      </c>
      <c r="O422" s="7">
        <v>0.65162393159999998</v>
      </c>
      <c r="P422" s="7">
        <v>0.25</v>
      </c>
      <c r="R422">
        <f>IFERROR(VLOOKUP($Q422,'Optimization types'!$B$2:$C$7,2,FALSE),P422)</f>
        <v>0.25</v>
      </c>
      <c r="S422" s="8">
        <f t="shared" si="12"/>
        <v>2.75</v>
      </c>
      <c r="T422">
        <f>IF($A422="placement",S422,IF($A422="site",SUMIF($C:$C,$C422,$S:$S),IF($A422="user",SUMIF($B:$B,$B422,$S:$S),SUM($S:$S))))</f>
        <v>2.75</v>
      </c>
      <c r="U422" s="3">
        <f t="shared" si="13"/>
        <v>0.25</v>
      </c>
    </row>
    <row r="423" spans="1:21" x14ac:dyDescent="0.3">
      <c r="A423" t="s">
        <v>15</v>
      </c>
      <c r="B423" t="s">
        <v>675</v>
      </c>
      <c r="C423" t="s">
        <v>677</v>
      </c>
      <c r="D423" t="s">
        <v>797</v>
      </c>
      <c r="E423" t="s">
        <v>798</v>
      </c>
      <c r="F423">
        <v>0.25</v>
      </c>
      <c r="G423" s="2">
        <v>0</v>
      </c>
      <c r="H423" s="4">
        <v>17.287299999999998</v>
      </c>
      <c r="I423" s="4">
        <v>1.0249999999999999</v>
      </c>
      <c r="J423" s="5">
        <v>187</v>
      </c>
      <c r="K423" s="5">
        <v>47</v>
      </c>
      <c r="L423" s="3">
        <v>0.59289999999999998</v>
      </c>
      <c r="M423" s="8">
        <v>0.60653184000000004</v>
      </c>
      <c r="N423" s="6" t="s">
        <v>13</v>
      </c>
      <c r="O423" s="7">
        <v>0.587820487</v>
      </c>
      <c r="P423" s="7">
        <v>0.25</v>
      </c>
      <c r="R423">
        <f>IFERROR(VLOOKUP($Q423,'Optimization types'!$B$2:$C$7,2,FALSE),P423)</f>
        <v>0.25</v>
      </c>
      <c r="S423" s="8">
        <f t="shared" si="12"/>
        <v>46.75</v>
      </c>
      <c r="T423">
        <f>IF($A423="placement",S423,IF($A423="site",SUMIF($C:$C,$C423,$S:$S),IF($A423="user",SUMIF($B:$B,$B423,$S:$S),SUM($S:$S))))</f>
        <v>46.75</v>
      </c>
      <c r="U423" s="3">
        <f t="shared" si="13"/>
        <v>0.25</v>
      </c>
    </row>
    <row r="424" spans="1:21" x14ac:dyDescent="0.3">
      <c r="A424" t="s">
        <v>15</v>
      </c>
      <c r="B424" t="s">
        <v>675</v>
      </c>
      <c r="C424" t="s">
        <v>677</v>
      </c>
      <c r="D424" t="s">
        <v>799</v>
      </c>
      <c r="E424" t="s">
        <v>800</v>
      </c>
      <c r="F424">
        <v>0.25</v>
      </c>
      <c r="G424" s="2">
        <v>0</v>
      </c>
      <c r="H424" s="4">
        <v>13.196300000000001</v>
      </c>
      <c r="I424" s="4">
        <v>0.8337</v>
      </c>
      <c r="J424" s="5">
        <v>162</v>
      </c>
      <c r="K424" s="5">
        <v>41</v>
      </c>
      <c r="L424" s="3">
        <v>0.63180000000000003</v>
      </c>
      <c r="M424" s="8">
        <v>0.64918566</v>
      </c>
      <c r="N424" s="6" t="s">
        <v>13</v>
      </c>
      <c r="O424" s="7">
        <v>0.61490215589999997</v>
      </c>
      <c r="P424" s="7">
        <v>0.25</v>
      </c>
      <c r="R424">
        <f>IFERROR(VLOOKUP($Q424,'Optimization types'!$B$2:$C$7,2,FALSE),P424)</f>
        <v>0.25</v>
      </c>
      <c r="S424" s="8">
        <f t="shared" si="12"/>
        <v>40.5</v>
      </c>
      <c r="T424">
        <f>IF($A424="placement",S424,IF($A424="site",SUMIF($C:$C,$C424,$S:$S),IF($A424="user",SUMIF($B:$B,$B424,$S:$S),SUM($S:$S))))</f>
        <v>40.5</v>
      </c>
      <c r="U424" s="3">
        <f t="shared" si="13"/>
        <v>0.25</v>
      </c>
    </row>
    <row r="425" spans="1:21" x14ac:dyDescent="0.3">
      <c r="A425" t="s">
        <v>15</v>
      </c>
      <c r="B425" t="s">
        <v>675</v>
      </c>
      <c r="C425" t="s">
        <v>677</v>
      </c>
      <c r="D425" t="s">
        <v>801</v>
      </c>
      <c r="E425" t="s">
        <v>802</v>
      </c>
      <c r="F425">
        <v>0.25</v>
      </c>
      <c r="G425" s="2">
        <v>1</v>
      </c>
      <c r="H425" s="4">
        <v>143.1258</v>
      </c>
      <c r="I425" s="4">
        <v>3.0670999999999999</v>
      </c>
      <c r="J425" s="5">
        <v>469</v>
      </c>
      <c r="K425" s="5">
        <v>155</v>
      </c>
      <c r="L425" s="3">
        <v>0.21429999999999999</v>
      </c>
      <c r="M425" s="8">
        <v>0.50934789000000003</v>
      </c>
      <c r="N425" s="6" t="s">
        <v>13</v>
      </c>
      <c r="O425" s="7">
        <v>0.41101159799999998</v>
      </c>
      <c r="P425" s="7">
        <v>0.25</v>
      </c>
      <c r="R425">
        <f>IFERROR(VLOOKUP($Q425,'Optimization types'!$B$2:$C$7,2,FALSE),P425)</f>
        <v>0.25</v>
      </c>
      <c r="S425" s="8">
        <f t="shared" si="12"/>
        <v>117.25</v>
      </c>
      <c r="T425">
        <f>IF($A425="placement",S425,IF($A425="site",SUMIF($C:$C,$C425,$S:$S),IF($A425="user",SUMIF($B:$B,$B425,$S:$S),SUM($S:$S))))</f>
        <v>117.25</v>
      </c>
      <c r="U425" s="3">
        <f t="shared" si="13"/>
        <v>0.25</v>
      </c>
    </row>
    <row r="426" spans="1:21" x14ac:dyDescent="0.3">
      <c r="A426" t="s">
        <v>15</v>
      </c>
      <c r="B426" t="s">
        <v>675</v>
      </c>
      <c r="C426" t="s">
        <v>677</v>
      </c>
      <c r="D426" t="s">
        <v>803</v>
      </c>
      <c r="E426" t="s">
        <v>804</v>
      </c>
      <c r="F426">
        <v>0.25</v>
      </c>
      <c r="G426" s="2">
        <v>0</v>
      </c>
      <c r="H426" s="4">
        <v>20.287199999999999</v>
      </c>
      <c r="I426" s="4">
        <v>1.1672</v>
      </c>
      <c r="J426" s="5">
        <v>221</v>
      </c>
      <c r="K426" s="5">
        <v>55</v>
      </c>
      <c r="L426" s="3">
        <v>0.57530000000000003</v>
      </c>
      <c r="M426" s="8">
        <v>0.63124919999999995</v>
      </c>
      <c r="N426" s="6" t="s">
        <v>13</v>
      </c>
      <c r="O426" s="7">
        <v>0.60395989210000001</v>
      </c>
      <c r="P426" s="7">
        <v>0.25</v>
      </c>
      <c r="R426">
        <f>IFERROR(VLOOKUP($Q426,'Optimization types'!$B$2:$C$7,2,FALSE),P426)</f>
        <v>0.25</v>
      </c>
      <c r="S426" s="8">
        <f t="shared" si="12"/>
        <v>55.25</v>
      </c>
      <c r="T426">
        <f>IF($A426="placement",S426,IF($A426="site",SUMIF($C:$C,$C426,$S:$S),IF($A426="user",SUMIF($B:$B,$B426,$S:$S),SUM($S:$S))))</f>
        <v>55.25</v>
      </c>
      <c r="U426" s="3">
        <f t="shared" si="13"/>
        <v>0.25</v>
      </c>
    </row>
    <row r="427" spans="1:21" x14ac:dyDescent="0.3">
      <c r="A427" t="s">
        <v>15</v>
      </c>
      <c r="B427" t="s">
        <v>675</v>
      </c>
      <c r="C427" t="s">
        <v>677</v>
      </c>
      <c r="D427" t="s">
        <v>805</v>
      </c>
      <c r="E427" t="s">
        <v>806</v>
      </c>
      <c r="F427">
        <v>0.40000001000000002</v>
      </c>
      <c r="G427" s="2">
        <v>1</v>
      </c>
      <c r="H427" s="4">
        <v>91.749099999999999</v>
      </c>
      <c r="I427" s="4">
        <v>0.67069999999999996</v>
      </c>
      <c r="J427" s="5">
        <v>100</v>
      </c>
      <c r="K427" s="5">
        <v>39</v>
      </c>
      <c r="L427" s="3">
        <v>7.3099999999999998E-2</v>
      </c>
      <c r="M427" s="8">
        <v>0.49535797999999998</v>
      </c>
      <c r="N427" s="6" t="s">
        <v>385</v>
      </c>
      <c r="O427" s="7">
        <v>0.39437737020000002</v>
      </c>
      <c r="P427" s="7">
        <v>0.39437737020000002</v>
      </c>
      <c r="R427">
        <f>IFERROR(VLOOKUP($Q427,'Optimization types'!$B$2:$C$7,2,FALSE),P427)</f>
        <v>0.39437737020000002</v>
      </c>
      <c r="S427" s="8">
        <f t="shared" si="12"/>
        <v>39.43773702</v>
      </c>
      <c r="T427">
        <f>IF($A427="placement",S427,IF($A427="site",SUMIF($C:$C,$C427,$S:$S),IF($A427="user",SUMIF($B:$B,$B427,$S:$S),SUM($S:$S))))</f>
        <v>39.43773702</v>
      </c>
      <c r="U427" s="3">
        <f t="shared" si="13"/>
        <v>0.39437737020000002</v>
      </c>
    </row>
    <row r="428" spans="1:21" x14ac:dyDescent="0.3">
      <c r="A428" t="s">
        <v>15</v>
      </c>
      <c r="B428" t="s">
        <v>675</v>
      </c>
      <c r="C428" t="s">
        <v>677</v>
      </c>
      <c r="D428" t="s">
        <v>807</v>
      </c>
      <c r="E428" t="s">
        <v>808</v>
      </c>
      <c r="F428">
        <v>0.25</v>
      </c>
      <c r="G428" s="2">
        <v>1</v>
      </c>
      <c r="H428" s="4">
        <v>124.49420000000001</v>
      </c>
      <c r="I428" s="4">
        <v>3.1297999999999999</v>
      </c>
      <c r="J428" s="5">
        <v>540</v>
      </c>
      <c r="K428" s="5">
        <v>135</v>
      </c>
      <c r="L428" s="3">
        <v>0.25140000000000001</v>
      </c>
      <c r="M428" s="8">
        <v>0.57495293000000003</v>
      </c>
      <c r="N428" s="6" t="s">
        <v>13</v>
      </c>
      <c r="O428" s="7">
        <v>0.47821815579999999</v>
      </c>
      <c r="P428" s="7">
        <v>0.25</v>
      </c>
      <c r="R428">
        <f>IFERROR(VLOOKUP($Q428,'Optimization types'!$B$2:$C$7,2,FALSE),P428)</f>
        <v>0.25</v>
      </c>
      <c r="S428" s="8">
        <f t="shared" si="12"/>
        <v>135</v>
      </c>
      <c r="T428">
        <f>IF($A428="placement",S428,IF($A428="site",SUMIF($C:$C,$C428,$S:$S),IF($A428="user",SUMIF($B:$B,$B428,$S:$S),SUM($S:$S))))</f>
        <v>135</v>
      </c>
      <c r="U428" s="3">
        <f t="shared" si="13"/>
        <v>0.25</v>
      </c>
    </row>
    <row r="429" spans="1:21" x14ac:dyDescent="0.3">
      <c r="A429" t="s">
        <v>15</v>
      </c>
      <c r="B429" t="s">
        <v>675</v>
      </c>
      <c r="C429" t="s">
        <v>677</v>
      </c>
      <c r="D429" t="s">
        <v>809</v>
      </c>
      <c r="E429" t="s">
        <v>810</v>
      </c>
      <c r="F429">
        <v>0.25</v>
      </c>
      <c r="G429" s="2">
        <v>0</v>
      </c>
      <c r="H429" s="4">
        <v>13.964700000000001</v>
      </c>
      <c r="I429" s="4">
        <v>0.83420000000000005</v>
      </c>
      <c r="J429" s="5">
        <v>149</v>
      </c>
      <c r="K429" s="5">
        <v>37</v>
      </c>
      <c r="L429" s="3">
        <v>0.59730000000000005</v>
      </c>
      <c r="M429" s="8">
        <v>0.59696357</v>
      </c>
      <c r="N429" s="6" t="s">
        <v>13</v>
      </c>
      <c r="O429" s="7">
        <v>0.58121397809999997</v>
      </c>
      <c r="P429" s="7">
        <v>0.25</v>
      </c>
      <c r="R429">
        <f>IFERROR(VLOOKUP($Q429,'Optimization types'!$B$2:$C$7,2,FALSE),P429)</f>
        <v>0.25</v>
      </c>
      <c r="S429" s="8">
        <f t="shared" si="12"/>
        <v>37.25</v>
      </c>
      <c r="T429">
        <f>IF($A429="placement",S429,IF($A429="site",SUMIF($C:$C,$C429,$S:$S),IF($A429="user",SUMIF($B:$B,$B429,$S:$S),SUM($S:$S))))</f>
        <v>37.25</v>
      </c>
      <c r="U429" s="3">
        <f t="shared" si="13"/>
        <v>0.25</v>
      </c>
    </row>
    <row r="430" spans="1:21" x14ac:dyDescent="0.3">
      <c r="A430" t="s">
        <v>15</v>
      </c>
      <c r="B430" t="s">
        <v>675</v>
      </c>
      <c r="C430" t="s">
        <v>677</v>
      </c>
      <c r="D430" t="s">
        <v>811</v>
      </c>
      <c r="E430" t="s">
        <v>812</v>
      </c>
      <c r="F430">
        <v>0.25</v>
      </c>
      <c r="G430" s="2">
        <v>0</v>
      </c>
      <c r="H430" s="4">
        <v>16.428899999999999</v>
      </c>
      <c r="I430" s="4">
        <v>1.0032000000000001</v>
      </c>
      <c r="J430" s="5">
        <v>197</v>
      </c>
      <c r="K430" s="5">
        <v>49</v>
      </c>
      <c r="L430" s="3">
        <v>0.61060000000000003</v>
      </c>
      <c r="M430" s="8">
        <v>0.65467472000000004</v>
      </c>
      <c r="N430" s="6" t="s">
        <v>13</v>
      </c>
      <c r="O430" s="7">
        <v>0.61813096879999996</v>
      </c>
      <c r="P430" s="7">
        <v>0.25</v>
      </c>
      <c r="R430">
        <f>IFERROR(VLOOKUP($Q430,'Optimization types'!$B$2:$C$7,2,FALSE),P430)</f>
        <v>0.25</v>
      </c>
      <c r="S430" s="8">
        <f t="shared" si="12"/>
        <v>49.25</v>
      </c>
      <c r="T430">
        <f>IF($A430="placement",S430,IF($A430="site",SUMIF($C:$C,$C430,$S:$S),IF($A430="user",SUMIF($B:$B,$B430,$S:$S),SUM($S:$S))))</f>
        <v>49.25</v>
      </c>
      <c r="U430" s="3">
        <f t="shared" si="13"/>
        <v>0.25</v>
      </c>
    </row>
    <row r="431" spans="1:21" x14ac:dyDescent="0.3">
      <c r="A431" t="s">
        <v>15</v>
      </c>
      <c r="B431" t="s">
        <v>675</v>
      </c>
      <c r="C431" t="s">
        <v>677</v>
      </c>
      <c r="D431" t="s">
        <v>813</v>
      </c>
      <c r="E431" t="s">
        <v>814</v>
      </c>
      <c r="F431">
        <v>0.25</v>
      </c>
      <c r="G431" s="2">
        <v>1</v>
      </c>
      <c r="H431" s="4">
        <v>168.66220000000001</v>
      </c>
      <c r="I431" s="4">
        <v>3.6825999999999999</v>
      </c>
      <c r="J431" s="5">
        <v>546</v>
      </c>
      <c r="K431" s="5">
        <v>136</v>
      </c>
      <c r="L431" s="3">
        <v>0.21829999999999999</v>
      </c>
      <c r="M431" s="8">
        <v>0.49388495999999998</v>
      </c>
      <c r="N431" s="6" t="s">
        <v>13</v>
      </c>
      <c r="O431" s="7">
        <v>0.3925710973</v>
      </c>
      <c r="P431" s="7">
        <v>0.25</v>
      </c>
      <c r="R431">
        <f>IFERROR(VLOOKUP($Q431,'Optimization types'!$B$2:$C$7,2,FALSE),P431)</f>
        <v>0.25</v>
      </c>
      <c r="S431" s="8">
        <f t="shared" si="12"/>
        <v>136.5</v>
      </c>
      <c r="T431">
        <f>IF($A431="placement",S431,IF($A431="site",SUMIF($C:$C,$C431,$S:$S),IF($A431="user",SUMIF($B:$B,$B431,$S:$S),SUM($S:$S))))</f>
        <v>136.5</v>
      </c>
      <c r="U431" s="3">
        <f t="shared" si="13"/>
        <v>0.25</v>
      </c>
    </row>
    <row r="432" spans="1:21" x14ac:dyDescent="0.3">
      <c r="A432" t="s">
        <v>15</v>
      </c>
      <c r="B432" t="s">
        <v>675</v>
      </c>
      <c r="C432" t="s">
        <v>677</v>
      </c>
      <c r="D432" t="s">
        <v>815</v>
      </c>
      <c r="E432" t="s">
        <v>816</v>
      </c>
      <c r="F432">
        <v>0.25</v>
      </c>
      <c r="G432" s="2">
        <v>0</v>
      </c>
      <c r="H432" s="4">
        <v>30.414999999999999</v>
      </c>
      <c r="I432" s="4">
        <v>1.8609</v>
      </c>
      <c r="J432" s="5">
        <v>372</v>
      </c>
      <c r="K432" s="5">
        <v>93</v>
      </c>
      <c r="L432" s="3">
        <v>0.6119</v>
      </c>
      <c r="M432" s="8">
        <v>0.66606520999999996</v>
      </c>
      <c r="N432" s="6" t="s">
        <v>13</v>
      </c>
      <c r="O432" s="7">
        <v>0.62466137229999996</v>
      </c>
      <c r="P432" s="7">
        <v>0.25</v>
      </c>
      <c r="R432">
        <f>IFERROR(VLOOKUP($Q432,'Optimization types'!$B$2:$C$7,2,FALSE),P432)</f>
        <v>0.25</v>
      </c>
      <c r="S432" s="8">
        <f t="shared" si="12"/>
        <v>93</v>
      </c>
      <c r="T432">
        <f>IF($A432="placement",S432,IF($A432="site",SUMIF($C:$C,$C432,$S:$S),IF($A432="user",SUMIF($B:$B,$B432,$S:$S),SUM($S:$S))))</f>
        <v>93</v>
      </c>
      <c r="U432" s="3">
        <f t="shared" si="13"/>
        <v>0.25</v>
      </c>
    </row>
    <row r="433" spans="1:21" x14ac:dyDescent="0.3">
      <c r="A433" t="s">
        <v>15</v>
      </c>
      <c r="B433" t="s">
        <v>675</v>
      </c>
      <c r="C433" t="s">
        <v>677</v>
      </c>
      <c r="D433" t="s">
        <v>817</v>
      </c>
      <c r="E433" t="s">
        <v>818</v>
      </c>
      <c r="F433">
        <v>0.25</v>
      </c>
      <c r="G433" s="2">
        <v>0</v>
      </c>
      <c r="H433" s="4">
        <v>17.393699999999999</v>
      </c>
      <c r="I433" s="4">
        <v>0.97850000000000004</v>
      </c>
      <c r="J433" s="5">
        <v>184</v>
      </c>
      <c r="K433" s="5">
        <v>46</v>
      </c>
      <c r="L433" s="3">
        <v>0.56259999999999999</v>
      </c>
      <c r="M433" s="8">
        <v>0.62529782</v>
      </c>
      <c r="N433" s="6" t="s">
        <v>13</v>
      </c>
      <c r="O433" s="7">
        <v>0.60019051329999995</v>
      </c>
      <c r="P433" s="7">
        <v>0.25</v>
      </c>
      <c r="R433">
        <f>IFERROR(VLOOKUP($Q433,'Optimization types'!$B$2:$C$7,2,FALSE),P433)</f>
        <v>0.25</v>
      </c>
      <c r="S433" s="8">
        <f t="shared" si="12"/>
        <v>46</v>
      </c>
      <c r="T433">
        <f>IF($A433="placement",S433,IF($A433="site",SUMIF($C:$C,$C433,$S:$S),IF($A433="user",SUMIF($B:$B,$B433,$S:$S),SUM($S:$S))))</f>
        <v>46</v>
      </c>
      <c r="U433" s="3">
        <f t="shared" si="13"/>
        <v>0.25</v>
      </c>
    </row>
    <row r="434" spans="1:21" x14ac:dyDescent="0.3">
      <c r="A434" t="s">
        <v>15</v>
      </c>
      <c r="B434" t="s">
        <v>675</v>
      </c>
      <c r="C434" t="s">
        <v>677</v>
      </c>
      <c r="D434" t="s">
        <v>819</v>
      </c>
      <c r="E434" t="s">
        <v>820</v>
      </c>
      <c r="F434">
        <v>0.15000000999999999</v>
      </c>
      <c r="G434" s="2">
        <v>0</v>
      </c>
      <c r="H434" s="4">
        <v>5.9713000000000003</v>
      </c>
      <c r="I434" s="4">
        <v>5.8400000000000001E-2</v>
      </c>
      <c r="J434" s="5">
        <v>7</v>
      </c>
      <c r="K434" s="5">
        <v>2</v>
      </c>
      <c r="L434" s="3">
        <v>9.7799999999999998E-2</v>
      </c>
      <c r="M434" s="8">
        <v>0.41281173999999998</v>
      </c>
      <c r="N434" s="6" t="s">
        <v>43</v>
      </c>
      <c r="O434" s="7">
        <v>0.2732764748</v>
      </c>
      <c r="P434" s="7">
        <v>0.15000000599999999</v>
      </c>
      <c r="R434">
        <f>IFERROR(VLOOKUP($Q434,'Optimization types'!$B$2:$C$7,2,FALSE),P434)</f>
        <v>0.15000000599999999</v>
      </c>
      <c r="S434" s="8">
        <f t="shared" si="12"/>
        <v>1.050000042</v>
      </c>
      <c r="T434">
        <f>IF($A434="placement",S434,IF($A434="site",SUMIF($C:$C,$C434,$S:$S),IF($A434="user",SUMIF($B:$B,$B434,$S:$S),SUM($S:$S))))</f>
        <v>1.050000042</v>
      </c>
      <c r="U434" s="3">
        <f t="shared" si="13"/>
        <v>0.15000000599999999</v>
      </c>
    </row>
    <row r="435" spans="1:21" x14ac:dyDescent="0.3">
      <c r="A435" t="s">
        <v>15</v>
      </c>
      <c r="B435" t="s">
        <v>675</v>
      </c>
      <c r="C435" t="s">
        <v>677</v>
      </c>
      <c r="D435" t="s">
        <v>821</v>
      </c>
      <c r="E435" t="s">
        <v>822</v>
      </c>
      <c r="F435">
        <v>0.25</v>
      </c>
      <c r="G435" s="2">
        <v>0</v>
      </c>
      <c r="H435" s="4">
        <v>3.3906000000000001</v>
      </c>
      <c r="I435" s="4">
        <v>7.0499999999999993E-2</v>
      </c>
      <c r="J435" s="5">
        <v>9</v>
      </c>
      <c r="K435" s="5">
        <v>2</v>
      </c>
      <c r="L435" s="3">
        <v>0.2079</v>
      </c>
      <c r="M435" s="8">
        <v>0.41236318999999999</v>
      </c>
      <c r="N435" s="6" t="s">
        <v>13</v>
      </c>
      <c r="O435" s="7">
        <v>0.27248599229999998</v>
      </c>
      <c r="P435" s="7">
        <v>0.25</v>
      </c>
      <c r="R435">
        <f>IFERROR(VLOOKUP($Q435,'Optimization types'!$B$2:$C$7,2,FALSE),P435)</f>
        <v>0.25</v>
      </c>
      <c r="S435" s="8">
        <f t="shared" si="12"/>
        <v>2.25</v>
      </c>
      <c r="T435">
        <f>IF($A435="placement",S435,IF($A435="site",SUMIF($C:$C,$C435,$S:$S),IF($A435="user",SUMIF($B:$B,$B435,$S:$S),SUM($S:$S))))</f>
        <v>2.25</v>
      </c>
      <c r="U435" s="3">
        <f t="shared" si="13"/>
        <v>0.25</v>
      </c>
    </row>
    <row r="436" spans="1:21" x14ac:dyDescent="0.3">
      <c r="A436" t="s">
        <v>15</v>
      </c>
      <c r="B436" t="s">
        <v>675</v>
      </c>
      <c r="C436" t="s">
        <v>677</v>
      </c>
      <c r="D436" t="s">
        <v>823</v>
      </c>
      <c r="E436" t="s">
        <v>824</v>
      </c>
      <c r="F436">
        <v>0.25</v>
      </c>
      <c r="G436" s="2">
        <v>0</v>
      </c>
      <c r="H436" s="4">
        <v>14.0336</v>
      </c>
      <c r="I436" s="4">
        <v>0.82479999999999998</v>
      </c>
      <c r="J436" s="5">
        <v>147</v>
      </c>
      <c r="K436" s="5">
        <v>37</v>
      </c>
      <c r="L436" s="3">
        <v>0.5877</v>
      </c>
      <c r="M436" s="8">
        <v>0.59583708999999996</v>
      </c>
      <c r="N436" s="6" t="s">
        <v>13</v>
      </c>
      <c r="O436" s="7">
        <v>0.58042222300000001</v>
      </c>
      <c r="P436" s="7">
        <v>0.25</v>
      </c>
      <c r="R436">
        <f>IFERROR(VLOOKUP($Q436,'Optimization types'!$B$2:$C$7,2,FALSE),P436)</f>
        <v>0.25</v>
      </c>
      <c r="S436" s="8">
        <f t="shared" si="12"/>
        <v>36.75</v>
      </c>
      <c r="T436">
        <f>IF($A436="placement",S436,IF($A436="site",SUMIF($C:$C,$C436,$S:$S),IF($A436="user",SUMIF($B:$B,$B436,$S:$S),SUM($S:$S))))</f>
        <v>36.75</v>
      </c>
      <c r="U436" s="3">
        <f t="shared" si="13"/>
        <v>0.25</v>
      </c>
    </row>
    <row r="437" spans="1:21" x14ac:dyDescent="0.3">
      <c r="A437" t="s">
        <v>15</v>
      </c>
      <c r="B437" t="s">
        <v>675</v>
      </c>
      <c r="C437" t="s">
        <v>677</v>
      </c>
      <c r="D437" t="s">
        <v>825</v>
      </c>
      <c r="E437" t="s">
        <v>826</v>
      </c>
      <c r="F437">
        <v>0.25</v>
      </c>
      <c r="G437" s="2">
        <v>0</v>
      </c>
      <c r="H437" s="4">
        <v>13.851900000000001</v>
      </c>
      <c r="I437" s="4">
        <v>0.91590000000000005</v>
      </c>
      <c r="J437" s="5">
        <v>186</v>
      </c>
      <c r="K437" s="5">
        <v>47</v>
      </c>
      <c r="L437" s="3">
        <v>0.66120000000000001</v>
      </c>
      <c r="M437" s="8">
        <v>0.67788755999999994</v>
      </c>
      <c r="N437" s="6" t="s">
        <v>13</v>
      </c>
      <c r="O437" s="7">
        <v>0.63120727700000001</v>
      </c>
      <c r="P437" s="7">
        <v>0.25</v>
      </c>
      <c r="R437">
        <f>IFERROR(VLOOKUP($Q437,'Optimization types'!$B$2:$C$7,2,FALSE),P437)</f>
        <v>0.25</v>
      </c>
      <c r="S437" s="8">
        <f t="shared" si="12"/>
        <v>46.5</v>
      </c>
      <c r="T437">
        <f>IF($A437="placement",S437,IF($A437="site",SUMIF($C:$C,$C437,$S:$S),IF($A437="user",SUMIF($B:$B,$B437,$S:$S),SUM($S:$S))))</f>
        <v>46.5</v>
      </c>
      <c r="U437" s="3">
        <f t="shared" si="13"/>
        <v>0.25</v>
      </c>
    </row>
    <row r="438" spans="1:21" x14ac:dyDescent="0.3">
      <c r="A438" t="s">
        <v>15</v>
      </c>
      <c r="B438" t="s">
        <v>675</v>
      </c>
      <c r="C438" t="s">
        <v>677</v>
      </c>
      <c r="D438" t="s">
        <v>827</v>
      </c>
      <c r="E438" t="s">
        <v>828</v>
      </c>
      <c r="F438">
        <v>0.25</v>
      </c>
      <c r="G438" s="2">
        <v>1</v>
      </c>
      <c r="H438" s="4">
        <v>81.959400000000002</v>
      </c>
      <c r="I438" s="4">
        <v>2.1926999999999999</v>
      </c>
      <c r="J438" s="5">
        <v>295</v>
      </c>
      <c r="K438" s="5">
        <v>74</v>
      </c>
      <c r="L438" s="3">
        <v>0.26750000000000002</v>
      </c>
      <c r="M438" s="8">
        <v>0.44805162999999998</v>
      </c>
      <c r="N438" s="6" t="s">
        <v>13</v>
      </c>
      <c r="O438" s="7">
        <v>0.33043430210000002</v>
      </c>
      <c r="P438" s="7">
        <v>0.25</v>
      </c>
      <c r="R438">
        <f>IFERROR(VLOOKUP($Q438,'Optimization types'!$B$2:$C$7,2,FALSE),P438)</f>
        <v>0.25</v>
      </c>
      <c r="S438" s="8">
        <f t="shared" si="12"/>
        <v>73.75</v>
      </c>
      <c r="T438">
        <f>IF($A438="placement",S438,IF($A438="site",SUMIF($C:$C,$C438,$S:$S),IF($A438="user",SUMIF($B:$B,$B438,$S:$S),SUM($S:$S))))</f>
        <v>73.75</v>
      </c>
      <c r="U438" s="3">
        <f t="shared" si="13"/>
        <v>0.25</v>
      </c>
    </row>
    <row r="439" spans="1:21" x14ac:dyDescent="0.3">
      <c r="A439" t="s">
        <v>15</v>
      </c>
      <c r="B439" t="s">
        <v>675</v>
      </c>
      <c r="C439" t="s">
        <v>677</v>
      </c>
      <c r="D439" s="1" t="s">
        <v>829</v>
      </c>
      <c r="E439" t="s">
        <v>830</v>
      </c>
      <c r="F439">
        <v>0.25</v>
      </c>
      <c r="G439" s="2">
        <v>0</v>
      </c>
      <c r="H439" s="4">
        <v>19.6692</v>
      </c>
      <c r="I439" s="4">
        <v>1.1393</v>
      </c>
      <c r="J439" s="5">
        <v>208</v>
      </c>
      <c r="K439" s="5">
        <v>52</v>
      </c>
      <c r="L439" s="3">
        <v>0.57920000000000005</v>
      </c>
      <c r="M439" s="8">
        <v>0.60755099999999995</v>
      </c>
      <c r="N439" s="6" t="s">
        <v>13</v>
      </c>
      <c r="O439" s="7">
        <v>0.58851191260000002</v>
      </c>
      <c r="P439" s="7">
        <v>0.25</v>
      </c>
      <c r="R439">
        <f>IFERROR(VLOOKUP($Q439,'Optimization types'!$B$2:$C$7,2,FALSE),P439)</f>
        <v>0.25</v>
      </c>
      <c r="S439" s="8">
        <f t="shared" si="12"/>
        <v>52</v>
      </c>
      <c r="T439">
        <f>IF($A439="placement",S439,IF($A439="site",SUMIF($C:$C,$C439,$S:$S),IF($A439="user",SUMIF($B:$B,$B439,$S:$S),SUM($S:$S))))</f>
        <v>52</v>
      </c>
      <c r="U439" s="3">
        <f t="shared" si="13"/>
        <v>0.25</v>
      </c>
    </row>
    <row r="440" spans="1:21" x14ac:dyDescent="0.3">
      <c r="A440" t="s">
        <v>15</v>
      </c>
      <c r="B440" t="s">
        <v>675</v>
      </c>
      <c r="C440" t="s">
        <v>677</v>
      </c>
      <c r="D440" t="s">
        <v>831</v>
      </c>
      <c r="E440" t="s">
        <v>832</v>
      </c>
      <c r="F440">
        <v>0.25</v>
      </c>
      <c r="G440" s="2">
        <v>0</v>
      </c>
      <c r="H440" s="4">
        <v>26.9496</v>
      </c>
      <c r="I440" s="4">
        <v>1.7646999999999999</v>
      </c>
      <c r="J440" s="5">
        <v>363</v>
      </c>
      <c r="K440" s="5">
        <v>91</v>
      </c>
      <c r="L440" s="3">
        <v>0.65480000000000005</v>
      </c>
      <c r="M440" s="8">
        <v>0.68486913999999999</v>
      </c>
      <c r="N440" s="6" t="s">
        <v>13</v>
      </c>
      <c r="O440" s="7">
        <v>0.63496676169999999</v>
      </c>
      <c r="P440" s="7">
        <v>0.25</v>
      </c>
      <c r="R440">
        <f>IFERROR(VLOOKUP($Q440,'Optimization types'!$B$2:$C$7,2,FALSE),P440)</f>
        <v>0.25</v>
      </c>
      <c r="S440" s="8">
        <f t="shared" si="12"/>
        <v>90.75</v>
      </c>
      <c r="T440">
        <f>IF($A440="placement",S440,IF($A440="site",SUMIF($C:$C,$C440,$S:$S),IF($A440="user",SUMIF($B:$B,$B440,$S:$S),SUM($S:$S))))</f>
        <v>90.75</v>
      </c>
      <c r="U440" s="3">
        <f t="shared" si="13"/>
        <v>0.25</v>
      </c>
    </row>
    <row r="441" spans="1:21" x14ac:dyDescent="0.3">
      <c r="A441" t="s">
        <v>15</v>
      </c>
      <c r="B441" t="s">
        <v>675</v>
      </c>
      <c r="C441" t="s">
        <v>677</v>
      </c>
      <c r="D441" t="s">
        <v>833</v>
      </c>
      <c r="E441" t="s">
        <v>834</v>
      </c>
      <c r="F441">
        <v>0.25</v>
      </c>
      <c r="G441" s="2">
        <v>1</v>
      </c>
      <c r="H441" s="4">
        <v>68.745099999999994</v>
      </c>
      <c r="I441" s="4">
        <v>0.6835</v>
      </c>
      <c r="J441" s="5">
        <v>238</v>
      </c>
      <c r="K441" s="5">
        <v>79</v>
      </c>
      <c r="L441" s="3">
        <v>9.9400000000000002E-2</v>
      </c>
      <c r="M441" s="8">
        <v>1.16143412</v>
      </c>
      <c r="N441" s="6" t="s">
        <v>13</v>
      </c>
      <c r="O441" s="7">
        <v>0.74169865199999996</v>
      </c>
      <c r="P441" s="7">
        <v>0.25</v>
      </c>
      <c r="R441">
        <f>IFERROR(VLOOKUP($Q441,'Optimization types'!$B$2:$C$7,2,FALSE),P441)</f>
        <v>0.25</v>
      </c>
      <c r="S441" s="8">
        <f t="shared" si="12"/>
        <v>59.5</v>
      </c>
      <c r="T441">
        <f>IF($A441="placement",S441,IF($A441="site",SUMIF($C:$C,$C441,$S:$S),IF($A441="user",SUMIF($B:$B,$B441,$S:$S),SUM($S:$S))))</f>
        <v>59.5</v>
      </c>
      <c r="U441" s="3">
        <f t="shared" si="13"/>
        <v>0.25</v>
      </c>
    </row>
    <row r="442" spans="1:21" x14ac:dyDescent="0.3">
      <c r="A442" t="s">
        <v>15</v>
      </c>
      <c r="B442" t="s">
        <v>675</v>
      </c>
      <c r="C442" t="s">
        <v>677</v>
      </c>
      <c r="D442" t="s">
        <v>835</v>
      </c>
      <c r="E442" t="s">
        <v>836</v>
      </c>
      <c r="F442">
        <v>0.25</v>
      </c>
      <c r="G442" s="2">
        <v>1</v>
      </c>
      <c r="H442" s="4">
        <v>178.82</v>
      </c>
      <c r="I442" s="4">
        <v>3.4779</v>
      </c>
      <c r="J442" s="5">
        <v>589</v>
      </c>
      <c r="K442" s="5">
        <v>147</v>
      </c>
      <c r="L442" s="3">
        <v>0.19450000000000001</v>
      </c>
      <c r="M442" s="8">
        <v>0.56443357000000005</v>
      </c>
      <c r="N442" s="6" t="s">
        <v>13</v>
      </c>
      <c r="O442" s="7">
        <v>0.37990931659999999</v>
      </c>
      <c r="P442" s="7">
        <v>0.25</v>
      </c>
      <c r="R442">
        <f>IFERROR(VLOOKUP($Q442,'Optimization types'!$B$2:$C$7,2,FALSE),P442)</f>
        <v>0.25</v>
      </c>
      <c r="S442" s="8">
        <f t="shared" si="12"/>
        <v>147.25</v>
      </c>
      <c r="T442">
        <f>IF($A442="placement",S442,IF($A442="site",SUMIF($C:$C,$C442,$S:$S),IF($A442="user",SUMIF($B:$B,$B442,$S:$S),SUM($S:$S))))</f>
        <v>147.25</v>
      </c>
      <c r="U442" s="3">
        <f t="shared" si="13"/>
        <v>0.25</v>
      </c>
    </row>
    <row r="443" spans="1:21" x14ac:dyDescent="0.3">
      <c r="A443" t="s">
        <v>15</v>
      </c>
      <c r="B443" t="s">
        <v>675</v>
      </c>
      <c r="C443" t="s">
        <v>677</v>
      </c>
      <c r="D443" t="s">
        <v>837</v>
      </c>
      <c r="E443" t="s">
        <v>838</v>
      </c>
      <c r="F443">
        <v>0.25</v>
      </c>
      <c r="G443" s="2">
        <v>0</v>
      </c>
      <c r="H443" s="4">
        <v>0.59909999999999997</v>
      </c>
      <c r="I443" s="4">
        <v>3.6900000000000002E-2</v>
      </c>
      <c r="J443" s="5">
        <v>7</v>
      </c>
      <c r="K443" s="5">
        <v>2</v>
      </c>
      <c r="L443" s="3">
        <v>0.61509999999999998</v>
      </c>
      <c r="M443" s="8">
        <v>0.60110487000000001</v>
      </c>
      <c r="N443" s="6" t="s">
        <v>13</v>
      </c>
      <c r="O443" s="7">
        <v>0.66727935250000003</v>
      </c>
      <c r="P443" s="7">
        <v>0.25</v>
      </c>
      <c r="R443">
        <f>IFERROR(VLOOKUP($Q443,'Optimization types'!$B$2:$C$7,2,FALSE),P443)</f>
        <v>0.25</v>
      </c>
      <c r="S443" s="8">
        <f t="shared" si="12"/>
        <v>1.75</v>
      </c>
      <c r="T443">
        <f>IF($A443="placement",S443,IF($A443="site",SUMIF($C:$C,$C443,$S:$S),IF($A443="user",SUMIF($B:$B,$B443,$S:$S),SUM($S:$S))))</f>
        <v>1.75</v>
      </c>
      <c r="U443" s="3">
        <f t="shared" si="13"/>
        <v>0.25</v>
      </c>
    </row>
    <row r="444" spans="1:21" x14ac:dyDescent="0.3">
      <c r="A444" t="s">
        <v>15</v>
      </c>
      <c r="B444" t="s">
        <v>675</v>
      </c>
      <c r="C444" t="s">
        <v>677</v>
      </c>
      <c r="D444" t="s">
        <v>839</v>
      </c>
      <c r="E444" t="s">
        <v>840</v>
      </c>
      <c r="F444">
        <v>0.25</v>
      </c>
      <c r="G444" s="2">
        <v>0</v>
      </c>
      <c r="H444" s="4">
        <v>1.2143999999999999</v>
      </c>
      <c r="I444" s="4">
        <v>4.6600000000000003E-2</v>
      </c>
      <c r="J444" s="5">
        <v>8</v>
      </c>
      <c r="K444" s="5">
        <v>3</v>
      </c>
      <c r="L444" s="3">
        <v>0.38350000000000001</v>
      </c>
      <c r="M444" s="8">
        <v>0.58762460000000005</v>
      </c>
      <c r="N444" s="6" t="s">
        <v>13</v>
      </c>
      <c r="O444" s="7">
        <v>0.4894699757</v>
      </c>
      <c r="P444" s="7">
        <v>0.25</v>
      </c>
      <c r="R444">
        <f>IFERROR(VLOOKUP($Q444,'Optimization types'!$B$2:$C$7,2,FALSE),P444)</f>
        <v>0.25</v>
      </c>
      <c r="S444" s="8">
        <f t="shared" si="12"/>
        <v>2</v>
      </c>
      <c r="T444">
        <f>IF($A444="placement",S444,IF($A444="site",SUMIF($C:$C,$C444,$S:$S),IF($A444="user",SUMIF($B:$B,$B444,$S:$S),SUM($S:$S))))</f>
        <v>2</v>
      </c>
      <c r="U444" s="3">
        <f t="shared" si="13"/>
        <v>0.25</v>
      </c>
    </row>
    <row r="445" spans="1:21" x14ac:dyDescent="0.3">
      <c r="A445" t="s">
        <v>15</v>
      </c>
      <c r="B445" t="s">
        <v>675</v>
      </c>
      <c r="C445" t="s">
        <v>677</v>
      </c>
      <c r="D445" t="s">
        <v>841</v>
      </c>
      <c r="E445" t="s">
        <v>842</v>
      </c>
      <c r="F445">
        <v>0.25</v>
      </c>
      <c r="G445" s="2">
        <v>0</v>
      </c>
      <c r="H445" s="4">
        <v>32.0169</v>
      </c>
      <c r="I445" s="4">
        <v>1.0301</v>
      </c>
      <c r="J445" s="5">
        <v>184</v>
      </c>
      <c r="K445" s="5">
        <v>46</v>
      </c>
      <c r="L445" s="3">
        <v>0.32169999999999999</v>
      </c>
      <c r="M445" s="8">
        <v>0.59392140999999998</v>
      </c>
      <c r="N445" s="6" t="s">
        <v>13</v>
      </c>
      <c r="O445" s="7">
        <v>0.57906888499999998</v>
      </c>
      <c r="P445" s="7">
        <v>0.25</v>
      </c>
      <c r="R445">
        <f>IFERROR(VLOOKUP($Q445,'Optimization types'!$B$2:$C$7,2,FALSE),P445)</f>
        <v>0.25</v>
      </c>
      <c r="S445" s="8">
        <f t="shared" si="12"/>
        <v>46</v>
      </c>
      <c r="T445">
        <f>IF($A445="placement",S445,IF($A445="site",SUMIF($C:$C,$C445,$S:$S),IF($A445="user",SUMIF($B:$B,$B445,$S:$S),SUM($S:$S))))</f>
        <v>46</v>
      </c>
      <c r="U445" s="3">
        <f t="shared" si="13"/>
        <v>0.25</v>
      </c>
    </row>
    <row r="446" spans="1:21" x14ac:dyDescent="0.3">
      <c r="A446" t="s">
        <v>15</v>
      </c>
      <c r="B446" t="s">
        <v>675</v>
      </c>
      <c r="C446" t="s">
        <v>677</v>
      </c>
      <c r="D446" t="s">
        <v>843</v>
      </c>
      <c r="E446" t="s">
        <v>844</v>
      </c>
      <c r="F446">
        <v>0.25</v>
      </c>
      <c r="G446" s="2">
        <v>0</v>
      </c>
      <c r="H446" s="4">
        <v>12.786899999999999</v>
      </c>
      <c r="I446" s="4">
        <v>0.80900000000000005</v>
      </c>
      <c r="J446" s="5">
        <v>150</v>
      </c>
      <c r="K446" s="5">
        <v>37</v>
      </c>
      <c r="L446" s="3">
        <v>0.63270000000000004</v>
      </c>
      <c r="M446" s="8">
        <v>0.61781693999999998</v>
      </c>
      <c r="N446" s="6" t="s">
        <v>13</v>
      </c>
      <c r="O446" s="7">
        <v>0.59534939220000005</v>
      </c>
      <c r="P446" s="7">
        <v>0.25</v>
      </c>
      <c r="R446">
        <f>IFERROR(VLOOKUP($Q446,'Optimization types'!$B$2:$C$7,2,FALSE),P446)</f>
        <v>0.25</v>
      </c>
      <c r="S446" s="8">
        <f t="shared" si="12"/>
        <v>37.5</v>
      </c>
      <c r="T446">
        <f>IF($A446="placement",S446,IF($A446="site",SUMIF($C:$C,$C446,$S:$S),IF($A446="user",SUMIF($B:$B,$B446,$S:$S),SUM($S:$S))))</f>
        <v>37.5</v>
      </c>
      <c r="U446" s="3">
        <f t="shared" si="13"/>
        <v>0.25</v>
      </c>
    </row>
    <row r="447" spans="1:21" x14ac:dyDescent="0.3">
      <c r="A447" t="s">
        <v>15</v>
      </c>
      <c r="B447" t="s">
        <v>675</v>
      </c>
      <c r="C447" t="s">
        <v>677</v>
      </c>
      <c r="D447" t="s">
        <v>845</v>
      </c>
      <c r="E447" t="s">
        <v>846</v>
      </c>
      <c r="F447">
        <v>0.25</v>
      </c>
      <c r="G447" s="2">
        <v>0</v>
      </c>
      <c r="H447" s="4">
        <v>38.229700000000001</v>
      </c>
      <c r="I447" s="4">
        <v>0.69489999999999996</v>
      </c>
      <c r="J447" s="5">
        <v>92</v>
      </c>
      <c r="K447" s="5">
        <v>29</v>
      </c>
      <c r="L447" s="3">
        <v>0.18179999999999999</v>
      </c>
      <c r="M447" s="8">
        <v>0.44128851000000002</v>
      </c>
      <c r="N447" s="6" t="s">
        <v>13</v>
      </c>
      <c r="O447" s="7">
        <v>0.32017263950000002</v>
      </c>
      <c r="P447" s="7">
        <v>0.25</v>
      </c>
      <c r="R447">
        <f>IFERROR(VLOOKUP($Q447,'Optimization types'!$B$2:$C$7,2,FALSE),P447)</f>
        <v>0.25</v>
      </c>
      <c r="S447" s="8">
        <f t="shared" si="12"/>
        <v>23</v>
      </c>
      <c r="T447">
        <f>IF($A447="placement",S447,IF($A447="site",SUMIF($C:$C,$C447,$S:$S),IF($A447="user",SUMIF($B:$B,$B447,$S:$S),SUM($S:$S))))</f>
        <v>23</v>
      </c>
      <c r="U447" s="3">
        <f t="shared" si="13"/>
        <v>0.25</v>
      </c>
    </row>
    <row r="448" spans="1:21" x14ac:dyDescent="0.3">
      <c r="A448" t="s">
        <v>15</v>
      </c>
      <c r="B448" t="s">
        <v>675</v>
      </c>
      <c r="C448" t="s">
        <v>677</v>
      </c>
      <c r="D448" t="s">
        <v>847</v>
      </c>
      <c r="E448" t="s">
        <v>848</v>
      </c>
      <c r="F448">
        <v>0.25</v>
      </c>
      <c r="G448" s="2">
        <v>0</v>
      </c>
      <c r="H448" s="4">
        <v>32.554299999999998</v>
      </c>
      <c r="I448" s="4">
        <v>2.0497999999999998</v>
      </c>
      <c r="J448" s="5">
        <v>400</v>
      </c>
      <c r="K448" s="5">
        <v>100</v>
      </c>
      <c r="L448" s="3">
        <v>0.62970000000000004</v>
      </c>
      <c r="M448" s="8">
        <v>0.65011342000000005</v>
      </c>
      <c r="N448" s="6" t="s">
        <v>13</v>
      </c>
      <c r="O448" s="7">
        <v>0.61545171880000005</v>
      </c>
      <c r="P448" s="7">
        <v>0.25</v>
      </c>
      <c r="R448">
        <f>IFERROR(VLOOKUP($Q448,'Optimization types'!$B$2:$C$7,2,FALSE),P448)</f>
        <v>0.25</v>
      </c>
      <c r="S448" s="8">
        <f t="shared" si="12"/>
        <v>100</v>
      </c>
      <c r="T448">
        <f>IF($A448="placement",S448,IF($A448="site",SUMIF($C:$C,$C448,$S:$S),IF($A448="user",SUMIF($B:$B,$B448,$S:$S),SUM($S:$S))))</f>
        <v>100</v>
      </c>
      <c r="U448" s="3">
        <f t="shared" si="13"/>
        <v>0.25</v>
      </c>
    </row>
    <row r="449" spans="1:21" x14ac:dyDescent="0.3">
      <c r="A449" t="s">
        <v>15</v>
      </c>
      <c r="B449" t="s">
        <v>675</v>
      </c>
      <c r="C449" t="s">
        <v>677</v>
      </c>
      <c r="D449" s="1" t="s">
        <v>849</v>
      </c>
      <c r="E449" t="s">
        <v>850</v>
      </c>
      <c r="F449">
        <v>0.25</v>
      </c>
      <c r="G449" s="2">
        <v>0</v>
      </c>
      <c r="H449" s="4">
        <v>22.9771</v>
      </c>
      <c r="I449" s="4">
        <v>1.3731</v>
      </c>
      <c r="J449" s="5">
        <v>250</v>
      </c>
      <c r="K449" s="5">
        <v>63</v>
      </c>
      <c r="L449" s="3">
        <v>0.59760000000000002</v>
      </c>
      <c r="M449" s="8">
        <v>0.60732209999999998</v>
      </c>
      <c r="N449" s="6" t="s">
        <v>13</v>
      </c>
      <c r="O449" s="7">
        <v>0.58835681910000004</v>
      </c>
      <c r="P449" s="7">
        <v>0.25</v>
      </c>
      <c r="R449">
        <f>IFERROR(VLOOKUP($Q449,'Optimization types'!$B$2:$C$7,2,FALSE),P449)</f>
        <v>0.25</v>
      </c>
      <c r="S449" s="8">
        <f t="shared" si="12"/>
        <v>62.5</v>
      </c>
      <c r="T449">
        <f>IF($A449="placement",S449,IF($A449="site",SUMIF($C:$C,$C449,$S:$S),IF($A449="user",SUMIF($B:$B,$B449,$S:$S),SUM($S:$S))))</f>
        <v>62.5</v>
      </c>
      <c r="U449" s="3">
        <f t="shared" si="13"/>
        <v>0.25</v>
      </c>
    </row>
    <row r="450" spans="1:21" x14ac:dyDescent="0.3">
      <c r="A450" t="s">
        <v>15</v>
      </c>
      <c r="B450" t="s">
        <v>675</v>
      </c>
      <c r="C450" t="s">
        <v>677</v>
      </c>
      <c r="D450" t="s">
        <v>851</v>
      </c>
      <c r="E450" t="s">
        <v>852</v>
      </c>
      <c r="F450">
        <v>0.25</v>
      </c>
      <c r="G450" s="2">
        <v>0</v>
      </c>
      <c r="H450" s="4">
        <v>33.096899999999998</v>
      </c>
      <c r="I450" s="4">
        <v>2.0952000000000002</v>
      </c>
      <c r="J450" s="5">
        <v>422</v>
      </c>
      <c r="K450" s="5">
        <v>105</v>
      </c>
      <c r="L450" s="3">
        <v>0.6331</v>
      </c>
      <c r="M450" s="8">
        <v>0.67123980000000005</v>
      </c>
      <c r="N450" s="6" t="s">
        <v>13</v>
      </c>
      <c r="O450" s="7">
        <v>0.62755486319999998</v>
      </c>
      <c r="P450" s="7">
        <v>0.25</v>
      </c>
      <c r="R450">
        <f>IFERROR(VLOOKUP($Q450,'Optimization types'!$B$2:$C$7,2,FALSE),P450)</f>
        <v>0.25</v>
      </c>
      <c r="S450" s="8">
        <f t="shared" si="12"/>
        <v>105.5</v>
      </c>
      <c r="T450">
        <f>IF($A450="placement",S450,IF($A450="site",SUMIF($C:$C,$C450,$S:$S),IF($A450="user",SUMIF($B:$B,$B450,$S:$S),SUM($S:$S))))</f>
        <v>105.5</v>
      </c>
      <c r="U450" s="3">
        <f t="shared" si="13"/>
        <v>0.25</v>
      </c>
    </row>
    <row r="451" spans="1:21" x14ac:dyDescent="0.3">
      <c r="A451" t="s">
        <v>15</v>
      </c>
      <c r="B451" t="s">
        <v>675</v>
      </c>
      <c r="C451" t="s">
        <v>677</v>
      </c>
      <c r="D451" t="s">
        <v>853</v>
      </c>
      <c r="E451" t="s">
        <v>854</v>
      </c>
      <c r="F451">
        <v>0.25</v>
      </c>
      <c r="G451" s="2">
        <v>0</v>
      </c>
      <c r="H451" s="4">
        <v>0.74929999999999997</v>
      </c>
      <c r="I451" s="4">
        <v>4.7699999999999999E-2</v>
      </c>
      <c r="J451" s="5">
        <v>9</v>
      </c>
      <c r="K451" s="5">
        <v>2</v>
      </c>
      <c r="L451" s="3">
        <v>0.63719999999999999</v>
      </c>
      <c r="M451" s="8">
        <v>0.60182524999999998</v>
      </c>
      <c r="N451" s="6" t="s">
        <v>13</v>
      </c>
      <c r="O451" s="7">
        <v>0.66767762139999998</v>
      </c>
      <c r="P451" s="7">
        <v>0.25</v>
      </c>
      <c r="R451">
        <f>IFERROR(VLOOKUP($Q451,'Optimization types'!$B$2:$C$7,2,FALSE),P451)</f>
        <v>0.25</v>
      </c>
      <c r="S451" s="8">
        <f t="shared" si="12"/>
        <v>2.25</v>
      </c>
      <c r="T451">
        <f>IF($A451="placement",S451,IF($A451="site",SUMIF($C:$C,$C451,$S:$S),IF($A451="user",SUMIF($B:$B,$B451,$S:$S),SUM($S:$S))))</f>
        <v>2.25</v>
      </c>
      <c r="U451" s="3">
        <f t="shared" si="13"/>
        <v>0.25</v>
      </c>
    </row>
    <row r="452" spans="1:21" x14ac:dyDescent="0.3">
      <c r="A452" t="s">
        <v>15</v>
      </c>
      <c r="B452" t="s">
        <v>675</v>
      </c>
      <c r="C452" t="s">
        <v>677</v>
      </c>
      <c r="D452" t="s">
        <v>855</v>
      </c>
      <c r="E452" t="s">
        <v>856</v>
      </c>
      <c r="F452">
        <v>0.25</v>
      </c>
      <c r="G452" s="2">
        <v>1</v>
      </c>
      <c r="H452" s="4">
        <v>80.379099999999994</v>
      </c>
      <c r="I452" s="4">
        <v>2.5914000000000001</v>
      </c>
      <c r="J452" s="5">
        <v>331</v>
      </c>
      <c r="K452" s="5">
        <v>81</v>
      </c>
      <c r="L452" s="3">
        <v>0.32240000000000002</v>
      </c>
      <c r="M452" s="8">
        <v>0.42562231</v>
      </c>
      <c r="N452" s="6" t="s">
        <v>13</v>
      </c>
      <c r="O452" s="7">
        <v>0.29514973169999997</v>
      </c>
      <c r="P452" s="7">
        <v>0.25</v>
      </c>
      <c r="R452">
        <f>IFERROR(VLOOKUP($Q452,'Optimization types'!$B$2:$C$7,2,FALSE),P452)</f>
        <v>0.25</v>
      </c>
      <c r="S452" s="8">
        <f t="shared" ref="S452:S515" si="14">IF($A452="placement",IF(Q452="",P452*J452,MIN(R452,O452)*J452),"")</f>
        <v>82.75</v>
      </c>
      <c r="T452">
        <f>IF($A452="placement",S452,IF($A452="site",SUMIF($C:$C,$C452,$S:$S),IF($A452="user",SUMIF($B:$B,$B452,$S:$S),SUM($S:$S))))</f>
        <v>82.75</v>
      </c>
      <c r="U452" s="3">
        <f t="shared" ref="U452:U515" si="15">T452/J452</f>
        <v>0.25</v>
      </c>
    </row>
    <row r="453" spans="1:21" x14ac:dyDescent="0.3">
      <c r="A453" t="s">
        <v>15</v>
      </c>
      <c r="B453" t="s">
        <v>675</v>
      </c>
      <c r="C453" t="s">
        <v>677</v>
      </c>
      <c r="D453" s="1" t="s">
        <v>857</v>
      </c>
      <c r="E453" t="s">
        <v>858</v>
      </c>
      <c r="F453">
        <v>0.25</v>
      </c>
      <c r="G453" s="2">
        <v>0</v>
      </c>
      <c r="H453" s="4">
        <v>29.117599999999999</v>
      </c>
      <c r="I453" s="4">
        <v>2.0044</v>
      </c>
      <c r="J453" s="5">
        <v>432</v>
      </c>
      <c r="K453" s="5">
        <v>108</v>
      </c>
      <c r="L453" s="3">
        <v>0.68840000000000001</v>
      </c>
      <c r="M453" s="8">
        <v>0.71801124999999999</v>
      </c>
      <c r="N453" s="6" t="s">
        <v>13</v>
      </c>
      <c r="O453" s="7">
        <v>0.65181604230000001</v>
      </c>
      <c r="P453" s="7">
        <v>0.25</v>
      </c>
      <c r="R453">
        <f>IFERROR(VLOOKUP($Q453,'Optimization types'!$B$2:$C$7,2,FALSE),P453)</f>
        <v>0.25</v>
      </c>
      <c r="S453" s="8">
        <f t="shared" si="14"/>
        <v>108</v>
      </c>
      <c r="T453">
        <f>IF($A453="placement",S453,IF($A453="site",SUMIF($C:$C,$C453,$S:$S),IF($A453="user",SUMIF($B:$B,$B453,$S:$S),SUM($S:$S))))</f>
        <v>108</v>
      </c>
      <c r="U453" s="3">
        <f t="shared" si="15"/>
        <v>0.25</v>
      </c>
    </row>
    <row r="454" spans="1:21" x14ac:dyDescent="0.3">
      <c r="A454" t="s">
        <v>15</v>
      </c>
      <c r="B454" t="s">
        <v>675</v>
      </c>
      <c r="C454" t="s">
        <v>677</v>
      </c>
      <c r="D454" t="s">
        <v>859</v>
      </c>
      <c r="E454" t="s">
        <v>860</v>
      </c>
      <c r="F454">
        <v>0.25</v>
      </c>
      <c r="G454" s="2">
        <v>0</v>
      </c>
      <c r="H454" s="4">
        <v>31.029900000000001</v>
      </c>
      <c r="I454" s="4">
        <v>1.96</v>
      </c>
      <c r="J454" s="5">
        <v>380</v>
      </c>
      <c r="K454" s="5">
        <v>95</v>
      </c>
      <c r="L454" s="3">
        <v>0.63160000000000005</v>
      </c>
      <c r="M454" s="8">
        <v>0.64574553000000001</v>
      </c>
      <c r="N454" s="6" t="s">
        <v>13</v>
      </c>
      <c r="O454" s="7">
        <v>0.61285059369999995</v>
      </c>
      <c r="P454" s="7">
        <v>0.25</v>
      </c>
      <c r="R454">
        <f>IFERROR(VLOOKUP($Q454,'Optimization types'!$B$2:$C$7,2,FALSE),P454)</f>
        <v>0.25</v>
      </c>
      <c r="S454" s="8">
        <f t="shared" si="14"/>
        <v>95</v>
      </c>
      <c r="T454">
        <f>IF($A454="placement",S454,IF($A454="site",SUMIF($C:$C,$C454,$S:$S),IF($A454="user",SUMIF($B:$B,$B454,$S:$S),SUM($S:$S))))</f>
        <v>95</v>
      </c>
      <c r="U454" s="3">
        <f t="shared" si="15"/>
        <v>0.25</v>
      </c>
    </row>
    <row r="455" spans="1:21" x14ac:dyDescent="0.3">
      <c r="A455" t="s">
        <v>15</v>
      </c>
      <c r="B455" t="s">
        <v>675</v>
      </c>
      <c r="C455" t="s">
        <v>677</v>
      </c>
      <c r="D455" t="s">
        <v>861</v>
      </c>
      <c r="E455" t="s">
        <v>862</v>
      </c>
      <c r="F455">
        <v>0.25</v>
      </c>
      <c r="G455" s="2">
        <v>0</v>
      </c>
      <c r="H455" s="4">
        <v>15.1646</v>
      </c>
      <c r="I455" s="4">
        <v>0.875</v>
      </c>
      <c r="J455" s="5">
        <v>164</v>
      </c>
      <c r="K455" s="5">
        <v>41</v>
      </c>
      <c r="L455" s="3">
        <v>0.57699999999999996</v>
      </c>
      <c r="M455" s="8">
        <v>0.62592957999999999</v>
      </c>
      <c r="N455" s="6" t="s">
        <v>13</v>
      </c>
      <c r="O455" s="7">
        <v>0.60059405040000002</v>
      </c>
      <c r="P455" s="7">
        <v>0.25</v>
      </c>
      <c r="R455">
        <f>IFERROR(VLOOKUP($Q455,'Optimization types'!$B$2:$C$7,2,FALSE),P455)</f>
        <v>0.25</v>
      </c>
      <c r="S455" s="8">
        <f t="shared" si="14"/>
        <v>41</v>
      </c>
      <c r="T455">
        <f>IF($A455="placement",S455,IF($A455="site",SUMIF($C:$C,$C455,$S:$S),IF($A455="user",SUMIF($B:$B,$B455,$S:$S),SUM($S:$S))))</f>
        <v>41</v>
      </c>
      <c r="U455" s="3">
        <f t="shared" si="15"/>
        <v>0.25</v>
      </c>
    </row>
    <row r="456" spans="1:21" x14ac:dyDescent="0.3">
      <c r="A456" t="s">
        <v>15</v>
      </c>
      <c r="B456" t="s">
        <v>675</v>
      </c>
      <c r="C456" t="s">
        <v>677</v>
      </c>
      <c r="D456" s="1" t="s">
        <v>863</v>
      </c>
      <c r="E456" t="s">
        <v>864</v>
      </c>
      <c r="F456">
        <v>0.25</v>
      </c>
      <c r="G456" s="2">
        <v>0</v>
      </c>
      <c r="H456" s="4">
        <v>15.972099999999999</v>
      </c>
      <c r="I456" s="4">
        <v>0.96799999999999997</v>
      </c>
      <c r="J456" s="5">
        <v>175</v>
      </c>
      <c r="K456" s="5">
        <v>44</v>
      </c>
      <c r="L456" s="3">
        <v>0.60609999999999997</v>
      </c>
      <c r="M456" s="8">
        <v>0.60351091999999995</v>
      </c>
      <c r="N456" s="6" t="s">
        <v>13</v>
      </c>
      <c r="O456" s="7">
        <v>0.58575728900000001</v>
      </c>
      <c r="P456" s="7">
        <v>0.25</v>
      </c>
      <c r="R456">
        <f>IFERROR(VLOOKUP($Q456,'Optimization types'!$B$2:$C$7,2,FALSE),P456)</f>
        <v>0.25</v>
      </c>
      <c r="S456" s="8">
        <f t="shared" si="14"/>
        <v>43.75</v>
      </c>
      <c r="T456">
        <f>IF($A456="placement",S456,IF($A456="site",SUMIF($C:$C,$C456,$S:$S),IF($A456="user",SUMIF($B:$B,$B456,$S:$S),SUM($S:$S))))</f>
        <v>43.75</v>
      </c>
      <c r="U456" s="3">
        <f t="shared" si="15"/>
        <v>0.25</v>
      </c>
    </row>
    <row r="457" spans="1:21" x14ac:dyDescent="0.3">
      <c r="A457" t="s">
        <v>15</v>
      </c>
      <c r="B457" t="s">
        <v>675</v>
      </c>
      <c r="C457" t="s">
        <v>677</v>
      </c>
      <c r="D457" t="s">
        <v>865</v>
      </c>
      <c r="E457" t="s">
        <v>866</v>
      </c>
      <c r="F457">
        <v>0.25</v>
      </c>
      <c r="G457" s="2">
        <v>0</v>
      </c>
      <c r="H457" s="4">
        <v>19.716799999999999</v>
      </c>
      <c r="I457" s="4">
        <v>1.1344000000000001</v>
      </c>
      <c r="J457" s="5">
        <v>207</v>
      </c>
      <c r="K457" s="5">
        <v>52</v>
      </c>
      <c r="L457" s="3">
        <v>0.57540000000000002</v>
      </c>
      <c r="M457" s="8">
        <v>0.60935216000000003</v>
      </c>
      <c r="N457" s="6" t="s">
        <v>13</v>
      </c>
      <c r="O457" s="7">
        <v>0.58972820940000004</v>
      </c>
      <c r="P457" s="7">
        <v>0.25</v>
      </c>
      <c r="R457">
        <f>IFERROR(VLOOKUP($Q457,'Optimization types'!$B$2:$C$7,2,FALSE),P457)</f>
        <v>0.25</v>
      </c>
      <c r="S457" s="8">
        <f t="shared" si="14"/>
        <v>51.75</v>
      </c>
      <c r="T457">
        <f>IF($A457="placement",S457,IF($A457="site",SUMIF($C:$C,$C457,$S:$S),IF($A457="user",SUMIF($B:$B,$B457,$S:$S),SUM($S:$S))))</f>
        <v>51.75</v>
      </c>
      <c r="U457" s="3">
        <f t="shared" si="15"/>
        <v>0.25</v>
      </c>
    </row>
    <row r="458" spans="1:21" x14ac:dyDescent="0.3">
      <c r="A458" t="s">
        <v>15</v>
      </c>
      <c r="B458" t="s">
        <v>675</v>
      </c>
      <c r="C458" t="s">
        <v>677</v>
      </c>
      <c r="D458" t="s">
        <v>867</v>
      </c>
      <c r="E458" t="s">
        <v>868</v>
      </c>
      <c r="F458">
        <v>0.25</v>
      </c>
      <c r="G458" s="2">
        <v>1</v>
      </c>
      <c r="H458" s="4">
        <v>160.80459999999999</v>
      </c>
      <c r="I458" s="4">
        <v>6.2297000000000002</v>
      </c>
      <c r="J458" s="5">
        <v>1784</v>
      </c>
      <c r="K458" s="5">
        <v>589</v>
      </c>
      <c r="L458" s="3">
        <v>0.38740000000000002</v>
      </c>
      <c r="M458" s="8">
        <v>0.95433707999999995</v>
      </c>
      <c r="N458" s="6" t="s">
        <v>13</v>
      </c>
      <c r="O458" s="7">
        <v>0.63325327279999999</v>
      </c>
      <c r="P458" s="7">
        <v>0.25</v>
      </c>
      <c r="R458">
        <f>IFERROR(VLOOKUP($Q458,'Optimization types'!$B$2:$C$7,2,FALSE),P458)</f>
        <v>0.25</v>
      </c>
      <c r="S458" s="8">
        <f t="shared" si="14"/>
        <v>446</v>
      </c>
      <c r="T458">
        <f>IF($A458="placement",S458,IF($A458="site",SUMIF($C:$C,$C458,$S:$S),IF($A458="user",SUMIF($B:$B,$B458,$S:$S),SUM($S:$S))))</f>
        <v>446</v>
      </c>
      <c r="U458" s="3">
        <f t="shared" si="15"/>
        <v>0.25</v>
      </c>
    </row>
    <row r="459" spans="1:21" x14ac:dyDescent="0.3">
      <c r="A459" t="s">
        <v>15</v>
      </c>
      <c r="B459" t="s">
        <v>675</v>
      </c>
      <c r="C459" t="s">
        <v>677</v>
      </c>
      <c r="D459" t="s">
        <v>869</v>
      </c>
      <c r="E459" t="s">
        <v>870</v>
      </c>
      <c r="F459">
        <v>0.25</v>
      </c>
      <c r="G459" s="2">
        <v>0</v>
      </c>
      <c r="H459" s="4">
        <v>29.068100000000001</v>
      </c>
      <c r="I459" s="4">
        <v>1.7148000000000001</v>
      </c>
      <c r="J459" s="5">
        <v>332</v>
      </c>
      <c r="K459" s="5">
        <v>83</v>
      </c>
      <c r="L459" s="3">
        <v>0.58989999999999998</v>
      </c>
      <c r="M459" s="8">
        <v>0.6450574</v>
      </c>
      <c r="N459" s="6" t="s">
        <v>13</v>
      </c>
      <c r="O459" s="7">
        <v>0.61243758989999997</v>
      </c>
      <c r="P459" s="7">
        <v>0.25</v>
      </c>
      <c r="R459">
        <f>IFERROR(VLOOKUP($Q459,'Optimization types'!$B$2:$C$7,2,FALSE),P459)</f>
        <v>0.25</v>
      </c>
      <c r="S459" s="8">
        <f t="shared" si="14"/>
        <v>83</v>
      </c>
      <c r="T459">
        <f>IF($A459="placement",S459,IF($A459="site",SUMIF($C:$C,$C459,$S:$S),IF($A459="user",SUMIF($B:$B,$B459,$S:$S),SUM($S:$S))))</f>
        <v>83</v>
      </c>
      <c r="U459" s="3">
        <f t="shared" si="15"/>
        <v>0.25</v>
      </c>
    </row>
    <row r="460" spans="1:21" x14ac:dyDescent="0.3">
      <c r="A460" t="s">
        <v>15</v>
      </c>
      <c r="B460" t="s">
        <v>675</v>
      </c>
      <c r="C460" t="s">
        <v>677</v>
      </c>
      <c r="D460" t="s">
        <v>871</v>
      </c>
      <c r="E460" t="s">
        <v>872</v>
      </c>
      <c r="F460">
        <v>0.25</v>
      </c>
      <c r="G460" s="2">
        <v>1</v>
      </c>
      <c r="H460" s="4">
        <v>67.018799999999999</v>
      </c>
      <c r="I460" s="4">
        <v>1.3663000000000001</v>
      </c>
      <c r="J460" s="5">
        <v>184</v>
      </c>
      <c r="K460" s="5">
        <v>59</v>
      </c>
      <c r="L460" s="3">
        <v>0.2039</v>
      </c>
      <c r="M460" s="8">
        <v>0.44818403000000001</v>
      </c>
      <c r="N460" s="6" t="s">
        <v>13</v>
      </c>
      <c r="O460" s="7">
        <v>0.33063210399999998</v>
      </c>
      <c r="P460" s="7">
        <v>0.25</v>
      </c>
      <c r="R460">
        <f>IFERROR(VLOOKUP($Q460,'Optimization types'!$B$2:$C$7,2,FALSE),P460)</f>
        <v>0.25</v>
      </c>
      <c r="S460" s="8">
        <f t="shared" si="14"/>
        <v>46</v>
      </c>
      <c r="T460">
        <f>IF($A460="placement",S460,IF($A460="site",SUMIF($C:$C,$C460,$S:$S),IF($A460="user",SUMIF($B:$B,$B460,$S:$S),SUM($S:$S))))</f>
        <v>46</v>
      </c>
      <c r="U460" s="3">
        <f t="shared" si="15"/>
        <v>0.25</v>
      </c>
    </row>
    <row r="461" spans="1:21" x14ac:dyDescent="0.3">
      <c r="A461" t="s">
        <v>15</v>
      </c>
      <c r="B461" t="s">
        <v>675</v>
      </c>
      <c r="C461" t="s">
        <v>677</v>
      </c>
      <c r="D461" t="s">
        <v>873</v>
      </c>
      <c r="E461" t="s">
        <v>874</v>
      </c>
      <c r="F461">
        <v>0.40000001000000002</v>
      </c>
      <c r="G461" s="2">
        <v>1</v>
      </c>
      <c r="H461" s="4">
        <v>51.5886</v>
      </c>
      <c r="I461" s="4">
        <v>0.34379999999999999</v>
      </c>
      <c r="J461" s="5">
        <v>55</v>
      </c>
      <c r="K461" s="5">
        <v>22</v>
      </c>
      <c r="L461" s="3">
        <v>6.6600000000000006E-2</v>
      </c>
      <c r="M461" s="8">
        <v>0.53508694999999995</v>
      </c>
      <c r="N461" s="6" t="s">
        <v>385</v>
      </c>
      <c r="O461" s="7">
        <v>0.43934346019999998</v>
      </c>
      <c r="P461" s="7">
        <v>0.40000000600000002</v>
      </c>
      <c r="R461">
        <f>IFERROR(VLOOKUP($Q461,'Optimization types'!$B$2:$C$7,2,FALSE),P461)</f>
        <v>0.40000000600000002</v>
      </c>
      <c r="S461" s="8">
        <f t="shared" si="14"/>
        <v>22.000000330000002</v>
      </c>
      <c r="T461">
        <f>IF($A461="placement",S461,IF($A461="site",SUMIF($C:$C,$C461,$S:$S),IF($A461="user",SUMIF($B:$B,$B461,$S:$S),SUM($S:$S))))</f>
        <v>22.000000330000002</v>
      </c>
      <c r="U461" s="3">
        <f t="shared" si="15"/>
        <v>0.40000000600000002</v>
      </c>
    </row>
    <row r="462" spans="1:21" x14ac:dyDescent="0.3">
      <c r="A462" t="s">
        <v>15</v>
      </c>
      <c r="B462" t="s">
        <v>675</v>
      </c>
      <c r="C462" t="s">
        <v>677</v>
      </c>
      <c r="D462" t="s">
        <v>875</v>
      </c>
      <c r="E462" t="s">
        <v>876</v>
      </c>
      <c r="F462">
        <v>0.15000000999999999</v>
      </c>
      <c r="G462" s="2">
        <v>1</v>
      </c>
      <c r="H462" s="4">
        <v>83.144900000000007</v>
      </c>
      <c r="I462" s="4">
        <v>1.6858</v>
      </c>
      <c r="J462" s="5">
        <v>235</v>
      </c>
      <c r="K462" s="5">
        <v>59</v>
      </c>
      <c r="L462" s="3">
        <v>0.20280000000000001</v>
      </c>
      <c r="M462" s="8">
        <v>0.46561585</v>
      </c>
      <c r="N462" s="6" t="s">
        <v>43</v>
      </c>
      <c r="O462" s="7">
        <v>0.35569203719999998</v>
      </c>
      <c r="P462" s="7">
        <v>0.15000000599999999</v>
      </c>
      <c r="R462">
        <f>IFERROR(VLOOKUP($Q462,'Optimization types'!$B$2:$C$7,2,FALSE),P462)</f>
        <v>0.15000000599999999</v>
      </c>
      <c r="S462" s="8">
        <f t="shared" si="14"/>
        <v>35.250001409999996</v>
      </c>
      <c r="T462">
        <f>IF($A462="placement",S462,IF($A462="site",SUMIF($C:$C,$C462,$S:$S),IF($A462="user",SUMIF($B:$B,$B462,$S:$S),SUM($S:$S))))</f>
        <v>35.250001409999996</v>
      </c>
      <c r="U462" s="3">
        <f t="shared" si="15"/>
        <v>0.15000000599999999</v>
      </c>
    </row>
    <row r="463" spans="1:21" x14ac:dyDescent="0.3">
      <c r="A463" t="s">
        <v>15</v>
      </c>
      <c r="B463" t="s">
        <v>675</v>
      </c>
      <c r="C463" t="s">
        <v>677</v>
      </c>
      <c r="D463" t="s">
        <v>877</v>
      </c>
      <c r="E463" t="s">
        <v>878</v>
      </c>
      <c r="F463">
        <v>0.25</v>
      </c>
      <c r="G463" s="2">
        <v>1</v>
      </c>
      <c r="H463" s="4">
        <v>85.811199999999999</v>
      </c>
      <c r="I463" s="4">
        <v>1.8649</v>
      </c>
      <c r="J463" s="5">
        <v>234</v>
      </c>
      <c r="K463" s="5">
        <v>58</v>
      </c>
      <c r="L463" s="3">
        <v>0.21729999999999999</v>
      </c>
      <c r="M463" s="8">
        <v>0.41875973999999999</v>
      </c>
      <c r="N463" s="6" t="s">
        <v>13</v>
      </c>
      <c r="O463" s="7">
        <v>0.28359875759999997</v>
      </c>
      <c r="P463" s="7">
        <v>0.25</v>
      </c>
      <c r="R463">
        <f>IFERROR(VLOOKUP($Q463,'Optimization types'!$B$2:$C$7,2,FALSE),P463)</f>
        <v>0.25</v>
      </c>
      <c r="S463" s="8">
        <f t="shared" si="14"/>
        <v>58.5</v>
      </c>
      <c r="T463">
        <f>IF($A463="placement",S463,IF($A463="site",SUMIF($C:$C,$C463,$S:$S),IF($A463="user",SUMIF($B:$B,$B463,$S:$S),SUM($S:$S))))</f>
        <v>58.5</v>
      </c>
      <c r="U463" s="3">
        <f t="shared" si="15"/>
        <v>0.25</v>
      </c>
    </row>
    <row r="464" spans="1:21" x14ac:dyDescent="0.3">
      <c r="A464" t="s">
        <v>15</v>
      </c>
      <c r="B464" t="s">
        <v>675</v>
      </c>
      <c r="C464" t="s">
        <v>677</v>
      </c>
      <c r="D464" t="s">
        <v>879</v>
      </c>
      <c r="E464" t="s">
        <v>880</v>
      </c>
      <c r="F464">
        <v>0.25</v>
      </c>
      <c r="G464" s="2">
        <v>1</v>
      </c>
      <c r="H464" s="4">
        <v>84.166700000000006</v>
      </c>
      <c r="I464" s="4">
        <v>3.2212000000000001</v>
      </c>
      <c r="J464" s="5">
        <v>1017</v>
      </c>
      <c r="K464" s="5">
        <v>336</v>
      </c>
      <c r="L464" s="3">
        <v>0.38269999999999998</v>
      </c>
      <c r="M464" s="8">
        <v>1.05229785</v>
      </c>
      <c r="N464" s="6" t="s">
        <v>13</v>
      </c>
      <c r="O464" s="7">
        <v>0.66739455000000003</v>
      </c>
      <c r="P464" s="7">
        <v>0.25</v>
      </c>
      <c r="R464">
        <f>IFERROR(VLOOKUP($Q464,'Optimization types'!$B$2:$C$7,2,FALSE),P464)</f>
        <v>0.25</v>
      </c>
      <c r="S464" s="8">
        <f t="shared" si="14"/>
        <v>254.25</v>
      </c>
      <c r="T464">
        <f>IF($A464="placement",S464,IF($A464="site",SUMIF($C:$C,$C464,$S:$S),IF($A464="user",SUMIF($B:$B,$B464,$S:$S),SUM($S:$S))))</f>
        <v>254.25</v>
      </c>
      <c r="U464" s="3">
        <f t="shared" si="15"/>
        <v>0.25</v>
      </c>
    </row>
    <row r="465" spans="1:21" x14ac:dyDescent="0.3">
      <c r="A465" t="s">
        <v>15</v>
      </c>
      <c r="B465" t="s">
        <v>675</v>
      </c>
      <c r="C465" t="s">
        <v>677</v>
      </c>
      <c r="D465" t="s">
        <v>881</v>
      </c>
      <c r="E465" t="s">
        <v>882</v>
      </c>
      <c r="F465">
        <v>0.25</v>
      </c>
      <c r="G465" s="2">
        <v>0</v>
      </c>
      <c r="H465" s="4">
        <v>8.4467999999999996</v>
      </c>
      <c r="I465" s="4">
        <v>0.2591</v>
      </c>
      <c r="J465" s="5">
        <v>49</v>
      </c>
      <c r="K465" s="5">
        <v>16</v>
      </c>
      <c r="L465" s="3">
        <v>0.30680000000000002</v>
      </c>
      <c r="M465" s="8">
        <v>0.62655733000000002</v>
      </c>
      <c r="N465" s="6" t="s">
        <v>13</v>
      </c>
      <c r="O465" s="7">
        <v>0.52119305810000005</v>
      </c>
      <c r="P465" s="7">
        <v>0.25</v>
      </c>
      <c r="R465">
        <f>IFERROR(VLOOKUP($Q465,'Optimization types'!$B$2:$C$7,2,FALSE),P465)</f>
        <v>0.25</v>
      </c>
      <c r="S465" s="8">
        <f t="shared" si="14"/>
        <v>12.25</v>
      </c>
      <c r="T465">
        <f>IF($A465="placement",S465,IF($A465="site",SUMIF($C:$C,$C465,$S:$S),IF($A465="user",SUMIF($B:$B,$B465,$S:$S),SUM($S:$S))))</f>
        <v>12.25</v>
      </c>
      <c r="U465" s="3">
        <f t="shared" si="15"/>
        <v>0.25</v>
      </c>
    </row>
    <row r="466" spans="1:21" x14ac:dyDescent="0.3">
      <c r="A466" t="s">
        <v>15</v>
      </c>
      <c r="B466" t="s">
        <v>675</v>
      </c>
      <c r="C466" t="s">
        <v>677</v>
      </c>
      <c r="D466" t="s">
        <v>883</v>
      </c>
      <c r="E466" t="s">
        <v>884</v>
      </c>
      <c r="F466">
        <v>0.25</v>
      </c>
      <c r="G466" s="2">
        <v>0</v>
      </c>
      <c r="H466" s="4">
        <v>27.614100000000001</v>
      </c>
      <c r="I466" s="4">
        <v>1.8821000000000001</v>
      </c>
      <c r="J466" s="5">
        <v>376</v>
      </c>
      <c r="K466" s="5">
        <v>94</v>
      </c>
      <c r="L466" s="3">
        <v>0.68159999999999998</v>
      </c>
      <c r="M466" s="8">
        <v>0.66547173000000004</v>
      </c>
      <c r="N466" s="6" t="s">
        <v>13</v>
      </c>
      <c r="O466" s="7">
        <v>0.62432663939999999</v>
      </c>
      <c r="P466" s="7">
        <v>0.25</v>
      </c>
      <c r="R466">
        <f>IFERROR(VLOOKUP($Q466,'Optimization types'!$B$2:$C$7,2,FALSE),P466)</f>
        <v>0.25</v>
      </c>
      <c r="S466" s="8">
        <f t="shared" si="14"/>
        <v>94</v>
      </c>
      <c r="T466">
        <f>IF($A466="placement",S466,IF($A466="site",SUMIF($C:$C,$C466,$S:$S),IF($A466="user",SUMIF($B:$B,$B466,$S:$S),SUM($S:$S))))</f>
        <v>94</v>
      </c>
      <c r="U466" s="3">
        <f t="shared" si="15"/>
        <v>0.25</v>
      </c>
    </row>
    <row r="467" spans="1:21" x14ac:dyDescent="0.3">
      <c r="A467" t="s">
        <v>15</v>
      </c>
      <c r="B467" t="s">
        <v>675</v>
      </c>
      <c r="C467" t="s">
        <v>677</v>
      </c>
      <c r="D467" t="s">
        <v>885</v>
      </c>
      <c r="E467" t="s">
        <v>886</v>
      </c>
      <c r="F467">
        <v>0.25</v>
      </c>
      <c r="G467" s="2">
        <v>0</v>
      </c>
      <c r="H467" s="4">
        <v>28.861899999999999</v>
      </c>
      <c r="I467" s="4">
        <v>1.7825</v>
      </c>
      <c r="J467" s="5">
        <v>308</v>
      </c>
      <c r="K467" s="5">
        <v>77</v>
      </c>
      <c r="L467" s="3">
        <v>0.61760000000000004</v>
      </c>
      <c r="M467" s="8">
        <v>0.57635345999999998</v>
      </c>
      <c r="N467" s="6" t="s">
        <v>13</v>
      </c>
      <c r="O467" s="7">
        <v>0.65299071730000002</v>
      </c>
      <c r="P467" s="7">
        <v>0.25</v>
      </c>
      <c r="R467">
        <f>IFERROR(VLOOKUP($Q467,'Optimization types'!$B$2:$C$7,2,FALSE),P467)</f>
        <v>0.25</v>
      </c>
      <c r="S467" s="8">
        <f t="shared" si="14"/>
        <v>77</v>
      </c>
      <c r="T467">
        <f>IF($A467="placement",S467,IF($A467="site",SUMIF($C:$C,$C467,$S:$S),IF($A467="user",SUMIF($B:$B,$B467,$S:$S),SUM($S:$S))))</f>
        <v>77</v>
      </c>
      <c r="U467" s="3">
        <f t="shared" si="15"/>
        <v>0.25</v>
      </c>
    </row>
    <row r="468" spans="1:21" x14ac:dyDescent="0.3">
      <c r="A468" t="s">
        <v>15</v>
      </c>
      <c r="B468" t="s">
        <v>675</v>
      </c>
      <c r="C468" t="s">
        <v>677</v>
      </c>
      <c r="D468" t="s">
        <v>887</v>
      </c>
      <c r="E468" t="s">
        <v>888</v>
      </c>
      <c r="F468">
        <v>0.25</v>
      </c>
      <c r="G468" s="2">
        <v>1</v>
      </c>
      <c r="H468" s="4">
        <v>96.673299999999998</v>
      </c>
      <c r="I468" s="4">
        <v>3.8942999999999999</v>
      </c>
      <c r="J468" s="5">
        <v>1037</v>
      </c>
      <c r="K468" s="5">
        <v>342</v>
      </c>
      <c r="L468" s="3">
        <v>0.40279999999999999</v>
      </c>
      <c r="M468" s="8">
        <v>0.88720836999999997</v>
      </c>
      <c r="N468" s="6" t="s">
        <v>13</v>
      </c>
      <c r="O468" s="7">
        <v>0.60550417180000005</v>
      </c>
      <c r="P468" s="7">
        <v>0.25</v>
      </c>
      <c r="R468">
        <f>IFERROR(VLOOKUP($Q468,'Optimization types'!$B$2:$C$7,2,FALSE),P468)</f>
        <v>0.25</v>
      </c>
      <c r="S468" s="8">
        <f t="shared" si="14"/>
        <v>259.25</v>
      </c>
      <c r="T468">
        <f>IF($A468="placement",S468,IF($A468="site",SUMIF($C:$C,$C468,$S:$S),IF($A468="user",SUMIF($B:$B,$B468,$S:$S),SUM($S:$S))))</f>
        <v>259.25</v>
      </c>
      <c r="U468" s="3">
        <f t="shared" si="15"/>
        <v>0.25</v>
      </c>
    </row>
    <row r="469" spans="1:21" x14ac:dyDescent="0.3">
      <c r="A469" t="s">
        <v>15</v>
      </c>
      <c r="B469" t="s">
        <v>675</v>
      </c>
      <c r="C469" t="s">
        <v>677</v>
      </c>
      <c r="D469" t="s">
        <v>889</v>
      </c>
      <c r="E469" t="s">
        <v>890</v>
      </c>
      <c r="F469">
        <v>0.25</v>
      </c>
      <c r="G469" s="2">
        <v>0</v>
      </c>
      <c r="H469" s="4">
        <v>39.5976</v>
      </c>
      <c r="I469" s="4">
        <v>0.78520000000000001</v>
      </c>
      <c r="J469" s="5">
        <v>104</v>
      </c>
      <c r="K469" s="5">
        <v>32</v>
      </c>
      <c r="L469" s="3">
        <v>0.1983</v>
      </c>
      <c r="M469" s="8">
        <v>0.43986573000000001</v>
      </c>
      <c r="N469" s="6" t="s">
        <v>13</v>
      </c>
      <c r="O469" s="7">
        <v>0.31797368450000002</v>
      </c>
      <c r="P469" s="7">
        <v>0.25</v>
      </c>
      <c r="R469">
        <f>IFERROR(VLOOKUP($Q469,'Optimization types'!$B$2:$C$7,2,FALSE),P469)</f>
        <v>0.25</v>
      </c>
      <c r="S469" s="8">
        <f t="shared" si="14"/>
        <v>26</v>
      </c>
      <c r="T469">
        <f>IF($A469="placement",S469,IF($A469="site",SUMIF($C:$C,$C469,$S:$S),IF($A469="user",SUMIF($B:$B,$B469,$S:$S),SUM($S:$S))))</f>
        <v>26</v>
      </c>
      <c r="U469" s="3">
        <f t="shared" si="15"/>
        <v>0.25</v>
      </c>
    </row>
    <row r="470" spans="1:21" x14ac:dyDescent="0.3">
      <c r="A470" t="s">
        <v>15</v>
      </c>
      <c r="B470" t="s">
        <v>675</v>
      </c>
      <c r="C470" t="s">
        <v>677</v>
      </c>
      <c r="D470" t="s">
        <v>891</v>
      </c>
      <c r="E470" t="s">
        <v>892</v>
      </c>
      <c r="F470">
        <v>0.25</v>
      </c>
      <c r="G470" s="2">
        <v>0</v>
      </c>
      <c r="H470" s="4">
        <v>33.010899999999999</v>
      </c>
      <c r="I470" s="4">
        <v>2.1461000000000001</v>
      </c>
      <c r="J470" s="5">
        <v>437</v>
      </c>
      <c r="K470" s="5">
        <v>109</v>
      </c>
      <c r="L470" s="3">
        <v>0.65010000000000001</v>
      </c>
      <c r="M470" s="8">
        <v>0.67930064999999995</v>
      </c>
      <c r="N470" s="6" t="s">
        <v>13</v>
      </c>
      <c r="O470" s="7">
        <v>0.63197444130000002</v>
      </c>
      <c r="P470" s="7">
        <v>0.25</v>
      </c>
      <c r="R470">
        <f>IFERROR(VLOOKUP($Q470,'Optimization types'!$B$2:$C$7,2,FALSE),P470)</f>
        <v>0.25</v>
      </c>
      <c r="S470" s="8">
        <f t="shared" si="14"/>
        <v>109.25</v>
      </c>
      <c r="T470">
        <f>IF($A470="placement",S470,IF($A470="site",SUMIF($C:$C,$C470,$S:$S),IF($A470="user",SUMIF($B:$B,$B470,$S:$S),SUM($S:$S))))</f>
        <v>109.25</v>
      </c>
      <c r="U470" s="3">
        <f t="shared" si="15"/>
        <v>0.25</v>
      </c>
    </row>
    <row r="471" spans="1:21" x14ac:dyDescent="0.3">
      <c r="A471" t="s">
        <v>15</v>
      </c>
      <c r="B471" t="s">
        <v>675</v>
      </c>
      <c r="C471" t="s">
        <v>677</v>
      </c>
      <c r="D471" t="s">
        <v>893</v>
      </c>
      <c r="E471" t="s">
        <v>894</v>
      </c>
      <c r="F471">
        <v>0.25</v>
      </c>
      <c r="G471" s="2">
        <v>1</v>
      </c>
      <c r="H471" s="4">
        <v>83.675399999999996</v>
      </c>
      <c r="I471" s="4">
        <v>2.4055</v>
      </c>
      <c r="J471" s="5">
        <v>312</v>
      </c>
      <c r="K471" s="5">
        <v>78</v>
      </c>
      <c r="L471" s="3">
        <v>0.28749999999999998</v>
      </c>
      <c r="M471" s="8">
        <v>0.43187486000000003</v>
      </c>
      <c r="N471" s="6" t="s">
        <v>13</v>
      </c>
      <c r="O471" s="7">
        <v>0.30535432880000002</v>
      </c>
      <c r="P471" s="7">
        <v>0.25</v>
      </c>
      <c r="R471">
        <f>IFERROR(VLOOKUP($Q471,'Optimization types'!$B$2:$C$7,2,FALSE),P471)</f>
        <v>0.25</v>
      </c>
      <c r="S471" s="8">
        <f t="shared" si="14"/>
        <v>78</v>
      </c>
      <c r="T471">
        <f>IF($A471="placement",S471,IF($A471="site",SUMIF($C:$C,$C471,$S:$S),IF($A471="user",SUMIF($B:$B,$B471,$S:$S),SUM($S:$S))))</f>
        <v>78</v>
      </c>
      <c r="U471" s="3">
        <f t="shared" si="15"/>
        <v>0.25</v>
      </c>
    </row>
    <row r="472" spans="1:21" x14ac:dyDescent="0.3">
      <c r="A472" t="s">
        <v>15</v>
      </c>
      <c r="B472" t="s">
        <v>675</v>
      </c>
      <c r="C472" t="s">
        <v>677</v>
      </c>
      <c r="D472" t="s">
        <v>895</v>
      </c>
      <c r="E472" t="s">
        <v>896</v>
      </c>
      <c r="F472">
        <v>0.25</v>
      </c>
      <c r="G472" s="2">
        <v>0</v>
      </c>
      <c r="H472" s="4">
        <v>30.971</v>
      </c>
      <c r="I472" s="4">
        <v>1.8845000000000001</v>
      </c>
      <c r="J472" s="5">
        <v>367</v>
      </c>
      <c r="K472" s="5">
        <v>92</v>
      </c>
      <c r="L472" s="3">
        <v>0.60850000000000004</v>
      </c>
      <c r="M472" s="8">
        <v>0.64994598999999997</v>
      </c>
      <c r="N472" s="6" t="s">
        <v>13</v>
      </c>
      <c r="O472" s="7">
        <v>0.61535265350000001</v>
      </c>
      <c r="P472" s="7">
        <v>0.25</v>
      </c>
      <c r="R472">
        <f>IFERROR(VLOOKUP($Q472,'Optimization types'!$B$2:$C$7,2,FALSE),P472)</f>
        <v>0.25</v>
      </c>
      <c r="S472" s="8">
        <f t="shared" si="14"/>
        <v>91.75</v>
      </c>
      <c r="T472">
        <f>IF($A472="placement",S472,IF($A472="site",SUMIF($C:$C,$C472,$S:$S),IF($A472="user",SUMIF($B:$B,$B472,$S:$S),SUM($S:$S))))</f>
        <v>91.75</v>
      </c>
      <c r="U472" s="3">
        <f t="shared" si="15"/>
        <v>0.25</v>
      </c>
    </row>
    <row r="473" spans="1:21" x14ac:dyDescent="0.3">
      <c r="A473" t="s">
        <v>15</v>
      </c>
      <c r="B473" t="s">
        <v>675</v>
      </c>
      <c r="C473" t="s">
        <v>677</v>
      </c>
      <c r="D473" t="s">
        <v>897</v>
      </c>
      <c r="E473" t="s">
        <v>898</v>
      </c>
      <c r="F473">
        <v>0.25</v>
      </c>
      <c r="G473" s="2">
        <v>0</v>
      </c>
      <c r="H473" s="4">
        <v>32.957299999999996</v>
      </c>
      <c r="I473" s="4">
        <v>2.1013999999999999</v>
      </c>
      <c r="J473" s="5">
        <v>435</v>
      </c>
      <c r="K473" s="5">
        <v>109</v>
      </c>
      <c r="L473" s="3">
        <v>0.63759999999999994</v>
      </c>
      <c r="M473" s="8">
        <v>0.68952840999999998</v>
      </c>
      <c r="N473" s="6" t="s">
        <v>13</v>
      </c>
      <c r="O473" s="7">
        <v>0.63743335810000001</v>
      </c>
      <c r="P473" s="7">
        <v>0.25</v>
      </c>
      <c r="R473">
        <f>IFERROR(VLOOKUP($Q473,'Optimization types'!$B$2:$C$7,2,FALSE),P473)</f>
        <v>0.25</v>
      </c>
      <c r="S473" s="8">
        <f t="shared" si="14"/>
        <v>108.75</v>
      </c>
      <c r="T473">
        <f>IF($A473="placement",S473,IF($A473="site",SUMIF($C:$C,$C473,$S:$S),IF($A473="user",SUMIF($B:$B,$B473,$S:$S),SUM($S:$S))))</f>
        <v>108.75</v>
      </c>
      <c r="U473" s="3">
        <f t="shared" si="15"/>
        <v>0.25</v>
      </c>
    </row>
    <row r="474" spans="1:21" x14ac:dyDescent="0.3">
      <c r="A474" t="s">
        <v>15</v>
      </c>
      <c r="B474" t="s">
        <v>675</v>
      </c>
      <c r="C474" t="s">
        <v>677</v>
      </c>
      <c r="D474" t="s">
        <v>899</v>
      </c>
      <c r="E474" t="s">
        <v>900</v>
      </c>
      <c r="F474">
        <v>0.25</v>
      </c>
      <c r="G474" s="2">
        <v>0</v>
      </c>
      <c r="H474" s="4">
        <v>21.999600000000001</v>
      </c>
      <c r="I474" s="4">
        <v>1.3115000000000001</v>
      </c>
      <c r="J474" s="5">
        <v>240</v>
      </c>
      <c r="K474" s="5">
        <v>60</v>
      </c>
      <c r="L474" s="3">
        <v>0.59609999999999996</v>
      </c>
      <c r="M474" s="8">
        <v>0.60886353999999998</v>
      </c>
      <c r="N474" s="6" t="s">
        <v>13</v>
      </c>
      <c r="O474" s="7">
        <v>0.5893989677</v>
      </c>
      <c r="P474" s="7">
        <v>0.25</v>
      </c>
      <c r="R474">
        <f>IFERROR(VLOOKUP($Q474,'Optimization types'!$B$2:$C$7,2,FALSE),P474)</f>
        <v>0.25</v>
      </c>
      <c r="S474" s="8">
        <f t="shared" si="14"/>
        <v>60</v>
      </c>
      <c r="T474">
        <f>IF($A474="placement",S474,IF($A474="site",SUMIF($C:$C,$C474,$S:$S),IF($A474="user",SUMIF($B:$B,$B474,$S:$S),SUM($S:$S))))</f>
        <v>60</v>
      </c>
      <c r="U474" s="3">
        <f t="shared" si="15"/>
        <v>0.25</v>
      </c>
    </row>
    <row r="475" spans="1:21" x14ac:dyDescent="0.3">
      <c r="A475" t="s">
        <v>15</v>
      </c>
      <c r="B475" t="s">
        <v>675</v>
      </c>
      <c r="C475" t="s">
        <v>677</v>
      </c>
      <c r="D475" t="s">
        <v>901</v>
      </c>
      <c r="E475" t="s">
        <v>902</v>
      </c>
      <c r="F475">
        <v>0.25</v>
      </c>
      <c r="G475" s="2">
        <v>0</v>
      </c>
      <c r="H475" s="4">
        <v>28.516999999999999</v>
      </c>
      <c r="I475" s="4">
        <v>1.7137</v>
      </c>
      <c r="J475" s="5">
        <v>318</v>
      </c>
      <c r="K475" s="5">
        <v>79</v>
      </c>
      <c r="L475" s="3">
        <v>0.60089999999999999</v>
      </c>
      <c r="M475" s="8">
        <v>0.61783180999999998</v>
      </c>
      <c r="N475" s="6" t="s">
        <v>13</v>
      </c>
      <c r="O475" s="7">
        <v>0.59535912940000002</v>
      </c>
      <c r="P475" s="7">
        <v>0.25</v>
      </c>
      <c r="R475">
        <f>IFERROR(VLOOKUP($Q475,'Optimization types'!$B$2:$C$7,2,FALSE),P475)</f>
        <v>0.25</v>
      </c>
      <c r="S475" s="8">
        <f t="shared" si="14"/>
        <v>79.5</v>
      </c>
      <c r="T475">
        <f>IF($A475="placement",S475,IF($A475="site",SUMIF($C:$C,$C475,$S:$S),IF($A475="user",SUMIF($B:$B,$B475,$S:$S),SUM($S:$S))))</f>
        <v>79.5</v>
      </c>
      <c r="U475" s="3">
        <f t="shared" si="15"/>
        <v>0.25</v>
      </c>
    </row>
    <row r="476" spans="1:21" x14ac:dyDescent="0.3">
      <c r="A476" t="s">
        <v>15</v>
      </c>
      <c r="B476" t="s">
        <v>675</v>
      </c>
      <c r="C476" t="s">
        <v>677</v>
      </c>
      <c r="D476" t="s">
        <v>903</v>
      </c>
      <c r="E476" t="s">
        <v>904</v>
      </c>
      <c r="F476">
        <v>0.25</v>
      </c>
      <c r="G476" s="2">
        <v>0</v>
      </c>
      <c r="H476" s="4">
        <v>12.4192</v>
      </c>
      <c r="I476" s="4">
        <v>0.78520000000000001</v>
      </c>
      <c r="J476" s="5">
        <v>146</v>
      </c>
      <c r="K476" s="5">
        <v>37</v>
      </c>
      <c r="L476" s="3">
        <v>0.63229999999999997</v>
      </c>
      <c r="M476" s="8">
        <v>0.62167541000000004</v>
      </c>
      <c r="N476" s="6" t="s">
        <v>13</v>
      </c>
      <c r="O476" s="7">
        <v>0.59786088670000004</v>
      </c>
      <c r="P476" s="7">
        <v>0.25</v>
      </c>
      <c r="R476">
        <f>IFERROR(VLOOKUP($Q476,'Optimization types'!$B$2:$C$7,2,FALSE),P476)</f>
        <v>0.25</v>
      </c>
      <c r="S476" s="8">
        <f t="shared" si="14"/>
        <v>36.5</v>
      </c>
      <c r="T476">
        <f>IF($A476="placement",S476,IF($A476="site",SUMIF($C:$C,$C476,$S:$S),IF($A476="user",SUMIF($B:$B,$B476,$S:$S),SUM($S:$S))))</f>
        <v>36.5</v>
      </c>
      <c r="U476" s="3">
        <f t="shared" si="15"/>
        <v>0.25</v>
      </c>
    </row>
    <row r="477" spans="1:21" x14ac:dyDescent="0.3">
      <c r="A477" t="s">
        <v>15</v>
      </c>
      <c r="B477" t="s">
        <v>675</v>
      </c>
      <c r="C477" t="s">
        <v>677</v>
      </c>
      <c r="D477" s="1" t="s">
        <v>905</v>
      </c>
      <c r="E477" t="s">
        <v>906</v>
      </c>
      <c r="F477">
        <v>0.25</v>
      </c>
      <c r="G477" s="2">
        <v>1</v>
      </c>
      <c r="H477" s="4">
        <v>117.1529</v>
      </c>
      <c r="I477" s="4">
        <v>2.2591999999999999</v>
      </c>
      <c r="J477" s="5">
        <v>313</v>
      </c>
      <c r="K477" s="5">
        <v>103</v>
      </c>
      <c r="L477" s="3">
        <v>0.1928</v>
      </c>
      <c r="M477" s="8">
        <v>0.46247055999999997</v>
      </c>
      <c r="N477" s="6" t="s">
        <v>13</v>
      </c>
      <c r="O477" s="7">
        <v>0.35131005589999997</v>
      </c>
      <c r="P477" s="7">
        <v>0.25</v>
      </c>
      <c r="R477">
        <f>IFERROR(VLOOKUP($Q477,'Optimization types'!$B$2:$C$7,2,FALSE),P477)</f>
        <v>0.25</v>
      </c>
      <c r="S477" s="8">
        <f t="shared" si="14"/>
        <v>78.25</v>
      </c>
      <c r="T477">
        <f>IF($A477="placement",S477,IF($A477="site",SUMIF($C:$C,$C477,$S:$S),IF($A477="user",SUMIF($B:$B,$B477,$S:$S),SUM($S:$S))))</f>
        <v>78.25</v>
      </c>
      <c r="U477" s="3">
        <f t="shared" si="15"/>
        <v>0.25</v>
      </c>
    </row>
    <row r="478" spans="1:21" x14ac:dyDescent="0.3">
      <c r="A478" t="s">
        <v>15</v>
      </c>
      <c r="B478" t="s">
        <v>675</v>
      </c>
      <c r="C478" t="s">
        <v>677</v>
      </c>
      <c r="D478" t="s">
        <v>907</v>
      </c>
      <c r="E478" t="s">
        <v>908</v>
      </c>
      <c r="F478">
        <v>0.25</v>
      </c>
      <c r="G478" s="2">
        <v>0</v>
      </c>
      <c r="H478" s="4">
        <v>30.513300000000001</v>
      </c>
      <c r="I478" s="4">
        <v>1.9695</v>
      </c>
      <c r="J478" s="5">
        <v>374</v>
      </c>
      <c r="K478" s="5">
        <v>94</v>
      </c>
      <c r="L478" s="3">
        <v>0.64539999999999997</v>
      </c>
      <c r="M478" s="8">
        <v>0.63369165999999999</v>
      </c>
      <c r="N478" s="6" t="s">
        <v>13</v>
      </c>
      <c r="O478" s="7">
        <v>0.60548636710000003</v>
      </c>
      <c r="P478" s="7">
        <v>0.25</v>
      </c>
      <c r="R478">
        <f>IFERROR(VLOOKUP($Q478,'Optimization types'!$B$2:$C$7,2,FALSE),P478)</f>
        <v>0.25</v>
      </c>
      <c r="S478" s="8">
        <f t="shared" si="14"/>
        <v>93.5</v>
      </c>
      <c r="T478">
        <f>IF($A478="placement",S478,IF($A478="site",SUMIF($C:$C,$C478,$S:$S),IF($A478="user",SUMIF($B:$B,$B478,$S:$S),SUM($S:$S))))</f>
        <v>93.5</v>
      </c>
      <c r="U478" s="3">
        <f t="shared" si="15"/>
        <v>0.25</v>
      </c>
    </row>
    <row r="479" spans="1:21" x14ac:dyDescent="0.3">
      <c r="A479" t="s">
        <v>15</v>
      </c>
      <c r="B479" t="s">
        <v>675</v>
      </c>
      <c r="C479" t="s">
        <v>677</v>
      </c>
      <c r="D479" t="s">
        <v>909</v>
      </c>
      <c r="E479" t="s">
        <v>910</v>
      </c>
      <c r="F479">
        <v>0.25</v>
      </c>
      <c r="G479" s="2">
        <v>1</v>
      </c>
      <c r="H479" s="4">
        <v>108.63939999999999</v>
      </c>
      <c r="I479" s="4">
        <v>2.7951999999999999</v>
      </c>
      <c r="J479" s="5">
        <v>444</v>
      </c>
      <c r="K479" s="5">
        <v>147</v>
      </c>
      <c r="L479" s="3">
        <v>0.25729999999999997</v>
      </c>
      <c r="M479" s="8">
        <v>0.53005215999999999</v>
      </c>
      <c r="N479" s="6" t="s">
        <v>13</v>
      </c>
      <c r="O479" s="7">
        <v>0.43401796149999999</v>
      </c>
      <c r="P479" s="7">
        <v>0.25</v>
      </c>
      <c r="R479">
        <f>IFERROR(VLOOKUP($Q479,'Optimization types'!$B$2:$C$7,2,FALSE),P479)</f>
        <v>0.25</v>
      </c>
      <c r="S479" s="8">
        <f t="shared" si="14"/>
        <v>111</v>
      </c>
      <c r="T479">
        <f>IF($A479="placement",S479,IF($A479="site",SUMIF($C:$C,$C479,$S:$S),IF($A479="user",SUMIF($B:$B,$B479,$S:$S),SUM($S:$S))))</f>
        <v>111</v>
      </c>
      <c r="U479" s="3">
        <f t="shared" si="15"/>
        <v>0.25</v>
      </c>
    </row>
    <row r="480" spans="1:21" x14ac:dyDescent="0.3">
      <c r="A480" t="s">
        <v>15</v>
      </c>
      <c r="B480" t="s">
        <v>675</v>
      </c>
      <c r="C480" t="s">
        <v>677</v>
      </c>
      <c r="D480" t="s">
        <v>911</v>
      </c>
      <c r="E480" t="s">
        <v>912</v>
      </c>
      <c r="F480">
        <v>0.25</v>
      </c>
      <c r="G480" s="2">
        <v>1</v>
      </c>
      <c r="H480" s="4">
        <v>125.29989999999999</v>
      </c>
      <c r="I480" s="4">
        <v>2.3109000000000002</v>
      </c>
      <c r="J480" s="5">
        <v>343</v>
      </c>
      <c r="K480" s="5">
        <v>113</v>
      </c>
      <c r="L480" s="3">
        <v>0.18440000000000001</v>
      </c>
      <c r="M480" s="8">
        <v>0.49441213000000001</v>
      </c>
      <c r="N480" s="6" t="s">
        <v>13</v>
      </c>
      <c r="O480" s="7">
        <v>0.39321876649999998</v>
      </c>
      <c r="P480" s="7">
        <v>0.25</v>
      </c>
      <c r="R480">
        <f>IFERROR(VLOOKUP($Q480,'Optimization types'!$B$2:$C$7,2,FALSE),P480)</f>
        <v>0.25</v>
      </c>
      <c r="S480" s="8">
        <f t="shared" si="14"/>
        <v>85.75</v>
      </c>
      <c r="T480">
        <f>IF($A480="placement",S480,IF($A480="site",SUMIF($C:$C,$C480,$S:$S),IF($A480="user",SUMIF($B:$B,$B480,$S:$S),SUM($S:$S))))</f>
        <v>85.75</v>
      </c>
      <c r="U480" s="3">
        <f t="shared" si="15"/>
        <v>0.25</v>
      </c>
    </row>
    <row r="481" spans="1:21" x14ac:dyDescent="0.3">
      <c r="A481" t="s">
        <v>15</v>
      </c>
      <c r="B481" t="s">
        <v>675</v>
      </c>
      <c r="C481" t="s">
        <v>677</v>
      </c>
      <c r="D481" t="s">
        <v>913</v>
      </c>
      <c r="E481" t="s">
        <v>914</v>
      </c>
      <c r="F481">
        <v>0.15000000999999999</v>
      </c>
      <c r="G481" s="2">
        <v>1</v>
      </c>
      <c r="H481" s="4">
        <v>105.8267</v>
      </c>
      <c r="I481" s="4">
        <v>2.4939</v>
      </c>
      <c r="J481" s="5">
        <v>293</v>
      </c>
      <c r="K481" s="5">
        <v>31</v>
      </c>
      <c r="L481" s="3">
        <v>0.23569999999999999</v>
      </c>
      <c r="M481" s="8">
        <v>0.39139829999999998</v>
      </c>
      <c r="N481" s="6" t="s">
        <v>43</v>
      </c>
      <c r="O481" s="7">
        <v>0.1057702651</v>
      </c>
      <c r="P481" s="7">
        <v>0.1057702651</v>
      </c>
      <c r="R481">
        <f>IFERROR(VLOOKUP($Q481,'Optimization types'!$B$2:$C$7,2,FALSE),P481)</f>
        <v>0.1057702651</v>
      </c>
      <c r="S481" s="8">
        <f t="shared" si="14"/>
        <v>30.990687674299998</v>
      </c>
      <c r="T481">
        <f>IF($A481="placement",S481,IF($A481="site",SUMIF($C:$C,$C481,$S:$S),IF($A481="user",SUMIF($B:$B,$B481,$S:$S),SUM($S:$S))))</f>
        <v>30.990687674299998</v>
      </c>
      <c r="U481" s="3">
        <f t="shared" si="15"/>
        <v>0.1057702651</v>
      </c>
    </row>
    <row r="482" spans="1:21" x14ac:dyDescent="0.3">
      <c r="A482" t="s">
        <v>15</v>
      </c>
      <c r="B482" t="s">
        <v>675</v>
      </c>
      <c r="C482" t="s">
        <v>677</v>
      </c>
      <c r="D482" t="s">
        <v>915</v>
      </c>
      <c r="E482" t="s">
        <v>916</v>
      </c>
      <c r="F482">
        <v>0.25</v>
      </c>
      <c r="G482" s="2">
        <v>0</v>
      </c>
      <c r="H482" s="4">
        <v>17.282399999999999</v>
      </c>
      <c r="I482" s="4">
        <v>1.0127999999999999</v>
      </c>
      <c r="J482" s="5">
        <v>187</v>
      </c>
      <c r="K482" s="5">
        <v>47</v>
      </c>
      <c r="L482" s="3">
        <v>0.58599999999999997</v>
      </c>
      <c r="M482" s="8">
        <v>0.61584410999999994</v>
      </c>
      <c r="N482" s="6" t="s">
        <v>13</v>
      </c>
      <c r="O482" s="7">
        <v>0.59405311319999998</v>
      </c>
      <c r="P482" s="7">
        <v>0.25</v>
      </c>
      <c r="R482">
        <f>IFERROR(VLOOKUP($Q482,'Optimization types'!$B$2:$C$7,2,FALSE),P482)</f>
        <v>0.25</v>
      </c>
      <c r="S482" s="8">
        <f t="shared" si="14"/>
        <v>46.75</v>
      </c>
      <c r="T482">
        <f>IF($A482="placement",S482,IF($A482="site",SUMIF($C:$C,$C482,$S:$S),IF($A482="user",SUMIF($B:$B,$B482,$S:$S),SUM($S:$S))))</f>
        <v>46.75</v>
      </c>
      <c r="U482" s="3">
        <f t="shared" si="15"/>
        <v>0.25</v>
      </c>
    </row>
    <row r="483" spans="1:21" x14ac:dyDescent="0.3">
      <c r="A483" t="s">
        <v>15</v>
      </c>
      <c r="B483" t="s">
        <v>675</v>
      </c>
      <c r="C483" t="s">
        <v>677</v>
      </c>
      <c r="D483" t="s">
        <v>917</v>
      </c>
      <c r="E483" t="s">
        <v>918</v>
      </c>
      <c r="F483">
        <v>0.40000001000000002</v>
      </c>
      <c r="G483" s="2">
        <v>1</v>
      </c>
      <c r="H483" s="4">
        <v>57.109499999999997</v>
      </c>
      <c r="I483" s="4">
        <v>0.56159999999999999</v>
      </c>
      <c r="J483" s="5">
        <v>98</v>
      </c>
      <c r="K483" s="5">
        <v>39</v>
      </c>
      <c r="L483" s="3">
        <v>9.8299999999999998E-2</v>
      </c>
      <c r="M483" s="8">
        <v>0.58384798999999998</v>
      </c>
      <c r="N483" s="6" t="s">
        <v>385</v>
      </c>
      <c r="O483" s="7">
        <v>0.48616762660000001</v>
      </c>
      <c r="P483" s="7">
        <v>0.40000000600000002</v>
      </c>
      <c r="R483">
        <f>IFERROR(VLOOKUP($Q483,'Optimization types'!$B$2:$C$7,2,FALSE),P483)</f>
        <v>0.40000000600000002</v>
      </c>
      <c r="S483" s="8">
        <f t="shared" si="14"/>
        <v>39.200000588000002</v>
      </c>
      <c r="T483">
        <f>IF($A483="placement",S483,IF($A483="site",SUMIF($C:$C,$C483,$S:$S),IF($A483="user",SUMIF($B:$B,$B483,$S:$S),SUM($S:$S))))</f>
        <v>39.200000588000002</v>
      </c>
      <c r="U483" s="3">
        <f t="shared" si="15"/>
        <v>0.40000000600000002</v>
      </c>
    </row>
    <row r="484" spans="1:21" x14ac:dyDescent="0.3">
      <c r="A484" t="s">
        <v>15</v>
      </c>
      <c r="B484" t="s">
        <v>675</v>
      </c>
      <c r="C484" t="s">
        <v>677</v>
      </c>
      <c r="D484" t="s">
        <v>919</v>
      </c>
      <c r="E484" t="s">
        <v>920</v>
      </c>
      <c r="F484">
        <v>0.25</v>
      </c>
      <c r="G484" s="2">
        <v>0</v>
      </c>
      <c r="H484" s="4">
        <v>16.990600000000001</v>
      </c>
      <c r="I484" s="4">
        <v>1.0273000000000001</v>
      </c>
      <c r="J484" s="5">
        <v>205</v>
      </c>
      <c r="K484" s="5">
        <v>51</v>
      </c>
      <c r="L484" s="3">
        <v>0.60460000000000003</v>
      </c>
      <c r="M484" s="8">
        <v>0.66586844999999995</v>
      </c>
      <c r="N484" s="6" t="s">
        <v>13</v>
      </c>
      <c r="O484" s="7">
        <v>0.62455046299999994</v>
      </c>
      <c r="P484" s="7">
        <v>0.25</v>
      </c>
      <c r="R484">
        <f>IFERROR(VLOOKUP($Q484,'Optimization types'!$B$2:$C$7,2,FALSE),P484)</f>
        <v>0.25</v>
      </c>
      <c r="S484" s="8">
        <f t="shared" si="14"/>
        <v>51.25</v>
      </c>
      <c r="T484">
        <f>IF($A484="placement",S484,IF($A484="site",SUMIF($C:$C,$C484,$S:$S),IF($A484="user",SUMIF($B:$B,$B484,$S:$S),SUM($S:$S))))</f>
        <v>51.25</v>
      </c>
      <c r="U484" s="3">
        <f t="shared" si="15"/>
        <v>0.25</v>
      </c>
    </row>
    <row r="485" spans="1:21" x14ac:dyDescent="0.3">
      <c r="A485" t="s">
        <v>15</v>
      </c>
      <c r="B485" t="s">
        <v>675</v>
      </c>
      <c r="C485" t="s">
        <v>677</v>
      </c>
      <c r="D485" t="s">
        <v>921</v>
      </c>
      <c r="E485" t="s">
        <v>922</v>
      </c>
      <c r="F485">
        <v>0.25</v>
      </c>
      <c r="G485" s="2">
        <v>1</v>
      </c>
      <c r="H485" s="4">
        <v>106.10939999999999</v>
      </c>
      <c r="I485" s="4">
        <v>2.6692</v>
      </c>
      <c r="J485" s="5">
        <v>329</v>
      </c>
      <c r="K485" s="5">
        <v>85</v>
      </c>
      <c r="L485" s="3">
        <v>0.2515</v>
      </c>
      <c r="M485" s="8">
        <v>0.41111417</v>
      </c>
      <c r="N485" s="6" t="s">
        <v>13</v>
      </c>
      <c r="O485" s="7">
        <v>0.27027570639999998</v>
      </c>
      <c r="P485" s="7">
        <v>0.25</v>
      </c>
      <c r="R485">
        <f>IFERROR(VLOOKUP($Q485,'Optimization types'!$B$2:$C$7,2,FALSE),P485)</f>
        <v>0.25</v>
      </c>
      <c r="S485" s="8">
        <f t="shared" si="14"/>
        <v>82.25</v>
      </c>
      <c r="T485">
        <f>IF($A485="placement",S485,IF($A485="site",SUMIF($C:$C,$C485,$S:$S),IF($A485="user",SUMIF($B:$B,$B485,$S:$S),SUM($S:$S))))</f>
        <v>82.25</v>
      </c>
      <c r="U485" s="3">
        <f t="shared" si="15"/>
        <v>0.25</v>
      </c>
    </row>
    <row r="486" spans="1:21" x14ac:dyDescent="0.3">
      <c r="A486" t="s">
        <v>15</v>
      </c>
      <c r="B486" t="s">
        <v>675</v>
      </c>
      <c r="C486" t="s">
        <v>677</v>
      </c>
      <c r="D486" t="s">
        <v>923</v>
      </c>
      <c r="E486" t="s">
        <v>924</v>
      </c>
      <c r="F486">
        <v>0.25</v>
      </c>
      <c r="G486" s="2">
        <v>1</v>
      </c>
      <c r="H486" s="4">
        <v>165.30699999999999</v>
      </c>
      <c r="I486" s="4">
        <v>4.1116000000000001</v>
      </c>
      <c r="J486" s="5">
        <v>590</v>
      </c>
      <c r="K486" s="5">
        <v>148</v>
      </c>
      <c r="L486" s="3">
        <v>0.2487</v>
      </c>
      <c r="M486" s="8">
        <v>0.47843169000000002</v>
      </c>
      <c r="N486" s="6" t="s">
        <v>13</v>
      </c>
      <c r="O486" s="7">
        <v>0.37295123930000001</v>
      </c>
      <c r="P486" s="7">
        <v>0.25</v>
      </c>
      <c r="R486">
        <f>IFERROR(VLOOKUP($Q486,'Optimization types'!$B$2:$C$7,2,FALSE),P486)</f>
        <v>0.25</v>
      </c>
      <c r="S486" s="8">
        <f t="shared" si="14"/>
        <v>147.5</v>
      </c>
      <c r="T486">
        <f>IF($A486="placement",S486,IF($A486="site",SUMIF($C:$C,$C486,$S:$S),IF($A486="user",SUMIF($B:$B,$B486,$S:$S),SUM($S:$S))))</f>
        <v>147.5</v>
      </c>
      <c r="U486" s="3">
        <f t="shared" si="15"/>
        <v>0.25</v>
      </c>
    </row>
    <row r="487" spans="1:21" x14ac:dyDescent="0.3">
      <c r="A487" t="s">
        <v>15</v>
      </c>
      <c r="B487" t="s">
        <v>675</v>
      </c>
      <c r="C487" t="s">
        <v>677</v>
      </c>
      <c r="D487" t="s">
        <v>925</v>
      </c>
      <c r="E487" t="s">
        <v>926</v>
      </c>
      <c r="F487">
        <v>0.25</v>
      </c>
      <c r="G487" s="2">
        <v>0</v>
      </c>
      <c r="H487" s="4">
        <v>30.1965</v>
      </c>
      <c r="I487" s="4">
        <v>1.8796999999999999</v>
      </c>
      <c r="J487" s="5">
        <v>352</v>
      </c>
      <c r="K487" s="5">
        <v>88</v>
      </c>
      <c r="L487" s="3">
        <v>0.62250000000000005</v>
      </c>
      <c r="M487" s="8">
        <v>0.62411154000000002</v>
      </c>
      <c r="N487" s="6" t="s">
        <v>13</v>
      </c>
      <c r="O487" s="7">
        <v>0.59943057619999995</v>
      </c>
      <c r="P487" s="7">
        <v>0.25</v>
      </c>
      <c r="R487">
        <f>IFERROR(VLOOKUP($Q487,'Optimization types'!$B$2:$C$7,2,FALSE),P487)</f>
        <v>0.25</v>
      </c>
      <c r="S487" s="8">
        <f t="shared" si="14"/>
        <v>88</v>
      </c>
      <c r="T487">
        <f>IF($A487="placement",S487,IF($A487="site",SUMIF($C:$C,$C487,$S:$S),IF($A487="user",SUMIF($B:$B,$B487,$S:$S),SUM($S:$S))))</f>
        <v>88</v>
      </c>
      <c r="U487" s="3">
        <f t="shared" si="15"/>
        <v>0.25</v>
      </c>
    </row>
    <row r="488" spans="1:21" x14ac:dyDescent="0.3">
      <c r="A488" t="s">
        <v>15</v>
      </c>
      <c r="B488" t="s">
        <v>675</v>
      </c>
      <c r="C488" t="s">
        <v>677</v>
      </c>
      <c r="D488" t="s">
        <v>927</v>
      </c>
      <c r="E488" t="s">
        <v>928</v>
      </c>
      <c r="F488">
        <v>0.25</v>
      </c>
      <c r="G488" s="2">
        <v>1</v>
      </c>
      <c r="H488" s="4">
        <v>79.614900000000006</v>
      </c>
      <c r="I488" s="4">
        <v>1.4191</v>
      </c>
      <c r="J488" s="5">
        <v>293</v>
      </c>
      <c r="K488" s="5">
        <v>97</v>
      </c>
      <c r="L488" s="3">
        <v>0.1782</v>
      </c>
      <c r="M488" s="8">
        <v>0.68766804999999998</v>
      </c>
      <c r="N488" s="6" t="s">
        <v>13</v>
      </c>
      <c r="O488" s="7">
        <v>0.56374299910000003</v>
      </c>
      <c r="P488" s="7">
        <v>0.25</v>
      </c>
      <c r="R488">
        <f>IFERROR(VLOOKUP($Q488,'Optimization types'!$B$2:$C$7,2,FALSE),P488)</f>
        <v>0.25</v>
      </c>
      <c r="S488" s="8">
        <f t="shared" si="14"/>
        <v>73.25</v>
      </c>
      <c r="T488">
        <f>IF($A488="placement",S488,IF($A488="site",SUMIF($C:$C,$C488,$S:$S),IF($A488="user",SUMIF($B:$B,$B488,$S:$S),SUM($S:$S))))</f>
        <v>73.25</v>
      </c>
      <c r="U488" s="3">
        <f t="shared" si="15"/>
        <v>0.25</v>
      </c>
    </row>
    <row r="489" spans="1:21" x14ac:dyDescent="0.3">
      <c r="A489" t="s">
        <v>15</v>
      </c>
      <c r="B489" t="s">
        <v>675</v>
      </c>
      <c r="C489" t="s">
        <v>677</v>
      </c>
      <c r="D489" t="s">
        <v>929</v>
      </c>
      <c r="E489" t="s">
        <v>930</v>
      </c>
      <c r="F489">
        <v>0.15000000999999999</v>
      </c>
      <c r="G489" s="2">
        <v>1</v>
      </c>
      <c r="H489" s="4">
        <v>83.2547</v>
      </c>
      <c r="I489" s="4">
        <v>1.8125</v>
      </c>
      <c r="J489" s="5">
        <v>216</v>
      </c>
      <c r="K489" s="5">
        <v>52</v>
      </c>
      <c r="L489" s="3">
        <v>0.2177</v>
      </c>
      <c r="M489" s="8">
        <v>0.39761498000000001</v>
      </c>
      <c r="N489" s="6" t="s">
        <v>43</v>
      </c>
      <c r="O489" s="7">
        <v>0.24550127259999999</v>
      </c>
      <c r="P489" s="7">
        <v>0.15000000599999999</v>
      </c>
      <c r="R489">
        <f>IFERROR(VLOOKUP($Q489,'Optimization types'!$B$2:$C$7,2,FALSE),P489)</f>
        <v>0.15000000599999999</v>
      </c>
      <c r="S489" s="8">
        <f t="shared" si="14"/>
        <v>32.400001295999999</v>
      </c>
      <c r="T489">
        <f>IF($A489="placement",S489,IF($A489="site",SUMIF($C:$C,$C489,$S:$S),IF($A489="user",SUMIF($B:$B,$B489,$S:$S),SUM($S:$S))))</f>
        <v>32.400001295999999</v>
      </c>
      <c r="U489" s="3">
        <f t="shared" si="15"/>
        <v>0.15000000599999999</v>
      </c>
    </row>
    <row r="490" spans="1:21" x14ac:dyDescent="0.3">
      <c r="A490" t="s">
        <v>15</v>
      </c>
      <c r="B490" t="s">
        <v>675</v>
      </c>
      <c r="C490" t="s">
        <v>677</v>
      </c>
      <c r="D490" t="s">
        <v>931</v>
      </c>
      <c r="E490" t="s">
        <v>932</v>
      </c>
      <c r="F490">
        <v>0.25</v>
      </c>
      <c r="G490" s="2">
        <v>1</v>
      </c>
      <c r="H490" s="4">
        <v>99.51</v>
      </c>
      <c r="I490" s="4">
        <v>4.3888999999999996</v>
      </c>
      <c r="J490" s="5">
        <v>1131</v>
      </c>
      <c r="K490" s="5">
        <v>373</v>
      </c>
      <c r="L490" s="3">
        <v>0.441</v>
      </c>
      <c r="M490" s="8">
        <v>0.85890219000000001</v>
      </c>
      <c r="N490" s="6" t="s">
        <v>13</v>
      </c>
      <c r="O490" s="7">
        <v>0.59250307869999996</v>
      </c>
      <c r="P490" s="7">
        <v>0.25</v>
      </c>
      <c r="R490">
        <f>IFERROR(VLOOKUP($Q490,'Optimization types'!$B$2:$C$7,2,FALSE),P490)</f>
        <v>0.25</v>
      </c>
      <c r="S490" s="8">
        <f t="shared" si="14"/>
        <v>282.75</v>
      </c>
      <c r="T490">
        <f>IF($A490="placement",S490,IF($A490="site",SUMIF($C:$C,$C490,$S:$S),IF($A490="user",SUMIF($B:$B,$B490,$S:$S),SUM($S:$S))))</f>
        <v>282.75</v>
      </c>
      <c r="U490" s="3">
        <f t="shared" si="15"/>
        <v>0.25</v>
      </c>
    </row>
    <row r="491" spans="1:21" x14ac:dyDescent="0.3">
      <c r="A491" t="s">
        <v>15</v>
      </c>
      <c r="B491" t="s">
        <v>675</v>
      </c>
      <c r="C491" t="s">
        <v>677</v>
      </c>
      <c r="D491" t="s">
        <v>933</v>
      </c>
      <c r="E491" t="s">
        <v>934</v>
      </c>
      <c r="F491">
        <v>0.25</v>
      </c>
      <c r="G491" s="2">
        <v>0</v>
      </c>
      <c r="H491" s="4">
        <v>37.999899999999997</v>
      </c>
      <c r="I491" s="4">
        <v>0.65669999999999995</v>
      </c>
      <c r="J491" s="5">
        <v>86</v>
      </c>
      <c r="K491" s="5">
        <v>27</v>
      </c>
      <c r="L491" s="3">
        <v>0.17280000000000001</v>
      </c>
      <c r="M491" s="8">
        <v>0.43637707999999997</v>
      </c>
      <c r="N491" s="6" t="s">
        <v>13</v>
      </c>
      <c r="O491" s="7">
        <v>0.31252118690000003</v>
      </c>
      <c r="P491" s="7">
        <v>0.25</v>
      </c>
      <c r="R491">
        <f>IFERROR(VLOOKUP($Q491,'Optimization types'!$B$2:$C$7,2,FALSE),P491)</f>
        <v>0.25</v>
      </c>
      <c r="S491" s="8">
        <f t="shared" si="14"/>
        <v>21.5</v>
      </c>
      <c r="T491">
        <f>IF($A491="placement",S491,IF($A491="site",SUMIF($C:$C,$C491,$S:$S),IF($A491="user",SUMIF($B:$B,$B491,$S:$S),SUM($S:$S))))</f>
        <v>21.5</v>
      </c>
      <c r="U491" s="3">
        <f t="shared" si="15"/>
        <v>0.25</v>
      </c>
    </row>
    <row r="492" spans="1:21" x14ac:dyDescent="0.3">
      <c r="A492" t="s">
        <v>15</v>
      </c>
      <c r="B492" t="s">
        <v>675</v>
      </c>
      <c r="C492" t="s">
        <v>677</v>
      </c>
      <c r="D492" t="s">
        <v>935</v>
      </c>
      <c r="E492" t="s">
        <v>936</v>
      </c>
      <c r="F492">
        <v>0.25</v>
      </c>
      <c r="G492" s="2">
        <v>1</v>
      </c>
      <c r="H492" s="4">
        <v>115.12949999999999</v>
      </c>
      <c r="I492" s="4">
        <v>2.8894000000000002</v>
      </c>
      <c r="J492" s="5">
        <v>398</v>
      </c>
      <c r="K492" s="5">
        <v>125</v>
      </c>
      <c r="L492" s="3">
        <v>0.251</v>
      </c>
      <c r="M492" s="8">
        <v>0.45871929</v>
      </c>
      <c r="N492" s="6" t="s">
        <v>13</v>
      </c>
      <c r="O492" s="7">
        <v>0.34600527060000003</v>
      </c>
      <c r="P492" s="7">
        <v>0.25</v>
      </c>
      <c r="R492">
        <f>IFERROR(VLOOKUP($Q492,'Optimization types'!$B$2:$C$7,2,FALSE),P492)</f>
        <v>0.25</v>
      </c>
      <c r="S492" s="8">
        <f t="shared" si="14"/>
        <v>99.5</v>
      </c>
      <c r="T492">
        <f>IF($A492="placement",S492,IF($A492="site",SUMIF($C:$C,$C492,$S:$S),IF($A492="user",SUMIF($B:$B,$B492,$S:$S),SUM($S:$S))))</f>
        <v>99.5</v>
      </c>
      <c r="U492" s="3">
        <f t="shared" si="15"/>
        <v>0.25</v>
      </c>
    </row>
    <row r="493" spans="1:21" x14ac:dyDescent="0.3">
      <c r="A493" t="s">
        <v>15</v>
      </c>
      <c r="B493" t="s">
        <v>675</v>
      </c>
      <c r="C493" t="s">
        <v>677</v>
      </c>
      <c r="D493" t="s">
        <v>937</v>
      </c>
      <c r="E493" t="s">
        <v>938</v>
      </c>
      <c r="F493">
        <v>0.25</v>
      </c>
      <c r="G493" s="2">
        <v>1</v>
      </c>
      <c r="H493" s="4">
        <v>94.400099999999995</v>
      </c>
      <c r="I493" s="4">
        <v>1.9723999999999999</v>
      </c>
      <c r="J493" s="5">
        <v>324</v>
      </c>
      <c r="K493" s="5">
        <v>81</v>
      </c>
      <c r="L493" s="3">
        <v>0.2089</v>
      </c>
      <c r="M493" s="8">
        <v>0.5475565</v>
      </c>
      <c r="N493" s="6" t="s">
        <v>13</v>
      </c>
      <c r="O493" s="7">
        <v>0.45211133660000002</v>
      </c>
      <c r="P493" s="7">
        <v>0.25</v>
      </c>
      <c r="R493">
        <f>IFERROR(VLOOKUP($Q493,'Optimization types'!$B$2:$C$7,2,FALSE),P493)</f>
        <v>0.25</v>
      </c>
      <c r="S493" s="8">
        <f t="shared" si="14"/>
        <v>81</v>
      </c>
      <c r="T493">
        <f>IF($A493="placement",S493,IF($A493="site",SUMIF($C:$C,$C493,$S:$S),IF($A493="user",SUMIF($B:$B,$B493,$S:$S),SUM($S:$S))))</f>
        <v>81</v>
      </c>
      <c r="U493" s="3">
        <f t="shared" si="15"/>
        <v>0.25</v>
      </c>
    </row>
    <row r="494" spans="1:21" x14ac:dyDescent="0.3">
      <c r="A494" t="s">
        <v>15</v>
      </c>
      <c r="B494" t="s">
        <v>675</v>
      </c>
      <c r="C494" t="s">
        <v>677</v>
      </c>
      <c r="D494" t="s">
        <v>939</v>
      </c>
      <c r="E494" t="s">
        <v>940</v>
      </c>
      <c r="F494">
        <v>0.40000001000000002</v>
      </c>
      <c r="G494" s="2">
        <v>0</v>
      </c>
      <c r="H494" s="4">
        <v>10.3764</v>
      </c>
      <c r="I494" s="4">
        <v>6.0100000000000001E-2</v>
      </c>
      <c r="J494" s="5">
        <v>7</v>
      </c>
      <c r="K494" s="5">
        <v>2</v>
      </c>
      <c r="L494" s="3">
        <v>5.79E-2</v>
      </c>
      <c r="M494" s="8">
        <v>0.39885863999999999</v>
      </c>
      <c r="N494" s="6" t="s">
        <v>385</v>
      </c>
      <c r="O494" s="7">
        <v>0.24785382140000001</v>
      </c>
      <c r="P494" s="7">
        <v>0.24785382140000001</v>
      </c>
      <c r="R494">
        <f>IFERROR(VLOOKUP($Q494,'Optimization types'!$B$2:$C$7,2,FALSE),P494)</f>
        <v>0.24785382140000001</v>
      </c>
      <c r="S494" s="8">
        <f t="shared" si="14"/>
        <v>1.7349767497999999</v>
      </c>
      <c r="T494">
        <f>IF($A494="placement",S494,IF($A494="site",SUMIF($C:$C,$C494,$S:$S),IF($A494="user",SUMIF($B:$B,$B494,$S:$S),SUM($S:$S))))</f>
        <v>1.7349767497999999</v>
      </c>
      <c r="U494" s="3">
        <f t="shared" si="15"/>
        <v>0.24785382139999998</v>
      </c>
    </row>
    <row r="495" spans="1:21" x14ac:dyDescent="0.3">
      <c r="A495" t="s">
        <v>15</v>
      </c>
      <c r="B495" t="s">
        <v>675</v>
      </c>
      <c r="C495" t="s">
        <v>677</v>
      </c>
      <c r="D495" t="s">
        <v>941</v>
      </c>
      <c r="E495" t="s">
        <v>942</v>
      </c>
      <c r="F495">
        <v>0.25</v>
      </c>
      <c r="G495" s="2">
        <v>1</v>
      </c>
      <c r="H495" s="4">
        <v>43.462400000000002</v>
      </c>
      <c r="I495" s="4">
        <v>2.7065000000000001</v>
      </c>
      <c r="J495" s="5">
        <v>513</v>
      </c>
      <c r="K495" s="5">
        <v>128</v>
      </c>
      <c r="L495" s="3">
        <v>0.62270000000000003</v>
      </c>
      <c r="M495" s="8">
        <v>0.63138634999999999</v>
      </c>
      <c r="N495" s="6" t="s">
        <v>13</v>
      </c>
      <c r="O495" s="7">
        <v>0.60404591900000004</v>
      </c>
      <c r="P495" s="7">
        <v>0.25</v>
      </c>
      <c r="R495">
        <f>IFERROR(VLOOKUP($Q495,'Optimization types'!$B$2:$C$7,2,FALSE),P495)</f>
        <v>0.25</v>
      </c>
      <c r="S495" s="8">
        <f t="shared" si="14"/>
        <v>128.25</v>
      </c>
      <c r="T495">
        <f>IF($A495="placement",S495,IF($A495="site",SUMIF($C:$C,$C495,$S:$S),IF($A495="user",SUMIF($B:$B,$B495,$S:$S),SUM($S:$S))))</f>
        <v>128.25</v>
      </c>
      <c r="U495" s="3">
        <f t="shared" si="15"/>
        <v>0.25</v>
      </c>
    </row>
    <row r="496" spans="1:21" x14ac:dyDescent="0.3">
      <c r="A496" t="s">
        <v>15</v>
      </c>
      <c r="B496" t="s">
        <v>675</v>
      </c>
      <c r="C496" t="s">
        <v>677</v>
      </c>
      <c r="D496" t="s">
        <v>943</v>
      </c>
      <c r="E496" t="s">
        <v>676</v>
      </c>
      <c r="F496">
        <v>0.25</v>
      </c>
      <c r="G496" s="2">
        <v>1</v>
      </c>
      <c r="H496" s="4">
        <v>150.95240000000001</v>
      </c>
      <c r="I496" s="4">
        <v>2.4260000000000002</v>
      </c>
      <c r="J496" s="5">
        <v>435</v>
      </c>
      <c r="K496" s="5">
        <v>109</v>
      </c>
      <c r="L496" s="3">
        <v>0.16070000000000001</v>
      </c>
      <c r="M496" s="8">
        <v>0.59820454000000001</v>
      </c>
      <c r="N496" s="6" t="s">
        <v>13</v>
      </c>
      <c r="O496" s="7">
        <v>0.49849929520000003</v>
      </c>
      <c r="P496" s="7">
        <v>0.25</v>
      </c>
      <c r="R496">
        <f>IFERROR(VLOOKUP($Q496,'Optimization types'!$B$2:$C$7,2,FALSE),P496)</f>
        <v>0.25</v>
      </c>
      <c r="S496" s="8">
        <f t="shared" si="14"/>
        <v>108.75</v>
      </c>
      <c r="T496">
        <f>IF($A496="placement",S496,IF($A496="site",SUMIF($C:$C,$C496,$S:$S),IF($A496="user",SUMIF($B:$B,$B496,$S:$S),SUM($S:$S))))</f>
        <v>108.75</v>
      </c>
      <c r="U496" s="3">
        <f t="shared" si="15"/>
        <v>0.25</v>
      </c>
    </row>
    <row r="497" spans="1:21" x14ac:dyDescent="0.3">
      <c r="A497" t="s">
        <v>14</v>
      </c>
      <c r="B497" t="s">
        <v>675</v>
      </c>
      <c r="C497" t="s">
        <v>677</v>
      </c>
      <c r="D497" t="s">
        <v>10455</v>
      </c>
      <c r="F497">
        <v>0.24359865</v>
      </c>
      <c r="G497" s="2">
        <v>0.61781432999999997</v>
      </c>
      <c r="H497" s="4">
        <v>7354.6161000000002</v>
      </c>
      <c r="I497" s="4">
        <v>218.8974</v>
      </c>
      <c r="J497" s="5">
        <v>38976</v>
      </c>
      <c r="K497" s="5">
        <v>10635</v>
      </c>
      <c r="L497" s="3">
        <v>0.29759999999999998</v>
      </c>
      <c r="M497" s="8">
        <v>0.59352607999999996</v>
      </c>
      <c r="O497" s="7">
        <v>0.50777900450000002</v>
      </c>
      <c r="P497" s="7">
        <v>0.2435986513</v>
      </c>
      <c r="R497">
        <f>IFERROR(VLOOKUP($Q497,'Optimization types'!$B$2:$C$7,2,FALSE),P497)</f>
        <v>0.2435986513</v>
      </c>
      <c r="S497" s="8" t="str">
        <f t="shared" si="14"/>
        <v/>
      </c>
      <c r="T497">
        <f>IF($A497="placement",S497,IF($A497="site",SUMIF($C:$C,$C497,$S:$S),IF($A497="user",SUMIF($B:$B,$B497,$S:$S),SUM($S:$S))))</f>
        <v>9451.7961883599</v>
      </c>
      <c r="U497" s="3">
        <f t="shared" si="15"/>
        <v>0.24250298102319121</v>
      </c>
    </row>
    <row r="498" spans="1:21" x14ac:dyDescent="0.3">
      <c r="A498" t="s">
        <v>11</v>
      </c>
      <c r="B498" t="s">
        <v>675</v>
      </c>
      <c r="C498" t="s">
        <v>10455</v>
      </c>
      <c r="D498" t="s">
        <v>10455</v>
      </c>
      <c r="F498">
        <v>0.24359865</v>
      </c>
      <c r="G498" s="2">
        <v>0.61781432999999997</v>
      </c>
      <c r="H498" s="4">
        <v>7354.6161000000002</v>
      </c>
      <c r="I498" s="4">
        <v>218.8974</v>
      </c>
      <c r="J498" s="5">
        <v>38976</v>
      </c>
      <c r="K498" s="5">
        <v>10635</v>
      </c>
      <c r="L498" s="3">
        <v>0.29759999999999998</v>
      </c>
      <c r="M498" s="8">
        <v>0.59352607999999996</v>
      </c>
      <c r="O498" s="7">
        <v>0.50777900450000002</v>
      </c>
      <c r="P498" s="7">
        <v>0.2435986513</v>
      </c>
      <c r="R498">
        <f>IFERROR(VLOOKUP($Q498,'Optimization types'!$B$2:$C$7,2,FALSE),P498)</f>
        <v>0.2435986513</v>
      </c>
      <c r="S498" s="8" t="str">
        <f t="shared" si="14"/>
        <v/>
      </c>
      <c r="T498">
        <f>IF($A498="placement",S498,IF($A498="site",SUMIF($C:$C,$C498,$S:$S),IF($A498="user",SUMIF($B:$B,$B498,$S:$S),SUM($S:$S))))</f>
        <v>9451.7961883599</v>
      </c>
      <c r="U498" s="3">
        <f t="shared" si="15"/>
        <v>0.24250298102319121</v>
      </c>
    </row>
    <row r="499" spans="1:21" x14ac:dyDescent="0.3">
      <c r="A499" t="s">
        <v>15</v>
      </c>
      <c r="B499" t="s">
        <v>944</v>
      </c>
      <c r="C499" t="s">
        <v>946</v>
      </c>
      <c r="D499" t="s">
        <v>947</v>
      </c>
      <c r="E499" t="s">
        <v>945</v>
      </c>
      <c r="F499">
        <v>0.25</v>
      </c>
      <c r="G499" s="2">
        <v>0</v>
      </c>
      <c r="H499" s="4">
        <v>29.1541</v>
      </c>
      <c r="I499" s="4">
        <v>0.56579999999999997</v>
      </c>
      <c r="J499" s="5">
        <v>191</v>
      </c>
      <c r="K499" s="5">
        <v>48</v>
      </c>
      <c r="L499" s="3">
        <v>0.19409999999999999</v>
      </c>
      <c r="M499" s="8">
        <v>1.1227384600000001</v>
      </c>
      <c r="N499" s="6" t="s">
        <v>13</v>
      </c>
      <c r="O499" s="7">
        <v>0.28745649499999998</v>
      </c>
      <c r="P499" s="7">
        <v>0.25</v>
      </c>
      <c r="R499">
        <f>IFERROR(VLOOKUP($Q499,'Optimization types'!$B$2:$C$7,2,FALSE),P499)</f>
        <v>0.25</v>
      </c>
      <c r="S499" s="8">
        <f t="shared" si="14"/>
        <v>47.75</v>
      </c>
      <c r="T499">
        <f>IF($A499="placement",S499,IF($A499="site",SUMIF($C:$C,$C499,$S:$S),IF($A499="user",SUMIF($B:$B,$B499,$S:$S),SUM($S:$S))))</f>
        <v>47.75</v>
      </c>
      <c r="U499" s="3">
        <f t="shared" si="15"/>
        <v>0.25</v>
      </c>
    </row>
    <row r="500" spans="1:21" x14ac:dyDescent="0.3">
      <c r="A500" t="s">
        <v>14</v>
      </c>
      <c r="B500" t="s">
        <v>944</v>
      </c>
      <c r="C500" t="s">
        <v>946</v>
      </c>
      <c r="D500" t="s">
        <v>10455</v>
      </c>
      <c r="F500">
        <v>0.25</v>
      </c>
      <c r="G500" s="2">
        <v>0</v>
      </c>
      <c r="H500" s="4">
        <v>29.1541</v>
      </c>
      <c r="I500" s="4">
        <v>0.56579999999999997</v>
      </c>
      <c r="J500" s="5">
        <v>191</v>
      </c>
      <c r="K500" s="5">
        <v>48</v>
      </c>
      <c r="L500" s="3">
        <v>0.19409999999999999</v>
      </c>
      <c r="M500" s="8">
        <v>1.1227384600000001</v>
      </c>
      <c r="O500" s="7">
        <v>0.28745649499999998</v>
      </c>
      <c r="P500" s="7">
        <v>0.25</v>
      </c>
      <c r="R500">
        <f>IFERROR(VLOOKUP($Q500,'Optimization types'!$B$2:$C$7,2,FALSE),P500)</f>
        <v>0.25</v>
      </c>
      <c r="S500" s="8" t="str">
        <f t="shared" si="14"/>
        <v/>
      </c>
      <c r="T500">
        <f>IF($A500="placement",S500,IF($A500="site",SUMIF($C:$C,$C500,$S:$S),IF($A500="user",SUMIF($B:$B,$B500,$S:$S),SUM($S:$S))))</f>
        <v>47.75</v>
      </c>
      <c r="U500" s="3">
        <f t="shared" si="15"/>
        <v>0.25</v>
      </c>
    </row>
    <row r="501" spans="1:21" x14ac:dyDescent="0.3">
      <c r="A501" t="s">
        <v>11</v>
      </c>
      <c r="B501" t="s">
        <v>944</v>
      </c>
      <c r="C501" t="s">
        <v>10455</v>
      </c>
      <c r="D501" t="s">
        <v>10455</v>
      </c>
      <c r="F501">
        <v>0.25</v>
      </c>
      <c r="G501" s="2">
        <v>0</v>
      </c>
      <c r="H501" s="4">
        <v>29.1541</v>
      </c>
      <c r="I501" s="4">
        <v>0.56579999999999997</v>
      </c>
      <c r="J501" s="5">
        <v>191</v>
      </c>
      <c r="K501" s="5">
        <v>48</v>
      </c>
      <c r="L501" s="3">
        <v>0.19409999999999999</v>
      </c>
      <c r="M501" s="8">
        <v>1.1227384600000001</v>
      </c>
      <c r="O501" s="7">
        <v>0.28745649499999998</v>
      </c>
      <c r="P501" s="7">
        <v>0.25</v>
      </c>
      <c r="R501">
        <f>IFERROR(VLOOKUP($Q501,'Optimization types'!$B$2:$C$7,2,FALSE),P501)</f>
        <v>0.25</v>
      </c>
      <c r="S501" s="8" t="str">
        <f t="shared" si="14"/>
        <v/>
      </c>
      <c r="T501">
        <f>IF($A501="placement",S501,IF($A501="site",SUMIF($C:$C,$C501,$S:$S),IF($A501="user",SUMIF($B:$B,$B501,$S:$S),SUM($S:$S))))</f>
        <v>47.75</v>
      </c>
      <c r="U501" s="3">
        <f t="shared" si="15"/>
        <v>0.25</v>
      </c>
    </row>
    <row r="502" spans="1:21" x14ac:dyDescent="0.3">
      <c r="A502" t="s">
        <v>15</v>
      </c>
      <c r="B502" t="s">
        <v>948</v>
      </c>
      <c r="C502" t="s">
        <v>949</v>
      </c>
      <c r="D502" t="s">
        <v>950</v>
      </c>
      <c r="E502" t="s">
        <v>951</v>
      </c>
      <c r="F502">
        <v>0.15000000999999999</v>
      </c>
      <c r="G502" s="2">
        <v>1</v>
      </c>
      <c r="H502" s="4">
        <v>102.0766</v>
      </c>
      <c r="I502" s="4">
        <v>0.52270000000000005</v>
      </c>
      <c r="J502" s="5">
        <v>56</v>
      </c>
      <c r="K502" s="5">
        <v>14</v>
      </c>
      <c r="L502" s="3">
        <v>5.1200000000000002E-2</v>
      </c>
      <c r="M502" s="8">
        <v>0.36001695</v>
      </c>
      <c r="N502" s="6" t="s">
        <v>43</v>
      </c>
      <c r="O502" s="7">
        <v>0.30558824420000003</v>
      </c>
      <c r="P502" s="7">
        <v>0.15000000599999999</v>
      </c>
      <c r="R502">
        <f>IFERROR(VLOOKUP($Q502,'Optimization types'!$B$2:$C$7,2,FALSE),P502)</f>
        <v>0.15000000599999999</v>
      </c>
      <c r="S502" s="8">
        <f t="shared" si="14"/>
        <v>8.4000003359999997</v>
      </c>
      <c r="T502">
        <f>IF($A502="placement",S502,IF($A502="site",SUMIF($C:$C,$C502,$S:$S),IF($A502="user",SUMIF($B:$B,$B502,$S:$S),SUM($S:$S))))</f>
        <v>8.4000003359999997</v>
      </c>
      <c r="U502" s="3">
        <f t="shared" si="15"/>
        <v>0.15000000599999999</v>
      </c>
    </row>
    <row r="503" spans="1:21" x14ac:dyDescent="0.3">
      <c r="A503" t="s">
        <v>15</v>
      </c>
      <c r="B503" t="s">
        <v>948</v>
      </c>
      <c r="C503" t="s">
        <v>949</v>
      </c>
      <c r="D503" t="s">
        <v>952</v>
      </c>
      <c r="E503" t="s">
        <v>953</v>
      </c>
      <c r="F503">
        <v>0.15000000999999999</v>
      </c>
      <c r="G503" s="2">
        <v>0</v>
      </c>
      <c r="H503" s="4">
        <v>3.7191000000000001</v>
      </c>
      <c r="I503" s="4">
        <v>2.4899999999999999E-2</v>
      </c>
      <c r="J503" s="5">
        <v>16</v>
      </c>
      <c r="K503" s="5">
        <v>3</v>
      </c>
      <c r="L503" s="3">
        <v>6.6900000000000001E-2</v>
      </c>
      <c r="M503" s="8">
        <v>2.1845337200000001</v>
      </c>
      <c r="N503" s="6" t="s">
        <v>43</v>
      </c>
      <c r="O503" s="7">
        <v>0.19891371450000001</v>
      </c>
      <c r="P503" s="7">
        <v>0.15000000599999999</v>
      </c>
      <c r="R503">
        <f>IFERROR(VLOOKUP($Q503,'Optimization types'!$B$2:$C$7,2,FALSE),P503)</f>
        <v>0.15000000599999999</v>
      </c>
      <c r="S503" s="8">
        <f t="shared" si="14"/>
        <v>2.4000000959999999</v>
      </c>
      <c r="T503">
        <f>IF($A503="placement",S503,IF($A503="site",SUMIF($C:$C,$C503,$S:$S),IF($A503="user",SUMIF($B:$B,$B503,$S:$S),SUM($S:$S))))</f>
        <v>2.4000000959999999</v>
      </c>
      <c r="U503" s="3">
        <f t="shared" si="15"/>
        <v>0.15000000599999999</v>
      </c>
    </row>
    <row r="504" spans="1:21" x14ac:dyDescent="0.3">
      <c r="A504" t="s">
        <v>15</v>
      </c>
      <c r="B504" t="s">
        <v>948</v>
      </c>
      <c r="C504" t="s">
        <v>949</v>
      </c>
      <c r="D504" t="s">
        <v>954</v>
      </c>
      <c r="E504" t="s">
        <v>955</v>
      </c>
      <c r="F504">
        <v>0.15000000999999999</v>
      </c>
      <c r="G504" s="2">
        <v>0</v>
      </c>
      <c r="H504" s="4">
        <v>4.7156000000000002</v>
      </c>
      <c r="I504" s="4">
        <v>1.3299999999999999E-2</v>
      </c>
      <c r="J504" s="5">
        <v>9</v>
      </c>
      <c r="K504" s="5">
        <v>2</v>
      </c>
      <c r="L504" s="3">
        <v>2.8199999999999999E-2</v>
      </c>
      <c r="M504" s="8">
        <v>2.2109677400000001</v>
      </c>
      <c r="N504" s="6" t="s">
        <v>43</v>
      </c>
      <c r="O504" s="7">
        <v>0.20849139189999999</v>
      </c>
      <c r="P504" s="7">
        <v>0.15000000599999999</v>
      </c>
      <c r="R504">
        <f>IFERROR(VLOOKUP($Q504,'Optimization types'!$B$2:$C$7,2,FALSE),P504)</f>
        <v>0.15000000599999999</v>
      </c>
      <c r="S504" s="8">
        <f t="shared" si="14"/>
        <v>1.3500000539999999</v>
      </c>
      <c r="T504">
        <f>IF($A504="placement",S504,IF($A504="site",SUMIF($C:$C,$C504,$S:$S),IF($A504="user",SUMIF($B:$B,$B504,$S:$S),SUM($S:$S))))</f>
        <v>1.3500000539999999</v>
      </c>
      <c r="U504" s="3">
        <f t="shared" si="15"/>
        <v>0.15000000599999999</v>
      </c>
    </row>
    <row r="505" spans="1:21" x14ac:dyDescent="0.3">
      <c r="A505" t="s">
        <v>15</v>
      </c>
      <c r="B505" t="s">
        <v>948</v>
      </c>
      <c r="C505" t="s">
        <v>949</v>
      </c>
      <c r="D505" t="s">
        <v>956</v>
      </c>
      <c r="E505" t="s">
        <v>957</v>
      </c>
      <c r="F505">
        <v>0.15000000999999999</v>
      </c>
      <c r="G505" s="2">
        <v>0</v>
      </c>
      <c r="H505" s="4">
        <v>2.7012</v>
      </c>
      <c r="I505" s="4">
        <v>1.7100000000000001E-2</v>
      </c>
      <c r="J505" s="5">
        <v>7</v>
      </c>
      <c r="K505" s="5">
        <v>1</v>
      </c>
      <c r="L505" s="3">
        <v>6.3500000000000001E-2</v>
      </c>
      <c r="M505" s="8">
        <v>1.31708333</v>
      </c>
      <c r="N505" s="6" t="s">
        <v>43</v>
      </c>
      <c r="O505" s="7">
        <v>0.16482125910000001</v>
      </c>
      <c r="P505" s="7">
        <v>0.15000000599999999</v>
      </c>
      <c r="R505">
        <f>IFERROR(VLOOKUP($Q505,'Optimization types'!$B$2:$C$7,2,FALSE),P505)</f>
        <v>0.15000000599999999</v>
      </c>
      <c r="S505" s="8">
        <f t="shared" si="14"/>
        <v>1.050000042</v>
      </c>
      <c r="T505">
        <f>IF($A505="placement",S505,IF($A505="site",SUMIF($C:$C,$C505,$S:$S),IF($A505="user",SUMIF($B:$B,$B505,$S:$S),SUM($S:$S))))</f>
        <v>1.050000042</v>
      </c>
      <c r="U505" s="3">
        <f t="shared" si="15"/>
        <v>0.15000000599999999</v>
      </c>
    </row>
    <row r="506" spans="1:21" x14ac:dyDescent="0.3">
      <c r="A506" t="s">
        <v>15</v>
      </c>
      <c r="B506" t="s">
        <v>948</v>
      </c>
      <c r="C506" t="s">
        <v>949</v>
      </c>
      <c r="D506" t="s">
        <v>958</v>
      </c>
      <c r="E506" t="s">
        <v>959</v>
      </c>
      <c r="F506">
        <v>0.15000000999999999</v>
      </c>
      <c r="G506" s="2">
        <v>1</v>
      </c>
      <c r="H506" s="4">
        <v>76.159499999999994</v>
      </c>
      <c r="I506" s="4">
        <v>0.88</v>
      </c>
      <c r="J506" s="5">
        <v>91</v>
      </c>
      <c r="K506" s="5">
        <v>22</v>
      </c>
      <c r="L506" s="3">
        <v>0.11559999999999999</v>
      </c>
      <c r="M506" s="8">
        <v>0.34612194000000002</v>
      </c>
      <c r="N506" s="6" t="s">
        <v>43</v>
      </c>
      <c r="O506" s="7">
        <v>0.27771120640000002</v>
      </c>
      <c r="P506" s="7">
        <v>0.15000000599999999</v>
      </c>
      <c r="R506">
        <f>IFERROR(VLOOKUP($Q506,'Optimization types'!$B$2:$C$7,2,FALSE),P506)</f>
        <v>0.15000000599999999</v>
      </c>
      <c r="S506" s="8">
        <f t="shared" si="14"/>
        <v>13.650000545999999</v>
      </c>
      <c r="T506">
        <f>IF($A506="placement",S506,IF($A506="site",SUMIF($C:$C,$C506,$S:$S),IF($A506="user",SUMIF($B:$B,$B506,$S:$S),SUM($S:$S))))</f>
        <v>13.650000545999999</v>
      </c>
      <c r="U506" s="3">
        <f t="shared" si="15"/>
        <v>0.15000000599999999</v>
      </c>
    </row>
    <row r="507" spans="1:21" x14ac:dyDescent="0.3">
      <c r="A507" t="s">
        <v>15</v>
      </c>
      <c r="B507" t="s">
        <v>948</v>
      </c>
      <c r="C507" t="s">
        <v>949</v>
      </c>
      <c r="D507" t="s">
        <v>960</v>
      </c>
      <c r="E507" t="s">
        <v>961</v>
      </c>
      <c r="F507">
        <v>0.15000000999999999</v>
      </c>
      <c r="G507" s="2">
        <v>1</v>
      </c>
      <c r="H507" s="4">
        <v>230.0291</v>
      </c>
      <c r="I507" s="4">
        <v>1.0223</v>
      </c>
      <c r="J507" s="5">
        <v>115</v>
      </c>
      <c r="K507" s="5">
        <v>29</v>
      </c>
      <c r="L507" s="3">
        <v>4.4400000000000002E-2</v>
      </c>
      <c r="M507" s="8">
        <v>0.37591604000000001</v>
      </c>
      <c r="N507" s="6" t="s">
        <v>43</v>
      </c>
      <c r="O507" s="7">
        <v>0.46796630459999999</v>
      </c>
      <c r="P507" s="7">
        <v>0.15000000599999999</v>
      </c>
      <c r="R507">
        <f>IFERROR(VLOOKUP($Q507,'Optimization types'!$B$2:$C$7,2,FALSE),P507)</f>
        <v>0.15000000599999999</v>
      </c>
      <c r="S507" s="8">
        <f t="shared" si="14"/>
        <v>17.25000069</v>
      </c>
      <c r="T507">
        <f>IF($A507="placement",S507,IF($A507="site",SUMIF($C:$C,$C507,$S:$S),IF($A507="user",SUMIF($B:$B,$B507,$S:$S),SUM($S:$S))))</f>
        <v>17.25000069</v>
      </c>
      <c r="U507" s="3">
        <f t="shared" si="15"/>
        <v>0.15000000599999999</v>
      </c>
    </row>
    <row r="508" spans="1:21" x14ac:dyDescent="0.3">
      <c r="A508" t="s">
        <v>15</v>
      </c>
      <c r="B508" t="s">
        <v>948</v>
      </c>
      <c r="C508" t="s">
        <v>949</v>
      </c>
      <c r="D508" t="s">
        <v>962</v>
      </c>
      <c r="E508" t="s">
        <v>963</v>
      </c>
      <c r="F508">
        <v>0.15000000999999999</v>
      </c>
      <c r="G508" s="2">
        <v>0</v>
      </c>
      <c r="H508" s="4">
        <v>6.0495999999999999</v>
      </c>
      <c r="I508" s="4">
        <v>3.1E-2</v>
      </c>
      <c r="J508" s="5">
        <v>12</v>
      </c>
      <c r="K508" s="5">
        <v>2</v>
      </c>
      <c r="L508" s="3">
        <v>5.1200000000000002E-2</v>
      </c>
      <c r="M508" s="8">
        <v>1.31918819</v>
      </c>
      <c r="N508" s="6" t="s">
        <v>43</v>
      </c>
      <c r="O508" s="7">
        <v>0.16615384620000001</v>
      </c>
      <c r="P508" s="7">
        <v>0.15000000599999999</v>
      </c>
      <c r="R508">
        <f>IFERROR(VLOOKUP($Q508,'Optimization types'!$B$2:$C$7,2,FALSE),P508)</f>
        <v>0.15000000599999999</v>
      </c>
      <c r="S508" s="8">
        <f t="shared" si="14"/>
        <v>1.800000072</v>
      </c>
      <c r="T508">
        <f>IF($A508="placement",S508,IF($A508="site",SUMIF($C:$C,$C508,$S:$S),IF($A508="user",SUMIF($B:$B,$B508,$S:$S),SUM($S:$S))))</f>
        <v>1.800000072</v>
      </c>
      <c r="U508" s="3">
        <f t="shared" si="15"/>
        <v>0.15000000599999999</v>
      </c>
    </row>
    <row r="509" spans="1:21" x14ac:dyDescent="0.3">
      <c r="A509" t="s">
        <v>15</v>
      </c>
      <c r="B509" t="s">
        <v>948</v>
      </c>
      <c r="C509" t="s">
        <v>949</v>
      </c>
      <c r="D509" t="s">
        <v>964</v>
      </c>
      <c r="E509" t="s">
        <v>965</v>
      </c>
      <c r="F509">
        <v>0.15000000999999999</v>
      </c>
      <c r="G509" s="2">
        <v>0</v>
      </c>
      <c r="H509" s="4">
        <v>3.6707999999999998</v>
      </c>
      <c r="I509" s="4">
        <v>2.2200000000000001E-2</v>
      </c>
      <c r="J509" s="5">
        <v>15</v>
      </c>
      <c r="K509" s="5">
        <v>3</v>
      </c>
      <c r="L509" s="3">
        <v>6.0299999999999999E-2</v>
      </c>
      <c r="M509" s="8">
        <v>2.2230893300000001</v>
      </c>
      <c r="N509" s="6" t="s">
        <v>43</v>
      </c>
      <c r="O509" s="7">
        <v>0.2128071601</v>
      </c>
      <c r="P509" s="7">
        <v>0.15000000599999999</v>
      </c>
      <c r="R509">
        <f>IFERROR(VLOOKUP($Q509,'Optimization types'!$B$2:$C$7,2,FALSE),P509)</f>
        <v>0.15000000599999999</v>
      </c>
      <c r="S509" s="8">
        <f t="shared" si="14"/>
        <v>2.2500000899999999</v>
      </c>
      <c r="T509">
        <f>IF($A509="placement",S509,IF($A509="site",SUMIF($C:$C,$C509,$S:$S),IF($A509="user",SUMIF($B:$B,$B509,$S:$S),SUM($S:$S))))</f>
        <v>2.2500000899999999</v>
      </c>
      <c r="U509" s="3">
        <f t="shared" si="15"/>
        <v>0.15000000599999999</v>
      </c>
    </row>
    <row r="510" spans="1:21" x14ac:dyDescent="0.3">
      <c r="A510" t="s">
        <v>15</v>
      </c>
      <c r="B510" t="s">
        <v>948</v>
      </c>
      <c r="C510" t="s">
        <v>949</v>
      </c>
      <c r="D510" t="s">
        <v>966</v>
      </c>
      <c r="E510" t="s">
        <v>967</v>
      </c>
      <c r="F510">
        <v>0.15000000999999999</v>
      </c>
      <c r="G510" s="2">
        <v>1</v>
      </c>
      <c r="H510" s="4">
        <v>152.1559</v>
      </c>
      <c r="I510" s="4">
        <v>1.3109</v>
      </c>
      <c r="J510" s="5">
        <v>143</v>
      </c>
      <c r="K510" s="5">
        <v>35</v>
      </c>
      <c r="L510" s="3">
        <v>8.6199999999999999E-2</v>
      </c>
      <c r="M510" s="8">
        <v>0.36311734000000001</v>
      </c>
      <c r="N510" s="6" t="s">
        <v>43</v>
      </c>
      <c r="O510" s="7">
        <v>0.3115173269</v>
      </c>
      <c r="P510" s="7">
        <v>0.15000000599999999</v>
      </c>
      <c r="R510">
        <f>IFERROR(VLOOKUP($Q510,'Optimization types'!$B$2:$C$7,2,FALSE),P510)</f>
        <v>0.15000000599999999</v>
      </c>
      <c r="S510" s="8">
        <f t="shared" si="14"/>
        <v>21.450000857999999</v>
      </c>
      <c r="T510">
        <f>IF($A510="placement",S510,IF($A510="site",SUMIF($C:$C,$C510,$S:$S),IF($A510="user",SUMIF($B:$B,$B510,$S:$S),SUM($S:$S))))</f>
        <v>21.450000857999999</v>
      </c>
      <c r="U510" s="3">
        <f t="shared" si="15"/>
        <v>0.15000000599999999</v>
      </c>
    </row>
    <row r="511" spans="1:21" x14ac:dyDescent="0.3">
      <c r="A511" t="s">
        <v>15</v>
      </c>
      <c r="B511" t="s">
        <v>948</v>
      </c>
      <c r="C511" t="s">
        <v>949</v>
      </c>
      <c r="D511" t="s">
        <v>968</v>
      </c>
      <c r="E511" t="s">
        <v>969</v>
      </c>
      <c r="F511">
        <v>0.15000000999999999</v>
      </c>
      <c r="G511" s="2">
        <v>0</v>
      </c>
      <c r="H511" s="4">
        <v>2.4106000000000001</v>
      </c>
      <c r="I511" s="4">
        <v>2.81E-2</v>
      </c>
      <c r="J511" s="5">
        <v>20</v>
      </c>
      <c r="K511" s="5">
        <v>5</v>
      </c>
      <c r="L511" s="3">
        <v>0.1167</v>
      </c>
      <c r="M511" s="8">
        <v>2.3280781899999998</v>
      </c>
      <c r="N511" s="6" t="s">
        <v>43</v>
      </c>
      <c r="O511" s="7">
        <v>0.24830703470000001</v>
      </c>
      <c r="P511" s="7">
        <v>0.15000000599999999</v>
      </c>
      <c r="R511">
        <f>IFERROR(VLOOKUP($Q511,'Optimization types'!$B$2:$C$7,2,FALSE),P511)</f>
        <v>0.15000000599999999</v>
      </c>
      <c r="S511" s="8">
        <f t="shared" si="14"/>
        <v>3.0000001199999997</v>
      </c>
      <c r="T511">
        <f>IF($A511="placement",S511,IF($A511="site",SUMIF($C:$C,$C511,$S:$S),IF($A511="user",SUMIF($B:$B,$B511,$S:$S),SUM($S:$S))))</f>
        <v>3.0000001199999997</v>
      </c>
      <c r="U511" s="3">
        <f t="shared" si="15"/>
        <v>0.15000000599999999</v>
      </c>
    </row>
    <row r="512" spans="1:21" x14ac:dyDescent="0.3">
      <c r="A512" t="s">
        <v>15</v>
      </c>
      <c r="B512" t="s">
        <v>948</v>
      </c>
      <c r="C512" t="s">
        <v>949</v>
      </c>
      <c r="D512" t="s">
        <v>970</v>
      </c>
      <c r="E512" t="s">
        <v>971</v>
      </c>
      <c r="F512">
        <v>0.15000000999999999</v>
      </c>
      <c r="G512" s="2">
        <v>1</v>
      </c>
      <c r="H512" s="4">
        <v>153.70570000000001</v>
      </c>
      <c r="I512" s="4">
        <v>0.67549999999999999</v>
      </c>
      <c r="J512" s="5">
        <v>78</v>
      </c>
      <c r="K512" s="5">
        <v>23</v>
      </c>
      <c r="L512" s="3">
        <v>4.3900000000000002E-2</v>
      </c>
      <c r="M512" s="8">
        <v>0.38706910999999999</v>
      </c>
      <c r="N512" s="6" t="s">
        <v>43</v>
      </c>
      <c r="O512" s="7">
        <v>0.35412051059999999</v>
      </c>
      <c r="P512" s="7">
        <v>0.15000000599999999</v>
      </c>
      <c r="R512">
        <f>IFERROR(VLOOKUP($Q512,'Optimization types'!$B$2:$C$7,2,FALSE),P512)</f>
        <v>0.15000000599999999</v>
      </c>
      <c r="S512" s="8">
        <f t="shared" si="14"/>
        <v>11.700000467999999</v>
      </c>
      <c r="T512">
        <f>IF($A512="placement",S512,IF($A512="site",SUMIF($C:$C,$C512,$S:$S),IF($A512="user",SUMIF($B:$B,$B512,$S:$S),SUM($S:$S))))</f>
        <v>11.700000467999999</v>
      </c>
      <c r="U512" s="3">
        <f t="shared" si="15"/>
        <v>0.15000000599999999</v>
      </c>
    </row>
    <row r="513" spans="1:21" x14ac:dyDescent="0.3">
      <c r="A513" t="s">
        <v>15</v>
      </c>
      <c r="B513" t="s">
        <v>948</v>
      </c>
      <c r="C513" t="s">
        <v>949</v>
      </c>
      <c r="D513" t="s">
        <v>972</v>
      </c>
      <c r="E513" t="s">
        <v>973</v>
      </c>
      <c r="F513">
        <v>0.15000000999999999</v>
      </c>
      <c r="G513" s="2">
        <v>0</v>
      </c>
      <c r="H513" s="4">
        <v>4.8396999999999997</v>
      </c>
      <c r="I513" s="4">
        <v>3.1300000000000001E-2</v>
      </c>
      <c r="J513" s="5">
        <v>20</v>
      </c>
      <c r="K513" s="5">
        <v>4</v>
      </c>
      <c r="L513" s="3">
        <v>6.4699999999999994E-2</v>
      </c>
      <c r="M513" s="8">
        <v>2.1377995900000002</v>
      </c>
      <c r="N513" s="6" t="s">
        <v>43</v>
      </c>
      <c r="O513" s="7">
        <v>0.1814012834</v>
      </c>
      <c r="P513" s="7">
        <v>0.15000000599999999</v>
      </c>
      <c r="R513">
        <f>IFERROR(VLOOKUP($Q513,'Optimization types'!$B$2:$C$7,2,FALSE),P513)</f>
        <v>0.15000000599999999</v>
      </c>
      <c r="S513" s="8">
        <f t="shared" si="14"/>
        <v>3.0000001199999997</v>
      </c>
      <c r="T513">
        <f>IF($A513="placement",S513,IF($A513="site",SUMIF($C:$C,$C513,$S:$S),IF($A513="user",SUMIF($B:$B,$B513,$S:$S),SUM($S:$S))))</f>
        <v>3.0000001199999997</v>
      </c>
      <c r="U513" s="3">
        <f t="shared" si="15"/>
        <v>0.15000000599999999</v>
      </c>
    </row>
    <row r="514" spans="1:21" x14ac:dyDescent="0.3">
      <c r="A514" t="s">
        <v>15</v>
      </c>
      <c r="B514" t="s">
        <v>948</v>
      </c>
      <c r="C514" t="s">
        <v>949</v>
      </c>
      <c r="D514" t="s">
        <v>974</v>
      </c>
      <c r="E514" t="s">
        <v>975</v>
      </c>
      <c r="F514">
        <v>0.15000000999999999</v>
      </c>
      <c r="G514" s="2">
        <v>0</v>
      </c>
      <c r="H514" s="4">
        <v>4.2990000000000004</v>
      </c>
      <c r="I514" s="4">
        <v>2.5000000000000001E-2</v>
      </c>
      <c r="J514" s="5">
        <v>10</v>
      </c>
      <c r="K514" s="5">
        <v>2</v>
      </c>
      <c r="L514" s="3">
        <v>5.8200000000000002E-2</v>
      </c>
      <c r="M514" s="8">
        <v>1.31279269</v>
      </c>
      <c r="N514" s="6" t="s">
        <v>43</v>
      </c>
      <c r="O514" s="7">
        <v>0.16209161699999999</v>
      </c>
      <c r="P514" s="7">
        <v>0.15000000599999999</v>
      </c>
      <c r="R514">
        <f>IFERROR(VLOOKUP($Q514,'Optimization types'!$B$2:$C$7,2,FALSE),P514)</f>
        <v>0.15000000599999999</v>
      </c>
      <c r="S514" s="8">
        <f t="shared" si="14"/>
        <v>1.5000000599999999</v>
      </c>
      <c r="T514">
        <f>IF($A514="placement",S514,IF($A514="site",SUMIF($C:$C,$C514,$S:$S),IF($A514="user",SUMIF($B:$B,$B514,$S:$S),SUM($S:$S))))</f>
        <v>1.5000000599999999</v>
      </c>
      <c r="U514" s="3">
        <f t="shared" si="15"/>
        <v>0.15000000599999999</v>
      </c>
    </row>
    <row r="515" spans="1:21" x14ac:dyDescent="0.3">
      <c r="A515" t="s">
        <v>15</v>
      </c>
      <c r="B515" t="s">
        <v>948</v>
      </c>
      <c r="C515" t="s">
        <v>949</v>
      </c>
      <c r="D515" t="s">
        <v>976</v>
      </c>
      <c r="E515" t="s">
        <v>977</v>
      </c>
      <c r="F515">
        <v>0.15000000999999999</v>
      </c>
      <c r="G515" s="2">
        <v>1</v>
      </c>
      <c r="H515" s="4">
        <v>281.54410000000001</v>
      </c>
      <c r="I515" s="4">
        <v>1.9151</v>
      </c>
      <c r="J515" s="5">
        <v>138</v>
      </c>
      <c r="K515" s="5">
        <v>23</v>
      </c>
      <c r="L515" s="3">
        <v>6.8000000000000005E-2</v>
      </c>
      <c r="M515" s="8">
        <v>0.24000806</v>
      </c>
      <c r="N515" s="6" t="s">
        <v>43</v>
      </c>
      <c r="O515" s="7">
        <v>0.16669463870000001</v>
      </c>
      <c r="P515" s="7">
        <v>0.15000000599999999</v>
      </c>
      <c r="R515">
        <f>IFERROR(VLOOKUP($Q515,'Optimization types'!$B$2:$C$7,2,FALSE),P515)</f>
        <v>0.15000000599999999</v>
      </c>
      <c r="S515" s="8">
        <f t="shared" si="14"/>
        <v>20.700000828</v>
      </c>
      <c r="T515">
        <f>IF($A515="placement",S515,IF($A515="site",SUMIF($C:$C,$C515,$S:$S),IF($A515="user",SUMIF($B:$B,$B515,$S:$S),SUM($S:$S))))</f>
        <v>20.700000828</v>
      </c>
      <c r="U515" s="3">
        <f t="shared" si="15"/>
        <v>0.15000000599999999</v>
      </c>
    </row>
    <row r="516" spans="1:21" x14ac:dyDescent="0.3">
      <c r="A516" t="s">
        <v>15</v>
      </c>
      <c r="B516" t="s">
        <v>948</v>
      </c>
      <c r="C516" t="s">
        <v>949</v>
      </c>
      <c r="D516" t="s">
        <v>978</v>
      </c>
      <c r="E516" t="s">
        <v>979</v>
      </c>
      <c r="F516">
        <v>0.15000000999999999</v>
      </c>
      <c r="G516" s="2">
        <v>1</v>
      </c>
      <c r="H516" s="4">
        <v>207.80690000000001</v>
      </c>
      <c r="I516" s="4">
        <v>1.1904999999999999</v>
      </c>
      <c r="J516" s="5">
        <v>137</v>
      </c>
      <c r="K516" s="5">
        <v>34</v>
      </c>
      <c r="L516" s="3">
        <v>5.7299999999999997E-2</v>
      </c>
      <c r="M516" s="8">
        <v>0.38271743000000003</v>
      </c>
      <c r="N516" s="6" t="s">
        <v>43</v>
      </c>
      <c r="O516" s="7">
        <v>0.47742123609999998</v>
      </c>
      <c r="P516" s="7">
        <v>0.15000000599999999</v>
      </c>
      <c r="R516">
        <f>IFERROR(VLOOKUP($Q516,'Optimization types'!$B$2:$C$7,2,FALSE),P516)</f>
        <v>0.15000000599999999</v>
      </c>
      <c r="S516" s="8">
        <f t="shared" ref="S516:S579" si="16">IF($A516="placement",IF(Q516="",P516*J516,MIN(R516,O516)*J516),"")</f>
        <v>20.550000821999998</v>
      </c>
      <c r="T516">
        <f>IF($A516="placement",S516,IF($A516="site",SUMIF($C:$C,$C516,$S:$S),IF($A516="user",SUMIF($B:$B,$B516,$S:$S),SUM($S:$S))))</f>
        <v>20.550000821999998</v>
      </c>
      <c r="U516" s="3">
        <f t="shared" ref="U516:U579" si="17">T516/J516</f>
        <v>0.15000000599999999</v>
      </c>
    </row>
    <row r="517" spans="1:21" x14ac:dyDescent="0.3">
      <c r="A517" t="s">
        <v>15</v>
      </c>
      <c r="B517" t="s">
        <v>948</v>
      </c>
      <c r="C517" t="s">
        <v>949</v>
      </c>
      <c r="D517" t="s">
        <v>980</v>
      </c>
      <c r="E517" t="s">
        <v>981</v>
      </c>
      <c r="F517">
        <v>0.15000000999999999</v>
      </c>
      <c r="G517" s="2">
        <v>1</v>
      </c>
      <c r="H517" s="4">
        <v>145.37090000000001</v>
      </c>
      <c r="I517" s="4">
        <v>0.71550000000000002</v>
      </c>
      <c r="J517" s="5">
        <v>88</v>
      </c>
      <c r="K517" s="5">
        <v>22</v>
      </c>
      <c r="L517" s="3">
        <v>4.9200000000000001E-2</v>
      </c>
      <c r="M517" s="8">
        <v>0.41084912000000001</v>
      </c>
      <c r="N517" s="6" t="s">
        <v>43</v>
      </c>
      <c r="O517" s="7">
        <v>0.39150411600000001</v>
      </c>
      <c r="P517" s="7">
        <v>0.15000000599999999</v>
      </c>
      <c r="R517">
        <f>IFERROR(VLOOKUP($Q517,'Optimization types'!$B$2:$C$7,2,FALSE),P517)</f>
        <v>0.15000000599999999</v>
      </c>
      <c r="S517" s="8">
        <f t="shared" si="16"/>
        <v>13.200000527999999</v>
      </c>
      <c r="T517">
        <f>IF($A517="placement",S517,IF($A517="site",SUMIF($C:$C,$C517,$S:$S),IF($A517="user",SUMIF($B:$B,$B517,$S:$S),SUM($S:$S))))</f>
        <v>13.200000527999999</v>
      </c>
      <c r="U517" s="3">
        <f t="shared" si="17"/>
        <v>0.15000000599999999</v>
      </c>
    </row>
    <row r="518" spans="1:21" x14ac:dyDescent="0.3">
      <c r="A518" t="s">
        <v>15</v>
      </c>
      <c r="B518" t="s">
        <v>948</v>
      </c>
      <c r="C518" t="s">
        <v>949</v>
      </c>
      <c r="D518" t="s">
        <v>982</v>
      </c>
      <c r="E518" t="s">
        <v>983</v>
      </c>
      <c r="F518">
        <v>0.15000000999999999</v>
      </c>
      <c r="G518" s="2">
        <v>0</v>
      </c>
      <c r="H518" s="4">
        <v>4.9953000000000003</v>
      </c>
      <c r="I518" s="4">
        <v>3.32E-2</v>
      </c>
      <c r="J518" s="5">
        <v>22</v>
      </c>
      <c r="K518" s="5">
        <v>5</v>
      </c>
      <c r="L518" s="3">
        <v>6.6400000000000001E-2</v>
      </c>
      <c r="M518" s="8">
        <v>2.25307792</v>
      </c>
      <c r="N518" s="6" t="s">
        <v>43</v>
      </c>
      <c r="O518" s="7">
        <v>0.2232847399</v>
      </c>
      <c r="P518" s="7">
        <v>0.15000000599999999</v>
      </c>
      <c r="R518">
        <f>IFERROR(VLOOKUP($Q518,'Optimization types'!$B$2:$C$7,2,FALSE),P518)</f>
        <v>0.15000000599999999</v>
      </c>
      <c r="S518" s="8">
        <f t="shared" si="16"/>
        <v>3.3000001319999996</v>
      </c>
      <c r="T518">
        <f>IF($A518="placement",S518,IF($A518="site",SUMIF($C:$C,$C518,$S:$S),IF($A518="user",SUMIF($B:$B,$B518,$S:$S),SUM($S:$S))))</f>
        <v>3.3000001319999996</v>
      </c>
      <c r="U518" s="3">
        <f t="shared" si="17"/>
        <v>0.15000000599999999</v>
      </c>
    </row>
    <row r="519" spans="1:21" x14ac:dyDescent="0.3">
      <c r="A519" t="s">
        <v>15</v>
      </c>
      <c r="B519" t="s">
        <v>948</v>
      </c>
      <c r="C519" t="s">
        <v>949</v>
      </c>
      <c r="D519" t="s">
        <v>984</v>
      </c>
      <c r="E519" t="s">
        <v>985</v>
      </c>
      <c r="F519">
        <v>0.15000000999999999</v>
      </c>
      <c r="G519" s="2">
        <v>0</v>
      </c>
      <c r="H519" s="4">
        <v>23.668500000000002</v>
      </c>
      <c r="I519" s="4">
        <v>0.14249999999999999</v>
      </c>
      <c r="J519" s="5">
        <v>18</v>
      </c>
      <c r="K519" s="5">
        <v>5</v>
      </c>
      <c r="L519" s="3">
        <v>6.0199999999999997E-2</v>
      </c>
      <c r="M519" s="8">
        <v>0.42194938999999998</v>
      </c>
      <c r="N519" s="6" t="s">
        <v>43</v>
      </c>
      <c r="O519" s="7">
        <v>0.52600950120000001</v>
      </c>
      <c r="P519" s="7">
        <v>0.15000000599999999</v>
      </c>
      <c r="R519">
        <f>IFERROR(VLOOKUP($Q519,'Optimization types'!$B$2:$C$7,2,FALSE),P519)</f>
        <v>0.15000000599999999</v>
      </c>
      <c r="S519" s="8">
        <f t="shared" si="16"/>
        <v>2.7000001079999998</v>
      </c>
      <c r="T519">
        <f>IF($A519="placement",S519,IF($A519="site",SUMIF($C:$C,$C519,$S:$S),IF($A519="user",SUMIF($B:$B,$B519,$S:$S),SUM($S:$S))))</f>
        <v>2.7000001079999998</v>
      </c>
      <c r="U519" s="3">
        <f t="shared" si="17"/>
        <v>0.15000000599999999</v>
      </c>
    </row>
    <row r="520" spans="1:21" x14ac:dyDescent="0.3">
      <c r="A520" t="s">
        <v>15</v>
      </c>
      <c r="B520" t="s">
        <v>948</v>
      </c>
      <c r="C520" t="s">
        <v>949</v>
      </c>
      <c r="D520" t="s">
        <v>986</v>
      </c>
      <c r="E520" t="s">
        <v>987</v>
      </c>
      <c r="F520">
        <v>0.15000000999999999</v>
      </c>
      <c r="G520" s="2">
        <v>1</v>
      </c>
      <c r="H520" s="4">
        <v>141.74789999999999</v>
      </c>
      <c r="I520" s="4">
        <v>1.0243</v>
      </c>
      <c r="J520" s="5">
        <v>127</v>
      </c>
      <c r="K520" s="5">
        <v>31</v>
      </c>
      <c r="L520" s="3">
        <v>7.2300000000000003E-2</v>
      </c>
      <c r="M520" s="8">
        <v>0.41308693000000002</v>
      </c>
      <c r="N520" s="6" t="s">
        <v>43</v>
      </c>
      <c r="O520" s="7">
        <v>0.39480050509999998</v>
      </c>
      <c r="P520" s="7">
        <v>0.15000000599999999</v>
      </c>
      <c r="R520">
        <f>IFERROR(VLOOKUP($Q520,'Optimization types'!$B$2:$C$7,2,FALSE),P520)</f>
        <v>0.15000000599999999</v>
      </c>
      <c r="S520" s="8">
        <f t="shared" si="16"/>
        <v>19.050000762</v>
      </c>
      <c r="T520">
        <f>IF($A520="placement",S520,IF($A520="site",SUMIF($C:$C,$C520,$S:$S),IF($A520="user",SUMIF($B:$B,$B520,$S:$S),SUM($S:$S))))</f>
        <v>19.050000762</v>
      </c>
      <c r="U520" s="3">
        <f t="shared" si="17"/>
        <v>0.15000000599999999</v>
      </c>
    </row>
    <row r="521" spans="1:21" x14ac:dyDescent="0.3">
      <c r="A521" t="s">
        <v>15</v>
      </c>
      <c r="B521" t="s">
        <v>948</v>
      </c>
      <c r="C521" t="s">
        <v>949</v>
      </c>
      <c r="D521" t="s">
        <v>988</v>
      </c>
      <c r="E521" t="s">
        <v>989</v>
      </c>
      <c r="F521">
        <v>0.15000000999999999</v>
      </c>
      <c r="G521" s="2">
        <v>0</v>
      </c>
      <c r="H521" s="4">
        <v>6.8441000000000001</v>
      </c>
      <c r="I521" s="4">
        <v>1.34E-2</v>
      </c>
      <c r="J521" s="5">
        <v>9</v>
      </c>
      <c r="K521" s="5">
        <v>2</v>
      </c>
      <c r="L521" s="3">
        <v>1.9599999999999999E-2</v>
      </c>
      <c r="M521" s="8">
        <v>2.26879659</v>
      </c>
      <c r="N521" s="6" t="s">
        <v>43</v>
      </c>
      <c r="O521" s="7">
        <v>0.22866597820000001</v>
      </c>
      <c r="P521" s="7">
        <v>0.15000000599999999</v>
      </c>
      <c r="R521">
        <f>IFERROR(VLOOKUP($Q521,'Optimization types'!$B$2:$C$7,2,FALSE),P521)</f>
        <v>0.15000000599999999</v>
      </c>
      <c r="S521" s="8">
        <f t="shared" si="16"/>
        <v>1.3500000539999999</v>
      </c>
      <c r="T521">
        <f>IF($A521="placement",S521,IF($A521="site",SUMIF($C:$C,$C521,$S:$S),IF($A521="user",SUMIF($B:$B,$B521,$S:$S),SUM($S:$S))))</f>
        <v>1.3500000539999999</v>
      </c>
      <c r="U521" s="3">
        <f t="shared" si="17"/>
        <v>0.15000000599999999</v>
      </c>
    </row>
    <row r="522" spans="1:21" x14ac:dyDescent="0.3">
      <c r="A522" t="s">
        <v>14</v>
      </c>
      <c r="B522" t="s">
        <v>948</v>
      </c>
      <c r="C522" t="s">
        <v>949</v>
      </c>
      <c r="D522" t="s">
        <v>10455</v>
      </c>
      <c r="F522">
        <v>0.15000000999999999</v>
      </c>
      <c r="G522" s="2">
        <v>0.84351113</v>
      </c>
      <c r="H522" s="4">
        <v>1574.9816000000001</v>
      </c>
      <c r="I522" s="4">
        <v>9.7353000000000005</v>
      </c>
      <c r="J522" s="5">
        <v>1155</v>
      </c>
      <c r="K522" s="5">
        <v>272</v>
      </c>
      <c r="L522" s="3">
        <v>6.1800000000000001E-2</v>
      </c>
      <c r="M522" s="8">
        <v>0.39538879999999998</v>
      </c>
      <c r="O522" s="7">
        <v>0.3330463561</v>
      </c>
      <c r="P522" s="7">
        <v>0.15000000599999999</v>
      </c>
      <c r="R522">
        <f>IFERROR(VLOOKUP($Q522,'Optimization types'!$B$2:$C$7,2,FALSE),P522)</f>
        <v>0.15000000599999999</v>
      </c>
      <c r="S522" s="8" t="str">
        <f t="shared" si="16"/>
        <v/>
      </c>
      <c r="T522">
        <f>IF($A522="placement",S522,IF($A522="site",SUMIF($C:$C,$C522,$S:$S),IF($A522="user",SUMIF($B:$B,$B522,$S:$S),SUM($S:$S))))</f>
        <v>169.65000678600001</v>
      </c>
      <c r="U522" s="3">
        <f t="shared" si="17"/>
        <v>0.14688312275844156</v>
      </c>
    </row>
    <row r="523" spans="1:21" x14ac:dyDescent="0.3">
      <c r="A523" t="s">
        <v>11</v>
      </c>
      <c r="B523" t="s">
        <v>948</v>
      </c>
      <c r="C523" t="s">
        <v>10455</v>
      </c>
      <c r="D523" t="s">
        <v>10455</v>
      </c>
      <c r="F523">
        <v>0.15000000999999999</v>
      </c>
      <c r="G523" s="2">
        <v>0.84351113</v>
      </c>
      <c r="H523" s="4">
        <v>1574.9816000000001</v>
      </c>
      <c r="I523" s="4">
        <v>9.7353000000000005</v>
      </c>
      <c r="J523" s="5">
        <v>1155</v>
      </c>
      <c r="K523" s="5">
        <v>272</v>
      </c>
      <c r="L523" s="3">
        <v>6.1800000000000001E-2</v>
      </c>
      <c r="M523" s="8">
        <v>0.39538879999999998</v>
      </c>
      <c r="O523" s="7">
        <v>0.3330463561</v>
      </c>
      <c r="P523" s="7">
        <v>0.15000000599999999</v>
      </c>
      <c r="R523">
        <f>IFERROR(VLOOKUP($Q523,'Optimization types'!$B$2:$C$7,2,FALSE),P523)</f>
        <v>0.15000000599999999</v>
      </c>
      <c r="S523" s="8" t="str">
        <f t="shared" si="16"/>
        <v/>
      </c>
      <c r="T523">
        <f>IF($A523="placement",S523,IF($A523="site",SUMIF($C:$C,$C523,$S:$S),IF($A523="user",SUMIF($B:$B,$B523,$S:$S),SUM($S:$S))))</f>
        <v>169.65000678600001</v>
      </c>
      <c r="U523" s="3">
        <f t="shared" si="17"/>
        <v>0.14688312275844156</v>
      </c>
    </row>
    <row r="524" spans="1:21" x14ac:dyDescent="0.3">
      <c r="A524" t="s">
        <v>15</v>
      </c>
      <c r="B524" t="s">
        <v>990</v>
      </c>
      <c r="C524" t="s">
        <v>992</v>
      </c>
      <c r="D524" t="s">
        <v>993</v>
      </c>
      <c r="E524" t="s">
        <v>994</v>
      </c>
      <c r="F524">
        <v>0.25</v>
      </c>
      <c r="G524" s="2">
        <v>0</v>
      </c>
      <c r="H524" s="4">
        <v>16.622399999999999</v>
      </c>
      <c r="I524" s="4">
        <v>0.83609999999999995</v>
      </c>
      <c r="J524" s="5">
        <v>302</v>
      </c>
      <c r="K524" s="5">
        <v>76</v>
      </c>
      <c r="L524" s="3">
        <v>0.503</v>
      </c>
      <c r="M524" s="8">
        <v>1.2047772000000001</v>
      </c>
      <c r="N524" s="6" t="s">
        <v>13</v>
      </c>
      <c r="O524" s="7">
        <v>0.37747825940000002</v>
      </c>
      <c r="P524" s="7">
        <v>0.25</v>
      </c>
      <c r="R524">
        <f>IFERROR(VLOOKUP($Q524,'Optimization types'!$B$2:$C$7,2,FALSE),P524)</f>
        <v>0.25</v>
      </c>
      <c r="S524" s="8">
        <f t="shared" si="16"/>
        <v>75.5</v>
      </c>
      <c r="T524">
        <f>IF($A524="placement",S524,IF($A524="site",SUMIF($C:$C,$C524,$S:$S),IF($A524="user",SUMIF($B:$B,$B524,$S:$S),SUM($S:$S))))</f>
        <v>75.5</v>
      </c>
      <c r="U524" s="3">
        <f t="shared" si="17"/>
        <v>0.25</v>
      </c>
    </row>
    <row r="525" spans="1:21" x14ac:dyDescent="0.3">
      <c r="A525" t="s">
        <v>15</v>
      </c>
      <c r="B525" t="s">
        <v>990</v>
      </c>
      <c r="C525" t="s">
        <v>992</v>
      </c>
      <c r="D525" t="s">
        <v>995</v>
      </c>
      <c r="E525" t="s">
        <v>996</v>
      </c>
      <c r="F525">
        <v>0.25</v>
      </c>
      <c r="G525" s="2">
        <v>0</v>
      </c>
      <c r="H525" s="4">
        <v>15.9877</v>
      </c>
      <c r="I525" s="4">
        <v>0.65990000000000004</v>
      </c>
      <c r="J525" s="5">
        <v>234</v>
      </c>
      <c r="K525" s="5">
        <v>59</v>
      </c>
      <c r="L525" s="3">
        <v>0.41270000000000001</v>
      </c>
      <c r="M525" s="8">
        <v>1.18233677</v>
      </c>
      <c r="N525" s="6" t="s">
        <v>13</v>
      </c>
      <c r="O525" s="7">
        <v>0.36566296500000001</v>
      </c>
      <c r="P525" s="7">
        <v>0.25</v>
      </c>
      <c r="R525">
        <f>IFERROR(VLOOKUP($Q525,'Optimization types'!$B$2:$C$7,2,FALSE),P525)</f>
        <v>0.25</v>
      </c>
      <c r="S525" s="8">
        <f t="shared" si="16"/>
        <v>58.5</v>
      </c>
      <c r="T525">
        <f>IF($A525="placement",S525,IF($A525="site",SUMIF($C:$C,$C525,$S:$S),IF($A525="user",SUMIF($B:$B,$B525,$S:$S),SUM($S:$S))))</f>
        <v>58.5</v>
      </c>
      <c r="U525" s="3">
        <f t="shared" si="17"/>
        <v>0.25</v>
      </c>
    </row>
    <row r="526" spans="1:21" x14ac:dyDescent="0.3">
      <c r="A526" t="s">
        <v>15</v>
      </c>
      <c r="B526" t="s">
        <v>990</v>
      </c>
      <c r="C526" t="s">
        <v>992</v>
      </c>
      <c r="D526" t="s">
        <v>997</v>
      </c>
      <c r="E526" t="s">
        <v>998</v>
      </c>
      <c r="F526">
        <v>0.25</v>
      </c>
      <c r="G526" s="2">
        <v>0</v>
      </c>
      <c r="H526" s="4">
        <v>17.0627</v>
      </c>
      <c r="I526" s="4">
        <v>0.73209999999999997</v>
      </c>
      <c r="J526" s="5">
        <v>268</v>
      </c>
      <c r="K526" s="5">
        <v>67</v>
      </c>
      <c r="L526" s="3">
        <v>0.42909999999999998</v>
      </c>
      <c r="M526" s="8">
        <v>1.21872677</v>
      </c>
      <c r="N526" s="6" t="s">
        <v>13</v>
      </c>
      <c r="O526" s="7">
        <v>0.38460365340000002</v>
      </c>
      <c r="P526" s="7">
        <v>0.25</v>
      </c>
      <c r="R526">
        <f>IFERROR(VLOOKUP($Q526,'Optimization types'!$B$2:$C$7,2,FALSE),P526)</f>
        <v>0.25</v>
      </c>
      <c r="S526" s="8">
        <f t="shared" si="16"/>
        <v>67</v>
      </c>
      <c r="T526">
        <f>IF($A526="placement",S526,IF($A526="site",SUMIF($C:$C,$C526,$S:$S),IF($A526="user",SUMIF($B:$B,$B526,$S:$S),SUM($S:$S))))</f>
        <v>67</v>
      </c>
      <c r="U526" s="3">
        <f t="shared" si="17"/>
        <v>0.25</v>
      </c>
    </row>
    <row r="527" spans="1:21" x14ac:dyDescent="0.3">
      <c r="A527" t="s">
        <v>15</v>
      </c>
      <c r="B527" t="s">
        <v>990</v>
      </c>
      <c r="C527" t="s">
        <v>992</v>
      </c>
      <c r="D527" t="s">
        <v>999</v>
      </c>
      <c r="E527" t="s">
        <v>991</v>
      </c>
      <c r="F527">
        <v>0.25</v>
      </c>
      <c r="G527" s="2">
        <v>0</v>
      </c>
      <c r="H527" s="4">
        <v>7.0374999999999996</v>
      </c>
      <c r="I527" s="4">
        <v>0.28749999999999998</v>
      </c>
      <c r="J527" s="5">
        <v>99</v>
      </c>
      <c r="K527" s="5">
        <v>25</v>
      </c>
      <c r="L527" s="3">
        <v>0.40849999999999997</v>
      </c>
      <c r="M527" s="8">
        <v>1.14387935</v>
      </c>
      <c r="N527" s="6" t="s">
        <v>13</v>
      </c>
      <c r="O527" s="7">
        <v>0.34433644660000001</v>
      </c>
      <c r="P527" s="7">
        <v>0.25</v>
      </c>
      <c r="R527">
        <f>IFERROR(VLOOKUP($Q527,'Optimization types'!$B$2:$C$7,2,FALSE),P527)</f>
        <v>0.25</v>
      </c>
      <c r="S527" s="8">
        <f t="shared" si="16"/>
        <v>24.75</v>
      </c>
      <c r="T527">
        <f>IF($A527="placement",S527,IF($A527="site",SUMIF($C:$C,$C527,$S:$S),IF($A527="user",SUMIF($B:$B,$B527,$S:$S),SUM($S:$S))))</f>
        <v>24.75</v>
      </c>
      <c r="U527" s="3">
        <f t="shared" si="17"/>
        <v>0.25</v>
      </c>
    </row>
    <row r="528" spans="1:21" x14ac:dyDescent="0.3">
      <c r="A528" t="s">
        <v>14</v>
      </c>
      <c r="B528" t="s">
        <v>990</v>
      </c>
      <c r="C528" t="s">
        <v>992</v>
      </c>
      <c r="D528" t="s">
        <v>10455</v>
      </c>
      <c r="F528">
        <v>0.25</v>
      </c>
      <c r="G528" s="2">
        <v>0</v>
      </c>
      <c r="H528" s="4">
        <v>56.7104</v>
      </c>
      <c r="I528" s="4">
        <v>2.5156000000000001</v>
      </c>
      <c r="J528" s="5">
        <v>903</v>
      </c>
      <c r="K528" s="5">
        <v>226</v>
      </c>
      <c r="L528" s="3">
        <v>0.44359999999999999</v>
      </c>
      <c r="M528" s="8">
        <v>1.1959907299999999</v>
      </c>
      <c r="O528" s="7">
        <v>0.37290483959999998</v>
      </c>
      <c r="P528" s="7">
        <v>0.25</v>
      </c>
      <c r="R528">
        <f>IFERROR(VLOOKUP($Q528,'Optimization types'!$B$2:$C$7,2,FALSE),P528)</f>
        <v>0.25</v>
      </c>
      <c r="S528" s="8" t="str">
        <f t="shared" si="16"/>
        <v/>
      </c>
      <c r="T528">
        <f>IF($A528="placement",S528,IF($A528="site",SUMIF($C:$C,$C528,$S:$S),IF($A528="user",SUMIF($B:$B,$B528,$S:$S),SUM($S:$S))))</f>
        <v>225.75</v>
      </c>
      <c r="U528" s="3">
        <f t="shared" si="17"/>
        <v>0.25</v>
      </c>
    </row>
    <row r="529" spans="1:21" x14ac:dyDescent="0.3">
      <c r="A529" t="s">
        <v>11</v>
      </c>
      <c r="B529" t="s">
        <v>990</v>
      </c>
      <c r="C529" t="s">
        <v>10455</v>
      </c>
      <c r="D529" t="s">
        <v>10455</v>
      </c>
      <c r="F529">
        <v>0.25</v>
      </c>
      <c r="G529" s="2">
        <v>0</v>
      </c>
      <c r="H529" s="4">
        <v>56.7104</v>
      </c>
      <c r="I529" s="4">
        <v>2.5156000000000001</v>
      </c>
      <c r="J529" s="5">
        <v>903</v>
      </c>
      <c r="K529" s="5">
        <v>226</v>
      </c>
      <c r="L529" s="3">
        <v>0.44359999999999999</v>
      </c>
      <c r="M529" s="8">
        <v>1.1959907299999999</v>
      </c>
      <c r="O529" s="7">
        <v>0.37290483959999998</v>
      </c>
      <c r="P529" s="7">
        <v>0.25</v>
      </c>
      <c r="R529">
        <f>IFERROR(VLOOKUP($Q529,'Optimization types'!$B$2:$C$7,2,FALSE),P529)</f>
        <v>0.25</v>
      </c>
      <c r="S529" s="8" t="str">
        <f t="shared" si="16"/>
        <v/>
      </c>
      <c r="T529">
        <f>IF($A529="placement",S529,IF($A529="site",SUMIF($C:$C,$C529,$S:$S),IF($A529="user",SUMIF($B:$B,$B529,$S:$S),SUM($S:$S))))</f>
        <v>225.75</v>
      </c>
      <c r="U529" s="3">
        <f t="shared" si="17"/>
        <v>0.25</v>
      </c>
    </row>
    <row r="530" spans="1:21" x14ac:dyDescent="0.3">
      <c r="A530" t="s">
        <v>15</v>
      </c>
      <c r="B530" t="s">
        <v>1000</v>
      </c>
      <c r="C530" t="s">
        <v>1002</v>
      </c>
      <c r="D530" t="s">
        <v>1003</v>
      </c>
      <c r="E530" t="s">
        <v>1004</v>
      </c>
      <c r="F530">
        <v>0.25</v>
      </c>
      <c r="G530" s="2">
        <v>0</v>
      </c>
      <c r="H530" s="4">
        <v>9.2205999999999992</v>
      </c>
      <c r="I530" s="4">
        <v>0.24279999999999999</v>
      </c>
      <c r="J530" s="5">
        <v>64</v>
      </c>
      <c r="K530" s="5">
        <v>16</v>
      </c>
      <c r="L530" s="3">
        <v>0.26329999999999998</v>
      </c>
      <c r="M530" s="8">
        <v>0.87557739000000001</v>
      </c>
      <c r="N530" s="6" t="s">
        <v>13</v>
      </c>
      <c r="O530" s="7">
        <v>0.42894825269999998</v>
      </c>
      <c r="P530" s="7">
        <v>0.25</v>
      </c>
      <c r="R530">
        <f>IFERROR(VLOOKUP($Q530,'Optimization types'!$B$2:$C$7,2,FALSE),P530)</f>
        <v>0.25</v>
      </c>
      <c r="S530" s="8">
        <f t="shared" si="16"/>
        <v>16</v>
      </c>
      <c r="T530">
        <f>IF($A530="placement",S530,IF($A530="site",SUMIF($C:$C,$C530,$S:$S),IF($A530="user",SUMIF($B:$B,$B530,$S:$S),SUM($S:$S))))</f>
        <v>16</v>
      </c>
      <c r="U530" s="3">
        <f t="shared" si="17"/>
        <v>0.25</v>
      </c>
    </row>
    <row r="531" spans="1:21" x14ac:dyDescent="0.3">
      <c r="A531" t="s">
        <v>15</v>
      </c>
      <c r="B531" t="s">
        <v>1000</v>
      </c>
      <c r="C531" t="s">
        <v>1002</v>
      </c>
      <c r="D531" t="s">
        <v>1005</v>
      </c>
      <c r="E531" t="s">
        <v>1006</v>
      </c>
      <c r="F531">
        <v>0.15000000999999999</v>
      </c>
      <c r="G531" s="2">
        <v>0</v>
      </c>
      <c r="H531" s="4">
        <v>5.0963000000000003</v>
      </c>
      <c r="I531" s="4">
        <v>6.3700000000000007E-2</v>
      </c>
      <c r="J531" s="5">
        <v>25</v>
      </c>
      <c r="K531" s="5">
        <v>3</v>
      </c>
      <c r="L531" s="3">
        <v>0.1249</v>
      </c>
      <c r="M531" s="8">
        <v>1.3284672399999999</v>
      </c>
      <c r="N531" s="6" t="s">
        <v>43</v>
      </c>
      <c r="O531" s="7">
        <v>0.20961543329999999</v>
      </c>
      <c r="P531" s="7">
        <v>0.15000000599999999</v>
      </c>
      <c r="R531">
        <f>IFERROR(VLOOKUP($Q531,'Optimization types'!$B$2:$C$7,2,FALSE),P531)</f>
        <v>0.15000000599999999</v>
      </c>
      <c r="S531" s="8">
        <f t="shared" si="16"/>
        <v>3.75000015</v>
      </c>
      <c r="T531">
        <f>IF($A531="placement",S531,IF($A531="site",SUMIF($C:$C,$C531,$S:$S),IF($A531="user",SUMIF($B:$B,$B531,$S:$S),SUM($S:$S))))</f>
        <v>3.75000015</v>
      </c>
      <c r="U531" s="3">
        <f t="shared" si="17"/>
        <v>0.15000000599999999</v>
      </c>
    </row>
    <row r="532" spans="1:21" x14ac:dyDescent="0.3">
      <c r="A532" t="s">
        <v>15</v>
      </c>
      <c r="B532" t="s">
        <v>1000</v>
      </c>
      <c r="C532" t="s">
        <v>1002</v>
      </c>
      <c r="D532" t="s">
        <v>1007</v>
      </c>
      <c r="E532" t="s">
        <v>1008</v>
      </c>
      <c r="F532">
        <v>0.25</v>
      </c>
      <c r="G532" s="2">
        <v>1</v>
      </c>
      <c r="H532" s="4">
        <v>23.687899999999999</v>
      </c>
      <c r="I532" s="4">
        <v>0.27979999999999999</v>
      </c>
      <c r="J532" s="5">
        <v>309</v>
      </c>
      <c r="K532" s="5">
        <v>77</v>
      </c>
      <c r="L532" s="3">
        <v>0.1181</v>
      </c>
      <c r="M532" s="8">
        <v>3.6792638700000002</v>
      </c>
      <c r="N532" s="6" t="s">
        <v>13</v>
      </c>
      <c r="O532" s="7">
        <v>0.32051625360000002</v>
      </c>
      <c r="P532" s="7">
        <v>0.25</v>
      </c>
      <c r="R532">
        <f>IFERROR(VLOOKUP($Q532,'Optimization types'!$B$2:$C$7,2,FALSE),P532)</f>
        <v>0.25</v>
      </c>
      <c r="S532" s="8">
        <f t="shared" si="16"/>
        <v>77.25</v>
      </c>
      <c r="T532">
        <f>IF($A532="placement",S532,IF($A532="site",SUMIF($C:$C,$C532,$S:$S),IF($A532="user",SUMIF($B:$B,$B532,$S:$S),SUM($S:$S))))</f>
        <v>77.25</v>
      </c>
      <c r="U532" s="3">
        <f t="shared" si="17"/>
        <v>0.25</v>
      </c>
    </row>
    <row r="533" spans="1:21" x14ac:dyDescent="0.3">
      <c r="A533" t="s">
        <v>15</v>
      </c>
      <c r="B533" t="s">
        <v>1000</v>
      </c>
      <c r="C533" t="s">
        <v>1002</v>
      </c>
      <c r="D533" t="s">
        <v>1009</v>
      </c>
      <c r="E533" t="s">
        <v>1010</v>
      </c>
      <c r="F533">
        <v>0.05</v>
      </c>
      <c r="G533" s="2">
        <v>1</v>
      </c>
      <c r="H533" s="4">
        <v>165.0214</v>
      </c>
      <c r="I533" s="4">
        <v>2.0952000000000002</v>
      </c>
      <c r="J533" s="5">
        <v>973</v>
      </c>
      <c r="K533" s="5">
        <v>49</v>
      </c>
      <c r="L533" s="3">
        <v>0.127</v>
      </c>
      <c r="M533" s="8">
        <v>1.5487161300000001</v>
      </c>
      <c r="N533" s="6" t="s">
        <v>71</v>
      </c>
      <c r="O533" s="7">
        <v>0.1928798471</v>
      </c>
      <c r="P533" s="7">
        <v>5.0000000699999998E-2</v>
      </c>
      <c r="R533">
        <f>IFERROR(VLOOKUP($Q533,'Optimization types'!$B$2:$C$7,2,FALSE),P533)</f>
        <v>5.0000000699999998E-2</v>
      </c>
      <c r="S533" s="8">
        <f t="shared" si="16"/>
        <v>48.650000681099996</v>
      </c>
      <c r="T533">
        <f>IF($A533="placement",S533,IF($A533="site",SUMIF($C:$C,$C533,$S:$S),IF($A533="user",SUMIF($B:$B,$B533,$S:$S),SUM($S:$S))))</f>
        <v>48.650000681099996</v>
      </c>
      <c r="U533" s="3">
        <f t="shared" si="17"/>
        <v>5.0000000699999998E-2</v>
      </c>
    </row>
    <row r="534" spans="1:21" x14ac:dyDescent="0.3">
      <c r="A534" t="s">
        <v>15</v>
      </c>
      <c r="B534" t="s">
        <v>1000</v>
      </c>
      <c r="C534" t="s">
        <v>1002</v>
      </c>
      <c r="D534" t="s">
        <v>1011</v>
      </c>
      <c r="E534" t="s">
        <v>1012</v>
      </c>
      <c r="F534">
        <v>0.15000000999999999</v>
      </c>
      <c r="G534" s="2">
        <v>1</v>
      </c>
      <c r="H534" s="4">
        <v>165.328</v>
      </c>
      <c r="I534" s="4">
        <v>3.7890000000000001</v>
      </c>
      <c r="J534" s="5">
        <v>888</v>
      </c>
      <c r="K534" s="5">
        <v>133</v>
      </c>
      <c r="L534" s="3">
        <v>0.22919999999999999</v>
      </c>
      <c r="M534" s="8">
        <v>0.78129800999999999</v>
      </c>
      <c r="N534" s="6" t="s">
        <v>43</v>
      </c>
      <c r="O534" s="7">
        <v>0.23204719560000001</v>
      </c>
      <c r="P534" s="7">
        <v>0.15000000599999999</v>
      </c>
      <c r="R534">
        <f>IFERROR(VLOOKUP($Q534,'Optimization types'!$B$2:$C$7,2,FALSE),P534)</f>
        <v>0.15000000599999999</v>
      </c>
      <c r="S534" s="8">
        <f t="shared" si="16"/>
        <v>133.200005328</v>
      </c>
      <c r="T534">
        <f>IF($A534="placement",S534,IF($A534="site",SUMIF($C:$C,$C534,$S:$S),IF($A534="user",SUMIF($B:$B,$B534,$S:$S),SUM($S:$S))))</f>
        <v>133.200005328</v>
      </c>
      <c r="U534" s="3">
        <f t="shared" si="17"/>
        <v>0.15000000599999999</v>
      </c>
    </row>
    <row r="535" spans="1:21" x14ac:dyDescent="0.3">
      <c r="A535" t="s">
        <v>15</v>
      </c>
      <c r="B535" t="s">
        <v>1000</v>
      </c>
      <c r="C535" t="s">
        <v>1002</v>
      </c>
      <c r="D535" t="s">
        <v>1013</v>
      </c>
      <c r="E535" t="s">
        <v>1014</v>
      </c>
      <c r="F535">
        <v>0.25</v>
      </c>
      <c r="G535" s="2">
        <v>0</v>
      </c>
      <c r="H535" s="4">
        <v>5.694</v>
      </c>
      <c r="I535" s="4">
        <v>5.5100000000000003E-2</v>
      </c>
      <c r="J535" s="5">
        <v>13</v>
      </c>
      <c r="K535" s="5">
        <v>3</v>
      </c>
      <c r="L535" s="3">
        <v>9.6799999999999997E-2</v>
      </c>
      <c r="M535" s="8">
        <v>0.79118942999999997</v>
      </c>
      <c r="N535" s="6" t="s">
        <v>13</v>
      </c>
      <c r="O535" s="7">
        <v>0.24164810689999999</v>
      </c>
      <c r="P535" s="7">
        <v>0.24164810689999999</v>
      </c>
      <c r="R535">
        <f>IFERROR(VLOOKUP($Q535,'Optimization types'!$B$2:$C$7,2,FALSE),P535)</f>
        <v>0.24164810689999999</v>
      </c>
      <c r="S535" s="8">
        <f t="shared" si="16"/>
        <v>3.1414253896999997</v>
      </c>
      <c r="T535">
        <f>IF($A535="placement",S535,IF($A535="site",SUMIF($C:$C,$C535,$S:$S),IF($A535="user",SUMIF($B:$B,$B535,$S:$S),SUM($S:$S))))</f>
        <v>3.1414253896999997</v>
      </c>
      <c r="U535" s="3">
        <f t="shared" si="17"/>
        <v>0.24164810689999999</v>
      </c>
    </row>
    <row r="536" spans="1:21" x14ac:dyDescent="0.3">
      <c r="A536" t="s">
        <v>15</v>
      </c>
      <c r="B536" t="s">
        <v>1000</v>
      </c>
      <c r="C536" t="s">
        <v>1002</v>
      </c>
      <c r="D536" s="1" t="s">
        <v>1015</v>
      </c>
      <c r="E536" t="s">
        <v>1016</v>
      </c>
      <c r="F536">
        <v>0.15000000999999999</v>
      </c>
      <c r="G536" s="2">
        <v>1</v>
      </c>
      <c r="H536" s="4">
        <v>165.44110000000001</v>
      </c>
      <c r="I536" s="4">
        <v>3.835</v>
      </c>
      <c r="J536" s="5">
        <v>903</v>
      </c>
      <c r="K536" s="5">
        <v>135</v>
      </c>
      <c r="L536" s="3">
        <v>0.23180000000000001</v>
      </c>
      <c r="M536" s="8">
        <v>0.78503539</v>
      </c>
      <c r="N536" s="6" t="s">
        <v>43</v>
      </c>
      <c r="O536" s="7">
        <v>0.23570324479999999</v>
      </c>
      <c r="P536" s="7">
        <v>0.15000000599999999</v>
      </c>
      <c r="R536">
        <f>IFERROR(VLOOKUP($Q536,'Optimization types'!$B$2:$C$7,2,FALSE),P536)</f>
        <v>0.15000000599999999</v>
      </c>
      <c r="S536" s="8">
        <f t="shared" si="16"/>
        <v>135.45000541799999</v>
      </c>
      <c r="T536">
        <f>IF($A536="placement",S536,IF($A536="site",SUMIF($C:$C,$C536,$S:$S),IF($A536="user",SUMIF($B:$B,$B536,$S:$S),SUM($S:$S))))</f>
        <v>135.45000541799999</v>
      </c>
      <c r="U536" s="3">
        <f t="shared" si="17"/>
        <v>0.15000000599999999</v>
      </c>
    </row>
    <row r="537" spans="1:21" x14ac:dyDescent="0.3">
      <c r="A537" t="s">
        <v>15</v>
      </c>
      <c r="B537" t="s">
        <v>1000</v>
      </c>
      <c r="C537" t="s">
        <v>1002</v>
      </c>
      <c r="D537" t="s">
        <v>1017</v>
      </c>
      <c r="E537" t="s">
        <v>1018</v>
      </c>
      <c r="F537">
        <v>0.15000000999999999</v>
      </c>
      <c r="G537" s="2">
        <v>1</v>
      </c>
      <c r="H537" s="4">
        <v>165.35339999999999</v>
      </c>
      <c r="I537" s="4">
        <v>3.8401000000000001</v>
      </c>
      <c r="J537" s="5">
        <v>905</v>
      </c>
      <c r="K537" s="5">
        <v>136</v>
      </c>
      <c r="L537" s="3">
        <v>0.23219999999999999</v>
      </c>
      <c r="M537" s="8">
        <v>0.78601136999999999</v>
      </c>
      <c r="N537" s="6" t="s">
        <v>43</v>
      </c>
      <c r="O537" s="7">
        <v>0.2366522626</v>
      </c>
      <c r="P537" s="7">
        <v>0.15000000599999999</v>
      </c>
      <c r="R537">
        <f>IFERROR(VLOOKUP($Q537,'Optimization types'!$B$2:$C$7,2,FALSE),P537)</f>
        <v>0.15000000599999999</v>
      </c>
      <c r="S537" s="8">
        <f t="shared" si="16"/>
        <v>135.75000542999999</v>
      </c>
      <c r="T537">
        <f>IF($A537="placement",S537,IF($A537="site",SUMIF($C:$C,$C537,$S:$S),IF($A537="user",SUMIF($B:$B,$B537,$S:$S),SUM($S:$S))))</f>
        <v>135.75000542999999</v>
      </c>
      <c r="U537" s="3">
        <f t="shared" si="17"/>
        <v>0.15000000599999999</v>
      </c>
    </row>
    <row r="538" spans="1:21" x14ac:dyDescent="0.3">
      <c r="A538" t="s">
        <v>15</v>
      </c>
      <c r="B538" t="s">
        <v>1000</v>
      </c>
      <c r="C538" t="s">
        <v>1002</v>
      </c>
      <c r="D538" t="s">
        <v>1019</v>
      </c>
      <c r="E538" t="s">
        <v>1020</v>
      </c>
      <c r="F538">
        <v>0.25</v>
      </c>
      <c r="G538" s="2">
        <v>0</v>
      </c>
      <c r="H538" s="4">
        <v>18.5334</v>
      </c>
      <c r="I538" s="4">
        <v>0.18970000000000001</v>
      </c>
      <c r="J538" s="5">
        <v>45</v>
      </c>
      <c r="K538" s="5">
        <v>11</v>
      </c>
      <c r="L538" s="3">
        <v>0.1024</v>
      </c>
      <c r="M538" s="8">
        <v>0.78848558000000002</v>
      </c>
      <c r="N538" s="6" t="s">
        <v>13</v>
      </c>
      <c r="O538" s="7">
        <v>0.23904759179999999</v>
      </c>
      <c r="P538" s="7">
        <v>0.23904759179999999</v>
      </c>
      <c r="R538">
        <f>IFERROR(VLOOKUP($Q538,'Optimization types'!$B$2:$C$7,2,FALSE),P538)</f>
        <v>0.23904759179999999</v>
      </c>
      <c r="S538" s="8">
        <f t="shared" si="16"/>
        <v>10.757141631</v>
      </c>
      <c r="T538">
        <f>IF($A538="placement",S538,IF($A538="site",SUMIF($C:$C,$C538,$S:$S),IF($A538="user",SUMIF($B:$B,$B538,$S:$S),SUM($S:$S))))</f>
        <v>10.757141631</v>
      </c>
      <c r="U538" s="3">
        <f t="shared" si="17"/>
        <v>0.23904759179999999</v>
      </c>
    </row>
    <row r="539" spans="1:21" x14ac:dyDescent="0.3">
      <c r="A539" t="s">
        <v>15</v>
      </c>
      <c r="B539" t="s">
        <v>1000</v>
      </c>
      <c r="C539" t="s">
        <v>1002</v>
      </c>
      <c r="D539" t="s">
        <v>1021</v>
      </c>
      <c r="E539" t="s">
        <v>1022</v>
      </c>
      <c r="F539">
        <v>0.31999999000000001</v>
      </c>
      <c r="G539" s="2">
        <v>0</v>
      </c>
      <c r="H539" s="4">
        <v>2.1688999999999998</v>
      </c>
      <c r="I539" s="4">
        <v>9.3899999999999997E-2</v>
      </c>
      <c r="J539" s="5">
        <v>29</v>
      </c>
      <c r="K539" s="5">
        <v>7</v>
      </c>
      <c r="L539" s="3">
        <v>0.43290000000000001</v>
      </c>
      <c r="M539" s="8">
        <v>1.01526172</v>
      </c>
      <c r="N539" s="6" t="s">
        <v>307</v>
      </c>
      <c r="O539" s="7">
        <v>0.2612742233</v>
      </c>
      <c r="P539" s="7">
        <v>0.2612742233</v>
      </c>
      <c r="R539">
        <f>IFERROR(VLOOKUP($Q539,'Optimization types'!$B$2:$C$7,2,FALSE),P539)</f>
        <v>0.2612742233</v>
      </c>
      <c r="S539" s="8">
        <f t="shared" si="16"/>
        <v>7.5769524756999997</v>
      </c>
      <c r="T539">
        <f>IF($A539="placement",S539,IF($A539="site",SUMIF($C:$C,$C539,$S:$S),IF($A539="user",SUMIF($B:$B,$B539,$S:$S),SUM($S:$S))))</f>
        <v>7.5769524756999997</v>
      </c>
      <c r="U539" s="3">
        <f t="shared" si="17"/>
        <v>0.2612742233</v>
      </c>
    </row>
    <row r="540" spans="1:21" x14ac:dyDescent="0.3">
      <c r="A540" t="s">
        <v>15</v>
      </c>
      <c r="B540" t="s">
        <v>1000</v>
      </c>
      <c r="C540" t="s">
        <v>1002</v>
      </c>
      <c r="D540" t="s">
        <v>1023</v>
      </c>
      <c r="E540" t="s">
        <v>1024</v>
      </c>
      <c r="F540">
        <v>0.15000000999999999</v>
      </c>
      <c r="G540" s="2">
        <v>0</v>
      </c>
      <c r="H540" s="4">
        <v>2.4493</v>
      </c>
      <c r="I540" s="4">
        <v>7.2400000000000006E-2</v>
      </c>
      <c r="J540" s="5">
        <v>37</v>
      </c>
      <c r="K540" s="5">
        <v>9</v>
      </c>
      <c r="L540" s="3">
        <v>0.29570000000000002</v>
      </c>
      <c r="M540" s="8">
        <v>1.71756237</v>
      </c>
      <c r="N540" s="6" t="s">
        <v>43</v>
      </c>
      <c r="O540" s="7">
        <v>0.27222439110000002</v>
      </c>
      <c r="P540" s="7">
        <v>0.15000000599999999</v>
      </c>
      <c r="R540">
        <f>IFERROR(VLOOKUP($Q540,'Optimization types'!$B$2:$C$7,2,FALSE),P540)</f>
        <v>0.15000000599999999</v>
      </c>
      <c r="S540" s="8">
        <f t="shared" si="16"/>
        <v>5.5500002219999995</v>
      </c>
      <c r="T540">
        <f>IF($A540="placement",S540,IF($A540="site",SUMIF($C:$C,$C540,$S:$S),IF($A540="user",SUMIF($B:$B,$B540,$S:$S),SUM($S:$S))))</f>
        <v>5.5500002219999995</v>
      </c>
      <c r="U540" s="3">
        <f t="shared" si="17"/>
        <v>0.15000000599999999</v>
      </c>
    </row>
    <row r="541" spans="1:21" x14ac:dyDescent="0.3">
      <c r="A541" t="s">
        <v>15</v>
      </c>
      <c r="B541" t="s">
        <v>1000</v>
      </c>
      <c r="C541" t="s">
        <v>1002</v>
      </c>
      <c r="D541" t="s">
        <v>1025</v>
      </c>
      <c r="E541" t="s">
        <v>1026</v>
      </c>
      <c r="F541">
        <v>0.05</v>
      </c>
      <c r="G541" s="2">
        <v>1</v>
      </c>
      <c r="H541" s="4">
        <v>46.811700000000002</v>
      </c>
      <c r="I541" s="4">
        <v>0.55349999999999999</v>
      </c>
      <c r="J541" s="5">
        <v>108</v>
      </c>
      <c r="K541" s="5">
        <v>5</v>
      </c>
      <c r="L541" s="3">
        <v>0.1182</v>
      </c>
      <c r="M541" s="8">
        <v>0.65328059000000005</v>
      </c>
      <c r="N541" s="6" t="s">
        <v>71</v>
      </c>
      <c r="O541" s="7">
        <v>8.1558511299999997E-2</v>
      </c>
      <c r="P541" s="7">
        <v>5.0000000699999998E-2</v>
      </c>
      <c r="R541">
        <f>IFERROR(VLOOKUP($Q541,'Optimization types'!$B$2:$C$7,2,FALSE),P541)</f>
        <v>5.0000000699999998E-2</v>
      </c>
      <c r="S541" s="8">
        <f t="shared" si="16"/>
        <v>5.4000000755999995</v>
      </c>
      <c r="T541">
        <f>IF($A541="placement",S541,IF($A541="site",SUMIF($C:$C,$C541,$S:$S),IF($A541="user",SUMIF($B:$B,$B541,$S:$S),SUM($S:$S))))</f>
        <v>5.4000000755999995</v>
      </c>
      <c r="U541" s="3">
        <f t="shared" si="17"/>
        <v>5.0000000699999998E-2</v>
      </c>
    </row>
    <row r="542" spans="1:21" x14ac:dyDescent="0.3">
      <c r="A542" t="s">
        <v>15</v>
      </c>
      <c r="B542" t="s">
        <v>1000</v>
      </c>
      <c r="C542" t="s">
        <v>1002</v>
      </c>
      <c r="D542" t="s">
        <v>1027</v>
      </c>
      <c r="E542" t="s">
        <v>1028</v>
      </c>
      <c r="F542">
        <v>0.25</v>
      </c>
      <c r="G542" s="2">
        <v>0</v>
      </c>
      <c r="H542" s="4">
        <v>23.1526</v>
      </c>
      <c r="I542" s="4">
        <v>0.32500000000000001</v>
      </c>
      <c r="J542" s="5">
        <v>154</v>
      </c>
      <c r="K542" s="5">
        <v>28</v>
      </c>
      <c r="L542" s="3">
        <v>0.1404</v>
      </c>
      <c r="M542" s="8">
        <v>1.58346374</v>
      </c>
      <c r="N542" s="6" t="s">
        <v>13</v>
      </c>
      <c r="O542" s="7">
        <v>0.1790149845</v>
      </c>
      <c r="P542" s="7">
        <v>0.1790149845</v>
      </c>
      <c r="R542">
        <f>IFERROR(VLOOKUP($Q542,'Optimization types'!$B$2:$C$7,2,FALSE),P542)</f>
        <v>0.1790149845</v>
      </c>
      <c r="S542" s="8">
        <f t="shared" si="16"/>
        <v>27.568307613000002</v>
      </c>
      <c r="T542">
        <f>IF($A542="placement",S542,IF($A542="site",SUMIF($C:$C,$C542,$S:$S),IF($A542="user",SUMIF($B:$B,$B542,$S:$S),SUM($S:$S))))</f>
        <v>27.568307613000002</v>
      </c>
      <c r="U542" s="3">
        <f t="shared" si="17"/>
        <v>0.1790149845</v>
      </c>
    </row>
    <row r="543" spans="1:21" x14ac:dyDescent="0.3">
      <c r="A543" t="s">
        <v>15</v>
      </c>
      <c r="B543" t="s">
        <v>1000</v>
      </c>
      <c r="C543" t="s">
        <v>1002</v>
      </c>
      <c r="D543" t="s">
        <v>1029</v>
      </c>
      <c r="E543" t="s">
        <v>1030</v>
      </c>
      <c r="F543">
        <v>0.05</v>
      </c>
      <c r="G543" s="2">
        <v>1</v>
      </c>
      <c r="H543" s="4">
        <v>156.69409999999999</v>
      </c>
      <c r="I543" s="4">
        <v>1.9611000000000001</v>
      </c>
      <c r="J543" s="5">
        <v>948</v>
      </c>
      <c r="K543" s="5">
        <v>47</v>
      </c>
      <c r="L543" s="3">
        <v>0.12520000000000001</v>
      </c>
      <c r="M543" s="8">
        <v>1.61198361</v>
      </c>
      <c r="N543" s="6" t="s">
        <v>71</v>
      </c>
      <c r="O543" s="7">
        <v>0.131504817</v>
      </c>
      <c r="P543" s="7">
        <v>5.0000000699999998E-2</v>
      </c>
      <c r="R543">
        <f>IFERROR(VLOOKUP($Q543,'Optimization types'!$B$2:$C$7,2,FALSE),P543)</f>
        <v>5.0000000699999998E-2</v>
      </c>
      <c r="S543" s="8">
        <f t="shared" si="16"/>
        <v>47.400000663599997</v>
      </c>
      <c r="T543">
        <f>IF($A543="placement",S543,IF($A543="site",SUMIF($C:$C,$C543,$S:$S),IF($A543="user",SUMIF($B:$B,$B543,$S:$S),SUM($S:$S))))</f>
        <v>47.400000663599997</v>
      </c>
      <c r="U543" s="3">
        <f t="shared" si="17"/>
        <v>5.0000000699999998E-2</v>
      </c>
    </row>
    <row r="544" spans="1:21" x14ac:dyDescent="0.3">
      <c r="A544" t="s">
        <v>15</v>
      </c>
      <c r="B544" t="s">
        <v>1000</v>
      </c>
      <c r="C544" t="s">
        <v>1002</v>
      </c>
      <c r="D544" t="s">
        <v>1031</v>
      </c>
      <c r="E544" t="s">
        <v>1032</v>
      </c>
      <c r="F544">
        <v>0.25</v>
      </c>
      <c r="G544" s="2">
        <v>0</v>
      </c>
      <c r="H544" s="4">
        <v>9.2030999999999992</v>
      </c>
      <c r="I544" s="4">
        <v>0.15970000000000001</v>
      </c>
      <c r="J544" s="5">
        <v>44</v>
      </c>
      <c r="K544" s="5">
        <v>11</v>
      </c>
      <c r="L544" s="3">
        <v>0.17349999999999999</v>
      </c>
      <c r="M544" s="8">
        <v>0.91227183000000001</v>
      </c>
      <c r="N544" s="6" t="s">
        <v>13</v>
      </c>
      <c r="O544" s="7">
        <v>0.45191774839999999</v>
      </c>
      <c r="P544" s="7">
        <v>0.25</v>
      </c>
      <c r="R544">
        <f>IFERROR(VLOOKUP($Q544,'Optimization types'!$B$2:$C$7,2,FALSE),P544)</f>
        <v>0.25</v>
      </c>
      <c r="S544" s="8">
        <f t="shared" si="16"/>
        <v>11</v>
      </c>
      <c r="T544">
        <f>IF($A544="placement",S544,IF($A544="site",SUMIF($C:$C,$C544,$S:$S),IF($A544="user",SUMIF($B:$B,$B544,$S:$S),SUM($S:$S))))</f>
        <v>11</v>
      </c>
      <c r="U544" s="3">
        <f t="shared" si="17"/>
        <v>0.25</v>
      </c>
    </row>
    <row r="545" spans="1:21" x14ac:dyDescent="0.3">
      <c r="A545" t="s">
        <v>15</v>
      </c>
      <c r="B545" t="s">
        <v>1000</v>
      </c>
      <c r="C545" t="s">
        <v>1002</v>
      </c>
      <c r="D545" t="s">
        <v>1033</v>
      </c>
      <c r="E545" t="s">
        <v>1034</v>
      </c>
      <c r="F545">
        <v>0.25</v>
      </c>
      <c r="G545" s="2">
        <v>0</v>
      </c>
      <c r="H545" s="4">
        <v>20.759599999999999</v>
      </c>
      <c r="I545" s="4">
        <v>0.19189999999999999</v>
      </c>
      <c r="J545" s="5">
        <v>153</v>
      </c>
      <c r="K545" s="5">
        <v>38</v>
      </c>
      <c r="L545" s="3">
        <v>9.2499999999999999E-2</v>
      </c>
      <c r="M545" s="8">
        <v>2.66486416</v>
      </c>
      <c r="N545" s="6" t="s">
        <v>13</v>
      </c>
      <c r="O545" s="7">
        <v>0.24949270230000001</v>
      </c>
      <c r="P545" s="7">
        <v>0.24949270230000001</v>
      </c>
      <c r="R545">
        <f>IFERROR(VLOOKUP($Q545,'Optimization types'!$B$2:$C$7,2,FALSE),P545)</f>
        <v>0.24949270230000001</v>
      </c>
      <c r="S545" s="8">
        <f t="shared" si="16"/>
        <v>38.172383451900004</v>
      </c>
      <c r="T545">
        <f>IF($A545="placement",S545,IF($A545="site",SUMIF($C:$C,$C545,$S:$S),IF($A545="user",SUMIF($B:$B,$B545,$S:$S),SUM($S:$S))))</f>
        <v>38.172383451900004</v>
      </c>
      <c r="U545" s="3">
        <f t="shared" si="17"/>
        <v>0.24949270230000004</v>
      </c>
    </row>
    <row r="546" spans="1:21" x14ac:dyDescent="0.3">
      <c r="A546" t="s">
        <v>15</v>
      </c>
      <c r="B546" t="s">
        <v>1000</v>
      </c>
      <c r="C546" t="s">
        <v>1002</v>
      </c>
      <c r="D546" t="s">
        <v>1035</v>
      </c>
      <c r="E546" t="s">
        <v>1036</v>
      </c>
      <c r="F546">
        <v>0.15000000999999999</v>
      </c>
      <c r="G546" s="2">
        <v>0</v>
      </c>
      <c r="H546" s="4">
        <v>4.3963999999999999</v>
      </c>
      <c r="I546" s="4">
        <v>4.8099999999999997E-2</v>
      </c>
      <c r="J546" s="5">
        <v>19</v>
      </c>
      <c r="K546" s="5">
        <v>2</v>
      </c>
      <c r="L546" s="3">
        <v>0.1095</v>
      </c>
      <c r="M546" s="8">
        <v>1.3403680600000001</v>
      </c>
      <c r="N546" s="6" t="s">
        <v>43</v>
      </c>
      <c r="O546" s="7">
        <v>0.21663308009999999</v>
      </c>
      <c r="P546" s="7">
        <v>0.15000000599999999</v>
      </c>
      <c r="R546">
        <f>IFERROR(VLOOKUP($Q546,'Optimization types'!$B$2:$C$7,2,FALSE),P546)</f>
        <v>0.15000000599999999</v>
      </c>
      <c r="S546" s="8">
        <f t="shared" si="16"/>
        <v>2.8500001139999998</v>
      </c>
      <c r="T546">
        <f>IF($A546="placement",S546,IF($A546="site",SUMIF($C:$C,$C546,$S:$S),IF($A546="user",SUMIF($B:$B,$B546,$S:$S),SUM($S:$S))))</f>
        <v>2.8500001139999998</v>
      </c>
      <c r="U546" s="3">
        <f t="shared" si="17"/>
        <v>0.15000000599999999</v>
      </c>
    </row>
    <row r="547" spans="1:21" x14ac:dyDescent="0.3">
      <c r="A547" t="s">
        <v>15</v>
      </c>
      <c r="B547" t="s">
        <v>1000</v>
      </c>
      <c r="C547" t="s">
        <v>1002</v>
      </c>
      <c r="D547" t="s">
        <v>1037</v>
      </c>
      <c r="E547" t="s">
        <v>1038</v>
      </c>
      <c r="F547">
        <v>0.25</v>
      </c>
      <c r="G547" s="2">
        <v>0</v>
      </c>
      <c r="H547" s="4">
        <v>14.339399999999999</v>
      </c>
      <c r="I547" s="4">
        <v>0.27150000000000002</v>
      </c>
      <c r="J547" s="5">
        <v>68</v>
      </c>
      <c r="K547" s="5">
        <v>19</v>
      </c>
      <c r="L547" s="3">
        <v>0.1893</v>
      </c>
      <c r="M547" s="8">
        <v>0.83493382999999999</v>
      </c>
      <c r="N547" s="6" t="s">
        <v>13</v>
      </c>
      <c r="O547" s="7">
        <v>0.2813801796</v>
      </c>
      <c r="P547" s="7">
        <v>0.25</v>
      </c>
      <c r="R547">
        <f>IFERROR(VLOOKUP($Q547,'Optimization types'!$B$2:$C$7,2,FALSE),P547)</f>
        <v>0.25</v>
      </c>
      <c r="S547" s="8">
        <f t="shared" si="16"/>
        <v>17</v>
      </c>
      <c r="T547">
        <f>IF($A547="placement",S547,IF($A547="site",SUMIF($C:$C,$C547,$S:$S),IF($A547="user",SUMIF($B:$B,$B547,$S:$S),SUM($S:$S))))</f>
        <v>17</v>
      </c>
      <c r="U547" s="3">
        <f t="shared" si="17"/>
        <v>0.25</v>
      </c>
    </row>
    <row r="548" spans="1:21" x14ac:dyDescent="0.3">
      <c r="A548" t="s">
        <v>15</v>
      </c>
      <c r="B548" t="s">
        <v>1000</v>
      </c>
      <c r="C548" t="s">
        <v>1002</v>
      </c>
      <c r="D548" t="s">
        <v>1039</v>
      </c>
      <c r="E548" t="s">
        <v>1040</v>
      </c>
      <c r="F548">
        <v>0.05</v>
      </c>
      <c r="G548" s="2">
        <v>1</v>
      </c>
      <c r="H548" s="4">
        <v>41.7547</v>
      </c>
      <c r="I548" s="4">
        <v>0.29139999999999999</v>
      </c>
      <c r="J548" s="5">
        <v>67</v>
      </c>
      <c r="K548" s="5">
        <v>3</v>
      </c>
      <c r="L548" s="3">
        <v>6.9800000000000001E-2</v>
      </c>
      <c r="M548" s="8">
        <v>0.76365819999999995</v>
      </c>
      <c r="N548" s="6" t="s">
        <v>71</v>
      </c>
      <c r="O548" s="7">
        <v>0.14883386509999999</v>
      </c>
      <c r="P548" s="7">
        <v>5.0000000699999998E-2</v>
      </c>
      <c r="R548">
        <f>IFERROR(VLOOKUP($Q548,'Optimization types'!$B$2:$C$7,2,FALSE),P548)</f>
        <v>5.0000000699999998E-2</v>
      </c>
      <c r="S548" s="8">
        <f t="shared" si="16"/>
        <v>3.3500000469</v>
      </c>
      <c r="T548">
        <f>IF($A548="placement",S548,IF($A548="site",SUMIF($C:$C,$C548,$S:$S),IF($A548="user",SUMIF($B:$B,$B548,$S:$S),SUM($S:$S))))</f>
        <v>3.3500000469</v>
      </c>
      <c r="U548" s="3">
        <f t="shared" si="17"/>
        <v>5.0000000699999998E-2</v>
      </c>
    </row>
    <row r="549" spans="1:21" x14ac:dyDescent="0.3">
      <c r="A549" t="s">
        <v>15</v>
      </c>
      <c r="B549" t="s">
        <v>1000</v>
      </c>
      <c r="C549" t="s">
        <v>1002</v>
      </c>
      <c r="D549" t="s">
        <v>1041</v>
      </c>
      <c r="E549" t="s">
        <v>1042</v>
      </c>
      <c r="F549">
        <v>0.05</v>
      </c>
      <c r="G549" s="2">
        <v>1</v>
      </c>
      <c r="H549" s="4">
        <v>1315.2826</v>
      </c>
      <c r="I549" s="4">
        <v>14.700100000000001</v>
      </c>
      <c r="J549" s="5">
        <v>4081</v>
      </c>
      <c r="K549" s="5">
        <v>204</v>
      </c>
      <c r="L549" s="3">
        <v>0.1118</v>
      </c>
      <c r="M549" s="8">
        <v>0.92531551000000001</v>
      </c>
      <c r="N549" s="6" t="s">
        <v>71</v>
      </c>
      <c r="O549" s="7">
        <v>0.13543003440000001</v>
      </c>
      <c r="P549" s="7">
        <v>5.0000000699999998E-2</v>
      </c>
      <c r="R549">
        <f>IFERROR(VLOOKUP($Q549,'Optimization types'!$B$2:$C$7,2,FALSE),P549)</f>
        <v>5.0000000699999998E-2</v>
      </c>
      <c r="S549" s="8">
        <f t="shared" si="16"/>
        <v>204.05000285669999</v>
      </c>
      <c r="T549">
        <f>IF($A549="placement",S549,IF($A549="site",SUMIF($C:$C,$C549,$S:$S),IF($A549="user",SUMIF($B:$B,$B549,$S:$S),SUM($S:$S))))</f>
        <v>204.05000285669999</v>
      </c>
      <c r="U549" s="3">
        <f t="shared" si="17"/>
        <v>5.0000000699999998E-2</v>
      </c>
    </row>
    <row r="550" spans="1:21" x14ac:dyDescent="0.3">
      <c r="A550" t="s">
        <v>15</v>
      </c>
      <c r="B550" t="s">
        <v>1000</v>
      </c>
      <c r="C550" t="s">
        <v>1002</v>
      </c>
      <c r="D550" t="s">
        <v>1043</v>
      </c>
      <c r="E550" t="s">
        <v>1044</v>
      </c>
      <c r="F550">
        <v>0.15000000999999999</v>
      </c>
      <c r="G550" s="2">
        <v>0</v>
      </c>
      <c r="H550" s="4">
        <v>1.3394999999999999</v>
      </c>
      <c r="I550" s="4">
        <v>3.5700000000000003E-2</v>
      </c>
      <c r="J550" s="5">
        <v>14</v>
      </c>
      <c r="K550" s="5">
        <v>1</v>
      </c>
      <c r="L550" s="3">
        <v>0.26650000000000001</v>
      </c>
      <c r="M550" s="8">
        <v>1.34152491</v>
      </c>
      <c r="N550" s="6" t="s">
        <v>43</v>
      </c>
      <c r="O550" s="7">
        <v>0.32912166599999998</v>
      </c>
      <c r="P550" s="7">
        <v>0.15000000599999999</v>
      </c>
      <c r="R550">
        <f>IFERROR(VLOOKUP($Q550,'Optimization types'!$B$2:$C$7,2,FALSE),P550)</f>
        <v>0.15000000599999999</v>
      </c>
      <c r="S550" s="8">
        <f t="shared" si="16"/>
        <v>2.1000000839999999</v>
      </c>
      <c r="T550">
        <f>IF($A550="placement",S550,IF($A550="site",SUMIF($C:$C,$C550,$S:$S),IF($A550="user",SUMIF($B:$B,$B550,$S:$S),SUM($S:$S))))</f>
        <v>2.1000000839999999</v>
      </c>
      <c r="U550" s="3">
        <f t="shared" si="17"/>
        <v>0.15000000599999999</v>
      </c>
    </row>
    <row r="551" spans="1:21" x14ac:dyDescent="0.3">
      <c r="A551" t="s">
        <v>15</v>
      </c>
      <c r="B551" t="s">
        <v>1000</v>
      </c>
      <c r="C551" t="s">
        <v>1002</v>
      </c>
      <c r="D551" t="s">
        <v>1045</v>
      </c>
      <c r="E551" t="s">
        <v>1046</v>
      </c>
      <c r="F551">
        <v>0.05</v>
      </c>
      <c r="G551" s="2">
        <v>1</v>
      </c>
      <c r="H551" s="4">
        <v>152.12700000000001</v>
      </c>
      <c r="I551" s="4">
        <v>1.9000999999999999</v>
      </c>
      <c r="J551" s="5">
        <v>669</v>
      </c>
      <c r="K551" s="5">
        <v>33</v>
      </c>
      <c r="L551" s="3">
        <v>0.1249</v>
      </c>
      <c r="M551" s="8">
        <v>1.1739521399999999</v>
      </c>
      <c r="N551" s="6" t="s">
        <v>71</v>
      </c>
      <c r="O551" s="7">
        <v>0.1481765166</v>
      </c>
      <c r="P551" s="7">
        <v>5.0000000699999998E-2</v>
      </c>
      <c r="R551">
        <f>IFERROR(VLOOKUP($Q551,'Optimization types'!$B$2:$C$7,2,FALSE),P551)</f>
        <v>5.0000000699999998E-2</v>
      </c>
      <c r="S551" s="8">
        <f t="shared" si="16"/>
        <v>33.450000468299997</v>
      </c>
      <c r="T551">
        <f>IF($A551="placement",S551,IF($A551="site",SUMIF($C:$C,$C551,$S:$S),IF($A551="user",SUMIF($B:$B,$B551,$S:$S),SUM($S:$S))))</f>
        <v>33.450000468299997</v>
      </c>
      <c r="U551" s="3">
        <f t="shared" si="17"/>
        <v>5.0000000699999998E-2</v>
      </c>
    </row>
    <row r="552" spans="1:21" x14ac:dyDescent="0.3">
      <c r="A552" t="s">
        <v>15</v>
      </c>
      <c r="B552" t="s">
        <v>1000</v>
      </c>
      <c r="C552" t="s">
        <v>1002</v>
      </c>
      <c r="D552" t="s">
        <v>1047</v>
      </c>
      <c r="E552" t="s">
        <v>1048</v>
      </c>
      <c r="F552">
        <v>0.15000000999999999</v>
      </c>
      <c r="G552" s="2">
        <v>1</v>
      </c>
      <c r="H552" s="4">
        <v>82.615300000000005</v>
      </c>
      <c r="I552" s="4">
        <v>0.78390000000000004</v>
      </c>
      <c r="J552" s="5">
        <v>894</v>
      </c>
      <c r="K552" s="5">
        <v>118</v>
      </c>
      <c r="L552" s="3">
        <v>9.4899999999999998E-2</v>
      </c>
      <c r="M552" s="8">
        <v>3.80316996</v>
      </c>
      <c r="N552" s="6" t="s">
        <v>43</v>
      </c>
      <c r="O552" s="7">
        <v>0.13230278049999999</v>
      </c>
      <c r="P552" s="7">
        <v>0.13230278049999999</v>
      </c>
      <c r="R552">
        <f>IFERROR(VLOOKUP($Q552,'Optimization types'!$B$2:$C$7,2,FALSE),P552)</f>
        <v>0.13230278049999999</v>
      </c>
      <c r="S552" s="8">
        <f t="shared" si="16"/>
        <v>118.278685767</v>
      </c>
      <c r="T552">
        <f>IF($A552="placement",S552,IF($A552="site",SUMIF($C:$C,$C552,$S:$S),IF($A552="user",SUMIF($B:$B,$B552,$S:$S),SUM($S:$S))))</f>
        <v>118.278685767</v>
      </c>
      <c r="U552" s="3">
        <f t="shared" si="17"/>
        <v>0.13230278049999999</v>
      </c>
    </row>
    <row r="553" spans="1:21" x14ac:dyDescent="0.3">
      <c r="A553" t="s">
        <v>15</v>
      </c>
      <c r="B553" t="s">
        <v>1000</v>
      </c>
      <c r="C553" t="s">
        <v>1002</v>
      </c>
      <c r="D553" t="s">
        <v>1049</v>
      </c>
      <c r="E553" t="s">
        <v>1050</v>
      </c>
      <c r="F553">
        <v>0.05</v>
      </c>
      <c r="G553" s="2">
        <v>1</v>
      </c>
      <c r="H553" s="4">
        <v>1355.0137</v>
      </c>
      <c r="I553" s="4">
        <v>2.8229000000000002</v>
      </c>
      <c r="J553" s="5">
        <v>1143</v>
      </c>
      <c r="K553" s="5">
        <v>57</v>
      </c>
      <c r="L553" s="3">
        <v>2.0799999999999999E-2</v>
      </c>
      <c r="M553" s="8">
        <v>1.3491342500000001</v>
      </c>
      <c r="N553" s="6" t="s">
        <v>71</v>
      </c>
      <c r="O553" s="7">
        <v>0.25878391839999998</v>
      </c>
      <c r="P553" s="7">
        <v>5.0000000699999998E-2</v>
      </c>
      <c r="R553">
        <f>IFERROR(VLOOKUP($Q553,'Optimization types'!$B$2:$C$7,2,FALSE),P553)</f>
        <v>5.0000000699999998E-2</v>
      </c>
      <c r="S553" s="8">
        <f t="shared" si="16"/>
        <v>57.150000800099996</v>
      </c>
      <c r="T553">
        <f>IF($A553="placement",S553,IF($A553="site",SUMIF($C:$C,$C553,$S:$S),IF($A553="user",SUMIF($B:$B,$B553,$S:$S),SUM($S:$S))))</f>
        <v>57.150000800099996</v>
      </c>
      <c r="U553" s="3">
        <f t="shared" si="17"/>
        <v>5.0000000699999998E-2</v>
      </c>
    </row>
    <row r="554" spans="1:21" x14ac:dyDescent="0.3">
      <c r="A554" t="s">
        <v>15</v>
      </c>
      <c r="B554" t="s">
        <v>1000</v>
      </c>
      <c r="C554" t="s">
        <v>1002</v>
      </c>
      <c r="D554" t="s">
        <v>1051</v>
      </c>
      <c r="E554" t="s">
        <v>1052</v>
      </c>
      <c r="F554">
        <v>0.15000000999999999</v>
      </c>
      <c r="G554" s="2">
        <v>0</v>
      </c>
      <c r="H554" s="4">
        <v>8.3041</v>
      </c>
      <c r="I554" s="4">
        <v>0.22209999999999999</v>
      </c>
      <c r="J554" s="5">
        <v>120</v>
      </c>
      <c r="K554" s="5">
        <v>36</v>
      </c>
      <c r="L554" s="3">
        <v>0.26740000000000003</v>
      </c>
      <c r="M554" s="8">
        <v>1.79641077</v>
      </c>
      <c r="N554" s="6" t="s">
        <v>43</v>
      </c>
      <c r="O554" s="7">
        <v>0.30416805419999998</v>
      </c>
      <c r="P554" s="7">
        <v>0.15000000599999999</v>
      </c>
      <c r="R554">
        <f>IFERROR(VLOOKUP($Q554,'Optimization types'!$B$2:$C$7,2,FALSE),P554)</f>
        <v>0.15000000599999999</v>
      </c>
      <c r="S554" s="8">
        <f t="shared" si="16"/>
        <v>18.000000719999999</v>
      </c>
      <c r="T554">
        <f>IF($A554="placement",S554,IF($A554="site",SUMIF($C:$C,$C554,$S:$S),IF($A554="user",SUMIF($B:$B,$B554,$S:$S),SUM($S:$S))))</f>
        <v>18.000000719999999</v>
      </c>
      <c r="U554" s="3">
        <f t="shared" si="17"/>
        <v>0.15000000599999999</v>
      </c>
    </row>
    <row r="555" spans="1:21" x14ac:dyDescent="0.3">
      <c r="A555" t="s">
        <v>15</v>
      </c>
      <c r="B555" t="s">
        <v>1000</v>
      </c>
      <c r="C555" t="s">
        <v>1002</v>
      </c>
      <c r="D555" t="s">
        <v>1053</v>
      </c>
      <c r="E555" t="s">
        <v>1054</v>
      </c>
      <c r="F555">
        <v>0.25</v>
      </c>
      <c r="G555" s="2">
        <v>0</v>
      </c>
      <c r="H555" s="4">
        <v>20.881399999999999</v>
      </c>
      <c r="I555" s="4">
        <v>0.32390000000000002</v>
      </c>
      <c r="J555" s="5">
        <v>152</v>
      </c>
      <c r="K555" s="5">
        <v>26</v>
      </c>
      <c r="L555" s="3">
        <v>0.15509999999999999</v>
      </c>
      <c r="M555" s="8">
        <v>1.5690058200000001</v>
      </c>
      <c r="N555" s="6" t="s">
        <v>13</v>
      </c>
      <c r="O555" s="7">
        <v>0.1714498559</v>
      </c>
      <c r="P555" s="7">
        <v>0.1714498559</v>
      </c>
      <c r="R555">
        <f>IFERROR(VLOOKUP($Q555,'Optimization types'!$B$2:$C$7,2,FALSE),P555)</f>
        <v>0.1714498559</v>
      </c>
      <c r="S555" s="8">
        <f t="shared" si="16"/>
        <v>26.060378096800001</v>
      </c>
      <c r="T555">
        <f>IF($A555="placement",S555,IF($A555="site",SUMIF($C:$C,$C555,$S:$S),IF($A555="user",SUMIF($B:$B,$B555,$S:$S),SUM($S:$S))))</f>
        <v>26.060378096800001</v>
      </c>
      <c r="U555" s="3">
        <f t="shared" si="17"/>
        <v>0.1714498559</v>
      </c>
    </row>
    <row r="556" spans="1:21" x14ac:dyDescent="0.3">
      <c r="A556" t="s">
        <v>15</v>
      </c>
      <c r="B556" t="s">
        <v>1000</v>
      </c>
      <c r="C556" t="s">
        <v>1002</v>
      </c>
      <c r="D556" t="s">
        <v>1055</v>
      </c>
      <c r="E556" t="s">
        <v>1056</v>
      </c>
      <c r="F556">
        <v>0.15000000999999999</v>
      </c>
      <c r="G556" s="2">
        <v>1</v>
      </c>
      <c r="H556" s="4">
        <v>149.7159</v>
      </c>
      <c r="I556" s="4">
        <v>2.8506999999999998</v>
      </c>
      <c r="J556" s="5">
        <v>1120</v>
      </c>
      <c r="K556" s="5">
        <v>179</v>
      </c>
      <c r="L556" s="3">
        <v>0.19040000000000001</v>
      </c>
      <c r="M556" s="8">
        <v>1.3095895799999999</v>
      </c>
      <c r="N556" s="6" t="s">
        <v>43</v>
      </c>
      <c r="O556" s="7">
        <v>0.16004218440000001</v>
      </c>
      <c r="P556" s="7">
        <v>0.15000000599999999</v>
      </c>
      <c r="R556">
        <f>IFERROR(VLOOKUP($Q556,'Optimization types'!$B$2:$C$7,2,FALSE),P556)</f>
        <v>0.15000000599999999</v>
      </c>
      <c r="S556" s="8">
        <f t="shared" si="16"/>
        <v>168.00000671999999</v>
      </c>
      <c r="T556">
        <f>IF($A556="placement",S556,IF($A556="site",SUMIF($C:$C,$C556,$S:$S),IF($A556="user",SUMIF($B:$B,$B556,$S:$S),SUM($S:$S))))</f>
        <v>168.00000671999999</v>
      </c>
      <c r="U556" s="3">
        <f t="shared" si="17"/>
        <v>0.15000000599999999</v>
      </c>
    </row>
    <row r="557" spans="1:21" x14ac:dyDescent="0.3">
      <c r="A557" t="s">
        <v>15</v>
      </c>
      <c r="B557" t="s">
        <v>1000</v>
      </c>
      <c r="C557" t="s">
        <v>1002</v>
      </c>
      <c r="D557" s="1" t="s">
        <v>1057</v>
      </c>
      <c r="E557" t="s">
        <v>1058</v>
      </c>
      <c r="F557">
        <v>0.25</v>
      </c>
      <c r="G557" s="2">
        <v>0</v>
      </c>
      <c r="H557" s="4">
        <v>13.9145</v>
      </c>
      <c r="I557" s="4">
        <v>0.40189999999999998</v>
      </c>
      <c r="J557" s="5">
        <v>108</v>
      </c>
      <c r="K557" s="5">
        <v>27</v>
      </c>
      <c r="L557" s="3">
        <v>0.2888</v>
      </c>
      <c r="M557" s="8">
        <v>0.89824919999999997</v>
      </c>
      <c r="N557" s="6" t="s">
        <v>13</v>
      </c>
      <c r="O557" s="7">
        <v>0.44336159730000002</v>
      </c>
      <c r="P557" s="7">
        <v>0.25</v>
      </c>
      <c r="R557">
        <f>IFERROR(VLOOKUP($Q557,'Optimization types'!$B$2:$C$7,2,FALSE),P557)</f>
        <v>0.25</v>
      </c>
      <c r="S557" s="8">
        <f t="shared" si="16"/>
        <v>27</v>
      </c>
      <c r="T557">
        <f>IF($A557="placement",S557,IF($A557="site",SUMIF($C:$C,$C557,$S:$S),IF($A557="user",SUMIF($B:$B,$B557,$S:$S),SUM($S:$S))))</f>
        <v>27</v>
      </c>
      <c r="U557" s="3">
        <f t="shared" si="17"/>
        <v>0.25</v>
      </c>
    </row>
    <row r="558" spans="1:21" x14ac:dyDescent="0.3">
      <c r="A558" t="s">
        <v>15</v>
      </c>
      <c r="B558" t="s">
        <v>1000</v>
      </c>
      <c r="C558" t="s">
        <v>1002</v>
      </c>
      <c r="D558" t="s">
        <v>1059</v>
      </c>
      <c r="E558" t="s">
        <v>1060</v>
      </c>
      <c r="F558">
        <v>0.15000000999999999</v>
      </c>
      <c r="G558" s="2">
        <v>1</v>
      </c>
      <c r="H558" s="4">
        <v>45.190800000000003</v>
      </c>
      <c r="I558" s="4">
        <v>0.52910000000000001</v>
      </c>
      <c r="J558" s="5">
        <v>88</v>
      </c>
      <c r="K558" s="5">
        <v>13</v>
      </c>
      <c r="L558" s="3">
        <v>0.1171</v>
      </c>
      <c r="M558" s="8">
        <v>0.55392269000000005</v>
      </c>
      <c r="N558" s="6" t="s">
        <v>43</v>
      </c>
      <c r="O558" s="7">
        <v>0.18761226950000001</v>
      </c>
      <c r="P558" s="7">
        <v>0.15000000599999999</v>
      </c>
      <c r="R558">
        <f>IFERROR(VLOOKUP($Q558,'Optimization types'!$B$2:$C$7,2,FALSE),P558)</f>
        <v>0.15000000599999999</v>
      </c>
      <c r="S558" s="8">
        <f t="shared" si="16"/>
        <v>13.200000527999999</v>
      </c>
      <c r="T558">
        <f>IF($A558="placement",S558,IF($A558="site",SUMIF($C:$C,$C558,$S:$S),IF($A558="user",SUMIF($B:$B,$B558,$S:$S),SUM($S:$S))))</f>
        <v>13.200000527999999</v>
      </c>
      <c r="U558" s="3">
        <f t="shared" si="17"/>
        <v>0.15000000599999999</v>
      </c>
    </row>
    <row r="559" spans="1:21" x14ac:dyDescent="0.3">
      <c r="A559" t="s">
        <v>15</v>
      </c>
      <c r="B559" t="s">
        <v>1000</v>
      </c>
      <c r="C559" t="s">
        <v>1002</v>
      </c>
      <c r="D559" t="s">
        <v>1061</v>
      </c>
      <c r="E559" t="s">
        <v>1062</v>
      </c>
      <c r="F559">
        <v>0.15000000999999999</v>
      </c>
      <c r="G559" s="2">
        <v>0</v>
      </c>
      <c r="H559" s="4">
        <v>14.3222</v>
      </c>
      <c r="I559" s="4">
        <v>0.27089999999999997</v>
      </c>
      <c r="J559" s="5">
        <v>68</v>
      </c>
      <c r="K559" s="5">
        <v>10</v>
      </c>
      <c r="L559" s="3">
        <v>0.18909999999999999</v>
      </c>
      <c r="M559" s="8">
        <v>0.83700255999999995</v>
      </c>
      <c r="N559" s="6" t="s">
        <v>43</v>
      </c>
      <c r="O559" s="7">
        <v>0.28315631270000002</v>
      </c>
      <c r="P559" s="7">
        <v>0.15000000599999999</v>
      </c>
      <c r="R559">
        <f>IFERROR(VLOOKUP($Q559,'Optimization types'!$B$2:$C$7,2,FALSE),P559)</f>
        <v>0.15000000599999999</v>
      </c>
      <c r="S559" s="8">
        <f t="shared" si="16"/>
        <v>10.200000407999999</v>
      </c>
      <c r="T559">
        <f>IF($A559="placement",S559,IF($A559="site",SUMIF($C:$C,$C559,$S:$S),IF($A559="user",SUMIF($B:$B,$B559,$S:$S),SUM($S:$S))))</f>
        <v>10.200000407999999</v>
      </c>
      <c r="U559" s="3">
        <f t="shared" si="17"/>
        <v>0.15000000599999999</v>
      </c>
    </row>
    <row r="560" spans="1:21" x14ac:dyDescent="0.3">
      <c r="A560" t="s">
        <v>15</v>
      </c>
      <c r="B560" t="s">
        <v>1000</v>
      </c>
      <c r="C560" t="s">
        <v>1002</v>
      </c>
      <c r="D560" t="s">
        <v>1063</v>
      </c>
      <c r="E560" t="s">
        <v>1064</v>
      </c>
      <c r="F560">
        <v>0.25</v>
      </c>
      <c r="G560" s="2">
        <v>0</v>
      </c>
      <c r="H560" s="4">
        <v>4.4191000000000003</v>
      </c>
      <c r="I560" s="4">
        <v>4.7300000000000002E-2</v>
      </c>
      <c r="J560" s="5">
        <v>48</v>
      </c>
      <c r="K560" s="5">
        <v>12</v>
      </c>
      <c r="L560" s="3">
        <v>0.1069</v>
      </c>
      <c r="M560" s="8">
        <v>3.3641475199999999</v>
      </c>
      <c r="N560" s="6" t="s">
        <v>13</v>
      </c>
      <c r="O560" s="7">
        <v>0.25686968710000002</v>
      </c>
      <c r="P560" s="7">
        <v>0.25</v>
      </c>
      <c r="R560">
        <f>IFERROR(VLOOKUP($Q560,'Optimization types'!$B$2:$C$7,2,FALSE),P560)</f>
        <v>0.25</v>
      </c>
      <c r="S560" s="8">
        <f t="shared" si="16"/>
        <v>12</v>
      </c>
      <c r="T560">
        <f>IF($A560="placement",S560,IF($A560="site",SUMIF($C:$C,$C560,$S:$S),IF($A560="user",SUMIF($B:$B,$B560,$S:$S),SUM($S:$S))))</f>
        <v>12</v>
      </c>
      <c r="U560" s="3">
        <f t="shared" si="17"/>
        <v>0.25</v>
      </c>
    </row>
    <row r="561" spans="1:21" x14ac:dyDescent="0.3">
      <c r="A561" t="s">
        <v>15</v>
      </c>
      <c r="B561" t="s">
        <v>1000</v>
      </c>
      <c r="C561" t="s">
        <v>1002</v>
      </c>
      <c r="D561" t="s">
        <v>1065</v>
      </c>
      <c r="E561" t="s">
        <v>1066</v>
      </c>
      <c r="F561">
        <v>0.15000000999999999</v>
      </c>
      <c r="G561" s="2">
        <v>1</v>
      </c>
      <c r="H561" s="4">
        <v>163.60169999999999</v>
      </c>
      <c r="I561" s="4">
        <v>2.0061</v>
      </c>
      <c r="J561" s="5">
        <v>362</v>
      </c>
      <c r="K561" s="5">
        <v>54</v>
      </c>
      <c r="L561" s="3">
        <v>0.1226</v>
      </c>
      <c r="M561" s="8">
        <v>0.60110269999999999</v>
      </c>
      <c r="N561" s="6" t="s">
        <v>43</v>
      </c>
      <c r="O561" s="7">
        <v>0.16819538540000001</v>
      </c>
      <c r="P561" s="7">
        <v>0.15000000599999999</v>
      </c>
      <c r="R561">
        <f>IFERROR(VLOOKUP($Q561,'Optimization types'!$B$2:$C$7,2,FALSE),P561)</f>
        <v>0.15000000599999999</v>
      </c>
      <c r="S561" s="8">
        <f t="shared" si="16"/>
        <v>54.300002171999999</v>
      </c>
      <c r="T561">
        <f>IF($A561="placement",S561,IF($A561="site",SUMIF($C:$C,$C561,$S:$S),IF($A561="user",SUMIF($B:$B,$B561,$S:$S),SUM($S:$S))))</f>
        <v>54.300002171999999</v>
      </c>
      <c r="U561" s="3">
        <f t="shared" si="17"/>
        <v>0.15000000599999999</v>
      </c>
    </row>
    <row r="562" spans="1:21" x14ac:dyDescent="0.3">
      <c r="A562" t="s">
        <v>15</v>
      </c>
      <c r="B562" t="s">
        <v>1000</v>
      </c>
      <c r="C562" t="s">
        <v>1002</v>
      </c>
      <c r="D562" t="s">
        <v>1067</v>
      </c>
      <c r="E562" t="s">
        <v>1068</v>
      </c>
      <c r="F562">
        <v>0.15000000999999999</v>
      </c>
      <c r="G562" s="2">
        <v>1</v>
      </c>
      <c r="H562" s="4">
        <v>90.960999999999999</v>
      </c>
      <c r="I562" s="4">
        <v>2.1276000000000002</v>
      </c>
      <c r="J562" s="5">
        <v>946</v>
      </c>
      <c r="K562" s="5">
        <v>142</v>
      </c>
      <c r="L562" s="3">
        <v>0.2339</v>
      </c>
      <c r="M562" s="8">
        <v>1.4821548600000001</v>
      </c>
      <c r="N562" s="6" t="s">
        <v>43</v>
      </c>
      <c r="O562" s="7">
        <v>0.25783733530000003</v>
      </c>
      <c r="P562" s="7">
        <v>0.15000000599999999</v>
      </c>
      <c r="R562">
        <f>IFERROR(VLOOKUP($Q562,'Optimization types'!$B$2:$C$7,2,FALSE),P562)</f>
        <v>0.15000000599999999</v>
      </c>
      <c r="S562" s="8">
        <f t="shared" si="16"/>
        <v>141.90000567599998</v>
      </c>
      <c r="T562">
        <f>IF($A562="placement",S562,IF($A562="site",SUMIF($C:$C,$C562,$S:$S),IF($A562="user",SUMIF($B:$B,$B562,$S:$S),SUM($S:$S))))</f>
        <v>141.90000567599998</v>
      </c>
      <c r="U562" s="3">
        <f t="shared" si="17"/>
        <v>0.15000000599999996</v>
      </c>
    </row>
    <row r="563" spans="1:21" x14ac:dyDescent="0.3">
      <c r="A563" t="s">
        <v>15</v>
      </c>
      <c r="B563" t="s">
        <v>1000</v>
      </c>
      <c r="C563" t="s">
        <v>1002</v>
      </c>
      <c r="D563" t="s">
        <v>1069</v>
      </c>
      <c r="E563" t="s">
        <v>1001</v>
      </c>
      <c r="F563">
        <v>0.05</v>
      </c>
      <c r="G563" s="2">
        <v>1</v>
      </c>
      <c r="H563" s="4">
        <v>1356.2351000000001</v>
      </c>
      <c r="I563" s="4">
        <v>3.3509000000000002</v>
      </c>
      <c r="J563" s="5">
        <v>1289</v>
      </c>
      <c r="K563" s="5">
        <v>64</v>
      </c>
      <c r="L563" s="3">
        <v>2.47E-2</v>
      </c>
      <c r="M563" s="8">
        <v>1.2821501500000001</v>
      </c>
      <c r="N563" s="6" t="s">
        <v>71</v>
      </c>
      <c r="O563" s="7">
        <v>0.22006014679999999</v>
      </c>
      <c r="P563" s="7">
        <v>5.0000000699999998E-2</v>
      </c>
      <c r="R563">
        <f>IFERROR(VLOOKUP($Q563,'Optimization types'!$B$2:$C$7,2,FALSE),P563)</f>
        <v>5.0000000699999998E-2</v>
      </c>
      <c r="S563" s="8">
        <f t="shared" si="16"/>
        <v>64.450000902300005</v>
      </c>
      <c r="T563">
        <f>IF($A563="placement",S563,IF($A563="site",SUMIF($C:$C,$C563,$S:$S),IF($A563="user",SUMIF($B:$B,$B563,$S:$S),SUM($S:$S))))</f>
        <v>64.450000902300005</v>
      </c>
      <c r="U563" s="3">
        <f t="shared" si="17"/>
        <v>5.0000000700000005E-2</v>
      </c>
    </row>
    <row r="564" spans="1:21" x14ac:dyDescent="0.3">
      <c r="A564" t="s">
        <v>14</v>
      </c>
      <c r="B564" t="s">
        <v>1000</v>
      </c>
      <c r="C564" t="s">
        <v>1002</v>
      </c>
      <c r="D564" t="s">
        <v>10455</v>
      </c>
      <c r="F564">
        <v>0.10225603</v>
      </c>
      <c r="G564" s="2">
        <v>0.92997224999999994</v>
      </c>
      <c r="H564" s="4">
        <v>5894.4058999999997</v>
      </c>
      <c r="I564" s="4">
        <v>50.778700000000001</v>
      </c>
      <c r="J564" s="5">
        <v>16876</v>
      </c>
      <c r="K564" s="5">
        <v>1716</v>
      </c>
      <c r="L564" s="3">
        <v>8.6099999999999996E-2</v>
      </c>
      <c r="M564" s="8">
        <v>1.1078123099999999</v>
      </c>
      <c r="O564" s="7">
        <v>0.19180262670000001</v>
      </c>
      <c r="P564" s="7">
        <v>0.1022560289</v>
      </c>
      <c r="R564">
        <f>IFERROR(VLOOKUP($Q564,'Optimization types'!$B$2:$C$7,2,FALSE),P564)</f>
        <v>0.1022560289</v>
      </c>
      <c r="S564" s="8" t="str">
        <f t="shared" si="16"/>
        <v/>
      </c>
      <c r="T564">
        <f>IF($A564="placement",S564,IF($A564="site",SUMIF($C:$C,$C564,$S:$S),IF($A564="user",SUMIF($B:$B,$B564,$S:$S),SUM($S:$S))))</f>
        <v>1679.9553138896995</v>
      </c>
      <c r="U564" s="3">
        <f t="shared" si="17"/>
        <v>9.9547008407780246E-2</v>
      </c>
    </row>
    <row r="565" spans="1:21" x14ac:dyDescent="0.3">
      <c r="A565" t="s">
        <v>11</v>
      </c>
      <c r="B565" t="s">
        <v>1000</v>
      </c>
      <c r="C565" t="s">
        <v>10455</v>
      </c>
      <c r="D565" t="s">
        <v>10455</v>
      </c>
      <c r="F565">
        <v>0.10225603</v>
      </c>
      <c r="G565" s="2">
        <v>0.92997224999999994</v>
      </c>
      <c r="H565" s="4">
        <v>5894.4058999999997</v>
      </c>
      <c r="I565" s="4">
        <v>50.778700000000001</v>
      </c>
      <c r="J565" s="5">
        <v>16876</v>
      </c>
      <c r="K565" s="5">
        <v>1716</v>
      </c>
      <c r="L565" s="3">
        <v>8.6099999999999996E-2</v>
      </c>
      <c r="M565" s="8">
        <v>1.1078123099999999</v>
      </c>
      <c r="O565" s="7">
        <v>0.19180262670000001</v>
      </c>
      <c r="P565" s="7">
        <v>0.1022560289</v>
      </c>
      <c r="R565">
        <f>IFERROR(VLOOKUP($Q565,'Optimization types'!$B$2:$C$7,2,FALSE),P565)</f>
        <v>0.1022560289</v>
      </c>
      <c r="S565" s="8" t="str">
        <f t="shared" si="16"/>
        <v/>
      </c>
      <c r="T565">
        <f>IF($A565="placement",S565,IF($A565="site",SUMIF($C:$C,$C565,$S:$S),IF($A565="user",SUMIF($B:$B,$B565,$S:$S),SUM($S:$S))))</f>
        <v>1679.9553138896995</v>
      </c>
      <c r="U565" s="3">
        <f t="shared" si="17"/>
        <v>9.9547008407780246E-2</v>
      </c>
    </row>
    <row r="566" spans="1:21" x14ac:dyDescent="0.3">
      <c r="A566" t="s">
        <v>15</v>
      </c>
      <c r="B566" t="s">
        <v>1070</v>
      </c>
      <c r="C566" t="s">
        <v>1072</v>
      </c>
      <c r="D566" t="s">
        <v>1073</v>
      </c>
      <c r="E566" t="s">
        <v>1071</v>
      </c>
      <c r="F566">
        <v>0.25</v>
      </c>
      <c r="G566" s="2">
        <v>0</v>
      </c>
      <c r="H566" s="4">
        <v>13.762700000000001</v>
      </c>
      <c r="I566" s="4">
        <v>0.81850000000000001</v>
      </c>
      <c r="J566" s="5">
        <v>686</v>
      </c>
      <c r="K566" s="5">
        <v>172</v>
      </c>
      <c r="L566" s="3">
        <v>0.59470000000000001</v>
      </c>
      <c r="M566" s="8">
        <v>2.7948801400000001</v>
      </c>
      <c r="N566" s="6" t="s">
        <v>13</v>
      </c>
      <c r="O566" s="7">
        <v>0.28440580669999999</v>
      </c>
      <c r="P566" s="7">
        <v>0.25</v>
      </c>
      <c r="R566">
        <f>IFERROR(VLOOKUP($Q566,'Optimization types'!$B$2:$C$7,2,FALSE),P566)</f>
        <v>0.25</v>
      </c>
      <c r="S566" s="8">
        <f t="shared" si="16"/>
        <v>171.5</v>
      </c>
      <c r="T566">
        <f>IF($A566="placement",S566,IF($A566="site",SUMIF($C:$C,$C566,$S:$S),IF($A566="user",SUMIF($B:$B,$B566,$S:$S),SUM($S:$S))))</f>
        <v>171.5</v>
      </c>
      <c r="U566" s="3">
        <f t="shared" si="17"/>
        <v>0.25</v>
      </c>
    </row>
    <row r="567" spans="1:21" x14ac:dyDescent="0.3">
      <c r="A567" t="s">
        <v>14</v>
      </c>
      <c r="B567" t="s">
        <v>1070</v>
      </c>
      <c r="C567" t="s">
        <v>1072</v>
      </c>
      <c r="D567" s="1" t="s">
        <v>10455</v>
      </c>
      <c r="F567">
        <v>0.25</v>
      </c>
      <c r="G567" s="2">
        <v>0</v>
      </c>
      <c r="H567" s="4">
        <v>13.762700000000001</v>
      </c>
      <c r="I567" s="4">
        <v>0.81850000000000001</v>
      </c>
      <c r="J567" s="5">
        <v>686</v>
      </c>
      <c r="K567" s="5">
        <v>172</v>
      </c>
      <c r="L567" s="3">
        <v>0.59470000000000001</v>
      </c>
      <c r="M567" s="8">
        <v>2.7948801400000001</v>
      </c>
      <c r="O567" s="7">
        <v>0.28440580669999999</v>
      </c>
      <c r="P567" s="7">
        <v>0.25</v>
      </c>
      <c r="R567">
        <f>IFERROR(VLOOKUP($Q567,'Optimization types'!$B$2:$C$7,2,FALSE),P567)</f>
        <v>0.25</v>
      </c>
      <c r="S567" s="8" t="str">
        <f t="shared" si="16"/>
        <v/>
      </c>
      <c r="T567">
        <f>IF($A567="placement",S567,IF($A567="site",SUMIF($C:$C,$C567,$S:$S),IF($A567="user",SUMIF($B:$B,$B567,$S:$S),SUM($S:$S))))</f>
        <v>171.5</v>
      </c>
      <c r="U567" s="3">
        <f t="shared" si="17"/>
        <v>0.25</v>
      </c>
    </row>
    <row r="568" spans="1:21" x14ac:dyDescent="0.3">
      <c r="A568" t="s">
        <v>11</v>
      </c>
      <c r="B568" t="s">
        <v>1070</v>
      </c>
      <c r="C568" t="s">
        <v>10455</v>
      </c>
      <c r="D568" t="s">
        <v>10455</v>
      </c>
      <c r="F568">
        <v>0.25</v>
      </c>
      <c r="G568" s="2">
        <v>0</v>
      </c>
      <c r="H568" s="4">
        <v>13.762700000000001</v>
      </c>
      <c r="I568" s="4">
        <v>0.81850000000000001</v>
      </c>
      <c r="J568" s="5">
        <v>686</v>
      </c>
      <c r="K568" s="5">
        <v>172</v>
      </c>
      <c r="L568" s="3">
        <v>0.59470000000000001</v>
      </c>
      <c r="M568" s="8">
        <v>2.7948801400000001</v>
      </c>
      <c r="O568" s="7">
        <v>0.28440580669999999</v>
      </c>
      <c r="P568" s="7">
        <v>0.25</v>
      </c>
      <c r="R568">
        <f>IFERROR(VLOOKUP($Q568,'Optimization types'!$B$2:$C$7,2,FALSE),P568)</f>
        <v>0.25</v>
      </c>
      <c r="S568" s="8" t="str">
        <f t="shared" si="16"/>
        <v/>
      </c>
      <c r="T568">
        <f>IF($A568="placement",S568,IF($A568="site",SUMIF($C:$C,$C568,$S:$S),IF($A568="user",SUMIF($B:$B,$B568,$S:$S),SUM($S:$S))))</f>
        <v>171.5</v>
      </c>
      <c r="U568" s="3">
        <f t="shared" si="17"/>
        <v>0.25</v>
      </c>
    </row>
    <row r="569" spans="1:21" x14ac:dyDescent="0.3">
      <c r="A569" t="s">
        <v>15</v>
      </c>
      <c r="B569" t="s">
        <v>1074</v>
      </c>
      <c r="C569" t="s">
        <v>1076</v>
      </c>
      <c r="D569" t="s">
        <v>1077</v>
      </c>
      <c r="E569" t="s">
        <v>1075</v>
      </c>
      <c r="F569">
        <v>0.05</v>
      </c>
      <c r="G569" s="2">
        <v>0</v>
      </c>
      <c r="H569" s="4">
        <v>12.6096</v>
      </c>
      <c r="I569" s="4">
        <v>7.8799999999999995E-2</v>
      </c>
      <c r="J569" s="5">
        <v>8</v>
      </c>
      <c r="K569" s="5">
        <v>1</v>
      </c>
      <c r="L569" s="3">
        <v>6.25E-2</v>
      </c>
      <c r="M569" s="8">
        <v>0.34380044999999998</v>
      </c>
      <c r="N569" s="6" t="s">
        <v>71</v>
      </c>
      <c r="O569" s="7">
        <v>0.12740080200000001</v>
      </c>
      <c r="P569" s="7">
        <v>5.0000000699999998E-2</v>
      </c>
      <c r="R569">
        <f>IFERROR(VLOOKUP($Q569,'Optimization types'!$B$2:$C$7,2,FALSE),P569)</f>
        <v>5.0000000699999998E-2</v>
      </c>
      <c r="S569" s="8">
        <f t="shared" si="16"/>
        <v>0.40000000559999999</v>
      </c>
      <c r="T569">
        <f>IF($A569="placement",S569,IF($A569="site",SUMIF($C:$C,$C569,$S:$S),IF($A569="user",SUMIF($B:$B,$B569,$S:$S),SUM($S:$S))))</f>
        <v>0.40000000559999999</v>
      </c>
      <c r="U569" s="3">
        <f t="shared" si="17"/>
        <v>5.0000000699999998E-2</v>
      </c>
    </row>
    <row r="570" spans="1:21" x14ac:dyDescent="0.3">
      <c r="A570" t="s">
        <v>14</v>
      </c>
      <c r="B570" t="s">
        <v>1074</v>
      </c>
      <c r="C570" t="s">
        <v>1076</v>
      </c>
      <c r="D570" t="s">
        <v>10455</v>
      </c>
      <c r="F570">
        <v>0.05</v>
      </c>
      <c r="G570" s="2">
        <v>0</v>
      </c>
      <c r="H570" s="4">
        <v>13.618499999999999</v>
      </c>
      <c r="I570" s="4">
        <v>8.6999999999999994E-2</v>
      </c>
      <c r="J570" s="5">
        <v>9</v>
      </c>
      <c r="K570" s="5">
        <v>1</v>
      </c>
      <c r="L570" s="3">
        <v>6.3899999999999998E-2</v>
      </c>
      <c r="M570" s="8">
        <v>0.34892393999999999</v>
      </c>
      <c r="O570" s="7">
        <v>0.1402137577</v>
      </c>
      <c r="P570" s="7">
        <v>5.0000000699999998E-2</v>
      </c>
      <c r="R570">
        <f>IFERROR(VLOOKUP($Q570,'Optimization types'!$B$2:$C$7,2,FALSE),P570)</f>
        <v>5.0000000699999998E-2</v>
      </c>
      <c r="S570" s="8" t="str">
        <f t="shared" si="16"/>
        <v/>
      </c>
      <c r="T570">
        <f>IF($A570="placement",S570,IF($A570="site",SUMIF($C:$C,$C570,$S:$S),IF($A570="user",SUMIF($B:$B,$B570,$S:$S),SUM($S:$S))))</f>
        <v>0.40000000559999999</v>
      </c>
      <c r="U570" s="3">
        <f t="shared" si="17"/>
        <v>4.4444445066666664E-2</v>
      </c>
    </row>
    <row r="571" spans="1:21" x14ac:dyDescent="0.3">
      <c r="A571" t="s">
        <v>11</v>
      </c>
      <c r="B571" t="s">
        <v>1074</v>
      </c>
      <c r="C571" t="s">
        <v>10455</v>
      </c>
      <c r="D571" t="s">
        <v>10455</v>
      </c>
      <c r="F571">
        <v>0.05</v>
      </c>
      <c r="G571" s="2">
        <v>0</v>
      </c>
      <c r="H571" s="4">
        <v>13.618499999999999</v>
      </c>
      <c r="I571" s="4">
        <v>8.6999999999999994E-2</v>
      </c>
      <c r="J571" s="5">
        <v>9</v>
      </c>
      <c r="K571" s="5">
        <v>1</v>
      </c>
      <c r="L571" s="3">
        <v>6.3899999999999998E-2</v>
      </c>
      <c r="M571" s="8">
        <v>0.34892393999999999</v>
      </c>
      <c r="O571" s="7">
        <v>0.1402137577</v>
      </c>
      <c r="P571" s="7">
        <v>5.0000000699999998E-2</v>
      </c>
      <c r="R571">
        <f>IFERROR(VLOOKUP($Q571,'Optimization types'!$B$2:$C$7,2,FALSE),P571)</f>
        <v>5.0000000699999998E-2</v>
      </c>
      <c r="S571" s="8" t="str">
        <f t="shared" si="16"/>
        <v/>
      </c>
      <c r="T571">
        <f>IF($A571="placement",S571,IF($A571="site",SUMIF($C:$C,$C571,$S:$S),IF($A571="user",SUMIF($B:$B,$B571,$S:$S),SUM($S:$S))))</f>
        <v>0.40000000559999999</v>
      </c>
      <c r="U571" s="3">
        <f t="shared" si="17"/>
        <v>4.4444445066666664E-2</v>
      </c>
    </row>
    <row r="572" spans="1:21" x14ac:dyDescent="0.3">
      <c r="A572" t="s">
        <v>15</v>
      </c>
      <c r="B572" t="s">
        <v>1078</v>
      </c>
      <c r="C572" t="s">
        <v>1080</v>
      </c>
      <c r="D572" t="s">
        <v>1081</v>
      </c>
      <c r="E572" t="s">
        <v>1079</v>
      </c>
      <c r="F572">
        <v>0.15000000999999999</v>
      </c>
      <c r="G572" s="2">
        <v>0</v>
      </c>
      <c r="H572" s="4">
        <v>31.648499999999999</v>
      </c>
      <c r="I572" s="4">
        <v>0.77869999999999995</v>
      </c>
      <c r="J572" s="5">
        <v>634</v>
      </c>
      <c r="K572" s="5">
        <v>155</v>
      </c>
      <c r="L572" s="3">
        <v>0.246</v>
      </c>
      <c r="M572" s="8">
        <v>2.7153635899999999</v>
      </c>
      <c r="N572" s="6" t="s">
        <v>43</v>
      </c>
      <c r="O572" s="7">
        <v>0.26345038669999998</v>
      </c>
      <c r="P572" s="7">
        <v>0.15000000599999999</v>
      </c>
      <c r="R572">
        <f>IFERROR(VLOOKUP($Q572,'Optimization types'!$B$2:$C$7,2,FALSE),P572)</f>
        <v>0.15000000599999999</v>
      </c>
      <c r="S572" s="8">
        <f t="shared" si="16"/>
        <v>95.100003803999996</v>
      </c>
      <c r="T572">
        <f>IF($A572="placement",S572,IF($A572="site",SUMIF($C:$C,$C572,$S:$S),IF($A572="user",SUMIF($B:$B,$B572,$S:$S),SUM($S:$S))))</f>
        <v>95.100003803999996</v>
      </c>
      <c r="U572" s="3">
        <f t="shared" si="17"/>
        <v>0.15000000599999999</v>
      </c>
    </row>
    <row r="573" spans="1:21" x14ac:dyDescent="0.3">
      <c r="A573" t="s">
        <v>14</v>
      </c>
      <c r="B573" t="s">
        <v>1078</v>
      </c>
      <c r="C573" t="s">
        <v>1080</v>
      </c>
      <c r="D573" t="s">
        <v>10455</v>
      </c>
      <c r="F573">
        <v>0.15000000999999999</v>
      </c>
      <c r="G573" s="2">
        <v>0</v>
      </c>
      <c r="H573" s="4">
        <v>31.648499999999999</v>
      </c>
      <c r="I573" s="4">
        <v>0.77869999999999995</v>
      </c>
      <c r="J573" s="5">
        <v>634</v>
      </c>
      <c r="K573" s="5">
        <v>155</v>
      </c>
      <c r="L573" s="3">
        <v>0.246</v>
      </c>
      <c r="M573" s="8">
        <v>2.7153635899999999</v>
      </c>
      <c r="O573" s="7">
        <v>0.26345038669999998</v>
      </c>
      <c r="P573" s="7">
        <v>0.15000000599999999</v>
      </c>
      <c r="R573">
        <f>IFERROR(VLOOKUP($Q573,'Optimization types'!$B$2:$C$7,2,FALSE),P573)</f>
        <v>0.15000000599999999</v>
      </c>
      <c r="S573" s="8" t="str">
        <f t="shared" si="16"/>
        <v/>
      </c>
      <c r="T573">
        <f>IF($A573="placement",S573,IF($A573="site",SUMIF($C:$C,$C573,$S:$S),IF($A573="user",SUMIF($B:$B,$B573,$S:$S),SUM($S:$S))))</f>
        <v>95.100003803999996</v>
      </c>
      <c r="U573" s="3">
        <f t="shared" si="17"/>
        <v>0.15000000599999999</v>
      </c>
    </row>
    <row r="574" spans="1:21" x14ac:dyDescent="0.3">
      <c r="A574" t="s">
        <v>11</v>
      </c>
      <c r="B574" t="s">
        <v>1078</v>
      </c>
      <c r="C574" t="s">
        <v>10455</v>
      </c>
      <c r="D574" t="s">
        <v>10455</v>
      </c>
      <c r="F574">
        <v>0.15000000999999999</v>
      </c>
      <c r="G574" s="2">
        <v>0</v>
      </c>
      <c r="H574" s="4">
        <v>31.648499999999999</v>
      </c>
      <c r="I574" s="4">
        <v>0.77869999999999995</v>
      </c>
      <c r="J574" s="5">
        <v>634</v>
      </c>
      <c r="K574" s="5">
        <v>155</v>
      </c>
      <c r="L574" s="3">
        <v>0.246</v>
      </c>
      <c r="M574" s="8">
        <v>2.7153635899999999</v>
      </c>
      <c r="O574" s="7">
        <v>0.26345038669999998</v>
      </c>
      <c r="P574" s="7">
        <v>0.15000000599999999</v>
      </c>
      <c r="R574">
        <f>IFERROR(VLOOKUP($Q574,'Optimization types'!$B$2:$C$7,2,FALSE),P574)</f>
        <v>0.15000000599999999</v>
      </c>
      <c r="S574" s="8" t="str">
        <f t="shared" si="16"/>
        <v/>
      </c>
      <c r="T574">
        <f>IF($A574="placement",S574,IF($A574="site",SUMIF($C:$C,$C574,$S:$S),IF($A574="user",SUMIF($B:$B,$B574,$S:$S),SUM($S:$S))))</f>
        <v>95.100003803999996</v>
      </c>
      <c r="U574" s="3">
        <f t="shared" si="17"/>
        <v>0.15000000599999999</v>
      </c>
    </row>
    <row r="575" spans="1:21" x14ac:dyDescent="0.3">
      <c r="A575" t="s">
        <v>15</v>
      </c>
      <c r="B575" t="s">
        <v>1082</v>
      </c>
      <c r="C575" t="s">
        <v>1083</v>
      </c>
      <c r="D575" t="s">
        <v>1084</v>
      </c>
      <c r="E575" t="s">
        <v>1085</v>
      </c>
      <c r="F575">
        <v>0.05</v>
      </c>
      <c r="G575" s="2">
        <v>1</v>
      </c>
      <c r="H575" s="4">
        <v>971.24210000000005</v>
      </c>
      <c r="I575" s="4">
        <v>4.7323000000000004</v>
      </c>
      <c r="J575" s="5">
        <v>1246</v>
      </c>
      <c r="K575" s="5">
        <v>62</v>
      </c>
      <c r="L575" s="3">
        <v>4.87E-2</v>
      </c>
      <c r="M575" s="8">
        <v>0.87752876000000002</v>
      </c>
      <c r="N575" s="6" t="s">
        <v>71</v>
      </c>
      <c r="O575" s="7">
        <v>0.31626172949999998</v>
      </c>
      <c r="P575" s="7">
        <v>5.0000000699999998E-2</v>
      </c>
      <c r="R575">
        <f>IFERROR(VLOOKUP($Q575,'Optimization types'!$B$2:$C$7,2,FALSE),P575)</f>
        <v>5.0000000699999998E-2</v>
      </c>
      <c r="S575" s="8">
        <f t="shared" si="16"/>
        <v>62.300000872199995</v>
      </c>
      <c r="T575">
        <f>IF($A575="placement",S575,IF($A575="site",SUMIF($C:$C,$C575,$S:$S),IF($A575="user",SUMIF($B:$B,$B575,$S:$S),SUM($S:$S))))</f>
        <v>62.300000872199995</v>
      </c>
      <c r="U575" s="3">
        <f t="shared" si="17"/>
        <v>5.0000000699999998E-2</v>
      </c>
    </row>
    <row r="576" spans="1:21" x14ac:dyDescent="0.3">
      <c r="A576" t="s">
        <v>15</v>
      </c>
      <c r="B576" t="s">
        <v>1082</v>
      </c>
      <c r="C576" t="s">
        <v>1083</v>
      </c>
      <c r="D576" t="s">
        <v>1086</v>
      </c>
      <c r="E576" t="s">
        <v>1087</v>
      </c>
      <c r="F576">
        <v>0.05</v>
      </c>
      <c r="G576" s="2">
        <v>0</v>
      </c>
      <c r="H576" s="4">
        <v>10.7081</v>
      </c>
      <c r="I576" s="4">
        <v>4.5600000000000002E-2</v>
      </c>
      <c r="J576" s="5">
        <v>8</v>
      </c>
      <c r="K576" s="5">
        <v>0</v>
      </c>
      <c r="L576" s="3">
        <v>4.2599999999999999E-2</v>
      </c>
      <c r="M576" s="8">
        <v>0.57685200000000003</v>
      </c>
      <c r="N576" s="6" t="s">
        <v>71</v>
      </c>
      <c r="O576" s="7">
        <v>0.30658123370000001</v>
      </c>
      <c r="P576" s="7">
        <v>5.0000000699999998E-2</v>
      </c>
      <c r="R576">
        <f>IFERROR(VLOOKUP($Q576,'Optimization types'!$B$2:$C$7,2,FALSE),P576)</f>
        <v>5.0000000699999998E-2</v>
      </c>
      <c r="S576" s="8">
        <f t="shared" si="16"/>
        <v>0.40000000559999999</v>
      </c>
      <c r="T576">
        <f>IF($A576="placement",S576,IF($A576="site",SUMIF($C:$C,$C576,$S:$S),IF($A576="user",SUMIF($B:$B,$B576,$S:$S),SUM($S:$S))))</f>
        <v>0.40000000559999999</v>
      </c>
      <c r="U576" s="3">
        <f t="shared" si="17"/>
        <v>5.0000000699999998E-2</v>
      </c>
    </row>
    <row r="577" spans="1:21" x14ac:dyDescent="0.3">
      <c r="A577" t="s">
        <v>15</v>
      </c>
      <c r="B577" t="s">
        <v>1082</v>
      </c>
      <c r="C577" t="s">
        <v>1083</v>
      </c>
      <c r="D577" t="s">
        <v>1088</v>
      </c>
      <c r="E577" t="s">
        <v>1089</v>
      </c>
      <c r="F577">
        <v>0.05</v>
      </c>
      <c r="G577" s="2">
        <v>1</v>
      </c>
      <c r="H577" s="4">
        <v>195.56440000000001</v>
      </c>
      <c r="I577" s="4">
        <v>0.871</v>
      </c>
      <c r="J577" s="5">
        <v>164</v>
      </c>
      <c r="K577" s="5">
        <v>8</v>
      </c>
      <c r="L577" s="3">
        <v>4.4499999999999998E-2</v>
      </c>
      <c r="M577" s="8">
        <v>0.62754105000000004</v>
      </c>
      <c r="N577" s="6" t="s">
        <v>71</v>
      </c>
      <c r="O577" s="7">
        <v>0.203239368</v>
      </c>
      <c r="P577" s="7">
        <v>5.0000000699999998E-2</v>
      </c>
      <c r="R577">
        <f>IFERROR(VLOOKUP($Q577,'Optimization types'!$B$2:$C$7,2,FALSE),P577)</f>
        <v>5.0000000699999998E-2</v>
      </c>
      <c r="S577" s="8">
        <f t="shared" si="16"/>
        <v>8.2000001147999999</v>
      </c>
      <c r="T577">
        <f>IF($A577="placement",S577,IF($A577="site",SUMIF($C:$C,$C577,$S:$S),IF($A577="user",SUMIF($B:$B,$B577,$S:$S),SUM($S:$S))))</f>
        <v>8.2000001147999999</v>
      </c>
      <c r="U577" s="3">
        <f t="shared" si="17"/>
        <v>5.0000000699999998E-2</v>
      </c>
    </row>
    <row r="578" spans="1:21" x14ac:dyDescent="0.3">
      <c r="A578" t="s">
        <v>15</v>
      </c>
      <c r="B578" t="s">
        <v>1082</v>
      </c>
      <c r="C578" t="s">
        <v>1083</v>
      </c>
      <c r="D578" t="s">
        <v>1090</v>
      </c>
      <c r="E578" t="s">
        <v>1091</v>
      </c>
      <c r="F578">
        <v>0.05</v>
      </c>
      <c r="G578" s="2">
        <v>1</v>
      </c>
      <c r="H578" s="4">
        <v>1076.7026000000001</v>
      </c>
      <c r="I578" s="4">
        <v>4.9484000000000004</v>
      </c>
      <c r="J578" s="5">
        <v>1005</v>
      </c>
      <c r="K578" s="5">
        <v>50</v>
      </c>
      <c r="L578" s="3">
        <v>4.5999999999999999E-2</v>
      </c>
      <c r="M578" s="8">
        <v>0.67702677</v>
      </c>
      <c r="N578" s="6" t="s">
        <v>71</v>
      </c>
      <c r="O578" s="7">
        <v>0.26147676930000002</v>
      </c>
      <c r="P578" s="7">
        <v>5.0000000699999998E-2</v>
      </c>
      <c r="R578">
        <f>IFERROR(VLOOKUP($Q578,'Optimization types'!$B$2:$C$7,2,FALSE),P578)</f>
        <v>5.0000000699999998E-2</v>
      </c>
      <c r="S578" s="8">
        <f t="shared" si="16"/>
        <v>50.2500007035</v>
      </c>
      <c r="T578">
        <f>IF($A578="placement",S578,IF($A578="site",SUMIF($C:$C,$C578,$S:$S),IF($A578="user",SUMIF($B:$B,$B578,$S:$S),SUM($S:$S))))</f>
        <v>50.2500007035</v>
      </c>
      <c r="U578" s="3">
        <f t="shared" si="17"/>
        <v>5.0000000699999998E-2</v>
      </c>
    </row>
    <row r="579" spans="1:21" x14ac:dyDescent="0.3">
      <c r="A579" t="s">
        <v>15</v>
      </c>
      <c r="B579" t="s">
        <v>1082</v>
      </c>
      <c r="C579" t="s">
        <v>1083</v>
      </c>
      <c r="D579" t="s">
        <v>1092</v>
      </c>
      <c r="E579" t="s">
        <v>1093</v>
      </c>
      <c r="F579">
        <v>0.15000000999999999</v>
      </c>
      <c r="G579" s="2">
        <v>0</v>
      </c>
      <c r="H579" s="4">
        <v>9.8041</v>
      </c>
      <c r="I579" s="4">
        <v>0.1174</v>
      </c>
      <c r="J579" s="5">
        <v>27</v>
      </c>
      <c r="K579" s="5">
        <v>4</v>
      </c>
      <c r="L579" s="3">
        <v>0.1198</v>
      </c>
      <c r="M579" s="8">
        <v>0.75833790000000001</v>
      </c>
      <c r="N579" s="6" t="s">
        <v>43</v>
      </c>
      <c r="O579" s="7">
        <v>0.34066330789999999</v>
      </c>
      <c r="P579" s="7">
        <v>0.15000000599999999</v>
      </c>
      <c r="R579">
        <f>IFERROR(VLOOKUP($Q579,'Optimization types'!$B$2:$C$7,2,FALSE),P579)</f>
        <v>0.15000000599999999</v>
      </c>
      <c r="S579" s="8">
        <f t="shared" si="16"/>
        <v>4.0500001619999999</v>
      </c>
      <c r="T579">
        <f>IF($A579="placement",S579,IF($A579="site",SUMIF($C:$C,$C579,$S:$S),IF($A579="user",SUMIF($B:$B,$B579,$S:$S),SUM($S:$S))))</f>
        <v>4.0500001619999999</v>
      </c>
      <c r="U579" s="3">
        <f t="shared" si="17"/>
        <v>0.15000000599999999</v>
      </c>
    </row>
    <row r="580" spans="1:21" x14ac:dyDescent="0.3">
      <c r="A580" t="s">
        <v>15</v>
      </c>
      <c r="B580" t="s">
        <v>1082</v>
      </c>
      <c r="C580" t="s">
        <v>1083</v>
      </c>
      <c r="D580" t="s">
        <v>1094</v>
      </c>
      <c r="E580" t="s">
        <v>1095</v>
      </c>
      <c r="F580">
        <v>0.05</v>
      </c>
      <c r="G580" s="2">
        <v>1</v>
      </c>
      <c r="H580" s="4">
        <v>154.2569</v>
      </c>
      <c r="I580" s="4">
        <v>1.0511999999999999</v>
      </c>
      <c r="J580" s="5">
        <v>91</v>
      </c>
      <c r="K580" s="5">
        <v>5</v>
      </c>
      <c r="L580" s="3">
        <v>6.8099999999999994E-2</v>
      </c>
      <c r="M580" s="8">
        <v>0.29002656999999998</v>
      </c>
      <c r="N580" s="6" t="s">
        <v>71</v>
      </c>
      <c r="O580" s="7">
        <v>0.13801000390000001</v>
      </c>
      <c r="P580" s="7">
        <v>5.0000000699999998E-2</v>
      </c>
      <c r="R580">
        <f>IFERROR(VLOOKUP($Q580,'Optimization types'!$B$2:$C$7,2,FALSE),P580)</f>
        <v>5.0000000699999998E-2</v>
      </c>
      <c r="S580" s="8">
        <f t="shared" ref="S580:S643" si="18">IF($A580="placement",IF(Q580="",P580*J580,MIN(R580,O580)*J580),"")</f>
        <v>4.5500000636999998</v>
      </c>
      <c r="T580">
        <f>IF($A580="placement",S580,IF($A580="site",SUMIF($C:$C,$C580,$S:$S),IF($A580="user",SUMIF($B:$B,$B580,$S:$S),SUM($S:$S))))</f>
        <v>4.5500000636999998</v>
      </c>
      <c r="U580" s="3">
        <f t="shared" ref="U580:U643" si="19">T580/J580</f>
        <v>5.0000000699999998E-2</v>
      </c>
    </row>
    <row r="581" spans="1:21" x14ac:dyDescent="0.3">
      <c r="A581" t="s">
        <v>15</v>
      </c>
      <c r="B581" t="s">
        <v>1082</v>
      </c>
      <c r="C581" t="s">
        <v>1083</v>
      </c>
      <c r="D581" t="s">
        <v>1096</v>
      </c>
      <c r="E581" t="s">
        <v>1097</v>
      </c>
      <c r="F581">
        <v>0.05</v>
      </c>
      <c r="G581" s="2">
        <v>1</v>
      </c>
      <c r="H581" s="4">
        <v>121.7901</v>
      </c>
      <c r="I581" s="4">
        <v>1.3298000000000001</v>
      </c>
      <c r="J581" s="5">
        <v>116</v>
      </c>
      <c r="K581" s="5">
        <v>6</v>
      </c>
      <c r="L581" s="3">
        <v>0.10920000000000001</v>
      </c>
      <c r="M581" s="8">
        <v>0.29166885999999997</v>
      </c>
      <c r="N581" s="6" t="s">
        <v>71</v>
      </c>
      <c r="O581" s="7">
        <v>0.14286358860000001</v>
      </c>
      <c r="P581" s="7">
        <v>5.0000000699999998E-2</v>
      </c>
      <c r="R581">
        <f>IFERROR(VLOOKUP($Q581,'Optimization types'!$B$2:$C$7,2,FALSE),P581)</f>
        <v>5.0000000699999998E-2</v>
      </c>
      <c r="S581" s="8">
        <f t="shared" si="18"/>
        <v>5.8000000811999994</v>
      </c>
      <c r="T581">
        <f>IF($A581="placement",S581,IF($A581="site",SUMIF($C:$C,$C581,$S:$S),IF($A581="user",SUMIF($B:$B,$B581,$S:$S),SUM($S:$S))))</f>
        <v>5.8000000811999994</v>
      </c>
      <c r="U581" s="3">
        <f t="shared" si="19"/>
        <v>5.0000000699999998E-2</v>
      </c>
    </row>
    <row r="582" spans="1:21" x14ac:dyDescent="0.3">
      <c r="A582" t="s">
        <v>15</v>
      </c>
      <c r="B582" t="s">
        <v>1082</v>
      </c>
      <c r="C582" t="s">
        <v>1083</v>
      </c>
      <c r="D582" t="s">
        <v>1098</v>
      </c>
      <c r="E582" t="s">
        <v>1099</v>
      </c>
      <c r="F582">
        <v>0.05</v>
      </c>
      <c r="G582" s="2">
        <v>1</v>
      </c>
      <c r="H582" s="4">
        <v>276.73939999999999</v>
      </c>
      <c r="I582" s="4">
        <v>0.52190000000000003</v>
      </c>
      <c r="J582" s="5">
        <v>100</v>
      </c>
      <c r="K582" s="5">
        <v>5</v>
      </c>
      <c r="L582" s="3">
        <v>1.89E-2</v>
      </c>
      <c r="M582" s="8">
        <v>0.63947447999999996</v>
      </c>
      <c r="N582" s="6" t="s">
        <v>71</v>
      </c>
      <c r="O582" s="7">
        <v>0.21810796469999999</v>
      </c>
      <c r="P582" s="7">
        <v>5.0000000699999998E-2</v>
      </c>
      <c r="R582">
        <f>IFERROR(VLOOKUP($Q582,'Optimization types'!$B$2:$C$7,2,FALSE),P582)</f>
        <v>5.0000000699999998E-2</v>
      </c>
      <c r="S582" s="8">
        <f t="shared" si="18"/>
        <v>5.0000000699999996</v>
      </c>
      <c r="T582">
        <f>IF($A582="placement",S582,IF($A582="site",SUMIF($C:$C,$C582,$S:$S),IF($A582="user",SUMIF($B:$B,$B582,$S:$S),SUM($S:$S))))</f>
        <v>5.0000000699999996</v>
      </c>
      <c r="U582" s="3">
        <f t="shared" si="19"/>
        <v>5.0000000699999998E-2</v>
      </c>
    </row>
    <row r="583" spans="1:21" x14ac:dyDescent="0.3">
      <c r="A583" t="s">
        <v>15</v>
      </c>
      <c r="B583" t="s">
        <v>1082</v>
      </c>
      <c r="C583" t="s">
        <v>1083</v>
      </c>
      <c r="D583" t="s">
        <v>1100</v>
      </c>
      <c r="E583" t="s">
        <v>1101</v>
      </c>
      <c r="F583">
        <v>0.15000000999999999</v>
      </c>
      <c r="G583" s="2">
        <v>0</v>
      </c>
      <c r="H583" s="4">
        <v>19.574200000000001</v>
      </c>
      <c r="I583" s="4">
        <v>0.20050000000000001</v>
      </c>
      <c r="J583" s="5">
        <v>45</v>
      </c>
      <c r="K583" s="5">
        <v>7</v>
      </c>
      <c r="L583" s="3">
        <v>0.1024</v>
      </c>
      <c r="M583" s="8">
        <v>0.75161531999999998</v>
      </c>
      <c r="N583" s="6" t="s">
        <v>43</v>
      </c>
      <c r="O583" s="7">
        <v>0.33476608410000003</v>
      </c>
      <c r="P583" s="7">
        <v>0.15000000599999999</v>
      </c>
      <c r="R583">
        <f>IFERROR(VLOOKUP($Q583,'Optimization types'!$B$2:$C$7,2,FALSE),P583)</f>
        <v>0.15000000599999999</v>
      </c>
      <c r="S583" s="8">
        <f t="shared" si="18"/>
        <v>6.7500002699999992</v>
      </c>
      <c r="T583">
        <f>IF($A583="placement",S583,IF($A583="site",SUMIF($C:$C,$C583,$S:$S),IF($A583="user",SUMIF($B:$B,$B583,$S:$S),SUM($S:$S))))</f>
        <v>6.7500002699999992</v>
      </c>
      <c r="U583" s="3">
        <f t="shared" si="19"/>
        <v>0.15000000599999999</v>
      </c>
    </row>
    <row r="584" spans="1:21" x14ac:dyDescent="0.3">
      <c r="A584" t="s">
        <v>15</v>
      </c>
      <c r="B584" t="s">
        <v>1082</v>
      </c>
      <c r="C584" t="s">
        <v>1083</v>
      </c>
      <c r="D584" t="s">
        <v>1102</v>
      </c>
      <c r="E584" t="s">
        <v>1103</v>
      </c>
      <c r="F584">
        <v>0.05</v>
      </c>
      <c r="G584" s="2">
        <v>1</v>
      </c>
      <c r="H584" s="4">
        <v>969.65819999999997</v>
      </c>
      <c r="I584" s="4">
        <v>12.197900000000001</v>
      </c>
      <c r="J584" s="5">
        <v>2775</v>
      </c>
      <c r="K584" s="5">
        <v>139</v>
      </c>
      <c r="L584" s="3">
        <v>0.1258</v>
      </c>
      <c r="M584" s="8">
        <v>0.75835414000000001</v>
      </c>
      <c r="N584" s="6" t="s">
        <v>71</v>
      </c>
      <c r="O584" s="7">
        <v>0.20881291790000001</v>
      </c>
      <c r="P584" s="7">
        <v>5.0000000699999998E-2</v>
      </c>
      <c r="R584">
        <f>IFERROR(VLOOKUP($Q584,'Optimization types'!$B$2:$C$7,2,FALSE),P584)</f>
        <v>5.0000000699999998E-2</v>
      </c>
      <c r="S584" s="8">
        <f t="shared" si="18"/>
        <v>138.75000194250001</v>
      </c>
      <c r="T584">
        <f>IF($A584="placement",S584,IF($A584="site",SUMIF($C:$C,$C584,$S:$S),IF($A584="user",SUMIF($B:$B,$B584,$S:$S),SUM($S:$S))))</f>
        <v>138.75000194250001</v>
      </c>
      <c r="U584" s="3">
        <f t="shared" si="19"/>
        <v>5.0000000700000005E-2</v>
      </c>
    </row>
    <row r="585" spans="1:21" x14ac:dyDescent="0.3">
      <c r="A585" t="s">
        <v>15</v>
      </c>
      <c r="B585" t="s">
        <v>1082</v>
      </c>
      <c r="C585" t="s">
        <v>1083</v>
      </c>
      <c r="D585" t="s">
        <v>1104</v>
      </c>
      <c r="E585" t="s">
        <v>1105</v>
      </c>
      <c r="F585">
        <v>0.05</v>
      </c>
      <c r="G585" s="2">
        <v>1</v>
      </c>
      <c r="H585" s="4">
        <v>173.79349999999999</v>
      </c>
      <c r="I585" s="4">
        <v>0.44390000000000002</v>
      </c>
      <c r="J585" s="5">
        <v>85</v>
      </c>
      <c r="K585" s="5">
        <v>4</v>
      </c>
      <c r="L585" s="3">
        <v>2.5499999999999998E-2</v>
      </c>
      <c r="M585" s="8">
        <v>0.63858780000000004</v>
      </c>
      <c r="N585" s="6" t="s">
        <v>71</v>
      </c>
      <c r="O585" s="7">
        <v>0.217022306</v>
      </c>
      <c r="P585" s="7">
        <v>5.0000000699999998E-2</v>
      </c>
      <c r="R585">
        <f>IFERROR(VLOOKUP($Q585,'Optimization types'!$B$2:$C$7,2,FALSE),P585)</f>
        <v>5.0000000699999998E-2</v>
      </c>
      <c r="S585" s="8">
        <f t="shared" si="18"/>
        <v>4.2500000594999996</v>
      </c>
      <c r="T585">
        <f>IF($A585="placement",S585,IF($A585="site",SUMIF($C:$C,$C585,$S:$S),IF($A585="user",SUMIF($B:$B,$B585,$S:$S),SUM($S:$S))))</f>
        <v>4.2500000594999996</v>
      </c>
      <c r="U585" s="3">
        <f t="shared" si="19"/>
        <v>5.0000000699999998E-2</v>
      </c>
    </row>
    <row r="586" spans="1:21" x14ac:dyDescent="0.3">
      <c r="A586" t="s">
        <v>15</v>
      </c>
      <c r="B586" t="s">
        <v>1082</v>
      </c>
      <c r="C586" t="s">
        <v>1083</v>
      </c>
      <c r="D586" t="s">
        <v>1106</v>
      </c>
      <c r="E586" t="s">
        <v>1107</v>
      </c>
      <c r="F586">
        <v>0.05</v>
      </c>
      <c r="G586" s="2">
        <v>1</v>
      </c>
      <c r="H586" s="4">
        <v>245.82839999999999</v>
      </c>
      <c r="I586" s="4">
        <v>4.6881000000000004</v>
      </c>
      <c r="J586" s="5">
        <v>249</v>
      </c>
      <c r="K586" s="5">
        <v>12</v>
      </c>
      <c r="L586" s="3">
        <v>0.19070000000000001</v>
      </c>
      <c r="M586" s="8">
        <v>0.17693386</v>
      </c>
      <c r="N586" s="6" t="s">
        <v>71</v>
      </c>
      <c r="O586" s="7">
        <v>0.43481705370000001</v>
      </c>
      <c r="P586" s="7">
        <v>5.0000000699999998E-2</v>
      </c>
      <c r="R586">
        <f>IFERROR(VLOOKUP($Q586,'Optimization types'!$B$2:$C$7,2,FALSE),P586)</f>
        <v>5.0000000699999998E-2</v>
      </c>
      <c r="S586" s="8">
        <f t="shared" si="18"/>
        <v>12.4500001743</v>
      </c>
      <c r="T586">
        <f>IF($A586="placement",S586,IF($A586="site",SUMIF($C:$C,$C586,$S:$S),IF($A586="user",SUMIF($B:$B,$B586,$S:$S),SUM($S:$S))))</f>
        <v>12.4500001743</v>
      </c>
      <c r="U586" s="3">
        <f t="shared" si="19"/>
        <v>5.0000000699999998E-2</v>
      </c>
    </row>
    <row r="587" spans="1:21" x14ac:dyDescent="0.3">
      <c r="A587" t="s">
        <v>15</v>
      </c>
      <c r="B587" t="s">
        <v>1082</v>
      </c>
      <c r="C587" t="s">
        <v>1083</v>
      </c>
      <c r="D587" t="s">
        <v>1108</v>
      </c>
      <c r="E587" t="s">
        <v>1109</v>
      </c>
      <c r="F587">
        <v>0.05</v>
      </c>
      <c r="G587" s="2">
        <v>1</v>
      </c>
      <c r="H587" s="4">
        <v>286.73559999999998</v>
      </c>
      <c r="I587" s="4">
        <v>0.61109999999999998</v>
      </c>
      <c r="J587" s="5">
        <v>111</v>
      </c>
      <c r="K587" s="5">
        <v>6</v>
      </c>
      <c r="L587" s="3">
        <v>2.1299999999999999E-2</v>
      </c>
      <c r="M587" s="8">
        <v>0.60646427999999997</v>
      </c>
      <c r="N587" s="6" t="s">
        <v>71</v>
      </c>
      <c r="O587" s="7">
        <v>0.17554913920000001</v>
      </c>
      <c r="P587" s="7">
        <v>5.0000000699999998E-2</v>
      </c>
      <c r="R587">
        <f>IFERROR(VLOOKUP($Q587,'Optimization types'!$B$2:$C$7,2,FALSE),P587)</f>
        <v>5.0000000699999998E-2</v>
      </c>
      <c r="S587" s="8">
        <f t="shared" si="18"/>
        <v>5.5500000777</v>
      </c>
      <c r="T587">
        <f>IF($A587="placement",S587,IF($A587="site",SUMIF($C:$C,$C587,$S:$S),IF($A587="user",SUMIF($B:$B,$B587,$S:$S),SUM($S:$S))))</f>
        <v>5.5500000777</v>
      </c>
      <c r="U587" s="3">
        <f t="shared" si="19"/>
        <v>5.0000000699999998E-2</v>
      </c>
    </row>
    <row r="588" spans="1:21" x14ac:dyDescent="0.3">
      <c r="A588" t="s">
        <v>15</v>
      </c>
      <c r="B588" t="s">
        <v>1082</v>
      </c>
      <c r="C588" t="s">
        <v>1083</v>
      </c>
      <c r="D588" t="s">
        <v>1110</v>
      </c>
      <c r="E588" t="s">
        <v>1111</v>
      </c>
      <c r="F588">
        <v>0.15000000999999999</v>
      </c>
      <c r="G588" s="2">
        <v>1</v>
      </c>
      <c r="H588" s="4">
        <v>93.138900000000007</v>
      </c>
      <c r="I588" s="4">
        <v>1.4567000000000001</v>
      </c>
      <c r="J588" s="5">
        <v>134</v>
      </c>
      <c r="K588" s="5">
        <v>20</v>
      </c>
      <c r="L588" s="3">
        <v>0.15640000000000001</v>
      </c>
      <c r="M588" s="8">
        <v>0.30634853000000001</v>
      </c>
      <c r="N588" s="6" t="s">
        <v>43</v>
      </c>
      <c r="O588" s="7">
        <v>0.18393602000000001</v>
      </c>
      <c r="P588" s="7">
        <v>0.15000000599999999</v>
      </c>
      <c r="R588">
        <f>IFERROR(VLOOKUP($Q588,'Optimization types'!$B$2:$C$7,2,FALSE),P588)</f>
        <v>0.15000000599999999</v>
      </c>
      <c r="S588" s="8">
        <f t="shared" si="18"/>
        <v>20.100000804</v>
      </c>
      <c r="T588">
        <f>IF($A588="placement",S588,IF($A588="site",SUMIF($C:$C,$C588,$S:$S),IF($A588="user",SUMIF($B:$B,$B588,$S:$S),SUM($S:$S))))</f>
        <v>20.100000804</v>
      </c>
      <c r="U588" s="3">
        <f t="shared" si="19"/>
        <v>0.15000000599999999</v>
      </c>
    </row>
    <row r="589" spans="1:21" x14ac:dyDescent="0.3">
      <c r="A589" t="s">
        <v>15</v>
      </c>
      <c r="B589" t="s">
        <v>1082</v>
      </c>
      <c r="C589" t="s">
        <v>1083</v>
      </c>
      <c r="D589" t="s">
        <v>1112</v>
      </c>
      <c r="E589" t="s">
        <v>1113</v>
      </c>
      <c r="F589">
        <v>0.31999999000000001</v>
      </c>
      <c r="G589" s="2">
        <v>1</v>
      </c>
      <c r="H589" s="4">
        <v>251.27940000000001</v>
      </c>
      <c r="I589" s="4">
        <v>3.8858000000000001</v>
      </c>
      <c r="J589" s="5">
        <v>392</v>
      </c>
      <c r="K589" s="5">
        <v>100</v>
      </c>
      <c r="L589" s="3">
        <v>0.15459999999999999</v>
      </c>
      <c r="M589" s="8">
        <v>0.33615640000000002</v>
      </c>
      <c r="N589" s="6" t="s">
        <v>307</v>
      </c>
      <c r="O589" s="7">
        <v>0.25629856220000002</v>
      </c>
      <c r="P589" s="7">
        <v>0.25629856220000002</v>
      </c>
      <c r="R589">
        <f>IFERROR(VLOOKUP($Q589,'Optimization types'!$B$2:$C$7,2,FALSE),P589)</f>
        <v>0.25629856220000002</v>
      </c>
      <c r="S589" s="8">
        <f t="shared" si="18"/>
        <v>100.46903638240001</v>
      </c>
      <c r="T589">
        <f>IF($A589="placement",S589,IF($A589="site",SUMIF($C:$C,$C589,$S:$S),IF($A589="user",SUMIF($B:$B,$B589,$S:$S),SUM($S:$S))))</f>
        <v>100.46903638240001</v>
      </c>
      <c r="U589" s="3">
        <f t="shared" si="19"/>
        <v>0.25629856220000002</v>
      </c>
    </row>
    <row r="590" spans="1:21" x14ac:dyDescent="0.3">
      <c r="A590" t="s">
        <v>15</v>
      </c>
      <c r="B590" t="s">
        <v>1082</v>
      </c>
      <c r="C590" t="s">
        <v>1083</v>
      </c>
      <c r="D590" t="s">
        <v>1114</v>
      </c>
      <c r="E590" t="s">
        <v>1115</v>
      </c>
      <c r="F590">
        <v>0.31999999000000001</v>
      </c>
      <c r="G590" s="2">
        <v>1</v>
      </c>
      <c r="H590" s="4">
        <v>578.41129999999998</v>
      </c>
      <c r="I590" s="4">
        <v>3.6025999999999998</v>
      </c>
      <c r="J590" s="5">
        <v>758</v>
      </c>
      <c r="K590" s="5">
        <v>217</v>
      </c>
      <c r="L590" s="3">
        <v>6.2300000000000001E-2</v>
      </c>
      <c r="M590" s="8">
        <v>0.70093426000000003</v>
      </c>
      <c r="N590" s="6" t="s">
        <v>307</v>
      </c>
      <c r="O590" s="7">
        <v>0.28666633850000001</v>
      </c>
      <c r="P590" s="7">
        <v>0.28666633850000001</v>
      </c>
      <c r="R590">
        <f>IFERROR(VLOOKUP($Q590,'Optimization types'!$B$2:$C$7,2,FALSE),P590)</f>
        <v>0.28666633850000001</v>
      </c>
      <c r="S590" s="8">
        <f t="shared" si="18"/>
        <v>217.293084583</v>
      </c>
      <c r="T590">
        <f>IF($A590="placement",S590,IF($A590="site",SUMIF($C:$C,$C590,$S:$S),IF($A590="user",SUMIF($B:$B,$B590,$S:$S),SUM($S:$S))))</f>
        <v>217.293084583</v>
      </c>
      <c r="U590" s="3">
        <f t="shared" si="19"/>
        <v>0.28666633850000001</v>
      </c>
    </row>
    <row r="591" spans="1:21" x14ac:dyDescent="0.3">
      <c r="A591" t="s">
        <v>15</v>
      </c>
      <c r="B591" t="s">
        <v>1082</v>
      </c>
      <c r="C591" t="s">
        <v>1083</v>
      </c>
      <c r="D591" t="s">
        <v>1116</v>
      </c>
      <c r="E591" t="s">
        <v>1117</v>
      </c>
      <c r="F591">
        <v>0.25</v>
      </c>
      <c r="G591" s="2">
        <v>1</v>
      </c>
      <c r="H591" s="4">
        <v>74.236400000000003</v>
      </c>
      <c r="I591" s="4">
        <v>2.7345000000000002</v>
      </c>
      <c r="J591" s="5">
        <v>48</v>
      </c>
      <c r="K591" s="5">
        <v>12</v>
      </c>
      <c r="L591" s="3">
        <v>0.36840000000000001</v>
      </c>
      <c r="M591" s="8">
        <v>5.8535749999999998E-2</v>
      </c>
      <c r="N591" s="6" t="s">
        <v>13</v>
      </c>
      <c r="O591" s="7">
        <v>0.48749269280000002</v>
      </c>
      <c r="P591" s="7">
        <v>0.25</v>
      </c>
      <c r="R591">
        <f>IFERROR(VLOOKUP($Q591,'Optimization types'!$B$2:$C$7,2,FALSE),P591)</f>
        <v>0.25</v>
      </c>
      <c r="S591" s="8">
        <f t="shared" si="18"/>
        <v>12</v>
      </c>
      <c r="T591">
        <f>IF($A591="placement",S591,IF($A591="site",SUMIF($C:$C,$C591,$S:$S),IF($A591="user",SUMIF($B:$B,$B591,$S:$S),SUM($S:$S))))</f>
        <v>12</v>
      </c>
      <c r="U591" s="3">
        <f t="shared" si="19"/>
        <v>0.25</v>
      </c>
    </row>
    <row r="592" spans="1:21" x14ac:dyDescent="0.3">
      <c r="A592" t="s">
        <v>15</v>
      </c>
      <c r="B592" t="s">
        <v>1082</v>
      </c>
      <c r="C592" t="s">
        <v>1083</v>
      </c>
      <c r="D592" t="s">
        <v>1118</v>
      </c>
      <c r="E592" t="s">
        <v>1119</v>
      </c>
      <c r="F592">
        <v>0.05</v>
      </c>
      <c r="G592" s="2">
        <v>1</v>
      </c>
      <c r="H592" s="4">
        <v>967.92470000000003</v>
      </c>
      <c r="I592" s="4">
        <v>14.2028</v>
      </c>
      <c r="J592" s="5">
        <v>2986</v>
      </c>
      <c r="K592" s="5">
        <v>149</v>
      </c>
      <c r="L592" s="3">
        <v>0.1467</v>
      </c>
      <c r="M592" s="8">
        <v>0.70084999000000003</v>
      </c>
      <c r="N592" s="6" t="s">
        <v>71</v>
      </c>
      <c r="O592" s="7">
        <v>0.14389667859999999</v>
      </c>
      <c r="P592" s="7">
        <v>5.0000000699999998E-2</v>
      </c>
      <c r="R592">
        <f>IFERROR(VLOOKUP($Q592,'Optimization types'!$B$2:$C$7,2,FALSE),P592)</f>
        <v>5.0000000699999998E-2</v>
      </c>
      <c r="S592" s="8">
        <f t="shared" si="18"/>
        <v>149.3000020902</v>
      </c>
      <c r="T592">
        <f>IF($A592="placement",S592,IF($A592="site",SUMIF($C:$C,$C592,$S:$S),IF($A592="user",SUMIF($B:$B,$B592,$S:$S),SUM($S:$S))))</f>
        <v>149.3000020902</v>
      </c>
      <c r="U592" s="3">
        <f t="shared" si="19"/>
        <v>5.0000000699999998E-2</v>
      </c>
    </row>
    <row r="593" spans="1:21" x14ac:dyDescent="0.3">
      <c r="A593" t="s">
        <v>15</v>
      </c>
      <c r="B593" t="s">
        <v>1082</v>
      </c>
      <c r="C593" t="s">
        <v>1083</v>
      </c>
      <c r="D593" t="s">
        <v>1120</v>
      </c>
      <c r="E593" t="s">
        <v>1121</v>
      </c>
      <c r="F593">
        <v>0.25</v>
      </c>
      <c r="G593" s="2">
        <v>1</v>
      </c>
      <c r="H593" s="4">
        <v>110.0384</v>
      </c>
      <c r="I593" s="4">
        <v>1.1662999999999999</v>
      </c>
      <c r="J593" s="5">
        <v>90</v>
      </c>
      <c r="K593" s="5">
        <v>22</v>
      </c>
      <c r="L593" s="3">
        <v>0.106</v>
      </c>
      <c r="M593" s="8">
        <v>0.25591076000000001</v>
      </c>
      <c r="N593" s="6" t="s">
        <v>13</v>
      </c>
      <c r="O593" s="7">
        <v>0.60923878060000003</v>
      </c>
      <c r="P593" s="7">
        <v>0.25</v>
      </c>
      <c r="R593">
        <f>IFERROR(VLOOKUP($Q593,'Optimization types'!$B$2:$C$7,2,FALSE),P593)</f>
        <v>0.25</v>
      </c>
      <c r="S593" s="8">
        <f t="shared" si="18"/>
        <v>22.5</v>
      </c>
      <c r="T593">
        <f>IF($A593="placement",S593,IF($A593="site",SUMIF($C:$C,$C593,$S:$S),IF($A593="user",SUMIF($B:$B,$B593,$S:$S),SUM($S:$S))))</f>
        <v>22.5</v>
      </c>
      <c r="U593" s="3">
        <f t="shared" si="19"/>
        <v>0.25</v>
      </c>
    </row>
    <row r="594" spans="1:21" x14ac:dyDescent="0.3">
      <c r="A594" t="s">
        <v>15</v>
      </c>
      <c r="B594" t="s">
        <v>1082</v>
      </c>
      <c r="C594" t="s">
        <v>1083</v>
      </c>
      <c r="D594" t="s">
        <v>1122</v>
      </c>
      <c r="E594" t="s">
        <v>1123</v>
      </c>
      <c r="F594">
        <v>0.31999999000000001</v>
      </c>
      <c r="G594" s="2">
        <v>1</v>
      </c>
      <c r="H594" s="4">
        <v>144.9204</v>
      </c>
      <c r="I594" s="4">
        <v>0.89770000000000005</v>
      </c>
      <c r="J594" s="5">
        <v>88</v>
      </c>
      <c r="K594" s="5">
        <v>21</v>
      </c>
      <c r="L594" s="3">
        <v>6.1899999999999997E-2</v>
      </c>
      <c r="M594" s="8">
        <v>0.32683497</v>
      </c>
      <c r="N594" s="6" t="s">
        <v>307</v>
      </c>
      <c r="O594" s="7">
        <v>0.23508797980000001</v>
      </c>
      <c r="P594" s="7">
        <v>0.23508797980000001</v>
      </c>
      <c r="R594">
        <f>IFERROR(VLOOKUP($Q594,'Optimization types'!$B$2:$C$7,2,FALSE),P594)</f>
        <v>0.23508797980000001</v>
      </c>
      <c r="S594" s="8">
        <f t="shared" si="18"/>
        <v>20.687742222400001</v>
      </c>
      <c r="T594">
        <f>IF($A594="placement",S594,IF($A594="site",SUMIF($C:$C,$C594,$S:$S),IF($A594="user",SUMIF($B:$B,$B594,$S:$S),SUM($S:$S))))</f>
        <v>20.687742222400001</v>
      </c>
      <c r="U594" s="3">
        <f t="shared" si="19"/>
        <v>0.23508797980000001</v>
      </c>
    </row>
    <row r="595" spans="1:21" x14ac:dyDescent="0.3">
      <c r="A595" t="s">
        <v>15</v>
      </c>
      <c r="B595" t="s">
        <v>1082</v>
      </c>
      <c r="C595" t="s">
        <v>1083</v>
      </c>
      <c r="D595" t="s">
        <v>1124</v>
      </c>
      <c r="E595" t="s">
        <v>1125</v>
      </c>
      <c r="F595">
        <v>0.05</v>
      </c>
      <c r="G595" s="2">
        <v>0</v>
      </c>
      <c r="H595" s="4">
        <v>8.7324000000000002</v>
      </c>
      <c r="I595" s="4">
        <v>4.36E-2</v>
      </c>
      <c r="J595" s="5">
        <v>11</v>
      </c>
      <c r="K595" s="5">
        <v>1</v>
      </c>
      <c r="L595" s="3">
        <v>0.05</v>
      </c>
      <c r="M595" s="8">
        <v>0.86218075000000005</v>
      </c>
      <c r="N595" s="6" t="s">
        <v>71</v>
      </c>
      <c r="O595" s="7">
        <v>0.3040902358</v>
      </c>
      <c r="P595" s="7">
        <v>5.0000000699999998E-2</v>
      </c>
      <c r="R595">
        <f>IFERROR(VLOOKUP($Q595,'Optimization types'!$B$2:$C$7,2,FALSE),P595)</f>
        <v>5.0000000699999998E-2</v>
      </c>
      <c r="S595" s="8">
        <f t="shared" si="18"/>
        <v>0.55000000770000002</v>
      </c>
      <c r="T595">
        <f>IF($A595="placement",S595,IF($A595="site",SUMIF($C:$C,$C595,$S:$S),IF($A595="user",SUMIF($B:$B,$B595,$S:$S),SUM($S:$S))))</f>
        <v>0.55000000770000002</v>
      </c>
      <c r="U595" s="3">
        <f t="shared" si="19"/>
        <v>5.0000000699999998E-2</v>
      </c>
    </row>
    <row r="596" spans="1:21" x14ac:dyDescent="0.3">
      <c r="A596" t="s">
        <v>15</v>
      </c>
      <c r="B596" t="s">
        <v>1082</v>
      </c>
      <c r="C596" t="s">
        <v>1083</v>
      </c>
      <c r="D596" t="s">
        <v>1126</v>
      </c>
      <c r="E596" t="s">
        <v>1127</v>
      </c>
      <c r="F596">
        <v>0.15000000999999999</v>
      </c>
      <c r="G596" s="2">
        <v>1</v>
      </c>
      <c r="H596" s="4">
        <v>226.29390000000001</v>
      </c>
      <c r="I596" s="4">
        <v>3.6789999999999998</v>
      </c>
      <c r="J596" s="5">
        <v>275</v>
      </c>
      <c r="K596" s="5">
        <v>41</v>
      </c>
      <c r="L596" s="3">
        <v>0.16259999999999999</v>
      </c>
      <c r="M596" s="8">
        <v>0.24956898999999999</v>
      </c>
      <c r="N596" s="6" t="s">
        <v>43</v>
      </c>
      <c r="O596" s="7">
        <v>0.19861837730000001</v>
      </c>
      <c r="P596" s="7">
        <v>0.15000000599999999</v>
      </c>
      <c r="R596">
        <f>IFERROR(VLOOKUP($Q596,'Optimization types'!$B$2:$C$7,2,FALSE),P596)</f>
        <v>0.15000000599999999</v>
      </c>
      <c r="S596" s="8">
        <f t="shared" si="18"/>
        <v>41.250001649999994</v>
      </c>
      <c r="T596">
        <f>IF($A596="placement",S596,IF($A596="site",SUMIF($C:$C,$C596,$S:$S),IF($A596="user",SUMIF($B:$B,$B596,$S:$S),SUM($S:$S))))</f>
        <v>41.250001649999994</v>
      </c>
      <c r="U596" s="3">
        <f t="shared" si="19"/>
        <v>0.15000000599999999</v>
      </c>
    </row>
    <row r="597" spans="1:21" x14ac:dyDescent="0.3">
      <c r="A597" t="s">
        <v>15</v>
      </c>
      <c r="B597" t="s">
        <v>1082</v>
      </c>
      <c r="C597" t="s">
        <v>1083</v>
      </c>
      <c r="D597" t="s">
        <v>1128</v>
      </c>
      <c r="E597" t="s">
        <v>1129</v>
      </c>
      <c r="F597">
        <v>0.15000000999999999</v>
      </c>
      <c r="G597" s="2">
        <v>1</v>
      </c>
      <c r="H597" s="4">
        <v>970.49009999999998</v>
      </c>
      <c r="I597" s="4">
        <v>17.704599999999999</v>
      </c>
      <c r="J597" s="5">
        <v>2863</v>
      </c>
      <c r="K597" s="5">
        <v>429</v>
      </c>
      <c r="L597" s="3">
        <v>0.18240000000000001</v>
      </c>
      <c r="M597" s="8">
        <v>0.53907430000000001</v>
      </c>
      <c r="N597" s="6" t="s">
        <v>43</v>
      </c>
      <c r="O597" s="7">
        <v>0.25798725639999998</v>
      </c>
      <c r="P597" s="7">
        <v>0.15000000599999999</v>
      </c>
      <c r="R597">
        <f>IFERROR(VLOOKUP($Q597,'Optimization types'!$B$2:$C$7,2,FALSE),P597)</f>
        <v>0.15000000599999999</v>
      </c>
      <c r="S597" s="8">
        <f t="shared" si="18"/>
        <v>429.450017178</v>
      </c>
      <c r="T597">
        <f>IF($A597="placement",S597,IF($A597="site",SUMIF($C:$C,$C597,$S:$S),IF($A597="user",SUMIF($B:$B,$B597,$S:$S),SUM($S:$S))))</f>
        <v>429.450017178</v>
      </c>
      <c r="U597" s="3">
        <f t="shared" si="19"/>
        <v>0.15000000599999999</v>
      </c>
    </row>
    <row r="598" spans="1:21" x14ac:dyDescent="0.3">
      <c r="A598" t="s">
        <v>15</v>
      </c>
      <c r="B598" t="s">
        <v>1082</v>
      </c>
      <c r="C598" t="s">
        <v>1083</v>
      </c>
      <c r="D598" t="s">
        <v>1130</v>
      </c>
      <c r="E598" t="s">
        <v>1131</v>
      </c>
      <c r="F598">
        <v>0.05</v>
      </c>
      <c r="G598" s="2">
        <v>1</v>
      </c>
      <c r="H598" s="4">
        <v>171.96809999999999</v>
      </c>
      <c r="I598" s="4">
        <v>0.82240000000000002</v>
      </c>
      <c r="J598" s="5">
        <v>61</v>
      </c>
      <c r="K598" s="5">
        <v>3</v>
      </c>
      <c r="L598" s="3">
        <v>4.7800000000000002E-2</v>
      </c>
      <c r="M598" s="8">
        <v>0.24725828999999999</v>
      </c>
      <c r="N598" s="6" t="s">
        <v>71</v>
      </c>
      <c r="O598" s="7">
        <v>0.19112925319999999</v>
      </c>
      <c r="P598" s="7">
        <v>5.0000000699999998E-2</v>
      </c>
      <c r="R598">
        <f>IFERROR(VLOOKUP($Q598,'Optimization types'!$B$2:$C$7,2,FALSE),P598)</f>
        <v>5.0000000699999998E-2</v>
      </c>
      <c r="S598" s="8">
        <f t="shared" si="18"/>
        <v>3.0500000426999998</v>
      </c>
      <c r="T598">
        <f>IF($A598="placement",S598,IF($A598="site",SUMIF($C:$C,$C598,$S:$S),IF($A598="user",SUMIF($B:$B,$B598,$S:$S),SUM($S:$S))))</f>
        <v>3.0500000426999998</v>
      </c>
      <c r="U598" s="3">
        <f t="shared" si="19"/>
        <v>5.0000000699999998E-2</v>
      </c>
    </row>
    <row r="599" spans="1:21" x14ac:dyDescent="0.3">
      <c r="A599" t="s">
        <v>14</v>
      </c>
      <c r="B599" t="s">
        <v>1082</v>
      </c>
      <c r="C599" t="s">
        <v>1083</v>
      </c>
      <c r="D599" t="s">
        <v>10455</v>
      </c>
      <c r="F599">
        <v>0.10081087</v>
      </c>
      <c r="G599" s="2">
        <v>0.99227085999999998</v>
      </c>
      <c r="H599" s="4">
        <v>8238.7587000000003</v>
      </c>
      <c r="I599" s="4">
        <v>82.066199999999995</v>
      </c>
      <c r="J599" s="5">
        <v>13744</v>
      </c>
      <c r="K599" s="5">
        <v>1327</v>
      </c>
      <c r="L599" s="3">
        <v>9.9599999999999994E-2</v>
      </c>
      <c r="M599" s="8">
        <v>0.55824678999999999</v>
      </c>
      <c r="O599" s="7">
        <v>0.2311715788</v>
      </c>
      <c r="P599" s="7">
        <v>0.10081086910000001</v>
      </c>
      <c r="R599">
        <f>IFERROR(VLOOKUP($Q599,'Optimization types'!$B$2:$C$7,2,FALSE),P599)</f>
        <v>0.10081086910000001</v>
      </c>
      <c r="S599" s="8" t="str">
        <f t="shared" si="18"/>
        <v/>
      </c>
      <c r="T599">
        <f>IF($A599="placement",S599,IF($A599="site",SUMIF($C:$C,$C599,$S:$S),IF($A599="user",SUMIF($B:$B,$B599,$S:$S),SUM($S:$S))))</f>
        <v>1324.9498895574</v>
      </c>
      <c r="U599" s="3">
        <f t="shared" si="19"/>
        <v>9.6402058320532599E-2</v>
      </c>
    </row>
    <row r="600" spans="1:21" x14ac:dyDescent="0.3">
      <c r="A600" t="s">
        <v>11</v>
      </c>
      <c r="B600" t="s">
        <v>1082</v>
      </c>
      <c r="C600" t="s">
        <v>10455</v>
      </c>
      <c r="D600" t="s">
        <v>10455</v>
      </c>
      <c r="F600">
        <v>0.10081087</v>
      </c>
      <c r="G600" s="2">
        <v>0.99227085999999998</v>
      </c>
      <c r="H600" s="4">
        <v>8238.7587000000003</v>
      </c>
      <c r="I600" s="4">
        <v>82.066199999999995</v>
      </c>
      <c r="J600" s="5">
        <v>13744</v>
      </c>
      <c r="K600" s="5">
        <v>1327</v>
      </c>
      <c r="L600" s="3">
        <v>9.9599999999999994E-2</v>
      </c>
      <c r="M600" s="8">
        <v>0.55824678999999999</v>
      </c>
      <c r="O600" s="7">
        <v>0.2311715788</v>
      </c>
      <c r="P600" s="7">
        <v>0.10081086910000001</v>
      </c>
      <c r="R600">
        <f>IFERROR(VLOOKUP($Q600,'Optimization types'!$B$2:$C$7,2,FALSE),P600)</f>
        <v>0.10081086910000001</v>
      </c>
      <c r="S600" s="8" t="str">
        <f t="shared" si="18"/>
        <v/>
      </c>
      <c r="T600">
        <f>IF($A600="placement",S600,IF($A600="site",SUMIF($C:$C,$C600,$S:$S),IF($A600="user",SUMIF($B:$B,$B600,$S:$S),SUM($S:$S))))</f>
        <v>1324.9498895574</v>
      </c>
      <c r="U600" s="3">
        <f t="shared" si="19"/>
        <v>9.6402058320532599E-2</v>
      </c>
    </row>
    <row r="601" spans="1:21" x14ac:dyDescent="0.3">
      <c r="A601" t="s">
        <v>15</v>
      </c>
      <c r="B601" t="s">
        <v>1132</v>
      </c>
      <c r="C601" t="s">
        <v>1134</v>
      </c>
      <c r="D601" t="s">
        <v>1135</v>
      </c>
      <c r="E601" t="s">
        <v>1136</v>
      </c>
      <c r="F601">
        <v>0.25</v>
      </c>
      <c r="G601" s="2">
        <v>0</v>
      </c>
      <c r="H601" s="4">
        <v>4.9034000000000004</v>
      </c>
      <c r="I601" s="4">
        <v>0.152</v>
      </c>
      <c r="J601" s="5">
        <v>62</v>
      </c>
      <c r="K601" s="5">
        <v>16</v>
      </c>
      <c r="L601" s="3">
        <v>0.31</v>
      </c>
      <c r="M601" s="8">
        <v>1.3701221800000001</v>
      </c>
      <c r="N601" s="6" t="s">
        <v>13</v>
      </c>
      <c r="O601" s="7">
        <v>0.27013808379999998</v>
      </c>
      <c r="P601" s="7">
        <v>0.25</v>
      </c>
      <c r="R601">
        <f>IFERROR(VLOOKUP($Q601,'Optimization types'!$B$2:$C$7,2,FALSE),P601)</f>
        <v>0.25</v>
      </c>
      <c r="S601" s="8">
        <f t="shared" si="18"/>
        <v>15.5</v>
      </c>
      <c r="T601">
        <f>IF($A601="placement",S601,IF($A601="site",SUMIF($C:$C,$C601,$S:$S),IF($A601="user",SUMIF($B:$B,$B601,$S:$S),SUM($S:$S))))</f>
        <v>15.5</v>
      </c>
      <c r="U601" s="3">
        <f t="shared" si="19"/>
        <v>0.25</v>
      </c>
    </row>
    <row r="602" spans="1:21" x14ac:dyDescent="0.3">
      <c r="A602" t="s">
        <v>15</v>
      </c>
      <c r="B602" t="s">
        <v>1132</v>
      </c>
      <c r="C602" t="s">
        <v>1134</v>
      </c>
      <c r="D602" t="s">
        <v>1137</v>
      </c>
      <c r="E602" t="s">
        <v>1138</v>
      </c>
      <c r="F602">
        <v>0.25</v>
      </c>
      <c r="G602" s="2">
        <v>0</v>
      </c>
      <c r="H602" s="4">
        <v>13.126300000000001</v>
      </c>
      <c r="I602" s="4">
        <v>0.30669999999999997</v>
      </c>
      <c r="J602" s="5">
        <v>129</v>
      </c>
      <c r="K602" s="5">
        <v>32</v>
      </c>
      <c r="L602" s="3">
        <v>0.23369999999999999</v>
      </c>
      <c r="M602" s="8">
        <v>1.40254302</v>
      </c>
      <c r="N602" s="6" t="s">
        <v>13</v>
      </c>
      <c r="O602" s="7">
        <v>0.28700939450000001</v>
      </c>
      <c r="P602" s="7">
        <v>0.25</v>
      </c>
      <c r="R602">
        <f>IFERROR(VLOOKUP($Q602,'Optimization types'!$B$2:$C$7,2,FALSE),P602)</f>
        <v>0.25</v>
      </c>
      <c r="S602" s="8">
        <f t="shared" si="18"/>
        <v>32.25</v>
      </c>
      <c r="T602">
        <f>IF($A602="placement",S602,IF($A602="site",SUMIF($C:$C,$C602,$S:$S),IF($A602="user",SUMIF($B:$B,$B602,$S:$S),SUM($S:$S))))</f>
        <v>32.25</v>
      </c>
      <c r="U602" s="3">
        <f t="shared" si="19"/>
        <v>0.25</v>
      </c>
    </row>
    <row r="603" spans="1:21" x14ac:dyDescent="0.3">
      <c r="A603" t="s">
        <v>15</v>
      </c>
      <c r="B603" t="s">
        <v>1132</v>
      </c>
      <c r="C603" t="s">
        <v>1134</v>
      </c>
      <c r="D603" t="s">
        <v>1139</v>
      </c>
      <c r="E603" t="s">
        <v>1140</v>
      </c>
      <c r="F603">
        <v>0.15000000999999999</v>
      </c>
      <c r="G603" s="2">
        <v>1</v>
      </c>
      <c r="H603" s="4">
        <v>141.0616</v>
      </c>
      <c r="I603" s="4">
        <v>0.71250000000000002</v>
      </c>
      <c r="J603" s="5">
        <v>130</v>
      </c>
      <c r="K603" s="5">
        <v>23</v>
      </c>
      <c r="L603" s="3">
        <v>5.0500000000000003E-2</v>
      </c>
      <c r="M603" s="8">
        <v>0.60844911999999995</v>
      </c>
      <c r="N603" s="6" t="s">
        <v>43</v>
      </c>
      <c r="O603" s="7">
        <v>0.17823860489999999</v>
      </c>
      <c r="P603" s="7">
        <v>0.15000000599999999</v>
      </c>
      <c r="R603">
        <f>IFERROR(VLOOKUP($Q603,'Optimization types'!$B$2:$C$7,2,FALSE),P603)</f>
        <v>0.15000000599999999</v>
      </c>
      <c r="S603" s="8">
        <f t="shared" si="18"/>
        <v>19.500000780000001</v>
      </c>
      <c r="T603">
        <f>IF($A603="placement",S603,IF($A603="site",SUMIF($C:$C,$C603,$S:$S),IF($A603="user",SUMIF($B:$B,$B603,$S:$S),SUM($S:$S))))</f>
        <v>19.500000780000001</v>
      </c>
      <c r="U603" s="3">
        <f t="shared" si="19"/>
        <v>0.15000000599999999</v>
      </c>
    </row>
    <row r="604" spans="1:21" x14ac:dyDescent="0.3">
      <c r="A604" t="s">
        <v>15</v>
      </c>
      <c r="B604" t="s">
        <v>1132</v>
      </c>
      <c r="C604" t="s">
        <v>1134</v>
      </c>
      <c r="D604" t="s">
        <v>1141</v>
      </c>
      <c r="E604" t="s">
        <v>1142</v>
      </c>
      <c r="F604">
        <v>0.25</v>
      </c>
      <c r="G604" s="2">
        <v>0</v>
      </c>
      <c r="H604" s="4">
        <v>4.4877000000000002</v>
      </c>
      <c r="I604" s="4">
        <v>0.11020000000000001</v>
      </c>
      <c r="J604" s="5">
        <v>45</v>
      </c>
      <c r="K604" s="5">
        <v>11</v>
      </c>
      <c r="L604" s="3">
        <v>0.2455</v>
      </c>
      <c r="M604" s="8">
        <v>1.35026256</v>
      </c>
      <c r="N604" s="6" t="s">
        <v>13</v>
      </c>
      <c r="O604" s="7">
        <v>0.25940329750000002</v>
      </c>
      <c r="P604" s="7">
        <v>0.25</v>
      </c>
      <c r="R604">
        <f>IFERROR(VLOOKUP($Q604,'Optimization types'!$B$2:$C$7,2,FALSE),P604)</f>
        <v>0.25</v>
      </c>
      <c r="S604" s="8">
        <f t="shared" si="18"/>
        <v>11.25</v>
      </c>
      <c r="T604">
        <f>IF($A604="placement",S604,IF($A604="site",SUMIF($C:$C,$C604,$S:$S),IF($A604="user",SUMIF($B:$B,$B604,$S:$S),SUM($S:$S))))</f>
        <v>11.25</v>
      </c>
      <c r="U604" s="3">
        <f t="shared" si="19"/>
        <v>0.25</v>
      </c>
    </row>
    <row r="605" spans="1:21" x14ac:dyDescent="0.3">
      <c r="A605" t="s">
        <v>15</v>
      </c>
      <c r="B605" t="s">
        <v>1132</v>
      </c>
      <c r="C605" t="s">
        <v>1134</v>
      </c>
      <c r="D605" t="s">
        <v>1143</v>
      </c>
      <c r="E605" t="s">
        <v>1144</v>
      </c>
      <c r="F605">
        <v>0.25</v>
      </c>
      <c r="G605" s="2">
        <v>0</v>
      </c>
      <c r="H605" s="4">
        <v>13.643000000000001</v>
      </c>
      <c r="I605" s="4">
        <v>0.3271</v>
      </c>
      <c r="J605" s="5">
        <v>139</v>
      </c>
      <c r="K605" s="5">
        <v>35</v>
      </c>
      <c r="L605" s="3">
        <v>0.2397</v>
      </c>
      <c r="M605" s="8">
        <v>1.4209827500000001</v>
      </c>
      <c r="N605" s="6" t="s">
        <v>13</v>
      </c>
      <c r="O605" s="7">
        <v>0.29626168800000002</v>
      </c>
      <c r="P605" s="7">
        <v>0.25</v>
      </c>
      <c r="R605">
        <f>IFERROR(VLOOKUP($Q605,'Optimization types'!$B$2:$C$7,2,FALSE),P605)</f>
        <v>0.25</v>
      </c>
      <c r="S605" s="8">
        <f t="shared" si="18"/>
        <v>34.75</v>
      </c>
      <c r="T605">
        <f>IF($A605="placement",S605,IF($A605="site",SUMIF($C:$C,$C605,$S:$S),IF($A605="user",SUMIF($B:$B,$B605,$S:$S),SUM($S:$S))))</f>
        <v>34.75</v>
      </c>
      <c r="U605" s="3">
        <f t="shared" si="19"/>
        <v>0.25</v>
      </c>
    </row>
    <row r="606" spans="1:21" x14ac:dyDescent="0.3">
      <c r="A606" t="s">
        <v>15</v>
      </c>
      <c r="B606" t="s">
        <v>1132</v>
      </c>
      <c r="C606" t="s">
        <v>1134</v>
      </c>
      <c r="D606" t="s">
        <v>1145</v>
      </c>
      <c r="E606" t="s">
        <v>1146</v>
      </c>
      <c r="F606">
        <v>0.25</v>
      </c>
      <c r="G606" s="2">
        <v>0</v>
      </c>
      <c r="H606" s="4">
        <v>1.5041</v>
      </c>
      <c r="I606" s="4">
        <v>5.3199999999999997E-2</v>
      </c>
      <c r="J606" s="5">
        <v>11</v>
      </c>
      <c r="K606" s="5">
        <v>3</v>
      </c>
      <c r="L606" s="3">
        <v>0.35339999999999999</v>
      </c>
      <c r="M606" s="8">
        <v>0.71226986000000003</v>
      </c>
      <c r="N606" s="6" t="s">
        <v>13</v>
      </c>
      <c r="O606" s="7">
        <v>0.29801886789999998</v>
      </c>
      <c r="P606" s="7">
        <v>0.25</v>
      </c>
      <c r="R606">
        <f>IFERROR(VLOOKUP($Q606,'Optimization types'!$B$2:$C$7,2,FALSE),P606)</f>
        <v>0.25</v>
      </c>
      <c r="S606" s="8">
        <f t="shared" si="18"/>
        <v>2.75</v>
      </c>
      <c r="T606">
        <f>IF($A606="placement",S606,IF($A606="site",SUMIF($C:$C,$C606,$S:$S),IF($A606="user",SUMIF($B:$B,$B606,$S:$S),SUM($S:$S))))</f>
        <v>2.75</v>
      </c>
      <c r="U606" s="3">
        <f t="shared" si="19"/>
        <v>0.25</v>
      </c>
    </row>
    <row r="607" spans="1:21" x14ac:dyDescent="0.3">
      <c r="A607" t="s">
        <v>15</v>
      </c>
      <c r="B607" t="s">
        <v>1132</v>
      </c>
      <c r="C607" t="s">
        <v>1134</v>
      </c>
      <c r="D607" t="s">
        <v>1147</v>
      </c>
      <c r="E607" t="s">
        <v>1148</v>
      </c>
      <c r="F607">
        <v>0.15000000999999999</v>
      </c>
      <c r="G607" s="2">
        <v>1</v>
      </c>
      <c r="H607" s="4">
        <v>317.56709999999998</v>
      </c>
      <c r="I607" s="4">
        <v>1.413</v>
      </c>
      <c r="J607" s="5">
        <v>274</v>
      </c>
      <c r="K607" s="5">
        <v>62</v>
      </c>
      <c r="L607" s="3">
        <v>4.4499999999999998E-2</v>
      </c>
      <c r="M607" s="8">
        <v>0.64685417999999995</v>
      </c>
      <c r="N607" s="6" t="s">
        <v>43</v>
      </c>
      <c r="O607" s="7">
        <v>0.2270282605</v>
      </c>
      <c r="P607" s="7">
        <v>0.15000000599999999</v>
      </c>
      <c r="R607">
        <f>IFERROR(VLOOKUP($Q607,'Optimization types'!$B$2:$C$7,2,FALSE),P607)</f>
        <v>0.15000000599999999</v>
      </c>
      <c r="S607" s="8">
        <f t="shared" si="18"/>
        <v>41.100001643999995</v>
      </c>
      <c r="T607">
        <f>IF($A607="placement",S607,IF($A607="site",SUMIF($C:$C,$C607,$S:$S),IF($A607="user",SUMIF($B:$B,$B607,$S:$S),SUM($S:$S))))</f>
        <v>41.100001643999995</v>
      </c>
      <c r="U607" s="3">
        <f t="shared" si="19"/>
        <v>0.15000000599999999</v>
      </c>
    </row>
    <row r="608" spans="1:21" x14ac:dyDescent="0.3">
      <c r="A608" t="s">
        <v>15</v>
      </c>
      <c r="B608" t="s">
        <v>1132</v>
      </c>
      <c r="C608" t="s">
        <v>1134</v>
      </c>
      <c r="D608" t="s">
        <v>1149</v>
      </c>
      <c r="E608" t="s">
        <v>1150</v>
      </c>
      <c r="F608">
        <v>0.25</v>
      </c>
      <c r="G608" s="2">
        <v>0</v>
      </c>
      <c r="H608" s="4">
        <v>1.3617999999999999</v>
      </c>
      <c r="I608" s="4">
        <v>4.9500000000000002E-2</v>
      </c>
      <c r="J608" s="5">
        <v>11</v>
      </c>
      <c r="K608" s="5">
        <v>3</v>
      </c>
      <c r="L608" s="3">
        <v>0.36320000000000002</v>
      </c>
      <c r="M608" s="8">
        <v>0.72618050999999995</v>
      </c>
      <c r="N608" s="6" t="s">
        <v>13</v>
      </c>
      <c r="O608" s="7">
        <v>0.3114659561</v>
      </c>
      <c r="P608" s="7">
        <v>0.25</v>
      </c>
      <c r="R608">
        <f>IFERROR(VLOOKUP($Q608,'Optimization types'!$B$2:$C$7,2,FALSE),P608)</f>
        <v>0.25</v>
      </c>
      <c r="S608" s="8">
        <f t="shared" si="18"/>
        <v>2.75</v>
      </c>
      <c r="T608">
        <f>IF($A608="placement",S608,IF($A608="site",SUMIF($C:$C,$C608,$S:$S),IF($A608="user",SUMIF($B:$B,$B608,$S:$S),SUM($S:$S))))</f>
        <v>2.75</v>
      </c>
      <c r="U608" s="3">
        <f t="shared" si="19"/>
        <v>0.25</v>
      </c>
    </row>
    <row r="609" spans="1:21" x14ac:dyDescent="0.3">
      <c r="A609" t="s">
        <v>15</v>
      </c>
      <c r="B609" t="s">
        <v>1132</v>
      </c>
      <c r="C609" t="s">
        <v>1134</v>
      </c>
      <c r="D609" t="s">
        <v>1151</v>
      </c>
      <c r="E609" t="s">
        <v>1152</v>
      </c>
      <c r="F609">
        <v>0.25</v>
      </c>
      <c r="G609" s="2">
        <v>1</v>
      </c>
      <c r="H609" s="4">
        <v>360.12509999999997</v>
      </c>
      <c r="I609" s="4">
        <v>1.708</v>
      </c>
      <c r="J609" s="5">
        <v>409</v>
      </c>
      <c r="K609" s="5">
        <v>135</v>
      </c>
      <c r="L609" s="3">
        <v>4.7399999999999998E-2</v>
      </c>
      <c r="M609" s="8">
        <v>0.79788970999999997</v>
      </c>
      <c r="N609" s="6" t="s">
        <v>13</v>
      </c>
      <c r="O609" s="7">
        <v>0.37334697509999998</v>
      </c>
      <c r="P609" s="7">
        <v>0.25</v>
      </c>
      <c r="R609">
        <f>IFERROR(VLOOKUP($Q609,'Optimization types'!$B$2:$C$7,2,FALSE),P609)</f>
        <v>0.25</v>
      </c>
      <c r="S609" s="8">
        <f t="shared" si="18"/>
        <v>102.25</v>
      </c>
      <c r="T609">
        <f>IF($A609="placement",S609,IF($A609="site",SUMIF($C:$C,$C609,$S:$S),IF($A609="user",SUMIF($B:$B,$B609,$S:$S),SUM($S:$S))))</f>
        <v>102.25</v>
      </c>
      <c r="U609" s="3">
        <f t="shared" si="19"/>
        <v>0.25</v>
      </c>
    </row>
    <row r="610" spans="1:21" x14ac:dyDescent="0.3">
      <c r="A610" t="s">
        <v>15</v>
      </c>
      <c r="B610" t="s">
        <v>1132</v>
      </c>
      <c r="C610" t="s">
        <v>1134</v>
      </c>
      <c r="D610" t="s">
        <v>1153</v>
      </c>
      <c r="E610" t="s">
        <v>1154</v>
      </c>
      <c r="F610">
        <v>0.25</v>
      </c>
      <c r="G610" s="2">
        <v>0</v>
      </c>
      <c r="H610" s="4">
        <v>1.4520999999999999</v>
      </c>
      <c r="I610" s="4">
        <v>4.6100000000000002E-2</v>
      </c>
      <c r="J610" s="5">
        <v>10</v>
      </c>
      <c r="K610" s="5">
        <v>2</v>
      </c>
      <c r="L610" s="3">
        <v>0.31730000000000003</v>
      </c>
      <c r="M610" s="8">
        <v>0.69299224999999998</v>
      </c>
      <c r="N610" s="6" t="s">
        <v>13</v>
      </c>
      <c r="O610" s="7">
        <v>0.27849120770000002</v>
      </c>
      <c r="P610" s="7">
        <v>0.25</v>
      </c>
      <c r="R610">
        <f>IFERROR(VLOOKUP($Q610,'Optimization types'!$B$2:$C$7,2,FALSE),P610)</f>
        <v>0.25</v>
      </c>
      <c r="S610" s="8">
        <f t="shared" si="18"/>
        <v>2.5</v>
      </c>
      <c r="T610">
        <f>IF($A610="placement",S610,IF($A610="site",SUMIF($C:$C,$C610,$S:$S),IF($A610="user",SUMIF($B:$B,$B610,$S:$S),SUM($S:$S))))</f>
        <v>2.5</v>
      </c>
      <c r="U610" s="3">
        <f t="shared" si="19"/>
        <v>0.25</v>
      </c>
    </row>
    <row r="611" spans="1:21" x14ac:dyDescent="0.3">
      <c r="A611" t="s">
        <v>15</v>
      </c>
      <c r="B611" t="s">
        <v>1132</v>
      </c>
      <c r="C611" t="s">
        <v>1134</v>
      </c>
      <c r="D611" t="s">
        <v>1155</v>
      </c>
      <c r="E611" t="s">
        <v>1156</v>
      </c>
      <c r="F611">
        <v>0.25</v>
      </c>
      <c r="G611" s="2">
        <v>0</v>
      </c>
      <c r="H611" s="4">
        <v>19.723199999999999</v>
      </c>
      <c r="I611" s="4">
        <v>0.38450000000000001</v>
      </c>
      <c r="J611" s="5">
        <v>163</v>
      </c>
      <c r="K611" s="5">
        <v>41</v>
      </c>
      <c r="L611" s="3">
        <v>0.19500000000000001</v>
      </c>
      <c r="M611" s="8">
        <v>1.4148536199999999</v>
      </c>
      <c r="N611" s="6" t="s">
        <v>13</v>
      </c>
      <c r="O611" s="7">
        <v>0.29321310220000002</v>
      </c>
      <c r="P611" s="7">
        <v>0.25</v>
      </c>
      <c r="R611">
        <f>IFERROR(VLOOKUP($Q611,'Optimization types'!$B$2:$C$7,2,FALSE),P611)</f>
        <v>0.25</v>
      </c>
      <c r="S611" s="8">
        <f t="shared" si="18"/>
        <v>40.75</v>
      </c>
      <c r="T611">
        <f>IF($A611="placement",S611,IF($A611="site",SUMIF($C:$C,$C611,$S:$S),IF($A611="user",SUMIF($B:$B,$B611,$S:$S),SUM($S:$S))))</f>
        <v>40.75</v>
      </c>
      <c r="U611" s="3">
        <f t="shared" si="19"/>
        <v>0.25</v>
      </c>
    </row>
    <row r="612" spans="1:21" x14ac:dyDescent="0.3">
      <c r="A612" t="s">
        <v>15</v>
      </c>
      <c r="B612" t="s">
        <v>1132</v>
      </c>
      <c r="C612" t="s">
        <v>1134</v>
      </c>
      <c r="D612" t="s">
        <v>1157</v>
      </c>
      <c r="E612" t="s">
        <v>1158</v>
      </c>
      <c r="F612">
        <v>0.25</v>
      </c>
      <c r="G612" s="2">
        <v>0</v>
      </c>
      <c r="H612" s="4">
        <v>15.093400000000001</v>
      </c>
      <c r="I612" s="4">
        <v>0.44790000000000002</v>
      </c>
      <c r="J612" s="5">
        <v>203</v>
      </c>
      <c r="K612" s="5">
        <v>51</v>
      </c>
      <c r="L612" s="3">
        <v>0.29670000000000002</v>
      </c>
      <c r="M612" s="8">
        <v>1.5073699</v>
      </c>
      <c r="N612" s="6" t="s">
        <v>13</v>
      </c>
      <c r="O612" s="7">
        <v>0.33659282899999998</v>
      </c>
      <c r="P612" s="7">
        <v>0.25</v>
      </c>
      <c r="R612">
        <f>IFERROR(VLOOKUP($Q612,'Optimization types'!$B$2:$C$7,2,FALSE),P612)</f>
        <v>0.25</v>
      </c>
      <c r="S612" s="8">
        <f t="shared" si="18"/>
        <v>50.75</v>
      </c>
      <c r="T612">
        <f>IF($A612="placement",S612,IF($A612="site",SUMIF($C:$C,$C612,$S:$S),IF($A612="user",SUMIF($B:$B,$B612,$S:$S),SUM($S:$S))))</f>
        <v>50.75</v>
      </c>
      <c r="U612" s="3">
        <f t="shared" si="19"/>
        <v>0.25</v>
      </c>
    </row>
    <row r="613" spans="1:21" x14ac:dyDescent="0.3">
      <c r="A613" t="s">
        <v>15</v>
      </c>
      <c r="B613" t="s">
        <v>1132</v>
      </c>
      <c r="C613" t="s">
        <v>1134</v>
      </c>
      <c r="D613" t="s">
        <v>1159</v>
      </c>
      <c r="E613" t="s">
        <v>1160</v>
      </c>
      <c r="F613">
        <v>0.25</v>
      </c>
      <c r="G613" s="2">
        <v>0</v>
      </c>
      <c r="H613" s="4">
        <v>6.1711</v>
      </c>
      <c r="I613" s="4">
        <v>0.1305</v>
      </c>
      <c r="J613" s="5">
        <v>51</v>
      </c>
      <c r="K613" s="5">
        <v>12</v>
      </c>
      <c r="L613" s="3">
        <v>0.2114</v>
      </c>
      <c r="M613" s="8">
        <v>1.2953898399999999</v>
      </c>
      <c r="N613" s="6" t="s">
        <v>13</v>
      </c>
      <c r="O613" s="7">
        <v>0.22803161590000001</v>
      </c>
      <c r="P613" s="7">
        <v>0.22803161590000001</v>
      </c>
      <c r="R613">
        <f>IFERROR(VLOOKUP($Q613,'Optimization types'!$B$2:$C$7,2,FALSE),P613)</f>
        <v>0.22803161590000001</v>
      </c>
      <c r="S613" s="8">
        <f t="shared" si="18"/>
        <v>11.6296124109</v>
      </c>
      <c r="T613">
        <f>IF($A613="placement",S613,IF($A613="site",SUMIF($C:$C,$C613,$S:$S),IF($A613="user",SUMIF($B:$B,$B613,$S:$S),SUM($S:$S))))</f>
        <v>11.6296124109</v>
      </c>
      <c r="U613" s="3">
        <f t="shared" si="19"/>
        <v>0.22803161590000001</v>
      </c>
    </row>
    <row r="614" spans="1:21" x14ac:dyDescent="0.3">
      <c r="A614" t="s">
        <v>15</v>
      </c>
      <c r="B614" t="s">
        <v>1132</v>
      </c>
      <c r="C614" t="s">
        <v>1134</v>
      </c>
      <c r="D614" t="s">
        <v>1161</v>
      </c>
      <c r="E614" t="s">
        <v>1162</v>
      </c>
      <c r="F614">
        <v>0.25</v>
      </c>
      <c r="G614" s="2">
        <v>1</v>
      </c>
      <c r="H614" s="4">
        <v>137.99469999999999</v>
      </c>
      <c r="I614" s="4">
        <v>0.51519999999999999</v>
      </c>
      <c r="J614" s="5">
        <v>157</v>
      </c>
      <c r="K614" s="5">
        <v>52</v>
      </c>
      <c r="L614" s="3">
        <v>3.73E-2</v>
      </c>
      <c r="M614" s="8">
        <v>1.0156060200000001</v>
      </c>
      <c r="N614" s="6" t="s">
        <v>13</v>
      </c>
      <c r="O614" s="7">
        <v>0.50768310859999999</v>
      </c>
      <c r="P614" s="7">
        <v>0.25</v>
      </c>
      <c r="R614">
        <f>IFERROR(VLOOKUP($Q614,'Optimization types'!$B$2:$C$7,2,FALSE),P614)</f>
        <v>0.25</v>
      </c>
      <c r="S614" s="8">
        <f t="shared" si="18"/>
        <v>39.25</v>
      </c>
      <c r="T614">
        <f>IF($A614="placement",S614,IF($A614="site",SUMIF($C:$C,$C614,$S:$S),IF($A614="user",SUMIF($B:$B,$B614,$S:$S),SUM($S:$S))))</f>
        <v>39.25</v>
      </c>
      <c r="U614" s="3">
        <f t="shared" si="19"/>
        <v>0.25</v>
      </c>
    </row>
    <row r="615" spans="1:21" x14ac:dyDescent="0.3">
      <c r="A615" t="s">
        <v>15</v>
      </c>
      <c r="B615" t="s">
        <v>1132</v>
      </c>
      <c r="C615" t="s">
        <v>1134</v>
      </c>
      <c r="D615" t="s">
        <v>1163</v>
      </c>
      <c r="E615" t="s">
        <v>1133</v>
      </c>
      <c r="F615">
        <v>0.15000000999999999</v>
      </c>
      <c r="G615" s="2">
        <v>1</v>
      </c>
      <c r="H615" s="4">
        <v>286.4676</v>
      </c>
      <c r="I615" s="4">
        <v>0.98040000000000005</v>
      </c>
      <c r="J615" s="5">
        <v>166</v>
      </c>
      <c r="K615" s="5">
        <v>19</v>
      </c>
      <c r="L615" s="3">
        <v>3.4200000000000001E-2</v>
      </c>
      <c r="M615" s="8">
        <v>0.56608378999999998</v>
      </c>
      <c r="N615" s="6" t="s">
        <v>43</v>
      </c>
      <c r="O615" s="7">
        <v>0.1167385289</v>
      </c>
      <c r="P615" s="7">
        <v>0.1167385289</v>
      </c>
      <c r="R615">
        <f>IFERROR(VLOOKUP($Q615,'Optimization types'!$B$2:$C$7,2,FALSE),P615)</f>
        <v>0.1167385289</v>
      </c>
      <c r="S615" s="8">
        <f t="shared" si="18"/>
        <v>19.378595797399999</v>
      </c>
      <c r="T615">
        <f>IF($A615="placement",S615,IF($A615="site",SUMIF($C:$C,$C615,$S:$S),IF($A615="user",SUMIF($B:$B,$B615,$S:$S),SUM($S:$S))))</f>
        <v>19.378595797399999</v>
      </c>
      <c r="U615" s="3">
        <f t="shared" si="19"/>
        <v>0.1167385289</v>
      </c>
    </row>
    <row r="616" spans="1:21" x14ac:dyDescent="0.3">
      <c r="A616" t="s">
        <v>14</v>
      </c>
      <c r="B616" t="s">
        <v>1132</v>
      </c>
      <c r="C616" t="s">
        <v>1134</v>
      </c>
      <c r="D616" t="s">
        <v>10455</v>
      </c>
      <c r="F616">
        <v>0.22104787000000001</v>
      </c>
      <c r="G616" s="2">
        <v>0.57653268999999996</v>
      </c>
      <c r="H616" s="4">
        <v>1327.1578999999999</v>
      </c>
      <c r="I616" s="4">
        <v>7.3886000000000003</v>
      </c>
      <c r="J616" s="5">
        <v>1971</v>
      </c>
      <c r="K616" s="5">
        <v>499</v>
      </c>
      <c r="L616" s="3">
        <v>5.57E-2</v>
      </c>
      <c r="M616" s="8">
        <v>0.88936139000000003</v>
      </c>
      <c r="O616" s="7">
        <v>0.2963614034</v>
      </c>
      <c r="P616" s="7">
        <v>0.2210478722</v>
      </c>
      <c r="R616">
        <f>IFERROR(VLOOKUP($Q616,'Optimization types'!$B$2:$C$7,2,FALSE),P616)</f>
        <v>0.2210478722</v>
      </c>
      <c r="S616" s="8" t="str">
        <f t="shared" si="18"/>
        <v/>
      </c>
      <c r="T616">
        <f>IF($A616="placement",S616,IF($A616="site",SUMIF($C:$C,$C616,$S:$S),IF($A616="user",SUMIF($B:$B,$B616,$S:$S),SUM($S:$S))))</f>
        <v>426.35821063229997</v>
      </c>
      <c r="U616" s="3">
        <f t="shared" si="19"/>
        <v>0.21631568271552509</v>
      </c>
    </row>
    <row r="617" spans="1:21" x14ac:dyDescent="0.3">
      <c r="A617" t="s">
        <v>11</v>
      </c>
      <c r="B617" t="s">
        <v>1132</v>
      </c>
      <c r="C617" t="s">
        <v>10455</v>
      </c>
      <c r="D617" t="s">
        <v>10455</v>
      </c>
      <c r="F617">
        <v>0.22104787000000001</v>
      </c>
      <c r="G617" s="2">
        <v>0.57653268999999996</v>
      </c>
      <c r="H617" s="4">
        <v>1327.1578999999999</v>
      </c>
      <c r="I617" s="4">
        <v>7.3886000000000003</v>
      </c>
      <c r="J617" s="5">
        <v>1971</v>
      </c>
      <c r="K617" s="5">
        <v>499</v>
      </c>
      <c r="L617" s="3">
        <v>5.57E-2</v>
      </c>
      <c r="M617" s="8">
        <v>0.88936139000000003</v>
      </c>
      <c r="O617" s="7">
        <v>0.2963614034</v>
      </c>
      <c r="P617" s="7">
        <v>0.2210478722</v>
      </c>
      <c r="R617">
        <f>IFERROR(VLOOKUP($Q617,'Optimization types'!$B$2:$C$7,2,FALSE),P617)</f>
        <v>0.2210478722</v>
      </c>
      <c r="S617" s="8" t="str">
        <f t="shared" si="18"/>
        <v/>
      </c>
      <c r="T617">
        <f>IF($A617="placement",S617,IF($A617="site",SUMIF($C:$C,$C617,$S:$S),IF($A617="user",SUMIF($B:$B,$B617,$S:$S),SUM($S:$S))))</f>
        <v>426.35821063229997</v>
      </c>
      <c r="U617" s="3">
        <f t="shared" si="19"/>
        <v>0.21631568271552509</v>
      </c>
    </row>
    <row r="618" spans="1:21" x14ac:dyDescent="0.3">
      <c r="A618" t="s">
        <v>15</v>
      </c>
      <c r="B618" t="s">
        <v>1164</v>
      </c>
      <c r="C618" t="s">
        <v>1166</v>
      </c>
      <c r="D618" t="s">
        <v>1167</v>
      </c>
      <c r="E618" t="s">
        <v>1168</v>
      </c>
      <c r="F618">
        <v>0.25</v>
      </c>
      <c r="G618" s="2">
        <v>0</v>
      </c>
      <c r="H618" s="4">
        <v>2.6892</v>
      </c>
      <c r="I618" s="4">
        <v>6.7400000000000002E-2</v>
      </c>
      <c r="J618" s="5">
        <v>110</v>
      </c>
      <c r="K618" s="5">
        <v>27</v>
      </c>
      <c r="L618" s="3">
        <v>0.2505</v>
      </c>
      <c r="M618" s="8">
        <v>5.4562400599999998</v>
      </c>
      <c r="N618" s="6" t="s">
        <v>13</v>
      </c>
      <c r="O618" s="7">
        <v>0.26689442610000003</v>
      </c>
      <c r="P618" s="7">
        <v>0.25</v>
      </c>
      <c r="R618">
        <f>IFERROR(VLOOKUP($Q618,'Optimization types'!$B$2:$C$7,2,FALSE),P618)</f>
        <v>0.25</v>
      </c>
      <c r="S618" s="8">
        <f t="shared" si="18"/>
        <v>27.5</v>
      </c>
      <c r="T618">
        <f>IF($A618="placement",S618,IF($A618="site",SUMIF($C:$C,$C618,$S:$S),IF($A618="user",SUMIF($B:$B,$B618,$S:$S),SUM($S:$S))))</f>
        <v>27.5</v>
      </c>
      <c r="U618" s="3">
        <f t="shared" si="19"/>
        <v>0.25</v>
      </c>
    </row>
    <row r="619" spans="1:21" x14ac:dyDescent="0.3">
      <c r="A619" t="s">
        <v>15</v>
      </c>
      <c r="B619" t="s">
        <v>1164</v>
      </c>
      <c r="C619" t="s">
        <v>1166</v>
      </c>
      <c r="D619" t="s">
        <v>1169</v>
      </c>
      <c r="E619" t="s">
        <v>1170</v>
      </c>
      <c r="F619">
        <v>0.15000000999999999</v>
      </c>
      <c r="G619" s="2">
        <v>1</v>
      </c>
      <c r="H619" s="4">
        <v>96.360399999999998</v>
      </c>
      <c r="I619" s="4">
        <v>1.036</v>
      </c>
      <c r="J619" s="5">
        <v>827</v>
      </c>
      <c r="K619" s="5">
        <v>204</v>
      </c>
      <c r="L619" s="3">
        <v>0.1075</v>
      </c>
      <c r="M619" s="8">
        <v>2.6602399299999999</v>
      </c>
      <c r="N619" s="6" t="s">
        <v>43</v>
      </c>
      <c r="O619" s="7">
        <v>-0.12771782800000001</v>
      </c>
      <c r="P619" s="7">
        <v>-0.12771782800000001</v>
      </c>
      <c r="R619">
        <f>IFERROR(VLOOKUP($Q619,'Optimization types'!$B$2:$C$7,2,FALSE),P619)</f>
        <v>-0.12771782800000001</v>
      </c>
      <c r="S619" s="8">
        <f t="shared" si="18"/>
        <v>-105.622643756</v>
      </c>
      <c r="T619">
        <f>IF($A619="placement",S619,IF($A619="site",SUMIF($C:$C,$C619,$S:$S),IF($A619="user",SUMIF($B:$B,$B619,$S:$S),SUM($S:$S))))</f>
        <v>-105.622643756</v>
      </c>
      <c r="U619" s="3">
        <f t="shared" si="19"/>
        <v>-0.12771782800000001</v>
      </c>
    </row>
    <row r="620" spans="1:21" x14ac:dyDescent="0.3">
      <c r="A620" t="s">
        <v>15</v>
      </c>
      <c r="B620" t="s">
        <v>1164</v>
      </c>
      <c r="C620" t="s">
        <v>1166</v>
      </c>
      <c r="D620" t="s">
        <v>1171</v>
      </c>
      <c r="E620" t="s">
        <v>1172</v>
      </c>
      <c r="F620">
        <v>0.25</v>
      </c>
      <c r="G620" s="2">
        <v>0</v>
      </c>
      <c r="H620" s="4">
        <v>4.7084000000000001</v>
      </c>
      <c r="I620" s="4">
        <v>0.1047</v>
      </c>
      <c r="J620" s="5">
        <v>161</v>
      </c>
      <c r="K620" s="5">
        <v>35</v>
      </c>
      <c r="L620" s="3">
        <v>0.22239999999999999</v>
      </c>
      <c r="M620" s="8">
        <v>5.1223654600000001</v>
      </c>
      <c r="N620" s="6" t="s">
        <v>13</v>
      </c>
      <c r="O620" s="7">
        <v>0.21911077379999999</v>
      </c>
      <c r="P620" s="7">
        <v>0.21911077379999999</v>
      </c>
      <c r="R620">
        <f>IFERROR(VLOOKUP($Q620,'Optimization types'!$B$2:$C$7,2,FALSE),P620)</f>
        <v>0.21911077379999999</v>
      </c>
      <c r="S620" s="8">
        <f t="shared" si="18"/>
        <v>35.276834581799996</v>
      </c>
      <c r="T620">
        <f>IF($A620="placement",S620,IF($A620="site",SUMIF($C:$C,$C620,$S:$S),IF($A620="user",SUMIF($B:$B,$B620,$S:$S),SUM($S:$S))))</f>
        <v>35.276834581799996</v>
      </c>
      <c r="U620" s="3">
        <f t="shared" si="19"/>
        <v>0.21911077379999996</v>
      </c>
    </row>
    <row r="621" spans="1:21" x14ac:dyDescent="0.3">
      <c r="A621" t="s">
        <v>15</v>
      </c>
      <c r="B621" t="s">
        <v>1164</v>
      </c>
      <c r="C621" t="s">
        <v>1166</v>
      </c>
      <c r="D621" t="s">
        <v>1173</v>
      </c>
      <c r="E621" t="s">
        <v>1174</v>
      </c>
      <c r="F621">
        <v>0.15000000999999999</v>
      </c>
      <c r="G621" s="2">
        <v>1</v>
      </c>
      <c r="H621" s="4">
        <v>97.522199999999998</v>
      </c>
      <c r="I621" s="4">
        <v>1.0124</v>
      </c>
      <c r="J621" s="5">
        <v>820</v>
      </c>
      <c r="K621" s="5">
        <v>204</v>
      </c>
      <c r="L621" s="3">
        <v>0.1038</v>
      </c>
      <c r="M621" s="8">
        <v>2.6991822999999999</v>
      </c>
      <c r="N621" s="6" t="s">
        <v>43</v>
      </c>
      <c r="O621" s="7">
        <v>0.25903485659999997</v>
      </c>
      <c r="P621" s="7">
        <v>0.15000000599999999</v>
      </c>
      <c r="R621">
        <f>IFERROR(VLOOKUP($Q621,'Optimization types'!$B$2:$C$7,2,FALSE),P621)</f>
        <v>0.15000000599999999</v>
      </c>
      <c r="S621" s="8">
        <f t="shared" si="18"/>
        <v>123.00000491999999</v>
      </c>
      <c r="T621">
        <f>IF($A621="placement",S621,IF($A621="site",SUMIF($C:$C,$C621,$S:$S),IF($A621="user",SUMIF($B:$B,$B621,$S:$S),SUM($S:$S))))</f>
        <v>123.00000491999999</v>
      </c>
      <c r="U621" s="3">
        <f t="shared" si="19"/>
        <v>0.15000000599999999</v>
      </c>
    </row>
    <row r="622" spans="1:21" x14ac:dyDescent="0.3">
      <c r="A622" t="s">
        <v>15</v>
      </c>
      <c r="B622" t="s">
        <v>1164</v>
      </c>
      <c r="C622" t="s">
        <v>1166</v>
      </c>
      <c r="D622" t="s">
        <v>1175</v>
      </c>
      <c r="E622" t="s">
        <v>1176</v>
      </c>
      <c r="F622">
        <v>0.15000000999999999</v>
      </c>
      <c r="G622" s="2">
        <v>1</v>
      </c>
      <c r="H622" s="4">
        <v>79.916600000000003</v>
      </c>
      <c r="I622" s="4">
        <v>0.52549999999999997</v>
      </c>
      <c r="J622" s="5">
        <v>419</v>
      </c>
      <c r="K622" s="5">
        <v>102</v>
      </c>
      <c r="L622" s="3">
        <v>6.5799999999999997E-2</v>
      </c>
      <c r="M622" s="8">
        <v>2.65639067</v>
      </c>
      <c r="N622" s="6" t="s">
        <v>43</v>
      </c>
      <c r="O622" s="7">
        <v>0.24709869600000001</v>
      </c>
      <c r="P622" s="7">
        <v>0.15000000599999999</v>
      </c>
      <c r="R622">
        <f>IFERROR(VLOOKUP($Q622,'Optimization types'!$B$2:$C$7,2,FALSE),P622)</f>
        <v>0.15000000599999999</v>
      </c>
      <c r="S622" s="8">
        <f t="shared" si="18"/>
        <v>62.850002513999996</v>
      </c>
      <c r="T622">
        <f>IF($A622="placement",S622,IF($A622="site",SUMIF($C:$C,$C622,$S:$S),IF($A622="user",SUMIF($B:$B,$B622,$S:$S),SUM($S:$S))))</f>
        <v>62.850002513999996</v>
      </c>
      <c r="U622" s="3">
        <f t="shared" si="19"/>
        <v>0.15000000599999999</v>
      </c>
    </row>
    <row r="623" spans="1:21" x14ac:dyDescent="0.3">
      <c r="A623" t="s">
        <v>15</v>
      </c>
      <c r="B623" t="s">
        <v>1164</v>
      </c>
      <c r="C623" t="s">
        <v>1166</v>
      </c>
      <c r="D623" t="s">
        <v>1177</v>
      </c>
      <c r="E623" t="s">
        <v>1178</v>
      </c>
      <c r="F623">
        <v>0.25</v>
      </c>
      <c r="G623" s="2">
        <v>0</v>
      </c>
      <c r="H623" s="4">
        <v>4.6894</v>
      </c>
      <c r="I623" s="4">
        <v>9.2399999999999996E-2</v>
      </c>
      <c r="J623" s="5">
        <v>141</v>
      </c>
      <c r="K623" s="5">
        <v>30</v>
      </c>
      <c r="L623" s="3">
        <v>0.19700000000000001</v>
      </c>
      <c r="M623" s="8">
        <v>5.0917046800000003</v>
      </c>
      <c r="N623" s="6" t="s">
        <v>13</v>
      </c>
      <c r="O623" s="7">
        <v>0.21440848330000001</v>
      </c>
      <c r="P623" s="7">
        <v>0.21440848330000001</v>
      </c>
      <c r="R623">
        <f>IFERROR(VLOOKUP($Q623,'Optimization types'!$B$2:$C$7,2,FALSE),P623)</f>
        <v>0.21440848330000001</v>
      </c>
      <c r="S623" s="8">
        <f t="shared" si="18"/>
        <v>30.231596145300003</v>
      </c>
      <c r="T623">
        <f>IF($A623="placement",S623,IF($A623="site",SUMIF($C:$C,$C623,$S:$S),IF($A623="user",SUMIF($B:$B,$B623,$S:$S),SUM($S:$S))))</f>
        <v>30.231596145300003</v>
      </c>
      <c r="U623" s="3">
        <f t="shared" si="19"/>
        <v>0.21440848330000001</v>
      </c>
    </row>
    <row r="624" spans="1:21" x14ac:dyDescent="0.3">
      <c r="A624" t="s">
        <v>15</v>
      </c>
      <c r="B624" t="s">
        <v>1164</v>
      </c>
      <c r="C624" t="s">
        <v>1166</v>
      </c>
      <c r="D624" t="s">
        <v>1179</v>
      </c>
      <c r="E624" t="s">
        <v>1180</v>
      </c>
      <c r="F624">
        <v>0.25</v>
      </c>
      <c r="G624" s="2">
        <v>0</v>
      </c>
      <c r="H624" s="4">
        <v>4.0850999999999997</v>
      </c>
      <c r="I624" s="4">
        <v>8.2100000000000006E-2</v>
      </c>
      <c r="J624" s="5">
        <v>124</v>
      </c>
      <c r="K624" s="5">
        <v>25</v>
      </c>
      <c r="L624" s="3">
        <v>0.20100000000000001</v>
      </c>
      <c r="M624" s="8">
        <v>5.0490864799999997</v>
      </c>
      <c r="N624" s="6" t="s">
        <v>13</v>
      </c>
      <c r="O624" s="7">
        <v>0.2077774829</v>
      </c>
      <c r="P624" s="7">
        <v>0.2077774829</v>
      </c>
      <c r="R624">
        <f>IFERROR(VLOOKUP($Q624,'Optimization types'!$B$2:$C$7,2,FALSE),P624)</f>
        <v>0.2077774829</v>
      </c>
      <c r="S624" s="8">
        <f t="shared" si="18"/>
        <v>25.7644078796</v>
      </c>
      <c r="T624">
        <f>IF($A624="placement",S624,IF($A624="site",SUMIF($C:$C,$C624,$S:$S),IF($A624="user",SUMIF($B:$B,$B624,$S:$S),SUM($S:$S))))</f>
        <v>25.7644078796</v>
      </c>
      <c r="U624" s="3">
        <f t="shared" si="19"/>
        <v>0.2077774829</v>
      </c>
    </row>
    <row r="625" spans="1:21" x14ac:dyDescent="0.3">
      <c r="A625" t="s">
        <v>15</v>
      </c>
      <c r="B625" t="s">
        <v>1164</v>
      </c>
      <c r="C625" t="s">
        <v>1166</v>
      </c>
      <c r="D625" t="s">
        <v>1181</v>
      </c>
      <c r="E625" t="s">
        <v>1182</v>
      </c>
      <c r="F625">
        <v>0.25</v>
      </c>
      <c r="G625" s="2">
        <v>0</v>
      </c>
      <c r="H625" s="4">
        <v>5.0624000000000002</v>
      </c>
      <c r="I625" s="4">
        <v>0.1368</v>
      </c>
      <c r="J625" s="5">
        <v>214</v>
      </c>
      <c r="K625" s="5">
        <v>49</v>
      </c>
      <c r="L625" s="3">
        <v>0.2702</v>
      </c>
      <c r="M625" s="8">
        <v>5.2222326600000004</v>
      </c>
      <c r="N625" s="6" t="s">
        <v>13</v>
      </c>
      <c r="O625" s="7">
        <v>0.2340440849</v>
      </c>
      <c r="P625" s="7">
        <v>0.2340440849</v>
      </c>
      <c r="R625">
        <f>IFERROR(VLOOKUP($Q625,'Optimization types'!$B$2:$C$7,2,FALSE),P625)</f>
        <v>0.2340440849</v>
      </c>
      <c r="S625" s="8">
        <f t="shared" si="18"/>
        <v>50.085434168600003</v>
      </c>
      <c r="T625">
        <f>IF($A625="placement",S625,IF($A625="site",SUMIF($C:$C,$C625,$S:$S),IF($A625="user",SUMIF($B:$B,$B625,$S:$S),SUM($S:$S))))</f>
        <v>50.085434168600003</v>
      </c>
      <c r="U625" s="3">
        <f t="shared" si="19"/>
        <v>0.2340440849</v>
      </c>
    </row>
    <row r="626" spans="1:21" x14ac:dyDescent="0.3">
      <c r="A626" t="s">
        <v>15</v>
      </c>
      <c r="B626" t="s">
        <v>1164</v>
      </c>
      <c r="C626" t="s">
        <v>1166</v>
      </c>
      <c r="D626" t="s">
        <v>1183</v>
      </c>
      <c r="E626" t="s">
        <v>1184</v>
      </c>
      <c r="F626">
        <v>0.25</v>
      </c>
      <c r="G626" s="2">
        <v>0</v>
      </c>
      <c r="H626" s="4">
        <v>4.6288999999999998</v>
      </c>
      <c r="I626" s="4">
        <v>0.11219999999999999</v>
      </c>
      <c r="J626" s="5">
        <v>180</v>
      </c>
      <c r="K626" s="5">
        <v>42</v>
      </c>
      <c r="L626" s="3">
        <v>0.2424</v>
      </c>
      <c r="M626" s="8">
        <v>5.3394653099999996</v>
      </c>
      <c r="N626" s="6" t="s">
        <v>13</v>
      </c>
      <c r="O626" s="7">
        <v>0.2508613187</v>
      </c>
      <c r="P626" s="7">
        <v>0.25</v>
      </c>
      <c r="R626">
        <f>IFERROR(VLOOKUP($Q626,'Optimization types'!$B$2:$C$7,2,FALSE),P626)</f>
        <v>0.25</v>
      </c>
      <c r="S626" s="8">
        <f t="shared" si="18"/>
        <v>45</v>
      </c>
      <c r="T626">
        <f>IF($A626="placement",S626,IF($A626="site",SUMIF($C:$C,$C626,$S:$S),IF($A626="user",SUMIF($B:$B,$B626,$S:$S),SUM($S:$S))))</f>
        <v>45</v>
      </c>
      <c r="U626" s="3">
        <f t="shared" si="19"/>
        <v>0.25</v>
      </c>
    </row>
    <row r="627" spans="1:21" x14ac:dyDescent="0.3">
      <c r="A627" t="s">
        <v>15</v>
      </c>
      <c r="B627" t="s">
        <v>1164</v>
      </c>
      <c r="C627" t="s">
        <v>1166</v>
      </c>
      <c r="D627" t="s">
        <v>1185</v>
      </c>
      <c r="E627" t="s">
        <v>1186</v>
      </c>
      <c r="F627">
        <v>0.15000000999999999</v>
      </c>
      <c r="G627" s="2">
        <v>1</v>
      </c>
      <c r="H627" s="4">
        <v>95.531700000000001</v>
      </c>
      <c r="I627" s="4">
        <v>0.62970000000000004</v>
      </c>
      <c r="J627" s="5">
        <v>513</v>
      </c>
      <c r="K627" s="5">
        <v>116</v>
      </c>
      <c r="L627" s="3">
        <v>6.59E-2</v>
      </c>
      <c r="M627" s="8">
        <v>2.7150936300000001</v>
      </c>
      <c r="N627" s="6" t="s">
        <v>43</v>
      </c>
      <c r="O627" s="7">
        <v>0.26337715379999999</v>
      </c>
      <c r="P627" s="7">
        <v>0.15000000599999999</v>
      </c>
      <c r="R627">
        <f>IFERROR(VLOOKUP($Q627,'Optimization types'!$B$2:$C$7,2,FALSE),P627)</f>
        <v>0.15000000599999999</v>
      </c>
      <c r="S627" s="8">
        <f t="shared" si="18"/>
        <v>76.950003077999995</v>
      </c>
      <c r="T627">
        <f>IF($A627="placement",S627,IF($A627="site",SUMIF($C:$C,$C627,$S:$S),IF($A627="user",SUMIF($B:$B,$B627,$S:$S),SUM($S:$S))))</f>
        <v>76.950003077999995</v>
      </c>
      <c r="U627" s="3">
        <f t="shared" si="19"/>
        <v>0.15000000599999999</v>
      </c>
    </row>
    <row r="628" spans="1:21" x14ac:dyDescent="0.3">
      <c r="A628" t="s">
        <v>15</v>
      </c>
      <c r="B628" t="s">
        <v>1164</v>
      </c>
      <c r="C628" t="s">
        <v>1166</v>
      </c>
      <c r="D628" t="s">
        <v>1187</v>
      </c>
      <c r="E628" t="s">
        <v>1188</v>
      </c>
      <c r="F628">
        <v>0.25</v>
      </c>
      <c r="G628" s="2">
        <v>0</v>
      </c>
      <c r="H628" s="4">
        <v>7.6699000000000002</v>
      </c>
      <c r="I628" s="4">
        <v>0.1681</v>
      </c>
      <c r="J628" s="5">
        <v>264</v>
      </c>
      <c r="K628" s="5">
        <v>61</v>
      </c>
      <c r="L628" s="3">
        <v>0.21920000000000001</v>
      </c>
      <c r="M628" s="8">
        <v>5.2265698</v>
      </c>
      <c r="N628" s="6" t="s">
        <v>13</v>
      </c>
      <c r="O628" s="7">
        <v>0.23467969399999999</v>
      </c>
      <c r="P628" s="7">
        <v>0.23467969399999999</v>
      </c>
      <c r="R628">
        <f>IFERROR(VLOOKUP($Q628,'Optimization types'!$B$2:$C$7,2,FALSE),P628)</f>
        <v>0.23467969399999999</v>
      </c>
      <c r="S628" s="8">
        <f t="shared" si="18"/>
        <v>61.955439216000002</v>
      </c>
      <c r="T628">
        <f>IF($A628="placement",S628,IF($A628="site",SUMIF($C:$C,$C628,$S:$S),IF($A628="user",SUMIF($B:$B,$B628,$S:$S),SUM($S:$S))))</f>
        <v>61.955439216000002</v>
      </c>
      <c r="U628" s="3">
        <f t="shared" si="19"/>
        <v>0.23467969399999999</v>
      </c>
    </row>
    <row r="629" spans="1:21" x14ac:dyDescent="0.3">
      <c r="A629" t="s">
        <v>15</v>
      </c>
      <c r="B629" t="s">
        <v>1164</v>
      </c>
      <c r="C629" t="s">
        <v>1166</v>
      </c>
      <c r="D629" t="s">
        <v>1189</v>
      </c>
      <c r="E629" t="s">
        <v>1190</v>
      </c>
      <c r="F629">
        <v>0.15000000999999999</v>
      </c>
      <c r="G629" s="2">
        <v>1</v>
      </c>
      <c r="H629" s="4">
        <v>141.18100000000001</v>
      </c>
      <c r="I629" s="4">
        <v>1.0222</v>
      </c>
      <c r="J629" s="5">
        <v>751</v>
      </c>
      <c r="K629" s="5">
        <v>138</v>
      </c>
      <c r="L629" s="3">
        <v>7.2400000000000006E-2</v>
      </c>
      <c r="M629" s="8">
        <v>2.44859618</v>
      </c>
      <c r="N629" s="6" t="s">
        <v>43</v>
      </c>
      <c r="O629" s="7">
        <v>0.18320545769999999</v>
      </c>
      <c r="P629" s="7">
        <v>0.15000000599999999</v>
      </c>
      <c r="R629">
        <f>IFERROR(VLOOKUP($Q629,'Optimization types'!$B$2:$C$7,2,FALSE),P629)</f>
        <v>0.15000000599999999</v>
      </c>
      <c r="S629" s="8">
        <f t="shared" si="18"/>
        <v>112.65000450599999</v>
      </c>
      <c r="T629">
        <f>IF($A629="placement",S629,IF($A629="site",SUMIF($C:$C,$C629,$S:$S),IF($A629="user",SUMIF($B:$B,$B629,$S:$S),SUM($S:$S))))</f>
        <v>112.65000450599999</v>
      </c>
      <c r="U629" s="3">
        <f t="shared" si="19"/>
        <v>0.15000000599999999</v>
      </c>
    </row>
    <row r="630" spans="1:21" x14ac:dyDescent="0.3">
      <c r="A630" t="s">
        <v>15</v>
      </c>
      <c r="B630" t="s">
        <v>1164</v>
      </c>
      <c r="C630" t="s">
        <v>1166</v>
      </c>
      <c r="D630" t="s">
        <v>1191</v>
      </c>
      <c r="E630" t="s">
        <v>1192</v>
      </c>
      <c r="F630">
        <v>0.25</v>
      </c>
      <c r="G630" s="2">
        <v>0</v>
      </c>
      <c r="H630" s="4">
        <v>4.1299000000000001</v>
      </c>
      <c r="I630" s="4">
        <v>6.6500000000000004E-2</v>
      </c>
      <c r="J630" s="5">
        <v>107</v>
      </c>
      <c r="K630" s="5">
        <v>25</v>
      </c>
      <c r="L630" s="3">
        <v>0.16109999999999999</v>
      </c>
      <c r="M630" s="8">
        <v>5.3436392899999996</v>
      </c>
      <c r="N630" s="6" t="s">
        <v>13</v>
      </c>
      <c r="O630" s="7">
        <v>0.25144648019999999</v>
      </c>
      <c r="P630" s="7">
        <v>0.25</v>
      </c>
      <c r="R630">
        <f>IFERROR(VLOOKUP($Q630,'Optimization types'!$B$2:$C$7,2,FALSE),P630)</f>
        <v>0.25</v>
      </c>
      <c r="S630" s="8">
        <f t="shared" si="18"/>
        <v>26.75</v>
      </c>
      <c r="T630">
        <f>IF($A630="placement",S630,IF($A630="site",SUMIF($C:$C,$C630,$S:$S),IF($A630="user",SUMIF($B:$B,$B630,$S:$S),SUM($S:$S))))</f>
        <v>26.75</v>
      </c>
      <c r="U630" s="3">
        <f t="shared" si="19"/>
        <v>0.25</v>
      </c>
    </row>
    <row r="631" spans="1:21" x14ac:dyDescent="0.3">
      <c r="A631" t="s">
        <v>15</v>
      </c>
      <c r="B631" t="s">
        <v>1164</v>
      </c>
      <c r="C631" t="s">
        <v>1166</v>
      </c>
      <c r="D631" t="s">
        <v>1193</v>
      </c>
      <c r="E631" t="s">
        <v>1165</v>
      </c>
      <c r="F631">
        <v>0.15000000999999999</v>
      </c>
      <c r="G631" s="2">
        <v>1</v>
      </c>
      <c r="H631" s="4">
        <v>94.607299999999995</v>
      </c>
      <c r="I631" s="4">
        <v>0.80640000000000001</v>
      </c>
      <c r="J631" s="5">
        <v>636</v>
      </c>
      <c r="K631" s="5">
        <v>152</v>
      </c>
      <c r="L631" s="3">
        <v>8.5199999999999998E-2</v>
      </c>
      <c r="M631" s="8">
        <v>2.6308819200000002</v>
      </c>
      <c r="N631" s="6" t="s">
        <v>43</v>
      </c>
      <c r="O631" s="7">
        <v>0.23979864610000001</v>
      </c>
      <c r="P631" s="7">
        <v>0.15000000599999999</v>
      </c>
      <c r="R631">
        <f>IFERROR(VLOOKUP($Q631,'Optimization types'!$B$2:$C$7,2,FALSE),P631)</f>
        <v>0.15000000599999999</v>
      </c>
      <c r="S631" s="8">
        <f t="shared" si="18"/>
        <v>95.400003815999995</v>
      </c>
      <c r="T631">
        <f>IF($A631="placement",S631,IF($A631="site",SUMIF($C:$C,$C631,$S:$S),IF($A631="user",SUMIF($B:$B,$B631,$S:$S),SUM($S:$S))))</f>
        <v>95.400003815999995</v>
      </c>
      <c r="U631" s="3">
        <f t="shared" si="19"/>
        <v>0.15000000599999999</v>
      </c>
    </row>
    <row r="632" spans="1:21" x14ac:dyDescent="0.3">
      <c r="A632" t="s">
        <v>14</v>
      </c>
      <c r="B632" t="s">
        <v>1164</v>
      </c>
      <c r="C632" t="s">
        <v>1166</v>
      </c>
      <c r="D632" t="s">
        <v>10455</v>
      </c>
      <c r="F632">
        <v>0.17474524999999999</v>
      </c>
      <c r="G632" s="2">
        <v>0.75254759000000004</v>
      </c>
      <c r="H632" s="4">
        <v>642.8818</v>
      </c>
      <c r="I632" s="4">
        <v>5.8646000000000003</v>
      </c>
      <c r="J632" s="5">
        <v>5270</v>
      </c>
      <c r="K632" s="5">
        <v>1211</v>
      </c>
      <c r="L632" s="3">
        <v>9.1200000000000003E-2</v>
      </c>
      <c r="M632" s="8">
        <v>2.9952226999999998</v>
      </c>
      <c r="O632" s="7">
        <v>0.17852986430000001</v>
      </c>
      <c r="P632" s="7">
        <v>0.17474524559999999</v>
      </c>
      <c r="R632">
        <f>IFERROR(VLOOKUP($Q632,'Optimization types'!$B$2:$C$7,2,FALSE),P632)</f>
        <v>0.17474524559999999</v>
      </c>
      <c r="S632" s="8" t="str">
        <f t="shared" si="18"/>
        <v/>
      </c>
      <c r="T632">
        <f>IF($A632="placement",S632,IF($A632="site",SUMIF($C:$C,$C632,$S:$S),IF($A632="user",SUMIF($B:$B,$B632,$S:$S),SUM($S:$S))))</f>
        <v>667.79108706929992</v>
      </c>
      <c r="U632" s="3">
        <f t="shared" si="19"/>
        <v>0.12671557629398481</v>
      </c>
    </row>
    <row r="633" spans="1:21" x14ac:dyDescent="0.3">
      <c r="A633" t="s">
        <v>11</v>
      </c>
      <c r="B633" t="s">
        <v>1164</v>
      </c>
      <c r="C633" t="s">
        <v>10455</v>
      </c>
      <c r="D633" t="s">
        <v>10455</v>
      </c>
      <c r="F633">
        <v>0.17474524999999999</v>
      </c>
      <c r="G633" s="2">
        <v>0.75254759000000004</v>
      </c>
      <c r="H633" s="4">
        <v>642.8818</v>
      </c>
      <c r="I633" s="4">
        <v>5.8646000000000003</v>
      </c>
      <c r="J633" s="5">
        <v>5270</v>
      </c>
      <c r="K633" s="5">
        <v>1211</v>
      </c>
      <c r="L633" s="3">
        <v>9.1200000000000003E-2</v>
      </c>
      <c r="M633" s="8">
        <v>2.9952226999999998</v>
      </c>
      <c r="O633" s="7">
        <v>0.17852986430000001</v>
      </c>
      <c r="P633" s="7">
        <v>0.17474524559999999</v>
      </c>
      <c r="R633">
        <f>IFERROR(VLOOKUP($Q633,'Optimization types'!$B$2:$C$7,2,FALSE),P633)</f>
        <v>0.17474524559999999</v>
      </c>
      <c r="S633" s="8" t="str">
        <f t="shared" si="18"/>
        <v/>
      </c>
      <c r="T633">
        <f>IF($A633="placement",S633,IF($A633="site",SUMIF($C:$C,$C633,$S:$S),IF($A633="user",SUMIF($B:$B,$B633,$S:$S),SUM($S:$S))))</f>
        <v>667.79108706929992</v>
      </c>
      <c r="U633" s="3">
        <f t="shared" si="19"/>
        <v>0.12671557629398481</v>
      </c>
    </row>
    <row r="634" spans="1:21" x14ac:dyDescent="0.3">
      <c r="A634" t="s">
        <v>15</v>
      </c>
      <c r="B634" t="s">
        <v>1194</v>
      </c>
      <c r="C634" t="s">
        <v>1195</v>
      </c>
      <c r="D634" t="s">
        <v>1196</v>
      </c>
      <c r="E634" t="s">
        <v>1197</v>
      </c>
      <c r="F634">
        <v>0.25</v>
      </c>
      <c r="G634" s="2">
        <v>0</v>
      </c>
      <c r="H634" s="4">
        <v>23.250599999999999</v>
      </c>
      <c r="I634" s="4">
        <v>1.1535</v>
      </c>
      <c r="J634" s="5">
        <v>76</v>
      </c>
      <c r="K634" s="5">
        <v>19</v>
      </c>
      <c r="L634" s="3">
        <v>0.49609999999999999</v>
      </c>
      <c r="M634" s="8">
        <v>0.22086367000000001</v>
      </c>
      <c r="N634" s="6" t="s">
        <v>13</v>
      </c>
      <c r="O634" s="7">
        <v>0.86416960580000002</v>
      </c>
      <c r="P634" s="7">
        <v>0.25</v>
      </c>
      <c r="R634">
        <f>IFERROR(VLOOKUP($Q634,'Optimization types'!$B$2:$C$7,2,FALSE),P634)</f>
        <v>0.25</v>
      </c>
      <c r="S634" s="8">
        <f t="shared" si="18"/>
        <v>19</v>
      </c>
      <c r="T634">
        <f>IF($A634="placement",S634,IF($A634="site",SUMIF($C:$C,$C634,$S:$S),IF($A634="user",SUMIF($B:$B,$B634,$S:$S),SUM($S:$S))))</f>
        <v>19</v>
      </c>
      <c r="U634" s="3">
        <f t="shared" si="19"/>
        <v>0.25</v>
      </c>
    </row>
    <row r="635" spans="1:21" x14ac:dyDescent="0.3">
      <c r="A635" t="s">
        <v>15</v>
      </c>
      <c r="B635" t="s">
        <v>1194</v>
      </c>
      <c r="C635" t="s">
        <v>1195</v>
      </c>
      <c r="D635" t="s">
        <v>1199</v>
      </c>
      <c r="E635" t="s">
        <v>1200</v>
      </c>
      <c r="F635">
        <v>0.25</v>
      </c>
      <c r="G635" s="2">
        <v>1</v>
      </c>
      <c r="H635" s="4">
        <v>46.913600000000002</v>
      </c>
      <c r="I635" s="4">
        <v>1.5611999999999999</v>
      </c>
      <c r="J635" s="5">
        <v>110</v>
      </c>
      <c r="K635" s="5">
        <v>27</v>
      </c>
      <c r="L635" s="3">
        <v>0.33279999999999998</v>
      </c>
      <c r="M635" s="8">
        <v>0.23469096</v>
      </c>
      <c r="N635" s="6" t="s">
        <v>13</v>
      </c>
      <c r="O635" s="7">
        <v>0.87217232629999997</v>
      </c>
      <c r="P635" s="7">
        <v>0.25</v>
      </c>
      <c r="R635">
        <f>IFERROR(VLOOKUP($Q635,'Optimization types'!$B$2:$C$7,2,FALSE),P635)</f>
        <v>0.25</v>
      </c>
      <c r="S635" s="8">
        <f t="shared" si="18"/>
        <v>27.5</v>
      </c>
      <c r="T635">
        <f>IF($A635="placement",S635,IF($A635="site",SUMIF($C:$C,$C635,$S:$S),IF($A635="user",SUMIF($B:$B,$B635,$S:$S),SUM($S:$S))))</f>
        <v>27.5</v>
      </c>
      <c r="U635" s="3">
        <f t="shared" si="19"/>
        <v>0.25</v>
      </c>
    </row>
    <row r="636" spans="1:21" x14ac:dyDescent="0.3">
      <c r="A636" t="s">
        <v>15</v>
      </c>
      <c r="B636" t="s">
        <v>1194</v>
      </c>
      <c r="C636" t="s">
        <v>1195</v>
      </c>
      <c r="D636" t="s">
        <v>1201</v>
      </c>
      <c r="E636" t="s">
        <v>1202</v>
      </c>
      <c r="F636">
        <v>0.25</v>
      </c>
      <c r="G636" s="2">
        <v>0</v>
      </c>
      <c r="H636" s="4">
        <v>14.4666</v>
      </c>
      <c r="I636" s="4">
        <v>0.81559999999999999</v>
      </c>
      <c r="J636" s="5">
        <v>54</v>
      </c>
      <c r="K636" s="5">
        <v>14</v>
      </c>
      <c r="L636" s="3">
        <v>0.56379999999999997</v>
      </c>
      <c r="M636" s="8">
        <v>0.22183960999999999</v>
      </c>
      <c r="N636" s="6" t="s">
        <v>13</v>
      </c>
      <c r="O636" s="7">
        <v>0.86476716460000003</v>
      </c>
      <c r="P636" s="7">
        <v>0.25</v>
      </c>
      <c r="R636">
        <f>IFERROR(VLOOKUP($Q636,'Optimization types'!$B$2:$C$7,2,FALSE),P636)</f>
        <v>0.25</v>
      </c>
      <c r="S636" s="8">
        <f t="shared" si="18"/>
        <v>13.5</v>
      </c>
      <c r="T636">
        <f>IF($A636="placement",S636,IF($A636="site",SUMIF($C:$C,$C636,$S:$S),IF($A636="user",SUMIF($B:$B,$B636,$S:$S),SUM($S:$S))))</f>
        <v>13.5</v>
      </c>
      <c r="U636" s="3">
        <f t="shared" si="19"/>
        <v>0.25</v>
      </c>
    </row>
    <row r="637" spans="1:21" x14ac:dyDescent="0.3">
      <c r="A637" t="s">
        <v>15</v>
      </c>
      <c r="B637" t="s">
        <v>1194</v>
      </c>
      <c r="C637" t="s">
        <v>1195</v>
      </c>
      <c r="D637" t="s">
        <v>1204</v>
      </c>
      <c r="E637" t="s">
        <v>1205</v>
      </c>
      <c r="F637">
        <v>0.25</v>
      </c>
      <c r="G637" s="2">
        <v>0</v>
      </c>
      <c r="H637" s="4">
        <v>1.1980999999999999</v>
      </c>
      <c r="I637" s="4">
        <v>9.9299999999999999E-2</v>
      </c>
      <c r="J637" s="5">
        <v>7</v>
      </c>
      <c r="K637" s="5">
        <v>2</v>
      </c>
      <c r="L637" s="3">
        <v>0.82869999999999999</v>
      </c>
      <c r="M637" s="8">
        <v>0.24629883</v>
      </c>
      <c r="N637" s="6" t="s">
        <v>13</v>
      </c>
      <c r="O637" s="7">
        <v>0.87819674049999996</v>
      </c>
      <c r="P637" s="7">
        <v>0.25</v>
      </c>
      <c r="R637">
        <f>IFERROR(VLOOKUP($Q637,'Optimization types'!$B$2:$C$7,2,FALSE),P637)</f>
        <v>0.25</v>
      </c>
      <c r="S637" s="8">
        <f t="shared" si="18"/>
        <v>1.75</v>
      </c>
      <c r="T637">
        <f>IF($A637="placement",S637,IF($A637="site",SUMIF($C:$C,$C637,$S:$S),IF($A637="user",SUMIF($B:$B,$B637,$S:$S),SUM($S:$S))))</f>
        <v>1.75</v>
      </c>
      <c r="U637" s="3">
        <f t="shared" si="19"/>
        <v>0.25</v>
      </c>
    </row>
    <row r="638" spans="1:21" x14ac:dyDescent="0.3">
      <c r="A638" t="s">
        <v>14</v>
      </c>
      <c r="B638" t="s">
        <v>1194</v>
      </c>
      <c r="C638" t="s">
        <v>1195</v>
      </c>
      <c r="D638" t="s">
        <v>10455</v>
      </c>
      <c r="F638">
        <v>0.25</v>
      </c>
      <c r="G638" s="2">
        <v>0.44206064</v>
      </c>
      <c r="H638" s="4">
        <v>91.071100000000001</v>
      </c>
      <c r="I638" s="4">
        <v>3.6497000000000002</v>
      </c>
      <c r="J638" s="5">
        <v>249</v>
      </c>
      <c r="K638" s="5">
        <v>62</v>
      </c>
      <c r="L638" s="3">
        <v>0.40079999999999999</v>
      </c>
      <c r="M638" s="8">
        <v>0.22709609</v>
      </c>
      <c r="O638" s="7">
        <v>0.86789732990000001</v>
      </c>
      <c r="P638" s="7">
        <v>0.25</v>
      </c>
      <c r="R638">
        <f>IFERROR(VLOOKUP($Q638,'Optimization types'!$B$2:$C$7,2,FALSE),P638)</f>
        <v>0.25</v>
      </c>
      <c r="S638" s="8" t="str">
        <f t="shared" si="18"/>
        <v/>
      </c>
      <c r="T638">
        <f>IF($A638="placement",S638,IF($A638="site",SUMIF($C:$C,$C638,$S:$S),IF($A638="user",SUMIF($B:$B,$B638,$S:$S),SUM($S:$S))))</f>
        <v>61.75</v>
      </c>
      <c r="U638" s="3">
        <f t="shared" si="19"/>
        <v>0.24799196787148595</v>
      </c>
    </row>
    <row r="639" spans="1:21" x14ac:dyDescent="0.3">
      <c r="A639" t="s">
        <v>11</v>
      </c>
      <c r="B639" t="s">
        <v>1194</v>
      </c>
      <c r="C639" t="s">
        <v>10455</v>
      </c>
      <c r="D639" t="s">
        <v>10455</v>
      </c>
      <c r="F639">
        <v>0.25</v>
      </c>
      <c r="G639" s="2">
        <v>0.44206064</v>
      </c>
      <c r="H639" s="4">
        <v>91.071100000000001</v>
      </c>
      <c r="I639" s="4">
        <v>3.6497000000000002</v>
      </c>
      <c r="J639" s="5">
        <v>249</v>
      </c>
      <c r="K639" s="5">
        <v>62</v>
      </c>
      <c r="L639" s="3">
        <v>0.40079999999999999</v>
      </c>
      <c r="M639" s="8">
        <v>0.22709609</v>
      </c>
      <c r="O639" s="7">
        <v>0.86789732990000001</v>
      </c>
      <c r="P639" s="7">
        <v>0.25</v>
      </c>
      <c r="R639">
        <f>IFERROR(VLOOKUP($Q639,'Optimization types'!$B$2:$C$7,2,FALSE),P639)</f>
        <v>0.25</v>
      </c>
      <c r="S639" s="8" t="str">
        <f t="shared" si="18"/>
        <v/>
      </c>
      <c r="T639">
        <f>IF($A639="placement",S639,IF($A639="site",SUMIF($C:$C,$C639,$S:$S),IF($A639="user",SUMIF($B:$B,$B639,$S:$S),SUM($S:$S))))</f>
        <v>61.75</v>
      </c>
      <c r="U639" s="3">
        <f t="shared" si="19"/>
        <v>0.24799196787148595</v>
      </c>
    </row>
    <row r="640" spans="1:21" x14ac:dyDescent="0.3">
      <c r="A640" t="s">
        <v>15</v>
      </c>
      <c r="B640" t="s">
        <v>1207</v>
      </c>
      <c r="C640" t="s">
        <v>1209</v>
      </c>
      <c r="D640" t="s">
        <v>1210</v>
      </c>
      <c r="E640" t="s">
        <v>1211</v>
      </c>
      <c r="F640">
        <v>0.25</v>
      </c>
      <c r="G640" s="2">
        <v>0</v>
      </c>
      <c r="H640" s="4">
        <v>1.0712999999999999</v>
      </c>
      <c r="I640" s="4">
        <v>5.1900000000000002E-2</v>
      </c>
      <c r="J640" s="5">
        <v>20</v>
      </c>
      <c r="K640" s="5">
        <v>5</v>
      </c>
      <c r="L640" s="3">
        <v>0.48420000000000002</v>
      </c>
      <c r="M640" s="8">
        <v>1.28435693</v>
      </c>
      <c r="N640" s="6" t="s">
        <v>13</v>
      </c>
      <c r="O640" s="7">
        <v>0.41605017690000001</v>
      </c>
      <c r="P640" s="7">
        <v>0.25</v>
      </c>
      <c r="R640">
        <f>IFERROR(VLOOKUP($Q640,'Optimization types'!$B$2:$C$7,2,FALSE),P640)</f>
        <v>0.25</v>
      </c>
      <c r="S640" s="8">
        <f t="shared" si="18"/>
        <v>5</v>
      </c>
      <c r="T640">
        <f>IF($A640="placement",S640,IF($A640="site",SUMIF($C:$C,$C640,$S:$S),IF($A640="user",SUMIF($B:$B,$B640,$S:$S),SUM($S:$S))))</f>
        <v>5</v>
      </c>
      <c r="U640" s="3">
        <f t="shared" si="19"/>
        <v>0.25</v>
      </c>
    </row>
    <row r="641" spans="1:21" x14ac:dyDescent="0.3">
      <c r="A641" t="s">
        <v>15</v>
      </c>
      <c r="B641" t="s">
        <v>1207</v>
      </c>
      <c r="C641" t="s">
        <v>1209</v>
      </c>
      <c r="D641" t="s">
        <v>1212</v>
      </c>
      <c r="E641" t="s">
        <v>1213</v>
      </c>
      <c r="F641">
        <v>0.15000000999999999</v>
      </c>
      <c r="G641" s="2">
        <v>0</v>
      </c>
      <c r="H641" s="4">
        <v>1.8521000000000001</v>
      </c>
      <c r="I641" s="4">
        <v>7.9899999999999999E-2</v>
      </c>
      <c r="J641" s="5">
        <v>50</v>
      </c>
      <c r="K641" s="5">
        <v>8</v>
      </c>
      <c r="L641" s="3">
        <v>0.43130000000000002</v>
      </c>
      <c r="M641" s="8">
        <v>2.0932308000000002</v>
      </c>
      <c r="N641" s="6" t="s">
        <v>43</v>
      </c>
      <c r="O641" s="7">
        <v>0.40283699150000002</v>
      </c>
      <c r="P641" s="7">
        <v>0.15000000599999999</v>
      </c>
      <c r="R641">
        <f>IFERROR(VLOOKUP($Q641,'Optimization types'!$B$2:$C$7,2,FALSE),P641)</f>
        <v>0.15000000599999999</v>
      </c>
      <c r="S641" s="8">
        <f t="shared" si="18"/>
        <v>7.5000003</v>
      </c>
      <c r="T641">
        <f>IF($A641="placement",S641,IF($A641="site",SUMIF($C:$C,$C641,$S:$S),IF($A641="user",SUMIF($B:$B,$B641,$S:$S),SUM($S:$S))))</f>
        <v>7.5000003</v>
      </c>
      <c r="U641" s="3">
        <f t="shared" si="19"/>
        <v>0.15000000599999999</v>
      </c>
    </row>
    <row r="642" spans="1:21" x14ac:dyDescent="0.3">
      <c r="A642" t="s">
        <v>15</v>
      </c>
      <c r="B642" t="s">
        <v>1207</v>
      </c>
      <c r="C642" t="s">
        <v>1209</v>
      </c>
      <c r="D642" t="s">
        <v>1214</v>
      </c>
      <c r="E642" t="s">
        <v>1215</v>
      </c>
      <c r="F642">
        <v>0.05</v>
      </c>
      <c r="G642" s="2">
        <v>1</v>
      </c>
      <c r="H642" s="4">
        <v>132.44540000000001</v>
      </c>
      <c r="I642" s="4">
        <v>7.9283000000000001</v>
      </c>
      <c r="J642" s="5">
        <v>2324</v>
      </c>
      <c r="K642" s="5">
        <v>232</v>
      </c>
      <c r="L642" s="3">
        <v>0.59860000000000002</v>
      </c>
      <c r="M642" s="8">
        <v>0.97720711000000005</v>
      </c>
      <c r="N642" s="6" t="s">
        <v>71</v>
      </c>
      <c r="O642" s="7">
        <v>0.48833774070000002</v>
      </c>
      <c r="P642" s="7">
        <v>5.0000000699999998E-2</v>
      </c>
      <c r="R642">
        <f>IFERROR(VLOOKUP($Q642,'Optimization types'!$B$2:$C$7,2,FALSE),P642)</f>
        <v>5.0000000699999998E-2</v>
      </c>
      <c r="S642" s="8">
        <f t="shared" si="18"/>
        <v>116.2000016268</v>
      </c>
      <c r="T642">
        <f>IF($A642="placement",S642,IF($A642="site",SUMIF($C:$C,$C642,$S:$S),IF($A642="user",SUMIF($B:$B,$B642,$S:$S),SUM($S:$S))))</f>
        <v>116.2000016268</v>
      </c>
      <c r="U642" s="3">
        <f t="shared" si="19"/>
        <v>5.0000000699999998E-2</v>
      </c>
    </row>
    <row r="643" spans="1:21" x14ac:dyDescent="0.3">
      <c r="A643" t="s">
        <v>15</v>
      </c>
      <c r="B643" t="s">
        <v>1207</v>
      </c>
      <c r="C643" t="s">
        <v>1209</v>
      </c>
      <c r="D643" t="s">
        <v>1216</v>
      </c>
      <c r="E643" t="s">
        <v>1217</v>
      </c>
      <c r="F643">
        <v>0.15000000999999999</v>
      </c>
      <c r="G643" s="2">
        <v>0</v>
      </c>
      <c r="H643" s="4">
        <v>0.77639999999999998</v>
      </c>
      <c r="I643" s="4">
        <v>3.5000000000000003E-2</v>
      </c>
      <c r="J643" s="5">
        <v>16</v>
      </c>
      <c r="K643" s="5">
        <v>2</v>
      </c>
      <c r="L643" s="3">
        <v>0.4511</v>
      </c>
      <c r="M643" s="8">
        <v>1.56559249</v>
      </c>
      <c r="N643" s="6" t="s">
        <v>43</v>
      </c>
      <c r="O643" s="7">
        <v>0.52094813770000004</v>
      </c>
      <c r="P643" s="7">
        <v>0.15000000599999999</v>
      </c>
      <c r="R643">
        <f>IFERROR(VLOOKUP($Q643,'Optimization types'!$B$2:$C$7,2,FALSE),P643)</f>
        <v>0.15000000599999999</v>
      </c>
      <c r="S643" s="8">
        <f t="shared" si="18"/>
        <v>2.4000000959999999</v>
      </c>
      <c r="T643">
        <f>IF($A643="placement",S643,IF($A643="site",SUMIF($C:$C,$C643,$S:$S),IF($A643="user",SUMIF($B:$B,$B643,$S:$S),SUM($S:$S))))</f>
        <v>2.4000000959999999</v>
      </c>
      <c r="U643" s="3">
        <f t="shared" si="19"/>
        <v>0.15000000599999999</v>
      </c>
    </row>
    <row r="644" spans="1:21" x14ac:dyDescent="0.3">
      <c r="A644" t="s">
        <v>15</v>
      </c>
      <c r="B644" t="s">
        <v>1207</v>
      </c>
      <c r="C644" t="s">
        <v>1209</v>
      </c>
      <c r="D644" t="s">
        <v>1218</v>
      </c>
      <c r="E644" t="s">
        <v>1219</v>
      </c>
      <c r="F644">
        <v>0.15000000999999999</v>
      </c>
      <c r="G644" s="2">
        <v>0</v>
      </c>
      <c r="H644" s="4">
        <v>0.6079</v>
      </c>
      <c r="I644" s="4">
        <v>1.6799999999999999E-2</v>
      </c>
      <c r="J644" s="5">
        <v>7</v>
      </c>
      <c r="K644" s="5">
        <v>1</v>
      </c>
      <c r="L644" s="3">
        <v>0.27560000000000001</v>
      </c>
      <c r="M644" s="8">
        <v>1.3243496800000001</v>
      </c>
      <c r="N644" s="6" t="s">
        <v>43</v>
      </c>
      <c r="O644" s="7">
        <v>0.43368431219999998</v>
      </c>
      <c r="P644" s="7">
        <v>0.15000000599999999</v>
      </c>
      <c r="R644">
        <f>IFERROR(VLOOKUP($Q644,'Optimization types'!$B$2:$C$7,2,FALSE),P644)</f>
        <v>0.15000000599999999</v>
      </c>
      <c r="S644" s="8">
        <f t="shared" ref="S644:S707" si="20">IF($A644="placement",IF(Q644="",P644*J644,MIN(R644,O644)*J644),"")</f>
        <v>1.050000042</v>
      </c>
      <c r="T644">
        <f>IF($A644="placement",S644,IF($A644="site",SUMIF($C:$C,$C644,$S:$S),IF($A644="user",SUMIF($B:$B,$B644,$S:$S),SUM($S:$S))))</f>
        <v>1.050000042</v>
      </c>
      <c r="U644" s="3">
        <f t="shared" ref="U644:U707" si="21">T644/J644</f>
        <v>0.15000000599999999</v>
      </c>
    </row>
    <row r="645" spans="1:21" x14ac:dyDescent="0.3">
      <c r="A645" t="s">
        <v>15</v>
      </c>
      <c r="B645" t="s">
        <v>1207</v>
      </c>
      <c r="C645" t="s">
        <v>1209</v>
      </c>
      <c r="D645" s="1" t="s">
        <v>1220</v>
      </c>
      <c r="E645" t="s">
        <v>1221</v>
      </c>
      <c r="F645">
        <v>0.15000000999999999</v>
      </c>
      <c r="G645" s="2">
        <v>0</v>
      </c>
      <c r="H645" s="4">
        <v>2.5276000000000001</v>
      </c>
      <c r="I645" s="4">
        <v>8.8200000000000001E-2</v>
      </c>
      <c r="J645" s="5">
        <v>23</v>
      </c>
      <c r="K645" s="5">
        <v>3</v>
      </c>
      <c r="L645" s="3">
        <v>0.3488</v>
      </c>
      <c r="M645" s="8">
        <v>0.86562702999999996</v>
      </c>
      <c r="N645" s="6" t="s">
        <v>43</v>
      </c>
      <c r="O645" s="7">
        <v>0.42238402289999999</v>
      </c>
      <c r="P645" s="7">
        <v>0.15000000599999999</v>
      </c>
      <c r="R645">
        <f>IFERROR(VLOOKUP($Q645,'Optimization types'!$B$2:$C$7,2,FALSE),P645)</f>
        <v>0.15000000599999999</v>
      </c>
      <c r="S645" s="8">
        <f t="shared" si="20"/>
        <v>3.4500001379999996</v>
      </c>
      <c r="T645">
        <f>IF($A645="placement",S645,IF($A645="site",SUMIF($C:$C,$C645,$S:$S),IF($A645="user",SUMIF($B:$B,$B645,$S:$S),SUM($S:$S))))</f>
        <v>3.4500001379999996</v>
      </c>
      <c r="U645" s="3">
        <f t="shared" si="21"/>
        <v>0.15000000599999999</v>
      </c>
    </row>
    <row r="646" spans="1:21" x14ac:dyDescent="0.3">
      <c r="A646" t="s">
        <v>15</v>
      </c>
      <c r="B646" t="s">
        <v>1207</v>
      </c>
      <c r="C646" t="s">
        <v>1209</v>
      </c>
      <c r="D646" t="s">
        <v>1222</v>
      </c>
      <c r="E646" t="s">
        <v>1223</v>
      </c>
      <c r="F646">
        <v>0.15000000999999999</v>
      </c>
      <c r="G646" s="2">
        <v>1</v>
      </c>
      <c r="H646" s="4">
        <v>146.05549999999999</v>
      </c>
      <c r="I646" s="4">
        <v>6.9516</v>
      </c>
      <c r="J646" s="5">
        <v>1437</v>
      </c>
      <c r="K646" s="5">
        <v>144</v>
      </c>
      <c r="L646" s="3">
        <v>0.47599999999999998</v>
      </c>
      <c r="M646" s="8">
        <v>0.68886923</v>
      </c>
      <c r="N646" s="6" t="s">
        <v>43</v>
      </c>
      <c r="O646" s="7">
        <v>0.63708641730000004</v>
      </c>
      <c r="P646" s="7">
        <v>0.15000000599999999</v>
      </c>
      <c r="R646">
        <f>IFERROR(VLOOKUP($Q646,'Optimization types'!$B$2:$C$7,2,FALSE),P646)</f>
        <v>0.15000000599999999</v>
      </c>
      <c r="S646" s="8">
        <f t="shared" si="20"/>
        <v>215.55000862199998</v>
      </c>
      <c r="T646">
        <f>IF($A646="placement",S646,IF($A646="site",SUMIF($C:$C,$C646,$S:$S),IF($A646="user",SUMIF($B:$B,$B646,$S:$S),SUM($S:$S))))</f>
        <v>215.55000862199998</v>
      </c>
      <c r="U646" s="3">
        <f t="shared" si="21"/>
        <v>0.15000000599999999</v>
      </c>
    </row>
    <row r="647" spans="1:21" x14ac:dyDescent="0.3">
      <c r="A647" t="s">
        <v>15</v>
      </c>
      <c r="B647" t="s">
        <v>1207</v>
      </c>
      <c r="C647" t="s">
        <v>1209</v>
      </c>
      <c r="D647" t="s">
        <v>1224</v>
      </c>
      <c r="E647" t="s">
        <v>1225</v>
      </c>
      <c r="F647">
        <v>0.15000000999999999</v>
      </c>
      <c r="G647" s="2">
        <v>0</v>
      </c>
      <c r="H647" s="4">
        <v>0.98140000000000005</v>
      </c>
      <c r="I647" s="4">
        <v>4.6899999999999997E-2</v>
      </c>
      <c r="J647" s="5">
        <v>25</v>
      </c>
      <c r="K647" s="5">
        <v>4</v>
      </c>
      <c r="L647" s="3">
        <v>0.47810000000000002</v>
      </c>
      <c r="M647" s="8">
        <v>1.75860862</v>
      </c>
      <c r="N647" s="6" t="s">
        <v>43</v>
      </c>
      <c r="O647" s="7">
        <v>0.57352648390000005</v>
      </c>
      <c r="P647" s="7">
        <v>0.15000000599999999</v>
      </c>
      <c r="R647">
        <f>IFERROR(VLOOKUP($Q647,'Optimization types'!$B$2:$C$7,2,FALSE),P647)</f>
        <v>0.15000000599999999</v>
      </c>
      <c r="S647" s="8">
        <f t="shared" si="20"/>
        <v>3.75000015</v>
      </c>
      <c r="T647">
        <f>IF($A647="placement",S647,IF($A647="site",SUMIF($C:$C,$C647,$S:$S),IF($A647="user",SUMIF($B:$B,$B647,$S:$S),SUM($S:$S))))</f>
        <v>3.75000015</v>
      </c>
      <c r="U647" s="3">
        <f t="shared" si="21"/>
        <v>0.15000000599999999</v>
      </c>
    </row>
    <row r="648" spans="1:21" x14ac:dyDescent="0.3">
      <c r="A648" t="s">
        <v>15</v>
      </c>
      <c r="B648" t="s">
        <v>1207</v>
      </c>
      <c r="C648" t="s">
        <v>1209</v>
      </c>
      <c r="D648" t="s">
        <v>1226</v>
      </c>
      <c r="E648" t="s">
        <v>1227</v>
      </c>
      <c r="F648">
        <v>0.15000000999999999</v>
      </c>
      <c r="G648" s="2">
        <v>0</v>
      </c>
      <c r="H648" s="4">
        <v>2.1564000000000001</v>
      </c>
      <c r="I648" s="4">
        <v>0.1008</v>
      </c>
      <c r="J648" s="5">
        <v>66</v>
      </c>
      <c r="K648" s="5">
        <v>10</v>
      </c>
      <c r="L648" s="3">
        <v>0.46729999999999999</v>
      </c>
      <c r="M648" s="8">
        <v>2.1881831699999998</v>
      </c>
      <c r="N648" s="6" t="s">
        <v>43</v>
      </c>
      <c r="O648" s="7">
        <v>0.428749834</v>
      </c>
      <c r="P648" s="7">
        <v>0.15000000599999999</v>
      </c>
      <c r="R648">
        <f>IFERROR(VLOOKUP($Q648,'Optimization types'!$B$2:$C$7,2,FALSE),P648)</f>
        <v>0.15000000599999999</v>
      </c>
      <c r="S648" s="8">
        <f t="shared" si="20"/>
        <v>9.9000003959999994</v>
      </c>
      <c r="T648">
        <f>IF($A648="placement",S648,IF($A648="site",SUMIF($C:$C,$C648,$S:$S),IF($A648="user",SUMIF($B:$B,$B648,$S:$S),SUM($S:$S))))</f>
        <v>9.9000003959999994</v>
      </c>
      <c r="U648" s="3">
        <f t="shared" si="21"/>
        <v>0.15000000599999999</v>
      </c>
    </row>
    <row r="649" spans="1:21" x14ac:dyDescent="0.3">
      <c r="A649" t="s">
        <v>15</v>
      </c>
      <c r="B649" t="s">
        <v>1207</v>
      </c>
      <c r="C649" t="s">
        <v>1209</v>
      </c>
      <c r="D649" t="s">
        <v>1228</v>
      </c>
      <c r="E649" t="s">
        <v>1229</v>
      </c>
      <c r="F649">
        <v>0.05</v>
      </c>
      <c r="G649" s="2">
        <v>1</v>
      </c>
      <c r="H649" s="4">
        <v>153.3844</v>
      </c>
      <c r="I649" s="4">
        <v>6.2473000000000001</v>
      </c>
      <c r="J649" s="5">
        <v>3941</v>
      </c>
      <c r="K649" s="5">
        <v>394</v>
      </c>
      <c r="L649" s="3">
        <v>0.4073</v>
      </c>
      <c r="M649" s="8">
        <v>2.1027665600000001</v>
      </c>
      <c r="N649" s="6" t="s">
        <v>71</v>
      </c>
      <c r="O649" s="7">
        <v>0.40554504629999999</v>
      </c>
      <c r="P649" s="7">
        <v>5.0000000699999998E-2</v>
      </c>
      <c r="R649">
        <f>IFERROR(VLOOKUP($Q649,'Optimization types'!$B$2:$C$7,2,FALSE),P649)</f>
        <v>5.0000000699999998E-2</v>
      </c>
      <c r="S649" s="8">
        <f t="shared" si="20"/>
        <v>197.0500027587</v>
      </c>
      <c r="T649">
        <f>IF($A649="placement",S649,IF($A649="site",SUMIF($C:$C,$C649,$S:$S),IF($A649="user",SUMIF($B:$B,$B649,$S:$S),SUM($S:$S))))</f>
        <v>197.0500027587</v>
      </c>
      <c r="U649" s="3">
        <f t="shared" si="21"/>
        <v>5.0000000699999998E-2</v>
      </c>
    </row>
    <row r="650" spans="1:21" x14ac:dyDescent="0.3">
      <c r="A650" t="s">
        <v>15</v>
      </c>
      <c r="B650" t="s">
        <v>1207</v>
      </c>
      <c r="C650" t="s">
        <v>1209</v>
      </c>
      <c r="D650" s="1" t="s">
        <v>1230</v>
      </c>
      <c r="E650" t="s">
        <v>1231</v>
      </c>
      <c r="F650">
        <v>0.15000000999999999</v>
      </c>
      <c r="G650" s="2">
        <v>0</v>
      </c>
      <c r="H650" s="4">
        <v>2.7637</v>
      </c>
      <c r="I650" s="4">
        <v>0.12470000000000001</v>
      </c>
      <c r="J650" s="5">
        <v>22</v>
      </c>
      <c r="K650" s="5">
        <v>3</v>
      </c>
      <c r="L650" s="3">
        <v>0.45119999999999999</v>
      </c>
      <c r="M650" s="8">
        <v>0.59908351000000004</v>
      </c>
      <c r="N650" s="6" t="s">
        <v>43</v>
      </c>
      <c r="O650" s="7">
        <v>0.5826959116</v>
      </c>
      <c r="P650" s="7">
        <v>0.15000000599999999</v>
      </c>
      <c r="R650">
        <f>IFERROR(VLOOKUP($Q650,'Optimization types'!$B$2:$C$7,2,FALSE),P650)</f>
        <v>0.15000000599999999</v>
      </c>
      <c r="S650" s="8">
        <f t="shared" si="20"/>
        <v>3.3000001319999996</v>
      </c>
      <c r="T650">
        <f>IF($A650="placement",S650,IF($A650="site",SUMIF($C:$C,$C650,$S:$S),IF($A650="user",SUMIF($B:$B,$B650,$S:$S),SUM($S:$S))))</f>
        <v>3.3000001319999996</v>
      </c>
      <c r="U650" s="3">
        <f t="shared" si="21"/>
        <v>0.15000000599999999</v>
      </c>
    </row>
    <row r="651" spans="1:21" x14ac:dyDescent="0.3">
      <c r="A651" t="s">
        <v>15</v>
      </c>
      <c r="B651" t="s">
        <v>1207</v>
      </c>
      <c r="C651" t="s">
        <v>1209</v>
      </c>
      <c r="D651" t="s">
        <v>1232</v>
      </c>
      <c r="E651" t="s">
        <v>1233</v>
      </c>
      <c r="F651">
        <v>0.15000000999999999</v>
      </c>
      <c r="G651" s="2">
        <v>0</v>
      </c>
      <c r="H651" s="4">
        <v>2.1063999999999998</v>
      </c>
      <c r="I651" s="4">
        <v>7.5499999999999998E-2</v>
      </c>
      <c r="J651" s="5">
        <v>14</v>
      </c>
      <c r="K651" s="5">
        <v>2</v>
      </c>
      <c r="L651" s="3">
        <v>0.35859999999999997</v>
      </c>
      <c r="M651" s="8">
        <v>0.62033850000000001</v>
      </c>
      <c r="N651" s="6" t="s">
        <v>43</v>
      </c>
      <c r="O651" s="7">
        <v>0.59699422319999995</v>
      </c>
      <c r="P651" s="7">
        <v>0.15000000599999999</v>
      </c>
      <c r="R651">
        <f>IFERROR(VLOOKUP($Q651,'Optimization types'!$B$2:$C$7,2,FALSE),P651)</f>
        <v>0.15000000599999999</v>
      </c>
      <c r="S651" s="8">
        <f t="shared" si="20"/>
        <v>2.1000000839999999</v>
      </c>
      <c r="T651">
        <f>IF($A651="placement",S651,IF($A651="site",SUMIF($C:$C,$C651,$S:$S),IF($A651="user",SUMIF($B:$B,$B651,$S:$S),SUM($S:$S))))</f>
        <v>2.1000000839999999</v>
      </c>
      <c r="U651" s="3">
        <f t="shared" si="21"/>
        <v>0.15000000599999999</v>
      </c>
    </row>
    <row r="652" spans="1:21" x14ac:dyDescent="0.3">
      <c r="A652" t="s">
        <v>15</v>
      </c>
      <c r="B652" t="s">
        <v>1207</v>
      </c>
      <c r="C652" t="s">
        <v>1209</v>
      </c>
      <c r="D652" t="s">
        <v>1234</v>
      </c>
      <c r="E652" t="s">
        <v>1235</v>
      </c>
      <c r="F652">
        <v>0.25</v>
      </c>
      <c r="G652" s="2">
        <v>0</v>
      </c>
      <c r="H652" s="4">
        <v>9.4451000000000001</v>
      </c>
      <c r="I652" s="4">
        <v>0.23760000000000001</v>
      </c>
      <c r="J652" s="5">
        <v>57</v>
      </c>
      <c r="K652" s="5">
        <v>14</v>
      </c>
      <c r="L652" s="3">
        <v>0.2515</v>
      </c>
      <c r="M652" s="8">
        <v>0.80355113</v>
      </c>
      <c r="N652" s="6" t="s">
        <v>13</v>
      </c>
      <c r="O652" s="7">
        <v>0.37776206140000002</v>
      </c>
      <c r="P652" s="7">
        <v>0.25</v>
      </c>
      <c r="R652">
        <f>IFERROR(VLOOKUP($Q652,'Optimization types'!$B$2:$C$7,2,FALSE),P652)</f>
        <v>0.25</v>
      </c>
      <c r="S652" s="8">
        <f t="shared" si="20"/>
        <v>14.25</v>
      </c>
      <c r="T652">
        <f>IF($A652="placement",S652,IF($A652="site",SUMIF($C:$C,$C652,$S:$S),IF($A652="user",SUMIF($B:$B,$B652,$S:$S),SUM($S:$S))))</f>
        <v>14.25</v>
      </c>
      <c r="U652" s="3">
        <f t="shared" si="21"/>
        <v>0.25</v>
      </c>
    </row>
    <row r="653" spans="1:21" x14ac:dyDescent="0.3">
      <c r="A653" t="s">
        <v>15</v>
      </c>
      <c r="B653" t="s">
        <v>1207</v>
      </c>
      <c r="C653" t="s">
        <v>1209</v>
      </c>
      <c r="D653" t="s">
        <v>1236</v>
      </c>
      <c r="E653" t="s">
        <v>1237</v>
      </c>
      <c r="F653">
        <v>0.05</v>
      </c>
      <c r="G653" s="2">
        <v>1</v>
      </c>
      <c r="H653" s="4">
        <v>111.5557</v>
      </c>
      <c r="I653" s="4">
        <v>4.7054</v>
      </c>
      <c r="J653" s="5">
        <v>1982</v>
      </c>
      <c r="K653" s="5">
        <v>198</v>
      </c>
      <c r="L653" s="3">
        <v>0.42180000000000001</v>
      </c>
      <c r="M653" s="8">
        <v>1.4039005200000001</v>
      </c>
      <c r="N653" s="6" t="s">
        <v>71</v>
      </c>
      <c r="O653" s="7">
        <v>0.46577411190000001</v>
      </c>
      <c r="P653" s="7">
        <v>5.0000000699999998E-2</v>
      </c>
      <c r="R653">
        <f>IFERROR(VLOOKUP($Q653,'Optimization types'!$B$2:$C$7,2,FALSE),P653)</f>
        <v>5.0000000699999998E-2</v>
      </c>
      <c r="S653" s="8">
        <f t="shared" si="20"/>
        <v>99.100001387399999</v>
      </c>
      <c r="T653">
        <f>IF($A653="placement",S653,IF($A653="site",SUMIF($C:$C,$C653,$S:$S),IF($A653="user",SUMIF($B:$B,$B653,$S:$S),SUM($S:$S))))</f>
        <v>99.100001387399999</v>
      </c>
      <c r="U653" s="3">
        <f t="shared" si="21"/>
        <v>5.0000000699999998E-2</v>
      </c>
    </row>
    <row r="654" spans="1:21" x14ac:dyDescent="0.3">
      <c r="A654" t="s">
        <v>15</v>
      </c>
      <c r="B654" t="s">
        <v>1207</v>
      </c>
      <c r="C654" t="s">
        <v>1209</v>
      </c>
      <c r="D654" s="1" t="s">
        <v>1238</v>
      </c>
      <c r="E654" t="s">
        <v>1239</v>
      </c>
      <c r="F654">
        <v>0.25</v>
      </c>
      <c r="G654" s="2">
        <v>0</v>
      </c>
      <c r="H654" s="4">
        <v>1.4711000000000001</v>
      </c>
      <c r="I654" s="4">
        <v>4.3200000000000002E-2</v>
      </c>
      <c r="J654" s="5">
        <v>15</v>
      </c>
      <c r="K654" s="5">
        <v>4</v>
      </c>
      <c r="L654" s="3">
        <v>0.29360000000000003</v>
      </c>
      <c r="M654" s="8">
        <v>1.1795931900000001</v>
      </c>
      <c r="N654" s="6" t="s">
        <v>13</v>
      </c>
      <c r="O654" s="7">
        <v>0.36418757889999998</v>
      </c>
      <c r="P654" s="7">
        <v>0.25</v>
      </c>
      <c r="R654">
        <f>IFERROR(VLOOKUP($Q654,'Optimization types'!$B$2:$C$7,2,FALSE),P654)</f>
        <v>0.25</v>
      </c>
      <c r="S654" s="8">
        <f t="shared" si="20"/>
        <v>3.75</v>
      </c>
      <c r="T654">
        <f>IF($A654="placement",S654,IF($A654="site",SUMIF($C:$C,$C654,$S:$S),IF($A654="user",SUMIF($B:$B,$B654,$S:$S),SUM($S:$S))))</f>
        <v>3.75</v>
      </c>
      <c r="U654" s="3">
        <f t="shared" si="21"/>
        <v>0.25</v>
      </c>
    </row>
    <row r="655" spans="1:21" x14ac:dyDescent="0.3">
      <c r="A655" t="s">
        <v>15</v>
      </c>
      <c r="B655" t="s">
        <v>1207</v>
      </c>
      <c r="C655" t="s">
        <v>1209</v>
      </c>
      <c r="D655" t="s">
        <v>1240</v>
      </c>
      <c r="E655" t="s">
        <v>1241</v>
      </c>
      <c r="F655">
        <v>0.05</v>
      </c>
      <c r="G655" s="2">
        <v>1</v>
      </c>
      <c r="H655" s="4">
        <v>116.7046</v>
      </c>
      <c r="I655" s="4">
        <v>6.7553999999999998</v>
      </c>
      <c r="J655" s="5">
        <v>2682</v>
      </c>
      <c r="K655" s="5">
        <v>268</v>
      </c>
      <c r="L655" s="3">
        <v>0.57879999999999998</v>
      </c>
      <c r="M655" s="8">
        <v>1.3232865700000001</v>
      </c>
      <c r="N655" s="6" t="s">
        <v>71</v>
      </c>
      <c r="O655" s="7">
        <v>0.43322934340000002</v>
      </c>
      <c r="P655" s="7">
        <v>5.0000000699999998E-2</v>
      </c>
      <c r="R655">
        <f>IFERROR(VLOOKUP($Q655,'Optimization types'!$B$2:$C$7,2,FALSE),P655)</f>
        <v>5.0000000699999998E-2</v>
      </c>
      <c r="S655" s="8">
        <f t="shared" si="20"/>
        <v>134.10000187739999</v>
      </c>
      <c r="T655">
        <f>IF($A655="placement",S655,IF($A655="site",SUMIF($C:$C,$C655,$S:$S),IF($A655="user",SUMIF($B:$B,$B655,$S:$S),SUM($S:$S))))</f>
        <v>134.10000187739999</v>
      </c>
      <c r="U655" s="3">
        <f t="shared" si="21"/>
        <v>5.0000000699999998E-2</v>
      </c>
    </row>
    <row r="656" spans="1:21" x14ac:dyDescent="0.3">
      <c r="A656" t="s">
        <v>15</v>
      </c>
      <c r="B656" t="s">
        <v>1207</v>
      </c>
      <c r="C656" t="s">
        <v>1209</v>
      </c>
      <c r="D656" t="s">
        <v>1242</v>
      </c>
      <c r="E656" t="s">
        <v>1243</v>
      </c>
      <c r="F656">
        <v>0.15000000999999999</v>
      </c>
      <c r="G656" s="2">
        <v>0</v>
      </c>
      <c r="H656" s="4">
        <v>3.1248999999999998</v>
      </c>
      <c r="I656" s="4">
        <v>0.1178</v>
      </c>
      <c r="J656" s="5">
        <v>31</v>
      </c>
      <c r="K656" s="5">
        <v>5</v>
      </c>
      <c r="L656" s="3">
        <v>0.37690000000000001</v>
      </c>
      <c r="M656" s="8">
        <v>0.87860521999999996</v>
      </c>
      <c r="N656" s="6" t="s">
        <v>43</v>
      </c>
      <c r="O656" s="7">
        <v>0.43091619390000002</v>
      </c>
      <c r="P656" s="7">
        <v>0.15000000599999999</v>
      </c>
      <c r="R656">
        <f>IFERROR(VLOOKUP($Q656,'Optimization types'!$B$2:$C$7,2,FALSE),P656)</f>
        <v>0.15000000599999999</v>
      </c>
      <c r="S656" s="8">
        <f t="shared" si="20"/>
        <v>4.6500001859999998</v>
      </c>
      <c r="T656">
        <f>IF($A656="placement",S656,IF($A656="site",SUMIF($C:$C,$C656,$S:$S),IF($A656="user",SUMIF($B:$B,$B656,$S:$S),SUM($S:$S))))</f>
        <v>4.6500001859999998</v>
      </c>
      <c r="U656" s="3">
        <f t="shared" si="21"/>
        <v>0.15000000599999999</v>
      </c>
    </row>
    <row r="657" spans="1:21" x14ac:dyDescent="0.3">
      <c r="A657" t="s">
        <v>15</v>
      </c>
      <c r="B657" t="s">
        <v>1207</v>
      </c>
      <c r="C657" t="s">
        <v>1209</v>
      </c>
      <c r="D657" t="s">
        <v>1244</v>
      </c>
      <c r="E657" t="s">
        <v>1245</v>
      </c>
      <c r="F657">
        <v>0.25</v>
      </c>
      <c r="G657" s="2">
        <v>0</v>
      </c>
      <c r="H657" s="4">
        <v>0.53969999999999996</v>
      </c>
      <c r="I657" s="4">
        <v>1.09E-2</v>
      </c>
      <c r="J657" s="5">
        <v>6</v>
      </c>
      <c r="K657" s="5">
        <v>2</v>
      </c>
      <c r="L657" s="3">
        <v>0.20250000000000001</v>
      </c>
      <c r="M657" s="8">
        <v>1.9786928100000001</v>
      </c>
      <c r="N657" s="6" t="s">
        <v>13</v>
      </c>
      <c r="O657" s="7">
        <v>0.36826980250000002</v>
      </c>
      <c r="P657" s="7">
        <v>0.25</v>
      </c>
      <c r="R657">
        <f>IFERROR(VLOOKUP($Q657,'Optimization types'!$B$2:$C$7,2,FALSE),P657)</f>
        <v>0.25</v>
      </c>
      <c r="S657" s="8">
        <f t="shared" si="20"/>
        <v>1.5</v>
      </c>
      <c r="T657">
        <f>IF($A657="placement",S657,IF($A657="site",SUMIF($C:$C,$C657,$S:$S),IF($A657="user",SUMIF($B:$B,$B657,$S:$S),SUM($S:$S))))</f>
        <v>1.5</v>
      </c>
      <c r="U657" s="3">
        <f t="shared" si="21"/>
        <v>0.25</v>
      </c>
    </row>
    <row r="658" spans="1:21" x14ac:dyDescent="0.3">
      <c r="A658" t="s">
        <v>15</v>
      </c>
      <c r="B658" t="s">
        <v>1207</v>
      </c>
      <c r="C658" t="s">
        <v>1209</v>
      </c>
      <c r="D658" t="s">
        <v>1246</v>
      </c>
      <c r="E658" t="s">
        <v>1208</v>
      </c>
      <c r="F658">
        <v>0.25</v>
      </c>
      <c r="G658" s="2">
        <v>0</v>
      </c>
      <c r="H658" s="4">
        <v>3.4157000000000002</v>
      </c>
      <c r="I658" s="4">
        <v>4.19E-2</v>
      </c>
      <c r="J658" s="5">
        <v>7</v>
      </c>
      <c r="K658" s="5">
        <v>2</v>
      </c>
      <c r="L658" s="3">
        <v>0.1225</v>
      </c>
      <c r="M658" s="8">
        <v>0.52283665999999995</v>
      </c>
      <c r="N658" s="6" t="s">
        <v>13</v>
      </c>
      <c r="O658" s="7">
        <v>0.52183919300000003</v>
      </c>
      <c r="P658" s="7">
        <v>0.25</v>
      </c>
      <c r="R658">
        <f>IFERROR(VLOOKUP($Q658,'Optimization types'!$B$2:$C$7,2,FALSE),P658)</f>
        <v>0.25</v>
      </c>
      <c r="S658" s="8">
        <f t="shared" si="20"/>
        <v>1.75</v>
      </c>
      <c r="T658">
        <f>IF($A658="placement",S658,IF($A658="site",SUMIF($C:$C,$C658,$S:$S),IF($A658="user",SUMIF($B:$B,$B658,$S:$S),SUM($S:$S))))</f>
        <v>1.75</v>
      </c>
      <c r="U658" s="3">
        <f t="shared" si="21"/>
        <v>0.25</v>
      </c>
    </row>
    <row r="659" spans="1:21" x14ac:dyDescent="0.3">
      <c r="A659" t="s">
        <v>14</v>
      </c>
      <c r="B659" t="s">
        <v>1207</v>
      </c>
      <c r="C659" t="s">
        <v>1209</v>
      </c>
      <c r="D659" t="s">
        <v>10455</v>
      </c>
      <c r="F659">
        <v>6.4978149999999998E-2</v>
      </c>
      <c r="G659" s="2">
        <v>0.97136359000000005</v>
      </c>
      <c r="H659" s="4">
        <v>693.5752</v>
      </c>
      <c r="I659" s="4">
        <v>33.6706</v>
      </c>
      <c r="J659" s="5">
        <v>12730</v>
      </c>
      <c r="K659" s="5">
        <v>1302</v>
      </c>
      <c r="L659" s="3">
        <v>0.48549999999999999</v>
      </c>
      <c r="M659" s="8">
        <v>1.2602485299999999</v>
      </c>
      <c r="O659" s="7">
        <v>0.46309716989999999</v>
      </c>
      <c r="P659" s="7">
        <v>6.4978146700000003E-2</v>
      </c>
      <c r="R659">
        <f>IFERROR(VLOOKUP($Q659,'Optimization types'!$B$2:$C$7,2,FALSE),P659)</f>
        <v>6.4978146700000003E-2</v>
      </c>
      <c r="S659" s="8" t="str">
        <f t="shared" si="20"/>
        <v/>
      </c>
      <c r="T659">
        <f>IF($A659="placement",S659,IF($A659="site",SUMIF($C:$C,$C659,$S:$S),IF($A659="user",SUMIF($B:$B,$B659,$S:$S),SUM($S:$S))))</f>
        <v>826.35001779630011</v>
      </c>
      <c r="U659" s="3">
        <f t="shared" si="21"/>
        <v>6.4913591342992932E-2</v>
      </c>
    </row>
    <row r="660" spans="1:21" x14ac:dyDescent="0.3">
      <c r="A660" t="s">
        <v>11</v>
      </c>
      <c r="B660" t="s">
        <v>1207</v>
      </c>
      <c r="C660" t="s">
        <v>10455</v>
      </c>
      <c r="D660" t="s">
        <v>10455</v>
      </c>
      <c r="F660">
        <v>6.4978149999999998E-2</v>
      </c>
      <c r="G660" s="2">
        <v>0.97136359000000005</v>
      </c>
      <c r="H660" s="4">
        <v>693.5752</v>
      </c>
      <c r="I660" s="4">
        <v>33.6706</v>
      </c>
      <c r="J660" s="5">
        <v>12730</v>
      </c>
      <c r="K660" s="5">
        <v>1302</v>
      </c>
      <c r="L660" s="3">
        <v>0.48549999999999999</v>
      </c>
      <c r="M660" s="8">
        <v>1.2602485299999999</v>
      </c>
      <c r="O660" s="7">
        <v>0.46309716989999999</v>
      </c>
      <c r="P660" s="7">
        <v>6.4978146700000003E-2</v>
      </c>
      <c r="R660">
        <f>IFERROR(VLOOKUP($Q660,'Optimization types'!$B$2:$C$7,2,FALSE),P660)</f>
        <v>6.4978146700000003E-2</v>
      </c>
      <c r="S660" s="8" t="str">
        <f t="shared" si="20"/>
        <v/>
      </c>
      <c r="T660">
        <f>IF($A660="placement",S660,IF($A660="site",SUMIF($C:$C,$C660,$S:$S),IF($A660="user",SUMIF($B:$B,$B660,$S:$S),SUM($S:$S))))</f>
        <v>826.35001779630011</v>
      </c>
      <c r="U660" s="3">
        <f t="shared" si="21"/>
        <v>6.4913591342992932E-2</v>
      </c>
    </row>
    <row r="661" spans="1:21" x14ac:dyDescent="0.3">
      <c r="A661" t="s">
        <v>14</v>
      </c>
      <c r="B661" t="s">
        <v>1247</v>
      </c>
      <c r="C661" t="s">
        <v>1248</v>
      </c>
      <c r="D661" s="1" t="s">
        <v>10455</v>
      </c>
      <c r="F661">
        <v>0.25</v>
      </c>
      <c r="G661" s="2">
        <v>0</v>
      </c>
      <c r="H661" s="4">
        <v>5.6776999999999997</v>
      </c>
      <c r="I661" s="4">
        <v>6.7799999999999999E-2</v>
      </c>
      <c r="J661" s="5">
        <v>20</v>
      </c>
      <c r="K661" s="5">
        <v>5</v>
      </c>
      <c r="L661" s="3">
        <v>0.1195</v>
      </c>
      <c r="M661" s="8">
        <v>0.98412297000000004</v>
      </c>
      <c r="O661" s="7">
        <v>0.21425673310000001</v>
      </c>
      <c r="P661" s="7">
        <v>0.21425673310000001</v>
      </c>
      <c r="R661">
        <f>IFERROR(VLOOKUP($Q661,'Optimization types'!$B$2:$C$7,2,FALSE),P661)</f>
        <v>0.21425673310000001</v>
      </c>
      <c r="S661" s="8" t="str">
        <f t="shared" si="20"/>
        <v/>
      </c>
      <c r="T661">
        <f>IF($A661="placement",S661,IF($A661="site",SUMIF($C:$C,$C661,$S:$S),IF($A661="user",SUMIF($B:$B,$B661,$S:$S),SUM($S:$S))))</f>
        <v>0</v>
      </c>
      <c r="U661" s="3">
        <f t="shared" si="21"/>
        <v>0</v>
      </c>
    </row>
    <row r="662" spans="1:21" x14ac:dyDescent="0.3">
      <c r="A662" t="s">
        <v>11</v>
      </c>
      <c r="B662" t="s">
        <v>1247</v>
      </c>
      <c r="C662" t="s">
        <v>10455</v>
      </c>
      <c r="D662" t="s">
        <v>10455</v>
      </c>
      <c r="F662">
        <v>0.25</v>
      </c>
      <c r="G662" s="2">
        <v>0</v>
      </c>
      <c r="H662" s="4">
        <v>5.6776999999999997</v>
      </c>
      <c r="I662" s="4">
        <v>6.7799999999999999E-2</v>
      </c>
      <c r="J662" s="5">
        <v>20</v>
      </c>
      <c r="K662" s="5">
        <v>5</v>
      </c>
      <c r="L662" s="3">
        <v>0.1195</v>
      </c>
      <c r="M662" s="8">
        <v>0.98412297000000004</v>
      </c>
      <c r="O662" s="7">
        <v>0.21425673310000001</v>
      </c>
      <c r="P662" s="7">
        <v>0.21425673310000001</v>
      </c>
      <c r="R662">
        <f>IFERROR(VLOOKUP($Q662,'Optimization types'!$B$2:$C$7,2,FALSE),P662)</f>
        <v>0.21425673310000001</v>
      </c>
      <c r="S662" s="8" t="str">
        <f t="shared" si="20"/>
        <v/>
      </c>
      <c r="T662">
        <f>IF($A662="placement",S662,IF($A662="site",SUMIF($C:$C,$C662,$S:$S),IF($A662="user",SUMIF($B:$B,$B662,$S:$S),SUM($S:$S))))</f>
        <v>0</v>
      </c>
      <c r="U662" s="3">
        <f t="shared" si="21"/>
        <v>0</v>
      </c>
    </row>
    <row r="663" spans="1:21" x14ac:dyDescent="0.3">
      <c r="A663" t="s">
        <v>15</v>
      </c>
      <c r="B663" t="s">
        <v>1249</v>
      </c>
      <c r="C663" t="s">
        <v>1250</v>
      </c>
      <c r="D663" t="s">
        <v>1251</v>
      </c>
      <c r="E663" t="s">
        <v>1252</v>
      </c>
      <c r="F663">
        <v>0.15000000999999999</v>
      </c>
      <c r="G663" s="2">
        <v>0</v>
      </c>
      <c r="H663" s="4">
        <v>42.563299999999998</v>
      </c>
      <c r="I663" s="4">
        <v>7.3099999999999998E-2</v>
      </c>
      <c r="J663" s="5">
        <v>15</v>
      </c>
      <c r="K663" s="5">
        <v>4</v>
      </c>
      <c r="L663" s="3">
        <v>1.72E-2</v>
      </c>
      <c r="M663" s="8">
        <v>0.68106312000000002</v>
      </c>
      <c r="N663" s="6" t="s">
        <v>43</v>
      </c>
      <c r="O663" s="7">
        <v>0.26585365849999998</v>
      </c>
      <c r="P663" s="7">
        <v>0.15000000599999999</v>
      </c>
      <c r="R663">
        <f>IFERROR(VLOOKUP($Q663,'Optimization types'!$B$2:$C$7,2,FALSE),P663)</f>
        <v>0.15000000599999999</v>
      </c>
      <c r="S663" s="8">
        <f t="shared" si="20"/>
        <v>2.2500000899999999</v>
      </c>
      <c r="T663">
        <f>IF($A663="placement",S663,IF($A663="site",SUMIF($C:$C,$C663,$S:$S),IF($A663="user",SUMIF($B:$B,$B663,$S:$S),SUM($S:$S))))</f>
        <v>2.2500000899999999</v>
      </c>
      <c r="U663" s="3">
        <f t="shared" si="21"/>
        <v>0.15000000599999999</v>
      </c>
    </row>
    <row r="664" spans="1:21" x14ac:dyDescent="0.3">
      <c r="A664" t="s">
        <v>15</v>
      </c>
      <c r="B664" t="s">
        <v>1249</v>
      </c>
      <c r="C664" t="s">
        <v>1250</v>
      </c>
      <c r="D664" t="s">
        <v>1253</v>
      </c>
      <c r="E664" t="s">
        <v>1254</v>
      </c>
      <c r="F664">
        <v>0.15000000999999999</v>
      </c>
      <c r="G664" s="2">
        <v>0</v>
      </c>
      <c r="H664" s="4">
        <v>38.807699999999997</v>
      </c>
      <c r="I664" s="4">
        <v>0.73629999999999995</v>
      </c>
      <c r="J664" s="5">
        <v>44</v>
      </c>
      <c r="K664" s="5">
        <v>11</v>
      </c>
      <c r="L664" s="3">
        <v>0.18970000000000001</v>
      </c>
      <c r="M664" s="8">
        <v>0.19835464</v>
      </c>
      <c r="N664" s="6" t="s">
        <v>43</v>
      </c>
      <c r="O664" s="7">
        <v>0.49585248949999999</v>
      </c>
      <c r="P664" s="7">
        <v>0.15000000599999999</v>
      </c>
      <c r="R664">
        <f>IFERROR(VLOOKUP($Q664,'Optimization types'!$B$2:$C$7,2,FALSE),P664)</f>
        <v>0.15000000599999999</v>
      </c>
      <c r="S664" s="8">
        <f t="shared" si="20"/>
        <v>6.6000002639999993</v>
      </c>
      <c r="T664">
        <f>IF($A664="placement",S664,IF($A664="site",SUMIF($C:$C,$C664,$S:$S),IF($A664="user",SUMIF($B:$B,$B664,$S:$S),SUM($S:$S))))</f>
        <v>6.6000002639999993</v>
      </c>
      <c r="U664" s="3">
        <f t="shared" si="21"/>
        <v>0.15000000599999999</v>
      </c>
    </row>
    <row r="665" spans="1:21" x14ac:dyDescent="0.3">
      <c r="A665" t="s">
        <v>15</v>
      </c>
      <c r="B665" t="s">
        <v>1249</v>
      </c>
      <c r="C665" t="s">
        <v>1250</v>
      </c>
      <c r="D665" t="s">
        <v>1255</v>
      </c>
      <c r="E665" t="s">
        <v>1256</v>
      </c>
      <c r="F665">
        <v>0.15000000999999999</v>
      </c>
      <c r="G665" s="2">
        <v>0</v>
      </c>
      <c r="H665" s="4">
        <v>4.3981000000000003</v>
      </c>
      <c r="I665" s="4">
        <v>0.12089999999999999</v>
      </c>
      <c r="J665" s="5">
        <v>8</v>
      </c>
      <c r="K665" s="5">
        <v>2</v>
      </c>
      <c r="L665" s="3">
        <v>0.27489999999999998</v>
      </c>
      <c r="M665" s="8">
        <v>0.22442251999999999</v>
      </c>
      <c r="N665" s="6" t="s">
        <v>43</v>
      </c>
      <c r="O665" s="7">
        <v>0.55441191960000002</v>
      </c>
      <c r="P665" s="7">
        <v>0.15000000599999999</v>
      </c>
      <c r="R665">
        <f>IFERROR(VLOOKUP($Q665,'Optimization types'!$B$2:$C$7,2,FALSE),P665)</f>
        <v>0.15000000599999999</v>
      </c>
      <c r="S665" s="8">
        <f t="shared" si="20"/>
        <v>1.2000000479999999</v>
      </c>
      <c r="T665">
        <f>IF($A665="placement",S665,IF($A665="site",SUMIF($C:$C,$C665,$S:$S),IF($A665="user",SUMIF($B:$B,$B665,$S:$S),SUM($S:$S))))</f>
        <v>1.2000000479999999</v>
      </c>
      <c r="U665" s="3">
        <f t="shared" si="21"/>
        <v>0.15000000599999999</v>
      </c>
    </row>
    <row r="666" spans="1:21" x14ac:dyDescent="0.3">
      <c r="A666" t="s">
        <v>14</v>
      </c>
      <c r="B666" t="s">
        <v>1249</v>
      </c>
      <c r="C666" t="s">
        <v>1250</v>
      </c>
      <c r="D666" t="s">
        <v>10455</v>
      </c>
      <c r="F666">
        <v>0.15000000999999999</v>
      </c>
      <c r="G666" s="2">
        <v>0</v>
      </c>
      <c r="H666" s="4">
        <v>89.702600000000004</v>
      </c>
      <c r="I666" s="4">
        <v>0.95730000000000004</v>
      </c>
      <c r="J666" s="5">
        <v>69</v>
      </c>
      <c r="K666" s="5">
        <v>17</v>
      </c>
      <c r="L666" s="3">
        <v>0.1067</v>
      </c>
      <c r="M666" s="8">
        <v>0.24052991000000001</v>
      </c>
      <c r="O666" s="7">
        <v>0.4495695012</v>
      </c>
      <c r="P666" s="7">
        <v>0.15000000599999999</v>
      </c>
      <c r="R666">
        <f>IFERROR(VLOOKUP($Q666,'Optimization types'!$B$2:$C$7,2,FALSE),P666)</f>
        <v>0.15000000599999999</v>
      </c>
      <c r="S666" s="8" t="str">
        <f t="shared" si="20"/>
        <v/>
      </c>
      <c r="T666">
        <f>IF($A666="placement",S666,IF($A666="site",SUMIF($C:$C,$C666,$S:$S),IF($A666="user",SUMIF($B:$B,$B666,$S:$S),SUM($S:$S))))</f>
        <v>10.050000401999998</v>
      </c>
      <c r="U666" s="3">
        <f t="shared" si="21"/>
        <v>0.14565217973913042</v>
      </c>
    </row>
    <row r="667" spans="1:21" x14ac:dyDescent="0.3">
      <c r="A667" t="s">
        <v>11</v>
      </c>
      <c r="B667" t="s">
        <v>1249</v>
      </c>
      <c r="C667" t="s">
        <v>10455</v>
      </c>
      <c r="D667" t="s">
        <v>10455</v>
      </c>
      <c r="F667">
        <v>0.15000000999999999</v>
      </c>
      <c r="G667" s="2">
        <v>0</v>
      </c>
      <c r="H667" s="4">
        <v>89.702600000000004</v>
      </c>
      <c r="I667" s="4">
        <v>0.95730000000000004</v>
      </c>
      <c r="J667" s="5">
        <v>69</v>
      </c>
      <c r="K667" s="5">
        <v>17</v>
      </c>
      <c r="L667" s="3">
        <v>0.1067</v>
      </c>
      <c r="M667" s="8">
        <v>0.24052991000000001</v>
      </c>
      <c r="O667" s="7">
        <v>0.4495695012</v>
      </c>
      <c r="P667" s="7">
        <v>0.15000000599999999</v>
      </c>
      <c r="R667">
        <f>IFERROR(VLOOKUP($Q667,'Optimization types'!$B$2:$C$7,2,FALSE),P667)</f>
        <v>0.15000000599999999</v>
      </c>
      <c r="S667" s="8" t="str">
        <f t="shared" si="20"/>
        <v/>
      </c>
      <c r="T667">
        <f>IF($A667="placement",S667,IF($A667="site",SUMIF($C:$C,$C667,$S:$S),IF($A667="user",SUMIF($B:$B,$B667,$S:$S),SUM($S:$S))))</f>
        <v>10.050000401999998</v>
      </c>
      <c r="U667" s="3">
        <f t="shared" si="21"/>
        <v>0.14565217973913042</v>
      </c>
    </row>
    <row r="668" spans="1:21" x14ac:dyDescent="0.3">
      <c r="A668" t="s">
        <v>15</v>
      </c>
      <c r="B668" t="s">
        <v>1257</v>
      </c>
      <c r="C668" t="s">
        <v>1259</v>
      </c>
      <c r="D668" t="s">
        <v>1260</v>
      </c>
      <c r="E668" t="s">
        <v>1261</v>
      </c>
      <c r="F668">
        <v>0.15000000999999999</v>
      </c>
      <c r="G668" s="2">
        <v>0</v>
      </c>
      <c r="H668" s="4">
        <v>10.988899999999999</v>
      </c>
      <c r="I668" s="4">
        <v>8.6599999999999996E-2</v>
      </c>
      <c r="J668" s="5">
        <v>83</v>
      </c>
      <c r="K668" s="5">
        <v>18</v>
      </c>
      <c r="L668" s="3">
        <v>7.8799999999999995E-2</v>
      </c>
      <c r="M668" s="8">
        <v>3.1925501199999999</v>
      </c>
      <c r="N668" s="6" t="s">
        <v>43</v>
      </c>
      <c r="O668" s="7">
        <v>0.21692693730000001</v>
      </c>
      <c r="P668" s="7">
        <v>0.15000000599999999</v>
      </c>
      <c r="R668">
        <f>IFERROR(VLOOKUP($Q668,'Optimization types'!$B$2:$C$7,2,FALSE),P668)</f>
        <v>0.15000000599999999</v>
      </c>
      <c r="S668" s="8">
        <f t="shared" si="20"/>
        <v>12.450000498</v>
      </c>
      <c r="T668">
        <f>IF($A668="placement",S668,IF($A668="site",SUMIF($C:$C,$C668,$S:$S),IF($A668="user",SUMIF($B:$B,$B668,$S:$S),SUM($S:$S))))</f>
        <v>12.450000498</v>
      </c>
      <c r="U668" s="3">
        <f t="shared" si="21"/>
        <v>0.15000000599999999</v>
      </c>
    </row>
    <row r="669" spans="1:21" x14ac:dyDescent="0.3">
      <c r="A669" t="s">
        <v>15</v>
      </c>
      <c r="B669" t="s">
        <v>1257</v>
      </c>
      <c r="C669" t="s">
        <v>1259</v>
      </c>
      <c r="D669" t="s">
        <v>1262</v>
      </c>
      <c r="E669" t="s">
        <v>1263</v>
      </c>
      <c r="F669">
        <v>0.15000000999999999</v>
      </c>
      <c r="G669" s="2">
        <v>0</v>
      </c>
      <c r="H669" s="4">
        <v>3.6137999999999999</v>
      </c>
      <c r="I669" s="4">
        <v>0.1178</v>
      </c>
      <c r="J669" s="5">
        <v>130</v>
      </c>
      <c r="K669" s="5">
        <v>33</v>
      </c>
      <c r="L669" s="3">
        <v>0.32590000000000002</v>
      </c>
      <c r="M669" s="8">
        <v>3.6888046600000002</v>
      </c>
      <c r="N669" s="6" t="s">
        <v>43</v>
      </c>
      <c r="O669" s="7">
        <v>0.32227368159999997</v>
      </c>
      <c r="P669" s="7">
        <v>0.15000000599999999</v>
      </c>
      <c r="R669">
        <f>IFERROR(VLOOKUP($Q669,'Optimization types'!$B$2:$C$7,2,FALSE),P669)</f>
        <v>0.15000000599999999</v>
      </c>
      <c r="S669" s="8">
        <f t="shared" si="20"/>
        <v>19.500000780000001</v>
      </c>
      <c r="T669">
        <f>IF($A669="placement",S669,IF($A669="site",SUMIF($C:$C,$C669,$S:$S),IF($A669="user",SUMIF($B:$B,$B669,$S:$S),SUM($S:$S))))</f>
        <v>19.500000780000001</v>
      </c>
      <c r="U669" s="3">
        <f t="shared" si="21"/>
        <v>0.15000000599999999</v>
      </c>
    </row>
    <row r="670" spans="1:21" x14ac:dyDescent="0.3">
      <c r="A670" t="s">
        <v>15</v>
      </c>
      <c r="B670" t="s">
        <v>1257</v>
      </c>
      <c r="C670" t="s">
        <v>1259</v>
      </c>
      <c r="D670" t="s">
        <v>1264</v>
      </c>
      <c r="E670" t="s">
        <v>1265</v>
      </c>
      <c r="F670">
        <v>0.15000000999999999</v>
      </c>
      <c r="G670" s="2">
        <v>0</v>
      </c>
      <c r="H670" s="4">
        <v>13.3484</v>
      </c>
      <c r="I670" s="4">
        <v>0.17860000000000001</v>
      </c>
      <c r="J670" s="5">
        <v>165</v>
      </c>
      <c r="K670" s="5">
        <v>31</v>
      </c>
      <c r="L670" s="3">
        <v>0.1338</v>
      </c>
      <c r="M670" s="8">
        <v>3.0764665899999999</v>
      </c>
      <c r="N670" s="6" t="s">
        <v>43</v>
      </c>
      <c r="O670" s="7">
        <v>0.1873794409</v>
      </c>
      <c r="P670" s="7">
        <v>0.15000000599999999</v>
      </c>
      <c r="R670">
        <f>IFERROR(VLOOKUP($Q670,'Optimization types'!$B$2:$C$7,2,FALSE),P670)</f>
        <v>0.15000000599999999</v>
      </c>
      <c r="S670" s="8">
        <f t="shared" si="20"/>
        <v>24.75000099</v>
      </c>
      <c r="T670">
        <f>IF($A670="placement",S670,IF($A670="site",SUMIF($C:$C,$C670,$S:$S),IF($A670="user",SUMIF($B:$B,$B670,$S:$S),SUM($S:$S))))</f>
        <v>24.75000099</v>
      </c>
      <c r="U670" s="3">
        <f t="shared" si="21"/>
        <v>0.15000000599999999</v>
      </c>
    </row>
    <row r="671" spans="1:21" x14ac:dyDescent="0.3">
      <c r="A671" t="s">
        <v>15</v>
      </c>
      <c r="B671" t="s">
        <v>1257</v>
      </c>
      <c r="C671" t="s">
        <v>1259</v>
      </c>
      <c r="D671" t="s">
        <v>1266</v>
      </c>
      <c r="E671" t="s">
        <v>1267</v>
      </c>
      <c r="F671">
        <v>0.25</v>
      </c>
      <c r="G671" s="2">
        <v>0</v>
      </c>
      <c r="H671" s="4">
        <v>3.6747000000000001</v>
      </c>
      <c r="I671" s="4">
        <v>3.4500000000000003E-2</v>
      </c>
      <c r="J671" s="5">
        <v>33</v>
      </c>
      <c r="K671" s="5">
        <v>7</v>
      </c>
      <c r="L671" s="3">
        <v>9.3799999999999994E-2</v>
      </c>
      <c r="M671" s="8">
        <v>3.1816618299999999</v>
      </c>
      <c r="N671" s="6" t="s">
        <v>13</v>
      </c>
      <c r="O671" s="7">
        <v>0.21424710350000001</v>
      </c>
      <c r="P671" s="7">
        <v>0.21424710350000001</v>
      </c>
      <c r="R671">
        <f>IFERROR(VLOOKUP($Q671,'Optimization types'!$B$2:$C$7,2,FALSE),P671)</f>
        <v>0.21424710350000001</v>
      </c>
      <c r="S671" s="8">
        <f t="shared" si="20"/>
        <v>7.0701544155000002</v>
      </c>
      <c r="T671">
        <f>IF($A671="placement",S671,IF($A671="site",SUMIF($C:$C,$C671,$S:$S),IF($A671="user",SUMIF($B:$B,$B671,$S:$S),SUM($S:$S))))</f>
        <v>7.0701544155000002</v>
      </c>
      <c r="U671" s="3">
        <f t="shared" si="21"/>
        <v>0.21424710350000001</v>
      </c>
    </row>
    <row r="672" spans="1:21" x14ac:dyDescent="0.3">
      <c r="A672" t="s">
        <v>15</v>
      </c>
      <c r="B672" t="s">
        <v>1257</v>
      </c>
      <c r="C672" t="s">
        <v>1259</v>
      </c>
      <c r="D672" t="s">
        <v>1268</v>
      </c>
      <c r="E672" t="s">
        <v>1269</v>
      </c>
      <c r="F672">
        <v>0.15000000999999999</v>
      </c>
      <c r="G672" s="2">
        <v>0</v>
      </c>
      <c r="H672" s="4">
        <v>9.8422999999999998</v>
      </c>
      <c r="I672" s="4">
        <v>0.1089</v>
      </c>
      <c r="J672" s="5">
        <v>100</v>
      </c>
      <c r="K672" s="5">
        <v>19</v>
      </c>
      <c r="L672" s="3">
        <v>0.11070000000000001</v>
      </c>
      <c r="M672" s="8">
        <v>3.07414743</v>
      </c>
      <c r="N672" s="6" t="s">
        <v>43</v>
      </c>
      <c r="O672" s="7">
        <v>0.18676639370000001</v>
      </c>
      <c r="P672" s="7">
        <v>0.15000000599999999</v>
      </c>
      <c r="R672">
        <f>IFERROR(VLOOKUP($Q672,'Optimization types'!$B$2:$C$7,2,FALSE),P672)</f>
        <v>0.15000000599999999</v>
      </c>
      <c r="S672" s="8">
        <f t="shared" si="20"/>
        <v>15.0000006</v>
      </c>
      <c r="T672">
        <f>IF($A672="placement",S672,IF($A672="site",SUMIF($C:$C,$C672,$S:$S),IF($A672="user",SUMIF($B:$B,$B672,$S:$S),SUM($S:$S))))</f>
        <v>15.0000006</v>
      </c>
      <c r="U672" s="3">
        <f t="shared" si="21"/>
        <v>0.15000000599999999</v>
      </c>
    </row>
    <row r="673" spans="1:21" x14ac:dyDescent="0.3">
      <c r="A673" t="s">
        <v>15</v>
      </c>
      <c r="B673" t="s">
        <v>1257</v>
      </c>
      <c r="C673" t="s">
        <v>1259</v>
      </c>
      <c r="D673" t="s">
        <v>1270</v>
      </c>
      <c r="E673" t="s">
        <v>1271</v>
      </c>
      <c r="F673">
        <v>0.15000000999999999</v>
      </c>
      <c r="G673" s="2">
        <v>0</v>
      </c>
      <c r="H673" s="4">
        <v>2.9336000000000002</v>
      </c>
      <c r="I673" s="4">
        <v>1.6199999999999999E-2</v>
      </c>
      <c r="J673" s="5">
        <v>16</v>
      </c>
      <c r="K673" s="5">
        <v>4</v>
      </c>
      <c r="L673" s="3">
        <v>5.5399999999999998E-2</v>
      </c>
      <c r="M673" s="8">
        <v>3.3678100299999998</v>
      </c>
      <c r="N673" s="6" t="s">
        <v>43</v>
      </c>
      <c r="O673" s="7">
        <v>0.25767784389999998</v>
      </c>
      <c r="P673" s="7">
        <v>0.15000000599999999</v>
      </c>
      <c r="R673">
        <f>IFERROR(VLOOKUP($Q673,'Optimization types'!$B$2:$C$7,2,FALSE),P673)</f>
        <v>0.15000000599999999</v>
      </c>
      <c r="S673" s="8">
        <f t="shared" si="20"/>
        <v>2.4000000959999999</v>
      </c>
      <c r="T673">
        <f>IF($A673="placement",S673,IF($A673="site",SUMIF($C:$C,$C673,$S:$S),IF($A673="user",SUMIF($B:$B,$B673,$S:$S),SUM($S:$S))))</f>
        <v>2.4000000959999999</v>
      </c>
      <c r="U673" s="3">
        <f t="shared" si="21"/>
        <v>0.15000000599999999</v>
      </c>
    </row>
    <row r="674" spans="1:21" x14ac:dyDescent="0.3">
      <c r="A674" t="s">
        <v>15</v>
      </c>
      <c r="B674" t="s">
        <v>1257</v>
      </c>
      <c r="C674" t="s">
        <v>1259</v>
      </c>
      <c r="D674" t="s">
        <v>1272</v>
      </c>
      <c r="E674" t="s">
        <v>1273</v>
      </c>
      <c r="F674">
        <v>0.15000000999999999</v>
      </c>
      <c r="G674" s="2">
        <v>0</v>
      </c>
      <c r="H674" s="4">
        <v>6.7060000000000004</v>
      </c>
      <c r="I674" s="4">
        <v>0.28120000000000001</v>
      </c>
      <c r="J674" s="5">
        <v>273</v>
      </c>
      <c r="K674" s="5">
        <v>62</v>
      </c>
      <c r="L674" s="3">
        <v>0.41930000000000001</v>
      </c>
      <c r="M674" s="8">
        <v>3.2393709999999998</v>
      </c>
      <c r="N674" s="6" t="s">
        <v>43</v>
      </c>
      <c r="O674" s="7">
        <v>0.22824523620000001</v>
      </c>
      <c r="P674" s="7">
        <v>0.15000000599999999</v>
      </c>
      <c r="R674">
        <f>IFERROR(VLOOKUP($Q674,'Optimization types'!$B$2:$C$7,2,FALSE),P674)</f>
        <v>0.15000000599999999</v>
      </c>
      <c r="S674" s="8">
        <f t="shared" si="20"/>
        <v>40.950001637999996</v>
      </c>
      <c r="T674">
        <f>IF($A674="placement",S674,IF($A674="site",SUMIF($C:$C,$C674,$S:$S),IF($A674="user",SUMIF($B:$B,$B674,$S:$S),SUM($S:$S))))</f>
        <v>40.950001637999996</v>
      </c>
      <c r="U674" s="3">
        <f t="shared" si="21"/>
        <v>0.15000000599999999</v>
      </c>
    </row>
    <row r="675" spans="1:21" x14ac:dyDescent="0.3">
      <c r="A675" t="s">
        <v>15</v>
      </c>
      <c r="B675" t="s">
        <v>1257</v>
      </c>
      <c r="C675" t="s">
        <v>1259</v>
      </c>
      <c r="D675" t="s">
        <v>1274</v>
      </c>
      <c r="E675" t="s">
        <v>1275</v>
      </c>
      <c r="F675">
        <v>0.15000000999999999</v>
      </c>
      <c r="G675" s="2">
        <v>0</v>
      </c>
      <c r="H675" s="4">
        <v>0.2591</v>
      </c>
      <c r="I675" s="4">
        <v>8.6E-3</v>
      </c>
      <c r="J675" s="5">
        <v>7</v>
      </c>
      <c r="K675" s="5">
        <v>1</v>
      </c>
      <c r="L675" s="3">
        <v>0.33139999999999997</v>
      </c>
      <c r="M675" s="8">
        <v>2.8027454199999999</v>
      </c>
      <c r="N675" s="6" t="s">
        <v>43</v>
      </c>
      <c r="O675" s="7">
        <v>0.1080174538</v>
      </c>
      <c r="P675" s="7">
        <v>0.1080174538</v>
      </c>
      <c r="R675">
        <f>IFERROR(VLOOKUP($Q675,'Optimization types'!$B$2:$C$7,2,FALSE),P675)</f>
        <v>0.1080174538</v>
      </c>
      <c r="S675" s="8">
        <f t="shared" si="20"/>
        <v>0.75612217659999992</v>
      </c>
      <c r="T675">
        <f>IF($A675="placement",S675,IF($A675="site",SUMIF($C:$C,$C675,$S:$S),IF($A675="user",SUMIF($B:$B,$B675,$S:$S),SUM($S:$S))))</f>
        <v>0.75612217659999992</v>
      </c>
      <c r="U675" s="3">
        <f t="shared" si="21"/>
        <v>0.10801745379999998</v>
      </c>
    </row>
    <row r="676" spans="1:21" x14ac:dyDescent="0.3">
      <c r="A676" t="s">
        <v>15</v>
      </c>
      <c r="B676" t="s">
        <v>1257</v>
      </c>
      <c r="C676" t="s">
        <v>1259</v>
      </c>
      <c r="D676" t="s">
        <v>1276</v>
      </c>
      <c r="E676" t="s">
        <v>1277</v>
      </c>
      <c r="F676">
        <v>0.25</v>
      </c>
      <c r="G676" s="2">
        <v>0</v>
      </c>
      <c r="H676" s="4">
        <v>8.4984000000000002</v>
      </c>
      <c r="I676" s="4">
        <v>0.23849999999999999</v>
      </c>
      <c r="J676" s="5">
        <v>244</v>
      </c>
      <c r="K676" s="5">
        <v>65</v>
      </c>
      <c r="L676" s="3">
        <v>0.28060000000000002</v>
      </c>
      <c r="M676" s="8">
        <v>3.4107200600000001</v>
      </c>
      <c r="N676" s="6" t="s">
        <v>13</v>
      </c>
      <c r="O676" s="7">
        <v>0.26701694819999999</v>
      </c>
      <c r="P676" s="7">
        <v>0.25</v>
      </c>
      <c r="R676">
        <f>IFERROR(VLOOKUP($Q676,'Optimization types'!$B$2:$C$7,2,FALSE),P676)</f>
        <v>0.25</v>
      </c>
      <c r="S676" s="8">
        <f t="shared" si="20"/>
        <v>61</v>
      </c>
      <c r="T676">
        <f>IF($A676="placement",S676,IF($A676="site",SUMIF($C:$C,$C676,$S:$S),IF($A676="user",SUMIF($B:$B,$B676,$S:$S),SUM($S:$S))))</f>
        <v>61</v>
      </c>
      <c r="U676" s="3">
        <f t="shared" si="21"/>
        <v>0.25</v>
      </c>
    </row>
    <row r="677" spans="1:21" x14ac:dyDescent="0.3">
      <c r="A677" t="s">
        <v>15</v>
      </c>
      <c r="B677" t="s">
        <v>1257</v>
      </c>
      <c r="C677" t="s">
        <v>1259</v>
      </c>
      <c r="D677" t="s">
        <v>1278</v>
      </c>
      <c r="E677" t="s">
        <v>1279</v>
      </c>
      <c r="F677">
        <v>0.25</v>
      </c>
      <c r="G677" s="2">
        <v>1</v>
      </c>
      <c r="H677" s="4">
        <v>47.497100000000003</v>
      </c>
      <c r="I677" s="4">
        <v>1.5284</v>
      </c>
      <c r="J677" s="5">
        <v>1558</v>
      </c>
      <c r="K677" s="5">
        <v>412</v>
      </c>
      <c r="L677" s="3">
        <v>0.32179999999999997</v>
      </c>
      <c r="M677" s="8">
        <v>3.3986068700000001</v>
      </c>
      <c r="N677" s="6" t="s">
        <v>13</v>
      </c>
      <c r="O677" s="7">
        <v>0.26440447560000002</v>
      </c>
      <c r="P677" s="7">
        <v>0.25</v>
      </c>
      <c r="R677">
        <f>IFERROR(VLOOKUP($Q677,'Optimization types'!$B$2:$C$7,2,FALSE),P677)</f>
        <v>0.25</v>
      </c>
      <c r="S677" s="8">
        <f t="shared" si="20"/>
        <v>389.5</v>
      </c>
      <c r="T677">
        <f>IF($A677="placement",S677,IF($A677="site",SUMIF($C:$C,$C677,$S:$S),IF($A677="user",SUMIF($B:$B,$B677,$S:$S),SUM($S:$S))))</f>
        <v>389.5</v>
      </c>
      <c r="U677" s="3">
        <f t="shared" si="21"/>
        <v>0.25</v>
      </c>
    </row>
    <row r="678" spans="1:21" x14ac:dyDescent="0.3">
      <c r="A678" t="s">
        <v>15</v>
      </c>
      <c r="B678" t="s">
        <v>1257</v>
      </c>
      <c r="C678" t="s">
        <v>1259</v>
      </c>
      <c r="D678" t="s">
        <v>1280</v>
      </c>
      <c r="E678" t="s">
        <v>1281</v>
      </c>
      <c r="F678">
        <v>0.25</v>
      </c>
      <c r="G678" s="2">
        <v>0</v>
      </c>
      <c r="H678" s="4">
        <v>40.917000000000002</v>
      </c>
      <c r="I678" s="4">
        <v>1.3359000000000001</v>
      </c>
      <c r="J678" s="5">
        <v>1392</v>
      </c>
      <c r="K678" s="5">
        <v>390</v>
      </c>
      <c r="L678" s="3">
        <v>0.32650000000000001</v>
      </c>
      <c r="M678" s="8">
        <v>3.4723338799999999</v>
      </c>
      <c r="N678" s="6" t="s">
        <v>13</v>
      </c>
      <c r="O678" s="7">
        <v>0.28002315350000001</v>
      </c>
      <c r="P678" s="7">
        <v>0.25</v>
      </c>
      <c r="R678">
        <f>IFERROR(VLOOKUP($Q678,'Optimization types'!$B$2:$C$7,2,FALSE),P678)</f>
        <v>0.25</v>
      </c>
      <c r="S678" s="8">
        <f t="shared" si="20"/>
        <v>348</v>
      </c>
      <c r="T678">
        <f>IF($A678="placement",S678,IF($A678="site",SUMIF($C:$C,$C678,$S:$S),IF($A678="user",SUMIF($B:$B,$B678,$S:$S),SUM($S:$S))))</f>
        <v>348</v>
      </c>
      <c r="U678" s="3">
        <f t="shared" si="21"/>
        <v>0.25</v>
      </c>
    </row>
    <row r="679" spans="1:21" x14ac:dyDescent="0.3">
      <c r="A679" t="s">
        <v>15</v>
      </c>
      <c r="B679" t="s">
        <v>1257</v>
      </c>
      <c r="C679" t="s">
        <v>1259</v>
      </c>
      <c r="D679" t="s">
        <v>1282</v>
      </c>
      <c r="E679" t="s">
        <v>1283</v>
      </c>
      <c r="F679">
        <v>0.25</v>
      </c>
      <c r="G679" s="2">
        <v>0</v>
      </c>
      <c r="H679" s="4">
        <v>9.9098000000000006</v>
      </c>
      <c r="I679" s="4">
        <v>0.30049999999999999</v>
      </c>
      <c r="J679" s="5">
        <v>285</v>
      </c>
      <c r="K679" s="5">
        <v>60</v>
      </c>
      <c r="L679" s="3">
        <v>0.30320000000000003</v>
      </c>
      <c r="M679" s="8">
        <v>3.1627326500000001</v>
      </c>
      <c r="N679" s="6" t="s">
        <v>13</v>
      </c>
      <c r="O679" s="7">
        <v>0.2095443169</v>
      </c>
      <c r="P679" s="7">
        <v>0.2095443169</v>
      </c>
      <c r="R679">
        <f>IFERROR(VLOOKUP($Q679,'Optimization types'!$B$2:$C$7,2,FALSE),P679)</f>
        <v>0.2095443169</v>
      </c>
      <c r="S679" s="8">
        <f t="shared" si="20"/>
        <v>59.720130316499997</v>
      </c>
      <c r="T679">
        <f>IF($A679="placement",S679,IF($A679="site",SUMIF($C:$C,$C679,$S:$S),IF($A679="user",SUMIF($B:$B,$B679,$S:$S),SUM($S:$S))))</f>
        <v>59.720130316499997</v>
      </c>
      <c r="U679" s="3">
        <f t="shared" si="21"/>
        <v>0.2095443169</v>
      </c>
    </row>
    <row r="680" spans="1:21" x14ac:dyDescent="0.3">
      <c r="A680" t="s">
        <v>15</v>
      </c>
      <c r="B680" t="s">
        <v>1257</v>
      </c>
      <c r="C680" t="s">
        <v>1259</v>
      </c>
      <c r="D680" t="s">
        <v>1284</v>
      </c>
      <c r="E680" t="s">
        <v>1285</v>
      </c>
      <c r="F680">
        <v>0.25</v>
      </c>
      <c r="G680" s="2">
        <v>1</v>
      </c>
      <c r="H680" s="4">
        <v>54.136600000000001</v>
      </c>
      <c r="I680" s="4">
        <v>1.9124000000000001</v>
      </c>
      <c r="J680" s="5">
        <v>1985</v>
      </c>
      <c r="K680" s="5">
        <v>550</v>
      </c>
      <c r="L680" s="3">
        <v>0.3533</v>
      </c>
      <c r="M680" s="8">
        <v>3.4590431499999998</v>
      </c>
      <c r="N680" s="6" t="s">
        <v>13</v>
      </c>
      <c r="O680" s="7">
        <v>0.27725677570000001</v>
      </c>
      <c r="P680" s="7">
        <v>0.25</v>
      </c>
      <c r="R680">
        <f>IFERROR(VLOOKUP($Q680,'Optimization types'!$B$2:$C$7,2,FALSE),P680)</f>
        <v>0.25</v>
      </c>
      <c r="S680" s="8">
        <f t="shared" si="20"/>
        <v>496.25</v>
      </c>
      <c r="T680">
        <f>IF($A680="placement",S680,IF($A680="site",SUMIF($C:$C,$C680,$S:$S),IF($A680="user",SUMIF($B:$B,$B680,$S:$S),SUM($S:$S))))</f>
        <v>496.25</v>
      </c>
      <c r="U680" s="3">
        <f t="shared" si="21"/>
        <v>0.25</v>
      </c>
    </row>
    <row r="681" spans="1:21" x14ac:dyDescent="0.3">
      <c r="A681" t="s">
        <v>15</v>
      </c>
      <c r="B681" t="s">
        <v>1257</v>
      </c>
      <c r="C681" t="s">
        <v>1259</v>
      </c>
      <c r="D681" t="s">
        <v>1286</v>
      </c>
      <c r="E681" t="s">
        <v>1287</v>
      </c>
      <c r="F681">
        <v>0.40000001000000002</v>
      </c>
      <c r="G681" s="2">
        <v>0</v>
      </c>
      <c r="H681" s="4">
        <v>1.1146</v>
      </c>
      <c r="I681" s="4">
        <v>3.7900000000000003E-2</v>
      </c>
      <c r="J681" s="5">
        <v>40</v>
      </c>
      <c r="K681" s="5">
        <v>12</v>
      </c>
      <c r="L681" s="3">
        <v>0.33979999999999999</v>
      </c>
      <c r="M681" s="8">
        <v>3.5338928699999999</v>
      </c>
      <c r="N681" s="6" t="s">
        <v>385</v>
      </c>
      <c r="O681" s="7">
        <v>0.29256485929999998</v>
      </c>
      <c r="P681" s="7">
        <v>0.29256485929999998</v>
      </c>
      <c r="R681">
        <f>IFERROR(VLOOKUP($Q681,'Optimization types'!$B$2:$C$7,2,FALSE),P681)</f>
        <v>0.29256485929999998</v>
      </c>
      <c r="S681" s="8">
        <f t="shared" si="20"/>
        <v>11.702594372</v>
      </c>
      <c r="T681">
        <f>IF($A681="placement",S681,IF($A681="site",SUMIF($C:$C,$C681,$S:$S),IF($A681="user",SUMIF($B:$B,$B681,$S:$S),SUM($S:$S))))</f>
        <v>11.702594372</v>
      </c>
      <c r="U681" s="3">
        <f t="shared" si="21"/>
        <v>0.29256485929999998</v>
      </c>
    </row>
    <row r="682" spans="1:21" x14ac:dyDescent="0.3">
      <c r="A682" t="s">
        <v>15</v>
      </c>
      <c r="B682" t="s">
        <v>1257</v>
      </c>
      <c r="C682" t="s">
        <v>1259</v>
      </c>
      <c r="D682" t="s">
        <v>1288</v>
      </c>
      <c r="E682" t="s">
        <v>1289</v>
      </c>
      <c r="F682">
        <v>0.40000001000000002</v>
      </c>
      <c r="G682" s="2">
        <v>0</v>
      </c>
      <c r="H682" s="4">
        <v>2.6854</v>
      </c>
      <c r="I682" s="4">
        <v>8.7800000000000003E-2</v>
      </c>
      <c r="J682" s="5">
        <v>95</v>
      </c>
      <c r="K682" s="5">
        <v>29</v>
      </c>
      <c r="L682" s="3">
        <v>0.32690000000000002</v>
      </c>
      <c r="M682" s="8">
        <v>3.6123932000000001</v>
      </c>
      <c r="N682" s="6" t="s">
        <v>385</v>
      </c>
      <c r="O682" s="7">
        <v>0.30793801679999999</v>
      </c>
      <c r="P682" s="7">
        <v>0.30793801679999999</v>
      </c>
      <c r="R682">
        <f>IFERROR(VLOOKUP($Q682,'Optimization types'!$B$2:$C$7,2,FALSE),P682)</f>
        <v>0.30793801679999999</v>
      </c>
      <c r="S682" s="8">
        <f t="shared" si="20"/>
        <v>29.254111595999998</v>
      </c>
      <c r="T682">
        <f>IF($A682="placement",S682,IF($A682="site",SUMIF($C:$C,$C682,$S:$S),IF($A682="user",SUMIF($B:$B,$B682,$S:$S),SUM($S:$S))))</f>
        <v>29.254111595999998</v>
      </c>
      <c r="U682" s="3">
        <f t="shared" si="21"/>
        <v>0.30793801679999999</v>
      </c>
    </row>
    <row r="683" spans="1:21" x14ac:dyDescent="0.3">
      <c r="A683" t="s">
        <v>15</v>
      </c>
      <c r="B683" t="s">
        <v>1257</v>
      </c>
      <c r="C683" t="s">
        <v>1259</v>
      </c>
      <c r="D683" t="s">
        <v>1290</v>
      </c>
      <c r="E683" t="s">
        <v>1291</v>
      </c>
      <c r="F683">
        <v>0.40000001000000002</v>
      </c>
      <c r="G683" s="2">
        <v>0</v>
      </c>
      <c r="H683" s="4">
        <v>4.1798999999999999</v>
      </c>
      <c r="I683" s="4">
        <v>0.13650000000000001</v>
      </c>
      <c r="J683" s="5">
        <v>146</v>
      </c>
      <c r="K683" s="5">
        <v>44</v>
      </c>
      <c r="L683" s="3">
        <v>0.3266</v>
      </c>
      <c r="M683" s="8">
        <v>3.5721521599999999</v>
      </c>
      <c r="N683" s="6" t="s">
        <v>385</v>
      </c>
      <c r="O683" s="7">
        <v>0.30014179540000002</v>
      </c>
      <c r="P683" s="7">
        <v>0.30014179540000002</v>
      </c>
      <c r="R683">
        <f>IFERROR(VLOOKUP($Q683,'Optimization types'!$B$2:$C$7,2,FALSE),P683)</f>
        <v>0.30014179540000002</v>
      </c>
      <c r="S683" s="8">
        <f t="shared" si="20"/>
        <v>43.820702128400001</v>
      </c>
      <c r="T683">
        <f>IF($A683="placement",S683,IF($A683="site",SUMIF($C:$C,$C683,$S:$S),IF($A683="user",SUMIF($B:$B,$B683,$S:$S),SUM($S:$S))))</f>
        <v>43.820702128400001</v>
      </c>
      <c r="U683" s="3">
        <f t="shared" si="21"/>
        <v>0.30014179540000002</v>
      </c>
    </row>
    <row r="684" spans="1:21" x14ac:dyDescent="0.3">
      <c r="A684" t="s">
        <v>15</v>
      </c>
      <c r="B684" t="s">
        <v>1257</v>
      </c>
      <c r="C684" t="s">
        <v>1259</v>
      </c>
      <c r="D684" t="s">
        <v>1292</v>
      </c>
      <c r="E684" t="s">
        <v>1293</v>
      </c>
      <c r="F684">
        <v>0.15000000999999999</v>
      </c>
      <c r="G684" s="2">
        <v>0</v>
      </c>
      <c r="H684" s="4">
        <v>0.41920000000000002</v>
      </c>
      <c r="I684" s="4">
        <v>9.2999999999999992E-3</v>
      </c>
      <c r="J684" s="5">
        <v>8</v>
      </c>
      <c r="K684" s="5">
        <v>1</v>
      </c>
      <c r="L684" s="3">
        <v>0.22120000000000001</v>
      </c>
      <c r="M684" s="8">
        <v>2.73035439</v>
      </c>
      <c r="N684" s="6" t="s">
        <v>43</v>
      </c>
      <c r="O684" s="7">
        <v>8.4367945799999997E-2</v>
      </c>
      <c r="P684" s="7">
        <v>8.4367945799999997E-2</v>
      </c>
      <c r="R684">
        <f>IFERROR(VLOOKUP($Q684,'Optimization types'!$B$2:$C$7,2,FALSE),P684)</f>
        <v>8.4367945799999997E-2</v>
      </c>
      <c r="S684" s="8">
        <f t="shared" si="20"/>
        <v>0.67494356639999997</v>
      </c>
      <c r="T684">
        <f>IF($A684="placement",S684,IF($A684="site",SUMIF($C:$C,$C684,$S:$S),IF($A684="user",SUMIF($B:$B,$B684,$S:$S),SUM($S:$S))))</f>
        <v>0.67494356639999997</v>
      </c>
      <c r="U684" s="3">
        <f t="shared" si="21"/>
        <v>8.4367945799999997E-2</v>
      </c>
    </row>
    <row r="685" spans="1:21" x14ac:dyDescent="0.3">
      <c r="A685" t="s">
        <v>15</v>
      </c>
      <c r="B685" t="s">
        <v>1257</v>
      </c>
      <c r="C685" t="s">
        <v>1259</v>
      </c>
      <c r="D685" s="1" t="s">
        <v>1294</v>
      </c>
      <c r="E685" t="s">
        <v>1295</v>
      </c>
      <c r="F685">
        <v>0.15000000999999999</v>
      </c>
      <c r="G685" s="2">
        <v>0</v>
      </c>
      <c r="H685" s="4">
        <v>5.1664000000000003</v>
      </c>
      <c r="I685" s="4">
        <v>0.2117</v>
      </c>
      <c r="J685" s="5">
        <v>206</v>
      </c>
      <c r="K685" s="5">
        <v>47</v>
      </c>
      <c r="L685" s="3">
        <v>0.4098</v>
      </c>
      <c r="M685" s="8">
        <v>3.2422980899999998</v>
      </c>
      <c r="N685" s="6" t="s">
        <v>43</v>
      </c>
      <c r="O685" s="7">
        <v>0.2289419633</v>
      </c>
      <c r="P685" s="7">
        <v>0.15000000599999999</v>
      </c>
      <c r="R685">
        <f>IFERROR(VLOOKUP($Q685,'Optimization types'!$B$2:$C$7,2,FALSE),P685)</f>
        <v>0.15000000599999999</v>
      </c>
      <c r="S685" s="8">
        <f t="shared" si="20"/>
        <v>30.900001235999998</v>
      </c>
      <c r="T685">
        <f>IF($A685="placement",S685,IF($A685="site",SUMIF($C:$C,$C685,$S:$S),IF($A685="user",SUMIF($B:$B,$B685,$S:$S),SUM($S:$S))))</f>
        <v>30.900001235999998</v>
      </c>
      <c r="U685" s="3">
        <f t="shared" si="21"/>
        <v>0.15000000599999999</v>
      </c>
    </row>
    <row r="686" spans="1:21" x14ac:dyDescent="0.3">
      <c r="A686" t="s">
        <v>15</v>
      </c>
      <c r="B686" t="s">
        <v>1257</v>
      </c>
      <c r="C686" t="s">
        <v>1259</v>
      </c>
      <c r="D686" t="s">
        <v>1296</v>
      </c>
      <c r="E686" t="s">
        <v>1297</v>
      </c>
      <c r="F686">
        <v>0.15000000999999999</v>
      </c>
      <c r="G686" s="2">
        <v>0</v>
      </c>
      <c r="H686" s="4">
        <v>1.4052</v>
      </c>
      <c r="I686" s="4">
        <v>3.7100000000000001E-2</v>
      </c>
      <c r="J686" s="5">
        <v>39</v>
      </c>
      <c r="K686" s="5">
        <v>10</v>
      </c>
      <c r="L686" s="3">
        <v>0.26419999999999999</v>
      </c>
      <c r="M686" s="8">
        <v>3.4833974599999999</v>
      </c>
      <c r="N686" s="6" t="s">
        <v>43</v>
      </c>
      <c r="O686" s="7">
        <v>0.28230986320000001</v>
      </c>
      <c r="P686" s="7">
        <v>0.15000000599999999</v>
      </c>
      <c r="R686">
        <f>IFERROR(VLOOKUP($Q686,'Optimization types'!$B$2:$C$7,2,FALSE),P686)</f>
        <v>0.15000000599999999</v>
      </c>
      <c r="S686" s="8">
        <f t="shared" si="20"/>
        <v>5.8500002339999995</v>
      </c>
      <c r="T686">
        <f>IF($A686="placement",S686,IF($A686="site",SUMIF($C:$C,$C686,$S:$S),IF($A686="user",SUMIF($B:$B,$B686,$S:$S),SUM($S:$S))))</f>
        <v>5.8500002339999995</v>
      </c>
      <c r="U686" s="3">
        <f t="shared" si="21"/>
        <v>0.15000000599999999</v>
      </c>
    </row>
    <row r="687" spans="1:21" x14ac:dyDescent="0.3">
      <c r="A687" t="s">
        <v>15</v>
      </c>
      <c r="B687" t="s">
        <v>1257</v>
      </c>
      <c r="C687" t="s">
        <v>1259</v>
      </c>
      <c r="D687" t="s">
        <v>1298</v>
      </c>
      <c r="E687" t="s">
        <v>1299</v>
      </c>
      <c r="F687">
        <v>0.15000000999999999</v>
      </c>
      <c r="G687" s="2">
        <v>0</v>
      </c>
      <c r="H687" s="4">
        <v>1.1376999999999999</v>
      </c>
      <c r="I687" s="4">
        <v>4.41E-2</v>
      </c>
      <c r="J687" s="5">
        <v>47</v>
      </c>
      <c r="K687" s="5">
        <v>12</v>
      </c>
      <c r="L687" s="3">
        <v>0.38740000000000002</v>
      </c>
      <c r="M687" s="8">
        <v>3.5746394399999999</v>
      </c>
      <c r="N687" s="6" t="s">
        <v>43</v>
      </c>
      <c r="O687" s="7">
        <v>0.30062876550000001</v>
      </c>
      <c r="P687" s="7">
        <v>0.15000000599999999</v>
      </c>
      <c r="R687">
        <f>IFERROR(VLOOKUP($Q687,'Optimization types'!$B$2:$C$7,2,FALSE),P687)</f>
        <v>0.15000000599999999</v>
      </c>
      <c r="S687" s="8">
        <f t="shared" si="20"/>
        <v>7.0500002819999992</v>
      </c>
      <c r="T687">
        <f>IF($A687="placement",S687,IF($A687="site",SUMIF($C:$C,$C687,$S:$S),IF($A687="user",SUMIF($B:$B,$B687,$S:$S),SUM($S:$S))))</f>
        <v>7.0500002819999992</v>
      </c>
      <c r="U687" s="3">
        <f t="shared" si="21"/>
        <v>0.15000000599999999</v>
      </c>
    </row>
    <row r="688" spans="1:21" x14ac:dyDescent="0.3">
      <c r="A688" t="s">
        <v>15</v>
      </c>
      <c r="B688" t="s">
        <v>1257</v>
      </c>
      <c r="C688" t="s">
        <v>1259</v>
      </c>
      <c r="D688" t="s">
        <v>1300</v>
      </c>
      <c r="E688" t="s">
        <v>1301</v>
      </c>
      <c r="F688">
        <v>0.15000000999999999</v>
      </c>
      <c r="G688" s="2">
        <v>0</v>
      </c>
      <c r="H688" s="4">
        <v>1.1352</v>
      </c>
      <c r="I688" s="4">
        <v>3.8199999999999998E-2</v>
      </c>
      <c r="J688" s="5">
        <v>40</v>
      </c>
      <c r="K688" s="5">
        <v>10</v>
      </c>
      <c r="L688" s="3">
        <v>0.33679999999999999</v>
      </c>
      <c r="M688" s="8">
        <v>3.5193759299999998</v>
      </c>
      <c r="N688" s="6" t="s">
        <v>43</v>
      </c>
      <c r="O688" s="7">
        <v>0.28964678770000002</v>
      </c>
      <c r="P688" s="7">
        <v>0.15000000599999999</v>
      </c>
      <c r="R688">
        <f>IFERROR(VLOOKUP($Q688,'Optimization types'!$B$2:$C$7,2,FALSE),P688)</f>
        <v>0.15000000599999999</v>
      </c>
      <c r="S688" s="8">
        <f t="shared" si="20"/>
        <v>6.0000002399999994</v>
      </c>
      <c r="T688">
        <f>IF($A688="placement",S688,IF($A688="site",SUMIF($C:$C,$C688,$S:$S),IF($A688="user",SUMIF($B:$B,$B688,$S:$S),SUM($S:$S))))</f>
        <v>6.0000002399999994</v>
      </c>
      <c r="U688" s="3">
        <f t="shared" si="21"/>
        <v>0.15000000599999999</v>
      </c>
    </row>
    <row r="689" spans="1:21" x14ac:dyDescent="0.3">
      <c r="A689" t="s">
        <v>15</v>
      </c>
      <c r="B689" t="s">
        <v>1257</v>
      </c>
      <c r="C689" t="s">
        <v>1259</v>
      </c>
      <c r="D689" t="s">
        <v>1302</v>
      </c>
      <c r="E689" t="s">
        <v>1303</v>
      </c>
      <c r="F689">
        <v>0.25</v>
      </c>
      <c r="G689" s="2">
        <v>0</v>
      </c>
      <c r="H689" s="4">
        <v>21.675599999999999</v>
      </c>
      <c r="I689" s="4">
        <v>0.84130000000000005</v>
      </c>
      <c r="J689" s="5">
        <v>954</v>
      </c>
      <c r="K689" s="5">
        <v>321</v>
      </c>
      <c r="L689" s="3">
        <v>0.3881</v>
      </c>
      <c r="M689" s="8">
        <v>3.7780755199999998</v>
      </c>
      <c r="N689" s="6" t="s">
        <v>13</v>
      </c>
      <c r="O689" s="7">
        <v>0.33828744560000001</v>
      </c>
      <c r="P689" s="7">
        <v>0.25</v>
      </c>
      <c r="R689">
        <f>IFERROR(VLOOKUP($Q689,'Optimization types'!$B$2:$C$7,2,FALSE),P689)</f>
        <v>0.25</v>
      </c>
      <c r="S689" s="8">
        <f t="shared" si="20"/>
        <v>238.5</v>
      </c>
      <c r="T689">
        <f>IF($A689="placement",S689,IF($A689="site",SUMIF($C:$C,$C689,$S:$S),IF($A689="user",SUMIF($B:$B,$B689,$S:$S),SUM($S:$S))))</f>
        <v>238.5</v>
      </c>
      <c r="U689" s="3">
        <f t="shared" si="21"/>
        <v>0.25</v>
      </c>
    </row>
    <row r="690" spans="1:21" x14ac:dyDescent="0.3">
      <c r="A690" t="s">
        <v>15</v>
      </c>
      <c r="B690" t="s">
        <v>1257</v>
      </c>
      <c r="C690" t="s">
        <v>1259</v>
      </c>
      <c r="D690" t="s">
        <v>1304</v>
      </c>
      <c r="E690" t="s">
        <v>1305</v>
      </c>
      <c r="F690">
        <v>0.15000000999999999</v>
      </c>
      <c r="G690" s="2">
        <v>0</v>
      </c>
      <c r="H690" s="4">
        <v>6.1284999999999998</v>
      </c>
      <c r="I690" s="4">
        <v>0.1855</v>
      </c>
      <c r="J690" s="5">
        <v>194</v>
      </c>
      <c r="K690" s="5">
        <v>48</v>
      </c>
      <c r="L690" s="3">
        <v>0.30270000000000002</v>
      </c>
      <c r="M690" s="8">
        <v>3.4879259199999999</v>
      </c>
      <c r="N690" s="6" t="s">
        <v>43</v>
      </c>
      <c r="O690" s="7">
        <v>0.28324165849999999</v>
      </c>
      <c r="P690" s="7">
        <v>0.15000000599999999</v>
      </c>
      <c r="R690">
        <f>IFERROR(VLOOKUP($Q690,'Optimization types'!$B$2:$C$7,2,FALSE),P690)</f>
        <v>0.15000000599999999</v>
      </c>
      <c r="S690" s="8">
        <f t="shared" si="20"/>
        <v>29.100001163999998</v>
      </c>
      <c r="T690">
        <f>IF($A690="placement",S690,IF($A690="site",SUMIF($C:$C,$C690,$S:$S),IF($A690="user",SUMIF($B:$B,$B690,$S:$S),SUM($S:$S))))</f>
        <v>29.100001163999998</v>
      </c>
      <c r="U690" s="3">
        <f t="shared" si="21"/>
        <v>0.15000000599999999</v>
      </c>
    </row>
    <row r="691" spans="1:21" x14ac:dyDescent="0.3">
      <c r="A691" t="s">
        <v>15</v>
      </c>
      <c r="B691" t="s">
        <v>1257</v>
      </c>
      <c r="C691" t="s">
        <v>1259</v>
      </c>
      <c r="D691" t="s">
        <v>1306</v>
      </c>
      <c r="E691" t="s">
        <v>1258</v>
      </c>
      <c r="F691">
        <v>0.15000000999999999</v>
      </c>
      <c r="G691" s="2">
        <v>0</v>
      </c>
      <c r="H691" s="4">
        <v>3.5703999999999998</v>
      </c>
      <c r="I691" s="4">
        <v>0.1202</v>
      </c>
      <c r="J691" s="5">
        <v>123</v>
      </c>
      <c r="K691" s="5">
        <v>31</v>
      </c>
      <c r="L691" s="3">
        <v>0.33679999999999999</v>
      </c>
      <c r="M691" s="8">
        <v>3.4134489700000001</v>
      </c>
      <c r="N691" s="6" t="s">
        <v>43</v>
      </c>
      <c r="O691" s="7">
        <v>0.26760293759999998</v>
      </c>
      <c r="P691" s="7">
        <v>0.15000000599999999</v>
      </c>
      <c r="R691">
        <f>IFERROR(VLOOKUP($Q691,'Optimization types'!$B$2:$C$7,2,FALSE),P691)</f>
        <v>0.15000000599999999</v>
      </c>
      <c r="S691" s="8">
        <f t="shared" si="20"/>
        <v>18.450000738</v>
      </c>
      <c r="T691">
        <f>IF($A691="placement",S691,IF($A691="site",SUMIF($C:$C,$C691,$S:$S),IF($A691="user",SUMIF($B:$B,$B691,$S:$S),SUM($S:$S))))</f>
        <v>18.450000738</v>
      </c>
      <c r="U691" s="3">
        <f t="shared" si="21"/>
        <v>0.15000000599999999</v>
      </c>
    </row>
    <row r="692" spans="1:21" x14ac:dyDescent="0.3">
      <c r="A692" t="s">
        <v>14</v>
      </c>
      <c r="B692" t="s">
        <v>1257</v>
      </c>
      <c r="C692" t="s">
        <v>1259</v>
      </c>
      <c r="D692" t="s">
        <v>10455</v>
      </c>
      <c r="F692">
        <v>0.23755984999999999</v>
      </c>
      <c r="G692" s="2">
        <v>0.43362647999999998</v>
      </c>
      <c r="H692" s="4">
        <v>264.74209999999999</v>
      </c>
      <c r="I692" s="4">
        <v>7.9039000000000001</v>
      </c>
      <c r="J692" s="5">
        <v>8170</v>
      </c>
      <c r="K692" s="5">
        <v>2218</v>
      </c>
      <c r="L692" s="3">
        <v>0.29859999999999998</v>
      </c>
      <c r="M692" s="8">
        <v>3.4456686799999998</v>
      </c>
      <c r="O692" s="7">
        <v>0.27445142610000001</v>
      </c>
      <c r="P692" s="7">
        <v>0.23755984620000001</v>
      </c>
      <c r="R692">
        <f>IFERROR(VLOOKUP($Q692,'Optimization types'!$B$2:$C$7,2,FALSE),P692)</f>
        <v>0.23755984620000001</v>
      </c>
      <c r="S692" s="8" t="str">
        <f t="shared" si="20"/>
        <v/>
      </c>
      <c r="T692">
        <f>IF($A692="placement",S692,IF($A692="site",SUMIF($C:$C,$C692,$S:$S),IF($A692="user",SUMIF($B:$B,$B692,$S:$S),SUM($S:$S))))</f>
        <v>1898.6487670673998</v>
      </c>
      <c r="U692" s="3">
        <f t="shared" si="21"/>
        <v>0.23239274994705017</v>
      </c>
    </row>
    <row r="693" spans="1:21" x14ac:dyDescent="0.3">
      <c r="A693" t="s">
        <v>11</v>
      </c>
      <c r="B693" t="s">
        <v>1257</v>
      </c>
      <c r="C693" t="s">
        <v>10455</v>
      </c>
      <c r="D693" t="s">
        <v>10455</v>
      </c>
      <c r="F693">
        <v>0.23755984999999999</v>
      </c>
      <c r="G693" s="2">
        <v>0.43362647999999998</v>
      </c>
      <c r="H693" s="4">
        <v>264.74209999999999</v>
      </c>
      <c r="I693" s="4">
        <v>7.9039000000000001</v>
      </c>
      <c r="J693" s="5">
        <v>8170</v>
      </c>
      <c r="K693" s="5">
        <v>2218</v>
      </c>
      <c r="L693" s="3">
        <v>0.29859999999999998</v>
      </c>
      <c r="M693" s="8">
        <v>3.4456686799999998</v>
      </c>
      <c r="O693" s="7">
        <v>0.27445142610000001</v>
      </c>
      <c r="P693" s="7">
        <v>0.23755984620000001</v>
      </c>
      <c r="R693">
        <f>IFERROR(VLOOKUP($Q693,'Optimization types'!$B$2:$C$7,2,FALSE),P693)</f>
        <v>0.23755984620000001</v>
      </c>
      <c r="S693" s="8" t="str">
        <f t="shared" si="20"/>
        <v/>
      </c>
      <c r="T693">
        <f>IF($A693="placement",S693,IF($A693="site",SUMIF($C:$C,$C693,$S:$S),IF($A693="user",SUMIF($B:$B,$B693,$S:$S),SUM($S:$S))))</f>
        <v>1898.6487670673998</v>
      </c>
      <c r="U693" s="3">
        <f t="shared" si="21"/>
        <v>0.23239274994705017</v>
      </c>
    </row>
    <row r="694" spans="1:21" x14ac:dyDescent="0.3">
      <c r="A694" t="s">
        <v>15</v>
      </c>
      <c r="B694" t="s">
        <v>1307</v>
      </c>
      <c r="C694" t="s">
        <v>1309</v>
      </c>
      <c r="D694" t="s">
        <v>1310</v>
      </c>
      <c r="E694" t="s">
        <v>1311</v>
      </c>
      <c r="F694">
        <v>0.15000000999999999</v>
      </c>
      <c r="G694" s="2">
        <v>1</v>
      </c>
      <c r="H694" s="4">
        <v>43.272100000000002</v>
      </c>
      <c r="I694" s="4">
        <v>0.2382</v>
      </c>
      <c r="J694" s="5">
        <v>130</v>
      </c>
      <c r="K694" s="5">
        <v>19</v>
      </c>
      <c r="L694" s="3">
        <v>5.5E-2</v>
      </c>
      <c r="M694" s="8">
        <v>1.81358047</v>
      </c>
      <c r="N694" s="6" t="s">
        <v>43</v>
      </c>
      <c r="O694" s="7">
        <v>0.1729068406</v>
      </c>
      <c r="P694" s="7">
        <v>0.15000000599999999</v>
      </c>
      <c r="R694">
        <f>IFERROR(VLOOKUP($Q694,'Optimization types'!$B$2:$C$7,2,FALSE),P694)</f>
        <v>0.15000000599999999</v>
      </c>
      <c r="S694" s="8">
        <f t="shared" si="20"/>
        <v>19.500000780000001</v>
      </c>
      <c r="T694">
        <f>IF($A694="placement",S694,IF($A694="site",SUMIF($C:$C,$C694,$S:$S),IF($A694="user",SUMIF($B:$B,$B694,$S:$S),SUM($S:$S))))</f>
        <v>19.500000780000001</v>
      </c>
      <c r="U694" s="3">
        <f t="shared" si="21"/>
        <v>0.15000000599999999</v>
      </c>
    </row>
    <row r="695" spans="1:21" x14ac:dyDescent="0.3">
      <c r="A695" t="s">
        <v>15</v>
      </c>
      <c r="B695" t="s">
        <v>1307</v>
      </c>
      <c r="C695" t="s">
        <v>1309</v>
      </c>
      <c r="D695" t="s">
        <v>1312</v>
      </c>
      <c r="E695" t="s">
        <v>1313</v>
      </c>
      <c r="F695">
        <v>0.15000000999999999</v>
      </c>
      <c r="G695" s="2">
        <v>0</v>
      </c>
      <c r="H695" s="4">
        <v>330.51609999999999</v>
      </c>
      <c r="I695" s="4">
        <v>1.2375</v>
      </c>
      <c r="J695" s="5">
        <v>718</v>
      </c>
      <c r="K695" s="5">
        <v>50</v>
      </c>
      <c r="L695" s="3">
        <v>3.7400000000000003E-2</v>
      </c>
      <c r="M695" s="8">
        <v>1.9333608499999999</v>
      </c>
      <c r="N695" s="6" t="s">
        <v>43</v>
      </c>
      <c r="O695" s="7">
        <v>6.8978766499999997E-2</v>
      </c>
      <c r="P695" s="7">
        <v>6.8978766499999997E-2</v>
      </c>
      <c r="R695">
        <f>IFERROR(VLOOKUP($Q695,'Optimization types'!$B$2:$C$7,2,FALSE),P695)</f>
        <v>6.8978766499999997E-2</v>
      </c>
      <c r="S695" s="8">
        <f t="shared" si="20"/>
        <v>49.526754347000001</v>
      </c>
      <c r="T695">
        <f>IF($A695="placement",S695,IF($A695="site",SUMIF($C:$C,$C695,$S:$S),IF($A695="user",SUMIF($B:$B,$B695,$S:$S),SUM($S:$S))))</f>
        <v>49.526754347000001</v>
      </c>
      <c r="U695" s="3">
        <f t="shared" si="21"/>
        <v>6.8978766499999997E-2</v>
      </c>
    </row>
    <row r="696" spans="1:21" x14ac:dyDescent="0.3">
      <c r="A696" t="s">
        <v>15</v>
      </c>
      <c r="B696" t="s">
        <v>1307</v>
      </c>
      <c r="C696" t="s">
        <v>1309</v>
      </c>
      <c r="D696" t="s">
        <v>1314</v>
      </c>
      <c r="E696" t="s">
        <v>1315</v>
      </c>
      <c r="F696">
        <v>0.15000000999999999</v>
      </c>
      <c r="G696" s="2">
        <v>0</v>
      </c>
      <c r="H696" s="4">
        <v>401.24669999999998</v>
      </c>
      <c r="I696" s="4">
        <v>2.1109</v>
      </c>
      <c r="J696" s="5">
        <v>1305</v>
      </c>
      <c r="K696" s="5">
        <v>165</v>
      </c>
      <c r="L696" s="3">
        <v>5.2600000000000001E-2</v>
      </c>
      <c r="M696" s="8">
        <v>2.06089462</v>
      </c>
      <c r="N696" s="6" t="s">
        <v>43</v>
      </c>
      <c r="O696" s="7">
        <v>0.12659289700000001</v>
      </c>
      <c r="P696" s="7">
        <v>0.12659289700000001</v>
      </c>
      <c r="R696">
        <f>IFERROR(VLOOKUP($Q696,'Optimization types'!$B$2:$C$7,2,FALSE),P696)</f>
        <v>0.12659289700000001</v>
      </c>
      <c r="S696" s="8">
        <f t="shared" si="20"/>
        <v>165.20373058500002</v>
      </c>
      <c r="T696">
        <f>IF($A696="placement",S696,IF($A696="site",SUMIF($C:$C,$C696,$S:$S),IF($A696="user",SUMIF($B:$B,$B696,$S:$S),SUM($S:$S))))</f>
        <v>165.20373058500002</v>
      </c>
      <c r="U696" s="3">
        <f t="shared" si="21"/>
        <v>0.12659289700000001</v>
      </c>
    </row>
    <row r="697" spans="1:21" x14ac:dyDescent="0.3">
      <c r="A697" t="s">
        <v>15</v>
      </c>
      <c r="B697" t="s">
        <v>1307</v>
      </c>
      <c r="C697" t="s">
        <v>1309</v>
      </c>
      <c r="D697" t="s">
        <v>1316</v>
      </c>
      <c r="E697" t="s">
        <v>1317</v>
      </c>
      <c r="F697">
        <v>0.15000000999999999</v>
      </c>
      <c r="G697" s="2">
        <v>1</v>
      </c>
      <c r="H697" s="4">
        <v>404.6354</v>
      </c>
      <c r="I697" s="4">
        <v>2.3003999999999998</v>
      </c>
      <c r="J697" s="5">
        <v>1256</v>
      </c>
      <c r="K697" s="5">
        <v>188</v>
      </c>
      <c r="L697" s="3">
        <v>5.6800000000000003E-2</v>
      </c>
      <c r="M697" s="8">
        <v>1.8205322799999999</v>
      </c>
      <c r="N697" s="6" t="s">
        <v>43</v>
      </c>
      <c r="O697" s="7">
        <v>0.17606514470000001</v>
      </c>
      <c r="P697" s="7">
        <v>0.15000000599999999</v>
      </c>
      <c r="R697">
        <f>IFERROR(VLOOKUP($Q697,'Optimization types'!$B$2:$C$7,2,FALSE),P697)</f>
        <v>0.15000000599999999</v>
      </c>
      <c r="S697" s="8">
        <f t="shared" si="20"/>
        <v>188.40000753599998</v>
      </c>
      <c r="T697">
        <f>IF($A697="placement",S697,IF($A697="site",SUMIF($C:$C,$C697,$S:$S),IF($A697="user",SUMIF($B:$B,$B697,$S:$S),SUM($S:$S))))</f>
        <v>188.40000753599998</v>
      </c>
      <c r="U697" s="3">
        <f t="shared" si="21"/>
        <v>0.15000000599999999</v>
      </c>
    </row>
    <row r="698" spans="1:21" x14ac:dyDescent="0.3">
      <c r="A698" t="s">
        <v>15</v>
      </c>
      <c r="B698" t="s">
        <v>1307</v>
      </c>
      <c r="C698" t="s">
        <v>1309</v>
      </c>
      <c r="D698" s="1" t="s">
        <v>1318</v>
      </c>
      <c r="E698" t="s">
        <v>1319</v>
      </c>
      <c r="F698">
        <v>0.15000000999999999</v>
      </c>
      <c r="G698" s="2">
        <v>0</v>
      </c>
      <c r="H698" s="4">
        <v>4.7529000000000003</v>
      </c>
      <c r="I698" s="4">
        <v>1.9300000000000001E-2</v>
      </c>
      <c r="J698" s="5">
        <v>14</v>
      </c>
      <c r="K698" s="5">
        <v>2</v>
      </c>
      <c r="L698" s="3">
        <v>4.0500000000000001E-2</v>
      </c>
      <c r="M698" s="8">
        <v>2.3374861</v>
      </c>
      <c r="N698" s="6" t="s">
        <v>43</v>
      </c>
      <c r="O698" s="7">
        <v>0.1443799372</v>
      </c>
      <c r="P698" s="7">
        <v>0.1443799372</v>
      </c>
      <c r="R698">
        <f>IFERROR(VLOOKUP($Q698,'Optimization types'!$B$2:$C$7,2,FALSE),P698)</f>
        <v>0.1443799372</v>
      </c>
      <c r="S698" s="8">
        <f t="shared" si="20"/>
        <v>2.0213191207999999</v>
      </c>
      <c r="T698">
        <f>IF($A698="placement",S698,IF($A698="site",SUMIF($C:$C,$C698,$S:$S),IF($A698="user",SUMIF($B:$B,$B698,$S:$S),SUM($S:$S))))</f>
        <v>2.0213191207999999</v>
      </c>
      <c r="U698" s="3">
        <f t="shared" si="21"/>
        <v>0.1443799372</v>
      </c>
    </row>
    <row r="699" spans="1:21" x14ac:dyDescent="0.3">
      <c r="A699" t="s">
        <v>15</v>
      </c>
      <c r="B699" t="s">
        <v>1307</v>
      </c>
      <c r="C699" t="s">
        <v>1309</v>
      </c>
      <c r="D699" t="s">
        <v>1320</v>
      </c>
      <c r="E699" t="s">
        <v>1321</v>
      </c>
      <c r="F699">
        <v>0.15000000999999999</v>
      </c>
      <c r="G699" s="2">
        <v>1</v>
      </c>
      <c r="H699" s="4">
        <v>389.22770000000003</v>
      </c>
      <c r="I699" s="4">
        <v>2.9456000000000002</v>
      </c>
      <c r="J699" s="5">
        <v>1528</v>
      </c>
      <c r="K699" s="5">
        <v>195</v>
      </c>
      <c r="L699" s="3">
        <v>7.5700000000000003E-2</v>
      </c>
      <c r="M699" s="8">
        <v>1.72871672</v>
      </c>
      <c r="N699" s="6" t="s">
        <v>43</v>
      </c>
      <c r="O699" s="7">
        <v>0.1323043361</v>
      </c>
      <c r="P699" s="7">
        <v>0.1323043361</v>
      </c>
      <c r="R699">
        <f>IFERROR(VLOOKUP($Q699,'Optimization types'!$B$2:$C$7,2,FALSE),P699)</f>
        <v>0.1323043361</v>
      </c>
      <c r="S699" s="8">
        <f t="shared" si="20"/>
        <v>202.1610255608</v>
      </c>
      <c r="T699">
        <f>IF($A699="placement",S699,IF($A699="site",SUMIF($C:$C,$C699,$S:$S),IF($A699="user",SUMIF($B:$B,$B699,$S:$S),SUM($S:$S))))</f>
        <v>202.1610255608</v>
      </c>
      <c r="U699" s="3">
        <f t="shared" si="21"/>
        <v>0.1323043361</v>
      </c>
    </row>
    <row r="700" spans="1:21" x14ac:dyDescent="0.3">
      <c r="A700" t="s">
        <v>15</v>
      </c>
      <c r="B700" t="s">
        <v>1307</v>
      </c>
      <c r="C700" t="s">
        <v>1309</v>
      </c>
      <c r="D700" t="s">
        <v>1322</v>
      </c>
      <c r="E700" t="s">
        <v>1323</v>
      </c>
      <c r="F700">
        <v>0.15000000999999999</v>
      </c>
      <c r="G700" s="2">
        <v>1</v>
      </c>
      <c r="H700" s="4">
        <v>445.43770000000001</v>
      </c>
      <c r="I700" s="4">
        <v>1.8778999999999999</v>
      </c>
      <c r="J700" s="5">
        <v>1041</v>
      </c>
      <c r="K700" s="5">
        <v>156</v>
      </c>
      <c r="L700" s="3">
        <v>4.2200000000000001E-2</v>
      </c>
      <c r="M700" s="8">
        <v>1.84731859</v>
      </c>
      <c r="N700" s="6" t="s">
        <v>43</v>
      </c>
      <c r="O700" s="7">
        <v>0.18801228659999999</v>
      </c>
      <c r="P700" s="7">
        <v>0.15000000599999999</v>
      </c>
      <c r="R700">
        <f>IFERROR(VLOOKUP($Q700,'Optimization types'!$B$2:$C$7,2,FALSE),P700)</f>
        <v>0.15000000599999999</v>
      </c>
      <c r="S700" s="8">
        <f t="shared" si="20"/>
        <v>156.150006246</v>
      </c>
      <c r="T700">
        <f>IF($A700="placement",S700,IF($A700="site",SUMIF($C:$C,$C700,$S:$S),IF($A700="user",SUMIF($B:$B,$B700,$S:$S),SUM($S:$S))))</f>
        <v>156.150006246</v>
      </c>
      <c r="U700" s="3">
        <f t="shared" si="21"/>
        <v>0.15000000599999999</v>
      </c>
    </row>
    <row r="701" spans="1:21" x14ac:dyDescent="0.3">
      <c r="A701" t="s">
        <v>15</v>
      </c>
      <c r="B701" t="s">
        <v>1307</v>
      </c>
      <c r="C701" t="s">
        <v>1309</v>
      </c>
      <c r="D701" s="1" t="s">
        <v>1324</v>
      </c>
      <c r="E701" t="s">
        <v>1325</v>
      </c>
      <c r="F701">
        <v>0.15000000999999999</v>
      </c>
      <c r="G701" s="2">
        <v>1</v>
      </c>
      <c r="H701" s="4">
        <v>58.047400000000003</v>
      </c>
      <c r="I701" s="4">
        <v>0.25940000000000002</v>
      </c>
      <c r="J701" s="5">
        <v>129</v>
      </c>
      <c r="K701" s="5">
        <v>12</v>
      </c>
      <c r="L701" s="3">
        <v>4.4699999999999997E-2</v>
      </c>
      <c r="M701" s="8">
        <v>1.65701696</v>
      </c>
      <c r="N701" s="6" t="s">
        <v>43</v>
      </c>
      <c r="O701" s="7">
        <v>9.4758815100000005E-2</v>
      </c>
      <c r="P701" s="7">
        <v>9.4758815100000005E-2</v>
      </c>
      <c r="R701">
        <f>IFERROR(VLOOKUP($Q701,'Optimization types'!$B$2:$C$7,2,FALSE),P701)</f>
        <v>9.4758815100000005E-2</v>
      </c>
      <c r="S701" s="8">
        <f t="shared" si="20"/>
        <v>12.223887147900001</v>
      </c>
      <c r="T701">
        <f>IF($A701="placement",S701,IF($A701="site",SUMIF($C:$C,$C701,$S:$S),IF($A701="user",SUMIF($B:$B,$B701,$S:$S),SUM($S:$S))))</f>
        <v>12.223887147900001</v>
      </c>
      <c r="U701" s="3">
        <f t="shared" si="21"/>
        <v>9.4758815100000005E-2</v>
      </c>
    </row>
    <row r="702" spans="1:21" x14ac:dyDescent="0.3">
      <c r="A702" t="s">
        <v>15</v>
      </c>
      <c r="B702" t="s">
        <v>1307</v>
      </c>
      <c r="C702" t="s">
        <v>1309</v>
      </c>
      <c r="D702" t="s">
        <v>1326</v>
      </c>
      <c r="E702" t="s">
        <v>1327</v>
      </c>
      <c r="F702">
        <v>0.15000000999999999</v>
      </c>
      <c r="G702" s="2">
        <v>0</v>
      </c>
      <c r="H702" s="4">
        <v>321.01429999999999</v>
      </c>
      <c r="I702" s="4">
        <v>1.1747000000000001</v>
      </c>
      <c r="J702" s="5">
        <v>771</v>
      </c>
      <c r="K702" s="5">
        <v>116</v>
      </c>
      <c r="L702" s="3">
        <v>3.6600000000000001E-2</v>
      </c>
      <c r="M702" s="8">
        <v>2.18744147</v>
      </c>
      <c r="N702" s="6" t="s">
        <v>43</v>
      </c>
      <c r="O702" s="7">
        <v>0.17712084080000001</v>
      </c>
      <c r="P702" s="7">
        <v>0.15000000599999999</v>
      </c>
      <c r="R702">
        <f>IFERROR(VLOOKUP($Q702,'Optimization types'!$B$2:$C$7,2,FALSE),P702)</f>
        <v>0.15000000599999999</v>
      </c>
      <c r="S702" s="8">
        <f t="shared" si="20"/>
        <v>115.650004626</v>
      </c>
      <c r="T702">
        <f>IF($A702="placement",S702,IF($A702="site",SUMIF($C:$C,$C702,$S:$S),IF($A702="user",SUMIF($B:$B,$B702,$S:$S),SUM($S:$S))))</f>
        <v>115.650004626</v>
      </c>
      <c r="U702" s="3">
        <f t="shared" si="21"/>
        <v>0.15000000599999999</v>
      </c>
    </row>
    <row r="703" spans="1:21" x14ac:dyDescent="0.3">
      <c r="A703" t="s">
        <v>15</v>
      </c>
      <c r="B703" t="s">
        <v>1307</v>
      </c>
      <c r="C703" t="s">
        <v>1309</v>
      </c>
      <c r="D703" t="s">
        <v>1328</v>
      </c>
      <c r="E703" t="s">
        <v>1329</v>
      </c>
      <c r="F703">
        <v>0.15000000999999999</v>
      </c>
      <c r="G703" s="2">
        <v>1</v>
      </c>
      <c r="H703" s="4">
        <v>444.31810000000002</v>
      </c>
      <c r="I703" s="4">
        <v>1.8769</v>
      </c>
      <c r="J703" s="5">
        <v>962</v>
      </c>
      <c r="K703" s="5">
        <v>117</v>
      </c>
      <c r="L703" s="3">
        <v>4.2200000000000001E-2</v>
      </c>
      <c r="M703" s="8">
        <v>1.7088005100000001</v>
      </c>
      <c r="N703" s="6" t="s">
        <v>43</v>
      </c>
      <c r="O703" s="7">
        <v>0.1221912709</v>
      </c>
      <c r="P703" s="7">
        <v>0.1221912709</v>
      </c>
      <c r="R703">
        <f>IFERROR(VLOOKUP($Q703,'Optimization types'!$B$2:$C$7,2,FALSE),P703)</f>
        <v>0.1221912709</v>
      </c>
      <c r="S703" s="8">
        <f t="shared" si="20"/>
        <v>117.54800260579999</v>
      </c>
      <c r="T703">
        <f>IF($A703="placement",S703,IF($A703="site",SUMIF($C:$C,$C703,$S:$S),IF($A703="user",SUMIF($B:$B,$B703,$S:$S),SUM($S:$S))))</f>
        <v>117.54800260579999</v>
      </c>
      <c r="U703" s="3">
        <f t="shared" si="21"/>
        <v>0.1221912709</v>
      </c>
    </row>
    <row r="704" spans="1:21" x14ac:dyDescent="0.3">
      <c r="A704" t="s">
        <v>15</v>
      </c>
      <c r="B704" t="s">
        <v>1307</v>
      </c>
      <c r="C704" t="s">
        <v>1309</v>
      </c>
      <c r="D704" t="s">
        <v>1330</v>
      </c>
      <c r="E704" t="s">
        <v>1331</v>
      </c>
      <c r="F704">
        <v>0.15000000999999999</v>
      </c>
      <c r="G704" s="2">
        <v>1</v>
      </c>
      <c r="H704" s="4">
        <v>311.20299999999997</v>
      </c>
      <c r="I704" s="4">
        <v>1.7011000000000001</v>
      </c>
      <c r="J704" s="5">
        <v>905</v>
      </c>
      <c r="K704" s="5">
        <v>134</v>
      </c>
      <c r="L704" s="3">
        <v>5.4699999999999999E-2</v>
      </c>
      <c r="M704" s="8">
        <v>1.7737168999999999</v>
      </c>
      <c r="N704" s="6" t="s">
        <v>43</v>
      </c>
      <c r="O704" s="7">
        <v>0.15431825499999999</v>
      </c>
      <c r="P704" s="7">
        <v>0.15000000599999999</v>
      </c>
      <c r="R704">
        <f>IFERROR(VLOOKUP($Q704,'Optimization types'!$B$2:$C$7,2,FALSE),P704)</f>
        <v>0.15000000599999999</v>
      </c>
      <c r="S704" s="8">
        <f t="shared" si="20"/>
        <v>135.75000542999999</v>
      </c>
      <c r="T704">
        <f>IF($A704="placement",S704,IF($A704="site",SUMIF($C:$C,$C704,$S:$S),IF($A704="user",SUMIF($B:$B,$B704,$S:$S),SUM($S:$S))))</f>
        <v>135.75000542999999</v>
      </c>
      <c r="U704" s="3">
        <f t="shared" si="21"/>
        <v>0.15000000599999999</v>
      </c>
    </row>
    <row r="705" spans="1:21" x14ac:dyDescent="0.3">
      <c r="A705" t="s">
        <v>15</v>
      </c>
      <c r="B705" t="s">
        <v>1307</v>
      </c>
      <c r="C705" t="s">
        <v>1309</v>
      </c>
      <c r="D705" t="s">
        <v>1332</v>
      </c>
      <c r="E705" t="s">
        <v>1333</v>
      </c>
      <c r="F705">
        <v>0.15000000999999999</v>
      </c>
      <c r="G705" s="2">
        <v>1</v>
      </c>
      <c r="H705" s="4">
        <v>41.909100000000002</v>
      </c>
      <c r="I705" s="4">
        <v>0.2457</v>
      </c>
      <c r="J705" s="5">
        <v>133</v>
      </c>
      <c r="K705" s="5">
        <v>19</v>
      </c>
      <c r="L705" s="3">
        <v>5.8599999999999999E-2</v>
      </c>
      <c r="M705" s="8">
        <v>1.80658893</v>
      </c>
      <c r="N705" s="6" t="s">
        <v>43</v>
      </c>
      <c r="O705" s="7">
        <v>0.1697059732</v>
      </c>
      <c r="P705" s="7">
        <v>0.15000000599999999</v>
      </c>
      <c r="R705">
        <f>IFERROR(VLOOKUP($Q705,'Optimization types'!$B$2:$C$7,2,FALSE),P705)</f>
        <v>0.15000000599999999</v>
      </c>
      <c r="S705" s="8">
        <f t="shared" si="20"/>
        <v>19.950000797999998</v>
      </c>
      <c r="T705">
        <f>IF($A705="placement",S705,IF($A705="site",SUMIF($C:$C,$C705,$S:$S),IF($A705="user",SUMIF($B:$B,$B705,$S:$S),SUM($S:$S))))</f>
        <v>19.950000797999998</v>
      </c>
      <c r="U705" s="3">
        <f t="shared" si="21"/>
        <v>0.15000000599999999</v>
      </c>
    </row>
    <row r="706" spans="1:21" x14ac:dyDescent="0.3">
      <c r="A706" t="s">
        <v>15</v>
      </c>
      <c r="B706" t="s">
        <v>1307</v>
      </c>
      <c r="C706" t="s">
        <v>1309</v>
      </c>
      <c r="D706" t="s">
        <v>1334</v>
      </c>
      <c r="E706" t="s">
        <v>1335</v>
      </c>
      <c r="F706">
        <v>0.15000000999999999</v>
      </c>
      <c r="G706" s="2">
        <v>1</v>
      </c>
      <c r="H706" s="4">
        <v>181.1163</v>
      </c>
      <c r="I706" s="4">
        <v>1.4537</v>
      </c>
      <c r="J706" s="5">
        <v>1031</v>
      </c>
      <c r="K706" s="5">
        <v>152</v>
      </c>
      <c r="L706" s="3">
        <v>8.0299999999999996E-2</v>
      </c>
      <c r="M706" s="8">
        <v>2.3647871</v>
      </c>
      <c r="N706" s="6" t="s">
        <v>43</v>
      </c>
      <c r="O706" s="7">
        <v>0.15425790310000001</v>
      </c>
      <c r="P706" s="7">
        <v>0.15000000599999999</v>
      </c>
      <c r="R706">
        <f>IFERROR(VLOOKUP($Q706,'Optimization types'!$B$2:$C$7,2,FALSE),P706)</f>
        <v>0.15000000599999999</v>
      </c>
      <c r="S706" s="8">
        <f t="shared" si="20"/>
        <v>154.65000618599998</v>
      </c>
      <c r="T706">
        <f>IF($A706="placement",S706,IF($A706="site",SUMIF($C:$C,$C706,$S:$S),IF($A706="user",SUMIF($B:$B,$B706,$S:$S),SUM($S:$S))))</f>
        <v>154.65000618599998</v>
      </c>
      <c r="U706" s="3">
        <f t="shared" si="21"/>
        <v>0.15000000599999999</v>
      </c>
    </row>
    <row r="707" spans="1:21" x14ac:dyDescent="0.3">
      <c r="A707" t="s">
        <v>15</v>
      </c>
      <c r="B707" t="s">
        <v>1307</v>
      </c>
      <c r="C707" t="s">
        <v>1309</v>
      </c>
      <c r="D707" t="s">
        <v>1336</v>
      </c>
      <c r="E707" t="s">
        <v>1337</v>
      </c>
      <c r="F707">
        <v>0.15000000999999999</v>
      </c>
      <c r="G707" s="2">
        <v>0</v>
      </c>
      <c r="H707" s="4">
        <v>9.3480000000000008</v>
      </c>
      <c r="I707" s="4">
        <v>7.6100000000000001E-2</v>
      </c>
      <c r="J707" s="5">
        <v>43</v>
      </c>
      <c r="K707" s="5">
        <v>6</v>
      </c>
      <c r="L707" s="3">
        <v>8.14E-2</v>
      </c>
      <c r="M707" s="8">
        <v>1.88463632</v>
      </c>
      <c r="N707" s="6" t="s">
        <v>43</v>
      </c>
      <c r="O707" s="7">
        <v>0.20409047450000001</v>
      </c>
      <c r="P707" s="7">
        <v>0.15000000599999999</v>
      </c>
      <c r="R707">
        <f>IFERROR(VLOOKUP($Q707,'Optimization types'!$B$2:$C$7,2,FALSE),P707)</f>
        <v>0.15000000599999999</v>
      </c>
      <c r="S707" s="8">
        <f t="shared" si="20"/>
        <v>6.4500002579999993</v>
      </c>
      <c r="T707">
        <f>IF($A707="placement",S707,IF($A707="site",SUMIF($C:$C,$C707,$S:$S),IF($A707="user",SUMIF($B:$B,$B707,$S:$S),SUM($S:$S))))</f>
        <v>6.4500002579999993</v>
      </c>
      <c r="U707" s="3">
        <f t="shared" si="21"/>
        <v>0.15000000599999999</v>
      </c>
    </row>
    <row r="708" spans="1:21" x14ac:dyDescent="0.3">
      <c r="A708" t="s">
        <v>15</v>
      </c>
      <c r="B708" t="s">
        <v>1307</v>
      </c>
      <c r="C708" t="s">
        <v>1309</v>
      </c>
      <c r="D708" s="1" t="s">
        <v>1338</v>
      </c>
      <c r="E708" t="s">
        <v>1339</v>
      </c>
      <c r="F708">
        <v>0.15000000999999999</v>
      </c>
      <c r="G708" s="2">
        <v>0</v>
      </c>
      <c r="H708" s="4">
        <v>4.6228999999999996</v>
      </c>
      <c r="I708" s="4">
        <v>1.9300000000000001E-2</v>
      </c>
      <c r="J708" s="5">
        <v>14</v>
      </c>
      <c r="K708" s="5">
        <v>2</v>
      </c>
      <c r="L708" s="3">
        <v>4.1799999999999997E-2</v>
      </c>
      <c r="M708" s="8">
        <v>2.4588539699999998</v>
      </c>
      <c r="N708" s="6" t="s">
        <v>43</v>
      </c>
      <c r="O708" s="7">
        <v>0.186612942</v>
      </c>
      <c r="P708" s="7">
        <v>0.15000000599999999</v>
      </c>
      <c r="R708">
        <f>IFERROR(VLOOKUP($Q708,'Optimization types'!$B$2:$C$7,2,FALSE),P708)</f>
        <v>0.15000000599999999</v>
      </c>
      <c r="S708" s="8">
        <f t="shared" ref="S708:S771" si="22">IF($A708="placement",IF(Q708="",P708*J708,MIN(R708,O708)*J708),"")</f>
        <v>2.1000000839999999</v>
      </c>
      <c r="T708">
        <f>IF($A708="placement",S708,IF($A708="site",SUMIF($C:$C,$C708,$S:$S),IF($A708="user",SUMIF($B:$B,$B708,$S:$S),SUM($S:$S))))</f>
        <v>2.1000000839999999</v>
      </c>
      <c r="U708" s="3">
        <f t="shared" ref="U708:U771" si="23">T708/J708</f>
        <v>0.15000000599999999</v>
      </c>
    </row>
    <row r="709" spans="1:21" x14ac:dyDescent="0.3">
      <c r="A709" t="s">
        <v>15</v>
      </c>
      <c r="B709" t="s">
        <v>1307</v>
      </c>
      <c r="C709" t="s">
        <v>1309</v>
      </c>
      <c r="D709" t="s">
        <v>1340</v>
      </c>
      <c r="E709" t="s">
        <v>1341</v>
      </c>
      <c r="F709">
        <v>0.15000000999999999</v>
      </c>
      <c r="G709" s="2">
        <v>1</v>
      </c>
      <c r="H709" s="4">
        <v>36.137</v>
      </c>
      <c r="I709" s="4">
        <v>0.25619999999999998</v>
      </c>
      <c r="J709" s="5">
        <v>190</v>
      </c>
      <c r="K709" s="5">
        <v>29</v>
      </c>
      <c r="L709" s="3">
        <v>7.0900000000000005E-2</v>
      </c>
      <c r="M709" s="8">
        <v>2.4747776099999999</v>
      </c>
      <c r="N709" s="6" t="s">
        <v>43</v>
      </c>
      <c r="O709" s="7">
        <v>0.1918465768</v>
      </c>
      <c r="P709" s="7">
        <v>0.15000000599999999</v>
      </c>
      <c r="R709">
        <f>IFERROR(VLOOKUP($Q709,'Optimization types'!$B$2:$C$7,2,FALSE),P709)</f>
        <v>0.15000000599999999</v>
      </c>
      <c r="S709" s="8">
        <f t="shared" si="22"/>
        <v>28.500001139999998</v>
      </c>
      <c r="T709">
        <f>IF($A709="placement",S709,IF($A709="site",SUMIF($C:$C,$C709,$S:$S),IF($A709="user",SUMIF($B:$B,$B709,$S:$S),SUM($S:$S))))</f>
        <v>28.500001139999998</v>
      </c>
      <c r="U709" s="3">
        <f t="shared" si="23"/>
        <v>0.15000000599999999</v>
      </c>
    </row>
    <row r="710" spans="1:21" x14ac:dyDescent="0.3">
      <c r="A710" t="s">
        <v>15</v>
      </c>
      <c r="B710" t="s">
        <v>1307</v>
      </c>
      <c r="C710" t="s">
        <v>1309</v>
      </c>
      <c r="D710" t="s">
        <v>1342</v>
      </c>
      <c r="E710" t="s">
        <v>1308</v>
      </c>
      <c r="F710">
        <v>0.15000000999999999</v>
      </c>
      <c r="G710" s="2">
        <v>0</v>
      </c>
      <c r="H710" s="4">
        <v>4.4614000000000003</v>
      </c>
      <c r="I710" s="4">
        <v>1.47E-2</v>
      </c>
      <c r="J710" s="5">
        <v>11</v>
      </c>
      <c r="K710" s="5">
        <v>2</v>
      </c>
      <c r="L710" s="3">
        <v>3.3000000000000002E-2</v>
      </c>
      <c r="M710" s="8">
        <v>2.45813953</v>
      </c>
      <c r="N710" s="6" t="s">
        <v>43</v>
      </c>
      <c r="O710" s="7">
        <v>0.18637653739999999</v>
      </c>
      <c r="P710" s="7">
        <v>0.15000000599999999</v>
      </c>
      <c r="R710">
        <f>IFERROR(VLOOKUP($Q710,'Optimization types'!$B$2:$C$7,2,FALSE),P710)</f>
        <v>0.15000000599999999</v>
      </c>
      <c r="S710" s="8">
        <f t="shared" si="22"/>
        <v>1.6500000659999998</v>
      </c>
      <c r="T710">
        <f>IF($A710="placement",S710,IF($A710="site",SUMIF($C:$C,$C710,$S:$S),IF($A710="user",SUMIF($B:$B,$B710,$S:$S),SUM($S:$S))))</f>
        <v>1.6500000659999998</v>
      </c>
      <c r="U710" s="3">
        <f t="shared" si="23"/>
        <v>0.15000000599999999</v>
      </c>
    </row>
    <row r="711" spans="1:21" x14ac:dyDescent="0.3">
      <c r="A711" t="s">
        <v>14</v>
      </c>
      <c r="B711" t="s">
        <v>1307</v>
      </c>
      <c r="C711" t="s">
        <v>1309</v>
      </c>
      <c r="D711" t="s">
        <v>10455</v>
      </c>
      <c r="F711">
        <v>0.15000000999999999</v>
      </c>
      <c r="G711" s="2">
        <v>0.71749262000000003</v>
      </c>
      <c r="H711" s="4">
        <v>3431.4591999999998</v>
      </c>
      <c r="I711" s="4">
        <v>17.808800000000002</v>
      </c>
      <c r="J711" s="5">
        <v>10182</v>
      </c>
      <c r="K711" s="5">
        <v>1365</v>
      </c>
      <c r="L711" s="3">
        <v>5.1900000000000002E-2</v>
      </c>
      <c r="M711" s="8">
        <v>1.90572283</v>
      </c>
      <c r="O711" s="7">
        <v>0.14692683670000001</v>
      </c>
      <c r="P711" s="7">
        <v>0.14692683670000001</v>
      </c>
      <c r="R711">
        <f>IFERROR(VLOOKUP($Q711,'Optimization types'!$B$2:$C$7,2,FALSE),P711)</f>
        <v>0.14692683670000001</v>
      </c>
      <c r="S711" s="8" t="str">
        <f t="shared" si="22"/>
        <v/>
      </c>
      <c r="T711">
        <f>IF($A711="placement",S711,IF($A711="site",SUMIF($C:$C,$C711,$S:$S),IF($A711="user",SUMIF($B:$B,$B711,$S:$S),SUM($S:$S))))</f>
        <v>1377.4347525172998</v>
      </c>
      <c r="U711" s="3">
        <f t="shared" si="23"/>
        <v>0.13528135459804555</v>
      </c>
    </row>
    <row r="712" spans="1:21" x14ac:dyDescent="0.3">
      <c r="A712" t="s">
        <v>11</v>
      </c>
      <c r="B712" t="s">
        <v>1307</v>
      </c>
      <c r="C712" t="s">
        <v>10455</v>
      </c>
      <c r="D712" t="s">
        <v>10455</v>
      </c>
      <c r="F712">
        <v>0.15000000999999999</v>
      </c>
      <c r="G712" s="2">
        <v>0.71749262000000003</v>
      </c>
      <c r="H712" s="4">
        <v>3431.4591999999998</v>
      </c>
      <c r="I712" s="4">
        <v>17.808800000000002</v>
      </c>
      <c r="J712" s="5">
        <v>10182</v>
      </c>
      <c r="K712" s="5">
        <v>1365</v>
      </c>
      <c r="L712" s="3">
        <v>5.1900000000000002E-2</v>
      </c>
      <c r="M712" s="8">
        <v>1.90572283</v>
      </c>
      <c r="O712" s="7">
        <v>0.14692683670000001</v>
      </c>
      <c r="P712" s="7">
        <v>0.14692683670000001</v>
      </c>
      <c r="R712">
        <f>IFERROR(VLOOKUP($Q712,'Optimization types'!$B$2:$C$7,2,FALSE),P712)</f>
        <v>0.14692683670000001</v>
      </c>
      <c r="S712" s="8" t="str">
        <f t="shared" si="22"/>
        <v/>
      </c>
      <c r="T712">
        <f>IF($A712="placement",S712,IF($A712="site",SUMIF($C:$C,$C712,$S:$S),IF($A712="user",SUMIF($B:$B,$B712,$S:$S),SUM($S:$S))))</f>
        <v>1377.4347525172998</v>
      </c>
      <c r="U712" s="3">
        <f t="shared" si="23"/>
        <v>0.13528135459804555</v>
      </c>
    </row>
    <row r="713" spans="1:21" x14ac:dyDescent="0.3">
      <c r="A713" t="s">
        <v>15</v>
      </c>
      <c r="B713" t="s">
        <v>1343</v>
      </c>
      <c r="C713" t="s">
        <v>1345</v>
      </c>
      <c r="D713" t="s">
        <v>1346</v>
      </c>
      <c r="E713" t="s">
        <v>1347</v>
      </c>
      <c r="F713">
        <v>0.40000001000000002</v>
      </c>
      <c r="G713" s="2">
        <v>1</v>
      </c>
      <c r="H713" s="4">
        <v>32.2256</v>
      </c>
      <c r="I713" s="4">
        <v>0.4224</v>
      </c>
      <c r="J713" s="5">
        <v>108</v>
      </c>
      <c r="K713" s="5">
        <v>29</v>
      </c>
      <c r="L713" s="3">
        <v>0.13109999999999999</v>
      </c>
      <c r="M713" s="8">
        <v>0.84873677000000003</v>
      </c>
      <c r="N713" s="6" t="s">
        <v>385</v>
      </c>
      <c r="O713" s="7">
        <v>0.29306703429999997</v>
      </c>
      <c r="P713" s="7">
        <v>0.29306703429999997</v>
      </c>
      <c r="R713">
        <f>IFERROR(VLOOKUP($Q713,'Optimization types'!$B$2:$C$7,2,FALSE),P713)</f>
        <v>0.29306703429999997</v>
      </c>
      <c r="S713" s="8">
        <f t="shared" si="22"/>
        <v>31.651239704399998</v>
      </c>
      <c r="T713">
        <f>IF($A713="placement",S713,IF($A713="site",SUMIF($C:$C,$C713,$S:$S),IF($A713="user",SUMIF($B:$B,$B713,$S:$S),SUM($S:$S))))</f>
        <v>31.651239704399998</v>
      </c>
      <c r="U713" s="3">
        <f t="shared" si="23"/>
        <v>0.29306703429999997</v>
      </c>
    </row>
    <row r="714" spans="1:21" x14ac:dyDescent="0.3">
      <c r="A714" t="s">
        <v>15</v>
      </c>
      <c r="B714" t="s">
        <v>1343</v>
      </c>
      <c r="C714" t="s">
        <v>1345</v>
      </c>
      <c r="D714" t="s">
        <v>1348</v>
      </c>
      <c r="E714" t="s">
        <v>1349</v>
      </c>
      <c r="F714">
        <v>0.15000000999999999</v>
      </c>
      <c r="G714" s="2">
        <v>0</v>
      </c>
      <c r="H714" s="4">
        <v>6.1673</v>
      </c>
      <c r="I714" s="4">
        <v>0.25819999999999999</v>
      </c>
      <c r="J714" s="5">
        <v>43</v>
      </c>
      <c r="K714" s="5">
        <v>12</v>
      </c>
      <c r="L714" s="3">
        <v>0.41870000000000002</v>
      </c>
      <c r="M714" s="8">
        <v>0.55006639000000002</v>
      </c>
      <c r="N714" s="6" t="s">
        <v>43</v>
      </c>
      <c r="O714" s="7">
        <v>0.36371317349999999</v>
      </c>
      <c r="P714" s="7">
        <v>0.15000000599999999</v>
      </c>
      <c r="R714">
        <f>IFERROR(VLOOKUP($Q714,'Optimization types'!$B$2:$C$7,2,FALSE),P714)</f>
        <v>0.15000000599999999</v>
      </c>
      <c r="S714" s="8">
        <f t="shared" si="22"/>
        <v>6.4500002579999993</v>
      </c>
      <c r="T714">
        <f>IF($A714="placement",S714,IF($A714="site",SUMIF($C:$C,$C714,$S:$S),IF($A714="user",SUMIF($B:$B,$B714,$S:$S),SUM($S:$S))))</f>
        <v>6.4500002579999993</v>
      </c>
      <c r="U714" s="3">
        <f t="shared" si="23"/>
        <v>0.15000000599999999</v>
      </c>
    </row>
    <row r="715" spans="1:21" x14ac:dyDescent="0.3">
      <c r="A715" t="s">
        <v>15</v>
      </c>
      <c r="B715" t="s">
        <v>1343</v>
      </c>
      <c r="C715" t="s">
        <v>1345</v>
      </c>
      <c r="D715" t="s">
        <v>1350</v>
      </c>
      <c r="E715" t="s">
        <v>1351</v>
      </c>
      <c r="F715">
        <v>0.15000000999999999</v>
      </c>
      <c r="G715" s="2">
        <v>0</v>
      </c>
      <c r="H715" s="4">
        <v>22.314900000000002</v>
      </c>
      <c r="I715" s="4">
        <v>0.52680000000000005</v>
      </c>
      <c r="J715" s="5">
        <v>110</v>
      </c>
      <c r="K715" s="5">
        <v>16</v>
      </c>
      <c r="L715" s="3">
        <v>0.2361</v>
      </c>
      <c r="M715" s="8">
        <v>0.69492582999999997</v>
      </c>
      <c r="N715" s="6" t="s">
        <v>43</v>
      </c>
      <c r="O715" s="7">
        <v>0.20854862630000001</v>
      </c>
      <c r="P715" s="7">
        <v>0.15000000599999999</v>
      </c>
      <c r="R715">
        <f>IFERROR(VLOOKUP($Q715,'Optimization types'!$B$2:$C$7,2,FALSE),P715)</f>
        <v>0.15000000599999999</v>
      </c>
      <c r="S715" s="8">
        <f t="shared" si="22"/>
        <v>16.500000659999998</v>
      </c>
      <c r="T715">
        <f>IF($A715="placement",S715,IF($A715="site",SUMIF($C:$C,$C715,$S:$S),IF($A715="user",SUMIF($B:$B,$B715,$S:$S),SUM($S:$S))))</f>
        <v>16.500000659999998</v>
      </c>
      <c r="U715" s="3">
        <f t="shared" si="23"/>
        <v>0.15000000599999999</v>
      </c>
    </row>
    <row r="716" spans="1:21" x14ac:dyDescent="0.3">
      <c r="A716" t="s">
        <v>15</v>
      </c>
      <c r="B716" t="s">
        <v>1343</v>
      </c>
      <c r="C716" t="s">
        <v>1345</v>
      </c>
      <c r="D716" t="s">
        <v>1352</v>
      </c>
      <c r="E716" t="s">
        <v>1353</v>
      </c>
      <c r="F716">
        <v>0.15000000999999999</v>
      </c>
      <c r="G716" s="2">
        <v>0</v>
      </c>
      <c r="H716" s="4">
        <v>6.4096000000000002</v>
      </c>
      <c r="I716" s="4">
        <v>0.25209999999999999</v>
      </c>
      <c r="J716" s="5">
        <v>41</v>
      </c>
      <c r="K716" s="5">
        <v>10</v>
      </c>
      <c r="L716" s="3">
        <v>0.39340000000000003</v>
      </c>
      <c r="M716" s="8">
        <v>0.54394741999999996</v>
      </c>
      <c r="N716" s="6" t="s">
        <v>43</v>
      </c>
      <c r="O716" s="7">
        <v>0.35655545599999999</v>
      </c>
      <c r="P716" s="7">
        <v>0.15000000599999999</v>
      </c>
      <c r="R716">
        <f>IFERROR(VLOOKUP($Q716,'Optimization types'!$B$2:$C$7,2,FALSE),P716)</f>
        <v>0.15000000599999999</v>
      </c>
      <c r="S716" s="8">
        <f t="shared" si="22"/>
        <v>6.1500002459999994</v>
      </c>
      <c r="T716">
        <f>IF($A716="placement",S716,IF($A716="site",SUMIF($C:$C,$C716,$S:$S),IF($A716="user",SUMIF($B:$B,$B716,$S:$S),SUM($S:$S))))</f>
        <v>6.1500002459999994</v>
      </c>
      <c r="U716" s="3">
        <f t="shared" si="23"/>
        <v>0.15000000599999999</v>
      </c>
    </row>
    <row r="717" spans="1:21" x14ac:dyDescent="0.3">
      <c r="A717" t="s">
        <v>15</v>
      </c>
      <c r="B717" t="s">
        <v>1343</v>
      </c>
      <c r="C717" t="s">
        <v>1345</v>
      </c>
      <c r="D717" t="s">
        <v>1354</v>
      </c>
      <c r="E717" t="s">
        <v>1355</v>
      </c>
      <c r="F717">
        <v>0.15000000999999999</v>
      </c>
      <c r="G717" s="2">
        <v>0</v>
      </c>
      <c r="H717" s="4">
        <v>17.313400000000001</v>
      </c>
      <c r="I717" s="4">
        <v>0.38119999999999998</v>
      </c>
      <c r="J717" s="5">
        <v>51</v>
      </c>
      <c r="K717" s="5">
        <v>13</v>
      </c>
      <c r="L717" s="3">
        <v>0.22020000000000001</v>
      </c>
      <c r="M717" s="8">
        <v>0.44330048</v>
      </c>
      <c r="N717" s="6" t="s">
        <v>43</v>
      </c>
      <c r="O717" s="7">
        <v>0.32325811440000002</v>
      </c>
      <c r="P717" s="7">
        <v>0.15000000599999999</v>
      </c>
      <c r="R717">
        <f>IFERROR(VLOOKUP($Q717,'Optimization types'!$B$2:$C$7,2,FALSE),P717)</f>
        <v>0.15000000599999999</v>
      </c>
      <c r="S717" s="8">
        <f t="shared" si="22"/>
        <v>7.6500003059999999</v>
      </c>
      <c r="T717">
        <f>IF($A717="placement",S717,IF($A717="site",SUMIF($C:$C,$C717,$S:$S),IF($A717="user",SUMIF($B:$B,$B717,$S:$S),SUM($S:$S))))</f>
        <v>7.6500003059999999</v>
      </c>
      <c r="U717" s="3">
        <f t="shared" si="23"/>
        <v>0.15000000599999999</v>
      </c>
    </row>
    <row r="718" spans="1:21" x14ac:dyDescent="0.3">
      <c r="A718" t="s">
        <v>15</v>
      </c>
      <c r="B718" t="s">
        <v>1343</v>
      </c>
      <c r="C718" t="s">
        <v>1345</v>
      </c>
      <c r="D718" t="s">
        <v>1356</v>
      </c>
      <c r="E718" t="s">
        <v>1357</v>
      </c>
      <c r="F718">
        <v>0.15000000999999999</v>
      </c>
      <c r="G718" s="2">
        <v>1</v>
      </c>
      <c r="H718" s="4">
        <v>54.5</v>
      </c>
      <c r="I718" s="4">
        <v>0.91490000000000005</v>
      </c>
      <c r="J718" s="5">
        <v>166</v>
      </c>
      <c r="K718" s="5">
        <v>25</v>
      </c>
      <c r="L718" s="3">
        <v>0.16789999999999999</v>
      </c>
      <c r="M718" s="8">
        <v>0.60651920999999998</v>
      </c>
      <c r="N718" s="6" t="s">
        <v>43</v>
      </c>
      <c r="O718" s="7">
        <v>0.25806142259999998</v>
      </c>
      <c r="P718" s="7">
        <v>0.15000000599999999</v>
      </c>
      <c r="R718">
        <f>IFERROR(VLOOKUP($Q718,'Optimization types'!$B$2:$C$7,2,FALSE),P718)</f>
        <v>0.15000000599999999</v>
      </c>
      <c r="S718" s="8">
        <f t="shared" si="22"/>
        <v>24.900000995999999</v>
      </c>
      <c r="T718">
        <f>IF($A718="placement",S718,IF($A718="site",SUMIF($C:$C,$C718,$S:$S),IF($A718="user",SUMIF($B:$B,$B718,$S:$S),SUM($S:$S))))</f>
        <v>24.900000995999999</v>
      </c>
      <c r="U718" s="3">
        <f t="shared" si="23"/>
        <v>0.15000000599999999</v>
      </c>
    </row>
    <row r="719" spans="1:21" x14ac:dyDescent="0.3">
      <c r="A719" t="s">
        <v>15</v>
      </c>
      <c r="B719" t="s">
        <v>1343</v>
      </c>
      <c r="C719" t="s">
        <v>1345</v>
      </c>
      <c r="D719" t="s">
        <v>1358</v>
      </c>
      <c r="E719" t="s">
        <v>1359</v>
      </c>
      <c r="F719">
        <v>0.05</v>
      </c>
      <c r="G719" s="2">
        <v>1</v>
      </c>
      <c r="H719" s="4">
        <v>58.8979</v>
      </c>
      <c r="I719" s="4">
        <v>0.52939999999999998</v>
      </c>
      <c r="J719" s="5">
        <v>109</v>
      </c>
      <c r="K719" s="5">
        <v>5</v>
      </c>
      <c r="L719" s="3">
        <v>8.9899999999999994E-2</v>
      </c>
      <c r="M719" s="8">
        <v>0.68735716000000002</v>
      </c>
      <c r="N719" s="6" t="s">
        <v>71</v>
      </c>
      <c r="O719" s="7">
        <v>0.1270913645</v>
      </c>
      <c r="P719" s="7">
        <v>5.0000000699999998E-2</v>
      </c>
      <c r="R719">
        <f>IFERROR(VLOOKUP($Q719,'Optimization types'!$B$2:$C$7,2,FALSE),P719)</f>
        <v>5.0000000699999998E-2</v>
      </c>
      <c r="S719" s="8">
        <f t="shared" si="22"/>
        <v>5.4500000762999994</v>
      </c>
      <c r="T719">
        <f>IF($A719="placement",S719,IF($A719="site",SUMIF($C:$C,$C719,$S:$S),IF($A719="user",SUMIF($B:$B,$B719,$S:$S),SUM($S:$S))))</f>
        <v>5.4500000762999994</v>
      </c>
      <c r="U719" s="3">
        <f t="shared" si="23"/>
        <v>5.0000000699999991E-2</v>
      </c>
    </row>
    <row r="720" spans="1:21" x14ac:dyDescent="0.3">
      <c r="A720" t="s">
        <v>15</v>
      </c>
      <c r="B720" t="s">
        <v>1343</v>
      </c>
      <c r="C720" t="s">
        <v>1345</v>
      </c>
      <c r="D720" t="s">
        <v>1360</v>
      </c>
      <c r="E720" t="s">
        <v>1361</v>
      </c>
      <c r="F720">
        <v>0.05</v>
      </c>
      <c r="G720" s="2">
        <v>1</v>
      </c>
      <c r="H720" s="4">
        <v>66.585300000000004</v>
      </c>
      <c r="I720" s="4">
        <v>0.24970000000000001</v>
      </c>
      <c r="J720" s="5">
        <v>41</v>
      </c>
      <c r="K720" s="5">
        <v>2</v>
      </c>
      <c r="L720" s="3">
        <v>3.7499999999999999E-2</v>
      </c>
      <c r="M720" s="8">
        <v>0.54186904999999996</v>
      </c>
      <c r="N720" s="6" t="s">
        <v>71</v>
      </c>
      <c r="O720" s="7">
        <v>7.7267832300000006E-2</v>
      </c>
      <c r="P720" s="7">
        <v>5.0000000699999998E-2</v>
      </c>
      <c r="R720">
        <f>IFERROR(VLOOKUP($Q720,'Optimization types'!$B$2:$C$7,2,FALSE),P720)</f>
        <v>5.0000000699999998E-2</v>
      </c>
      <c r="S720" s="8">
        <f t="shared" si="22"/>
        <v>2.0500000287</v>
      </c>
      <c r="T720">
        <f>IF($A720="placement",S720,IF($A720="site",SUMIF($C:$C,$C720,$S:$S),IF($A720="user",SUMIF($B:$B,$B720,$S:$S),SUM($S:$S))))</f>
        <v>2.0500000287</v>
      </c>
      <c r="U720" s="3">
        <f t="shared" si="23"/>
        <v>5.0000000699999998E-2</v>
      </c>
    </row>
    <row r="721" spans="1:21" x14ac:dyDescent="0.3">
      <c r="A721" t="s">
        <v>15</v>
      </c>
      <c r="B721" t="s">
        <v>1343</v>
      </c>
      <c r="C721" t="s">
        <v>1345</v>
      </c>
      <c r="D721" t="s">
        <v>1362</v>
      </c>
      <c r="E721" t="s">
        <v>1363</v>
      </c>
      <c r="F721">
        <v>0.05</v>
      </c>
      <c r="G721" s="2">
        <v>1</v>
      </c>
      <c r="H721" s="4">
        <v>125.8074</v>
      </c>
      <c r="I721" s="4">
        <v>2.0455000000000001</v>
      </c>
      <c r="J721" s="5">
        <v>272</v>
      </c>
      <c r="K721" s="5">
        <v>14</v>
      </c>
      <c r="L721" s="3">
        <v>0.16259999999999999</v>
      </c>
      <c r="M721" s="8">
        <v>0.44263067</v>
      </c>
      <c r="N721" s="6" t="s">
        <v>71</v>
      </c>
      <c r="O721" s="7">
        <v>9.6312050900000001E-2</v>
      </c>
      <c r="P721" s="7">
        <v>5.0000000699999998E-2</v>
      </c>
      <c r="R721">
        <f>IFERROR(VLOOKUP($Q721,'Optimization types'!$B$2:$C$7,2,FALSE),P721)</f>
        <v>5.0000000699999998E-2</v>
      </c>
      <c r="S721" s="8">
        <f t="shared" si="22"/>
        <v>13.600000190399999</v>
      </c>
      <c r="T721">
        <f>IF($A721="placement",S721,IF($A721="site",SUMIF($C:$C,$C721,$S:$S),IF($A721="user",SUMIF($B:$B,$B721,$S:$S),SUM($S:$S))))</f>
        <v>13.600000190399999</v>
      </c>
      <c r="U721" s="3">
        <f t="shared" si="23"/>
        <v>5.0000000699999998E-2</v>
      </c>
    </row>
    <row r="722" spans="1:21" x14ac:dyDescent="0.3">
      <c r="A722" t="s">
        <v>15</v>
      </c>
      <c r="B722" t="s">
        <v>1343</v>
      </c>
      <c r="C722" t="s">
        <v>1345</v>
      </c>
      <c r="D722" t="s">
        <v>1364</v>
      </c>
      <c r="E722" t="s">
        <v>1365</v>
      </c>
      <c r="F722">
        <v>0.15000000999999999</v>
      </c>
      <c r="G722" s="2">
        <v>0</v>
      </c>
      <c r="H722" s="4">
        <v>6.4454000000000002</v>
      </c>
      <c r="I722" s="4">
        <v>0.27839999999999998</v>
      </c>
      <c r="J722" s="5">
        <v>45</v>
      </c>
      <c r="K722" s="5">
        <v>13</v>
      </c>
      <c r="L722" s="3">
        <v>0.43190000000000001</v>
      </c>
      <c r="M722" s="8">
        <v>0.54343922</v>
      </c>
      <c r="N722" s="6" t="s">
        <v>43</v>
      </c>
      <c r="O722" s="7">
        <v>0.35595372990000002</v>
      </c>
      <c r="P722" s="7">
        <v>0.15000000599999999</v>
      </c>
      <c r="R722">
        <f>IFERROR(VLOOKUP($Q722,'Optimization types'!$B$2:$C$7,2,FALSE),P722)</f>
        <v>0.15000000599999999</v>
      </c>
      <c r="S722" s="8">
        <f t="shared" si="22"/>
        <v>6.7500002699999992</v>
      </c>
      <c r="T722">
        <f>IF($A722="placement",S722,IF($A722="site",SUMIF($C:$C,$C722,$S:$S),IF($A722="user",SUMIF($B:$B,$B722,$S:$S),SUM($S:$S))))</f>
        <v>6.7500002699999992</v>
      </c>
      <c r="U722" s="3">
        <f t="shared" si="23"/>
        <v>0.15000000599999999</v>
      </c>
    </row>
    <row r="723" spans="1:21" x14ac:dyDescent="0.3">
      <c r="A723" t="s">
        <v>15</v>
      </c>
      <c r="B723" t="s">
        <v>1343</v>
      </c>
      <c r="C723" t="s">
        <v>1345</v>
      </c>
      <c r="D723" t="s">
        <v>1366</v>
      </c>
      <c r="E723" t="s">
        <v>1367</v>
      </c>
      <c r="F723">
        <v>0.15000000999999999</v>
      </c>
      <c r="G723" s="2">
        <v>1</v>
      </c>
      <c r="H723" s="4">
        <v>116.88290000000001</v>
      </c>
      <c r="I723" s="4">
        <v>2.6080999999999999</v>
      </c>
      <c r="J723" s="5">
        <v>399</v>
      </c>
      <c r="K723" s="5">
        <v>60</v>
      </c>
      <c r="L723" s="3">
        <v>0.22309999999999999</v>
      </c>
      <c r="M723" s="8">
        <v>0.51044535000000002</v>
      </c>
      <c r="N723" s="6" t="s">
        <v>43</v>
      </c>
      <c r="O723" s="7">
        <v>0.2163705665</v>
      </c>
      <c r="P723" s="7">
        <v>0.15000000599999999</v>
      </c>
      <c r="R723">
        <f>IFERROR(VLOOKUP($Q723,'Optimization types'!$B$2:$C$7,2,FALSE),P723)</f>
        <v>0.15000000599999999</v>
      </c>
      <c r="S723" s="8">
        <f t="shared" si="22"/>
        <v>59.850002393999993</v>
      </c>
      <c r="T723">
        <f>IF($A723="placement",S723,IF($A723="site",SUMIF($C:$C,$C723,$S:$S),IF($A723="user",SUMIF($B:$B,$B723,$S:$S),SUM($S:$S))))</f>
        <v>59.850002393999993</v>
      </c>
      <c r="U723" s="3">
        <f t="shared" si="23"/>
        <v>0.15000000599999999</v>
      </c>
    </row>
    <row r="724" spans="1:21" x14ac:dyDescent="0.3">
      <c r="A724" t="s">
        <v>15</v>
      </c>
      <c r="B724" t="s">
        <v>1343</v>
      </c>
      <c r="C724" t="s">
        <v>1345</v>
      </c>
      <c r="D724" t="s">
        <v>1368</v>
      </c>
      <c r="E724" t="s">
        <v>1369</v>
      </c>
      <c r="F724">
        <v>0.40000001000000002</v>
      </c>
      <c r="G724" s="2">
        <v>1</v>
      </c>
      <c r="H724" s="4">
        <v>192.65299999999999</v>
      </c>
      <c r="I724" s="4">
        <v>4.4226999999999999</v>
      </c>
      <c r="J724" s="5">
        <v>627</v>
      </c>
      <c r="K724" s="5">
        <v>175</v>
      </c>
      <c r="L724" s="3">
        <v>0.2296</v>
      </c>
      <c r="M724" s="8">
        <v>0.47230237000000003</v>
      </c>
      <c r="N724" s="6" t="s">
        <v>385</v>
      </c>
      <c r="O724" s="7">
        <v>0.36481369270000003</v>
      </c>
      <c r="P724" s="7">
        <v>0.36481369270000003</v>
      </c>
      <c r="R724">
        <f>IFERROR(VLOOKUP($Q724,'Optimization types'!$B$2:$C$7,2,FALSE),P724)</f>
        <v>0.36481369270000003</v>
      </c>
      <c r="S724" s="8">
        <f t="shared" si="22"/>
        <v>228.73818532290002</v>
      </c>
      <c r="T724">
        <f>IF($A724="placement",S724,IF($A724="site",SUMIF($C:$C,$C724,$S:$S),IF($A724="user",SUMIF($B:$B,$B724,$S:$S),SUM($S:$S))))</f>
        <v>228.73818532290002</v>
      </c>
      <c r="U724" s="3">
        <f t="shared" si="23"/>
        <v>0.36481369270000003</v>
      </c>
    </row>
    <row r="725" spans="1:21" x14ac:dyDescent="0.3">
      <c r="A725" t="s">
        <v>15</v>
      </c>
      <c r="B725" t="s">
        <v>1343</v>
      </c>
      <c r="C725" t="s">
        <v>1345</v>
      </c>
      <c r="D725" t="s">
        <v>1370</v>
      </c>
      <c r="E725" t="s">
        <v>1371</v>
      </c>
      <c r="F725">
        <v>0.05</v>
      </c>
      <c r="G725" s="2">
        <v>1</v>
      </c>
      <c r="H725" s="4">
        <v>113.6917</v>
      </c>
      <c r="I725" s="4">
        <v>1.2749999999999999</v>
      </c>
      <c r="J725" s="5">
        <v>267</v>
      </c>
      <c r="K725" s="5">
        <v>13</v>
      </c>
      <c r="L725" s="3">
        <v>0.11210000000000001</v>
      </c>
      <c r="M725" s="8">
        <v>0.69840060999999998</v>
      </c>
      <c r="N725" s="6" t="s">
        <v>71</v>
      </c>
      <c r="O725" s="7">
        <v>0.14089421499999999</v>
      </c>
      <c r="P725" s="7">
        <v>5.0000000699999998E-2</v>
      </c>
      <c r="R725">
        <f>IFERROR(VLOOKUP($Q725,'Optimization types'!$B$2:$C$7,2,FALSE),P725)</f>
        <v>5.0000000699999998E-2</v>
      </c>
      <c r="S725" s="8">
        <f t="shared" si="22"/>
        <v>13.350000186899999</v>
      </c>
      <c r="T725">
        <f>IF($A725="placement",S725,IF($A725="site",SUMIF($C:$C,$C725,$S:$S),IF($A725="user",SUMIF($B:$B,$B725,$S:$S),SUM($S:$S))))</f>
        <v>13.350000186899999</v>
      </c>
      <c r="U725" s="3">
        <f t="shared" si="23"/>
        <v>5.0000000699999998E-2</v>
      </c>
    </row>
    <row r="726" spans="1:21" x14ac:dyDescent="0.3">
      <c r="A726" t="s">
        <v>15</v>
      </c>
      <c r="B726" t="s">
        <v>1343</v>
      </c>
      <c r="C726" t="s">
        <v>1345</v>
      </c>
      <c r="D726" t="s">
        <v>1372</v>
      </c>
      <c r="E726" t="s">
        <v>1373</v>
      </c>
      <c r="F726">
        <v>0.15000000999999999</v>
      </c>
      <c r="G726" s="2">
        <v>1</v>
      </c>
      <c r="H726" s="4">
        <v>133.31190000000001</v>
      </c>
      <c r="I726" s="4">
        <v>2.0377000000000001</v>
      </c>
      <c r="J726" s="5">
        <v>378</v>
      </c>
      <c r="K726" s="5">
        <v>57</v>
      </c>
      <c r="L726" s="3">
        <v>0.15279999999999999</v>
      </c>
      <c r="M726" s="8">
        <v>0.61814886999999996</v>
      </c>
      <c r="N726" s="6" t="s">
        <v>43</v>
      </c>
      <c r="O726" s="7">
        <v>0.19113335579999999</v>
      </c>
      <c r="P726" s="7">
        <v>0.15000000599999999</v>
      </c>
      <c r="R726">
        <f>IFERROR(VLOOKUP($Q726,'Optimization types'!$B$2:$C$7,2,FALSE),P726)</f>
        <v>0.15000000599999999</v>
      </c>
      <c r="S726" s="8">
        <f t="shared" si="22"/>
        <v>56.700002267999999</v>
      </c>
      <c r="T726">
        <f>IF($A726="placement",S726,IF($A726="site",SUMIF($C:$C,$C726,$S:$S),IF($A726="user",SUMIF($B:$B,$B726,$S:$S),SUM($S:$S))))</f>
        <v>56.700002267999999</v>
      </c>
      <c r="U726" s="3">
        <f t="shared" si="23"/>
        <v>0.15000000599999999</v>
      </c>
    </row>
    <row r="727" spans="1:21" x14ac:dyDescent="0.3">
      <c r="A727" t="s">
        <v>15</v>
      </c>
      <c r="B727" t="s">
        <v>1343</v>
      </c>
      <c r="C727" t="s">
        <v>1345</v>
      </c>
      <c r="D727" t="s">
        <v>1374</v>
      </c>
      <c r="E727" t="s">
        <v>1375</v>
      </c>
      <c r="F727">
        <v>0.15000000999999999</v>
      </c>
      <c r="G727" s="2">
        <v>1</v>
      </c>
      <c r="H727" s="4">
        <v>72.728399999999993</v>
      </c>
      <c r="I727" s="4">
        <v>2.1762999999999999</v>
      </c>
      <c r="J727" s="5">
        <v>207</v>
      </c>
      <c r="K727" s="5">
        <v>43</v>
      </c>
      <c r="L727" s="3">
        <v>0.29920000000000002</v>
      </c>
      <c r="M727" s="8">
        <v>0.31645457999999999</v>
      </c>
      <c r="N727" s="6" t="s">
        <v>43</v>
      </c>
      <c r="O727" s="7">
        <v>0.20999722039999999</v>
      </c>
      <c r="P727" s="7">
        <v>0.15000000599999999</v>
      </c>
      <c r="R727">
        <f>IFERROR(VLOOKUP($Q727,'Optimization types'!$B$2:$C$7,2,FALSE),P727)</f>
        <v>0.15000000599999999</v>
      </c>
      <c r="S727" s="8">
        <f t="shared" si="22"/>
        <v>31.050001241999997</v>
      </c>
      <c r="T727">
        <f>IF($A727="placement",S727,IF($A727="site",SUMIF($C:$C,$C727,$S:$S),IF($A727="user",SUMIF($B:$B,$B727,$S:$S),SUM($S:$S))))</f>
        <v>31.050001241999997</v>
      </c>
      <c r="U727" s="3">
        <f t="shared" si="23"/>
        <v>0.15000000599999999</v>
      </c>
    </row>
    <row r="728" spans="1:21" x14ac:dyDescent="0.3">
      <c r="A728" t="s">
        <v>15</v>
      </c>
      <c r="B728" t="s">
        <v>1343</v>
      </c>
      <c r="C728" t="s">
        <v>1345</v>
      </c>
      <c r="D728" t="s">
        <v>1376</v>
      </c>
      <c r="E728" t="s">
        <v>1377</v>
      </c>
      <c r="F728">
        <v>0.40000001000000002</v>
      </c>
      <c r="G728" s="2">
        <v>1</v>
      </c>
      <c r="H728" s="4">
        <v>144.0575</v>
      </c>
      <c r="I728" s="4">
        <v>1.8346</v>
      </c>
      <c r="J728" s="5">
        <v>371</v>
      </c>
      <c r="K728" s="5">
        <v>95</v>
      </c>
      <c r="L728" s="3">
        <v>0.12740000000000001</v>
      </c>
      <c r="M728" s="8">
        <v>0.67351048000000002</v>
      </c>
      <c r="N728" s="6" t="s">
        <v>385</v>
      </c>
      <c r="O728" s="7">
        <v>0.25762105769999999</v>
      </c>
      <c r="P728" s="7">
        <v>0.25762105769999999</v>
      </c>
      <c r="R728">
        <f>IFERROR(VLOOKUP($Q728,'Optimization types'!$B$2:$C$7,2,FALSE),P728)</f>
        <v>0.25762105769999999</v>
      </c>
      <c r="S728" s="8">
        <f t="shared" si="22"/>
        <v>95.577412406699992</v>
      </c>
      <c r="T728">
        <f>IF($A728="placement",S728,IF($A728="site",SUMIF($C:$C,$C728,$S:$S),IF($A728="user",SUMIF($B:$B,$B728,$S:$S),SUM($S:$S))))</f>
        <v>95.577412406699992</v>
      </c>
      <c r="U728" s="3">
        <f t="shared" si="23"/>
        <v>0.25762105769999999</v>
      </c>
    </row>
    <row r="729" spans="1:21" x14ac:dyDescent="0.3">
      <c r="A729" t="s">
        <v>15</v>
      </c>
      <c r="B729" t="s">
        <v>1343</v>
      </c>
      <c r="C729" t="s">
        <v>1345</v>
      </c>
      <c r="D729" s="1" t="s">
        <v>1378</v>
      </c>
      <c r="E729" t="s">
        <v>1379</v>
      </c>
      <c r="F729">
        <v>0.15000000999999999</v>
      </c>
      <c r="G729" s="2">
        <v>0</v>
      </c>
      <c r="H729" s="4">
        <v>9.6075999999999997</v>
      </c>
      <c r="I729" s="4">
        <v>0.1303</v>
      </c>
      <c r="J729" s="5">
        <v>28</v>
      </c>
      <c r="K729" s="5">
        <v>8</v>
      </c>
      <c r="L729" s="3">
        <v>0.1356</v>
      </c>
      <c r="M729" s="8">
        <v>0.70860433</v>
      </c>
      <c r="N729" s="6" t="s">
        <v>43</v>
      </c>
      <c r="O729" s="7">
        <v>0.2943876051</v>
      </c>
      <c r="P729" s="7">
        <v>0.15000000599999999</v>
      </c>
      <c r="R729">
        <f>IFERROR(VLOOKUP($Q729,'Optimization types'!$B$2:$C$7,2,FALSE),P729)</f>
        <v>0.15000000599999999</v>
      </c>
      <c r="S729" s="8">
        <f t="shared" si="22"/>
        <v>4.2000001679999999</v>
      </c>
      <c r="T729">
        <f>IF($A729="placement",S729,IF($A729="site",SUMIF($C:$C,$C729,$S:$S),IF($A729="user",SUMIF($B:$B,$B729,$S:$S),SUM($S:$S))))</f>
        <v>4.2000001679999999</v>
      </c>
      <c r="U729" s="3">
        <f t="shared" si="23"/>
        <v>0.15000000599999999</v>
      </c>
    </row>
    <row r="730" spans="1:21" x14ac:dyDescent="0.3">
      <c r="A730" t="s">
        <v>15</v>
      </c>
      <c r="B730" t="s">
        <v>1343</v>
      </c>
      <c r="C730" t="s">
        <v>1345</v>
      </c>
      <c r="D730" t="s">
        <v>1380</v>
      </c>
      <c r="E730" t="s">
        <v>1381</v>
      </c>
      <c r="F730">
        <v>0.05</v>
      </c>
      <c r="G730" s="2">
        <v>1</v>
      </c>
      <c r="H730" s="4">
        <v>42.745600000000003</v>
      </c>
      <c r="I730" s="4">
        <v>0.28639999999999999</v>
      </c>
      <c r="J730" s="5">
        <v>57</v>
      </c>
      <c r="K730" s="5">
        <v>3</v>
      </c>
      <c r="L730" s="3">
        <v>6.7000000000000004E-2</v>
      </c>
      <c r="M730" s="8">
        <v>0.66011072999999998</v>
      </c>
      <c r="N730" s="6" t="s">
        <v>71</v>
      </c>
      <c r="O730" s="7">
        <v>9.1061591799999994E-2</v>
      </c>
      <c r="P730" s="7">
        <v>5.0000000699999998E-2</v>
      </c>
      <c r="R730">
        <f>IFERROR(VLOOKUP($Q730,'Optimization types'!$B$2:$C$7,2,FALSE),P730)</f>
        <v>5.0000000699999998E-2</v>
      </c>
      <c r="S730" s="8">
        <f t="shared" si="22"/>
        <v>2.8500000398999998</v>
      </c>
      <c r="T730">
        <f>IF($A730="placement",S730,IF($A730="site",SUMIF($C:$C,$C730,$S:$S),IF($A730="user",SUMIF($B:$B,$B730,$S:$S),SUM($S:$S))))</f>
        <v>2.8500000398999998</v>
      </c>
      <c r="U730" s="3">
        <f t="shared" si="23"/>
        <v>5.0000000699999998E-2</v>
      </c>
    </row>
    <row r="731" spans="1:21" x14ac:dyDescent="0.3">
      <c r="A731" t="s">
        <v>15</v>
      </c>
      <c r="B731" t="s">
        <v>1343</v>
      </c>
      <c r="C731" t="s">
        <v>1345</v>
      </c>
      <c r="D731" t="s">
        <v>1382</v>
      </c>
      <c r="E731" t="s">
        <v>1383</v>
      </c>
      <c r="F731">
        <v>0.25</v>
      </c>
      <c r="G731" s="2">
        <v>0</v>
      </c>
      <c r="H731" s="4">
        <v>18.550999999999998</v>
      </c>
      <c r="I731" s="4">
        <v>0.20069999999999999</v>
      </c>
      <c r="J731" s="5">
        <v>42</v>
      </c>
      <c r="K731" s="5">
        <v>11</v>
      </c>
      <c r="L731" s="3">
        <v>0.1082</v>
      </c>
      <c r="M731" s="8">
        <v>0.68979140999999999</v>
      </c>
      <c r="N731" s="6" t="s">
        <v>13</v>
      </c>
      <c r="O731" s="7">
        <v>0.2751431962</v>
      </c>
      <c r="P731" s="7">
        <v>0.25</v>
      </c>
      <c r="R731">
        <f>IFERROR(VLOOKUP($Q731,'Optimization types'!$B$2:$C$7,2,FALSE),P731)</f>
        <v>0.25</v>
      </c>
      <c r="S731" s="8">
        <f t="shared" si="22"/>
        <v>10.5</v>
      </c>
      <c r="T731">
        <f>IF($A731="placement",S731,IF($A731="site",SUMIF($C:$C,$C731,$S:$S),IF($A731="user",SUMIF($B:$B,$B731,$S:$S),SUM($S:$S))))</f>
        <v>10.5</v>
      </c>
      <c r="U731" s="3">
        <f t="shared" si="23"/>
        <v>0.25</v>
      </c>
    </row>
    <row r="732" spans="1:21" x14ac:dyDescent="0.3">
      <c r="A732" t="s">
        <v>15</v>
      </c>
      <c r="B732" t="s">
        <v>1343</v>
      </c>
      <c r="C732" t="s">
        <v>1345</v>
      </c>
      <c r="D732" t="s">
        <v>1384</v>
      </c>
      <c r="E732" t="s">
        <v>1385</v>
      </c>
      <c r="F732">
        <v>0.15000000999999999</v>
      </c>
      <c r="G732" s="2">
        <v>0</v>
      </c>
      <c r="H732" s="4">
        <v>21.9041</v>
      </c>
      <c r="I732" s="4">
        <v>0.47939999999999999</v>
      </c>
      <c r="J732" s="5">
        <v>63</v>
      </c>
      <c r="K732" s="5">
        <v>16</v>
      </c>
      <c r="L732" s="3">
        <v>0.21890000000000001</v>
      </c>
      <c r="M732" s="8">
        <v>0.43539</v>
      </c>
      <c r="N732" s="6" t="s">
        <v>43</v>
      </c>
      <c r="O732" s="7">
        <v>0.31096258879999999</v>
      </c>
      <c r="P732" s="7">
        <v>0.15000000599999999</v>
      </c>
      <c r="R732">
        <f>IFERROR(VLOOKUP($Q732,'Optimization types'!$B$2:$C$7,2,FALSE),P732)</f>
        <v>0.15000000599999999</v>
      </c>
      <c r="S732" s="8">
        <f t="shared" si="22"/>
        <v>9.4500003779999986</v>
      </c>
      <c r="T732">
        <f>IF($A732="placement",S732,IF($A732="site",SUMIF($C:$C,$C732,$S:$S),IF($A732="user",SUMIF($B:$B,$B732,$S:$S),SUM($S:$S))))</f>
        <v>9.4500003779999986</v>
      </c>
      <c r="U732" s="3">
        <f t="shared" si="23"/>
        <v>0.15000000599999999</v>
      </c>
    </row>
    <row r="733" spans="1:21" x14ac:dyDescent="0.3">
      <c r="A733" t="s">
        <v>15</v>
      </c>
      <c r="B733" t="s">
        <v>1343</v>
      </c>
      <c r="C733" t="s">
        <v>1345</v>
      </c>
      <c r="D733" t="s">
        <v>1386</v>
      </c>
      <c r="E733" t="s">
        <v>1387</v>
      </c>
      <c r="F733">
        <v>0.15000000999999999</v>
      </c>
      <c r="G733" s="2">
        <v>0</v>
      </c>
      <c r="H733" s="4">
        <v>16.707100000000001</v>
      </c>
      <c r="I733" s="4">
        <v>0.21740000000000001</v>
      </c>
      <c r="J733" s="5">
        <v>40</v>
      </c>
      <c r="K733" s="5">
        <v>7</v>
      </c>
      <c r="L733" s="3">
        <v>0.13009999999999999</v>
      </c>
      <c r="M733" s="8">
        <v>0.60811068000000001</v>
      </c>
      <c r="N733" s="6" t="s">
        <v>43</v>
      </c>
      <c r="O733" s="7">
        <v>0.17778126050000001</v>
      </c>
      <c r="P733" s="7">
        <v>0.15000000599999999</v>
      </c>
      <c r="R733">
        <f>IFERROR(VLOOKUP($Q733,'Optimization types'!$B$2:$C$7,2,FALSE),P733)</f>
        <v>0.15000000599999999</v>
      </c>
      <c r="S733" s="8">
        <f t="shared" si="22"/>
        <v>6.0000002399999994</v>
      </c>
      <c r="T733">
        <f>IF($A733="placement",S733,IF($A733="site",SUMIF($C:$C,$C733,$S:$S),IF($A733="user",SUMIF($B:$B,$B733,$S:$S),SUM($S:$S))))</f>
        <v>6.0000002399999994</v>
      </c>
      <c r="U733" s="3">
        <f t="shared" si="23"/>
        <v>0.15000000599999999</v>
      </c>
    </row>
    <row r="734" spans="1:21" x14ac:dyDescent="0.3">
      <c r="A734" t="s">
        <v>15</v>
      </c>
      <c r="B734" t="s">
        <v>1343</v>
      </c>
      <c r="C734" t="s">
        <v>1345</v>
      </c>
      <c r="D734" t="s">
        <v>1388</v>
      </c>
      <c r="E734" t="s">
        <v>1389</v>
      </c>
      <c r="F734">
        <v>0.15000000999999999</v>
      </c>
      <c r="G734" s="2">
        <v>0</v>
      </c>
      <c r="H734" s="4">
        <v>10.3355</v>
      </c>
      <c r="I734" s="4">
        <v>0.1583</v>
      </c>
      <c r="J734" s="5">
        <v>34</v>
      </c>
      <c r="K734" s="5">
        <v>10</v>
      </c>
      <c r="L734" s="3">
        <v>0.1532</v>
      </c>
      <c r="M734" s="8">
        <v>0.71669373999999997</v>
      </c>
      <c r="N734" s="6" t="s">
        <v>43</v>
      </c>
      <c r="O734" s="7">
        <v>0.30235193389999998</v>
      </c>
      <c r="P734" s="7">
        <v>0.15000000599999999</v>
      </c>
      <c r="R734">
        <f>IFERROR(VLOOKUP($Q734,'Optimization types'!$B$2:$C$7,2,FALSE),P734)</f>
        <v>0.15000000599999999</v>
      </c>
      <c r="S734" s="8">
        <f t="shared" si="22"/>
        <v>5.1000002039999996</v>
      </c>
      <c r="T734">
        <f>IF($A734="placement",S734,IF($A734="site",SUMIF($C:$C,$C734,$S:$S),IF($A734="user",SUMIF($B:$B,$B734,$S:$S),SUM($S:$S))))</f>
        <v>5.1000002039999996</v>
      </c>
      <c r="U734" s="3">
        <f t="shared" si="23"/>
        <v>0.15000000599999999</v>
      </c>
    </row>
    <row r="735" spans="1:21" x14ac:dyDescent="0.3">
      <c r="A735" t="s">
        <v>15</v>
      </c>
      <c r="B735" t="s">
        <v>1343</v>
      </c>
      <c r="C735" t="s">
        <v>1345</v>
      </c>
      <c r="D735" t="s">
        <v>1390</v>
      </c>
      <c r="E735" t="s">
        <v>1391</v>
      </c>
      <c r="F735">
        <v>0.05</v>
      </c>
      <c r="G735" s="2">
        <v>1</v>
      </c>
      <c r="H735" s="4">
        <v>60.299900000000001</v>
      </c>
      <c r="I735" s="4">
        <v>0.9415</v>
      </c>
      <c r="J735" s="5">
        <v>128</v>
      </c>
      <c r="K735" s="5">
        <v>6</v>
      </c>
      <c r="L735" s="3">
        <v>0.15609999999999999</v>
      </c>
      <c r="M735" s="8">
        <v>0.45204602999999999</v>
      </c>
      <c r="N735" s="6" t="s">
        <v>71</v>
      </c>
      <c r="O735" s="7">
        <v>0.1151343668</v>
      </c>
      <c r="P735" s="7">
        <v>5.0000000699999998E-2</v>
      </c>
      <c r="R735">
        <f>IFERROR(VLOOKUP($Q735,'Optimization types'!$B$2:$C$7,2,FALSE),P735)</f>
        <v>5.0000000699999998E-2</v>
      </c>
      <c r="S735" s="8">
        <f t="shared" si="22"/>
        <v>6.4000000895999998</v>
      </c>
      <c r="T735">
        <f>IF($A735="placement",S735,IF($A735="site",SUMIF($C:$C,$C735,$S:$S),IF($A735="user",SUMIF($B:$B,$B735,$S:$S),SUM($S:$S))))</f>
        <v>6.4000000895999998</v>
      </c>
      <c r="U735" s="3">
        <f t="shared" si="23"/>
        <v>5.0000000699999998E-2</v>
      </c>
    </row>
    <row r="736" spans="1:21" x14ac:dyDescent="0.3">
      <c r="A736" t="s">
        <v>15</v>
      </c>
      <c r="B736" t="s">
        <v>1343</v>
      </c>
      <c r="C736" t="s">
        <v>1345</v>
      </c>
      <c r="D736" t="s">
        <v>1392</v>
      </c>
      <c r="E736" t="s">
        <v>1393</v>
      </c>
      <c r="F736">
        <v>0.31999999000000001</v>
      </c>
      <c r="G736" s="2">
        <v>1</v>
      </c>
      <c r="H736" s="4">
        <v>215.68129999999999</v>
      </c>
      <c r="I736" s="4">
        <v>4.1505000000000001</v>
      </c>
      <c r="J736" s="5">
        <v>710</v>
      </c>
      <c r="K736" s="5">
        <v>198</v>
      </c>
      <c r="L736" s="3">
        <v>0.19239999999999999</v>
      </c>
      <c r="M736" s="8">
        <v>0.57038703000000002</v>
      </c>
      <c r="N736" s="6" t="s">
        <v>307</v>
      </c>
      <c r="O736" s="7">
        <v>0.29872178449999998</v>
      </c>
      <c r="P736" s="7">
        <v>0.29872178449999998</v>
      </c>
      <c r="R736">
        <f>IFERROR(VLOOKUP($Q736,'Optimization types'!$B$2:$C$7,2,FALSE),P736)</f>
        <v>0.29872178449999998</v>
      </c>
      <c r="S736" s="8">
        <f t="shared" si="22"/>
        <v>212.092466995</v>
      </c>
      <c r="T736">
        <f>IF($A736="placement",S736,IF($A736="site",SUMIF($C:$C,$C736,$S:$S),IF($A736="user",SUMIF($B:$B,$B736,$S:$S),SUM($S:$S))))</f>
        <v>212.092466995</v>
      </c>
      <c r="U736" s="3">
        <f t="shared" si="23"/>
        <v>0.29872178449999998</v>
      </c>
    </row>
    <row r="737" spans="1:21" x14ac:dyDescent="0.3">
      <c r="A737" t="s">
        <v>15</v>
      </c>
      <c r="B737" t="s">
        <v>1343</v>
      </c>
      <c r="C737" t="s">
        <v>1345</v>
      </c>
      <c r="D737" t="s">
        <v>1394</v>
      </c>
      <c r="E737" t="s">
        <v>1395</v>
      </c>
      <c r="F737">
        <v>0.40000001000000002</v>
      </c>
      <c r="G737" s="2">
        <v>1</v>
      </c>
      <c r="H737" s="4">
        <v>143.44130000000001</v>
      </c>
      <c r="I737" s="4">
        <v>1.4416</v>
      </c>
      <c r="J737" s="5">
        <v>199</v>
      </c>
      <c r="K737" s="5">
        <v>69</v>
      </c>
      <c r="L737" s="3">
        <v>0.10050000000000001</v>
      </c>
      <c r="M737" s="8">
        <v>0.4596481</v>
      </c>
      <c r="N737" s="6" t="s">
        <v>385</v>
      </c>
      <c r="O737" s="7">
        <v>0.34732678769999997</v>
      </c>
      <c r="P737" s="7">
        <v>0.34732678769999997</v>
      </c>
      <c r="R737">
        <f>IFERROR(VLOOKUP($Q737,'Optimization types'!$B$2:$C$7,2,FALSE),P737)</f>
        <v>0.34732678769999997</v>
      </c>
      <c r="S737" s="8">
        <f t="shared" si="22"/>
        <v>69.118030752300001</v>
      </c>
      <c r="T737">
        <f>IF($A737="placement",S737,IF($A737="site",SUMIF($C:$C,$C737,$S:$S),IF($A737="user",SUMIF($B:$B,$B737,$S:$S),SUM($S:$S))))</f>
        <v>69.118030752300001</v>
      </c>
      <c r="U737" s="3">
        <f t="shared" si="23"/>
        <v>0.34732678770000003</v>
      </c>
    </row>
    <row r="738" spans="1:21" x14ac:dyDescent="0.3">
      <c r="A738" t="s">
        <v>15</v>
      </c>
      <c r="B738" t="s">
        <v>1343</v>
      </c>
      <c r="C738" t="s">
        <v>1345</v>
      </c>
      <c r="D738" t="s">
        <v>1396</v>
      </c>
      <c r="E738" t="s">
        <v>1397</v>
      </c>
      <c r="F738">
        <v>0.15000000999999999</v>
      </c>
      <c r="G738" s="2">
        <v>0</v>
      </c>
      <c r="H738" s="4">
        <v>7.9404000000000003</v>
      </c>
      <c r="I738" s="4">
        <v>0.13969999999999999</v>
      </c>
      <c r="J738" s="5">
        <v>30</v>
      </c>
      <c r="K738" s="5">
        <v>7</v>
      </c>
      <c r="L738" s="3">
        <v>0.1759</v>
      </c>
      <c r="M738" s="8">
        <v>0.70980513000000001</v>
      </c>
      <c r="N738" s="6" t="s">
        <v>43</v>
      </c>
      <c r="O738" s="7">
        <v>0.29558130490000001</v>
      </c>
      <c r="P738" s="7">
        <v>0.15000000599999999</v>
      </c>
      <c r="R738">
        <f>IFERROR(VLOOKUP($Q738,'Optimization types'!$B$2:$C$7,2,FALSE),P738)</f>
        <v>0.15000000599999999</v>
      </c>
      <c r="S738" s="8">
        <f t="shared" si="22"/>
        <v>4.5000001799999998</v>
      </c>
      <c r="T738">
        <f>IF($A738="placement",S738,IF($A738="site",SUMIF($C:$C,$C738,$S:$S),IF($A738="user",SUMIF($B:$B,$B738,$S:$S),SUM($S:$S))))</f>
        <v>4.5000001799999998</v>
      </c>
      <c r="U738" s="3">
        <f t="shared" si="23"/>
        <v>0.15000000599999999</v>
      </c>
    </row>
    <row r="739" spans="1:21" x14ac:dyDescent="0.3">
      <c r="A739" t="s">
        <v>15</v>
      </c>
      <c r="B739" t="s">
        <v>1343</v>
      </c>
      <c r="C739" t="s">
        <v>1345</v>
      </c>
      <c r="D739" t="s">
        <v>1398</v>
      </c>
      <c r="E739" t="s">
        <v>1399</v>
      </c>
      <c r="F739">
        <v>0.15000000999999999</v>
      </c>
      <c r="G739" s="2">
        <v>1</v>
      </c>
      <c r="H739" s="4">
        <v>276.25299999999999</v>
      </c>
      <c r="I739" s="4">
        <v>2.7837999999999998</v>
      </c>
      <c r="J739" s="5">
        <v>499</v>
      </c>
      <c r="K739" s="5">
        <v>71</v>
      </c>
      <c r="L739" s="3">
        <v>0.1008</v>
      </c>
      <c r="M739" s="8">
        <v>0.59782055000000001</v>
      </c>
      <c r="N739" s="6" t="s">
        <v>43</v>
      </c>
      <c r="O739" s="7">
        <v>0.16362862240000001</v>
      </c>
      <c r="P739" s="7">
        <v>0.15000000599999999</v>
      </c>
      <c r="R739">
        <f>IFERROR(VLOOKUP($Q739,'Optimization types'!$B$2:$C$7,2,FALSE),P739)</f>
        <v>0.15000000599999999</v>
      </c>
      <c r="S739" s="8">
        <f t="shared" si="22"/>
        <v>74.850002993999993</v>
      </c>
      <c r="T739">
        <f>IF($A739="placement",S739,IF($A739="site",SUMIF($C:$C,$C739,$S:$S),IF($A739="user",SUMIF($B:$B,$B739,$S:$S),SUM($S:$S))))</f>
        <v>74.850002993999993</v>
      </c>
      <c r="U739" s="3">
        <f t="shared" si="23"/>
        <v>0.15000000599999999</v>
      </c>
    </row>
    <row r="740" spans="1:21" x14ac:dyDescent="0.3">
      <c r="A740" t="s">
        <v>15</v>
      </c>
      <c r="B740" t="s">
        <v>1343</v>
      </c>
      <c r="C740" t="s">
        <v>1345</v>
      </c>
      <c r="D740" t="s">
        <v>1400</v>
      </c>
      <c r="E740" t="s">
        <v>1401</v>
      </c>
      <c r="F740">
        <v>0.05</v>
      </c>
      <c r="G740" s="2">
        <v>1</v>
      </c>
      <c r="H740" s="4">
        <v>82.520399999999995</v>
      </c>
      <c r="I740" s="4">
        <v>0.85699999999999998</v>
      </c>
      <c r="J740" s="5">
        <v>252</v>
      </c>
      <c r="K740" s="5">
        <v>13</v>
      </c>
      <c r="L740" s="3">
        <v>0.10390000000000001</v>
      </c>
      <c r="M740" s="8">
        <v>0.97837176000000003</v>
      </c>
      <c r="N740" s="6" t="s">
        <v>71</v>
      </c>
      <c r="O740" s="7">
        <v>0.18231490710000001</v>
      </c>
      <c r="P740" s="7">
        <v>5.0000000699999998E-2</v>
      </c>
      <c r="R740">
        <f>IFERROR(VLOOKUP($Q740,'Optimization types'!$B$2:$C$7,2,FALSE),P740)</f>
        <v>5.0000000699999998E-2</v>
      </c>
      <c r="S740" s="8">
        <f t="shared" si="22"/>
        <v>12.6000001764</v>
      </c>
      <c r="T740">
        <f>IF($A740="placement",S740,IF($A740="site",SUMIF($C:$C,$C740,$S:$S),IF($A740="user",SUMIF($B:$B,$B740,$S:$S),SUM($S:$S))))</f>
        <v>12.6000001764</v>
      </c>
      <c r="U740" s="3">
        <f t="shared" si="23"/>
        <v>5.0000000699999998E-2</v>
      </c>
    </row>
    <row r="741" spans="1:21" x14ac:dyDescent="0.3">
      <c r="A741" t="s">
        <v>15</v>
      </c>
      <c r="B741" t="s">
        <v>1343</v>
      </c>
      <c r="C741" t="s">
        <v>1345</v>
      </c>
      <c r="D741" t="s">
        <v>1402</v>
      </c>
      <c r="E741" t="s">
        <v>1403</v>
      </c>
      <c r="F741">
        <v>0.40000001000000002</v>
      </c>
      <c r="G741" s="2">
        <v>0</v>
      </c>
      <c r="H741" s="4">
        <v>24.290900000000001</v>
      </c>
      <c r="I741" s="4">
        <v>0.19739999999999999</v>
      </c>
      <c r="J741" s="5">
        <v>38</v>
      </c>
      <c r="K741" s="5">
        <v>9</v>
      </c>
      <c r="L741" s="3">
        <v>8.1199999999999994E-2</v>
      </c>
      <c r="M741" s="8">
        <v>0.64450757999999997</v>
      </c>
      <c r="N741" s="6" t="s">
        <v>385</v>
      </c>
      <c r="O741" s="7">
        <v>0.22421393710000001</v>
      </c>
      <c r="P741" s="7">
        <v>0.22421393710000001</v>
      </c>
      <c r="R741">
        <f>IFERROR(VLOOKUP($Q741,'Optimization types'!$B$2:$C$7,2,FALSE),P741)</f>
        <v>0.22421393710000001</v>
      </c>
      <c r="S741" s="8">
        <f t="shared" si="22"/>
        <v>8.5201296097999997</v>
      </c>
      <c r="T741">
        <f>IF($A741="placement",S741,IF($A741="site",SUMIF($C:$C,$C741,$S:$S),IF($A741="user",SUMIF($B:$B,$B741,$S:$S),SUM($S:$S))))</f>
        <v>8.5201296097999997</v>
      </c>
      <c r="U741" s="3">
        <f t="shared" si="23"/>
        <v>0.22421393709999998</v>
      </c>
    </row>
    <row r="742" spans="1:21" x14ac:dyDescent="0.3">
      <c r="A742" t="s">
        <v>15</v>
      </c>
      <c r="B742" t="s">
        <v>1343</v>
      </c>
      <c r="C742" t="s">
        <v>1345</v>
      </c>
      <c r="D742" t="s">
        <v>1404</v>
      </c>
      <c r="E742" t="s">
        <v>1405</v>
      </c>
      <c r="F742">
        <v>0.40000001000000002</v>
      </c>
      <c r="G742" s="2">
        <v>1</v>
      </c>
      <c r="H742" s="4">
        <v>80.844700000000003</v>
      </c>
      <c r="I742" s="4">
        <v>5.5500000000000001E-2</v>
      </c>
      <c r="J742" s="5">
        <v>11</v>
      </c>
      <c r="K742" s="5">
        <v>3</v>
      </c>
      <c r="L742" s="3">
        <v>6.8999999999999999E-3</v>
      </c>
      <c r="M742" s="8">
        <v>0.65471383000000005</v>
      </c>
      <c r="N742" s="6" t="s">
        <v>385</v>
      </c>
      <c r="O742" s="7">
        <v>0.2363075593</v>
      </c>
      <c r="P742" s="7">
        <v>0.2363075593</v>
      </c>
      <c r="R742">
        <f>IFERROR(VLOOKUP($Q742,'Optimization types'!$B$2:$C$7,2,FALSE),P742)</f>
        <v>0.2363075593</v>
      </c>
      <c r="S742" s="8">
        <f t="shared" si="22"/>
        <v>2.5993831523000002</v>
      </c>
      <c r="T742">
        <f>IF($A742="placement",S742,IF($A742="site",SUMIF($C:$C,$C742,$S:$S),IF($A742="user",SUMIF($B:$B,$B742,$S:$S),SUM($S:$S))))</f>
        <v>2.5993831523000002</v>
      </c>
      <c r="U742" s="3">
        <f t="shared" si="23"/>
        <v>0.23630755930000003</v>
      </c>
    </row>
    <row r="743" spans="1:21" x14ac:dyDescent="0.3">
      <c r="A743" t="s">
        <v>15</v>
      </c>
      <c r="B743" t="s">
        <v>1343</v>
      </c>
      <c r="C743" t="s">
        <v>1345</v>
      </c>
      <c r="D743" t="s">
        <v>1406</v>
      </c>
      <c r="E743" t="s">
        <v>1407</v>
      </c>
      <c r="F743">
        <v>0.15000000999999999</v>
      </c>
      <c r="G743" s="2">
        <v>0</v>
      </c>
      <c r="H743" s="4">
        <v>8.5658999999999992</v>
      </c>
      <c r="I743" s="4">
        <v>4.41E-2</v>
      </c>
      <c r="J743" s="5">
        <v>11</v>
      </c>
      <c r="K743" s="5">
        <v>3</v>
      </c>
      <c r="L743" s="3">
        <v>5.1499999999999997E-2</v>
      </c>
      <c r="M743" s="8">
        <v>0.81476205999999995</v>
      </c>
      <c r="N743" s="6" t="s">
        <v>43</v>
      </c>
      <c r="O743" s="7">
        <v>0.3863239034</v>
      </c>
      <c r="P743" s="7">
        <v>0.15000000599999999</v>
      </c>
      <c r="R743">
        <f>IFERROR(VLOOKUP($Q743,'Optimization types'!$B$2:$C$7,2,FALSE),P743)</f>
        <v>0.15000000599999999</v>
      </c>
      <c r="S743" s="8">
        <f t="shared" si="22"/>
        <v>1.6500000659999998</v>
      </c>
      <c r="T743">
        <f>IF($A743="placement",S743,IF($A743="site",SUMIF($C:$C,$C743,$S:$S),IF($A743="user",SUMIF($B:$B,$B743,$S:$S),SUM($S:$S))))</f>
        <v>1.6500000659999998</v>
      </c>
      <c r="U743" s="3">
        <f t="shared" si="23"/>
        <v>0.15000000599999999</v>
      </c>
    </row>
    <row r="744" spans="1:21" x14ac:dyDescent="0.3">
      <c r="A744" t="s">
        <v>15</v>
      </c>
      <c r="B744" t="s">
        <v>1343</v>
      </c>
      <c r="C744" t="s">
        <v>1345</v>
      </c>
      <c r="D744" t="s">
        <v>1408</v>
      </c>
      <c r="E744" t="s">
        <v>1409</v>
      </c>
      <c r="F744">
        <v>0.15000000999999999</v>
      </c>
      <c r="G744" s="2">
        <v>1</v>
      </c>
      <c r="H744" s="4">
        <v>67.357500000000002</v>
      </c>
      <c r="I744" s="4">
        <v>0.93210000000000004</v>
      </c>
      <c r="J744" s="5">
        <v>166</v>
      </c>
      <c r="K744" s="5">
        <v>25</v>
      </c>
      <c r="L744" s="3">
        <v>0.1384</v>
      </c>
      <c r="M744" s="8">
        <v>0.593059</v>
      </c>
      <c r="N744" s="6" t="s">
        <v>43</v>
      </c>
      <c r="O744" s="7">
        <v>0.2412222104</v>
      </c>
      <c r="P744" s="7">
        <v>0.15000000599999999</v>
      </c>
      <c r="R744">
        <f>IFERROR(VLOOKUP($Q744,'Optimization types'!$B$2:$C$7,2,FALSE),P744)</f>
        <v>0.15000000599999999</v>
      </c>
      <c r="S744" s="8">
        <f t="shared" si="22"/>
        <v>24.900000995999999</v>
      </c>
      <c r="T744">
        <f>IF($A744="placement",S744,IF($A744="site",SUMIF($C:$C,$C744,$S:$S),IF($A744="user",SUMIF($B:$B,$B744,$S:$S),SUM($S:$S))))</f>
        <v>24.900000995999999</v>
      </c>
      <c r="U744" s="3">
        <f t="shared" si="23"/>
        <v>0.15000000599999999</v>
      </c>
    </row>
    <row r="745" spans="1:21" x14ac:dyDescent="0.3">
      <c r="A745" t="s">
        <v>15</v>
      </c>
      <c r="B745" t="s">
        <v>1343</v>
      </c>
      <c r="C745" t="s">
        <v>1345</v>
      </c>
      <c r="D745" t="s">
        <v>1410</v>
      </c>
      <c r="E745" t="s">
        <v>1411</v>
      </c>
      <c r="F745">
        <v>0.40000001000000002</v>
      </c>
      <c r="G745" s="2">
        <v>1</v>
      </c>
      <c r="H745" s="4">
        <v>88.080600000000004</v>
      </c>
      <c r="I745" s="4">
        <v>2.6435</v>
      </c>
      <c r="J745" s="5">
        <v>379</v>
      </c>
      <c r="K745" s="5">
        <v>152</v>
      </c>
      <c r="L745" s="3">
        <v>0.30009999999999998</v>
      </c>
      <c r="M745" s="8">
        <v>0.47788087000000001</v>
      </c>
      <c r="N745" s="6" t="s">
        <v>385</v>
      </c>
      <c r="O745" s="7">
        <v>0.47685707150000001</v>
      </c>
      <c r="P745" s="7">
        <v>0.40000000600000002</v>
      </c>
      <c r="R745">
        <f>IFERROR(VLOOKUP($Q745,'Optimization types'!$B$2:$C$7,2,FALSE),P745)</f>
        <v>0.40000000600000002</v>
      </c>
      <c r="S745" s="8">
        <f t="shared" si="22"/>
        <v>151.60000227400002</v>
      </c>
      <c r="T745">
        <f>IF($A745="placement",S745,IF($A745="site",SUMIF($C:$C,$C745,$S:$S),IF($A745="user",SUMIF($B:$B,$B745,$S:$S),SUM($S:$S))))</f>
        <v>151.60000227400002</v>
      </c>
      <c r="U745" s="3">
        <f t="shared" si="23"/>
        <v>0.40000000600000007</v>
      </c>
    </row>
    <row r="746" spans="1:21" x14ac:dyDescent="0.3">
      <c r="A746" t="s">
        <v>15</v>
      </c>
      <c r="B746" t="s">
        <v>1343</v>
      </c>
      <c r="C746" t="s">
        <v>1345</v>
      </c>
      <c r="D746" t="s">
        <v>1412</v>
      </c>
      <c r="E746" t="s">
        <v>1413</v>
      </c>
      <c r="F746">
        <v>0.25</v>
      </c>
      <c r="G746" s="2">
        <v>1</v>
      </c>
      <c r="H746" s="4">
        <v>123.4599</v>
      </c>
      <c r="I746" s="4">
        <v>2.1837</v>
      </c>
      <c r="J746" s="5">
        <v>478</v>
      </c>
      <c r="K746" s="5">
        <v>119</v>
      </c>
      <c r="L746" s="3">
        <v>0.1769</v>
      </c>
      <c r="M746" s="8">
        <v>0.72917202000000003</v>
      </c>
      <c r="N746" s="6" t="s">
        <v>13</v>
      </c>
      <c r="O746" s="7">
        <v>0.45143260099999999</v>
      </c>
      <c r="P746" s="7">
        <v>0.25</v>
      </c>
      <c r="R746">
        <f>IFERROR(VLOOKUP($Q746,'Optimization types'!$B$2:$C$7,2,FALSE),P746)</f>
        <v>0.25</v>
      </c>
      <c r="S746" s="8">
        <f t="shared" si="22"/>
        <v>119.5</v>
      </c>
      <c r="T746">
        <f>IF($A746="placement",S746,IF($A746="site",SUMIF($C:$C,$C746,$S:$S),IF($A746="user",SUMIF($B:$B,$B746,$S:$S),SUM($S:$S))))</f>
        <v>119.5</v>
      </c>
      <c r="U746" s="3">
        <f t="shared" si="23"/>
        <v>0.25</v>
      </c>
    </row>
    <row r="747" spans="1:21" x14ac:dyDescent="0.3">
      <c r="A747" t="s">
        <v>15</v>
      </c>
      <c r="B747" t="s">
        <v>1343</v>
      </c>
      <c r="C747" t="s">
        <v>1345</v>
      </c>
      <c r="D747" t="s">
        <v>1414</v>
      </c>
      <c r="E747" t="s">
        <v>1415</v>
      </c>
      <c r="F747">
        <v>0.40000001000000002</v>
      </c>
      <c r="G747" s="2">
        <v>1</v>
      </c>
      <c r="H747" s="4">
        <v>38.899799999999999</v>
      </c>
      <c r="I747" s="4">
        <v>0.41189999999999999</v>
      </c>
      <c r="J747" s="5">
        <v>124</v>
      </c>
      <c r="K747" s="5">
        <v>37</v>
      </c>
      <c r="L747" s="3">
        <v>0.10589999999999999</v>
      </c>
      <c r="M747" s="8">
        <v>1.00693279</v>
      </c>
      <c r="N747" s="6" t="s">
        <v>385</v>
      </c>
      <c r="O747" s="7">
        <v>0.40413103299999997</v>
      </c>
      <c r="P747" s="7">
        <v>0.40000000600000002</v>
      </c>
      <c r="R747">
        <f>IFERROR(VLOOKUP($Q747,'Optimization types'!$B$2:$C$7,2,FALSE),P747)</f>
        <v>0.40000000600000002</v>
      </c>
      <c r="S747" s="8">
        <f t="shared" si="22"/>
        <v>49.600000743999999</v>
      </c>
      <c r="T747">
        <f>IF($A747="placement",S747,IF($A747="site",SUMIF($C:$C,$C747,$S:$S),IF($A747="user",SUMIF($B:$B,$B747,$S:$S),SUM($S:$S))))</f>
        <v>49.600000743999999</v>
      </c>
      <c r="U747" s="3">
        <f t="shared" si="23"/>
        <v>0.40000000600000002</v>
      </c>
    </row>
    <row r="748" spans="1:21" x14ac:dyDescent="0.3">
      <c r="A748" t="s">
        <v>15</v>
      </c>
      <c r="B748" t="s">
        <v>1343</v>
      </c>
      <c r="C748" t="s">
        <v>1345</v>
      </c>
      <c r="D748" t="s">
        <v>1416</v>
      </c>
      <c r="E748" t="s">
        <v>1417</v>
      </c>
      <c r="F748">
        <v>0.40000001000000002</v>
      </c>
      <c r="G748" s="2">
        <v>0</v>
      </c>
      <c r="H748" s="4">
        <v>43.822299999999998</v>
      </c>
      <c r="I748" s="4">
        <v>1.3292999999999999</v>
      </c>
      <c r="J748" s="5">
        <v>160</v>
      </c>
      <c r="K748" s="5">
        <v>46</v>
      </c>
      <c r="L748" s="3">
        <v>0.30330000000000001</v>
      </c>
      <c r="M748" s="8">
        <v>0.40184734999999999</v>
      </c>
      <c r="N748" s="6" t="s">
        <v>385</v>
      </c>
      <c r="O748" s="7">
        <v>0.3778732212</v>
      </c>
      <c r="P748" s="7">
        <v>0.3778732212</v>
      </c>
      <c r="R748">
        <f>IFERROR(VLOOKUP($Q748,'Optimization types'!$B$2:$C$7,2,FALSE),P748)</f>
        <v>0.3778732212</v>
      </c>
      <c r="S748" s="8">
        <f t="shared" si="22"/>
        <v>60.459715392</v>
      </c>
      <c r="T748">
        <f>IF($A748="placement",S748,IF($A748="site",SUMIF($C:$C,$C748,$S:$S),IF($A748="user",SUMIF($B:$B,$B748,$S:$S),SUM($S:$S))))</f>
        <v>60.459715392</v>
      </c>
      <c r="U748" s="3">
        <f t="shared" si="23"/>
        <v>0.3778732212</v>
      </c>
    </row>
    <row r="749" spans="1:21" x14ac:dyDescent="0.3">
      <c r="A749" t="s">
        <v>15</v>
      </c>
      <c r="B749" t="s">
        <v>1343</v>
      </c>
      <c r="C749" t="s">
        <v>1345</v>
      </c>
      <c r="D749" t="s">
        <v>1418</v>
      </c>
      <c r="E749" t="s">
        <v>1419</v>
      </c>
      <c r="F749">
        <v>0.25</v>
      </c>
      <c r="G749" s="2">
        <v>1</v>
      </c>
      <c r="H749" s="4">
        <v>57.251899999999999</v>
      </c>
      <c r="I749" s="4">
        <v>0.95020000000000004</v>
      </c>
      <c r="J749" s="5">
        <v>208</v>
      </c>
      <c r="K749" s="5">
        <v>52</v>
      </c>
      <c r="L749" s="3">
        <v>0.16600000000000001</v>
      </c>
      <c r="M749" s="8">
        <v>0.73042523999999998</v>
      </c>
      <c r="N749" s="6" t="s">
        <v>13</v>
      </c>
      <c r="O749" s="7">
        <v>0.31546724679999999</v>
      </c>
      <c r="P749" s="7">
        <v>0.25</v>
      </c>
      <c r="R749">
        <f>IFERROR(VLOOKUP($Q749,'Optimization types'!$B$2:$C$7,2,FALSE),P749)</f>
        <v>0.25</v>
      </c>
      <c r="S749" s="8">
        <f t="shared" si="22"/>
        <v>52</v>
      </c>
      <c r="T749">
        <f>IF($A749="placement",S749,IF($A749="site",SUMIF($C:$C,$C749,$S:$S),IF($A749="user",SUMIF($B:$B,$B749,$S:$S),SUM($S:$S))))</f>
        <v>52</v>
      </c>
      <c r="U749" s="3">
        <f t="shared" si="23"/>
        <v>0.25</v>
      </c>
    </row>
    <row r="750" spans="1:21" x14ac:dyDescent="0.3">
      <c r="A750" t="s">
        <v>15</v>
      </c>
      <c r="B750" t="s">
        <v>1343</v>
      </c>
      <c r="C750" t="s">
        <v>1345</v>
      </c>
      <c r="D750" s="1" t="s">
        <v>1420</v>
      </c>
      <c r="E750" t="s">
        <v>1421</v>
      </c>
      <c r="F750">
        <v>0.15000000999999999</v>
      </c>
      <c r="G750" s="2">
        <v>1</v>
      </c>
      <c r="H750" s="4">
        <v>201.31370000000001</v>
      </c>
      <c r="I750" s="4">
        <v>5.8985000000000003</v>
      </c>
      <c r="J750" s="5">
        <v>1105</v>
      </c>
      <c r="K750" s="5">
        <v>166</v>
      </c>
      <c r="L750" s="3">
        <v>0.29299999999999998</v>
      </c>
      <c r="M750" s="8">
        <v>0.62462079000000004</v>
      </c>
      <c r="N750" s="6" t="s">
        <v>43</v>
      </c>
      <c r="O750" s="7">
        <v>0.2795628818</v>
      </c>
      <c r="P750" s="7">
        <v>0.15000000599999999</v>
      </c>
      <c r="R750">
        <f>IFERROR(VLOOKUP($Q750,'Optimization types'!$B$2:$C$7,2,FALSE),P750)</f>
        <v>0.15000000599999999</v>
      </c>
      <c r="S750" s="8">
        <f t="shared" si="22"/>
        <v>165.75000663</v>
      </c>
      <c r="T750">
        <f>IF($A750="placement",S750,IF($A750="site",SUMIF($C:$C,$C750,$S:$S),IF($A750="user",SUMIF($B:$B,$B750,$S:$S),SUM($S:$S))))</f>
        <v>165.75000663</v>
      </c>
      <c r="U750" s="3">
        <f t="shared" si="23"/>
        <v>0.15000000599999999</v>
      </c>
    </row>
    <row r="751" spans="1:21" x14ac:dyDescent="0.3">
      <c r="A751" t="s">
        <v>15</v>
      </c>
      <c r="B751" t="s">
        <v>1343</v>
      </c>
      <c r="C751" t="s">
        <v>1345</v>
      </c>
      <c r="D751" t="s">
        <v>1422</v>
      </c>
      <c r="E751" t="s">
        <v>1423</v>
      </c>
      <c r="F751">
        <v>0.05</v>
      </c>
      <c r="G751" s="2">
        <v>1</v>
      </c>
      <c r="H751" s="4">
        <v>148.70490000000001</v>
      </c>
      <c r="I751" s="4">
        <v>2.0425</v>
      </c>
      <c r="J751" s="5">
        <v>404</v>
      </c>
      <c r="K751" s="5">
        <v>20</v>
      </c>
      <c r="L751" s="3">
        <v>0.13739999999999999</v>
      </c>
      <c r="M751" s="8">
        <v>0.65864040999999995</v>
      </c>
      <c r="N751" s="6" t="s">
        <v>71</v>
      </c>
      <c r="O751" s="7">
        <v>8.9032506100000006E-2</v>
      </c>
      <c r="P751" s="7">
        <v>5.0000000699999998E-2</v>
      </c>
      <c r="R751">
        <f>IFERROR(VLOOKUP($Q751,'Optimization types'!$B$2:$C$7,2,FALSE),P751)</f>
        <v>5.0000000699999998E-2</v>
      </c>
      <c r="S751" s="8">
        <f t="shared" si="22"/>
        <v>20.200000282799998</v>
      </c>
      <c r="T751">
        <f>IF($A751="placement",S751,IF($A751="site",SUMIF($C:$C,$C751,$S:$S),IF($A751="user",SUMIF($B:$B,$B751,$S:$S),SUM($S:$S))))</f>
        <v>20.200000282799998</v>
      </c>
      <c r="U751" s="3">
        <f t="shared" si="23"/>
        <v>5.0000000699999991E-2</v>
      </c>
    </row>
    <row r="752" spans="1:21" x14ac:dyDescent="0.3">
      <c r="A752" t="s">
        <v>15</v>
      </c>
      <c r="B752" t="s">
        <v>1343</v>
      </c>
      <c r="C752" t="s">
        <v>1345</v>
      </c>
      <c r="D752" t="s">
        <v>1424</v>
      </c>
      <c r="E752" t="s">
        <v>1425</v>
      </c>
      <c r="F752">
        <v>0.15000000999999999</v>
      </c>
      <c r="G752" s="2">
        <v>0</v>
      </c>
      <c r="H752" s="4">
        <v>4.3026</v>
      </c>
      <c r="I752" s="4">
        <v>0.1807</v>
      </c>
      <c r="J752" s="5">
        <v>30</v>
      </c>
      <c r="K752" s="5">
        <v>7</v>
      </c>
      <c r="L752" s="3">
        <v>0.4199</v>
      </c>
      <c r="M752" s="8">
        <v>0.55113869999999998</v>
      </c>
      <c r="N752" s="6" t="s">
        <v>43</v>
      </c>
      <c r="O752" s="7">
        <v>0.36495114569999998</v>
      </c>
      <c r="P752" s="7">
        <v>0.15000000599999999</v>
      </c>
      <c r="R752">
        <f>IFERROR(VLOOKUP($Q752,'Optimization types'!$B$2:$C$7,2,FALSE),P752)</f>
        <v>0.15000000599999999</v>
      </c>
      <c r="S752" s="8">
        <f t="shared" si="22"/>
        <v>4.5000001799999998</v>
      </c>
      <c r="T752">
        <f>IF($A752="placement",S752,IF($A752="site",SUMIF($C:$C,$C752,$S:$S),IF($A752="user",SUMIF($B:$B,$B752,$S:$S),SUM($S:$S))))</f>
        <v>4.5000001799999998</v>
      </c>
      <c r="U752" s="3">
        <f t="shared" si="23"/>
        <v>0.15000000599999999</v>
      </c>
    </row>
    <row r="753" spans="1:21" x14ac:dyDescent="0.3">
      <c r="A753" t="s">
        <v>15</v>
      </c>
      <c r="B753" t="s">
        <v>1343</v>
      </c>
      <c r="C753" t="s">
        <v>1345</v>
      </c>
      <c r="D753" t="s">
        <v>1426</v>
      </c>
      <c r="E753" t="s">
        <v>1427</v>
      </c>
      <c r="F753">
        <v>0.05</v>
      </c>
      <c r="G753" s="2">
        <v>1</v>
      </c>
      <c r="H753" s="4">
        <v>80.919799999999995</v>
      </c>
      <c r="I753" s="4">
        <v>1.0108999999999999</v>
      </c>
      <c r="J753" s="5">
        <v>205</v>
      </c>
      <c r="K753" s="5">
        <v>10</v>
      </c>
      <c r="L753" s="3">
        <v>0.1249</v>
      </c>
      <c r="M753" s="8">
        <v>0.67497474000000002</v>
      </c>
      <c r="N753" s="6" t="s">
        <v>71</v>
      </c>
      <c r="O753" s="7">
        <v>0.111077844</v>
      </c>
      <c r="P753" s="7">
        <v>5.0000000699999998E-2</v>
      </c>
      <c r="R753">
        <f>IFERROR(VLOOKUP($Q753,'Optimization types'!$B$2:$C$7,2,FALSE),P753)</f>
        <v>5.0000000699999998E-2</v>
      </c>
      <c r="S753" s="8">
        <f t="shared" si="22"/>
        <v>10.250000143499999</v>
      </c>
      <c r="T753">
        <f>IF($A753="placement",S753,IF($A753="site",SUMIF($C:$C,$C753,$S:$S),IF($A753="user",SUMIF($B:$B,$B753,$S:$S),SUM($S:$S))))</f>
        <v>10.250000143499999</v>
      </c>
      <c r="U753" s="3">
        <f t="shared" si="23"/>
        <v>5.0000000699999998E-2</v>
      </c>
    </row>
    <row r="754" spans="1:21" x14ac:dyDescent="0.3">
      <c r="A754" t="s">
        <v>15</v>
      </c>
      <c r="B754" t="s">
        <v>1343</v>
      </c>
      <c r="C754" t="s">
        <v>1345</v>
      </c>
      <c r="D754" t="s">
        <v>1428</v>
      </c>
      <c r="E754" t="s">
        <v>1429</v>
      </c>
      <c r="F754">
        <v>0.05</v>
      </c>
      <c r="G754" s="2">
        <v>1</v>
      </c>
      <c r="H754" s="4">
        <v>54.468899999999998</v>
      </c>
      <c r="I754" s="4">
        <v>0.64629999999999999</v>
      </c>
      <c r="J754" s="5">
        <v>83</v>
      </c>
      <c r="K754" s="5">
        <v>4</v>
      </c>
      <c r="L754" s="3">
        <v>0.1187</v>
      </c>
      <c r="M754" s="8">
        <v>0.42662290000000003</v>
      </c>
      <c r="N754" s="6" t="s">
        <v>71</v>
      </c>
      <c r="O754" s="7">
        <v>6.2403829700000003E-2</v>
      </c>
      <c r="P754" s="7">
        <v>5.0000000699999998E-2</v>
      </c>
      <c r="R754">
        <f>IFERROR(VLOOKUP($Q754,'Optimization types'!$B$2:$C$7,2,FALSE),P754)</f>
        <v>5.0000000699999998E-2</v>
      </c>
      <c r="S754" s="8">
        <f t="shared" si="22"/>
        <v>4.1500000580999998</v>
      </c>
      <c r="T754">
        <f>IF($A754="placement",S754,IF($A754="site",SUMIF($C:$C,$C754,$S:$S),IF($A754="user",SUMIF($B:$B,$B754,$S:$S),SUM($S:$S))))</f>
        <v>4.1500000580999998</v>
      </c>
      <c r="U754" s="3">
        <f t="shared" si="23"/>
        <v>5.0000000699999998E-2</v>
      </c>
    </row>
    <row r="755" spans="1:21" x14ac:dyDescent="0.3">
      <c r="A755" t="s">
        <v>15</v>
      </c>
      <c r="B755" t="s">
        <v>1343</v>
      </c>
      <c r="C755" t="s">
        <v>1345</v>
      </c>
      <c r="D755" t="s">
        <v>1430</v>
      </c>
      <c r="E755" t="s">
        <v>1431</v>
      </c>
      <c r="F755">
        <v>0.05</v>
      </c>
      <c r="G755" s="2">
        <v>1</v>
      </c>
      <c r="H755" s="4">
        <v>76.905100000000004</v>
      </c>
      <c r="I755" s="4">
        <v>0.24990000000000001</v>
      </c>
      <c r="J755" s="5">
        <v>47</v>
      </c>
      <c r="K755" s="5">
        <v>2</v>
      </c>
      <c r="L755" s="3">
        <v>3.2500000000000001E-2</v>
      </c>
      <c r="M755" s="8">
        <v>0.63155035999999998</v>
      </c>
      <c r="N755" s="6" t="s">
        <v>71</v>
      </c>
      <c r="O755" s="7">
        <v>4.9956996099999998E-2</v>
      </c>
      <c r="P755" s="7">
        <v>4.9956996099999998E-2</v>
      </c>
      <c r="R755">
        <f>IFERROR(VLOOKUP($Q755,'Optimization types'!$B$2:$C$7,2,FALSE),P755)</f>
        <v>4.9956996099999998E-2</v>
      </c>
      <c r="S755" s="8">
        <f t="shared" si="22"/>
        <v>2.3479788167</v>
      </c>
      <c r="T755">
        <f>IF($A755="placement",S755,IF($A755="site",SUMIF($C:$C,$C755,$S:$S),IF($A755="user",SUMIF($B:$B,$B755,$S:$S),SUM($S:$S))))</f>
        <v>2.3479788167</v>
      </c>
      <c r="U755" s="3">
        <f t="shared" si="23"/>
        <v>4.9956996099999998E-2</v>
      </c>
    </row>
    <row r="756" spans="1:21" x14ac:dyDescent="0.3">
      <c r="A756" t="s">
        <v>15</v>
      </c>
      <c r="B756" t="s">
        <v>1343</v>
      </c>
      <c r="C756" t="s">
        <v>1345</v>
      </c>
      <c r="D756" t="s">
        <v>1432</v>
      </c>
      <c r="E756" t="s">
        <v>1433</v>
      </c>
      <c r="F756">
        <v>0.15000000999999999</v>
      </c>
      <c r="G756" s="2">
        <v>0</v>
      </c>
      <c r="H756" s="4">
        <v>22.272600000000001</v>
      </c>
      <c r="I756" s="4">
        <v>0.53449999999999998</v>
      </c>
      <c r="J756" s="5">
        <v>58</v>
      </c>
      <c r="K756" s="5">
        <v>15</v>
      </c>
      <c r="L756" s="3">
        <v>0.24</v>
      </c>
      <c r="M756" s="8">
        <v>0.36325031000000002</v>
      </c>
      <c r="N756" s="6" t="s">
        <v>43</v>
      </c>
      <c r="O756" s="7">
        <v>0.3117693366</v>
      </c>
      <c r="P756" s="7">
        <v>0.15000000599999999</v>
      </c>
      <c r="R756">
        <f>IFERROR(VLOOKUP($Q756,'Optimization types'!$B$2:$C$7,2,FALSE),P756)</f>
        <v>0.15000000599999999</v>
      </c>
      <c r="S756" s="8">
        <f t="shared" si="22"/>
        <v>8.7000003479999997</v>
      </c>
      <c r="T756">
        <f>IF($A756="placement",S756,IF($A756="site",SUMIF($C:$C,$C756,$S:$S),IF($A756="user",SUMIF($B:$B,$B756,$S:$S),SUM($S:$S))))</f>
        <v>8.7000003479999997</v>
      </c>
      <c r="U756" s="3">
        <f t="shared" si="23"/>
        <v>0.15000000599999999</v>
      </c>
    </row>
    <row r="757" spans="1:21" x14ac:dyDescent="0.3">
      <c r="A757" t="s">
        <v>15</v>
      </c>
      <c r="B757" t="s">
        <v>1343</v>
      </c>
      <c r="C757" t="s">
        <v>1345</v>
      </c>
      <c r="D757" t="s">
        <v>1434</v>
      </c>
      <c r="E757" t="s">
        <v>1435</v>
      </c>
      <c r="F757">
        <v>0.31999999000000001</v>
      </c>
      <c r="G757" s="2">
        <v>1</v>
      </c>
      <c r="H757" s="4">
        <v>186.27269999999999</v>
      </c>
      <c r="I757" s="4">
        <v>2.8483999999999998</v>
      </c>
      <c r="J757" s="5">
        <v>474</v>
      </c>
      <c r="K757" s="5">
        <v>128</v>
      </c>
      <c r="L757" s="3">
        <v>0.15290000000000001</v>
      </c>
      <c r="M757" s="8">
        <v>0.55461590000000005</v>
      </c>
      <c r="N757" s="6" t="s">
        <v>307</v>
      </c>
      <c r="O757" s="7">
        <v>0.27878014020000003</v>
      </c>
      <c r="P757" s="7">
        <v>0.27878014020000003</v>
      </c>
      <c r="R757">
        <f>IFERROR(VLOOKUP($Q757,'Optimization types'!$B$2:$C$7,2,FALSE),P757)</f>
        <v>0.27878014020000003</v>
      </c>
      <c r="S757" s="8">
        <f t="shared" si="22"/>
        <v>132.14178645480001</v>
      </c>
      <c r="T757">
        <f>IF($A757="placement",S757,IF($A757="site",SUMIF($C:$C,$C757,$S:$S),IF($A757="user",SUMIF($B:$B,$B757,$S:$S),SUM($S:$S))))</f>
        <v>132.14178645480001</v>
      </c>
      <c r="U757" s="3">
        <f t="shared" si="23"/>
        <v>0.27878014020000003</v>
      </c>
    </row>
    <row r="758" spans="1:21" x14ac:dyDescent="0.3">
      <c r="A758" t="s">
        <v>15</v>
      </c>
      <c r="B758" t="s">
        <v>1343</v>
      </c>
      <c r="C758" t="s">
        <v>1345</v>
      </c>
      <c r="D758" t="s">
        <v>1436</v>
      </c>
      <c r="E758" t="s">
        <v>1437</v>
      </c>
      <c r="F758">
        <v>0.15000000999999999</v>
      </c>
      <c r="G758" s="2">
        <v>1</v>
      </c>
      <c r="H758" s="4">
        <v>138.4623</v>
      </c>
      <c r="I758" s="4">
        <v>2.2252000000000001</v>
      </c>
      <c r="J758" s="5">
        <v>447</v>
      </c>
      <c r="K758" s="5">
        <v>67</v>
      </c>
      <c r="L758" s="3">
        <v>0.16070000000000001</v>
      </c>
      <c r="M758" s="8">
        <v>0.66893888999999995</v>
      </c>
      <c r="N758" s="6" t="s">
        <v>43</v>
      </c>
      <c r="O758" s="7">
        <v>0.1778023198</v>
      </c>
      <c r="P758" s="7">
        <v>0.15000000599999999</v>
      </c>
      <c r="R758">
        <f>IFERROR(VLOOKUP($Q758,'Optimization types'!$B$2:$C$7,2,FALSE),P758)</f>
        <v>0.15000000599999999</v>
      </c>
      <c r="S758" s="8">
        <f t="shared" si="22"/>
        <v>67.050002681999999</v>
      </c>
      <c r="T758">
        <f>IF($A758="placement",S758,IF($A758="site",SUMIF($C:$C,$C758,$S:$S),IF($A758="user",SUMIF($B:$B,$B758,$S:$S),SUM($S:$S))))</f>
        <v>67.050002681999999</v>
      </c>
      <c r="U758" s="3">
        <f t="shared" si="23"/>
        <v>0.15000000599999999</v>
      </c>
    </row>
    <row r="759" spans="1:21" x14ac:dyDescent="0.3">
      <c r="A759" t="s">
        <v>15</v>
      </c>
      <c r="B759" t="s">
        <v>1343</v>
      </c>
      <c r="C759" t="s">
        <v>1345</v>
      </c>
      <c r="D759" t="s">
        <v>1438</v>
      </c>
      <c r="E759" t="s">
        <v>1439</v>
      </c>
      <c r="F759">
        <v>0.15000000999999999</v>
      </c>
      <c r="G759" s="2">
        <v>1</v>
      </c>
      <c r="H759" s="4">
        <v>100.5975</v>
      </c>
      <c r="I759" s="4">
        <v>1.2330000000000001</v>
      </c>
      <c r="J759" s="5">
        <v>322</v>
      </c>
      <c r="K759" s="5">
        <v>48</v>
      </c>
      <c r="L759" s="3">
        <v>0.1226</v>
      </c>
      <c r="M759" s="8">
        <v>0.87134067999999998</v>
      </c>
      <c r="N759" s="6" t="s">
        <v>43</v>
      </c>
      <c r="O759" s="7">
        <v>0.1966402847</v>
      </c>
      <c r="P759" s="7">
        <v>0.15000000599999999</v>
      </c>
      <c r="R759">
        <f>IFERROR(VLOOKUP($Q759,'Optimization types'!$B$2:$C$7,2,FALSE),P759)</f>
        <v>0.15000000599999999</v>
      </c>
      <c r="S759" s="8">
        <f t="shared" si="22"/>
        <v>48.300001932000001</v>
      </c>
      <c r="T759">
        <f>IF($A759="placement",S759,IF($A759="site",SUMIF($C:$C,$C759,$S:$S),IF($A759="user",SUMIF($B:$B,$B759,$S:$S),SUM($S:$S))))</f>
        <v>48.300001932000001</v>
      </c>
      <c r="U759" s="3">
        <f t="shared" si="23"/>
        <v>0.15000000599999999</v>
      </c>
    </row>
    <row r="760" spans="1:21" x14ac:dyDescent="0.3">
      <c r="A760" t="s">
        <v>15</v>
      </c>
      <c r="B760" t="s">
        <v>1343</v>
      </c>
      <c r="C760" t="s">
        <v>1345</v>
      </c>
      <c r="D760" t="s">
        <v>1440</v>
      </c>
      <c r="E760" t="s">
        <v>1441</v>
      </c>
      <c r="F760">
        <v>0.40000001000000002</v>
      </c>
      <c r="G760" s="2">
        <v>1</v>
      </c>
      <c r="H760" s="4">
        <v>58.003100000000003</v>
      </c>
      <c r="I760" s="4">
        <v>0.54210000000000003</v>
      </c>
      <c r="J760" s="5">
        <v>130</v>
      </c>
      <c r="K760" s="5">
        <v>32</v>
      </c>
      <c r="L760" s="3">
        <v>9.35E-2</v>
      </c>
      <c r="M760" s="8">
        <v>0.79660547999999998</v>
      </c>
      <c r="N760" s="6" t="s">
        <v>385</v>
      </c>
      <c r="O760" s="7">
        <v>0.43510305700000002</v>
      </c>
      <c r="P760" s="7">
        <v>0.40000000600000002</v>
      </c>
      <c r="R760">
        <f>IFERROR(VLOOKUP($Q760,'Optimization types'!$B$2:$C$7,2,FALSE),P760)</f>
        <v>0.40000000600000002</v>
      </c>
      <c r="S760" s="8">
        <f t="shared" si="22"/>
        <v>52.000000780000001</v>
      </c>
      <c r="T760">
        <f>IF($A760="placement",S760,IF($A760="site",SUMIF($C:$C,$C760,$S:$S),IF($A760="user",SUMIF($B:$B,$B760,$S:$S),SUM($S:$S))))</f>
        <v>52.000000780000001</v>
      </c>
      <c r="U760" s="3">
        <f t="shared" si="23"/>
        <v>0.40000000600000002</v>
      </c>
    </row>
    <row r="761" spans="1:21" x14ac:dyDescent="0.3">
      <c r="A761" t="s">
        <v>15</v>
      </c>
      <c r="B761" t="s">
        <v>1343</v>
      </c>
      <c r="C761" t="s">
        <v>1345</v>
      </c>
      <c r="D761" t="s">
        <v>1442</v>
      </c>
      <c r="E761" t="s">
        <v>1443</v>
      </c>
      <c r="F761">
        <v>0.05</v>
      </c>
      <c r="G761" s="2">
        <v>1</v>
      </c>
      <c r="H761" s="4">
        <v>179.54069999999999</v>
      </c>
      <c r="I761" s="4">
        <v>1.3731</v>
      </c>
      <c r="J761" s="5">
        <v>234</v>
      </c>
      <c r="K761" s="5">
        <v>12</v>
      </c>
      <c r="L761" s="3">
        <v>7.6499999999999999E-2</v>
      </c>
      <c r="M761" s="8">
        <v>0.56744053000000005</v>
      </c>
      <c r="N761" s="6" t="s">
        <v>71</v>
      </c>
      <c r="O761" s="7">
        <v>0.11885039259999999</v>
      </c>
      <c r="P761" s="7">
        <v>5.0000000699999998E-2</v>
      </c>
      <c r="R761">
        <f>IFERROR(VLOOKUP($Q761,'Optimization types'!$B$2:$C$7,2,FALSE),P761)</f>
        <v>5.0000000699999998E-2</v>
      </c>
      <c r="S761" s="8">
        <f t="shared" si="22"/>
        <v>11.7000001638</v>
      </c>
      <c r="T761">
        <f>IF($A761="placement",S761,IF($A761="site",SUMIF($C:$C,$C761,$S:$S),IF($A761="user",SUMIF($B:$B,$B761,$S:$S),SUM($S:$S))))</f>
        <v>11.7000001638</v>
      </c>
      <c r="U761" s="3">
        <f t="shared" si="23"/>
        <v>5.0000000700000005E-2</v>
      </c>
    </row>
    <row r="762" spans="1:21" x14ac:dyDescent="0.3">
      <c r="A762" t="s">
        <v>15</v>
      </c>
      <c r="B762" t="s">
        <v>1343</v>
      </c>
      <c r="C762" t="s">
        <v>1345</v>
      </c>
      <c r="D762" t="s">
        <v>1444</v>
      </c>
      <c r="E762" t="s">
        <v>1445</v>
      </c>
      <c r="F762">
        <v>0.05</v>
      </c>
      <c r="G762" s="2">
        <v>1</v>
      </c>
      <c r="H762" s="4">
        <v>137.56639999999999</v>
      </c>
      <c r="I762" s="4">
        <v>1.7452000000000001</v>
      </c>
      <c r="J762" s="5">
        <v>373</v>
      </c>
      <c r="K762" s="5">
        <v>19</v>
      </c>
      <c r="L762" s="3">
        <v>0.12690000000000001</v>
      </c>
      <c r="M762" s="8">
        <v>0.71149574000000004</v>
      </c>
      <c r="N762" s="6" t="s">
        <v>71</v>
      </c>
      <c r="O762" s="7">
        <v>0.15670612380000001</v>
      </c>
      <c r="P762" s="7">
        <v>5.0000000699999998E-2</v>
      </c>
      <c r="R762">
        <f>IFERROR(VLOOKUP($Q762,'Optimization types'!$B$2:$C$7,2,FALSE),P762)</f>
        <v>5.0000000699999998E-2</v>
      </c>
      <c r="S762" s="8">
        <f t="shared" si="22"/>
        <v>18.650000261100001</v>
      </c>
      <c r="T762">
        <f>IF($A762="placement",S762,IF($A762="site",SUMIF($C:$C,$C762,$S:$S),IF($A762="user",SUMIF($B:$B,$B762,$S:$S),SUM($S:$S))))</f>
        <v>18.650000261100001</v>
      </c>
      <c r="U762" s="3">
        <f t="shared" si="23"/>
        <v>5.0000000700000005E-2</v>
      </c>
    </row>
    <row r="763" spans="1:21" x14ac:dyDescent="0.3">
      <c r="A763" t="s">
        <v>15</v>
      </c>
      <c r="B763" t="s">
        <v>1343</v>
      </c>
      <c r="C763" t="s">
        <v>1345</v>
      </c>
      <c r="D763" t="s">
        <v>1446</v>
      </c>
      <c r="E763" t="s">
        <v>1447</v>
      </c>
      <c r="F763">
        <v>0.05</v>
      </c>
      <c r="G763" s="2">
        <v>1</v>
      </c>
      <c r="H763" s="4">
        <v>51.076000000000001</v>
      </c>
      <c r="I763" s="4">
        <v>0.39689999999999998</v>
      </c>
      <c r="J763" s="5">
        <v>70</v>
      </c>
      <c r="K763" s="5">
        <v>3</v>
      </c>
      <c r="L763" s="3">
        <v>7.7700000000000005E-2</v>
      </c>
      <c r="M763" s="8">
        <v>0.58793845</v>
      </c>
      <c r="N763" s="6" t="s">
        <v>71</v>
      </c>
      <c r="O763" s="7">
        <v>0.14957084440000001</v>
      </c>
      <c r="P763" s="7">
        <v>5.0000000699999998E-2</v>
      </c>
      <c r="R763">
        <f>IFERROR(VLOOKUP($Q763,'Optimization types'!$B$2:$C$7,2,FALSE),P763)</f>
        <v>5.0000000699999998E-2</v>
      </c>
      <c r="S763" s="8">
        <f t="shared" si="22"/>
        <v>3.5000000490000001</v>
      </c>
      <c r="T763">
        <f>IF($A763="placement",S763,IF($A763="site",SUMIF($C:$C,$C763,$S:$S),IF($A763="user",SUMIF($B:$B,$B763,$S:$S),SUM($S:$S))))</f>
        <v>3.5000000490000001</v>
      </c>
      <c r="U763" s="3">
        <f t="shared" si="23"/>
        <v>5.0000000699999998E-2</v>
      </c>
    </row>
    <row r="764" spans="1:21" x14ac:dyDescent="0.3">
      <c r="A764" t="s">
        <v>15</v>
      </c>
      <c r="B764" t="s">
        <v>1343</v>
      </c>
      <c r="C764" t="s">
        <v>1345</v>
      </c>
      <c r="D764" t="s">
        <v>1448</v>
      </c>
      <c r="E764" t="s">
        <v>1449</v>
      </c>
      <c r="F764">
        <v>0.25</v>
      </c>
      <c r="G764" s="2">
        <v>1</v>
      </c>
      <c r="H764" s="4">
        <v>58.719200000000001</v>
      </c>
      <c r="I764" s="4">
        <v>0.7056</v>
      </c>
      <c r="J764" s="5">
        <v>159</v>
      </c>
      <c r="K764" s="5">
        <v>40</v>
      </c>
      <c r="L764" s="3">
        <v>0.1202</v>
      </c>
      <c r="M764" s="8">
        <v>0.75141018000000004</v>
      </c>
      <c r="N764" s="6" t="s">
        <v>13</v>
      </c>
      <c r="O764" s="7">
        <v>0.33458447060000002</v>
      </c>
      <c r="P764" s="7">
        <v>0.25</v>
      </c>
      <c r="R764">
        <f>IFERROR(VLOOKUP($Q764,'Optimization types'!$B$2:$C$7,2,FALSE),P764)</f>
        <v>0.25</v>
      </c>
      <c r="S764" s="8">
        <f t="shared" si="22"/>
        <v>39.75</v>
      </c>
      <c r="T764">
        <f>IF($A764="placement",S764,IF($A764="site",SUMIF($C:$C,$C764,$S:$S),IF($A764="user",SUMIF($B:$B,$B764,$S:$S),SUM($S:$S))))</f>
        <v>39.75</v>
      </c>
      <c r="U764" s="3">
        <f t="shared" si="23"/>
        <v>0.25</v>
      </c>
    </row>
    <row r="765" spans="1:21" x14ac:dyDescent="0.3">
      <c r="A765" t="s">
        <v>15</v>
      </c>
      <c r="B765" t="s">
        <v>1343</v>
      </c>
      <c r="C765" t="s">
        <v>1345</v>
      </c>
      <c r="D765" t="s">
        <v>1450</v>
      </c>
      <c r="E765" t="s">
        <v>1451</v>
      </c>
      <c r="F765">
        <v>0.05</v>
      </c>
      <c r="G765" s="2">
        <v>1</v>
      </c>
      <c r="H765" s="4">
        <v>117.3122</v>
      </c>
      <c r="I765" s="4">
        <v>1.1452</v>
      </c>
      <c r="J765" s="5">
        <v>212</v>
      </c>
      <c r="K765" s="5">
        <v>11</v>
      </c>
      <c r="L765" s="3">
        <v>9.7600000000000006E-2</v>
      </c>
      <c r="M765" s="8">
        <v>0.61687676000000002</v>
      </c>
      <c r="N765" s="6" t="s">
        <v>71</v>
      </c>
      <c r="O765" s="7">
        <v>0.18946532930000001</v>
      </c>
      <c r="P765" s="7">
        <v>5.0000000699999998E-2</v>
      </c>
      <c r="R765">
        <f>IFERROR(VLOOKUP($Q765,'Optimization types'!$B$2:$C$7,2,FALSE),P765)</f>
        <v>5.0000000699999998E-2</v>
      </c>
      <c r="S765" s="8">
        <f t="shared" si="22"/>
        <v>10.600000148399999</v>
      </c>
      <c r="T765">
        <f>IF($A765="placement",S765,IF($A765="site",SUMIF($C:$C,$C765,$S:$S),IF($A765="user",SUMIF($B:$B,$B765,$S:$S),SUM($S:$S))))</f>
        <v>10.600000148399999</v>
      </c>
      <c r="U765" s="3">
        <f t="shared" si="23"/>
        <v>5.0000000699999998E-2</v>
      </c>
    </row>
    <row r="766" spans="1:21" x14ac:dyDescent="0.3">
      <c r="A766" t="s">
        <v>15</v>
      </c>
      <c r="B766" t="s">
        <v>1343</v>
      </c>
      <c r="C766" t="s">
        <v>1345</v>
      </c>
      <c r="D766" t="s">
        <v>1452</v>
      </c>
      <c r="E766" t="s">
        <v>1453</v>
      </c>
      <c r="F766">
        <v>0.15000000999999999</v>
      </c>
      <c r="G766" s="2">
        <v>0</v>
      </c>
      <c r="H766" s="4">
        <v>16.804600000000001</v>
      </c>
      <c r="I766" s="4">
        <v>0.44940000000000002</v>
      </c>
      <c r="J766" s="5">
        <v>55</v>
      </c>
      <c r="K766" s="5">
        <v>14</v>
      </c>
      <c r="L766" s="3">
        <v>0.26740000000000003</v>
      </c>
      <c r="M766" s="8">
        <v>0.40927008999999998</v>
      </c>
      <c r="N766" s="6" t="s">
        <v>43</v>
      </c>
      <c r="O766" s="7">
        <v>0.38915643929999999</v>
      </c>
      <c r="P766" s="7">
        <v>0.15000000599999999</v>
      </c>
      <c r="R766">
        <f>IFERROR(VLOOKUP($Q766,'Optimization types'!$B$2:$C$7,2,FALSE),P766)</f>
        <v>0.15000000599999999</v>
      </c>
      <c r="S766" s="8">
        <f t="shared" si="22"/>
        <v>8.2500003299999989</v>
      </c>
      <c r="T766">
        <f>IF($A766="placement",S766,IF($A766="site",SUMIF($C:$C,$C766,$S:$S),IF($A766="user",SUMIF($B:$B,$B766,$S:$S),SUM($S:$S))))</f>
        <v>8.2500003299999989</v>
      </c>
      <c r="U766" s="3">
        <f t="shared" si="23"/>
        <v>0.15000000599999999</v>
      </c>
    </row>
    <row r="767" spans="1:21" x14ac:dyDescent="0.3">
      <c r="A767" t="s">
        <v>15</v>
      </c>
      <c r="B767" t="s">
        <v>1343</v>
      </c>
      <c r="C767" t="s">
        <v>1345</v>
      </c>
      <c r="D767" t="s">
        <v>1454</v>
      </c>
      <c r="E767" t="s">
        <v>1455</v>
      </c>
      <c r="F767">
        <v>0.15000000999999999</v>
      </c>
      <c r="G767" s="2">
        <v>0</v>
      </c>
      <c r="H767" s="4">
        <v>7.1281999999999996</v>
      </c>
      <c r="I767" s="4">
        <v>0.24010000000000001</v>
      </c>
      <c r="J767" s="5">
        <v>40</v>
      </c>
      <c r="K767" s="5">
        <v>10</v>
      </c>
      <c r="L767" s="3">
        <v>0.33689999999999998</v>
      </c>
      <c r="M767" s="8">
        <v>0.54974120999999998</v>
      </c>
      <c r="N767" s="6" t="s">
        <v>43</v>
      </c>
      <c r="O767" s="7">
        <v>0.36333679629999999</v>
      </c>
      <c r="P767" s="7">
        <v>0.15000000599999999</v>
      </c>
      <c r="R767">
        <f>IFERROR(VLOOKUP($Q767,'Optimization types'!$B$2:$C$7,2,FALSE),P767)</f>
        <v>0.15000000599999999</v>
      </c>
      <c r="S767" s="8">
        <f t="shared" si="22"/>
        <v>6.0000002399999994</v>
      </c>
      <c r="T767">
        <f>IF($A767="placement",S767,IF($A767="site",SUMIF($C:$C,$C767,$S:$S),IF($A767="user",SUMIF($B:$B,$B767,$S:$S),SUM($S:$S))))</f>
        <v>6.0000002399999994</v>
      </c>
      <c r="U767" s="3">
        <f t="shared" si="23"/>
        <v>0.15000000599999999</v>
      </c>
    </row>
    <row r="768" spans="1:21" x14ac:dyDescent="0.3">
      <c r="A768" t="s">
        <v>15</v>
      </c>
      <c r="B768" t="s">
        <v>1343</v>
      </c>
      <c r="C768" t="s">
        <v>1345</v>
      </c>
      <c r="D768" t="s">
        <v>1456</v>
      </c>
      <c r="E768" t="s">
        <v>1457</v>
      </c>
      <c r="F768">
        <v>0.25</v>
      </c>
      <c r="G768" s="2">
        <v>1</v>
      </c>
      <c r="H768" s="4">
        <v>69.403099999999995</v>
      </c>
      <c r="I768" s="4">
        <v>1.3474999999999999</v>
      </c>
      <c r="J768" s="5">
        <v>256</v>
      </c>
      <c r="K768" s="5">
        <v>64</v>
      </c>
      <c r="L768" s="3">
        <v>0.19420000000000001</v>
      </c>
      <c r="M768" s="8">
        <v>0.63434440000000003</v>
      </c>
      <c r="N768" s="6" t="s">
        <v>13</v>
      </c>
      <c r="O768" s="7">
        <v>0.2906061794</v>
      </c>
      <c r="P768" s="7">
        <v>0.25</v>
      </c>
      <c r="R768">
        <f>IFERROR(VLOOKUP($Q768,'Optimization types'!$B$2:$C$7,2,FALSE),P768)</f>
        <v>0.25</v>
      </c>
      <c r="S768" s="8">
        <f t="shared" si="22"/>
        <v>64</v>
      </c>
      <c r="T768">
        <f>IF($A768="placement",S768,IF($A768="site",SUMIF($C:$C,$C768,$S:$S),IF($A768="user",SUMIF($B:$B,$B768,$S:$S),SUM($S:$S))))</f>
        <v>64</v>
      </c>
      <c r="U768" s="3">
        <f t="shared" si="23"/>
        <v>0.25</v>
      </c>
    </row>
    <row r="769" spans="1:21" x14ac:dyDescent="0.3">
      <c r="A769" t="s">
        <v>15</v>
      </c>
      <c r="B769" t="s">
        <v>1343</v>
      </c>
      <c r="C769" t="s">
        <v>1345</v>
      </c>
      <c r="D769" t="s">
        <v>1458</v>
      </c>
      <c r="E769" t="s">
        <v>1459</v>
      </c>
      <c r="F769">
        <v>0.05</v>
      </c>
      <c r="G769" s="2">
        <v>1</v>
      </c>
      <c r="H769" s="4">
        <v>47.017699999999998</v>
      </c>
      <c r="I769" s="4">
        <v>0.55449999999999999</v>
      </c>
      <c r="J769" s="5">
        <v>114</v>
      </c>
      <c r="K769" s="5">
        <v>6</v>
      </c>
      <c r="L769" s="3">
        <v>0.1179</v>
      </c>
      <c r="M769" s="8">
        <v>0.68500830999999995</v>
      </c>
      <c r="N769" s="6" t="s">
        <v>71</v>
      </c>
      <c r="O769" s="7">
        <v>0.1240982164</v>
      </c>
      <c r="P769" s="7">
        <v>5.0000000699999998E-2</v>
      </c>
      <c r="R769">
        <f>IFERROR(VLOOKUP($Q769,'Optimization types'!$B$2:$C$7,2,FALSE),P769)</f>
        <v>5.0000000699999998E-2</v>
      </c>
      <c r="S769" s="8">
        <f t="shared" si="22"/>
        <v>5.7000000797999997</v>
      </c>
      <c r="T769">
        <f>IF($A769="placement",S769,IF($A769="site",SUMIF($C:$C,$C769,$S:$S),IF($A769="user",SUMIF($B:$B,$B769,$S:$S),SUM($S:$S))))</f>
        <v>5.7000000797999997</v>
      </c>
      <c r="U769" s="3">
        <f t="shared" si="23"/>
        <v>5.0000000699999998E-2</v>
      </c>
    </row>
    <row r="770" spans="1:21" x14ac:dyDescent="0.3">
      <c r="A770" t="s">
        <v>15</v>
      </c>
      <c r="B770" t="s">
        <v>1343</v>
      </c>
      <c r="C770" t="s">
        <v>1345</v>
      </c>
      <c r="D770" t="s">
        <v>1460</v>
      </c>
      <c r="E770" t="s">
        <v>1461</v>
      </c>
      <c r="F770">
        <v>0.05</v>
      </c>
      <c r="G770" s="2">
        <v>1</v>
      </c>
      <c r="H770" s="4">
        <v>151.66040000000001</v>
      </c>
      <c r="I770" s="4">
        <v>1.0553999999999999</v>
      </c>
      <c r="J770" s="5">
        <v>209</v>
      </c>
      <c r="K770" s="5">
        <v>10</v>
      </c>
      <c r="L770" s="3">
        <v>6.9599999999999995E-2</v>
      </c>
      <c r="M770" s="8">
        <v>0.65954250000000003</v>
      </c>
      <c r="N770" s="6" t="s">
        <v>71</v>
      </c>
      <c r="O770" s="7">
        <v>9.0278490399999994E-2</v>
      </c>
      <c r="P770" s="7">
        <v>5.0000000699999998E-2</v>
      </c>
      <c r="R770">
        <f>IFERROR(VLOOKUP($Q770,'Optimization types'!$B$2:$C$7,2,FALSE),P770)</f>
        <v>5.0000000699999998E-2</v>
      </c>
      <c r="S770" s="8">
        <f t="shared" si="22"/>
        <v>10.450000146299999</v>
      </c>
      <c r="T770">
        <f>IF($A770="placement",S770,IF($A770="site",SUMIF($C:$C,$C770,$S:$S),IF($A770="user",SUMIF($B:$B,$B770,$S:$S),SUM($S:$S))))</f>
        <v>10.450000146299999</v>
      </c>
      <c r="U770" s="3">
        <f t="shared" si="23"/>
        <v>5.0000000699999998E-2</v>
      </c>
    </row>
    <row r="771" spans="1:21" x14ac:dyDescent="0.3">
      <c r="A771" t="s">
        <v>15</v>
      </c>
      <c r="B771" t="s">
        <v>1343</v>
      </c>
      <c r="C771" t="s">
        <v>1345</v>
      </c>
      <c r="D771" t="s">
        <v>1462</v>
      </c>
      <c r="E771" t="s">
        <v>1463</v>
      </c>
      <c r="F771">
        <v>0.40000001000000002</v>
      </c>
      <c r="G771" s="2">
        <v>1</v>
      </c>
      <c r="H771" s="4">
        <v>104.3586</v>
      </c>
      <c r="I771" s="4">
        <v>0.88360000000000005</v>
      </c>
      <c r="J771" s="5">
        <v>188</v>
      </c>
      <c r="K771" s="5">
        <v>52</v>
      </c>
      <c r="L771" s="3">
        <v>8.4699999999999998E-2</v>
      </c>
      <c r="M771" s="8">
        <v>0.70926935000000002</v>
      </c>
      <c r="N771" s="6" t="s">
        <v>385</v>
      </c>
      <c r="O771" s="7">
        <v>0.29504919349999997</v>
      </c>
      <c r="P771" s="7">
        <v>0.29504919349999997</v>
      </c>
      <c r="R771">
        <f>IFERROR(VLOOKUP($Q771,'Optimization types'!$B$2:$C$7,2,FALSE),P771)</f>
        <v>0.29504919349999997</v>
      </c>
      <c r="S771" s="8">
        <f t="shared" si="22"/>
        <v>55.469248377999996</v>
      </c>
      <c r="T771">
        <f>IF($A771="placement",S771,IF($A771="site",SUMIF($C:$C,$C771,$S:$S),IF($A771="user",SUMIF($B:$B,$B771,$S:$S),SUM($S:$S))))</f>
        <v>55.469248377999996</v>
      </c>
      <c r="U771" s="3">
        <f t="shared" si="23"/>
        <v>0.29504919349999997</v>
      </c>
    </row>
    <row r="772" spans="1:21" x14ac:dyDescent="0.3">
      <c r="A772" t="s">
        <v>15</v>
      </c>
      <c r="B772" t="s">
        <v>1343</v>
      </c>
      <c r="C772" t="s">
        <v>1345</v>
      </c>
      <c r="D772" t="s">
        <v>1464</v>
      </c>
      <c r="E772" t="s">
        <v>1344</v>
      </c>
      <c r="F772">
        <v>0.05</v>
      </c>
      <c r="G772" s="2">
        <v>1</v>
      </c>
      <c r="H772" s="4">
        <v>51.250599999999999</v>
      </c>
      <c r="I772" s="4">
        <v>0.49309999999999998</v>
      </c>
      <c r="J772" s="5">
        <v>82</v>
      </c>
      <c r="K772" s="5">
        <v>4</v>
      </c>
      <c r="L772" s="3">
        <v>9.6199999999999994E-2</v>
      </c>
      <c r="M772" s="8">
        <v>0.55262045000000004</v>
      </c>
      <c r="N772" s="6" t="s">
        <v>71</v>
      </c>
      <c r="O772" s="7">
        <v>9.52198712E-2</v>
      </c>
      <c r="P772" s="7">
        <v>5.0000000699999998E-2</v>
      </c>
      <c r="R772">
        <f>IFERROR(VLOOKUP($Q772,'Optimization types'!$B$2:$C$7,2,FALSE),P772)</f>
        <v>5.0000000699999998E-2</v>
      </c>
      <c r="S772" s="8">
        <f t="shared" ref="S772:S835" si="24">IF($A772="placement",IF(Q772="",P772*J772,MIN(R772,O772)*J772),"")</f>
        <v>4.1000000574</v>
      </c>
      <c r="T772">
        <f>IF($A772="placement",S772,IF($A772="site",SUMIF($C:$C,$C772,$S:$S),IF($A772="user",SUMIF($B:$B,$B772,$S:$S),SUM($S:$S))))</f>
        <v>4.1000000574</v>
      </c>
      <c r="U772" s="3">
        <f t="shared" ref="U772:U835" si="25">T772/J772</f>
        <v>5.0000000699999998E-2</v>
      </c>
    </row>
    <row r="773" spans="1:21" x14ac:dyDescent="0.3">
      <c r="A773" t="s">
        <v>14</v>
      </c>
      <c r="B773" t="s">
        <v>1343</v>
      </c>
      <c r="C773" t="s">
        <v>1345</v>
      </c>
      <c r="D773" t="s">
        <v>10455</v>
      </c>
      <c r="F773">
        <v>0.19791122999999999</v>
      </c>
      <c r="G773" s="2">
        <v>0.92434601999999999</v>
      </c>
      <c r="H773" s="4">
        <v>4679.3575000000001</v>
      </c>
      <c r="I773" s="4">
        <v>68.573499999999996</v>
      </c>
      <c r="J773" s="5">
        <v>12188</v>
      </c>
      <c r="K773" s="5">
        <v>2193</v>
      </c>
      <c r="L773" s="3">
        <v>0.14649999999999999</v>
      </c>
      <c r="M773" s="8">
        <v>0.59247035000000003</v>
      </c>
      <c r="O773" s="7">
        <v>0.2479589898</v>
      </c>
      <c r="P773" s="7">
        <v>0.1979112314</v>
      </c>
      <c r="R773">
        <f>IFERROR(VLOOKUP($Q773,'Optimization types'!$B$2:$C$7,2,FALSE),P773)</f>
        <v>0.1979112314</v>
      </c>
      <c r="S773" s="8" t="str">
        <f t="shared" si="24"/>
        <v/>
      </c>
      <c r="T773">
        <f>IF($A773="placement",S773,IF($A773="site",SUMIF($C:$C,$C773,$S:$S),IF($A773="user",SUMIF($B:$B,$B773,$S:$S),SUM($S:$S))))</f>
        <v>2248.4656091693</v>
      </c>
      <c r="U773" s="3">
        <f t="shared" si="25"/>
        <v>0.18448191739163933</v>
      </c>
    </row>
    <row r="774" spans="1:21" x14ac:dyDescent="0.3">
      <c r="A774" t="s">
        <v>11</v>
      </c>
      <c r="B774" t="s">
        <v>1343</v>
      </c>
      <c r="C774" t="s">
        <v>10455</v>
      </c>
      <c r="D774" t="s">
        <v>10455</v>
      </c>
      <c r="F774">
        <v>0.19791122999999999</v>
      </c>
      <c r="G774" s="2">
        <v>0.92434601999999999</v>
      </c>
      <c r="H774" s="4">
        <v>4679.3575000000001</v>
      </c>
      <c r="I774" s="4">
        <v>68.573499999999996</v>
      </c>
      <c r="J774" s="5">
        <v>12188</v>
      </c>
      <c r="K774" s="5">
        <v>2193</v>
      </c>
      <c r="L774" s="3">
        <v>0.14649999999999999</v>
      </c>
      <c r="M774" s="8">
        <v>0.59247035000000003</v>
      </c>
      <c r="O774" s="7">
        <v>0.2479589898</v>
      </c>
      <c r="P774" s="7">
        <v>0.1979112314</v>
      </c>
      <c r="R774">
        <f>IFERROR(VLOOKUP($Q774,'Optimization types'!$B$2:$C$7,2,FALSE),P774)</f>
        <v>0.1979112314</v>
      </c>
      <c r="S774" s="8" t="str">
        <f t="shared" si="24"/>
        <v/>
      </c>
      <c r="T774">
        <f>IF($A774="placement",S774,IF($A774="site",SUMIF($C:$C,$C774,$S:$S),IF($A774="user",SUMIF($B:$B,$B774,$S:$S),SUM($S:$S))))</f>
        <v>2248.4656091693</v>
      </c>
      <c r="U774" s="3">
        <f t="shared" si="25"/>
        <v>0.18448191739163933</v>
      </c>
    </row>
    <row r="775" spans="1:21" x14ac:dyDescent="0.3">
      <c r="A775" t="s">
        <v>15</v>
      </c>
      <c r="B775" t="s">
        <v>1465</v>
      </c>
      <c r="C775" t="s">
        <v>1467</v>
      </c>
      <c r="D775" t="s">
        <v>1468</v>
      </c>
      <c r="E775" t="s">
        <v>1469</v>
      </c>
      <c r="F775">
        <v>0.15000000999999999</v>
      </c>
      <c r="G775" s="2">
        <v>1</v>
      </c>
      <c r="H775" s="4">
        <v>212.25829999999999</v>
      </c>
      <c r="I775" s="4">
        <v>0.79990000000000006</v>
      </c>
      <c r="J775" s="5">
        <v>151</v>
      </c>
      <c r="K775" s="5">
        <v>32</v>
      </c>
      <c r="L775" s="3">
        <v>3.7699999999999997E-2</v>
      </c>
      <c r="M775" s="8">
        <v>0.63124407999999999</v>
      </c>
      <c r="N775" s="6" t="s">
        <v>43</v>
      </c>
      <c r="O775" s="7">
        <v>0.68316534750000002</v>
      </c>
      <c r="P775" s="7">
        <v>0.15000000599999999</v>
      </c>
      <c r="R775">
        <f>IFERROR(VLOOKUP($Q775,'Optimization types'!$B$2:$C$7,2,FALSE),P775)</f>
        <v>0.15000000599999999</v>
      </c>
      <c r="S775" s="8">
        <f t="shared" si="24"/>
        <v>22.650000905999999</v>
      </c>
      <c r="T775">
        <f>IF($A775="placement",S775,IF($A775="site",SUMIF($C:$C,$C775,$S:$S),IF($A775="user",SUMIF($B:$B,$B775,$S:$S),SUM($S:$S))))</f>
        <v>22.650000905999999</v>
      </c>
      <c r="U775" s="3">
        <f t="shared" si="25"/>
        <v>0.15000000599999999</v>
      </c>
    </row>
    <row r="776" spans="1:21" x14ac:dyDescent="0.3">
      <c r="A776" t="s">
        <v>15</v>
      </c>
      <c r="B776" t="s">
        <v>1465</v>
      </c>
      <c r="C776" t="s">
        <v>1467</v>
      </c>
      <c r="D776" t="s">
        <v>1470</v>
      </c>
      <c r="E776" t="s">
        <v>1471</v>
      </c>
      <c r="F776">
        <v>0.15000000999999999</v>
      </c>
      <c r="G776" s="2">
        <v>1</v>
      </c>
      <c r="H776" s="4">
        <v>218.37870000000001</v>
      </c>
      <c r="I776" s="4">
        <v>0.82679999999999998</v>
      </c>
      <c r="J776" s="5">
        <v>161</v>
      </c>
      <c r="K776" s="5">
        <v>37</v>
      </c>
      <c r="L776" s="3">
        <v>3.7900000000000003E-2</v>
      </c>
      <c r="M776" s="8">
        <v>0.64853039999999995</v>
      </c>
      <c r="N776" s="6" t="s">
        <v>43</v>
      </c>
      <c r="O776" s="7">
        <v>0.69161044859999998</v>
      </c>
      <c r="P776" s="7">
        <v>0.15000000599999999</v>
      </c>
      <c r="R776">
        <f>IFERROR(VLOOKUP($Q776,'Optimization types'!$B$2:$C$7,2,FALSE),P776)</f>
        <v>0.15000000599999999</v>
      </c>
      <c r="S776" s="8">
        <f t="shared" si="24"/>
        <v>24.150000966</v>
      </c>
      <c r="T776">
        <f>IF($A776="placement",S776,IF($A776="site",SUMIF($C:$C,$C776,$S:$S),IF($A776="user",SUMIF($B:$B,$B776,$S:$S),SUM($S:$S))))</f>
        <v>24.150000966</v>
      </c>
      <c r="U776" s="3">
        <f t="shared" si="25"/>
        <v>0.15000000599999999</v>
      </c>
    </row>
    <row r="777" spans="1:21" x14ac:dyDescent="0.3">
      <c r="A777" t="s">
        <v>15</v>
      </c>
      <c r="B777" t="s">
        <v>1465</v>
      </c>
      <c r="C777" t="s">
        <v>1467</v>
      </c>
      <c r="D777" t="s">
        <v>1472</v>
      </c>
      <c r="E777" t="s">
        <v>1466</v>
      </c>
      <c r="F777">
        <v>0.15000000999999999</v>
      </c>
      <c r="G777" s="2">
        <v>1</v>
      </c>
      <c r="H777" s="4">
        <v>212.27180000000001</v>
      </c>
      <c r="I777" s="4">
        <v>0.63200000000000001</v>
      </c>
      <c r="J777" s="5">
        <v>125</v>
      </c>
      <c r="K777" s="5">
        <v>31</v>
      </c>
      <c r="L777" s="3">
        <v>2.98E-2</v>
      </c>
      <c r="M777" s="8">
        <v>0.65866382999999995</v>
      </c>
      <c r="N777" s="6" t="s">
        <v>43</v>
      </c>
      <c r="O777" s="7">
        <v>0.69635496919999995</v>
      </c>
      <c r="P777" s="7">
        <v>0.15000000599999999</v>
      </c>
      <c r="R777">
        <f>IFERROR(VLOOKUP($Q777,'Optimization types'!$B$2:$C$7,2,FALSE),P777)</f>
        <v>0.15000000599999999</v>
      </c>
      <c r="S777" s="8">
        <f t="shared" si="24"/>
        <v>18.750000749999998</v>
      </c>
      <c r="T777">
        <f>IF($A777="placement",S777,IF($A777="site",SUMIF($C:$C,$C777,$S:$S),IF($A777="user",SUMIF($B:$B,$B777,$S:$S),SUM($S:$S))))</f>
        <v>18.750000749999998</v>
      </c>
      <c r="U777" s="3">
        <f t="shared" si="25"/>
        <v>0.15000000599999999</v>
      </c>
    </row>
    <row r="778" spans="1:21" x14ac:dyDescent="0.3">
      <c r="A778" t="s">
        <v>14</v>
      </c>
      <c r="B778" t="s">
        <v>1465</v>
      </c>
      <c r="C778" t="s">
        <v>1467</v>
      </c>
      <c r="D778" t="s">
        <v>10455</v>
      </c>
      <c r="F778">
        <v>0.15000000999999999</v>
      </c>
      <c r="G778" s="2">
        <v>1</v>
      </c>
      <c r="H778" s="4">
        <v>642.90880000000004</v>
      </c>
      <c r="I778" s="4">
        <v>2.2585999999999999</v>
      </c>
      <c r="J778" s="5">
        <v>437</v>
      </c>
      <c r="K778" s="5">
        <v>100</v>
      </c>
      <c r="L778" s="3">
        <v>3.5099999999999999E-2</v>
      </c>
      <c r="M778" s="8">
        <v>0.64524380999999997</v>
      </c>
      <c r="O778" s="7">
        <v>0.69003964579999999</v>
      </c>
      <c r="P778" s="7">
        <v>0.15000000599999999</v>
      </c>
      <c r="R778">
        <f>IFERROR(VLOOKUP($Q778,'Optimization types'!$B$2:$C$7,2,FALSE),P778)</f>
        <v>0.15000000599999999</v>
      </c>
      <c r="S778" s="8" t="str">
        <f t="shared" si="24"/>
        <v/>
      </c>
      <c r="T778">
        <f>IF($A778="placement",S778,IF($A778="site",SUMIF($C:$C,$C778,$S:$S),IF($A778="user",SUMIF($B:$B,$B778,$S:$S),SUM($S:$S))))</f>
        <v>65.550002621999994</v>
      </c>
      <c r="U778" s="3">
        <f t="shared" si="25"/>
        <v>0.15000000599999999</v>
      </c>
    </row>
    <row r="779" spans="1:21" x14ac:dyDescent="0.3">
      <c r="A779" t="s">
        <v>11</v>
      </c>
      <c r="B779" t="s">
        <v>1465</v>
      </c>
      <c r="C779" t="s">
        <v>10455</v>
      </c>
      <c r="D779" t="s">
        <v>10455</v>
      </c>
      <c r="F779">
        <v>0.15000000999999999</v>
      </c>
      <c r="G779" s="2">
        <v>1</v>
      </c>
      <c r="H779" s="4">
        <v>642.90880000000004</v>
      </c>
      <c r="I779" s="4">
        <v>2.2585999999999999</v>
      </c>
      <c r="J779" s="5">
        <v>437</v>
      </c>
      <c r="K779" s="5">
        <v>100</v>
      </c>
      <c r="L779" s="3">
        <v>3.5099999999999999E-2</v>
      </c>
      <c r="M779" s="8">
        <v>0.64524380999999997</v>
      </c>
      <c r="O779" s="7">
        <v>0.69003964579999999</v>
      </c>
      <c r="P779" s="7">
        <v>0.15000000599999999</v>
      </c>
      <c r="R779">
        <f>IFERROR(VLOOKUP($Q779,'Optimization types'!$B$2:$C$7,2,FALSE),P779)</f>
        <v>0.15000000599999999</v>
      </c>
      <c r="S779" s="8" t="str">
        <f t="shared" si="24"/>
        <v/>
      </c>
      <c r="T779">
        <f>IF($A779="placement",S779,IF($A779="site",SUMIF($C:$C,$C779,$S:$S),IF($A779="user",SUMIF($B:$B,$B779,$S:$S),SUM($S:$S))))</f>
        <v>65.550002621999994</v>
      </c>
      <c r="U779" s="3">
        <f t="shared" si="25"/>
        <v>0.15000000599999999</v>
      </c>
    </row>
    <row r="780" spans="1:21" x14ac:dyDescent="0.3">
      <c r="A780" t="s">
        <v>15</v>
      </c>
      <c r="B780" t="s">
        <v>1473</v>
      </c>
      <c r="C780" t="s">
        <v>1475</v>
      </c>
      <c r="D780" t="s">
        <v>1476</v>
      </c>
      <c r="E780" t="s">
        <v>1477</v>
      </c>
      <c r="F780">
        <v>0.15000000999999999</v>
      </c>
      <c r="G780" s="2">
        <v>1</v>
      </c>
      <c r="H780" s="4">
        <v>5003.8189000000002</v>
      </c>
      <c r="I780" s="4">
        <v>94.52</v>
      </c>
      <c r="J780" s="5">
        <v>6672</v>
      </c>
      <c r="K780" s="5">
        <v>1668</v>
      </c>
      <c r="L780" s="3">
        <v>0.18890000000000001</v>
      </c>
      <c r="M780" s="8">
        <v>0.23528814000000001</v>
      </c>
      <c r="N780" s="6" t="s">
        <v>43</v>
      </c>
      <c r="O780" s="7">
        <v>0.87249676249999997</v>
      </c>
      <c r="P780" s="7">
        <v>0.15000000599999999</v>
      </c>
      <c r="R780">
        <f>IFERROR(VLOOKUP($Q780,'Optimization types'!$B$2:$C$7,2,FALSE),P780)</f>
        <v>0.15000000599999999</v>
      </c>
      <c r="S780" s="8">
        <f t="shared" si="24"/>
        <v>1000.800040032</v>
      </c>
      <c r="T780">
        <f>IF($A780="placement",S780,IF($A780="site",SUMIF($C:$C,$C780,$S:$S),IF($A780="user",SUMIF($B:$B,$B780,$S:$S),SUM($S:$S))))</f>
        <v>1000.800040032</v>
      </c>
      <c r="U780" s="3">
        <f t="shared" si="25"/>
        <v>0.15000000599999999</v>
      </c>
    </row>
    <row r="781" spans="1:21" x14ac:dyDescent="0.3">
      <c r="A781" t="s">
        <v>15</v>
      </c>
      <c r="B781" t="s">
        <v>1473</v>
      </c>
      <c r="C781" t="s">
        <v>1475</v>
      </c>
      <c r="D781" t="s">
        <v>1478</v>
      </c>
      <c r="E781" t="s">
        <v>1474</v>
      </c>
      <c r="F781">
        <v>0.15000000999999999</v>
      </c>
      <c r="G781" s="2">
        <v>1</v>
      </c>
      <c r="H781" s="4">
        <v>4942.7053999999998</v>
      </c>
      <c r="I781" s="4">
        <v>14.7578</v>
      </c>
      <c r="J781" s="5">
        <v>1522</v>
      </c>
      <c r="K781" s="5">
        <v>194</v>
      </c>
      <c r="L781" s="3">
        <v>2.9899999999999999E-2</v>
      </c>
      <c r="M781" s="8">
        <v>0.34380913000000002</v>
      </c>
      <c r="N781" s="6" t="s">
        <v>43</v>
      </c>
      <c r="O781" s="7">
        <v>0.12742281659999999</v>
      </c>
      <c r="P781" s="7">
        <v>0.12742281659999999</v>
      </c>
      <c r="R781">
        <f>IFERROR(VLOOKUP($Q781,'Optimization types'!$B$2:$C$7,2,FALSE),P781)</f>
        <v>0.12742281659999999</v>
      </c>
      <c r="S781" s="8">
        <f t="shared" si="24"/>
        <v>193.93752686519997</v>
      </c>
      <c r="T781">
        <f>IF($A781="placement",S781,IF($A781="site",SUMIF($C:$C,$C781,$S:$S),IF($A781="user",SUMIF($B:$B,$B781,$S:$S),SUM($S:$S))))</f>
        <v>193.93752686519997</v>
      </c>
      <c r="U781" s="3">
        <f t="shared" si="25"/>
        <v>0.12742281659999999</v>
      </c>
    </row>
    <row r="782" spans="1:21" x14ac:dyDescent="0.3">
      <c r="A782" t="s">
        <v>14</v>
      </c>
      <c r="B782" t="s">
        <v>1473</v>
      </c>
      <c r="C782" t="s">
        <v>1475</v>
      </c>
      <c r="D782" t="s">
        <v>10455</v>
      </c>
      <c r="F782">
        <v>0.15000000999999999</v>
      </c>
      <c r="G782" s="2">
        <v>1</v>
      </c>
      <c r="H782" s="4">
        <v>9946.5241999999998</v>
      </c>
      <c r="I782" s="4">
        <v>109.2778</v>
      </c>
      <c r="J782" s="5">
        <v>8194</v>
      </c>
      <c r="K782" s="5">
        <v>1862</v>
      </c>
      <c r="L782" s="3">
        <v>0.1099</v>
      </c>
      <c r="M782" s="8">
        <v>0.24994373</v>
      </c>
      <c r="O782" s="7">
        <v>0.73408814639999997</v>
      </c>
      <c r="P782" s="7">
        <v>0.15000000599999999</v>
      </c>
      <c r="R782">
        <f>IFERROR(VLOOKUP($Q782,'Optimization types'!$B$2:$C$7,2,FALSE),P782)</f>
        <v>0.15000000599999999</v>
      </c>
      <c r="S782" s="8" t="str">
        <f t="shared" si="24"/>
        <v/>
      </c>
      <c r="T782">
        <f>IF($A782="placement",S782,IF($A782="site",SUMIF($C:$C,$C782,$S:$S),IF($A782="user",SUMIF($B:$B,$B782,$S:$S),SUM($S:$S))))</f>
        <v>1194.7375668971999</v>
      </c>
      <c r="U782" s="3">
        <f t="shared" si="25"/>
        <v>0.14580639088323163</v>
      </c>
    </row>
    <row r="783" spans="1:21" x14ac:dyDescent="0.3">
      <c r="A783" t="s">
        <v>11</v>
      </c>
      <c r="B783" t="s">
        <v>1473</v>
      </c>
      <c r="C783" t="s">
        <v>10455</v>
      </c>
      <c r="D783" t="s">
        <v>10455</v>
      </c>
      <c r="F783">
        <v>0.15000000999999999</v>
      </c>
      <c r="G783" s="2">
        <v>1</v>
      </c>
      <c r="H783" s="4">
        <v>9946.5241999999998</v>
      </c>
      <c r="I783" s="4">
        <v>109.2778</v>
      </c>
      <c r="J783" s="5">
        <v>8194</v>
      </c>
      <c r="K783" s="5">
        <v>1862</v>
      </c>
      <c r="L783" s="3">
        <v>0.1099</v>
      </c>
      <c r="M783" s="8">
        <v>0.24994373</v>
      </c>
      <c r="O783" s="7">
        <v>0.73408814639999997</v>
      </c>
      <c r="P783" s="7">
        <v>0.15000000599999999</v>
      </c>
      <c r="R783">
        <f>IFERROR(VLOOKUP($Q783,'Optimization types'!$B$2:$C$7,2,FALSE),P783)</f>
        <v>0.15000000599999999</v>
      </c>
      <c r="S783" s="8" t="str">
        <f t="shared" si="24"/>
        <v/>
      </c>
      <c r="T783">
        <f>IF($A783="placement",S783,IF($A783="site",SUMIF($C:$C,$C783,$S:$S),IF($A783="user",SUMIF($B:$B,$B783,$S:$S),SUM($S:$S))))</f>
        <v>1194.7375668971999</v>
      </c>
      <c r="U783" s="3">
        <f t="shared" si="25"/>
        <v>0.14580639088323163</v>
      </c>
    </row>
    <row r="784" spans="1:21" x14ac:dyDescent="0.3">
      <c r="A784" t="s">
        <v>15</v>
      </c>
      <c r="B784" t="s">
        <v>1479</v>
      </c>
      <c r="C784" t="s">
        <v>1481</v>
      </c>
      <c r="D784" t="s">
        <v>1482</v>
      </c>
      <c r="E784" t="s">
        <v>1483</v>
      </c>
      <c r="F784">
        <v>0.05</v>
      </c>
      <c r="G784" s="2">
        <v>1</v>
      </c>
      <c r="H784" s="4">
        <v>125.1199</v>
      </c>
      <c r="I784" s="4">
        <v>6.5705999999999998</v>
      </c>
      <c r="J784" s="5">
        <v>1285</v>
      </c>
      <c r="K784" s="5">
        <v>386</v>
      </c>
      <c r="L784" s="3">
        <v>0.52510000000000001</v>
      </c>
      <c r="M784" s="8">
        <v>0.65198643000000001</v>
      </c>
      <c r="N784" s="6" t="s">
        <v>71</v>
      </c>
      <c r="O784" s="7">
        <v>0.53986772620000001</v>
      </c>
      <c r="P784" s="7">
        <v>5.0000000699999998E-2</v>
      </c>
      <c r="R784">
        <f>IFERROR(VLOOKUP($Q784,'Optimization types'!$B$2:$C$7,2,FALSE),P784)</f>
        <v>5.0000000699999998E-2</v>
      </c>
      <c r="S784" s="8">
        <f t="shared" si="24"/>
        <v>64.250000899499994</v>
      </c>
      <c r="T784">
        <f>IF($A784="placement",S784,IF($A784="site",SUMIF($C:$C,$C784,$S:$S),IF($A784="user",SUMIF($B:$B,$B784,$S:$S),SUM($S:$S))))</f>
        <v>64.250000899499994</v>
      </c>
      <c r="U784" s="3">
        <f t="shared" si="25"/>
        <v>5.0000000699999998E-2</v>
      </c>
    </row>
    <row r="785" spans="1:21" x14ac:dyDescent="0.3">
      <c r="A785" t="s">
        <v>15</v>
      </c>
      <c r="B785" t="s">
        <v>1479</v>
      </c>
      <c r="C785" t="s">
        <v>1481</v>
      </c>
      <c r="D785" t="s">
        <v>1484</v>
      </c>
      <c r="E785" t="s">
        <v>1485</v>
      </c>
      <c r="F785">
        <v>0.15000000999999999</v>
      </c>
      <c r="G785" s="2">
        <v>0</v>
      </c>
      <c r="H785" s="4">
        <v>40.731699999999996</v>
      </c>
      <c r="I785" s="4">
        <v>1.5261</v>
      </c>
      <c r="J785" s="5">
        <v>580</v>
      </c>
      <c r="K785" s="5">
        <v>145</v>
      </c>
      <c r="L785" s="3">
        <v>0.37469999999999998</v>
      </c>
      <c r="M785" s="8">
        <v>1.2662162400000001</v>
      </c>
      <c r="N785" s="6" t="s">
        <v>43</v>
      </c>
      <c r="O785" s="7">
        <v>0.3839914713</v>
      </c>
      <c r="P785" s="7">
        <v>0.15000000599999999</v>
      </c>
      <c r="R785">
        <f>IFERROR(VLOOKUP($Q785,'Optimization types'!$B$2:$C$7,2,FALSE),P785)</f>
        <v>0.15000000599999999</v>
      </c>
      <c r="S785" s="8">
        <f t="shared" si="24"/>
        <v>87.00000347999999</v>
      </c>
      <c r="T785">
        <f>IF($A785="placement",S785,IF($A785="site",SUMIF($C:$C,$C785,$S:$S),IF($A785="user",SUMIF($B:$B,$B785,$S:$S),SUM($S:$S))))</f>
        <v>87.00000347999999</v>
      </c>
      <c r="U785" s="3">
        <f t="shared" si="25"/>
        <v>0.15000000599999999</v>
      </c>
    </row>
    <row r="786" spans="1:21" x14ac:dyDescent="0.3">
      <c r="A786" t="s">
        <v>15</v>
      </c>
      <c r="B786" t="s">
        <v>1479</v>
      </c>
      <c r="C786" t="s">
        <v>1481</v>
      </c>
      <c r="D786" t="s">
        <v>1486</v>
      </c>
      <c r="E786" t="s">
        <v>1487</v>
      </c>
      <c r="F786">
        <v>0.15000000999999999</v>
      </c>
      <c r="G786" s="2">
        <v>1</v>
      </c>
      <c r="H786" s="4">
        <v>127.9123</v>
      </c>
      <c r="I786" s="4">
        <v>4.7786999999999997</v>
      </c>
      <c r="J786" s="5">
        <v>1828</v>
      </c>
      <c r="K786" s="5">
        <v>366</v>
      </c>
      <c r="L786" s="3">
        <v>0.37359999999999999</v>
      </c>
      <c r="M786" s="8">
        <v>1.2747997799999999</v>
      </c>
      <c r="N786" s="6" t="s">
        <v>43</v>
      </c>
      <c r="O786" s="7">
        <v>0.38813921089999998</v>
      </c>
      <c r="P786" s="7">
        <v>0.15000000599999999</v>
      </c>
      <c r="R786">
        <f>IFERROR(VLOOKUP($Q786,'Optimization types'!$B$2:$C$7,2,FALSE),P786)</f>
        <v>0.15000000599999999</v>
      </c>
      <c r="S786" s="8">
        <f t="shared" si="24"/>
        <v>274.20001096799996</v>
      </c>
      <c r="T786">
        <f>IF($A786="placement",S786,IF($A786="site",SUMIF($C:$C,$C786,$S:$S),IF($A786="user",SUMIF($B:$B,$B786,$S:$S),SUM($S:$S))))</f>
        <v>274.20001096799996</v>
      </c>
      <c r="U786" s="3">
        <f t="shared" si="25"/>
        <v>0.15000000599999996</v>
      </c>
    </row>
    <row r="787" spans="1:21" x14ac:dyDescent="0.3">
      <c r="A787" t="s">
        <v>15</v>
      </c>
      <c r="B787" t="s">
        <v>1479</v>
      </c>
      <c r="C787" t="s">
        <v>1481</v>
      </c>
      <c r="D787" t="s">
        <v>1488</v>
      </c>
      <c r="E787" t="s">
        <v>1480</v>
      </c>
      <c r="F787">
        <v>0.05</v>
      </c>
      <c r="G787" s="2">
        <v>1</v>
      </c>
      <c r="H787" s="4">
        <v>147.63919999999999</v>
      </c>
      <c r="I787" s="4">
        <v>10.1518</v>
      </c>
      <c r="J787" s="5">
        <v>1566</v>
      </c>
      <c r="K787" s="5">
        <v>392</v>
      </c>
      <c r="L787" s="3">
        <v>0.68759999999999999</v>
      </c>
      <c r="M787" s="8">
        <v>0.51431349000000004</v>
      </c>
      <c r="N787" s="6" t="s">
        <v>71</v>
      </c>
      <c r="O787" s="7">
        <v>0.70834908299999999</v>
      </c>
      <c r="P787" s="7">
        <v>5.0000000699999998E-2</v>
      </c>
      <c r="R787">
        <f>IFERROR(VLOOKUP($Q787,'Optimization types'!$B$2:$C$7,2,FALSE),P787)</f>
        <v>5.0000000699999998E-2</v>
      </c>
      <c r="S787" s="8">
        <f t="shared" si="24"/>
        <v>78.300001096199992</v>
      </c>
      <c r="T787">
        <f>IF($A787="placement",S787,IF($A787="site",SUMIF($C:$C,$C787,$S:$S),IF($A787="user",SUMIF($B:$B,$B787,$S:$S),SUM($S:$S))))</f>
        <v>78.300001096199992</v>
      </c>
      <c r="U787" s="3">
        <f t="shared" si="25"/>
        <v>5.0000000699999998E-2</v>
      </c>
    </row>
    <row r="788" spans="1:21" x14ac:dyDescent="0.3">
      <c r="A788" t="s">
        <v>14</v>
      </c>
      <c r="B788" t="s">
        <v>1479</v>
      </c>
      <c r="C788" t="s">
        <v>1481</v>
      </c>
      <c r="D788" t="s">
        <v>10455</v>
      </c>
      <c r="F788">
        <v>9.5775700000000005E-2</v>
      </c>
      <c r="G788" s="2">
        <v>0.88976739000000005</v>
      </c>
      <c r="H788" s="4">
        <v>441.40309999999999</v>
      </c>
      <c r="I788" s="4">
        <v>23.027200000000001</v>
      </c>
      <c r="J788" s="5">
        <v>5259</v>
      </c>
      <c r="K788" s="5">
        <v>1288</v>
      </c>
      <c r="L788" s="3">
        <v>0.52170000000000005</v>
      </c>
      <c r="M788" s="8">
        <v>0.76124645999999996</v>
      </c>
      <c r="O788" s="7">
        <v>0.52013832900000001</v>
      </c>
      <c r="P788" s="7">
        <v>9.5775695100000002E-2</v>
      </c>
      <c r="R788">
        <f>IFERROR(VLOOKUP($Q788,'Optimization types'!$B$2:$C$7,2,FALSE),P788)</f>
        <v>9.5775695100000002E-2</v>
      </c>
      <c r="S788" s="8" t="str">
        <f t="shared" si="24"/>
        <v/>
      </c>
      <c r="T788">
        <f>IF($A788="placement",S788,IF($A788="site",SUMIF($C:$C,$C788,$S:$S),IF($A788="user",SUMIF($B:$B,$B788,$S:$S),SUM($S:$S))))</f>
        <v>503.75001644369996</v>
      </c>
      <c r="U788" s="3">
        <f t="shared" si="25"/>
        <v>9.5788175783171697E-2</v>
      </c>
    </row>
    <row r="789" spans="1:21" x14ac:dyDescent="0.3">
      <c r="A789" t="s">
        <v>11</v>
      </c>
      <c r="B789" t="s">
        <v>1479</v>
      </c>
      <c r="C789" t="s">
        <v>10455</v>
      </c>
      <c r="D789" t="s">
        <v>10455</v>
      </c>
      <c r="F789">
        <v>9.5775700000000005E-2</v>
      </c>
      <c r="G789" s="2">
        <v>0.88976739000000005</v>
      </c>
      <c r="H789" s="4">
        <v>441.40309999999999</v>
      </c>
      <c r="I789" s="4">
        <v>23.027200000000001</v>
      </c>
      <c r="J789" s="5">
        <v>5259</v>
      </c>
      <c r="K789" s="5">
        <v>1288</v>
      </c>
      <c r="L789" s="3">
        <v>0.52170000000000005</v>
      </c>
      <c r="M789" s="8">
        <v>0.76124645999999996</v>
      </c>
      <c r="O789" s="7">
        <v>0.52013832900000001</v>
      </c>
      <c r="P789" s="7">
        <v>9.5775695100000002E-2</v>
      </c>
      <c r="R789">
        <f>IFERROR(VLOOKUP($Q789,'Optimization types'!$B$2:$C$7,2,FALSE),P789)</f>
        <v>9.5775695100000002E-2</v>
      </c>
      <c r="S789" s="8" t="str">
        <f t="shared" si="24"/>
        <v/>
      </c>
      <c r="T789">
        <f>IF($A789="placement",S789,IF($A789="site",SUMIF($C:$C,$C789,$S:$S),IF($A789="user",SUMIF($B:$B,$B789,$S:$S),SUM($S:$S))))</f>
        <v>503.75001644369996</v>
      </c>
      <c r="U789" s="3">
        <f t="shared" si="25"/>
        <v>9.5788175783171697E-2</v>
      </c>
    </row>
    <row r="790" spans="1:21" x14ac:dyDescent="0.3">
      <c r="A790" t="s">
        <v>15</v>
      </c>
      <c r="B790" t="s">
        <v>1489</v>
      </c>
      <c r="C790" t="s">
        <v>1490</v>
      </c>
      <c r="D790" t="s">
        <v>1491</v>
      </c>
      <c r="E790" t="s">
        <v>1492</v>
      </c>
      <c r="F790">
        <v>0.25</v>
      </c>
      <c r="G790" s="2">
        <v>0</v>
      </c>
      <c r="H790" s="4">
        <v>0.90720000000000001</v>
      </c>
      <c r="I790" s="4">
        <v>1.7500000000000002E-2</v>
      </c>
      <c r="J790" s="5">
        <v>8</v>
      </c>
      <c r="K790" s="5">
        <v>2</v>
      </c>
      <c r="L790" s="3">
        <v>0.19289999999999999</v>
      </c>
      <c r="M790" s="8">
        <v>1.5263673499999999</v>
      </c>
      <c r="N790" s="6" t="s">
        <v>13</v>
      </c>
      <c r="O790" s="7">
        <v>0.21381965989999999</v>
      </c>
      <c r="P790" s="7">
        <v>0.21381965989999999</v>
      </c>
      <c r="R790">
        <f>IFERROR(VLOOKUP($Q790,'Optimization types'!$B$2:$C$7,2,FALSE),P790)</f>
        <v>0.21381965989999999</v>
      </c>
      <c r="S790" s="8">
        <f t="shared" si="24"/>
        <v>1.7105572791999999</v>
      </c>
      <c r="T790">
        <f>IF($A790="placement",S790,IF($A790="site",SUMIF($C:$C,$C790,$S:$S),IF($A790="user",SUMIF($B:$B,$B790,$S:$S),SUM($S:$S))))</f>
        <v>1.7105572791999999</v>
      </c>
      <c r="U790" s="3">
        <f t="shared" si="25"/>
        <v>0.21381965989999999</v>
      </c>
    </row>
    <row r="791" spans="1:21" x14ac:dyDescent="0.3">
      <c r="A791" t="s">
        <v>15</v>
      </c>
      <c r="B791" t="s">
        <v>1489</v>
      </c>
      <c r="C791" t="s">
        <v>1490</v>
      </c>
      <c r="D791" t="s">
        <v>1493</v>
      </c>
      <c r="E791" t="s">
        <v>1494</v>
      </c>
      <c r="F791">
        <v>0.15000000999999999</v>
      </c>
      <c r="G791" s="2">
        <v>0</v>
      </c>
      <c r="H791" s="4">
        <v>0.92230000000000001</v>
      </c>
      <c r="I791" s="4">
        <v>2.12E-2</v>
      </c>
      <c r="J791" s="5">
        <v>10</v>
      </c>
      <c r="K791" s="5">
        <v>2</v>
      </c>
      <c r="L791" s="3">
        <v>0.2296</v>
      </c>
      <c r="M791" s="8">
        <v>1.5309041800000001</v>
      </c>
      <c r="N791" s="6" t="s">
        <v>43</v>
      </c>
      <c r="O791" s="7">
        <v>0.21614950629999999</v>
      </c>
      <c r="P791" s="7">
        <v>0.15000000599999999</v>
      </c>
      <c r="R791">
        <f>IFERROR(VLOOKUP($Q791,'Optimization types'!$B$2:$C$7,2,FALSE),P791)</f>
        <v>0.15000000599999999</v>
      </c>
      <c r="S791" s="8">
        <f t="shared" si="24"/>
        <v>1.5000000599999999</v>
      </c>
      <c r="T791">
        <f>IF($A791="placement",S791,IF($A791="site",SUMIF($C:$C,$C791,$S:$S),IF($A791="user",SUMIF($B:$B,$B791,$S:$S),SUM($S:$S))))</f>
        <v>1.5000000599999999</v>
      </c>
      <c r="U791" s="3">
        <f t="shared" si="25"/>
        <v>0.15000000599999999</v>
      </c>
    </row>
    <row r="792" spans="1:21" x14ac:dyDescent="0.3">
      <c r="A792" t="s">
        <v>15</v>
      </c>
      <c r="B792" t="s">
        <v>1489</v>
      </c>
      <c r="C792" t="s">
        <v>1490</v>
      </c>
      <c r="D792" t="s">
        <v>1495</v>
      </c>
      <c r="E792" t="s">
        <v>1496</v>
      </c>
      <c r="F792">
        <v>0.25</v>
      </c>
      <c r="G792" s="2">
        <v>0</v>
      </c>
      <c r="H792" s="4">
        <v>0.96960000000000002</v>
      </c>
      <c r="I792" s="4">
        <v>1.9599999999999999E-2</v>
      </c>
      <c r="J792" s="5">
        <v>10</v>
      </c>
      <c r="K792" s="5">
        <v>3</v>
      </c>
      <c r="L792" s="3">
        <v>0.2016</v>
      </c>
      <c r="M792" s="8">
        <v>1.73408842</v>
      </c>
      <c r="N792" s="6" t="s">
        <v>13</v>
      </c>
      <c r="O792" s="7">
        <v>0.30799376340000001</v>
      </c>
      <c r="P792" s="7">
        <v>0.25</v>
      </c>
      <c r="R792">
        <f>IFERROR(VLOOKUP($Q792,'Optimization types'!$B$2:$C$7,2,FALSE),P792)</f>
        <v>0.25</v>
      </c>
      <c r="S792" s="8">
        <f t="shared" si="24"/>
        <v>2.5</v>
      </c>
      <c r="T792">
        <f>IF($A792="placement",S792,IF($A792="site",SUMIF($C:$C,$C792,$S:$S),IF($A792="user",SUMIF($B:$B,$B792,$S:$S),SUM($S:$S))))</f>
        <v>2.5</v>
      </c>
      <c r="U792" s="3">
        <f t="shared" si="25"/>
        <v>0.25</v>
      </c>
    </row>
    <row r="793" spans="1:21" x14ac:dyDescent="0.3">
      <c r="A793" t="s">
        <v>14</v>
      </c>
      <c r="B793" t="s">
        <v>1489</v>
      </c>
      <c r="C793" t="s">
        <v>1490</v>
      </c>
      <c r="D793" t="s">
        <v>10455</v>
      </c>
      <c r="F793">
        <v>0.20313455</v>
      </c>
      <c r="G793" s="2">
        <v>0</v>
      </c>
      <c r="H793" s="4">
        <v>3.6339000000000001</v>
      </c>
      <c r="I793" s="4">
        <v>7.1999999999999995E-2</v>
      </c>
      <c r="J793" s="5">
        <v>34</v>
      </c>
      <c r="K793" s="5">
        <v>8</v>
      </c>
      <c r="L793" s="3">
        <v>0.19800000000000001</v>
      </c>
      <c r="M793" s="8">
        <v>1.58515136</v>
      </c>
      <c r="O793" s="7">
        <v>0.24375108479999999</v>
      </c>
      <c r="P793" s="7">
        <v>0.2031345517</v>
      </c>
      <c r="R793">
        <f>IFERROR(VLOOKUP($Q793,'Optimization types'!$B$2:$C$7,2,FALSE),P793)</f>
        <v>0.2031345517</v>
      </c>
      <c r="S793" s="8" t="str">
        <f t="shared" si="24"/>
        <v/>
      </c>
      <c r="T793">
        <f>IF($A793="placement",S793,IF($A793="site",SUMIF($C:$C,$C793,$S:$S),IF($A793="user",SUMIF($B:$B,$B793,$S:$S),SUM($S:$S))))</f>
        <v>5.7105573391999993</v>
      </c>
      <c r="U793" s="3">
        <f t="shared" si="25"/>
        <v>0.16795756879999998</v>
      </c>
    </row>
    <row r="794" spans="1:21" x14ac:dyDescent="0.3">
      <c r="A794" t="s">
        <v>11</v>
      </c>
      <c r="B794" t="s">
        <v>1489</v>
      </c>
      <c r="C794" t="s">
        <v>10455</v>
      </c>
      <c r="D794" t="s">
        <v>10455</v>
      </c>
      <c r="F794">
        <v>0.20313455</v>
      </c>
      <c r="G794" s="2">
        <v>0</v>
      </c>
      <c r="H794" s="4">
        <v>3.6339000000000001</v>
      </c>
      <c r="I794" s="4">
        <v>7.1999999999999995E-2</v>
      </c>
      <c r="J794" s="5">
        <v>34</v>
      </c>
      <c r="K794" s="5">
        <v>8</v>
      </c>
      <c r="L794" s="3">
        <v>0.19800000000000001</v>
      </c>
      <c r="M794" s="8">
        <v>1.58515136</v>
      </c>
      <c r="O794" s="7">
        <v>0.24375108479999999</v>
      </c>
      <c r="P794" s="7">
        <v>0.2031345517</v>
      </c>
      <c r="R794">
        <f>IFERROR(VLOOKUP($Q794,'Optimization types'!$B$2:$C$7,2,FALSE),P794)</f>
        <v>0.2031345517</v>
      </c>
      <c r="S794" s="8" t="str">
        <f t="shared" si="24"/>
        <v/>
      </c>
      <c r="T794">
        <f>IF($A794="placement",S794,IF($A794="site",SUMIF($C:$C,$C794,$S:$S),IF($A794="user",SUMIF($B:$B,$B794,$S:$S),SUM($S:$S))))</f>
        <v>5.7105573391999993</v>
      </c>
      <c r="U794" s="3">
        <f t="shared" si="25"/>
        <v>0.16795756879999998</v>
      </c>
    </row>
    <row r="795" spans="1:21" x14ac:dyDescent="0.3">
      <c r="A795" t="s">
        <v>15</v>
      </c>
      <c r="B795" t="s">
        <v>1497</v>
      </c>
      <c r="C795" t="s">
        <v>1498</v>
      </c>
      <c r="D795" t="s">
        <v>1499</v>
      </c>
      <c r="E795" t="s">
        <v>1500</v>
      </c>
      <c r="F795">
        <v>0.25</v>
      </c>
      <c r="G795" s="2">
        <v>0</v>
      </c>
      <c r="H795" s="4">
        <v>0.35060000000000002</v>
      </c>
      <c r="I795" s="4">
        <v>1.18E-2</v>
      </c>
      <c r="J795" s="5">
        <v>13</v>
      </c>
      <c r="K795" s="5">
        <v>3</v>
      </c>
      <c r="L795" s="3">
        <v>0.3352</v>
      </c>
      <c r="M795" s="8">
        <v>3.6522188400000002</v>
      </c>
      <c r="N795" s="6" t="s">
        <v>13</v>
      </c>
      <c r="O795" s="7">
        <v>0.2470330731</v>
      </c>
      <c r="P795" s="7">
        <v>0.2470330731</v>
      </c>
      <c r="R795">
        <f>IFERROR(VLOOKUP($Q795,'Optimization types'!$B$2:$C$7,2,FALSE),P795)</f>
        <v>0.2470330731</v>
      </c>
      <c r="S795" s="8">
        <f t="shared" si="24"/>
        <v>3.2114299502999999</v>
      </c>
      <c r="T795">
        <f>IF($A795="placement",S795,IF($A795="site",SUMIF($C:$C,$C795,$S:$S),IF($A795="user",SUMIF($B:$B,$B795,$S:$S),SUM($S:$S))))</f>
        <v>3.2114299502999999</v>
      </c>
      <c r="U795" s="3">
        <f t="shared" si="25"/>
        <v>0.2470330731</v>
      </c>
    </row>
    <row r="796" spans="1:21" x14ac:dyDescent="0.3">
      <c r="A796" t="s">
        <v>15</v>
      </c>
      <c r="B796" t="s">
        <v>1497</v>
      </c>
      <c r="C796" t="s">
        <v>1498</v>
      </c>
      <c r="D796" t="s">
        <v>1501</v>
      </c>
      <c r="E796" t="s">
        <v>1498</v>
      </c>
      <c r="F796">
        <v>0.25</v>
      </c>
      <c r="G796" s="2">
        <v>0</v>
      </c>
      <c r="H796" s="4">
        <v>5.0820999999999996</v>
      </c>
      <c r="I796" s="4">
        <v>0.1721</v>
      </c>
      <c r="J796" s="5">
        <v>195</v>
      </c>
      <c r="K796" s="5">
        <v>49</v>
      </c>
      <c r="L796" s="3">
        <v>0.33860000000000001</v>
      </c>
      <c r="M796" s="8">
        <v>3.7820453199999999</v>
      </c>
      <c r="N796" s="6" t="s">
        <v>13</v>
      </c>
      <c r="O796" s="7">
        <v>0.27288021019999997</v>
      </c>
      <c r="P796" s="7">
        <v>0.25</v>
      </c>
      <c r="R796">
        <f>IFERROR(VLOOKUP($Q796,'Optimization types'!$B$2:$C$7,2,FALSE),P796)</f>
        <v>0.25</v>
      </c>
      <c r="S796" s="8">
        <f t="shared" si="24"/>
        <v>48.75</v>
      </c>
      <c r="T796">
        <f>IF($A796="placement",S796,IF($A796="site",SUMIF($C:$C,$C796,$S:$S),IF($A796="user",SUMIF($B:$B,$B796,$S:$S),SUM($S:$S))))</f>
        <v>48.75</v>
      </c>
      <c r="U796" s="3">
        <f t="shared" si="25"/>
        <v>0.25</v>
      </c>
    </row>
    <row r="797" spans="1:21" x14ac:dyDescent="0.3">
      <c r="A797" t="s">
        <v>15</v>
      </c>
      <c r="B797" t="s">
        <v>1497</v>
      </c>
      <c r="C797" t="s">
        <v>1498</v>
      </c>
      <c r="D797" t="s">
        <v>1502</v>
      </c>
      <c r="E797" t="s">
        <v>1498</v>
      </c>
      <c r="F797">
        <v>0.25</v>
      </c>
      <c r="G797" s="2">
        <v>0</v>
      </c>
      <c r="H797" s="4">
        <v>10.900499999999999</v>
      </c>
      <c r="I797" s="4">
        <v>0.28610000000000002</v>
      </c>
      <c r="J797" s="5">
        <v>313</v>
      </c>
      <c r="K797" s="5">
        <v>75</v>
      </c>
      <c r="L797" s="3">
        <v>0.26250000000000001</v>
      </c>
      <c r="M797" s="8">
        <v>3.64652237</v>
      </c>
      <c r="N797" s="6" t="s">
        <v>13</v>
      </c>
      <c r="O797" s="7">
        <v>0.2458568132</v>
      </c>
      <c r="P797" s="7">
        <v>0.2458568132</v>
      </c>
      <c r="R797">
        <f>IFERROR(VLOOKUP($Q797,'Optimization types'!$B$2:$C$7,2,FALSE),P797)</f>
        <v>0.2458568132</v>
      </c>
      <c r="S797" s="8">
        <f t="shared" si="24"/>
        <v>76.953182531599992</v>
      </c>
      <c r="T797">
        <f>IF($A797="placement",S797,IF($A797="site",SUMIF($C:$C,$C797,$S:$S),IF($A797="user",SUMIF($B:$B,$B797,$S:$S),SUM($S:$S))))</f>
        <v>76.953182531599992</v>
      </c>
      <c r="U797" s="3">
        <f t="shared" si="25"/>
        <v>0.24585681319999997</v>
      </c>
    </row>
    <row r="798" spans="1:21" x14ac:dyDescent="0.3">
      <c r="A798" t="s">
        <v>15</v>
      </c>
      <c r="B798" t="s">
        <v>1497</v>
      </c>
      <c r="C798" t="s">
        <v>1498</v>
      </c>
      <c r="D798" t="s">
        <v>1503</v>
      </c>
      <c r="E798" t="s">
        <v>1498</v>
      </c>
      <c r="F798">
        <v>0.25</v>
      </c>
      <c r="G798" s="2">
        <v>0</v>
      </c>
      <c r="H798" s="4">
        <v>5.5346000000000002</v>
      </c>
      <c r="I798" s="4">
        <v>0.1769</v>
      </c>
      <c r="J798" s="5">
        <v>194</v>
      </c>
      <c r="K798" s="5">
        <v>46</v>
      </c>
      <c r="L798" s="3">
        <v>0.3196</v>
      </c>
      <c r="M798" s="8">
        <v>3.6561222799999999</v>
      </c>
      <c r="N798" s="6" t="s">
        <v>13</v>
      </c>
      <c r="O798" s="7">
        <v>0.2478369742</v>
      </c>
      <c r="P798" s="7">
        <v>0.2478369742</v>
      </c>
      <c r="R798">
        <f>IFERROR(VLOOKUP($Q798,'Optimization types'!$B$2:$C$7,2,FALSE),P798)</f>
        <v>0.2478369742</v>
      </c>
      <c r="S798" s="8">
        <f t="shared" si="24"/>
        <v>48.080372994800001</v>
      </c>
      <c r="T798">
        <f>IF($A798="placement",S798,IF($A798="site",SUMIF($C:$C,$C798,$S:$S),IF($A798="user",SUMIF($B:$B,$B798,$S:$S),SUM($S:$S))))</f>
        <v>48.080372994800001</v>
      </c>
      <c r="U798" s="3">
        <f t="shared" si="25"/>
        <v>0.2478369742</v>
      </c>
    </row>
    <row r="799" spans="1:21" x14ac:dyDescent="0.3">
      <c r="A799" t="s">
        <v>14</v>
      </c>
      <c r="B799" t="s">
        <v>1497</v>
      </c>
      <c r="C799" t="s">
        <v>1498</v>
      </c>
      <c r="D799" t="s">
        <v>10455</v>
      </c>
      <c r="F799">
        <v>0.25</v>
      </c>
      <c r="G799" s="2">
        <v>0</v>
      </c>
      <c r="H799" s="4">
        <v>21.867899999999999</v>
      </c>
      <c r="I799" s="4">
        <v>0.64680000000000004</v>
      </c>
      <c r="J799" s="5">
        <v>715</v>
      </c>
      <c r="K799" s="5">
        <v>172</v>
      </c>
      <c r="L799" s="3">
        <v>0.29580000000000001</v>
      </c>
      <c r="M799" s="8">
        <v>3.6853087000000002</v>
      </c>
      <c r="O799" s="7">
        <v>0.25379385459999998</v>
      </c>
      <c r="P799" s="7">
        <v>0.25</v>
      </c>
      <c r="R799">
        <f>IFERROR(VLOOKUP($Q799,'Optimization types'!$B$2:$C$7,2,FALSE),P799)</f>
        <v>0.25</v>
      </c>
      <c r="S799" s="8" t="str">
        <f t="shared" si="24"/>
        <v/>
      </c>
      <c r="T799">
        <f>IF($A799="placement",S799,IF($A799="site",SUMIF($C:$C,$C799,$S:$S),IF($A799="user",SUMIF($B:$B,$B799,$S:$S),SUM($S:$S))))</f>
        <v>176.99498547670001</v>
      </c>
      <c r="U799" s="3">
        <f t="shared" si="25"/>
        <v>0.24754543423314687</v>
      </c>
    </row>
    <row r="800" spans="1:21" x14ac:dyDescent="0.3">
      <c r="A800" t="s">
        <v>11</v>
      </c>
      <c r="B800" t="s">
        <v>1497</v>
      </c>
      <c r="C800" t="s">
        <v>10455</v>
      </c>
      <c r="D800" t="s">
        <v>10455</v>
      </c>
      <c r="F800">
        <v>0.25</v>
      </c>
      <c r="G800" s="2">
        <v>0</v>
      </c>
      <c r="H800" s="4">
        <v>21.867899999999999</v>
      </c>
      <c r="I800" s="4">
        <v>0.64680000000000004</v>
      </c>
      <c r="J800" s="5">
        <v>715</v>
      </c>
      <c r="K800" s="5">
        <v>172</v>
      </c>
      <c r="L800" s="3">
        <v>0.29580000000000001</v>
      </c>
      <c r="M800" s="8">
        <v>3.6853087000000002</v>
      </c>
      <c r="O800" s="7">
        <v>0.25379385459999998</v>
      </c>
      <c r="P800" s="7">
        <v>0.25</v>
      </c>
      <c r="R800">
        <f>IFERROR(VLOOKUP($Q800,'Optimization types'!$B$2:$C$7,2,FALSE),P800)</f>
        <v>0.25</v>
      </c>
      <c r="S800" s="8" t="str">
        <f t="shared" si="24"/>
        <v/>
      </c>
      <c r="T800">
        <f>IF($A800="placement",S800,IF($A800="site",SUMIF($C:$C,$C800,$S:$S),IF($A800="user",SUMIF($B:$B,$B800,$S:$S),SUM($S:$S))))</f>
        <v>176.99498547670001</v>
      </c>
      <c r="U800" s="3">
        <f t="shared" si="25"/>
        <v>0.24754543423314687</v>
      </c>
    </row>
    <row r="801" spans="1:21" x14ac:dyDescent="0.3">
      <c r="A801" t="s">
        <v>15</v>
      </c>
      <c r="B801" t="s">
        <v>1504</v>
      </c>
      <c r="C801" t="s">
        <v>1506</v>
      </c>
      <c r="D801" s="1" t="s">
        <v>1507</v>
      </c>
      <c r="E801" t="s">
        <v>1508</v>
      </c>
      <c r="F801">
        <v>0.25</v>
      </c>
      <c r="G801" s="2">
        <v>0</v>
      </c>
      <c r="H801" s="4">
        <v>17.4206</v>
      </c>
      <c r="I801" s="4">
        <v>0.1178</v>
      </c>
      <c r="J801" s="5">
        <v>86</v>
      </c>
      <c r="K801" s="5">
        <v>23</v>
      </c>
      <c r="L801" s="3">
        <v>6.7599999999999993E-2</v>
      </c>
      <c r="M801" s="8">
        <v>2.4468490300000001</v>
      </c>
      <c r="N801" s="6" t="s">
        <v>13</v>
      </c>
      <c r="O801" s="7">
        <v>0.26436000910000002</v>
      </c>
      <c r="P801" s="7">
        <v>0.25</v>
      </c>
      <c r="R801">
        <f>IFERROR(VLOOKUP($Q801,'Optimization types'!$B$2:$C$7,2,FALSE),P801)</f>
        <v>0.25</v>
      </c>
      <c r="S801" s="8">
        <f t="shared" si="24"/>
        <v>21.5</v>
      </c>
      <c r="T801">
        <f>IF($A801="placement",S801,IF($A801="site",SUMIF($C:$C,$C801,$S:$S),IF($A801="user",SUMIF($B:$B,$B801,$S:$S),SUM($S:$S))))</f>
        <v>21.5</v>
      </c>
      <c r="U801" s="3">
        <f t="shared" si="25"/>
        <v>0.25</v>
      </c>
    </row>
    <row r="802" spans="1:21" x14ac:dyDescent="0.3">
      <c r="A802" t="s">
        <v>15</v>
      </c>
      <c r="B802" t="s">
        <v>1504</v>
      </c>
      <c r="C802" t="s">
        <v>1506</v>
      </c>
      <c r="D802" t="s">
        <v>1509</v>
      </c>
      <c r="E802" t="s">
        <v>1510</v>
      </c>
      <c r="F802">
        <v>0.27000001000000001</v>
      </c>
      <c r="G802" s="2">
        <v>1</v>
      </c>
      <c r="H802" s="4">
        <v>127.001</v>
      </c>
      <c r="I802" s="4">
        <v>0.20499999999999999</v>
      </c>
      <c r="J802" s="5">
        <v>136</v>
      </c>
      <c r="K802" s="5">
        <v>25</v>
      </c>
      <c r="L802" s="3">
        <v>1.61E-2</v>
      </c>
      <c r="M802" s="8">
        <v>2.2091378000000002</v>
      </c>
      <c r="N802" s="6" t="s">
        <v>1511</v>
      </c>
      <c r="O802" s="7">
        <v>0.18520247989999999</v>
      </c>
      <c r="P802" s="7">
        <v>0.18520247989999999</v>
      </c>
      <c r="R802">
        <f>IFERROR(VLOOKUP($Q802,'Optimization types'!$B$2:$C$7,2,FALSE),P802)</f>
        <v>0.18520247989999999</v>
      </c>
      <c r="S802" s="8">
        <f t="shared" si="24"/>
        <v>25.1875372664</v>
      </c>
      <c r="T802">
        <f>IF($A802="placement",S802,IF($A802="site",SUMIF($C:$C,$C802,$S:$S),IF($A802="user",SUMIF($B:$B,$B802,$S:$S),SUM($S:$S))))</f>
        <v>25.1875372664</v>
      </c>
      <c r="U802" s="3">
        <f t="shared" si="25"/>
        <v>0.18520247989999999</v>
      </c>
    </row>
    <row r="803" spans="1:21" x14ac:dyDescent="0.3">
      <c r="A803" t="s">
        <v>15</v>
      </c>
      <c r="B803" t="s">
        <v>1504</v>
      </c>
      <c r="C803" t="s">
        <v>1506</v>
      </c>
      <c r="D803" t="s">
        <v>1512</v>
      </c>
      <c r="E803" t="s">
        <v>1513</v>
      </c>
      <c r="F803">
        <v>0.15000000999999999</v>
      </c>
      <c r="G803" s="2">
        <v>0</v>
      </c>
      <c r="H803" s="4">
        <v>5.1624999999999996</v>
      </c>
      <c r="I803" s="4">
        <v>2.64E-2</v>
      </c>
      <c r="J803" s="5">
        <v>21</v>
      </c>
      <c r="K803" s="5">
        <v>5</v>
      </c>
      <c r="L803" s="3">
        <v>5.11E-2</v>
      </c>
      <c r="M803" s="8">
        <v>2.6321864000000001</v>
      </c>
      <c r="N803" s="6" t="s">
        <v>43</v>
      </c>
      <c r="O803" s="7">
        <v>0.24017539160000001</v>
      </c>
      <c r="P803" s="7">
        <v>0.15000000599999999</v>
      </c>
      <c r="R803">
        <f>IFERROR(VLOOKUP($Q803,'Optimization types'!$B$2:$C$7,2,FALSE),P803)</f>
        <v>0.15000000599999999</v>
      </c>
      <c r="S803" s="8">
        <f t="shared" si="24"/>
        <v>3.1500001259999997</v>
      </c>
      <c r="T803">
        <f>IF($A803="placement",S803,IF($A803="site",SUMIF($C:$C,$C803,$S:$S),IF($A803="user",SUMIF($B:$B,$B803,$S:$S),SUM($S:$S))))</f>
        <v>3.1500001259999997</v>
      </c>
      <c r="U803" s="3">
        <f t="shared" si="25"/>
        <v>0.15000000599999999</v>
      </c>
    </row>
    <row r="804" spans="1:21" x14ac:dyDescent="0.3">
      <c r="A804" t="s">
        <v>15</v>
      </c>
      <c r="B804" t="s">
        <v>1504</v>
      </c>
      <c r="C804" t="s">
        <v>1506</v>
      </c>
      <c r="D804" t="s">
        <v>1514</v>
      </c>
      <c r="E804" t="s">
        <v>1515</v>
      </c>
      <c r="F804">
        <v>0.25</v>
      </c>
      <c r="G804" s="2">
        <v>0</v>
      </c>
      <c r="H804" s="4">
        <v>26.644300000000001</v>
      </c>
      <c r="I804" s="4">
        <v>0.1399</v>
      </c>
      <c r="J804" s="5">
        <v>91</v>
      </c>
      <c r="K804" s="5">
        <v>15</v>
      </c>
      <c r="L804" s="3">
        <v>5.2499999999999998E-2</v>
      </c>
      <c r="M804" s="8">
        <v>2.1613483100000002</v>
      </c>
      <c r="N804" s="6" t="s">
        <v>13</v>
      </c>
      <c r="O804" s="7">
        <v>0.1671865253</v>
      </c>
      <c r="P804" s="7">
        <v>0.1671865253</v>
      </c>
      <c r="R804">
        <f>IFERROR(VLOOKUP($Q804,'Optimization types'!$B$2:$C$7,2,FALSE),P804)</f>
        <v>0.1671865253</v>
      </c>
      <c r="S804" s="8">
        <f t="shared" si="24"/>
        <v>15.2139738023</v>
      </c>
      <c r="T804">
        <f>IF($A804="placement",S804,IF($A804="site",SUMIF($C:$C,$C804,$S:$S),IF($A804="user",SUMIF($B:$B,$B804,$S:$S),SUM($S:$S))))</f>
        <v>15.2139738023</v>
      </c>
      <c r="U804" s="3">
        <f t="shared" si="25"/>
        <v>0.1671865253</v>
      </c>
    </row>
    <row r="805" spans="1:21" x14ac:dyDescent="0.3">
      <c r="A805" t="s">
        <v>15</v>
      </c>
      <c r="B805" t="s">
        <v>1504</v>
      </c>
      <c r="C805" t="s">
        <v>1506</v>
      </c>
      <c r="D805" t="s">
        <v>1516</v>
      </c>
      <c r="E805" t="s">
        <v>1517</v>
      </c>
      <c r="F805">
        <v>0.25</v>
      </c>
      <c r="G805" s="2">
        <v>0</v>
      </c>
      <c r="H805" s="4">
        <v>40.859099999999998</v>
      </c>
      <c r="I805" s="4">
        <v>0.29959999999999998</v>
      </c>
      <c r="J805" s="5">
        <v>195</v>
      </c>
      <c r="K805" s="5">
        <v>34</v>
      </c>
      <c r="L805" s="3">
        <v>7.3300000000000004E-2</v>
      </c>
      <c r="M805" s="8">
        <v>2.17323383</v>
      </c>
      <c r="N805" s="6" t="s">
        <v>13</v>
      </c>
      <c r="O805" s="7">
        <v>0.1717412197</v>
      </c>
      <c r="P805" s="7">
        <v>0.1717412197</v>
      </c>
      <c r="R805">
        <f>IFERROR(VLOOKUP($Q805,'Optimization types'!$B$2:$C$7,2,FALSE),P805)</f>
        <v>0.1717412197</v>
      </c>
      <c r="S805" s="8">
        <f t="shared" si="24"/>
        <v>33.489537841500002</v>
      </c>
      <c r="T805">
        <f>IF($A805="placement",S805,IF($A805="site",SUMIF($C:$C,$C805,$S:$S),IF($A805="user",SUMIF($B:$B,$B805,$S:$S),SUM($S:$S))))</f>
        <v>33.489537841500002</v>
      </c>
      <c r="U805" s="3">
        <f t="shared" si="25"/>
        <v>0.1717412197</v>
      </c>
    </row>
    <row r="806" spans="1:21" x14ac:dyDescent="0.3">
      <c r="A806" t="s">
        <v>15</v>
      </c>
      <c r="B806" t="s">
        <v>1504</v>
      </c>
      <c r="C806" t="s">
        <v>1506</v>
      </c>
      <c r="D806" t="s">
        <v>1518</v>
      </c>
      <c r="E806" t="s">
        <v>1519</v>
      </c>
      <c r="F806">
        <v>0.25</v>
      </c>
      <c r="G806" s="2">
        <v>0</v>
      </c>
      <c r="H806" s="4">
        <v>22.702000000000002</v>
      </c>
      <c r="I806" s="4">
        <v>0.1087</v>
      </c>
      <c r="J806" s="5">
        <v>71</v>
      </c>
      <c r="K806" s="5">
        <v>12</v>
      </c>
      <c r="L806" s="3">
        <v>4.7899999999999998E-2</v>
      </c>
      <c r="M806" s="8">
        <v>2.1627258999999999</v>
      </c>
      <c r="N806" s="6" t="s">
        <v>13</v>
      </c>
      <c r="O806" s="7">
        <v>0.1677169996</v>
      </c>
      <c r="P806" s="7">
        <v>0.1677169996</v>
      </c>
      <c r="R806">
        <f>IFERROR(VLOOKUP($Q806,'Optimization types'!$B$2:$C$7,2,FALSE),P806)</f>
        <v>0.1677169996</v>
      </c>
      <c r="S806" s="8">
        <f t="shared" si="24"/>
        <v>11.907906971599999</v>
      </c>
      <c r="T806">
        <f>IF($A806="placement",S806,IF($A806="site",SUMIF($C:$C,$C806,$S:$S),IF($A806="user",SUMIF($B:$B,$B806,$S:$S),SUM($S:$S))))</f>
        <v>11.907906971599999</v>
      </c>
      <c r="U806" s="3">
        <f t="shared" si="25"/>
        <v>0.1677169996</v>
      </c>
    </row>
    <row r="807" spans="1:21" x14ac:dyDescent="0.3">
      <c r="A807" t="s">
        <v>15</v>
      </c>
      <c r="B807" t="s">
        <v>1504</v>
      </c>
      <c r="C807" t="s">
        <v>1506</v>
      </c>
      <c r="D807" t="s">
        <v>1520</v>
      </c>
      <c r="E807" t="s">
        <v>1521</v>
      </c>
      <c r="F807">
        <v>0.25</v>
      </c>
      <c r="G807" s="2">
        <v>0</v>
      </c>
      <c r="H807" s="4">
        <v>25.8797</v>
      </c>
      <c r="I807" s="4">
        <v>0.12529999999999999</v>
      </c>
      <c r="J807" s="5">
        <v>82</v>
      </c>
      <c r="K807" s="5">
        <v>15</v>
      </c>
      <c r="L807" s="3">
        <v>4.8399999999999999E-2</v>
      </c>
      <c r="M807" s="8">
        <v>2.1865880099999999</v>
      </c>
      <c r="N807" s="6" t="s">
        <v>13</v>
      </c>
      <c r="O807" s="7">
        <v>0.17679965589999999</v>
      </c>
      <c r="P807" s="7">
        <v>0.17679965589999999</v>
      </c>
      <c r="R807">
        <f>IFERROR(VLOOKUP($Q807,'Optimization types'!$B$2:$C$7,2,FALSE),P807)</f>
        <v>0.17679965589999999</v>
      </c>
      <c r="S807" s="8">
        <f t="shared" si="24"/>
        <v>14.4975717838</v>
      </c>
      <c r="T807">
        <f>IF($A807="placement",S807,IF($A807="site",SUMIF($C:$C,$C807,$S:$S),IF($A807="user",SUMIF($B:$B,$B807,$S:$S),SUM($S:$S))))</f>
        <v>14.4975717838</v>
      </c>
      <c r="U807" s="3">
        <f t="shared" si="25"/>
        <v>0.17679965589999999</v>
      </c>
    </row>
    <row r="808" spans="1:21" x14ac:dyDescent="0.3">
      <c r="A808" t="s">
        <v>15</v>
      </c>
      <c r="B808" t="s">
        <v>1504</v>
      </c>
      <c r="C808" t="s">
        <v>1506</v>
      </c>
      <c r="D808" t="s">
        <v>1522</v>
      </c>
      <c r="E808" t="s">
        <v>1523</v>
      </c>
      <c r="F808">
        <v>0.25</v>
      </c>
      <c r="G808" s="2">
        <v>0</v>
      </c>
      <c r="H808" s="4">
        <v>18.7576</v>
      </c>
      <c r="I808" s="4">
        <v>8.3599999999999994E-2</v>
      </c>
      <c r="J808" s="5">
        <v>59</v>
      </c>
      <c r="K808" s="5">
        <v>13</v>
      </c>
      <c r="L808" s="3">
        <v>4.4600000000000001E-2</v>
      </c>
      <c r="M808" s="8">
        <v>2.3361058899999998</v>
      </c>
      <c r="N808" s="6" t="s">
        <v>13</v>
      </c>
      <c r="O808" s="7">
        <v>0.22948698270000001</v>
      </c>
      <c r="P808" s="7">
        <v>0.22948698270000001</v>
      </c>
      <c r="R808">
        <f>IFERROR(VLOOKUP($Q808,'Optimization types'!$B$2:$C$7,2,FALSE),P808)</f>
        <v>0.22948698270000001</v>
      </c>
      <c r="S808" s="8">
        <f t="shared" si="24"/>
        <v>13.539731979300001</v>
      </c>
      <c r="T808">
        <f>IF($A808="placement",S808,IF($A808="site",SUMIF($C:$C,$C808,$S:$S),IF($A808="user",SUMIF($B:$B,$B808,$S:$S),SUM($S:$S))))</f>
        <v>13.539731979300001</v>
      </c>
      <c r="U808" s="3">
        <f t="shared" si="25"/>
        <v>0.22948698270000001</v>
      </c>
    </row>
    <row r="809" spans="1:21" x14ac:dyDescent="0.3">
      <c r="A809" t="s">
        <v>15</v>
      </c>
      <c r="B809" t="s">
        <v>1504</v>
      </c>
      <c r="C809" t="s">
        <v>1506</v>
      </c>
      <c r="D809" t="s">
        <v>1524</v>
      </c>
      <c r="E809" t="s">
        <v>1525</v>
      </c>
      <c r="F809">
        <v>0.25</v>
      </c>
      <c r="G809" s="2">
        <v>0</v>
      </c>
      <c r="H809" s="4">
        <v>13.832800000000001</v>
      </c>
      <c r="I809" s="4">
        <v>7.2499999999999995E-2</v>
      </c>
      <c r="J809" s="5">
        <v>49</v>
      </c>
      <c r="K809" s="5">
        <v>10</v>
      </c>
      <c r="L809" s="3">
        <v>5.2400000000000002E-2</v>
      </c>
      <c r="M809" s="8">
        <v>2.24846813</v>
      </c>
      <c r="N809" s="6" t="s">
        <v>13</v>
      </c>
      <c r="O809" s="7">
        <v>0.1994549645</v>
      </c>
      <c r="P809" s="7">
        <v>0.1994549645</v>
      </c>
      <c r="R809">
        <f>IFERROR(VLOOKUP($Q809,'Optimization types'!$B$2:$C$7,2,FALSE),P809)</f>
        <v>0.1994549645</v>
      </c>
      <c r="S809" s="8">
        <f t="shared" si="24"/>
        <v>9.7732932604999991</v>
      </c>
      <c r="T809">
        <f>IF($A809="placement",S809,IF($A809="site",SUMIF($C:$C,$C809,$S:$S),IF($A809="user",SUMIF($B:$B,$B809,$S:$S),SUM($S:$S))))</f>
        <v>9.7732932604999991</v>
      </c>
      <c r="U809" s="3">
        <f t="shared" si="25"/>
        <v>0.19945496449999997</v>
      </c>
    </row>
    <row r="810" spans="1:21" x14ac:dyDescent="0.3">
      <c r="A810" t="s">
        <v>15</v>
      </c>
      <c r="B810" t="s">
        <v>1504</v>
      </c>
      <c r="C810" t="s">
        <v>1506</v>
      </c>
      <c r="D810" t="s">
        <v>1526</v>
      </c>
      <c r="E810" t="s">
        <v>1527</v>
      </c>
      <c r="F810">
        <v>0.15000000999999999</v>
      </c>
      <c r="G810" s="2">
        <v>0</v>
      </c>
      <c r="H810" s="4">
        <v>6.8384</v>
      </c>
      <c r="I810" s="4">
        <v>3.7499999999999999E-2</v>
      </c>
      <c r="J810" s="5">
        <v>22</v>
      </c>
      <c r="K810" s="5">
        <v>5</v>
      </c>
      <c r="L810" s="3">
        <v>5.4800000000000001E-2</v>
      </c>
      <c r="M810" s="8">
        <v>1.9746043900000001</v>
      </c>
      <c r="N810" s="6" t="s">
        <v>43</v>
      </c>
      <c r="O810" s="7">
        <v>0.24035416339999999</v>
      </c>
      <c r="P810" s="7">
        <v>0.15000000599999999</v>
      </c>
      <c r="R810">
        <f>IFERROR(VLOOKUP($Q810,'Optimization types'!$B$2:$C$7,2,FALSE),P810)</f>
        <v>0.15000000599999999</v>
      </c>
      <c r="S810" s="8">
        <f t="shared" si="24"/>
        <v>3.3000001319999996</v>
      </c>
      <c r="T810">
        <f>IF($A810="placement",S810,IF($A810="site",SUMIF($C:$C,$C810,$S:$S),IF($A810="user",SUMIF($B:$B,$B810,$S:$S),SUM($S:$S))))</f>
        <v>3.3000001319999996</v>
      </c>
      <c r="U810" s="3">
        <f t="shared" si="25"/>
        <v>0.15000000599999999</v>
      </c>
    </row>
    <row r="811" spans="1:21" x14ac:dyDescent="0.3">
      <c r="A811" t="s">
        <v>15</v>
      </c>
      <c r="B811" t="s">
        <v>1504</v>
      </c>
      <c r="C811" t="s">
        <v>1506</v>
      </c>
      <c r="D811" t="s">
        <v>1528</v>
      </c>
      <c r="E811" t="s">
        <v>1529</v>
      </c>
      <c r="F811">
        <v>0.25</v>
      </c>
      <c r="G811" s="2">
        <v>0</v>
      </c>
      <c r="H811" s="4">
        <v>13.566800000000001</v>
      </c>
      <c r="I811" s="4">
        <v>7.0800000000000002E-2</v>
      </c>
      <c r="J811" s="5">
        <v>47</v>
      </c>
      <c r="K811" s="5">
        <v>9</v>
      </c>
      <c r="L811" s="3">
        <v>5.2200000000000003E-2</v>
      </c>
      <c r="M811" s="8">
        <v>2.22846185</v>
      </c>
      <c r="N811" s="6" t="s">
        <v>13</v>
      </c>
      <c r="O811" s="7">
        <v>0.1922679759</v>
      </c>
      <c r="P811" s="7">
        <v>0.1922679759</v>
      </c>
      <c r="R811">
        <f>IFERROR(VLOOKUP($Q811,'Optimization types'!$B$2:$C$7,2,FALSE),P811)</f>
        <v>0.1922679759</v>
      </c>
      <c r="S811" s="8">
        <f t="shared" si="24"/>
        <v>9.0365948672999998</v>
      </c>
      <c r="T811">
        <f>IF($A811="placement",S811,IF($A811="site",SUMIF($C:$C,$C811,$S:$S),IF($A811="user",SUMIF($B:$B,$B811,$S:$S),SUM($S:$S))))</f>
        <v>9.0365948672999998</v>
      </c>
      <c r="U811" s="3">
        <f t="shared" si="25"/>
        <v>0.1922679759</v>
      </c>
    </row>
    <row r="812" spans="1:21" x14ac:dyDescent="0.3">
      <c r="A812" t="s">
        <v>15</v>
      </c>
      <c r="B812" t="s">
        <v>1504</v>
      </c>
      <c r="C812" t="s">
        <v>1506</v>
      </c>
      <c r="D812" t="s">
        <v>1530</v>
      </c>
      <c r="E812" t="s">
        <v>1531</v>
      </c>
      <c r="F812">
        <v>0.25</v>
      </c>
      <c r="G812" s="2">
        <v>0</v>
      </c>
      <c r="H812" s="4">
        <v>33.771900000000002</v>
      </c>
      <c r="I812" s="4">
        <v>0.18659999999999999</v>
      </c>
      <c r="J812" s="5">
        <v>134</v>
      </c>
      <c r="K812" s="5">
        <v>33</v>
      </c>
      <c r="L812" s="3">
        <v>5.5199999999999999E-2</v>
      </c>
      <c r="M812" s="8">
        <v>2.3912397599999999</v>
      </c>
      <c r="N812" s="6" t="s">
        <v>13</v>
      </c>
      <c r="O812" s="7">
        <v>0.24725239530000001</v>
      </c>
      <c r="P812" s="7">
        <v>0.24725239530000001</v>
      </c>
      <c r="R812">
        <f>IFERROR(VLOOKUP($Q812,'Optimization types'!$B$2:$C$7,2,FALSE),P812)</f>
        <v>0.24725239530000001</v>
      </c>
      <c r="S812" s="8">
        <f t="shared" si="24"/>
        <v>33.131820970200003</v>
      </c>
      <c r="T812">
        <f>IF($A812="placement",S812,IF($A812="site",SUMIF($C:$C,$C812,$S:$S),IF($A812="user",SUMIF($B:$B,$B812,$S:$S),SUM($S:$S))))</f>
        <v>33.131820970200003</v>
      </c>
      <c r="U812" s="3">
        <f t="shared" si="25"/>
        <v>0.24725239530000001</v>
      </c>
    </row>
    <row r="813" spans="1:21" x14ac:dyDescent="0.3">
      <c r="A813" t="s">
        <v>15</v>
      </c>
      <c r="B813" t="s">
        <v>1504</v>
      </c>
      <c r="C813" t="s">
        <v>1506</v>
      </c>
      <c r="D813" t="s">
        <v>1532</v>
      </c>
      <c r="E813" t="s">
        <v>1533</v>
      </c>
      <c r="F813">
        <v>0.25</v>
      </c>
      <c r="G813" s="2">
        <v>0</v>
      </c>
      <c r="H813" s="4">
        <v>6.0659000000000001</v>
      </c>
      <c r="I813" s="4">
        <v>2.5100000000000001E-2</v>
      </c>
      <c r="J813" s="5">
        <v>17</v>
      </c>
      <c r="K813" s="5">
        <v>3</v>
      </c>
      <c r="L813" s="3">
        <v>4.1399999999999999E-2</v>
      </c>
      <c r="M813" s="8">
        <v>2.2303667900000002</v>
      </c>
      <c r="N813" s="6" t="s">
        <v>13</v>
      </c>
      <c r="O813" s="7">
        <v>0.1929578542</v>
      </c>
      <c r="P813" s="7">
        <v>0.1929578542</v>
      </c>
      <c r="R813">
        <f>IFERROR(VLOOKUP($Q813,'Optimization types'!$B$2:$C$7,2,FALSE),P813)</f>
        <v>0.1929578542</v>
      </c>
      <c r="S813" s="8">
        <f t="shared" si="24"/>
        <v>3.2802835213999999</v>
      </c>
      <c r="T813">
        <f>IF($A813="placement",S813,IF($A813="site",SUMIF($C:$C,$C813,$S:$S),IF($A813="user",SUMIF($B:$B,$B813,$S:$S),SUM($S:$S))))</f>
        <v>3.2802835213999999</v>
      </c>
      <c r="U813" s="3">
        <f t="shared" si="25"/>
        <v>0.1929578542</v>
      </c>
    </row>
    <row r="814" spans="1:21" x14ac:dyDescent="0.3">
      <c r="A814" t="s">
        <v>15</v>
      </c>
      <c r="B814" t="s">
        <v>1504</v>
      </c>
      <c r="C814" t="s">
        <v>1506</v>
      </c>
      <c r="D814" t="s">
        <v>1534</v>
      </c>
      <c r="E814" t="s">
        <v>1535</v>
      </c>
      <c r="F814">
        <v>0.27000001000000001</v>
      </c>
      <c r="G814" s="2">
        <v>1</v>
      </c>
      <c r="H814" s="4">
        <v>50.207599999999999</v>
      </c>
      <c r="I814" s="4">
        <v>6.3899999999999998E-2</v>
      </c>
      <c r="J814" s="5">
        <v>43</v>
      </c>
      <c r="K814" s="5">
        <v>9</v>
      </c>
      <c r="L814" s="3">
        <v>1.2699999999999999E-2</v>
      </c>
      <c r="M814" s="8">
        <v>2.2653020100000001</v>
      </c>
      <c r="N814" s="6" t="s">
        <v>1511</v>
      </c>
      <c r="O814" s="7">
        <v>0.2054039641</v>
      </c>
      <c r="P814" s="7">
        <v>0.2054039641</v>
      </c>
      <c r="R814">
        <f>IFERROR(VLOOKUP($Q814,'Optimization types'!$B$2:$C$7,2,FALSE),P814)</f>
        <v>0.2054039641</v>
      </c>
      <c r="S814" s="8">
        <f t="shared" si="24"/>
        <v>8.8323704562999996</v>
      </c>
      <c r="T814">
        <f>IF($A814="placement",S814,IF($A814="site",SUMIF($C:$C,$C814,$S:$S),IF($A814="user",SUMIF($B:$B,$B814,$S:$S),SUM($S:$S))))</f>
        <v>8.8323704562999996</v>
      </c>
      <c r="U814" s="3">
        <f t="shared" si="25"/>
        <v>0.2054039641</v>
      </c>
    </row>
    <row r="815" spans="1:21" x14ac:dyDescent="0.3">
      <c r="A815" t="s">
        <v>15</v>
      </c>
      <c r="B815" t="s">
        <v>1504</v>
      </c>
      <c r="C815" t="s">
        <v>1506</v>
      </c>
      <c r="D815" t="s">
        <v>1536</v>
      </c>
      <c r="E815" t="s">
        <v>1537</v>
      </c>
      <c r="F815">
        <v>0.25</v>
      </c>
      <c r="G815" s="2">
        <v>0</v>
      </c>
      <c r="H815" s="4">
        <v>15.1073</v>
      </c>
      <c r="I815" s="4">
        <v>6.2600000000000003E-2</v>
      </c>
      <c r="J815" s="5">
        <v>42</v>
      </c>
      <c r="K815" s="5">
        <v>9</v>
      </c>
      <c r="L815" s="3">
        <v>4.1399999999999999E-2</v>
      </c>
      <c r="M815" s="8">
        <v>2.2562457199999999</v>
      </c>
      <c r="N815" s="6" t="s">
        <v>13</v>
      </c>
      <c r="O815" s="7">
        <v>0.20221455250000001</v>
      </c>
      <c r="P815" s="7">
        <v>0.20221455250000001</v>
      </c>
      <c r="R815">
        <f>IFERROR(VLOOKUP($Q815,'Optimization types'!$B$2:$C$7,2,FALSE),P815)</f>
        <v>0.20221455250000001</v>
      </c>
      <c r="S815" s="8">
        <f t="shared" si="24"/>
        <v>8.4930112050000002</v>
      </c>
      <c r="T815">
        <f>IF($A815="placement",S815,IF($A815="site",SUMIF($C:$C,$C815,$S:$S),IF($A815="user",SUMIF($B:$B,$B815,$S:$S),SUM($S:$S))))</f>
        <v>8.4930112050000002</v>
      </c>
      <c r="U815" s="3">
        <f t="shared" si="25"/>
        <v>0.20221455250000001</v>
      </c>
    </row>
    <row r="816" spans="1:21" x14ac:dyDescent="0.3">
      <c r="A816" t="s">
        <v>15</v>
      </c>
      <c r="B816" t="s">
        <v>1504</v>
      </c>
      <c r="C816" t="s">
        <v>1506</v>
      </c>
      <c r="D816" t="s">
        <v>1538</v>
      </c>
      <c r="E816" t="s">
        <v>1539</v>
      </c>
      <c r="F816">
        <v>0.25</v>
      </c>
      <c r="G816" s="2">
        <v>0</v>
      </c>
      <c r="H816" s="4">
        <v>19.4727</v>
      </c>
      <c r="I816" s="4">
        <v>7.5300000000000006E-2</v>
      </c>
      <c r="J816" s="5">
        <v>53</v>
      </c>
      <c r="K816" s="5">
        <v>12</v>
      </c>
      <c r="L816" s="3">
        <v>3.8699999999999998E-2</v>
      </c>
      <c r="M816" s="8">
        <v>2.3471956</v>
      </c>
      <c r="N816" s="6" t="s">
        <v>13</v>
      </c>
      <c r="O816" s="7">
        <v>0.23312739560000001</v>
      </c>
      <c r="P816" s="7">
        <v>0.23312739560000001</v>
      </c>
      <c r="R816">
        <f>IFERROR(VLOOKUP($Q816,'Optimization types'!$B$2:$C$7,2,FALSE),P816)</f>
        <v>0.23312739560000001</v>
      </c>
      <c r="S816" s="8">
        <f t="shared" si="24"/>
        <v>12.3557519668</v>
      </c>
      <c r="T816">
        <f>IF($A816="placement",S816,IF($A816="site",SUMIF($C:$C,$C816,$S:$S),IF($A816="user",SUMIF($B:$B,$B816,$S:$S),SUM($S:$S))))</f>
        <v>12.3557519668</v>
      </c>
      <c r="U816" s="3">
        <f t="shared" si="25"/>
        <v>0.23312739560000001</v>
      </c>
    </row>
    <row r="817" spans="1:21" x14ac:dyDescent="0.3">
      <c r="A817" t="s">
        <v>15</v>
      </c>
      <c r="B817" t="s">
        <v>1504</v>
      </c>
      <c r="C817" t="s">
        <v>1506</v>
      </c>
      <c r="D817" t="s">
        <v>1540</v>
      </c>
      <c r="E817" t="s">
        <v>1541</v>
      </c>
      <c r="F817">
        <v>0.15000000999999999</v>
      </c>
      <c r="G817" s="2">
        <v>1</v>
      </c>
      <c r="H817" s="4">
        <v>60.879399999999997</v>
      </c>
      <c r="I817" s="4">
        <v>0.60960000000000003</v>
      </c>
      <c r="J817" s="5">
        <v>307</v>
      </c>
      <c r="K817" s="5">
        <v>70</v>
      </c>
      <c r="L817" s="3">
        <v>0.10009999999999999</v>
      </c>
      <c r="M817" s="8">
        <v>1.6804522799999999</v>
      </c>
      <c r="N817" s="6" t="s">
        <v>43</v>
      </c>
      <c r="O817" s="7">
        <v>0.22639874160000001</v>
      </c>
      <c r="P817" s="7">
        <v>0.15000000599999999</v>
      </c>
      <c r="R817">
        <f>IFERROR(VLOOKUP($Q817,'Optimization types'!$B$2:$C$7,2,FALSE),P817)</f>
        <v>0.15000000599999999</v>
      </c>
      <c r="S817" s="8">
        <f t="shared" si="24"/>
        <v>46.050001842</v>
      </c>
      <c r="T817">
        <f>IF($A817="placement",S817,IF($A817="site",SUMIF($C:$C,$C817,$S:$S),IF($A817="user",SUMIF($B:$B,$B817,$S:$S),SUM($S:$S))))</f>
        <v>46.050001842</v>
      </c>
      <c r="U817" s="3">
        <f t="shared" si="25"/>
        <v>0.15000000599999999</v>
      </c>
    </row>
    <row r="818" spans="1:21" x14ac:dyDescent="0.3">
      <c r="A818" t="s">
        <v>15</v>
      </c>
      <c r="B818" t="s">
        <v>1504</v>
      </c>
      <c r="C818" t="s">
        <v>1506</v>
      </c>
      <c r="D818" t="s">
        <v>1542</v>
      </c>
      <c r="E818" t="s">
        <v>1543</v>
      </c>
      <c r="F818">
        <v>0.25</v>
      </c>
      <c r="G818" s="2">
        <v>0</v>
      </c>
      <c r="H818" s="4">
        <v>15.069800000000001</v>
      </c>
      <c r="I818" s="4">
        <v>6.3299999999999995E-2</v>
      </c>
      <c r="J818" s="5">
        <v>43</v>
      </c>
      <c r="K818" s="5">
        <v>9</v>
      </c>
      <c r="L818" s="3">
        <v>4.2000000000000003E-2</v>
      </c>
      <c r="M818" s="8">
        <v>2.2552120900000001</v>
      </c>
      <c r="N818" s="6" t="s">
        <v>13</v>
      </c>
      <c r="O818" s="7">
        <v>0.20184890599999999</v>
      </c>
      <c r="P818" s="7">
        <v>0.20184890599999999</v>
      </c>
      <c r="R818">
        <f>IFERROR(VLOOKUP($Q818,'Optimization types'!$B$2:$C$7,2,FALSE),P818)</f>
        <v>0.20184890599999999</v>
      </c>
      <c r="S818" s="8">
        <f t="shared" si="24"/>
        <v>8.6795029580000005</v>
      </c>
      <c r="T818">
        <f>IF($A818="placement",S818,IF($A818="site",SUMIF($C:$C,$C818,$S:$S),IF($A818="user",SUMIF($B:$B,$B818,$S:$S),SUM($S:$S))))</f>
        <v>8.6795029580000005</v>
      </c>
      <c r="U818" s="3">
        <f t="shared" si="25"/>
        <v>0.20184890600000002</v>
      </c>
    </row>
    <row r="819" spans="1:21" x14ac:dyDescent="0.3">
      <c r="A819" t="s">
        <v>15</v>
      </c>
      <c r="B819" t="s">
        <v>1504</v>
      </c>
      <c r="C819" t="s">
        <v>1506</v>
      </c>
      <c r="D819" t="s">
        <v>1544</v>
      </c>
      <c r="E819" t="s">
        <v>1545</v>
      </c>
      <c r="F819">
        <v>0.25</v>
      </c>
      <c r="G819" s="2">
        <v>1</v>
      </c>
      <c r="H819" s="4">
        <v>111.35039999999999</v>
      </c>
      <c r="I819" s="4">
        <v>0.1172</v>
      </c>
      <c r="J819" s="5">
        <v>73</v>
      </c>
      <c r="K819" s="5">
        <v>10</v>
      </c>
      <c r="L819" s="3">
        <v>1.0500000000000001E-2</v>
      </c>
      <c r="M819" s="8">
        <v>2.0808022899999998</v>
      </c>
      <c r="N819" s="6" t="s">
        <v>13</v>
      </c>
      <c r="O819" s="7">
        <v>0.1349490498</v>
      </c>
      <c r="P819" s="7">
        <v>0.1349490498</v>
      </c>
      <c r="R819">
        <f>IFERROR(VLOOKUP($Q819,'Optimization types'!$B$2:$C$7,2,FALSE),P819)</f>
        <v>0.1349490498</v>
      </c>
      <c r="S819" s="8">
        <f t="shared" si="24"/>
        <v>9.8512806354000002</v>
      </c>
      <c r="T819">
        <f>IF($A819="placement",S819,IF($A819="site",SUMIF($C:$C,$C819,$S:$S),IF($A819="user",SUMIF($B:$B,$B819,$S:$S),SUM($S:$S))))</f>
        <v>9.8512806354000002</v>
      </c>
      <c r="U819" s="3">
        <f t="shared" si="25"/>
        <v>0.1349490498</v>
      </c>
    </row>
    <row r="820" spans="1:21" x14ac:dyDescent="0.3">
      <c r="A820" t="s">
        <v>15</v>
      </c>
      <c r="B820" t="s">
        <v>1504</v>
      </c>
      <c r="C820" t="s">
        <v>1506</v>
      </c>
      <c r="D820" t="s">
        <v>1546</v>
      </c>
      <c r="E820" t="s">
        <v>1505</v>
      </c>
      <c r="F820">
        <v>0.25</v>
      </c>
      <c r="G820" s="2">
        <v>0</v>
      </c>
      <c r="H820" s="4">
        <v>24.932200000000002</v>
      </c>
      <c r="I820" s="4">
        <v>0.1328</v>
      </c>
      <c r="J820" s="5">
        <v>86</v>
      </c>
      <c r="K820" s="5">
        <v>14</v>
      </c>
      <c r="L820" s="3">
        <v>5.33E-2</v>
      </c>
      <c r="M820" s="8">
        <v>2.1505593799999998</v>
      </c>
      <c r="N820" s="6" t="s">
        <v>13</v>
      </c>
      <c r="O820" s="7">
        <v>0.16300846359999999</v>
      </c>
      <c r="P820" s="7">
        <v>0.16300846359999999</v>
      </c>
      <c r="R820">
        <f>IFERROR(VLOOKUP($Q820,'Optimization types'!$B$2:$C$7,2,FALSE),P820)</f>
        <v>0.16300846359999999</v>
      </c>
      <c r="S820" s="8">
        <f t="shared" si="24"/>
        <v>14.018727869599999</v>
      </c>
      <c r="T820">
        <f>IF($A820="placement",S820,IF($A820="site",SUMIF($C:$C,$C820,$S:$S),IF($A820="user",SUMIF($B:$B,$B820,$S:$S),SUM($S:$S))))</f>
        <v>14.018727869599999</v>
      </c>
      <c r="U820" s="3">
        <f t="shared" si="25"/>
        <v>0.16300846359999999</v>
      </c>
    </row>
    <row r="821" spans="1:21" x14ac:dyDescent="0.3">
      <c r="A821" t="s">
        <v>14</v>
      </c>
      <c r="B821" t="s">
        <v>1504</v>
      </c>
      <c r="C821" t="s">
        <v>1506</v>
      </c>
      <c r="D821" t="s">
        <v>10455</v>
      </c>
      <c r="F821">
        <v>0.23102294000000001</v>
      </c>
      <c r="G821" s="2">
        <v>0.33773172000000001</v>
      </c>
      <c r="H821" s="4">
        <v>655.52200000000005</v>
      </c>
      <c r="I821" s="4">
        <v>2.6232000000000002</v>
      </c>
      <c r="J821" s="5">
        <v>1657</v>
      </c>
      <c r="K821" s="5">
        <v>334</v>
      </c>
      <c r="L821" s="3">
        <v>0.04</v>
      </c>
      <c r="M821" s="8">
        <v>2.1058770500000001</v>
      </c>
      <c r="O821" s="7">
        <v>0.20150704</v>
      </c>
      <c r="P821" s="7">
        <v>0.20150704</v>
      </c>
      <c r="R821">
        <f>IFERROR(VLOOKUP($Q821,'Optimization types'!$B$2:$C$7,2,FALSE),P821)</f>
        <v>0.20150704</v>
      </c>
      <c r="S821" s="8" t="str">
        <f t="shared" si="24"/>
        <v/>
      </c>
      <c r="T821">
        <f>IF($A821="placement",S821,IF($A821="site",SUMIF($C:$C,$C821,$S:$S),IF($A821="user",SUMIF($B:$B,$B821,$S:$S),SUM($S:$S))))</f>
        <v>305.28889945539999</v>
      </c>
      <c r="U821" s="3">
        <f t="shared" si="25"/>
        <v>0.18424194294230536</v>
      </c>
    </row>
    <row r="822" spans="1:21" x14ac:dyDescent="0.3">
      <c r="A822" t="s">
        <v>11</v>
      </c>
      <c r="B822" t="s">
        <v>1504</v>
      </c>
      <c r="C822" t="s">
        <v>10455</v>
      </c>
      <c r="D822" t="s">
        <v>10455</v>
      </c>
      <c r="F822">
        <v>0.23102294000000001</v>
      </c>
      <c r="G822" s="2">
        <v>0.33773172000000001</v>
      </c>
      <c r="H822" s="4">
        <v>655.52200000000005</v>
      </c>
      <c r="I822" s="4">
        <v>2.6232000000000002</v>
      </c>
      <c r="J822" s="5">
        <v>1657</v>
      </c>
      <c r="K822" s="5">
        <v>334</v>
      </c>
      <c r="L822" s="3">
        <v>0.04</v>
      </c>
      <c r="M822" s="8">
        <v>2.1058770500000001</v>
      </c>
      <c r="O822" s="7">
        <v>0.20150704</v>
      </c>
      <c r="P822" s="7">
        <v>0.20150704</v>
      </c>
      <c r="R822">
        <f>IFERROR(VLOOKUP($Q822,'Optimization types'!$B$2:$C$7,2,FALSE),P822)</f>
        <v>0.20150704</v>
      </c>
      <c r="S822" s="8" t="str">
        <f t="shared" si="24"/>
        <v/>
      </c>
      <c r="T822">
        <f>IF($A822="placement",S822,IF($A822="site",SUMIF($C:$C,$C822,$S:$S),IF($A822="user",SUMIF($B:$B,$B822,$S:$S),SUM($S:$S))))</f>
        <v>305.28889945539999</v>
      </c>
      <c r="U822" s="3">
        <f t="shared" si="25"/>
        <v>0.18424194294230536</v>
      </c>
    </row>
    <row r="823" spans="1:21" x14ac:dyDescent="0.3">
      <c r="A823" t="s">
        <v>15</v>
      </c>
      <c r="B823" t="s">
        <v>1547</v>
      </c>
      <c r="C823" t="s">
        <v>1548</v>
      </c>
      <c r="D823" t="s">
        <v>1549</v>
      </c>
      <c r="E823" t="s">
        <v>1550</v>
      </c>
      <c r="F823">
        <v>0.15000000999999999</v>
      </c>
      <c r="G823" s="2">
        <v>0</v>
      </c>
      <c r="H823" s="4">
        <v>11.3355</v>
      </c>
      <c r="I823" s="4">
        <v>0.36449999999999999</v>
      </c>
      <c r="J823" s="5">
        <v>144</v>
      </c>
      <c r="K823" s="5">
        <v>36</v>
      </c>
      <c r="L823" s="3">
        <v>0.32150000000000001</v>
      </c>
      <c r="M823" s="8">
        <v>1.3209744400000001</v>
      </c>
      <c r="N823" s="6" t="s">
        <v>43</v>
      </c>
      <c r="O823" s="7">
        <v>0.54578985010000003</v>
      </c>
      <c r="P823" s="7">
        <v>0.15000000599999999</v>
      </c>
      <c r="R823">
        <f>IFERROR(VLOOKUP($Q823,'Optimization types'!$B$2:$C$7,2,FALSE),P823)</f>
        <v>0.15000000599999999</v>
      </c>
      <c r="S823" s="8">
        <f t="shared" si="24"/>
        <v>21.600000863999998</v>
      </c>
      <c r="T823">
        <f>IF($A823="placement",S823,IF($A823="site",SUMIF($C:$C,$C823,$S:$S),IF($A823="user",SUMIF($B:$B,$B823,$S:$S),SUM($S:$S))))</f>
        <v>21.600000863999998</v>
      </c>
      <c r="U823" s="3">
        <f t="shared" si="25"/>
        <v>0.15000000599999999</v>
      </c>
    </row>
    <row r="824" spans="1:21" x14ac:dyDescent="0.3">
      <c r="A824" t="s">
        <v>15</v>
      </c>
      <c r="B824" t="s">
        <v>1547</v>
      </c>
      <c r="C824" t="s">
        <v>1548</v>
      </c>
      <c r="D824" t="s">
        <v>1551</v>
      </c>
      <c r="E824" t="s">
        <v>1552</v>
      </c>
      <c r="F824">
        <v>0.15000000999999999</v>
      </c>
      <c r="G824" s="2">
        <v>0</v>
      </c>
      <c r="H824" s="4">
        <v>11.0236</v>
      </c>
      <c r="I824" s="4">
        <v>0.307</v>
      </c>
      <c r="J824" s="5">
        <v>119</v>
      </c>
      <c r="K824" s="5">
        <v>30</v>
      </c>
      <c r="L824" s="3">
        <v>0.27850000000000003</v>
      </c>
      <c r="M824" s="8">
        <v>1.2865720599999999</v>
      </c>
      <c r="N824" s="6" t="s">
        <v>43</v>
      </c>
      <c r="O824" s="7">
        <v>0.53364446610000005</v>
      </c>
      <c r="P824" s="7">
        <v>0.15000000599999999</v>
      </c>
      <c r="R824">
        <f>IFERROR(VLOOKUP($Q824,'Optimization types'!$B$2:$C$7,2,FALSE),P824)</f>
        <v>0.15000000599999999</v>
      </c>
      <c r="S824" s="8">
        <f t="shared" si="24"/>
        <v>17.850000714</v>
      </c>
      <c r="T824">
        <f>IF($A824="placement",S824,IF($A824="site",SUMIF($C:$C,$C824,$S:$S),IF($A824="user",SUMIF($B:$B,$B824,$S:$S),SUM($S:$S))))</f>
        <v>17.850000714</v>
      </c>
      <c r="U824" s="3">
        <f t="shared" si="25"/>
        <v>0.15000000599999999</v>
      </c>
    </row>
    <row r="825" spans="1:21" x14ac:dyDescent="0.3">
      <c r="A825" t="s">
        <v>14</v>
      </c>
      <c r="B825" t="s">
        <v>1547</v>
      </c>
      <c r="C825" t="s">
        <v>1548</v>
      </c>
      <c r="D825" t="s">
        <v>10455</v>
      </c>
      <c r="F825">
        <v>0.15000000999999999</v>
      </c>
      <c r="G825" s="2">
        <v>0</v>
      </c>
      <c r="H825" s="4">
        <v>34.327500000000001</v>
      </c>
      <c r="I825" s="4">
        <v>0.77039999999999997</v>
      </c>
      <c r="J825" s="5">
        <v>269</v>
      </c>
      <c r="K825" s="5">
        <v>67</v>
      </c>
      <c r="L825" s="3">
        <v>0.22439999999999999</v>
      </c>
      <c r="M825" s="8">
        <v>1.16296588</v>
      </c>
      <c r="O825" s="7">
        <v>0.54410442439999995</v>
      </c>
      <c r="P825" s="7">
        <v>0.15000000599999999</v>
      </c>
      <c r="R825">
        <f>IFERROR(VLOOKUP($Q825,'Optimization types'!$B$2:$C$7,2,FALSE),P825)</f>
        <v>0.15000000599999999</v>
      </c>
      <c r="S825" s="8" t="str">
        <f t="shared" si="24"/>
        <v/>
      </c>
      <c r="T825">
        <f>IF($A825="placement",S825,IF($A825="site",SUMIF($C:$C,$C825,$S:$S),IF($A825="user",SUMIF($B:$B,$B825,$S:$S),SUM($S:$S))))</f>
        <v>39.450001577999998</v>
      </c>
      <c r="U825" s="3">
        <f t="shared" si="25"/>
        <v>0.14665428095910779</v>
      </c>
    </row>
    <row r="826" spans="1:21" x14ac:dyDescent="0.3">
      <c r="A826" t="s">
        <v>11</v>
      </c>
      <c r="B826" t="s">
        <v>1547</v>
      </c>
      <c r="C826" t="s">
        <v>10455</v>
      </c>
      <c r="D826" t="s">
        <v>10455</v>
      </c>
      <c r="F826">
        <v>0.15000000999999999</v>
      </c>
      <c r="G826" s="2">
        <v>0</v>
      </c>
      <c r="H826" s="4">
        <v>34.327500000000001</v>
      </c>
      <c r="I826" s="4">
        <v>0.77039999999999997</v>
      </c>
      <c r="J826" s="5">
        <v>269</v>
      </c>
      <c r="K826" s="5">
        <v>67</v>
      </c>
      <c r="L826" s="3">
        <v>0.22439999999999999</v>
      </c>
      <c r="M826" s="8">
        <v>1.16296588</v>
      </c>
      <c r="O826" s="7">
        <v>0.54410442439999995</v>
      </c>
      <c r="P826" s="7">
        <v>0.15000000599999999</v>
      </c>
      <c r="R826">
        <f>IFERROR(VLOOKUP($Q826,'Optimization types'!$B$2:$C$7,2,FALSE),P826)</f>
        <v>0.15000000599999999</v>
      </c>
      <c r="S826" s="8" t="str">
        <f t="shared" si="24"/>
        <v/>
      </c>
      <c r="T826">
        <f>IF($A826="placement",S826,IF($A826="site",SUMIF($C:$C,$C826,$S:$S),IF($A826="user",SUMIF($B:$B,$B826,$S:$S),SUM($S:$S))))</f>
        <v>39.450001577999998</v>
      </c>
      <c r="U826" s="3">
        <f t="shared" si="25"/>
        <v>0.14665428095910779</v>
      </c>
    </row>
    <row r="827" spans="1:21" x14ac:dyDescent="0.3">
      <c r="A827" t="s">
        <v>15</v>
      </c>
      <c r="B827" t="s">
        <v>1553</v>
      </c>
      <c r="C827" t="s">
        <v>1554</v>
      </c>
      <c r="D827" t="s">
        <v>1555</v>
      </c>
      <c r="E827" t="s">
        <v>1556</v>
      </c>
      <c r="F827">
        <v>0.40000001000000002</v>
      </c>
      <c r="G827" s="2">
        <v>0</v>
      </c>
      <c r="H827" s="4">
        <v>6.4089</v>
      </c>
      <c r="I827" s="4">
        <v>5.28E-2</v>
      </c>
      <c r="J827" s="5">
        <v>12</v>
      </c>
      <c r="K827" s="5">
        <v>4</v>
      </c>
      <c r="L827" s="3">
        <v>8.2400000000000001E-2</v>
      </c>
      <c r="M827" s="8">
        <v>0.76672525999999996</v>
      </c>
      <c r="N827" s="6" t="s">
        <v>385</v>
      </c>
      <c r="O827" s="7">
        <v>0.34787592360000003</v>
      </c>
      <c r="P827" s="7">
        <v>0.34787592360000003</v>
      </c>
      <c r="R827">
        <f>IFERROR(VLOOKUP($Q827,'Optimization types'!$B$2:$C$7,2,FALSE),P827)</f>
        <v>0.34787592360000003</v>
      </c>
      <c r="S827" s="8">
        <f t="shared" si="24"/>
        <v>4.1745110832000005</v>
      </c>
      <c r="T827">
        <f>IF($A827="placement",S827,IF($A827="site",SUMIF($C:$C,$C827,$S:$S),IF($A827="user",SUMIF($B:$B,$B827,$S:$S),SUM($S:$S))))</f>
        <v>4.1745110832000005</v>
      </c>
      <c r="U827" s="3">
        <f t="shared" si="25"/>
        <v>0.34787592360000003</v>
      </c>
    </row>
    <row r="828" spans="1:21" x14ac:dyDescent="0.3">
      <c r="A828" t="s">
        <v>15</v>
      </c>
      <c r="B828" t="s">
        <v>1553</v>
      </c>
      <c r="C828" t="s">
        <v>1554</v>
      </c>
      <c r="D828" t="s">
        <v>1557</v>
      </c>
      <c r="E828" t="s">
        <v>1558</v>
      </c>
      <c r="F828">
        <v>0.40000001000000002</v>
      </c>
      <c r="G828" s="2">
        <v>0</v>
      </c>
      <c r="H828" s="4">
        <v>3.2155999999999998</v>
      </c>
      <c r="I828" s="4">
        <v>5.6899999999999999E-2</v>
      </c>
      <c r="J828" s="5">
        <v>13</v>
      </c>
      <c r="K828" s="5">
        <v>4</v>
      </c>
      <c r="L828" s="3">
        <v>0.17710000000000001</v>
      </c>
      <c r="M828" s="8">
        <v>0.75452834999999996</v>
      </c>
      <c r="N828" s="6" t="s">
        <v>385</v>
      </c>
      <c r="O828" s="7">
        <v>0.33733437519999998</v>
      </c>
      <c r="P828" s="7">
        <v>0.33733437519999998</v>
      </c>
      <c r="R828">
        <f>IFERROR(VLOOKUP($Q828,'Optimization types'!$B$2:$C$7,2,FALSE),P828)</f>
        <v>0.33733437519999998</v>
      </c>
      <c r="S828" s="8">
        <f t="shared" si="24"/>
        <v>4.3853468776</v>
      </c>
      <c r="T828">
        <f>IF($A828="placement",S828,IF($A828="site",SUMIF($C:$C,$C828,$S:$S),IF($A828="user",SUMIF($B:$B,$B828,$S:$S),SUM($S:$S))))</f>
        <v>4.3853468776</v>
      </c>
      <c r="U828" s="3">
        <f t="shared" si="25"/>
        <v>0.33733437519999998</v>
      </c>
    </row>
    <row r="829" spans="1:21" x14ac:dyDescent="0.3">
      <c r="A829" t="s">
        <v>14</v>
      </c>
      <c r="B829" t="s">
        <v>1553</v>
      </c>
      <c r="C829" t="s">
        <v>1554</v>
      </c>
      <c r="D829" t="s">
        <v>10455</v>
      </c>
      <c r="F829">
        <v>0.40000001000000002</v>
      </c>
      <c r="G829" s="2">
        <v>0</v>
      </c>
      <c r="H829" s="4">
        <v>11.0387</v>
      </c>
      <c r="I829" s="4">
        <v>0.1255</v>
      </c>
      <c r="J829" s="5">
        <v>29</v>
      </c>
      <c r="K829" s="5">
        <v>10</v>
      </c>
      <c r="L829" s="3">
        <v>0.1137</v>
      </c>
      <c r="M829" s="8">
        <v>0.76310756999999996</v>
      </c>
      <c r="O829" s="7">
        <v>0.34478437919999999</v>
      </c>
      <c r="P829" s="7">
        <v>0.34478437919999999</v>
      </c>
      <c r="R829">
        <f>IFERROR(VLOOKUP($Q829,'Optimization types'!$B$2:$C$7,2,FALSE),P829)</f>
        <v>0.34478437919999999</v>
      </c>
      <c r="S829" s="8" t="str">
        <f t="shared" si="24"/>
        <v/>
      </c>
      <c r="T829">
        <f>IF($A829="placement",S829,IF($A829="site",SUMIF($C:$C,$C829,$S:$S),IF($A829="user",SUMIF($B:$B,$B829,$S:$S),SUM($S:$S))))</f>
        <v>8.5598579608000005</v>
      </c>
      <c r="U829" s="3">
        <f t="shared" si="25"/>
        <v>0.29516751588965517</v>
      </c>
    </row>
    <row r="830" spans="1:21" x14ac:dyDescent="0.3">
      <c r="A830" t="s">
        <v>11</v>
      </c>
      <c r="B830" t="s">
        <v>1553</v>
      </c>
      <c r="C830" t="s">
        <v>10455</v>
      </c>
      <c r="D830" t="s">
        <v>10455</v>
      </c>
      <c r="F830">
        <v>0.40000001000000002</v>
      </c>
      <c r="G830" s="2">
        <v>0</v>
      </c>
      <c r="H830" s="4">
        <v>11.0387</v>
      </c>
      <c r="I830" s="4">
        <v>0.1255</v>
      </c>
      <c r="J830" s="5">
        <v>29</v>
      </c>
      <c r="K830" s="5">
        <v>10</v>
      </c>
      <c r="L830" s="3">
        <v>0.1137</v>
      </c>
      <c r="M830" s="8">
        <v>0.76310756999999996</v>
      </c>
      <c r="O830" s="7">
        <v>0.34478437919999999</v>
      </c>
      <c r="P830" s="7">
        <v>0.34478437919999999</v>
      </c>
      <c r="R830">
        <f>IFERROR(VLOOKUP($Q830,'Optimization types'!$B$2:$C$7,2,FALSE),P830)</f>
        <v>0.34478437919999999</v>
      </c>
      <c r="S830" s="8" t="str">
        <f t="shared" si="24"/>
        <v/>
      </c>
      <c r="T830">
        <f>IF($A830="placement",S830,IF($A830="site",SUMIF($C:$C,$C830,$S:$S),IF($A830="user",SUMIF($B:$B,$B830,$S:$S),SUM($S:$S))))</f>
        <v>8.5598579608000005</v>
      </c>
      <c r="U830" s="3">
        <f t="shared" si="25"/>
        <v>0.29516751588965517</v>
      </c>
    </row>
    <row r="831" spans="1:21" x14ac:dyDescent="0.3">
      <c r="A831" t="s">
        <v>15</v>
      </c>
      <c r="B831" t="s">
        <v>1559</v>
      </c>
      <c r="C831" t="s">
        <v>1560</v>
      </c>
      <c r="D831" t="s">
        <v>1561</v>
      </c>
      <c r="E831" t="s">
        <v>1562</v>
      </c>
      <c r="F831">
        <v>0.25</v>
      </c>
      <c r="G831" s="2">
        <v>0</v>
      </c>
      <c r="H831" s="4">
        <v>14.0528</v>
      </c>
      <c r="I831" s="4">
        <v>6.4899999999999999E-2</v>
      </c>
      <c r="J831" s="5">
        <v>10</v>
      </c>
      <c r="K831" s="5">
        <v>3</v>
      </c>
      <c r="L831" s="3">
        <v>4.6199999999999998E-2</v>
      </c>
      <c r="M831" s="8">
        <v>0.53363435999999997</v>
      </c>
      <c r="N831" s="6" t="s">
        <v>13</v>
      </c>
      <c r="O831" s="7">
        <v>0.62521154079999997</v>
      </c>
      <c r="P831" s="7">
        <v>0.25</v>
      </c>
      <c r="R831">
        <f>IFERROR(VLOOKUP($Q831,'Optimization types'!$B$2:$C$7,2,FALSE),P831)</f>
        <v>0.25</v>
      </c>
      <c r="S831" s="8">
        <f t="shared" si="24"/>
        <v>2.5</v>
      </c>
      <c r="T831">
        <f>IF($A831="placement",S831,IF($A831="site",SUMIF($C:$C,$C831,$S:$S),IF($A831="user",SUMIF($B:$B,$B831,$S:$S),SUM($S:$S))))</f>
        <v>2.5</v>
      </c>
      <c r="U831" s="3">
        <f t="shared" si="25"/>
        <v>0.25</v>
      </c>
    </row>
    <row r="832" spans="1:21" x14ac:dyDescent="0.3">
      <c r="A832" t="s">
        <v>15</v>
      </c>
      <c r="B832" t="s">
        <v>1559</v>
      </c>
      <c r="C832" t="s">
        <v>1560</v>
      </c>
      <c r="D832" t="s">
        <v>1563</v>
      </c>
      <c r="E832" t="s">
        <v>1564</v>
      </c>
      <c r="F832">
        <v>0.25</v>
      </c>
      <c r="G832" s="2">
        <v>0</v>
      </c>
      <c r="H832" s="4">
        <v>3.8933</v>
      </c>
      <c r="I832" s="4">
        <v>8.6400000000000005E-2</v>
      </c>
      <c r="J832" s="5">
        <v>13</v>
      </c>
      <c r="K832" s="5">
        <v>3</v>
      </c>
      <c r="L832" s="3">
        <v>0.22189999999999999</v>
      </c>
      <c r="M832" s="8">
        <v>0.49455146999999999</v>
      </c>
      <c r="N832" s="6" t="s">
        <v>13</v>
      </c>
      <c r="O832" s="7">
        <v>0.59559315229999998</v>
      </c>
      <c r="P832" s="7">
        <v>0.25</v>
      </c>
      <c r="R832">
        <f>IFERROR(VLOOKUP($Q832,'Optimization types'!$B$2:$C$7,2,FALSE),P832)</f>
        <v>0.25</v>
      </c>
      <c r="S832" s="8">
        <f t="shared" si="24"/>
        <v>3.25</v>
      </c>
      <c r="T832">
        <f>IF($A832="placement",S832,IF($A832="site",SUMIF($C:$C,$C832,$S:$S),IF($A832="user",SUMIF($B:$B,$B832,$S:$S),SUM($S:$S))))</f>
        <v>3.25</v>
      </c>
      <c r="U832" s="3">
        <f t="shared" si="25"/>
        <v>0.25</v>
      </c>
    </row>
    <row r="833" spans="1:21" x14ac:dyDescent="0.3">
      <c r="A833" t="s">
        <v>15</v>
      </c>
      <c r="B833" t="s">
        <v>1559</v>
      </c>
      <c r="C833" t="s">
        <v>1560</v>
      </c>
      <c r="D833" s="1" t="s">
        <v>1565</v>
      </c>
      <c r="E833" t="s">
        <v>1566</v>
      </c>
      <c r="F833">
        <v>0.25</v>
      </c>
      <c r="G833" s="2">
        <v>0</v>
      </c>
      <c r="H833" s="4">
        <v>8.8684999999999992</v>
      </c>
      <c r="I833" s="4">
        <v>0.20960000000000001</v>
      </c>
      <c r="J833" s="5">
        <v>34</v>
      </c>
      <c r="K833" s="5">
        <v>8</v>
      </c>
      <c r="L833" s="3">
        <v>0.23630000000000001</v>
      </c>
      <c r="M833" s="8">
        <v>0.53704587000000004</v>
      </c>
      <c r="N833" s="6" t="s">
        <v>13</v>
      </c>
      <c r="O833" s="7">
        <v>0.62759233410000004</v>
      </c>
      <c r="P833" s="7">
        <v>0.25</v>
      </c>
      <c r="R833">
        <f>IFERROR(VLOOKUP($Q833,'Optimization types'!$B$2:$C$7,2,FALSE),P833)</f>
        <v>0.25</v>
      </c>
      <c r="S833" s="8">
        <f t="shared" si="24"/>
        <v>8.5</v>
      </c>
      <c r="T833">
        <f>IF($A833="placement",S833,IF($A833="site",SUMIF($C:$C,$C833,$S:$S),IF($A833="user",SUMIF($B:$B,$B833,$S:$S),SUM($S:$S))))</f>
        <v>8.5</v>
      </c>
      <c r="U833" s="3">
        <f t="shared" si="25"/>
        <v>0.25</v>
      </c>
    </row>
    <row r="834" spans="1:21" x14ac:dyDescent="0.3">
      <c r="A834" t="s">
        <v>14</v>
      </c>
      <c r="B834" t="s">
        <v>1559</v>
      </c>
      <c r="C834" t="s">
        <v>1560</v>
      </c>
      <c r="D834" t="s">
        <v>10455</v>
      </c>
      <c r="F834">
        <v>0.25</v>
      </c>
      <c r="G834" s="2">
        <v>0</v>
      </c>
      <c r="H834" s="4">
        <v>46.372100000000003</v>
      </c>
      <c r="I834" s="4">
        <v>0.36080000000000001</v>
      </c>
      <c r="J834" s="5">
        <v>57</v>
      </c>
      <c r="K834" s="5">
        <v>14</v>
      </c>
      <c r="L834" s="3">
        <v>7.7799999999999994E-2</v>
      </c>
      <c r="M834" s="8">
        <v>0.52625849000000002</v>
      </c>
      <c r="O834" s="7">
        <v>0.61995862329999996</v>
      </c>
      <c r="P834" s="7">
        <v>0.25</v>
      </c>
      <c r="R834">
        <f>IFERROR(VLOOKUP($Q834,'Optimization types'!$B$2:$C$7,2,FALSE),P834)</f>
        <v>0.25</v>
      </c>
      <c r="S834" s="8" t="str">
        <f t="shared" si="24"/>
        <v/>
      </c>
      <c r="T834">
        <f>IF($A834="placement",S834,IF($A834="site",SUMIF($C:$C,$C834,$S:$S),IF($A834="user",SUMIF($B:$B,$B834,$S:$S),SUM($S:$S))))</f>
        <v>14.25</v>
      </c>
      <c r="U834" s="3">
        <f t="shared" si="25"/>
        <v>0.25</v>
      </c>
    </row>
    <row r="835" spans="1:21" x14ac:dyDescent="0.3">
      <c r="A835" t="s">
        <v>11</v>
      </c>
      <c r="B835" t="s">
        <v>1559</v>
      </c>
      <c r="C835" t="s">
        <v>10455</v>
      </c>
      <c r="D835" t="s">
        <v>10455</v>
      </c>
      <c r="F835">
        <v>0.25</v>
      </c>
      <c r="G835" s="2">
        <v>0</v>
      </c>
      <c r="H835" s="4">
        <v>46.372100000000003</v>
      </c>
      <c r="I835" s="4">
        <v>0.36080000000000001</v>
      </c>
      <c r="J835" s="5">
        <v>57</v>
      </c>
      <c r="K835" s="5">
        <v>14</v>
      </c>
      <c r="L835" s="3">
        <v>7.7799999999999994E-2</v>
      </c>
      <c r="M835" s="8">
        <v>0.52625849000000002</v>
      </c>
      <c r="O835" s="7">
        <v>0.61995862329999996</v>
      </c>
      <c r="P835" s="7">
        <v>0.25</v>
      </c>
      <c r="R835">
        <f>IFERROR(VLOOKUP($Q835,'Optimization types'!$B$2:$C$7,2,FALSE),P835)</f>
        <v>0.25</v>
      </c>
      <c r="S835" s="8" t="str">
        <f t="shared" si="24"/>
        <v/>
      </c>
      <c r="T835">
        <f>IF($A835="placement",S835,IF($A835="site",SUMIF($C:$C,$C835,$S:$S),IF($A835="user",SUMIF($B:$B,$B835,$S:$S),SUM($S:$S))))</f>
        <v>14.25</v>
      </c>
      <c r="U835" s="3">
        <f t="shared" si="25"/>
        <v>0.25</v>
      </c>
    </row>
    <row r="836" spans="1:21" x14ac:dyDescent="0.3">
      <c r="A836" t="s">
        <v>15</v>
      </c>
      <c r="B836" t="s">
        <v>1567</v>
      </c>
      <c r="C836" t="s">
        <v>1569</v>
      </c>
      <c r="D836" t="s">
        <v>1570</v>
      </c>
      <c r="E836" t="s">
        <v>1568</v>
      </c>
      <c r="F836">
        <v>0.25</v>
      </c>
      <c r="G836" s="2">
        <v>0</v>
      </c>
      <c r="H836" s="4">
        <v>9.4626999999999999</v>
      </c>
      <c r="I836" s="4">
        <v>0.14699999999999999</v>
      </c>
      <c r="J836" s="5">
        <v>10</v>
      </c>
      <c r="K836" s="5">
        <v>3</v>
      </c>
      <c r="L836" s="3">
        <v>0.15529999999999999</v>
      </c>
      <c r="M836" s="8">
        <v>0.22609583</v>
      </c>
      <c r="N836" s="6" t="s">
        <v>13</v>
      </c>
      <c r="O836" s="7">
        <v>0.55770966769999997</v>
      </c>
      <c r="P836" s="7">
        <v>0.25</v>
      </c>
      <c r="R836">
        <f>IFERROR(VLOOKUP($Q836,'Optimization types'!$B$2:$C$7,2,FALSE),P836)</f>
        <v>0.25</v>
      </c>
      <c r="S836" s="8">
        <f t="shared" ref="S836:S899" si="26">IF($A836="placement",IF(Q836="",P836*J836,MIN(R836,O836)*J836),"")</f>
        <v>2.5</v>
      </c>
      <c r="T836">
        <f>IF($A836="placement",S836,IF($A836="site",SUMIF($C:$C,$C836,$S:$S),IF($A836="user",SUMIF($B:$B,$B836,$S:$S),SUM($S:$S))))</f>
        <v>2.5</v>
      </c>
      <c r="U836" s="3">
        <f t="shared" ref="U836:U899" si="27">T836/J836</f>
        <v>0.25</v>
      </c>
    </row>
    <row r="837" spans="1:21" x14ac:dyDescent="0.3">
      <c r="A837" t="s">
        <v>14</v>
      </c>
      <c r="B837" t="s">
        <v>1567</v>
      </c>
      <c r="C837" t="s">
        <v>1569</v>
      </c>
      <c r="D837" t="s">
        <v>10455</v>
      </c>
      <c r="F837">
        <v>0.25</v>
      </c>
      <c r="G837" s="2">
        <v>0</v>
      </c>
      <c r="H837" s="4">
        <v>9.4629999999999992</v>
      </c>
      <c r="I837" s="4">
        <v>0.14699999999999999</v>
      </c>
      <c r="J837" s="5">
        <v>10</v>
      </c>
      <c r="K837" s="5">
        <v>3</v>
      </c>
      <c r="L837" s="3">
        <v>0.15529999999999999</v>
      </c>
      <c r="M837" s="8">
        <v>0.22609583</v>
      </c>
      <c r="O837" s="7">
        <v>0.55770966769999997</v>
      </c>
      <c r="P837" s="7">
        <v>0.25</v>
      </c>
      <c r="R837">
        <f>IFERROR(VLOOKUP($Q837,'Optimization types'!$B$2:$C$7,2,FALSE),P837)</f>
        <v>0.25</v>
      </c>
      <c r="S837" s="8" t="str">
        <f t="shared" si="26"/>
        <v/>
      </c>
      <c r="T837">
        <f>IF($A837="placement",S837,IF($A837="site",SUMIF($C:$C,$C837,$S:$S),IF($A837="user",SUMIF($B:$B,$B837,$S:$S),SUM($S:$S))))</f>
        <v>2.5</v>
      </c>
      <c r="U837" s="3">
        <f t="shared" si="27"/>
        <v>0.25</v>
      </c>
    </row>
    <row r="838" spans="1:21" x14ac:dyDescent="0.3">
      <c r="A838" t="s">
        <v>11</v>
      </c>
      <c r="B838" t="s">
        <v>1567</v>
      </c>
      <c r="C838" t="s">
        <v>10455</v>
      </c>
      <c r="D838" t="s">
        <v>10455</v>
      </c>
      <c r="F838">
        <v>0.25</v>
      </c>
      <c r="G838" s="2">
        <v>0</v>
      </c>
      <c r="H838" s="4">
        <v>9.4629999999999992</v>
      </c>
      <c r="I838" s="4">
        <v>0.14699999999999999</v>
      </c>
      <c r="J838" s="5">
        <v>10</v>
      </c>
      <c r="K838" s="5">
        <v>3</v>
      </c>
      <c r="L838" s="3">
        <v>0.15529999999999999</v>
      </c>
      <c r="M838" s="8">
        <v>0.22609583</v>
      </c>
      <c r="O838" s="7">
        <v>0.55770966769999997</v>
      </c>
      <c r="P838" s="7">
        <v>0.25</v>
      </c>
      <c r="R838">
        <f>IFERROR(VLOOKUP($Q838,'Optimization types'!$B$2:$C$7,2,FALSE),P838)</f>
        <v>0.25</v>
      </c>
      <c r="S838" s="8" t="str">
        <f t="shared" si="26"/>
        <v/>
      </c>
      <c r="T838">
        <f>IF($A838="placement",S838,IF($A838="site",SUMIF($C:$C,$C838,$S:$S),IF($A838="user",SUMIF($B:$B,$B838,$S:$S),SUM($S:$S))))</f>
        <v>2.5</v>
      </c>
      <c r="U838" s="3">
        <f t="shared" si="27"/>
        <v>0.25</v>
      </c>
    </row>
    <row r="839" spans="1:21" x14ac:dyDescent="0.3">
      <c r="A839" t="s">
        <v>15</v>
      </c>
      <c r="B839" t="s">
        <v>1571</v>
      </c>
      <c r="C839" t="s">
        <v>1572</v>
      </c>
      <c r="D839" t="s">
        <v>1573</v>
      </c>
      <c r="E839" t="s">
        <v>1574</v>
      </c>
      <c r="F839">
        <v>0.15000000999999999</v>
      </c>
      <c r="G839" s="2">
        <v>0</v>
      </c>
      <c r="H839" s="4">
        <v>1.0263</v>
      </c>
      <c r="I839" s="4">
        <v>3.3500000000000002E-2</v>
      </c>
      <c r="J839" s="5">
        <v>6</v>
      </c>
      <c r="K839" s="5">
        <v>1</v>
      </c>
      <c r="L839" s="3">
        <v>0.32590000000000002</v>
      </c>
      <c r="M839" s="8">
        <v>0.64682896000000001</v>
      </c>
      <c r="N839" s="6" t="s">
        <v>43</v>
      </c>
      <c r="O839" s="7">
        <v>0.2269981183</v>
      </c>
      <c r="P839" s="7">
        <v>0.15000000599999999</v>
      </c>
      <c r="R839">
        <f>IFERROR(VLOOKUP($Q839,'Optimization types'!$B$2:$C$7,2,FALSE),P839)</f>
        <v>0.15000000599999999</v>
      </c>
      <c r="S839" s="8">
        <f t="shared" si="26"/>
        <v>0.900000036</v>
      </c>
      <c r="T839">
        <f>IF($A839="placement",S839,IF($A839="site",SUMIF($C:$C,$C839,$S:$S),IF($A839="user",SUMIF($B:$B,$B839,$S:$S),SUM($S:$S))))</f>
        <v>0.900000036</v>
      </c>
      <c r="U839" s="3">
        <f t="shared" si="27"/>
        <v>0.15000000599999999</v>
      </c>
    </row>
    <row r="840" spans="1:21" x14ac:dyDescent="0.3">
      <c r="A840" t="s">
        <v>15</v>
      </c>
      <c r="B840" t="s">
        <v>1571</v>
      </c>
      <c r="C840" t="s">
        <v>1572</v>
      </c>
      <c r="D840" t="s">
        <v>1575</v>
      </c>
      <c r="E840" t="s">
        <v>1576</v>
      </c>
      <c r="F840">
        <v>0.15000000999999999</v>
      </c>
      <c r="G840" s="2">
        <v>0</v>
      </c>
      <c r="H840" s="4">
        <v>1.4551000000000001</v>
      </c>
      <c r="I840" s="4">
        <v>6.7100000000000007E-2</v>
      </c>
      <c r="J840" s="5">
        <v>20</v>
      </c>
      <c r="K840" s="5">
        <v>4</v>
      </c>
      <c r="L840" s="3">
        <v>0.46139999999999998</v>
      </c>
      <c r="M840" s="8">
        <v>0.98755318999999997</v>
      </c>
      <c r="N840" s="6" t="s">
        <v>43</v>
      </c>
      <c r="O840" s="7">
        <v>0.2911774211</v>
      </c>
      <c r="P840" s="7">
        <v>0.15000000599999999</v>
      </c>
      <c r="R840">
        <f>IFERROR(VLOOKUP($Q840,'Optimization types'!$B$2:$C$7,2,FALSE),P840)</f>
        <v>0.15000000599999999</v>
      </c>
      <c r="S840" s="8">
        <f t="shared" si="26"/>
        <v>3.0000001199999997</v>
      </c>
      <c r="T840">
        <f>IF($A840="placement",S840,IF($A840="site",SUMIF($C:$C,$C840,$S:$S),IF($A840="user",SUMIF($B:$B,$B840,$S:$S),SUM($S:$S))))</f>
        <v>3.0000001199999997</v>
      </c>
      <c r="U840" s="3">
        <f t="shared" si="27"/>
        <v>0.15000000599999999</v>
      </c>
    </row>
    <row r="841" spans="1:21" x14ac:dyDescent="0.3">
      <c r="A841" t="s">
        <v>15</v>
      </c>
      <c r="B841" t="s">
        <v>1571</v>
      </c>
      <c r="C841" t="s">
        <v>1572</v>
      </c>
      <c r="D841" t="s">
        <v>1577</v>
      </c>
      <c r="E841" t="s">
        <v>1578</v>
      </c>
      <c r="F841">
        <v>0.15000000999999999</v>
      </c>
      <c r="G841" s="2">
        <v>0</v>
      </c>
      <c r="H841" s="4">
        <v>1.5325</v>
      </c>
      <c r="I841" s="4">
        <v>7.1900000000000006E-2</v>
      </c>
      <c r="J841" s="5">
        <v>21</v>
      </c>
      <c r="K841" s="5">
        <v>4</v>
      </c>
      <c r="L841" s="3">
        <v>0.46899999999999997</v>
      </c>
      <c r="M841" s="8">
        <v>0.97052276000000004</v>
      </c>
      <c r="N841" s="6" t="s">
        <v>43</v>
      </c>
      <c r="O841" s="7">
        <v>0.27873922220000003</v>
      </c>
      <c r="P841" s="7">
        <v>0.15000000599999999</v>
      </c>
      <c r="R841">
        <f>IFERROR(VLOOKUP($Q841,'Optimization types'!$B$2:$C$7,2,FALSE),P841)</f>
        <v>0.15000000599999999</v>
      </c>
      <c r="S841" s="8">
        <f t="shared" si="26"/>
        <v>3.1500001259999997</v>
      </c>
      <c r="T841">
        <f>IF($A841="placement",S841,IF($A841="site",SUMIF($C:$C,$C841,$S:$S),IF($A841="user",SUMIF($B:$B,$B841,$S:$S),SUM($S:$S))))</f>
        <v>3.1500001259999997</v>
      </c>
      <c r="U841" s="3">
        <f t="shared" si="27"/>
        <v>0.15000000599999999</v>
      </c>
    </row>
    <row r="842" spans="1:21" x14ac:dyDescent="0.3">
      <c r="A842" t="s">
        <v>15</v>
      </c>
      <c r="B842" t="s">
        <v>1571</v>
      </c>
      <c r="C842" t="s">
        <v>1572</v>
      </c>
      <c r="D842" t="s">
        <v>1579</v>
      </c>
      <c r="E842" t="s">
        <v>1580</v>
      </c>
      <c r="F842">
        <v>0.15000000999999999</v>
      </c>
      <c r="G842" s="2">
        <v>0</v>
      </c>
      <c r="H842" s="4">
        <v>4.008</v>
      </c>
      <c r="I842" s="4">
        <v>0.19819999999999999</v>
      </c>
      <c r="J842" s="5">
        <v>62</v>
      </c>
      <c r="K842" s="5">
        <v>11</v>
      </c>
      <c r="L842" s="3">
        <v>0.4945</v>
      </c>
      <c r="M842" s="8">
        <v>1.0507010299999999</v>
      </c>
      <c r="N842" s="6" t="s">
        <v>43</v>
      </c>
      <c r="O842" s="7">
        <v>0.2861908568</v>
      </c>
      <c r="P842" s="7">
        <v>0.15000000599999999</v>
      </c>
      <c r="R842">
        <f>IFERROR(VLOOKUP($Q842,'Optimization types'!$B$2:$C$7,2,FALSE),P842)</f>
        <v>0.15000000599999999</v>
      </c>
      <c r="S842" s="8">
        <f t="shared" si="26"/>
        <v>9.3000003719999995</v>
      </c>
      <c r="T842">
        <f>IF($A842="placement",S842,IF($A842="site",SUMIF($C:$C,$C842,$S:$S),IF($A842="user",SUMIF($B:$B,$B842,$S:$S),SUM($S:$S))))</f>
        <v>9.3000003719999995</v>
      </c>
      <c r="U842" s="3">
        <f t="shared" si="27"/>
        <v>0.15000000599999999</v>
      </c>
    </row>
    <row r="843" spans="1:21" x14ac:dyDescent="0.3">
      <c r="A843" t="s">
        <v>14</v>
      </c>
      <c r="B843" t="s">
        <v>1571</v>
      </c>
      <c r="C843" t="s">
        <v>1572</v>
      </c>
      <c r="D843" t="s">
        <v>10455</v>
      </c>
      <c r="F843">
        <v>0.15000000999999999</v>
      </c>
      <c r="G843" s="2">
        <v>0</v>
      </c>
      <c r="H843" s="4">
        <v>11.5677</v>
      </c>
      <c r="I843" s="4">
        <v>0.45850000000000002</v>
      </c>
      <c r="J843" s="5">
        <v>131</v>
      </c>
      <c r="K843" s="5">
        <v>24</v>
      </c>
      <c r="L843" s="3">
        <v>0.39639999999999997</v>
      </c>
      <c r="M843" s="8">
        <v>0.95584236</v>
      </c>
      <c r="O843" s="7">
        <v>0.2879369739</v>
      </c>
      <c r="P843" s="7">
        <v>0.15000000599999999</v>
      </c>
      <c r="R843">
        <f>IFERROR(VLOOKUP($Q843,'Optimization types'!$B$2:$C$7,2,FALSE),P843)</f>
        <v>0.15000000599999999</v>
      </c>
      <c r="S843" s="8" t="str">
        <f t="shared" si="26"/>
        <v/>
      </c>
      <c r="T843">
        <f>IF($A843="placement",S843,IF($A843="site",SUMIF($C:$C,$C843,$S:$S),IF($A843="user",SUMIF($B:$B,$B843,$S:$S),SUM($S:$S))))</f>
        <v>16.350000653999999</v>
      </c>
      <c r="U843" s="3">
        <f t="shared" si="27"/>
        <v>0.12480916529770991</v>
      </c>
    </row>
    <row r="844" spans="1:21" x14ac:dyDescent="0.3">
      <c r="A844" t="s">
        <v>11</v>
      </c>
      <c r="B844" t="s">
        <v>1571</v>
      </c>
      <c r="C844" t="s">
        <v>10455</v>
      </c>
      <c r="D844" t="s">
        <v>10455</v>
      </c>
      <c r="F844">
        <v>0.15000000999999999</v>
      </c>
      <c r="G844" s="2">
        <v>0</v>
      </c>
      <c r="H844" s="4">
        <v>11.5677</v>
      </c>
      <c r="I844" s="4">
        <v>0.45850000000000002</v>
      </c>
      <c r="J844" s="5">
        <v>131</v>
      </c>
      <c r="K844" s="5">
        <v>24</v>
      </c>
      <c r="L844" s="3">
        <v>0.39639999999999997</v>
      </c>
      <c r="M844" s="8">
        <v>0.95584236</v>
      </c>
      <c r="O844" s="7">
        <v>0.2879369739</v>
      </c>
      <c r="P844" s="7">
        <v>0.15000000599999999</v>
      </c>
      <c r="R844">
        <f>IFERROR(VLOOKUP($Q844,'Optimization types'!$B$2:$C$7,2,FALSE),P844)</f>
        <v>0.15000000599999999</v>
      </c>
      <c r="S844" s="8" t="str">
        <f t="shared" si="26"/>
        <v/>
      </c>
      <c r="T844">
        <f>IF($A844="placement",S844,IF($A844="site",SUMIF($C:$C,$C844,$S:$S),IF($A844="user",SUMIF($B:$B,$B844,$S:$S),SUM($S:$S))))</f>
        <v>16.350000653999999</v>
      </c>
      <c r="U844" s="3">
        <f t="shared" si="27"/>
        <v>0.12480916529770991</v>
      </c>
    </row>
    <row r="845" spans="1:21" x14ac:dyDescent="0.3">
      <c r="A845" t="s">
        <v>15</v>
      </c>
      <c r="B845" t="s">
        <v>1581</v>
      </c>
      <c r="C845" t="s">
        <v>1583</v>
      </c>
      <c r="D845" t="s">
        <v>1584</v>
      </c>
      <c r="E845" t="s">
        <v>1585</v>
      </c>
      <c r="F845">
        <v>0.15000000999999999</v>
      </c>
      <c r="G845" s="2">
        <v>0</v>
      </c>
      <c r="H845" s="4">
        <v>20.518899999999999</v>
      </c>
      <c r="I845" s="4">
        <v>0.49640000000000001</v>
      </c>
      <c r="J845" s="5">
        <v>47</v>
      </c>
      <c r="K845" s="5">
        <v>12</v>
      </c>
      <c r="L845" s="3">
        <v>0.2419</v>
      </c>
      <c r="M845" s="8">
        <v>0.31635345999999998</v>
      </c>
      <c r="N845" s="6" t="s">
        <v>43</v>
      </c>
      <c r="O845" s="7">
        <v>0.84194893859999997</v>
      </c>
      <c r="P845" s="7">
        <v>0.15000000599999999</v>
      </c>
      <c r="R845">
        <f>IFERROR(VLOOKUP($Q845,'Optimization types'!$B$2:$C$7,2,FALSE),P845)</f>
        <v>0.15000000599999999</v>
      </c>
      <c r="S845" s="8">
        <f t="shared" si="26"/>
        <v>7.0500002819999992</v>
      </c>
      <c r="T845">
        <f>IF($A845="placement",S845,IF($A845="site",SUMIF($C:$C,$C845,$S:$S),IF($A845="user",SUMIF($B:$B,$B845,$S:$S),SUM($S:$S))))</f>
        <v>7.0500002819999992</v>
      </c>
      <c r="U845" s="3">
        <f t="shared" si="27"/>
        <v>0.15000000599999999</v>
      </c>
    </row>
    <row r="846" spans="1:21" x14ac:dyDescent="0.3">
      <c r="A846" t="s">
        <v>15</v>
      </c>
      <c r="B846" t="s">
        <v>1581</v>
      </c>
      <c r="C846" t="s">
        <v>1583</v>
      </c>
      <c r="D846" t="s">
        <v>1586</v>
      </c>
      <c r="E846" t="s">
        <v>1582</v>
      </c>
      <c r="F846">
        <v>0.05</v>
      </c>
      <c r="G846" s="2">
        <v>1</v>
      </c>
      <c r="H846" s="4">
        <v>81.806899999999999</v>
      </c>
      <c r="I846" s="4">
        <v>3.0423</v>
      </c>
      <c r="J846" s="5">
        <v>161</v>
      </c>
      <c r="K846" s="5">
        <v>56</v>
      </c>
      <c r="L846" s="3">
        <v>0.37190000000000001</v>
      </c>
      <c r="M846" s="8">
        <v>0.17642768</v>
      </c>
      <c r="N846" s="6" t="s">
        <v>71</v>
      </c>
      <c r="O846" s="7">
        <v>0.71659775439999995</v>
      </c>
      <c r="P846" s="7">
        <v>5.0000000699999998E-2</v>
      </c>
      <c r="R846">
        <f>IFERROR(VLOOKUP($Q846,'Optimization types'!$B$2:$C$7,2,FALSE),P846)</f>
        <v>5.0000000699999998E-2</v>
      </c>
      <c r="S846" s="8">
        <f t="shared" si="26"/>
        <v>8.0500001126999994</v>
      </c>
      <c r="T846">
        <f>IF($A846="placement",S846,IF($A846="site",SUMIF($C:$C,$C846,$S:$S),IF($A846="user",SUMIF($B:$B,$B846,$S:$S),SUM($S:$S))))</f>
        <v>8.0500001126999994</v>
      </c>
      <c r="U846" s="3">
        <f t="shared" si="27"/>
        <v>5.0000000699999998E-2</v>
      </c>
    </row>
    <row r="847" spans="1:21" x14ac:dyDescent="0.3">
      <c r="A847" t="s">
        <v>14</v>
      </c>
      <c r="B847" t="s">
        <v>1581</v>
      </c>
      <c r="C847" t="s">
        <v>1583</v>
      </c>
      <c r="D847" t="s">
        <v>10455</v>
      </c>
      <c r="F847">
        <v>7.2166919999999996E-2</v>
      </c>
      <c r="G847" s="2">
        <v>0.75764640000000005</v>
      </c>
      <c r="H847" s="4">
        <v>103.08159999999999</v>
      </c>
      <c r="I847" s="4">
        <v>3.5493000000000001</v>
      </c>
      <c r="J847" s="5">
        <v>213</v>
      </c>
      <c r="K847" s="5">
        <v>69</v>
      </c>
      <c r="L847" s="3">
        <v>0.34429999999999999</v>
      </c>
      <c r="M847" s="8">
        <v>0.19959972000000001</v>
      </c>
      <c r="O847" s="7">
        <v>0.74875214830000003</v>
      </c>
      <c r="P847" s="7">
        <v>7.2166915400000003E-2</v>
      </c>
      <c r="R847">
        <f>IFERROR(VLOOKUP($Q847,'Optimization types'!$B$2:$C$7,2,FALSE),P847)</f>
        <v>7.2166915400000003E-2</v>
      </c>
      <c r="S847" s="8" t="str">
        <f t="shared" si="26"/>
        <v/>
      </c>
      <c r="T847">
        <f>IF($A847="placement",S847,IF($A847="site",SUMIF($C:$C,$C847,$S:$S),IF($A847="user",SUMIF($B:$B,$B847,$S:$S),SUM($S:$S))))</f>
        <v>15.100000394699999</v>
      </c>
      <c r="U847" s="3">
        <f t="shared" si="27"/>
        <v>7.0892020632394359E-2</v>
      </c>
    </row>
    <row r="848" spans="1:21" x14ac:dyDescent="0.3">
      <c r="A848" t="s">
        <v>11</v>
      </c>
      <c r="B848" t="s">
        <v>1581</v>
      </c>
      <c r="C848" t="s">
        <v>10455</v>
      </c>
      <c r="D848" t="s">
        <v>10455</v>
      </c>
      <c r="F848">
        <v>7.2166919999999996E-2</v>
      </c>
      <c r="G848" s="2">
        <v>0.75764640000000005</v>
      </c>
      <c r="H848" s="4">
        <v>103.08159999999999</v>
      </c>
      <c r="I848" s="4">
        <v>3.5493000000000001</v>
      </c>
      <c r="J848" s="5">
        <v>213</v>
      </c>
      <c r="K848" s="5">
        <v>69</v>
      </c>
      <c r="L848" s="3">
        <v>0.34429999999999999</v>
      </c>
      <c r="M848" s="8">
        <v>0.19959972000000001</v>
      </c>
      <c r="O848" s="7">
        <v>0.74875214830000003</v>
      </c>
      <c r="P848" s="7">
        <v>7.2166915400000003E-2</v>
      </c>
      <c r="R848">
        <f>IFERROR(VLOOKUP($Q848,'Optimization types'!$B$2:$C$7,2,FALSE),P848)</f>
        <v>7.2166915400000003E-2</v>
      </c>
      <c r="S848" s="8" t="str">
        <f t="shared" si="26"/>
        <v/>
      </c>
      <c r="T848">
        <f>IF($A848="placement",S848,IF($A848="site",SUMIF($C:$C,$C848,$S:$S),IF($A848="user",SUMIF($B:$B,$B848,$S:$S),SUM($S:$S))))</f>
        <v>15.100000394699999</v>
      </c>
      <c r="U848" s="3">
        <f t="shared" si="27"/>
        <v>7.0892020632394359E-2</v>
      </c>
    </row>
    <row r="849" spans="1:21" x14ac:dyDescent="0.3">
      <c r="A849" t="s">
        <v>15</v>
      </c>
      <c r="B849" t="s">
        <v>1587</v>
      </c>
      <c r="C849" t="s">
        <v>1588</v>
      </c>
      <c r="D849" t="s">
        <v>1589</v>
      </c>
      <c r="E849" t="s">
        <v>1590</v>
      </c>
      <c r="F849">
        <v>0.15000000999999999</v>
      </c>
      <c r="G849" s="2">
        <v>0</v>
      </c>
      <c r="H849" s="4">
        <v>28.748100000000001</v>
      </c>
      <c r="I849" s="4">
        <v>1.9181999999999999</v>
      </c>
      <c r="J849" s="5">
        <v>210</v>
      </c>
      <c r="K849" s="5">
        <v>53</v>
      </c>
      <c r="L849" s="3">
        <v>0.66720000000000002</v>
      </c>
      <c r="M849" s="8">
        <v>0.36519352999999999</v>
      </c>
      <c r="N849" s="6" t="s">
        <v>43</v>
      </c>
      <c r="O849" s="7">
        <v>0.97261725830000001</v>
      </c>
      <c r="P849" s="7">
        <v>0.15000000599999999</v>
      </c>
      <c r="R849">
        <f>IFERROR(VLOOKUP($Q849,'Optimization types'!$B$2:$C$7,2,FALSE),P849)</f>
        <v>0.15000000599999999</v>
      </c>
      <c r="S849" s="8">
        <f t="shared" si="26"/>
        <v>31.500001259999998</v>
      </c>
      <c r="T849">
        <f>IF($A849="placement",S849,IF($A849="site",SUMIF($C:$C,$C849,$S:$S),IF($A849="user",SUMIF($B:$B,$B849,$S:$S),SUM($S:$S))))</f>
        <v>31.500001259999998</v>
      </c>
      <c r="U849" s="3">
        <f t="shared" si="27"/>
        <v>0.15000000599999999</v>
      </c>
    </row>
    <row r="850" spans="1:21" x14ac:dyDescent="0.3">
      <c r="A850" t="s">
        <v>15</v>
      </c>
      <c r="B850" t="s">
        <v>1587</v>
      </c>
      <c r="C850" t="s">
        <v>1588</v>
      </c>
      <c r="D850" t="s">
        <v>1591</v>
      </c>
      <c r="E850" t="s">
        <v>1592</v>
      </c>
      <c r="F850">
        <v>0.15000000999999999</v>
      </c>
      <c r="G850" s="2">
        <v>0</v>
      </c>
      <c r="H850" s="4">
        <v>4.5624000000000002</v>
      </c>
      <c r="I850" s="4">
        <v>0.22409999999999999</v>
      </c>
      <c r="J850" s="5">
        <v>19</v>
      </c>
      <c r="K850" s="5">
        <v>5</v>
      </c>
      <c r="L850" s="3">
        <v>0.49120000000000003</v>
      </c>
      <c r="M850" s="8">
        <v>0.28779717999999999</v>
      </c>
      <c r="N850" s="6" t="s">
        <v>43</v>
      </c>
      <c r="O850" s="7">
        <v>0.82626654119999998</v>
      </c>
      <c r="P850" s="7">
        <v>0.15000000599999999</v>
      </c>
      <c r="R850">
        <f>IFERROR(VLOOKUP($Q850,'Optimization types'!$B$2:$C$7,2,FALSE),P850)</f>
        <v>0.15000000599999999</v>
      </c>
      <c r="S850" s="8">
        <f t="shared" si="26"/>
        <v>2.8500001139999998</v>
      </c>
      <c r="T850">
        <f>IF($A850="placement",S850,IF($A850="site",SUMIF($C:$C,$C850,$S:$S),IF($A850="user",SUMIF($B:$B,$B850,$S:$S),SUM($S:$S))))</f>
        <v>2.8500001139999998</v>
      </c>
      <c r="U850" s="3">
        <f t="shared" si="27"/>
        <v>0.15000000599999999</v>
      </c>
    </row>
    <row r="851" spans="1:21" x14ac:dyDescent="0.3">
      <c r="A851" t="s">
        <v>15</v>
      </c>
      <c r="B851" t="s">
        <v>1587</v>
      </c>
      <c r="C851" t="s">
        <v>1588</v>
      </c>
      <c r="D851" t="s">
        <v>1593</v>
      </c>
      <c r="E851" t="s">
        <v>1594</v>
      </c>
      <c r="F851">
        <v>0.25</v>
      </c>
      <c r="G851" s="2">
        <v>0</v>
      </c>
      <c r="H851" s="4">
        <v>9.3946000000000005</v>
      </c>
      <c r="I851" s="4">
        <v>0.55549999999999999</v>
      </c>
      <c r="J851" s="5">
        <v>33</v>
      </c>
      <c r="K851" s="5">
        <v>8</v>
      </c>
      <c r="L851" s="3">
        <v>0.59130000000000005</v>
      </c>
      <c r="M851" s="8">
        <v>0.20001414000000001</v>
      </c>
      <c r="N851" s="6" t="s">
        <v>13</v>
      </c>
      <c r="O851" s="7">
        <v>0.95000353569999996</v>
      </c>
      <c r="P851" s="7">
        <v>0.25</v>
      </c>
      <c r="R851">
        <f>IFERROR(VLOOKUP($Q851,'Optimization types'!$B$2:$C$7,2,FALSE),P851)</f>
        <v>0.25</v>
      </c>
      <c r="S851" s="8">
        <f t="shared" si="26"/>
        <v>8.25</v>
      </c>
      <c r="T851">
        <f>IF($A851="placement",S851,IF($A851="site",SUMIF($C:$C,$C851,$S:$S),IF($A851="user",SUMIF($B:$B,$B851,$S:$S),SUM($S:$S))))</f>
        <v>8.25</v>
      </c>
      <c r="U851" s="3">
        <f t="shared" si="27"/>
        <v>0.25</v>
      </c>
    </row>
    <row r="852" spans="1:21" x14ac:dyDescent="0.3">
      <c r="A852" t="s">
        <v>15</v>
      </c>
      <c r="B852" t="s">
        <v>1587</v>
      </c>
      <c r="C852" t="s">
        <v>1588</v>
      </c>
      <c r="D852" t="s">
        <v>1595</v>
      </c>
      <c r="E852" t="s">
        <v>1596</v>
      </c>
      <c r="F852">
        <v>0.25</v>
      </c>
      <c r="G852" s="2">
        <v>0</v>
      </c>
      <c r="H852" s="4">
        <v>45.259900000000002</v>
      </c>
      <c r="I852" s="4">
        <v>3.4415</v>
      </c>
      <c r="J852" s="5">
        <v>274</v>
      </c>
      <c r="K852" s="5">
        <v>68</v>
      </c>
      <c r="L852" s="3">
        <v>0.76039999999999996</v>
      </c>
      <c r="M852" s="8">
        <v>0.26499907</v>
      </c>
      <c r="N852" s="6" t="s">
        <v>13</v>
      </c>
      <c r="O852" s="7">
        <v>0.96226401790000005</v>
      </c>
      <c r="P852" s="7">
        <v>0.25</v>
      </c>
      <c r="R852">
        <f>IFERROR(VLOOKUP($Q852,'Optimization types'!$B$2:$C$7,2,FALSE),P852)</f>
        <v>0.25</v>
      </c>
      <c r="S852" s="8">
        <f t="shared" si="26"/>
        <v>68.5</v>
      </c>
      <c r="T852">
        <f>IF($A852="placement",S852,IF($A852="site",SUMIF($C:$C,$C852,$S:$S),IF($A852="user",SUMIF($B:$B,$B852,$S:$S),SUM($S:$S))))</f>
        <v>68.5</v>
      </c>
      <c r="U852" s="3">
        <f t="shared" si="27"/>
        <v>0.25</v>
      </c>
    </row>
    <row r="853" spans="1:21" x14ac:dyDescent="0.3">
      <c r="A853" t="s">
        <v>15</v>
      </c>
      <c r="B853" t="s">
        <v>1587</v>
      </c>
      <c r="C853" t="s">
        <v>1588</v>
      </c>
      <c r="D853" t="s">
        <v>1597</v>
      </c>
      <c r="E853" t="s">
        <v>1598</v>
      </c>
      <c r="F853">
        <v>0.25</v>
      </c>
      <c r="G853" s="2">
        <v>0</v>
      </c>
      <c r="H853" s="4">
        <v>38.594499999999996</v>
      </c>
      <c r="I853" s="4">
        <v>2.0716999999999999</v>
      </c>
      <c r="J853" s="5">
        <v>186</v>
      </c>
      <c r="K853" s="5">
        <v>61</v>
      </c>
      <c r="L853" s="3">
        <v>0.53680000000000005</v>
      </c>
      <c r="M853" s="8">
        <v>0.29924977000000003</v>
      </c>
      <c r="N853" s="6" t="s">
        <v>13</v>
      </c>
      <c r="O853" s="7">
        <v>0.96658309840000001</v>
      </c>
      <c r="P853" s="7">
        <v>0.25</v>
      </c>
      <c r="R853">
        <f>IFERROR(VLOOKUP($Q853,'Optimization types'!$B$2:$C$7,2,FALSE),P853)</f>
        <v>0.25</v>
      </c>
      <c r="S853" s="8">
        <f t="shared" si="26"/>
        <v>46.5</v>
      </c>
      <c r="T853">
        <f>IF($A853="placement",S853,IF($A853="site",SUMIF($C:$C,$C853,$S:$S),IF($A853="user",SUMIF($B:$B,$B853,$S:$S),SUM($S:$S))))</f>
        <v>46.5</v>
      </c>
      <c r="U853" s="3">
        <f t="shared" si="27"/>
        <v>0.25</v>
      </c>
    </row>
    <row r="854" spans="1:21" x14ac:dyDescent="0.3">
      <c r="A854" t="s">
        <v>15</v>
      </c>
      <c r="B854" t="s">
        <v>1587</v>
      </c>
      <c r="C854" t="s">
        <v>1588</v>
      </c>
      <c r="D854" t="s">
        <v>1599</v>
      </c>
      <c r="E854" t="s">
        <v>1600</v>
      </c>
      <c r="F854">
        <v>0.25</v>
      </c>
      <c r="G854" s="2">
        <v>0</v>
      </c>
      <c r="H854" s="4">
        <v>10.0764</v>
      </c>
      <c r="I854" s="4">
        <v>0.46729999999999999</v>
      </c>
      <c r="J854" s="5">
        <v>41</v>
      </c>
      <c r="K854" s="5">
        <v>13</v>
      </c>
      <c r="L854" s="3">
        <v>0.4637</v>
      </c>
      <c r="M854" s="8">
        <v>0.29012473999999999</v>
      </c>
      <c r="N854" s="6" t="s">
        <v>13</v>
      </c>
      <c r="O854" s="7">
        <v>0.82766033679999995</v>
      </c>
      <c r="P854" s="7">
        <v>0.25</v>
      </c>
      <c r="R854">
        <f>IFERROR(VLOOKUP($Q854,'Optimization types'!$B$2:$C$7,2,FALSE),P854)</f>
        <v>0.25</v>
      </c>
      <c r="S854" s="8">
        <f t="shared" si="26"/>
        <v>10.25</v>
      </c>
      <c r="T854">
        <f>IF($A854="placement",S854,IF($A854="site",SUMIF($C:$C,$C854,$S:$S),IF($A854="user",SUMIF($B:$B,$B854,$S:$S),SUM($S:$S))))</f>
        <v>10.25</v>
      </c>
      <c r="U854" s="3">
        <f t="shared" si="27"/>
        <v>0.25</v>
      </c>
    </row>
    <row r="855" spans="1:21" x14ac:dyDescent="0.3">
      <c r="A855" t="s">
        <v>15</v>
      </c>
      <c r="B855" t="s">
        <v>1587</v>
      </c>
      <c r="C855" t="s">
        <v>1588</v>
      </c>
      <c r="D855" t="s">
        <v>1601</v>
      </c>
      <c r="E855" t="s">
        <v>1602</v>
      </c>
      <c r="F855">
        <v>0.40000001000000002</v>
      </c>
      <c r="G855" s="2">
        <v>1</v>
      </c>
      <c r="H855" s="4">
        <v>205.4228</v>
      </c>
      <c r="I855" s="4">
        <v>6.1855000000000002</v>
      </c>
      <c r="J855" s="5">
        <v>1031</v>
      </c>
      <c r="K855" s="5">
        <v>413</v>
      </c>
      <c r="L855" s="3">
        <v>0.30109999999999998</v>
      </c>
      <c r="M855" s="8">
        <v>0.55583543999999996</v>
      </c>
      <c r="N855" s="6" t="s">
        <v>385</v>
      </c>
      <c r="O855" s="7">
        <v>0.98200906349999995</v>
      </c>
      <c r="P855" s="7">
        <v>0.40000000600000002</v>
      </c>
      <c r="R855">
        <f>IFERROR(VLOOKUP($Q855,'Optimization types'!$B$2:$C$7,2,FALSE),P855)</f>
        <v>0.40000000600000002</v>
      </c>
      <c r="S855" s="8">
        <f t="shared" si="26"/>
        <v>412.40000618600004</v>
      </c>
      <c r="T855">
        <f>IF($A855="placement",S855,IF($A855="site",SUMIF($C:$C,$C855,$S:$S),IF($A855="user",SUMIF($B:$B,$B855,$S:$S),SUM($S:$S))))</f>
        <v>412.40000618600004</v>
      </c>
      <c r="U855" s="3">
        <f t="shared" si="27"/>
        <v>0.40000000600000002</v>
      </c>
    </row>
    <row r="856" spans="1:21" x14ac:dyDescent="0.3">
      <c r="A856" t="s">
        <v>15</v>
      </c>
      <c r="B856" t="s">
        <v>1587</v>
      </c>
      <c r="C856" t="s">
        <v>1588</v>
      </c>
      <c r="D856" t="s">
        <v>1603</v>
      </c>
      <c r="E856" t="s">
        <v>1604</v>
      </c>
      <c r="F856">
        <v>0.25</v>
      </c>
      <c r="G856" s="2">
        <v>1</v>
      </c>
      <c r="H856" s="4">
        <v>32.776600000000002</v>
      </c>
      <c r="I856" s="4">
        <v>2.0590000000000002</v>
      </c>
      <c r="J856" s="5">
        <v>177</v>
      </c>
      <c r="K856" s="5">
        <v>59</v>
      </c>
      <c r="L856" s="3">
        <v>0.62819999999999998</v>
      </c>
      <c r="M856" s="8">
        <v>0.2872383</v>
      </c>
      <c r="N856" s="6" t="s">
        <v>13</v>
      </c>
      <c r="O856" s="7">
        <v>0.96518570140000004</v>
      </c>
      <c r="P856" s="7">
        <v>0.25</v>
      </c>
      <c r="R856">
        <f>IFERROR(VLOOKUP($Q856,'Optimization types'!$B$2:$C$7,2,FALSE),P856)</f>
        <v>0.25</v>
      </c>
      <c r="S856" s="8">
        <f t="shared" si="26"/>
        <v>44.25</v>
      </c>
      <c r="T856">
        <f>IF($A856="placement",S856,IF($A856="site",SUMIF($C:$C,$C856,$S:$S),IF($A856="user",SUMIF($B:$B,$B856,$S:$S),SUM($S:$S))))</f>
        <v>44.25</v>
      </c>
      <c r="U856" s="3">
        <f t="shared" si="27"/>
        <v>0.25</v>
      </c>
    </row>
    <row r="857" spans="1:21" x14ac:dyDescent="0.3">
      <c r="A857" t="s">
        <v>15</v>
      </c>
      <c r="B857" t="s">
        <v>1587</v>
      </c>
      <c r="C857" t="s">
        <v>1588</v>
      </c>
      <c r="D857" t="s">
        <v>1605</v>
      </c>
      <c r="E857" t="s">
        <v>1606</v>
      </c>
      <c r="F857">
        <v>0.25</v>
      </c>
      <c r="G857" s="2">
        <v>0</v>
      </c>
      <c r="H857" s="4">
        <v>27.728100000000001</v>
      </c>
      <c r="I857" s="4">
        <v>1.7447999999999999</v>
      </c>
      <c r="J857" s="5">
        <v>131</v>
      </c>
      <c r="K857" s="5">
        <v>33</v>
      </c>
      <c r="L857" s="3">
        <v>0.62929999999999997</v>
      </c>
      <c r="M857" s="8">
        <v>0.24943444000000001</v>
      </c>
      <c r="N857" s="6" t="s">
        <v>13</v>
      </c>
      <c r="O857" s="7">
        <v>0.95990930519999995</v>
      </c>
      <c r="P857" s="7">
        <v>0.25</v>
      </c>
      <c r="R857">
        <f>IFERROR(VLOOKUP($Q857,'Optimization types'!$B$2:$C$7,2,FALSE),P857)</f>
        <v>0.25</v>
      </c>
      <c r="S857" s="8">
        <f t="shared" si="26"/>
        <v>32.75</v>
      </c>
      <c r="T857">
        <f>IF($A857="placement",S857,IF($A857="site",SUMIF($C:$C,$C857,$S:$S),IF($A857="user",SUMIF($B:$B,$B857,$S:$S),SUM($S:$S))))</f>
        <v>32.75</v>
      </c>
      <c r="U857" s="3">
        <f t="shared" si="27"/>
        <v>0.25</v>
      </c>
    </row>
    <row r="858" spans="1:21" x14ac:dyDescent="0.3">
      <c r="A858" t="s">
        <v>15</v>
      </c>
      <c r="B858" t="s">
        <v>1587</v>
      </c>
      <c r="C858" t="s">
        <v>1588</v>
      </c>
      <c r="D858" t="s">
        <v>1607</v>
      </c>
      <c r="E858" t="s">
        <v>1608</v>
      </c>
      <c r="F858">
        <v>0.25</v>
      </c>
      <c r="G858" s="2">
        <v>0</v>
      </c>
      <c r="H858" s="4">
        <v>12.086499999999999</v>
      </c>
      <c r="I858" s="4">
        <v>0.46779999999999999</v>
      </c>
      <c r="J858" s="5">
        <v>24</v>
      </c>
      <c r="K858" s="5">
        <v>6</v>
      </c>
      <c r="L858" s="3">
        <v>0.3871</v>
      </c>
      <c r="M858" s="8">
        <v>0.17259110999999999</v>
      </c>
      <c r="N858" s="6" t="s">
        <v>13</v>
      </c>
      <c r="O858" s="7">
        <v>0.94205958850000004</v>
      </c>
      <c r="P858" s="7">
        <v>0.25</v>
      </c>
      <c r="R858">
        <f>IFERROR(VLOOKUP($Q858,'Optimization types'!$B$2:$C$7,2,FALSE),P858)</f>
        <v>0.25</v>
      </c>
      <c r="S858" s="8">
        <f t="shared" si="26"/>
        <v>6</v>
      </c>
      <c r="T858">
        <f>IF($A858="placement",S858,IF($A858="site",SUMIF($C:$C,$C858,$S:$S),IF($A858="user",SUMIF($B:$B,$B858,$S:$S),SUM($S:$S))))</f>
        <v>6</v>
      </c>
      <c r="U858" s="3">
        <f t="shared" si="27"/>
        <v>0.25</v>
      </c>
    </row>
    <row r="859" spans="1:21" x14ac:dyDescent="0.3">
      <c r="A859" t="s">
        <v>15</v>
      </c>
      <c r="B859" t="s">
        <v>1587</v>
      </c>
      <c r="C859" t="s">
        <v>1588</v>
      </c>
      <c r="D859" t="s">
        <v>1609</v>
      </c>
      <c r="E859" t="s">
        <v>1610</v>
      </c>
      <c r="F859">
        <v>0.25</v>
      </c>
      <c r="G859" s="2">
        <v>1</v>
      </c>
      <c r="H859" s="4">
        <v>35.023800000000001</v>
      </c>
      <c r="I859" s="4">
        <v>2.6153</v>
      </c>
      <c r="J859" s="5">
        <v>277</v>
      </c>
      <c r="K859" s="5">
        <v>69</v>
      </c>
      <c r="L859" s="3">
        <v>0.74670000000000003</v>
      </c>
      <c r="M859" s="8">
        <v>0.35253711999999998</v>
      </c>
      <c r="N859" s="6" t="s">
        <v>13</v>
      </c>
      <c r="O859" s="7">
        <v>0.97163419299999998</v>
      </c>
      <c r="P859" s="7">
        <v>0.25</v>
      </c>
      <c r="R859">
        <f>IFERROR(VLOOKUP($Q859,'Optimization types'!$B$2:$C$7,2,FALSE),P859)</f>
        <v>0.25</v>
      </c>
      <c r="S859" s="8">
        <f t="shared" si="26"/>
        <v>69.25</v>
      </c>
      <c r="T859">
        <f>IF($A859="placement",S859,IF($A859="site",SUMIF($C:$C,$C859,$S:$S),IF($A859="user",SUMIF($B:$B,$B859,$S:$S),SUM($S:$S))))</f>
        <v>69.25</v>
      </c>
      <c r="U859" s="3">
        <f t="shared" si="27"/>
        <v>0.25</v>
      </c>
    </row>
    <row r="860" spans="1:21" x14ac:dyDescent="0.3">
      <c r="A860" t="s">
        <v>15</v>
      </c>
      <c r="B860" t="s">
        <v>1587</v>
      </c>
      <c r="C860" t="s">
        <v>1588</v>
      </c>
      <c r="D860" t="s">
        <v>1611</v>
      </c>
      <c r="E860" t="s">
        <v>1612</v>
      </c>
      <c r="F860">
        <v>0.40000001000000002</v>
      </c>
      <c r="G860" s="2">
        <v>1</v>
      </c>
      <c r="H860" s="4">
        <v>72.412700000000001</v>
      </c>
      <c r="I860" s="4">
        <v>4.6250999999999998</v>
      </c>
      <c r="J860" s="5">
        <v>500</v>
      </c>
      <c r="K860" s="5">
        <v>140</v>
      </c>
      <c r="L860" s="3">
        <v>0.63870000000000005</v>
      </c>
      <c r="M860" s="8">
        <v>0.36014551</v>
      </c>
      <c r="N860" s="6" t="s">
        <v>385</v>
      </c>
      <c r="O860" s="7">
        <v>0.97223344540000001</v>
      </c>
      <c r="P860" s="7">
        <v>0.40000000600000002</v>
      </c>
      <c r="R860">
        <f>IFERROR(VLOOKUP($Q860,'Optimization types'!$B$2:$C$7,2,FALSE),P860)</f>
        <v>0.40000000600000002</v>
      </c>
      <c r="S860" s="8">
        <f t="shared" si="26"/>
        <v>200.00000300000002</v>
      </c>
      <c r="T860">
        <f>IF($A860="placement",S860,IF($A860="site",SUMIF($C:$C,$C860,$S:$S),IF($A860="user",SUMIF($B:$B,$B860,$S:$S),SUM($S:$S))))</f>
        <v>200.00000300000002</v>
      </c>
      <c r="U860" s="3">
        <f t="shared" si="27"/>
        <v>0.40000000600000002</v>
      </c>
    </row>
    <row r="861" spans="1:21" x14ac:dyDescent="0.3">
      <c r="A861" t="s">
        <v>15</v>
      </c>
      <c r="B861" t="s">
        <v>1587</v>
      </c>
      <c r="C861" t="s">
        <v>1588</v>
      </c>
      <c r="D861" t="s">
        <v>1613</v>
      </c>
      <c r="E861" t="s">
        <v>1614</v>
      </c>
      <c r="F861">
        <v>0.15000000999999999</v>
      </c>
      <c r="G861" s="2">
        <v>1</v>
      </c>
      <c r="H861" s="4">
        <v>158.55789999999999</v>
      </c>
      <c r="I861" s="4">
        <v>11.045999999999999</v>
      </c>
      <c r="J861" s="5">
        <v>872</v>
      </c>
      <c r="K861" s="5">
        <v>218</v>
      </c>
      <c r="L861" s="3">
        <v>0.69669999999999999</v>
      </c>
      <c r="M861" s="8">
        <v>0.26299921999999998</v>
      </c>
      <c r="N861" s="6" t="s">
        <v>43</v>
      </c>
      <c r="O861" s="7">
        <v>0.88593121990000001</v>
      </c>
      <c r="P861" s="7">
        <v>0.15000000599999999</v>
      </c>
      <c r="R861">
        <f>IFERROR(VLOOKUP($Q861,'Optimization types'!$B$2:$C$7,2,FALSE),P861)</f>
        <v>0.15000000599999999</v>
      </c>
      <c r="S861" s="8">
        <f t="shared" si="26"/>
        <v>130.80000523199999</v>
      </c>
      <c r="T861">
        <f>IF($A861="placement",S861,IF($A861="site",SUMIF($C:$C,$C861,$S:$S),IF($A861="user",SUMIF($B:$B,$B861,$S:$S),SUM($S:$S))))</f>
        <v>130.80000523199999</v>
      </c>
      <c r="U861" s="3">
        <f t="shared" si="27"/>
        <v>0.15000000599999999</v>
      </c>
    </row>
    <row r="862" spans="1:21" x14ac:dyDescent="0.3">
      <c r="A862" t="s">
        <v>15</v>
      </c>
      <c r="B862" t="s">
        <v>1587</v>
      </c>
      <c r="C862" t="s">
        <v>1588</v>
      </c>
      <c r="D862" t="s">
        <v>1615</v>
      </c>
      <c r="E862" t="s">
        <v>1616</v>
      </c>
      <c r="F862">
        <v>0.25</v>
      </c>
      <c r="G862" s="2">
        <v>0</v>
      </c>
      <c r="H862" s="4">
        <v>5.4454000000000002</v>
      </c>
      <c r="I862" s="4">
        <v>0.26800000000000002</v>
      </c>
      <c r="J862" s="5">
        <v>25</v>
      </c>
      <c r="K862" s="5">
        <v>8</v>
      </c>
      <c r="L862" s="3">
        <v>0.49209999999999998</v>
      </c>
      <c r="M862" s="8">
        <v>0.30915416000000001</v>
      </c>
      <c r="N862" s="6" t="s">
        <v>13</v>
      </c>
      <c r="O862" s="7">
        <v>0.83826839009999998</v>
      </c>
      <c r="P862" s="7">
        <v>0.25</v>
      </c>
      <c r="R862">
        <f>IFERROR(VLOOKUP($Q862,'Optimization types'!$B$2:$C$7,2,FALSE),P862)</f>
        <v>0.25</v>
      </c>
      <c r="S862" s="8">
        <f t="shared" si="26"/>
        <v>6.25</v>
      </c>
      <c r="T862">
        <f>IF($A862="placement",S862,IF($A862="site",SUMIF($C:$C,$C862,$S:$S),IF($A862="user",SUMIF($B:$B,$B862,$S:$S),SUM($S:$S))))</f>
        <v>6.25</v>
      </c>
      <c r="U862" s="3">
        <f t="shared" si="27"/>
        <v>0.25</v>
      </c>
    </row>
    <row r="863" spans="1:21" x14ac:dyDescent="0.3">
      <c r="A863" t="s">
        <v>15</v>
      </c>
      <c r="B863" t="s">
        <v>1587</v>
      </c>
      <c r="C863" t="s">
        <v>1588</v>
      </c>
      <c r="D863" t="s">
        <v>1617</v>
      </c>
      <c r="E863" t="s">
        <v>1618</v>
      </c>
      <c r="F863">
        <v>0.25</v>
      </c>
      <c r="G863" s="2">
        <v>0</v>
      </c>
      <c r="H863" s="4">
        <v>10.403700000000001</v>
      </c>
      <c r="I863" s="4">
        <v>0.7631</v>
      </c>
      <c r="J863" s="5">
        <v>89</v>
      </c>
      <c r="K863" s="5">
        <v>22</v>
      </c>
      <c r="L863" s="3">
        <v>0.73350000000000004</v>
      </c>
      <c r="M863" s="8">
        <v>0.38816068999999997</v>
      </c>
      <c r="N863" s="6" t="s">
        <v>13</v>
      </c>
      <c r="O863" s="7">
        <v>0.92271242109999996</v>
      </c>
      <c r="P863" s="7">
        <v>0.25</v>
      </c>
      <c r="R863">
        <f>IFERROR(VLOOKUP($Q863,'Optimization types'!$B$2:$C$7,2,FALSE),P863)</f>
        <v>0.25</v>
      </c>
      <c r="S863" s="8">
        <f t="shared" si="26"/>
        <v>22.25</v>
      </c>
      <c r="T863">
        <f>IF($A863="placement",S863,IF($A863="site",SUMIF($C:$C,$C863,$S:$S),IF($A863="user",SUMIF($B:$B,$B863,$S:$S),SUM($S:$S))))</f>
        <v>22.25</v>
      </c>
      <c r="U863" s="3">
        <f t="shared" si="27"/>
        <v>0.25</v>
      </c>
    </row>
    <row r="864" spans="1:21" x14ac:dyDescent="0.3">
      <c r="A864" t="s">
        <v>15</v>
      </c>
      <c r="B864" t="s">
        <v>1587</v>
      </c>
      <c r="C864" t="s">
        <v>1588</v>
      </c>
      <c r="D864" t="s">
        <v>1619</v>
      </c>
      <c r="E864" t="s">
        <v>1620</v>
      </c>
      <c r="F864">
        <v>0.25</v>
      </c>
      <c r="G864" s="2">
        <v>0</v>
      </c>
      <c r="H864" s="4">
        <v>25.879799999999999</v>
      </c>
      <c r="I864" s="4">
        <v>1.081</v>
      </c>
      <c r="J864" s="5">
        <v>115</v>
      </c>
      <c r="K864" s="5">
        <v>38</v>
      </c>
      <c r="L864" s="3">
        <v>0.41770000000000002</v>
      </c>
      <c r="M864" s="8">
        <v>0.35544755</v>
      </c>
      <c r="N864" s="6" t="s">
        <v>13</v>
      </c>
      <c r="O864" s="7">
        <v>0.8593322712</v>
      </c>
      <c r="P864" s="7">
        <v>0.25</v>
      </c>
      <c r="R864">
        <f>IFERROR(VLOOKUP($Q864,'Optimization types'!$B$2:$C$7,2,FALSE),P864)</f>
        <v>0.25</v>
      </c>
      <c r="S864" s="8">
        <f t="shared" si="26"/>
        <v>28.75</v>
      </c>
      <c r="T864">
        <f>IF($A864="placement",S864,IF($A864="site",SUMIF($C:$C,$C864,$S:$S),IF($A864="user",SUMIF($B:$B,$B864,$S:$S),SUM($S:$S))))</f>
        <v>28.75</v>
      </c>
      <c r="U864" s="3">
        <f t="shared" si="27"/>
        <v>0.25</v>
      </c>
    </row>
    <row r="865" spans="1:21" x14ac:dyDescent="0.3">
      <c r="A865" t="s">
        <v>15</v>
      </c>
      <c r="B865" t="s">
        <v>1587</v>
      </c>
      <c r="C865" t="s">
        <v>1588</v>
      </c>
      <c r="D865" t="s">
        <v>1622</v>
      </c>
      <c r="E865" t="s">
        <v>1623</v>
      </c>
      <c r="F865">
        <v>0.15000000999999999</v>
      </c>
      <c r="G865" s="2">
        <v>1</v>
      </c>
      <c r="H865" s="4">
        <v>99.533900000000003</v>
      </c>
      <c r="I865" s="4">
        <v>6.3316999999999997</v>
      </c>
      <c r="J865" s="5">
        <v>290</v>
      </c>
      <c r="K865" s="5">
        <v>73</v>
      </c>
      <c r="L865" s="3">
        <v>0.6361</v>
      </c>
      <c r="M865" s="8">
        <v>0.15272738999999999</v>
      </c>
      <c r="N865" s="6" t="s">
        <v>43</v>
      </c>
      <c r="O865" s="7">
        <v>0.93452386050000003</v>
      </c>
      <c r="P865" s="7">
        <v>0.15000000599999999</v>
      </c>
      <c r="R865">
        <f>IFERROR(VLOOKUP($Q865,'Optimization types'!$B$2:$C$7,2,FALSE),P865)</f>
        <v>0.15000000599999999</v>
      </c>
      <c r="S865" s="8">
        <f t="shared" si="26"/>
        <v>43.500001739999995</v>
      </c>
      <c r="T865">
        <f>IF($A865="placement",S865,IF($A865="site",SUMIF($C:$C,$C865,$S:$S),IF($A865="user",SUMIF($B:$B,$B865,$S:$S),SUM($S:$S))))</f>
        <v>43.500001739999995</v>
      </c>
      <c r="U865" s="3">
        <f t="shared" si="27"/>
        <v>0.15000000599999999</v>
      </c>
    </row>
    <row r="866" spans="1:21" x14ac:dyDescent="0.3">
      <c r="A866" t="s">
        <v>15</v>
      </c>
      <c r="B866" t="s">
        <v>1587</v>
      </c>
      <c r="C866" t="s">
        <v>1588</v>
      </c>
      <c r="D866" t="s">
        <v>1624</v>
      </c>
      <c r="E866" t="s">
        <v>1625</v>
      </c>
      <c r="F866">
        <v>0.25</v>
      </c>
      <c r="G866" s="2">
        <v>1</v>
      </c>
      <c r="H866" s="4">
        <v>35.489800000000002</v>
      </c>
      <c r="I866" s="4">
        <v>2.1922999999999999</v>
      </c>
      <c r="J866" s="5">
        <v>250</v>
      </c>
      <c r="K866" s="5">
        <v>62</v>
      </c>
      <c r="L866" s="3">
        <v>0.61770000000000003</v>
      </c>
      <c r="M866" s="8">
        <v>0.37968270999999998</v>
      </c>
      <c r="N866" s="6" t="s">
        <v>13</v>
      </c>
      <c r="O866" s="7">
        <v>0.97366221949999998</v>
      </c>
      <c r="P866" s="7">
        <v>0.25</v>
      </c>
      <c r="R866">
        <f>IFERROR(VLOOKUP($Q866,'Optimization types'!$B$2:$C$7,2,FALSE),P866)</f>
        <v>0.25</v>
      </c>
      <c r="S866" s="8">
        <f t="shared" si="26"/>
        <v>62.5</v>
      </c>
      <c r="T866">
        <f>IF($A866="placement",S866,IF($A866="site",SUMIF($C:$C,$C866,$S:$S),IF($A866="user",SUMIF($B:$B,$B866,$S:$S),SUM($S:$S))))</f>
        <v>62.5</v>
      </c>
      <c r="U866" s="3">
        <f t="shared" si="27"/>
        <v>0.25</v>
      </c>
    </row>
    <row r="867" spans="1:21" x14ac:dyDescent="0.3">
      <c r="A867" t="s">
        <v>15</v>
      </c>
      <c r="B867" t="s">
        <v>1587</v>
      </c>
      <c r="C867" t="s">
        <v>1588</v>
      </c>
      <c r="D867" t="s">
        <v>1626</v>
      </c>
      <c r="E867" t="s">
        <v>1627</v>
      </c>
      <c r="F867">
        <v>0.25</v>
      </c>
      <c r="G867" s="2">
        <v>0</v>
      </c>
      <c r="H867" s="4">
        <v>1.6475</v>
      </c>
      <c r="I867" s="4">
        <v>7.6499999999999999E-2</v>
      </c>
      <c r="J867" s="5">
        <v>9</v>
      </c>
      <c r="K867" s="5">
        <v>2</v>
      </c>
      <c r="L867" s="3">
        <v>0.4642</v>
      </c>
      <c r="M867" s="8">
        <v>0.37735848999999999</v>
      </c>
      <c r="N867" s="6" t="s">
        <v>13</v>
      </c>
      <c r="O867" s="7">
        <v>0.97350000000000003</v>
      </c>
      <c r="P867" s="7">
        <v>0.25</v>
      </c>
      <c r="R867">
        <f>IFERROR(VLOOKUP($Q867,'Optimization types'!$B$2:$C$7,2,FALSE),P867)</f>
        <v>0.25</v>
      </c>
      <c r="S867" s="8">
        <f t="shared" si="26"/>
        <v>2.25</v>
      </c>
      <c r="T867">
        <f>IF($A867="placement",S867,IF($A867="site",SUMIF($C:$C,$C867,$S:$S),IF($A867="user",SUMIF($B:$B,$B867,$S:$S),SUM($S:$S))))</f>
        <v>2.25</v>
      </c>
      <c r="U867" s="3">
        <f t="shared" si="27"/>
        <v>0.25</v>
      </c>
    </row>
    <row r="868" spans="1:21" x14ac:dyDescent="0.3">
      <c r="A868" t="s">
        <v>15</v>
      </c>
      <c r="B868" t="s">
        <v>1587</v>
      </c>
      <c r="C868" t="s">
        <v>1588</v>
      </c>
      <c r="D868" t="s">
        <v>1628</v>
      </c>
      <c r="E868" t="s">
        <v>1629</v>
      </c>
      <c r="F868">
        <v>0.25</v>
      </c>
      <c r="G868" s="2">
        <v>0</v>
      </c>
      <c r="H868" s="4">
        <v>14.202199999999999</v>
      </c>
      <c r="I868" s="4">
        <v>0.61260000000000003</v>
      </c>
      <c r="J868" s="5">
        <v>71</v>
      </c>
      <c r="K868" s="5">
        <v>24</v>
      </c>
      <c r="L868" s="3">
        <v>0.43130000000000002</v>
      </c>
      <c r="M868" s="8">
        <v>0.38820737999999999</v>
      </c>
      <c r="N868" s="6" t="s">
        <v>13</v>
      </c>
      <c r="O868" s="7">
        <v>0.87120285959999999</v>
      </c>
      <c r="P868" s="7">
        <v>0.25</v>
      </c>
      <c r="R868">
        <f>IFERROR(VLOOKUP($Q868,'Optimization types'!$B$2:$C$7,2,FALSE),P868)</f>
        <v>0.25</v>
      </c>
      <c r="S868" s="8">
        <f t="shared" si="26"/>
        <v>17.75</v>
      </c>
      <c r="T868">
        <f>IF($A868="placement",S868,IF($A868="site",SUMIF($C:$C,$C868,$S:$S),IF($A868="user",SUMIF($B:$B,$B868,$S:$S),SUM($S:$S))))</f>
        <v>17.75</v>
      </c>
      <c r="U868" s="3">
        <f t="shared" si="27"/>
        <v>0.25</v>
      </c>
    </row>
    <row r="869" spans="1:21" x14ac:dyDescent="0.3">
      <c r="A869" t="s">
        <v>15</v>
      </c>
      <c r="B869" t="s">
        <v>1587</v>
      </c>
      <c r="C869" t="s">
        <v>1588</v>
      </c>
      <c r="D869" t="s">
        <v>1630</v>
      </c>
      <c r="E869" t="s">
        <v>1631</v>
      </c>
      <c r="F869">
        <v>0.25</v>
      </c>
      <c r="G869" s="2">
        <v>0</v>
      </c>
      <c r="H869" s="4">
        <v>4.0346000000000002</v>
      </c>
      <c r="I869" s="4">
        <v>0.1229</v>
      </c>
      <c r="J869" s="5">
        <v>8</v>
      </c>
      <c r="K869" s="5">
        <v>3</v>
      </c>
      <c r="L869" s="3">
        <v>0.30459999999999998</v>
      </c>
      <c r="M869" s="8">
        <v>0.21882483</v>
      </c>
      <c r="N869" s="6" t="s">
        <v>13</v>
      </c>
      <c r="O869" s="7">
        <v>0.77150673290000005</v>
      </c>
      <c r="P869" s="7">
        <v>0.25</v>
      </c>
      <c r="R869">
        <f>IFERROR(VLOOKUP($Q869,'Optimization types'!$B$2:$C$7,2,FALSE),P869)</f>
        <v>0.25</v>
      </c>
      <c r="S869" s="8">
        <f t="shared" si="26"/>
        <v>2</v>
      </c>
      <c r="T869">
        <f>IF($A869="placement",S869,IF($A869="site",SUMIF($C:$C,$C869,$S:$S),IF($A869="user",SUMIF($B:$B,$B869,$S:$S),SUM($S:$S))))</f>
        <v>2</v>
      </c>
      <c r="U869" s="3">
        <f t="shared" si="27"/>
        <v>0.25</v>
      </c>
    </row>
    <row r="870" spans="1:21" x14ac:dyDescent="0.3">
      <c r="A870" t="s">
        <v>15</v>
      </c>
      <c r="B870" t="s">
        <v>1587</v>
      </c>
      <c r="C870" t="s">
        <v>1588</v>
      </c>
      <c r="D870" t="s">
        <v>1632</v>
      </c>
      <c r="E870" t="s">
        <v>1633</v>
      </c>
      <c r="F870">
        <v>0.25</v>
      </c>
      <c r="G870" s="2">
        <v>0</v>
      </c>
      <c r="H870" s="4">
        <v>7.8320999999999996</v>
      </c>
      <c r="I870" s="4">
        <v>0.3402</v>
      </c>
      <c r="J870" s="5">
        <v>27</v>
      </c>
      <c r="K870" s="5">
        <v>9</v>
      </c>
      <c r="L870" s="3">
        <v>0.43440000000000001</v>
      </c>
      <c r="M870" s="8">
        <v>0.26527890999999998</v>
      </c>
      <c r="N870" s="6" t="s">
        <v>13</v>
      </c>
      <c r="O870" s="7">
        <v>0.81151913259999997</v>
      </c>
      <c r="P870" s="7">
        <v>0.25</v>
      </c>
      <c r="R870">
        <f>IFERROR(VLOOKUP($Q870,'Optimization types'!$B$2:$C$7,2,FALSE),P870)</f>
        <v>0.25</v>
      </c>
      <c r="S870" s="8">
        <f t="shared" si="26"/>
        <v>6.75</v>
      </c>
      <c r="T870">
        <f>IF($A870="placement",S870,IF($A870="site",SUMIF($C:$C,$C870,$S:$S),IF($A870="user",SUMIF($B:$B,$B870,$S:$S),SUM($S:$S))))</f>
        <v>6.75</v>
      </c>
      <c r="U870" s="3">
        <f t="shared" si="27"/>
        <v>0.25</v>
      </c>
    </row>
    <row r="871" spans="1:21" x14ac:dyDescent="0.3">
      <c r="A871" t="s">
        <v>15</v>
      </c>
      <c r="B871" t="s">
        <v>1587</v>
      </c>
      <c r="C871" t="s">
        <v>1588</v>
      </c>
      <c r="D871" t="s">
        <v>1634</v>
      </c>
      <c r="E871" t="s">
        <v>1635</v>
      </c>
      <c r="F871">
        <v>0.25</v>
      </c>
      <c r="G871" s="2">
        <v>0</v>
      </c>
      <c r="H871" s="4">
        <v>5.7926000000000002</v>
      </c>
      <c r="I871" s="4">
        <v>0.36220000000000002</v>
      </c>
      <c r="J871" s="5">
        <v>46</v>
      </c>
      <c r="K871" s="5">
        <v>12</v>
      </c>
      <c r="L871" s="3">
        <v>0.62529999999999997</v>
      </c>
      <c r="M871" s="8">
        <v>0.42776090999999999</v>
      </c>
      <c r="N871" s="6" t="s">
        <v>13</v>
      </c>
      <c r="O871" s="7">
        <v>0.88311227290000005</v>
      </c>
      <c r="P871" s="7">
        <v>0.25</v>
      </c>
      <c r="R871">
        <f>IFERROR(VLOOKUP($Q871,'Optimization types'!$B$2:$C$7,2,FALSE),P871)</f>
        <v>0.25</v>
      </c>
      <c r="S871" s="8">
        <f t="shared" si="26"/>
        <v>11.5</v>
      </c>
      <c r="T871">
        <f>IF($A871="placement",S871,IF($A871="site",SUMIF($C:$C,$C871,$S:$S),IF($A871="user",SUMIF($B:$B,$B871,$S:$S),SUM($S:$S))))</f>
        <v>11.5</v>
      </c>
      <c r="U871" s="3">
        <f t="shared" si="27"/>
        <v>0.25</v>
      </c>
    </row>
    <row r="872" spans="1:21" x14ac:dyDescent="0.3">
      <c r="A872" t="s">
        <v>15</v>
      </c>
      <c r="B872" t="s">
        <v>1587</v>
      </c>
      <c r="C872" t="s">
        <v>1588</v>
      </c>
      <c r="D872" t="s">
        <v>1636</v>
      </c>
      <c r="E872" t="s">
        <v>1637</v>
      </c>
      <c r="F872">
        <v>0.25</v>
      </c>
      <c r="G872" s="2">
        <v>0</v>
      </c>
      <c r="H872" s="4">
        <v>0.82769999999999999</v>
      </c>
      <c r="I872" s="4">
        <v>6.2100000000000002E-2</v>
      </c>
      <c r="J872" s="5">
        <v>9</v>
      </c>
      <c r="K872" s="5">
        <v>2</v>
      </c>
      <c r="L872" s="3">
        <v>0.75019999999999998</v>
      </c>
      <c r="M872" s="8">
        <v>0.46058897999999998</v>
      </c>
      <c r="N872" s="6" t="s">
        <v>13</v>
      </c>
      <c r="O872" s="7">
        <v>0.97828866849999996</v>
      </c>
      <c r="P872" s="7">
        <v>0.25</v>
      </c>
      <c r="R872">
        <f>IFERROR(VLOOKUP($Q872,'Optimization types'!$B$2:$C$7,2,FALSE),P872)</f>
        <v>0.25</v>
      </c>
      <c r="S872" s="8">
        <f t="shared" si="26"/>
        <v>2.25</v>
      </c>
      <c r="T872">
        <f>IF($A872="placement",S872,IF($A872="site",SUMIF($C:$C,$C872,$S:$S),IF($A872="user",SUMIF($B:$B,$B872,$S:$S),SUM($S:$S))))</f>
        <v>2.25</v>
      </c>
      <c r="U872" s="3">
        <f t="shared" si="27"/>
        <v>0.25</v>
      </c>
    </row>
    <row r="873" spans="1:21" x14ac:dyDescent="0.3">
      <c r="A873" t="s">
        <v>15</v>
      </c>
      <c r="B873" t="s">
        <v>1587</v>
      </c>
      <c r="C873" t="s">
        <v>1588</v>
      </c>
      <c r="D873" t="s">
        <v>1638</v>
      </c>
      <c r="E873" t="s">
        <v>1639</v>
      </c>
      <c r="F873">
        <v>0.25</v>
      </c>
      <c r="G873" s="2">
        <v>0</v>
      </c>
      <c r="H873" s="4">
        <v>6.1811999999999996</v>
      </c>
      <c r="I873" s="4">
        <v>0.42799999999999999</v>
      </c>
      <c r="J873" s="5">
        <v>34</v>
      </c>
      <c r="K873" s="5">
        <v>9</v>
      </c>
      <c r="L873" s="3">
        <v>0.69240000000000002</v>
      </c>
      <c r="M873" s="8">
        <v>0.26674788999999999</v>
      </c>
      <c r="N873" s="6" t="s">
        <v>13</v>
      </c>
      <c r="O873" s="7">
        <v>0.96251141900000003</v>
      </c>
      <c r="P873" s="7">
        <v>0.25</v>
      </c>
      <c r="R873">
        <f>IFERROR(VLOOKUP($Q873,'Optimization types'!$B$2:$C$7,2,FALSE),P873)</f>
        <v>0.25</v>
      </c>
      <c r="S873" s="8">
        <f t="shared" si="26"/>
        <v>8.5</v>
      </c>
      <c r="T873">
        <f>IF($A873="placement",S873,IF($A873="site",SUMIF($C:$C,$C873,$S:$S),IF($A873="user",SUMIF($B:$B,$B873,$S:$S),SUM($S:$S))))</f>
        <v>8.5</v>
      </c>
      <c r="U873" s="3">
        <f t="shared" si="27"/>
        <v>0.25</v>
      </c>
    </row>
    <row r="874" spans="1:21" x14ac:dyDescent="0.3">
      <c r="A874" t="s">
        <v>15</v>
      </c>
      <c r="B874" t="s">
        <v>1587</v>
      </c>
      <c r="C874" t="s">
        <v>1588</v>
      </c>
      <c r="D874" t="s">
        <v>1640</v>
      </c>
      <c r="E874" t="s">
        <v>1641</v>
      </c>
      <c r="F874">
        <v>0.25</v>
      </c>
      <c r="G874" s="2">
        <v>0</v>
      </c>
      <c r="H874" s="4">
        <v>8.8353000000000002</v>
      </c>
      <c r="I874" s="4">
        <v>0.16439999999999999</v>
      </c>
      <c r="J874" s="5">
        <v>9</v>
      </c>
      <c r="K874" s="5">
        <v>3</v>
      </c>
      <c r="L874" s="3">
        <v>0.186</v>
      </c>
      <c r="M874" s="8">
        <v>0.18233530000000001</v>
      </c>
      <c r="N874" s="6" t="s">
        <v>13</v>
      </c>
      <c r="O874" s="7">
        <v>0.72577992800000002</v>
      </c>
      <c r="P874" s="7">
        <v>0.25</v>
      </c>
      <c r="R874">
        <f>IFERROR(VLOOKUP($Q874,'Optimization types'!$B$2:$C$7,2,FALSE),P874)</f>
        <v>0.25</v>
      </c>
      <c r="S874" s="8">
        <f t="shared" si="26"/>
        <v>2.25</v>
      </c>
      <c r="T874">
        <f>IF($A874="placement",S874,IF($A874="site",SUMIF($C:$C,$C874,$S:$S),IF($A874="user",SUMIF($B:$B,$B874,$S:$S),SUM($S:$S))))</f>
        <v>2.25</v>
      </c>
      <c r="U874" s="3">
        <f t="shared" si="27"/>
        <v>0.25</v>
      </c>
    </row>
    <row r="875" spans="1:21" x14ac:dyDescent="0.3">
      <c r="A875" t="s">
        <v>15</v>
      </c>
      <c r="B875" t="s">
        <v>1587</v>
      </c>
      <c r="C875" t="s">
        <v>1588</v>
      </c>
      <c r="D875" t="s">
        <v>1642</v>
      </c>
      <c r="E875" t="s">
        <v>1643</v>
      </c>
      <c r="F875">
        <v>0.15000000999999999</v>
      </c>
      <c r="G875" s="2">
        <v>1</v>
      </c>
      <c r="H875" s="4">
        <v>53.551099999999998</v>
      </c>
      <c r="I875" s="4">
        <v>3.2246999999999999</v>
      </c>
      <c r="J875" s="5">
        <v>156</v>
      </c>
      <c r="K875" s="5">
        <v>39</v>
      </c>
      <c r="L875" s="3">
        <v>0.60219999999999996</v>
      </c>
      <c r="M875" s="8">
        <v>0.16079653999999999</v>
      </c>
      <c r="N875" s="6" t="s">
        <v>43</v>
      </c>
      <c r="O875" s="7">
        <v>0.93780960540000002</v>
      </c>
      <c r="P875" s="7">
        <v>0.15000000599999999</v>
      </c>
      <c r="R875">
        <f>IFERROR(VLOOKUP($Q875,'Optimization types'!$B$2:$C$7,2,FALSE),P875)</f>
        <v>0.15000000599999999</v>
      </c>
      <c r="S875" s="8">
        <f t="shared" si="26"/>
        <v>23.400000935999998</v>
      </c>
      <c r="T875">
        <f>IF($A875="placement",S875,IF($A875="site",SUMIF($C:$C,$C875,$S:$S),IF($A875="user",SUMIF($B:$B,$B875,$S:$S),SUM($S:$S))))</f>
        <v>23.400000935999998</v>
      </c>
      <c r="U875" s="3">
        <f t="shared" si="27"/>
        <v>0.15000000599999999</v>
      </c>
    </row>
    <row r="876" spans="1:21" x14ac:dyDescent="0.3">
      <c r="A876" t="s">
        <v>15</v>
      </c>
      <c r="B876" t="s">
        <v>1587</v>
      </c>
      <c r="C876" t="s">
        <v>1588</v>
      </c>
      <c r="D876" t="s">
        <v>1644</v>
      </c>
      <c r="E876" t="s">
        <v>1645</v>
      </c>
      <c r="F876">
        <v>0.25</v>
      </c>
      <c r="G876" s="2">
        <v>0</v>
      </c>
      <c r="H876" s="4">
        <v>9.2407000000000004</v>
      </c>
      <c r="I876" s="4">
        <v>0.6431</v>
      </c>
      <c r="J876" s="5">
        <v>50</v>
      </c>
      <c r="K876" s="5">
        <v>12</v>
      </c>
      <c r="L876" s="3">
        <v>0.69599999999999995</v>
      </c>
      <c r="M876" s="8">
        <v>0.25662928000000002</v>
      </c>
      <c r="N876" s="6" t="s">
        <v>13</v>
      </c>
      <c r="O876" s="7">
        <v>0.96103328440000002</v>
      </c>
      <c r="P876" s="7">
        <v>0.25</v>
      </c>
      <c r="R876">
        <f>IFERROR(VLOOKUP($Q876,'Optimization types'!$B$2:$C$7,2,FALSE),P876)</f>
        <v>0.25</v>
      </c>
      <c r="S876" s="8">
        <f t="shared" si="26"/>
        <v>12.5</v>
      </c>
      <c r="T876">
        <f>IF($A876="placement",S876,IF($A876="site",SUMIF($C:$C,$C876,$S:$S),IF($A876="user",SUMIF($B:$B,$B876,$S:$S),SUM($S:$S))))</f>
        <v>12.5</v>
      </c>
      <c r="U876" s="3">
        <f t="shared" si="27"/>
        <v>0.25</v>
      </c>
    </row>
    <row r="877" spans="1:21" x14ac:dyDescent="0.3">
      <c r="A877" t="s">
        <v>15</v>
      </c>
      <c r="B877" t="s">
        <v>1587</v>
      </c>
      <c r="C877" t="s">
        <v>1588</v>
      </c>
      <c r="D877" t="s">
        <v>1646</v>
      </c>
      <c r="E877" t="s">
        <v>1647</v>
      </c>
      <c r="F877">
        <v>0.15000000999999999</v>
      </c>
      <c r="G877" s="2">
        <v>0</v>
      </c>
      <c r="H877" s="4">
        <v>44.848300000000002</v>
      </c>
      <c r="I877" s="4">
        <v>3.6901000000000002</v>
      </c>
      <c r="J877" s="5">
        <v>249</v>
      </c>
      <c r="K877" s="5">
        <v>62</v>
      </c>
      <c r="L877" s="3">
        <v>0.82279999999999998</v>
      </c>
      <c r="M877" s="8">
        <v>0.22484882</v>
      </c>
      <c r="N877" s="6" t="s">
        <v>43</v>
      </c>
      <c r="O877" s="7">
        <v>0.95552567330000004</v>
      </c>
      <c r="P877" s="7">
        <v>0.15000000599999999</v>
      </c>
      <c r="R877">
        <f>IFERROR(VLOOKUP($Q877,'Optimization types'!$B$2:$C$7,2,FALSE),P877)</f>
        <v>0.15000000599999999</v>
      </c>
      <c r="S877" s="8">
        <f t="shared" si="26"/>
        <v>37.350001493999997</v>
      </c>
      <c r="T877">
        <f>IF($A877="placement",S877,IF($A877="site",SUMIF($C:$C,$C877,$S:$S),IF($A877="user",SUMIF($B:$B,$B877,$S:$S),SUM($S:$S))))</f>
        <v>37.350001493999997</v>
      </c>
      <c r="U877" s="3">
        <f t="shared" si="27"/>
        <v>0.15000000599999999</v>
      </c>
    </row>
    <row r="878" spans="1:21" x14ac:dyDescent="0.3">
      <c r="A878" t="s">
        <v>15</v>
      </c>
      <c r="B878" t="s">
        <v>1587</v>
      </c>
      <c r="C878" t="s">
        <v>1588</v>
      </c>
      <c r="D878" t="s">
        <v>1648</v>
      </c>
      <c r="E878" t="s">
        <v>1649</v>
      </c>
      <c r="F878">
        <v>0.25</v>
      </c>
      <c r="G878" s="2">
        <v>0</v>
      </c>
      <c r="H878" s="4">
        <v>17.665400000000002</v>
      </c>
      <c r="I878" s="4">
        <v>0.80549999999999999</v>
      </c>
      <c r="J878" s="5">
        <v>85</v>
      </c>
      <c r="K878" s="5">
        <v>28</v>
      </c>
      <c r="L878" s="3">
        <v>0.45600000000000002</v>
      </c>
      <c r="M878" s="8">
        <v>0.35190249000000001</v>
      </c>
      <c r="N878" s="6" t="s">
        <v>13</v>
      </c>
      <c r="O878" s="7">
        <v>0.85791518730000005</v>
      </c>
      <c r="P878" s="7">
        <v>0.25</v>
      </c>
      <c r="R878">
        <f>IFERROR(VLOOKUP($Q878,'Optimization types'!$B$2:$C$7,2,FALSE),P878)</f>
        <v>0.25</v>
      </c>
      <c r="S878" s="8">
        <f t="shared" si="26"/>
        <v>21.25</v>
      </c>
      <c r="T878">
        <f>IF($A878="placement",S878,IF($A878="site",SUMIF($C:$C,$C878,$S:$S),IF($A878="user",SUMIF($B:$B,$B878,$S:$S),SUM($S:$S))))</f>
        <v>21.25</v>
      </c>
      <c r="U878" s="3">
        <f t="shared" si="27"/>
        <v>0.25</v>
      </c>
    </row>
    <row r="879" spans="1:21" x14ac:dyDescent="0.3">
      <c r="A879" t="s">
        <v>15</v>
      </c>
      <c r="B879" t="s">
        <v>1587</v>
      </c>
      <c r="C879" t="s">
        <v>1588</v>
      </c>
      <c r="D879" t="s">
        <v>1650</v>
      </c>
      <c r="E879" t="s">
        <v>1651</v>
      </c>
      <c r="F879">
        <v>0.15000000999999999</v>
      </c>
      <c r="G879" s="2">
        <v>0</v>
      </c>
      <c r="H879" s="4">
        <v>7.1576000000000004</v>
      </c>
      <c r="I879" s="4">
        <v>0.50660000000000005</v>
      </c>
      <c r="J879" s="5">
        <v>62</v>
      </c>
      <c r="K879" s="5">
        <v>16</v>
      </c>
      <c r="L879" s="3">
        <v>0.70779999999999998</v>
      </c>
      <c r="M879" s="8">
        <v>0.40798494000000002</v>
      </c>
      <c r="N879" s="6" t="s">
        <v>43</v>
      </c>
      <c r="O879" s="7">
        <v>0.92646787419999999</v>
      </c>
      <c r="P879" s="7">
        <v>0.15000000599999999</v>
      </c>
      <c r="R879">
        <f>IFERROR(VLOOKUP($Q879,'Optimization types'!$B$2:$C$7,2,FALSE),P879)</f>
        <v>0.15000000599999999</v>
      </c>
      <c r="S879" s="8">
        <f t="shared" si="26"/>
        <v>9.3000003719999995</v>
      </c>
      <c r="T879">
        <f>IF($A879="placement",S879,IF($A879="site",SUMIF($C:$C,$C879,$S:$S),IF($A879="user",SUMIF($B:$B,$B879,$S:$S),SUM($S:$S))))</f>
        <v>9.3000003719999995</v>
      </c>
      <c r="U879" s="3">
        <f t="shared" si="27"/>
        <v>0.15000000599999999</v>
      </c>
    </row>
    <row r="880" spans="1:21" x14ac:dyDescent="0.3">
      <c r="A880" t="s">
        <v>15</v>
      </c>
      <c r="B880" t="s">
        <v>1587</v>
      </c>
      <c r="C880" t="s">
        <v>1588</v>
      </c>
      <c r="D880" t="s">
        <v>1652</v>
      </c>
      <c r="E880" t="s">
        <v>1653</v>
      </c>
      <c r="F880">
        <v>0.25</v>
      </c>
      <c r="G880" s="2">
        <v>1</v>
      </c>
      <c r="H880" s="4">
        <v>86.755700000000004</v>
      </c>
      <c r="I880" s="4">
        <v>4.6375999999999999</v>
      </c>
      <c r="J880" s="5">
        <v>1006</v>
      </c>
      <c r="K880" s="5">
        <v>252</v>
      </c>
      <c r="L880" s="3">
        <v>0.53459999999999996</v>
      </c>
      <c r="M880" s="8">
        <v>0.72327896000000003</v>
      </c>
      <c r="N880" s="6" t="s">
        <v>13</v>
      </c>
      <c r="O880" s="7">
        <v>0.98617407599999996</v>
      </c>
      <c r="P880" s="7">
        <v>0.25</v>
      </c>
      <c r="R880">
        <f>IFERROR(VLOOKUP($Q880,'Optimization types'!$B$2:$C$7,2,FALSE),P880)</f>
        <v>0.25</v>
      </c>
      <c r="S880" s="8">
        <f t="shared" si="26"/>
        <v>251.5</v>
      </c>
      <c r="T880">
        <f>IF($A880="placement",S880,IF($A880="site",SUMIF($C:$C,$C880,$S:$S),IF($A880="user",SUMIF($B:$B,$B880,$S:$S),SUM($S:$S))))</f>
        <v>251.5</v>
      </c>
      <c r="U880" s="3">
        <f t="shared" si="27"/>
        <v>0.25</v>
      </c>
    </row>
    <row r="881" spans="1:21" x14ac:dyDescent="0.3">
      <c r="A881" t="s">
        <v>15</v>
      </c>
      <c r="B881" t="s">
        <v>1587</v>
      </c>
      <c r="C881" t="s">
        <v>1588</v>
      </c>
      <c r="D881" t="s">
        <v>1654</v>
      </c>
      <c r="E881" t="s">
        <v>1655</v>
      </c>
      <c r="F881">
        <v>0.15000000999999999</v>
      </c>
      <c r="G881" s="2">
        <v>1</v>
      </c>
      <c r="H881" s="4">
        <v>110.9855</v>
      </c>
      <c r="I881" s="4">
        <v>7.5965999999999996</v>
      </c>
      <c r="J881" s="5">
        <v>584</v>
      </c>
      <c r="K881" s="5">
        <v>146</v>
      </c>
      <c r="L881" s="3">
        <v>0.6845</v>
      </c>
      <c r="M881" s="8">
        <v>0.25625885999999998</v>
      </c>
      <c r="N881" s="6" t="s">
        <v>43</v>
      </c>
      <c r="O881" s="7">
        <v>0.88293087530000003</v>
      </c>
      <c r="P881" s="7">
        <v>0.15000000599999999</v>
      </c>
      <c r="R881">
        <f>IFERROR(VLOOKUP($Q881,'Optimization types'!$B$2:$C$7,2,FALSE),P881)</f>
        <v>0.15000000599999999</v>
      </c>
      <c r="S881" s="8">
        <f t="shared" si="26"/>
        <v>87.600003504</v>
      </c>
      <c r="T881">
        <f>IF($A881="placement",S881,IF($A881="site",SUMIF($C:$C,$C881,$S:$S),IF($A881="user",SUMIF($B:$B,$B881,$S:$S),SUM($S:$S))))</f>
        <v>87.600003504</v>
      </c>
      <c r="U881" s="3">
        <f t="shared" si="27"/>
        <v>0.15000000599999999</v>
      </c>
    </row>
    <row r="882" spans="1:21" x14ac:dyDescent="0.3">
      <c r="A882" t="s">
        <v>15</v>
      </c>
      <c r="B882" t="s">
        <v>1587</v>
      </c>
      <c r="C882" t="s">
        <v>1588</v>
      </c>
      <c r="D882" t="s">
        <v>1656</v>
      </c>
      <c r="E882" t="s">
        <v>1657</v>
      </c>
      <c r="F882">
        <v>0.25</v>
      </c>
      <c r="G882" s="2">
        <v>1</v>
      </c>
      <c r="H882" s="4">
        <v>78.061099999999996</v>
      </c>
      <c r="I882" s="4">
        <v>5.5152000000000001</v>
      </c>
      <c r="J882" s="5">
        <v>680</v>
      </c>
      <c r="K882" s="5">
        <v>170</v>
      </c>
      <c r="L882" s="3">
        <v>0.70650000000000002</v>
      </c>
      <c r="M882" s="8">
        <v>0.41079113</v>
      </c>
      <c r="N882" s="6" t="s">
        <v>13</v>
      </c>
      <c r="O882" s="7">
        <v>0.97565672859999997</v>
      </c>
      <c r="P882" s="7">
        <v>0.25</v>
      </c>
      <c r="R882">
        <f>IFERROR(VLOOKUP($Q882,'Optimization types'!$B$2:$C$7,2,FALSE),P882)</f>
        <v>0.25</v>
      </c>
      <c r="S882" s="8">
        <f t="shared" si="26"/>
        <v>170</v>
      </c>
      <c r="T882">
        <f>IF($A882="placement",S882,IF($A882="site",SUMIF($C:$C,$C882,$S:$S),IF($A882="user",SUMIF($B:$B,$B882,$S:$S),SUM($S:$S))))</f>
        <v>170</v>
      </c>
      <c r="U882" s="3">
        <f t="shared" si="27"/>
        <v>0.25</v>
      </c>
    </row>
    <row r="883" spans="1:21" x14ac:dyDescent="0.3">
      <c r="A883" t="s">
        <v>14</v>
      </c>
      <c r="B883" t="s">
        <v>1587</v>
      </c>
      <c r="C883" t="s">
        <v>1588</v>
      </c>
      <c r="D883" t="s">
        <v>10455</v>
      </c>
      <c r="F883">
        <v>0.24811051000000001</v>
      </c>
      <c r="G883" s="2">
        <v>0.75937763999999996</v>
      </c>
      <c r="H883" s="4">
        <v>1337.1322</v>
      </c>
      <c r="I883" s="4">
        <v>77.353800000000007</v>
      </c>
      <c r="J883" s="5">
        <v>7667</v>
      </c>
      <c r="K883" s="5">
        <v>2147</v>
      </c>
      <c r="L883" s="3">
        <v>0.57850000000000001</v>
      </c>
      <c r="M883" s="8">
        <v>0.33038021000000001</v>
      </c>
      <c r="O883" s="7">
        <v>0.94587448279999997</v>
      </c>
      <c r="P883" s="7">
        <v>0.24811050849999999</v>
      </c>
      <c r="R883">
        <f>IFERROR(VLOOKUP($Q883,'Optimization types'!$B$2:$C$7,2,FALSE),P883)</f>
        <v>0.24811050849999999</v>
      </c>
      <c r="S883" s="8" t="str">
        <f t="shared" si="26"/>
        <v/>
      </c>
      <c r="T883">
        <f>IF($A883="placement",S883,IF($A883="site",SUMIF($C:$C,$C883,$S:$S),IF($A883="user",SUMIF($B:$B,$B883,$S:$S),SUM($S:$S))))</f>
        <v>1892.7000238379999</v>
      </c>
      <c r="U883" s="3">
        <f t="shared" si="27"/>
        <v>0.24686318297091428</v>
      </c>
    </row>
    <row r="884" spans="1:21" x14ac:dyDescent="0.3">
      <c r="A884" t="s">
        <v>11</v>
      </c>
      <c r="B884" t="s">
        <v>1587</v>
      </c>
      <c r="C884" t="s">
        <v>10455</v>
      </c>
      <c r="D884" t="s">
        <v>10455</v>
      </c>
      <c r="F884">
        <v>0.24811051000000001</v>
      </c>
      <c r="G884" s="2">
        <v>0.75937763999999996</v>
      </c>
      <c r="H884" s="4">
        <v>1337.1322</v>
      </c>
      <c r="I884" s="4">
        <v>77.353800000000007</v>
      </c>
      <c r="J884" s="5">
        <v>7667</v>
      </c>
      <c r="K884" s="5">
        <v>2147</v>
      </c>
      <c r="L884" s="3">
        <v>0.57850000000000001</v>
      </c>
      <c r="M884" s="8">
        <v>0.33038021000000001</v>
      </c>
      <c r="O884" s="7">
        <v>0.94587448279999997</v>
      </c>
      <c r="P884" s="7">
        <v>0.24811050849999999</v>
      </c>
      <c r="R884">
        <f>IFERROR(VLOOKUP($Q884,'Optimization types'!$B$2:$C$7,2,FALSE),P884)</f>
        <v>0.24811050849999999</v>
      </c>
      <c r="S884" s="8" t="str">
        <f t="shared" si="26"/>
        <v/>
      </c>
      <c r="T884">
        <f>IF($A884="placement",S884,IF($A884="site",SUMIF($C:$C,$C884,$S:$S),IF($A884="user",SUMIF($B:$B,$B884,$S:$S),SUM($S:$S))))</f>
        <v>1892.7000238379999</v>
      </c>
      <c r="U884" s="3">
        <f t="shared" si="27"/>
        <v>0.24686318297091428</v>
      </c>
    </row>
    <row r="885" spans="1:21" x14ac:dyDescent="0.3">
      <c r="A885" t="s">
        <v>15</v>
      </c>
      <c r="B885" t="s">
        <v>1658</v>
      </c>
      <c r="C885" t="s">
        <v>1660</v>
      </c>
      <c r="D885" t="s">
        <v>1661</v>
      </c>
      <c r="E885" t="s">
        <v>1662</v>
      </c>
      <c r="F885">
        <v>0.25</v>
      </c>
      <c r="G885" s="2">
        <v>1</v>
      </c>
      <c r="H885" s="4">
        <v>309.82190000000003</v>
      </c>
      <c r="I885" s="4">
        <v>0.82489999999999997</v>
      </c>
      <c r="J885" s="5">
        <v>106</v>
      </c>
      <c r="K885" s="5">
        <v>27</v>
      </c>
      <c r="L885" s="3">
        <v>2.6599999999999999E-2</v>
      </c>
      <c r="M885" s="8">
        <v>0.43019197999999997</v>
      </c>
      <c r="N885" s="6" t="s">
        <v>13</v>
      </c>
      <c r="O885" s="7">
        <v>0.53509128610000001</v>
      </c>
      <c r="P885" s="7">
        <v>0.25</v>
      </c>
      <c r="R885">
        <f>IFERROR(VLOOKUP($Q885,'Optimization types'!$B$2:$C$7,2,FALSE),P885)</f>
        <v>0.25</v>
      </c>
      <c r="S885" s="8">
        <f t="shared" si="26"/>
        <v>26.5</v>
      </c>
      <c r="T885">
        <f>IF($A885="placement",S885,IF($A885="site",SUMIF($C:$C,$C885,$S:$S),IF($A885="user",SUMIF($B:$B,$B885,$S:$S),SUM($S:$S))))</f>
        <v>26.5</v>
      </c>
      <c r="U885" s="3">
        <f t="shared" si="27"/>
        <v>0.25</v>
      </c>
    </row>
    <row r="886" spans="1:21" x14ac:dyDescent="0.3">
      <c r="A886" t="s">
        <v>15</v>
      </c>
      <c r="B886" t="s">
        <v>1658</v>
      </c>
      <c r="C886" t="s">
        <v>1660</v>
      </c>
      <c r="D886" t="s">
        <v>1663</v>
      </c>
      <c r="E886" t="s">
        <v>1664</v>
      </c>
      <c r="F886">
        <v>0.25</v>
      </c>
      <c r="G886" s="2">
        <v>1</v>
      </c>
      <c r="H886" s="4">
        <v>104.8357</v>
      </c>
      <c r="I886" s="4">
        <v>0.21609999999999999</v>
      </c>
      <c r="J886" s="5">
        <v>30</v>
      </c>
      <c r="K886" s="5">
        <v>8</v>
      </c>
      <c r="L886" s="3">
        <v>2.06E-2</v>
      </c>
      <c r="M886" s="8">
        <v>0.47029653999999999</v>
      </c>
      <c r="N886" s="6" t="s">
        <v>13</v>
      </c>
      <c r="O886" s="7">
        <v>0.57473639809999999</v>
      </c>
      <c r="P886" s="7">
        <v>0.25</v>
      </c>
      <c r="R886">
        <f>IFERROR(VLOOKUP($Q886,'Optimization types'!$B$2:$C$7,2,FALSE),P886)</f>
        <v>0.25</v>
      </c>
      <c r="S886" s="8">
        <f t="shared" si="26"/>
        <v>7.5</v>
      </c>
      <c r="T886">
        <f>IF($A886="placement",S886,IF($A886="site",SUMIF($C:$C,$C886,$S:$S),IF($A886="user",SUMIF($B:$B,$B886,$S:$S),SUM($S:$S))))</f>
        <v>7.5</v>
      </c>
      <c r="U886" s="3">
        <f t="shared" si="27"/>
        <v>0.25</v>
      </c>
    </row>
    <row r="887" spans="1:21" x14ac:dyDescent="0.3">
      <c r="A887" t="s">
        <v>15</v>
      </c>
      <c r="B887" t="s">
        <v>1658</v>
      </c>
      <c r="C887" t="s">
        <v>1660</v>
      </c>
      <c r="D887" t="s">
        <v>1665</v>
      </c>
      <c r="E887" t="s">
        <v>1659</v>
      </c>
      <c r="F887">
        <v>0.25</v>
      </c>
      <c r="G887" s="2">
        <v>1</v>
      </c>
      <c r="H887" s="4">
        <v>227.0196</v>
      </c>
      <c r="I887" s="4">
        <v>0.46820000000000001</v>
      </c>
      <c r="J887" s="5">
        <v>66</v>
      </c>
      <c r="K887" s="5">
        <v>17</v>
      </c>
      <c r="L887" s="3">
        <v>2.06E-2</v>
      </c>
      <c r="M887" s="8">
        <v>0.47006437000000001</v>
      </c>
      <c r="N887" s="6" t="s">
        <v>13</v>
      </c>
      <c r="O887" s="7">
        <v>0.57452636089999998</v>
      </c>
      <c r="P887" s="7">
        <v>0.25</v>
      </c>
      <c r="R887">
        <f>IFERROR(VLOOKUP($Q887,'Optimization types'!$B$2:$C$7,2,FALSE),P887)</f>
        <v>0.25</v>
      </c>
      <c r="S887" s="8">
        <f t="shared" si="26"/>
        <v>16.5</v>
      </c>
      <c r="T887">
        <f>IF($A887="placement",S887,IF($A887="site",SUMIF($C:$C,$C887,$S:$S),IF($A887="user",SUMIF($B:$B,$B887,$S:$S),SUM($S:$S))))</f>
        <v>16.5</v>
      </c>
      <c r="U887" s="3">
        <f t="shared" si="27"/>
        <v>0.25</v>
      </c>
    </row>
    <row r="888" spans="1:21" x14ac:dyDescent="0.3">
      <c r="A888" t="s">
        <v>14</v>
      </c>
      <c r="B888" t="s">
        <v>1658</v>
      </c>
      <c r="C888" t="s">
        <v>1660</v>
      </c>
      <c r="D888" t="s">
        <v>10455</v>
      </c>
      <c r="F888">
        <v>0.25</v>
      </c>
      <c r="G888" s="2">
        <v>1</v>
      </c>
      <c r="H888" s="4">
        <v>641.67719999999997</v>
      </c>
      <c r="I888" s="4">
        <v>1.5092000000000001</v>
      </c>
      <c r="J888" s="5">
        <v>203</v>
      </c>
      <c r="K888" s="5">
        <v>51</v>
      </c>
      <c r="L888" s="3">
        <v>2.35E-2</v>
      </c>
      <c r="M888" s="8">
        <v>0.44830465000000003</v>
      </c>
      <c r="O888" s="7">
        <v>0.55387480519999999</v>
      </c>
      <c r="P888" s="7">
        <v>0.25</v>
      </c>
      <c r="R888">
        <f>IFERROR(VLOOKUP($Q888,'Optimization types'!$B$2:$C$7,2,FALSE),P888)</f>
        <v>0.25</v>
      </c>
      <c r="S888" s="8" t="str">
        <f t="shared" si="26"/>
        <v/>
      </c>
      <c r="T888">
        <f>IF($A888="placement",S888,IF($A888="site",SUMIF($C:$C,$C888,$S:$S),IF($A888="user",SUMIF($B:$B,$B888,$S:$S),SUM($S:$S))))</f>
        <v>50.5</v>
      </c>
      <c r="U888" s="3">
        <f t="shared" si="27"/>
        <v>0.24876847290640394</v>
      </c>
    </row>
    <row r="889" spans="1:21" x14ac:dyDescent="0.3">
      <c r="A889" t="s">
        <v>11</v>
      </c>
      <c r="B889" t="s">
        <v>1658</v>
      </c>
      <c r="C889" t="s">
        <v>10455</v>
      </c>
      <c r="D889" t="s">
        <v>10455</v>
      </c>
      <c r="F889">
        <v>0.25</v>
      </c>
      <c r="G889" s="2">
        <v>1</v>
      </c>
      <c r="H889" s="4">
        <v>641.67719999999997</v>
      </c>
      <c r="I889" s="4">
        <v>1.5092000000000001</v>
      </c>
      <c r="J889" s="5">
        <v>203</v>
      </c>
      <c r="K889" s="5">
        <v>51</v>
      </c>
      <c r="L889" s="3">
        <v>2.35E-2</v>
      </c>
      <c r="M889" s="8">
        <v>0.44830465000000003</v>
      </c>
      <c r="O889" s="7">
        <v>0.55387480519999999</v>
      </c>
      <c r="P889" s="7">
        <v>0.25</v>
      </c>
      <c r="R889">
        <f>IFERROR(VLOOKUP($Q889,'Optimization types'!$B$2:$C$7,2,FALSE),P889)</f>
        <v>0.25</v>
      </c>
      <c r="S889" s="8" t="str">
        <f t="shared" si="26"/>
        <v/>
      </c>
      <c r="T889">
        <f>IF($A889="placement",S889,IF($A889="site",SUMIF($C:$C,$C889,$S:$S),IF($A889="user",SUMIF($B:$B,$B889,$S:$S),SUM($S:$S))))</f>
        <v>50.5</v>
      </c>
      <c r="U889" s="3">
        <f t="shared" si="27"/>
        <v>0.24876847290640394</v>
      </c>
    </row>
    <row r="890" spans="1:21" x14ac:dyDescent="0.3">
      <c r="A890" t="s">
        <v>15</v>
      </c>
      <c r="B890" t="s">
        <v>1666</v>
      </c>
      <c r="C890" t="s">
        <v>1667</v>
      </c>
      <c r="D890" t="s">
        <v>1668</v>
      </c>
      <c r="E890" t="s">
        <v>1669</v>
      </c>
      <c r="F890">
        <v>0.25</v>
      </c>
      <c r="G890" s="2">
        <v>1</v>
      </c>
      <c r="H890" s="4">
        <v>98.847399999999993</v>
      </c>
      <c r="I890" s="4">
        <v>0.54910000000000003</v>
      </c>
      <c r="J890" s="5">
        <v>45</v>
      </c>
      <c r="K890" s="5">
        <v>11</v>
      </c>
      <c r="L890" s="3">
        <v>5.5500000000000001E-2</v>
      </c>
      <c r="M890" s="8">
        <v>0.27382921999999998</v>
      </c>
      <c r="N890" s="6" t="s">
        <v>13</v>
      </c>
      <c r="O890" s="7">
        <v>0.70784710539999995</v>
      </c>
      <c r="P890" s="7">
        <v>0.25</v>
      </c>
      <c r="R890">
        <f>IFERROR(VLOOKUP($Q890,'Optimization types'!$B$2:$C$7,2,FALSE),P890)</f>
        <v>0.25</v>
      </c>
      <c r="S890" s="8">
        <f t="shared" si="26"/>
        <v>11.25</v>
      </c>
      <c r="T890">
        <f>IF($A890="placement",S890,IF($A890="site",SUMIF($C:$C,$C890,$S:$S),IF($A890="user",SUMIF($B:$B,$B890,$S:$S),SUM($S:$S))))</f>
        <v>11.25</v>
      </c>
      <c r="U890" s="3">
        <f t="shared" si="27"/>
        <v>0.25</v>
      </c>
    </row>
    <row r="891" spans="1:21" x14ac:dyDescent="0.3">
      <c r="A891" t="s">
        <v>15</v>
      </c>
      <c r="B891" t="s">
        <v>1666</v>
      </c>
      <c r="C891" t="s">
        <v>1667</v>
      </c>
      <c r="D891" t="s">
        <v>1670</v>
      </c>
      <c r="E891" t="s">
        <v>1667</v>
      </c>
      <c r="F891">
        <v>0.25</v>
      </c>
      <c r="G891" s="2">
        <v>1</v>
      </c>
      <c r="H891" s="4">
        <v>97.551400000000001</v>
      </c>
      <c r="I891" s="4">
        <v>2.9247999999999998</v>
      </c>
      <c r="J891" s="5">
        <v>67</v>
      </c>
      <c r="K891" s="5">
        <v>17</v>
      </c>
      <c r="L891" s="3">
        <v>0.29980000000000001</v>
      </c>
      <c r="M891" s="8">
        <v>7.6668639999999996E-2</v>
      </c>
      <c r="N891" s="6" t="s">
        <v>13</v>
      </c>
      <c r="O891" s="7">
        <v>0.86956856900000001</v>
      </c>
      <c r="P891" s="7">
        <v>0.25</v>
      </c>
      <c r="R891">
        <f>IFERROR(VLOOKUP($Q891,'Optimization types'!$B$2:$C$7,2,FALSE),P891)</f>
        <v>0.25</v>
      </c>
      <c r="S891" s="8">
        <f t="shared" si="26"/>
        <v>16.75</v>
      </c>
      <c r="T891">
        <f>IF($A891="placement",S891,IF($A891="site",SUMIF($C:$C,$C891,$S:$S),IF($A891="user",SUMIF($B:$B,$B891,$S:$S),SUM($S:$S))))</f>
        <v>16.75</v>
      </c>
      <c r="U891" s="3">
        <f t="shared" si="27"/>
        <v>0.25</v>
      </c>
    </row>
    <row r="892" spans="1:21" x14ac:dyDescent="0.3">
      <c r="A892" t="s">
        <v>15</v>
      </c>
      <c r="B892" t="s">
        <v>1666</v>
      </c>
      <c r="C892" t="s">
        <v>1667</v>
      </c>
      <c r="D892" t="s">
        <v>1671</v>
      </c>
      <c r="E892" t="s">
        <v>1667</v>
      </c>
      <c r="F892">
        <v>0.25</v>
      </c>
      <c r="G892" s="2">
        <v>1</v>
      </c>
      <c r="H892" s="4">
        <v>97.848200000000006</v>
      </c>
      <c r="I892" s="4">
        <v>1.109</v>
      </c>
      <c r="J892" s="5">
        <v>62</v>
      </c>
      <c r="K892" s="5">
        <v>16</v>
      </c>
      <c r="L892" s="3">
        <v>0.1133</v>
      </c>
      <c r="M892" s="8">
        <v>0.18663309</v>
      </c>
      <c r="N892" s="6" t="s">
        <v>13</v>
      </c>
      <c r="O892" s="7">
        <v>0.94641893340000005</v>
      </c>
      <c r="P892" s="7">
        <v>0.25</v>
      </c>
      <c r="R892">
        <f>IFERROR(VLOOKUP($Q892,'Optimization types'!$B$2:$C$7,2,FALSE),P892)</f>
        <v>0.25</v>
      </c>
      <c r="S892" s="8">
        <f t="shared" si="26"/>
        <v>15.5</v>
      </c>
      <c r="T892">
        <f>IF($A892="placement",S892,IF($A892="site",SUMIF($C:$C,$C892,$S:$S),IF($A892="user",SUMIF($B:$B,$B892,$S:$S),SUM($S:$S))))</f>
        <v>15.5</v>
      </c>
      <c r="U892" s="3">
        <f t="shared" si="27"/>
        <v>0.25</v>
      </c>
    </row>
    <row r="893" spans="1:21" x14ac:dyDescent="0.3">
      <c r="A893" t="s">
        <v>15</v>
      </c>
      <c r="B893" t="s">
        <v>1666</v>
      </c>
      <c r="C893" t="s">
        <v>1667</v>
      </c>
      <c r="D893" t="s">
        <v>1672</v>
      </c>
      <c r="E893" t="s">
        <v>1667</v>
      </c>
      <c r="F893">
        <v>0.25</v>
      </c>
      <c r="G893" s="2">
        <v>1</v>
      </c>
      <c r="H893" s="4">
        <v>97.940700000000007</v>
      </c>
      <c r="I893" s="4">
        <v>1.6765000000000001</v>
      </c>
      <c r="J893" s="5">
        <v>84</v>
      </c>
      <c r="K893" s="5">
        <v>21</v>
      </c>
      <c r="L893" s="3">
        <v>0.17119999999999999</v>
      </c>
      <c r="M893" s="8">
        <v>0.16667646999999999</v>
      </c>
      <c r="N893" s="6" t="s">
        <v>13</v>
      </c>
      <c r="O893" s="7">
        <v>0.94000352760000006</v>
      </c>
      <c r="P893" s="7">
        <v>0.25</v>
      </c>
      <c r="R893">
        <f>IFERROR(VLOOKUP($Q893,'Optimization types'!$B$2:$C$7,2,FALSE),P893)</f>
        <v>0.25</v>
      </c>
      <c r="S893" s="8">
        <f t="shared" si="26"/>
        <v>21</v>
      </c>
      <c r="T893">
        <f>IF($A893="placement",S893,IF($A893="site",SUMIF($C:$C,$C893,$S:$S),IF($A893="user",SUMIF($B:$B,$B893,$S:$S),SUM($S:$S))))</f>
        <v>21</v>
      </c>
      <c r="U893" s="3">
        <f t="shared" si="27"/>
        <v>0.25</v>
      </c>
    </row>
    <row r="894" spans="1:21" x14ac:dyDescent="0.3">
      <c r="A894" t="s">
        <v>15</v>
      </c>
      <c r="B894" t="s">
        <v>1666</v>
      </c>
      <c r="C894" t="s">
        <v>1667</v>
      </c>
      <c r="D894" t="s">
        <v>1673</v>
      </c>
      <c r="E894" t="s">
        <v>1667</v>
      </c>
      <c r="F894">
        <v>0.25</v>
      </c>
      <c r="G894" s="2">
        <v>1</v>
      </c>
      <c r="H894" s="4">
        <v>97.820099999999996</v>
      </c>
      <c r="I894" s="4">
        <v>1.0089999999999999</v>
      </c>
      <c r="J894" s="5">
        <v>69</v>
      </c>
      <c r="K894" s="5">
        <v>17</v>
      </c>
      <c r="L894" s="3">
        <v>0.1031</v>
      </c>
      <c r="M894" s="8">
        <v>0.22867317000000001</v>
      </c>
      <c r="N894" s="6" t="s">
        <v>13</v>
      </c>
      <c r="O894" s="7">
        <v>0.95626946530000001</v>
      </c>
      <c r="P894" s="7">
        <v>0.25</v>
      </c>
      <c r="R894">
        <f>IFERROR(VLOOKUP($Q894,'Optimization types'!$B$2:$C$7,2,FALSE),P894)</f>
        <v>0.25</v>
      </c>
      <c r="S894" s="8">
        <f t="shared" si="26"/>
        <v>17.25</v>
      </c>
      <c r="T894">
        <f>IF($A894="placement",S894,IF($A894="site",SUMIF($C:$C,$C894,$S:$S),IF($A894="user",SUMIF($B:$B,$B894,$S:$S),SUM($S:$S))))</f>
        <v>17.25</v>
      </c>
      <c r="U894" s="3">
        <f t="shared" si="27"/>
        <v>0.25</v>
      </c>
    </row>
    <row r="895" spans="1:21" x14ac:dyDescent="0.3">
      <c r="A895" t="s">
        <v>14</v>
      </c>
      <c r="B895" t="s">
        <v>1666</v>
      </c>
      <c r="C895" t="s">
        <v>1667</v>
      </c>
      <c r="D895" t="s">
        <v>10455</v>
      </c>
      <c r="F895">
        <v>0.25</v>
      </c>
      <c r="G895" s="2">
        <v>1</v>
      </c>
      <c r="H895" s="4">
        <v>490.00790000000001</v>
      </c>
      <c r="I895" s="4">
        <v>7.2683</v>
      </c>
      <c r="J895" s="5">
        <v>328</v>
      </c>
      <c r="K895" s="5">
        <v>82</v>
      </c>
      <c r="L895" s="3">
        <v>0.14829999999999999</v>
      </c>
      <c r="M895" s="8">
        <v>0.15020348</v>
      </c>
      <c r="O895" s="7">
        <v>0.89821806839999996</v>
      </c>
      <c r="P895" s="7">
        <v>0.25</v>
      </c>
      <c r="R895">
        <f>IFERROR(VLOOKUP($Q895,'Optimization types'!$B$2:$C$7,2,FALSE),P895)</f>
        <v>0.25</v>
      </c>
      <c r="S895" s="8" t="str">
        <f t="shared" si="26"/>
        <v/>
      </c>
      <c r="T895">
        <f>IF($A895="placement",S895,IF($A895="site",SUMIF($C:$C,$C895,$S:$S),IF($A895="user",SUMIF($B:$B,$B895,$S:$S),SUM($S:$S))))</f>
        <v>81.75</v>
      </c>
      <c r="U895" s="3">
        <f t="shared" si="27"/>
        <v>0.24923780487804878</v>
      </c>
    </row>
    <row r="896" spans="1:21" x14ac:dyDescent="0.3">
      <c r="A896" t="s">
        <v>11</v>
      </c>
      <c r="B896" t="s">
        <v>1666</v>
      </c>
      <c r="C896" t="s">
        <v>10455</v>
      </c>
      <c r="D896" t="s">
        <v>10455</v>
      </c>
      <c r="F896">
        <v>0.25</v>
      </c>
      <c r="G896" s="2">
        <v>1</v>
      </c>
      <c r="H896" s="4">
        <v>490.00790000000001</v>
      </c>
      <c r="I896" s="4">
        <v>7.2683</v>
      </c>
      <c r="J896" s="5">
        <v>328</v>
      </c>
      <c r="K896" s="5">
        <v>82</v>
      </c>
      <c r="L896" s="3">
        <v>0.14829999999999999</v>
      </c>
      <c r="M896" s="8">
        <v>0.15020348</v>
      </c>
      <c r="O896" s="7">
        <v>0.89821806839999996</v>
      </c>
      <c r="P896" s="7">
        <v>0.25</v>
      </c>
      <c r="R896">
        <f>IFERROR(VLOOKUP($Q896,'Optimization types'!$B$2:$C$7,2,FALSE),P896)</f>
        <v>0.25</v>
      </c>
      <c r="S896" s="8" t="str">
        <f t="shared" si="26"/>
        <v/>
      </c>
      <c r="T896">
        <f>IF($A896="placement",S896,IF($A896="site",SUMIF($C:$C,$C896,$S:$S),IF($A896="user",SUMIF($B:$B,$B896,$S:$S),SUM($S:$S))))</f>
        <v>81.75</v>
      </c>
      <c r="U896" s="3">
        <f t="shared" si="27"/>
        <v>0.24923780487804878</v>
      </c>
    </row>
    <row r="897" spans="1:21" x14ac:dyDescent="0.3">
      <c r="A897" t="s">
        <v>15</v>
      </c>
      <c r="B897" t="s">
        <v>1674</v>
      </c>
      <c r="C897" t="s">
        <v>1676</v>
      </c>
      <c r="D897" t="s">
        <v>1677</v>
      </c>
      <c r="E897" t="s">
        <v>1675</v>
      </c>
      <c r="F897">
        <v>0.15000000999999999</v>
      </c>
      <c r="G897" s="2">
        <v>1</v>
      </c>
      <c r="H897" s="4">
        <v>157.8219</v>
      </c>
      <c r="I897" s="4">
        <v>3.1720000000000002</v>
      </c>
      <c r="J897" s="5">
        <v>613</v>
      </c>
      <c r="K897" s="5">
        <v>153</v>
      </c>
      <c r="L897" s="3">
        <v>0.20100000000000001</v>
      </c>
      <c r="M897" s="8">
        <v>0.64420500000000003</v>
      </c>
      <c r="N897" s="6" t="s">
        <v>43</v>
      </c>
      <c r="O897" s="7">
        <v>0.37907963950000001</v>
      </c>
      <c r="P897" s="7">
        <v>0.15000000599999999</v>
      </c>
      <c r="R897">
        <f>IFERROR(VLOOKUP($Q897,'Optimization types'!$B$2:$C$7,2,FALSE),P897)</f>
        <v>0.15000000599999999</v>
      </c>
      <c r="S897" s="8">
        <f t="shared" si="26"/>
        <v>91.950003678000002</v>
      </c>
      <c r="T897">
        <f>IF($A897="placement",S897,IF($A897="site",SUMIF($C:$C,$C897,$S:$S),IF($A897="user",SUMIF($B:$B,$B897,$S:$S),SUM($S:$S))))</f>
        <v>91.950003678000002</v>
      </c>
      <c r="U897" s="3">
        <f t="shared" si="27"/>
        <v>0.15000000599999999</v>
      </c>
    </row>
    <row r="898" spans="1:21" x14ac:dyDescent="0.3">
      <c r="A898" t="s">
        <v>14</v>
      </c>
      <c r="B898" t="s">
        <v>1674</v>
      </c>
      <c r="C898" t="s">
        <v>1676</v>
      </c>
      <c r="D898" t="s">
        <v>10455</v>
      </c>
      <c r="F898">
        <v>0.15000000999999999</v>
      </c>
      <c r="G898" s="2">
        <v>1</v>
      </c>
      <c r="H898" s="4">
        <v>157.8219</v>
      </c>
      <c r="I898" s="4">
        <v>3.1720000000000002</v>
      </c>
      <c r="J898" s="5">
        <v>613</v>
      </c>
      <c r="K898" s="5">
        <v>153</v>
      </c>
      <c r="L898" s="3">
        <v>0.20100000000000001</v>
      </c>
      <c r="M898" s="8">
        <v>0.64420500000000003</v>
      </c>
      <c r="O898" s="7">
        <v>0.37907963950000001</v>
      </c>
      <c r="P898" s="7">
        <v>0.15000000599999999</v>
      </c>
      <c r="R898">
        <f>IFERROR(VLOOKUP($Q898,'Optimization types'!$B$2:$C$7,2,FALSE),P898)</f>
        <v>0.15000000599999999</v>
      </c>
      <c r="S898" s="8" t="str">
        <f t="shared" si="26"/>
        <v/>
      </c>
      <c r="T898">
        <f>IF($A898="placement",S898,IF($A898="site",SUMIF($C:$C,$C898,$S:$S),IF($A898="user",SUMIF($B:$B,$B898,$S:$S),SUM($S:$S))))</f>
        <v>91.950003678000002</v>
      </c>
      <c r="U898" s="3">
        <f t="shared" si="27"/>
        <v>0.15000000599999999</v>
      </c>
    </row>
    <row r="899" spans="1:21" x14ac:dyDescent="0.3">
      <c r="A899" t="s">
        <v>11</v>
      </c>
      <c r="B899" t="s">
        <v>1674</v>
      </c>
      <c r="C899" t="s">
        <v>10455</v>
      </c>
      <c r="D899" t="s">
        <v>10455</v>
      </c>
      <c r="F899">
        <v>0.15000000999999999</v>
      </c>
      <c r="G899" s="2">
        <v>1</v>
      </c>
      <c r="H899" s="4">
        <v>157.8219</v>
      </c>
      <c r="I899" s="4">
        <v>3.1720000000000002</v>
      </c>
      <c r="J899" s="5">
        <v>613</v>
      </c>
      <c r="K899" s="5">
        <v>153</v>
      </c>
      <c r="L899" s="3">
        <v>0.20100000000000001</v>
      </c>
      <c r="M899" s="8">
        <v>0.64420500000000003</v>
      </c>
      <c r="O899" s="7">
        <v>0.37907963950000001</v>
      </c>
      <c r="P899" s="7">
        <v>0.15000000599999999</v>
      </c>
      <c r="R899">
        <f>IFERROR(VLOOKUP($Q899,'Optimization types'!$B$2:$C$7,2,FALSE),P899)</f>
        <v>0.15000000599999999</v>
      </c>
      <c r="S899" s="8" t="str">
        <f t="shared" si="26"/>
        <v/>
      </c>
      <c r="T899">
        <f>IF($A899="placement",S899,IF($A899="site",SUMIF($C:$C,$C899,$S:$S),IF($A899="user",SUMIF($B:$B,$B899,$S:$S),SUM($S:$S))))</f>
        <v>91.950003678000002</v>
      </c>
      <c r="U899" s="3">
        <f t="shared" si="27"/>
        <v>0.15000000599999999</v>
      </c>
    </row>
    <row r="900" spans="1:21" x14ac:dyDescent="0.3">
      <c r="A900" t="s">
        <v>15</v>
      </c>
      <c r="B900" t="s">
        <v>1678</v>
      </c>
      <c r="C900" t="s">
        <v>1679</v>
      </c>
      <c r="D900" t="s">
        <v>1680</v>
      </c>
      <c r="E900" t="s">
        <v>1681</v>
      </c>
      <c r="F900">
        <v>0.15000000999999999</v>
      </c>
      <c r="G900" s="2">
        <v>0</v>
      </c>
      <c r="H900" s="4">
        <v>27.813800000000001</v>
      </c>
      <c r="I900" s="4">
        <v>0.93</v>
      </c>
      <c r="J900" s="5">
        <v>375</v>
      </c>
      <c r="K900" s="5">
        <v>56</v>
      </c>
      <c r="L900" s="3">
        <v>0.33439999999999998</v>
      </c>
      <c r="M900" s="8">
        <v>1.34487592</v>
      </c>
      <c r="N900" s="6" t="s">
        <v>43</v>
      </c>
      <c r="O900" s="7">
        <v>0.25643698079999999</v>
      </c>
      <c r="P900" s="7">
        <v>0.15000000599999999</v>
      </c>
      <c r="R900">
        <f>IFERROR(VLOOKUP($Q900,'Optimization types'!$B$2:$C$7,2,FALSE),P900)</f>
        <v>0.15000000599999999</v>
      </c>
      <c r="S900" s="8">
        <f t="shared" ref="S900:S963" si="28">IF($A900="placement",IF(Q900="",P900*J900,MIN(R900,O900)*J900),"")</f>
        <v>56.250002249999994</v>
      </c>
      <c r="T900">
        <f>IF($A900="placement",S900,IF($A900="site",SUMIF($C:$C,$C900,$S:$S),IF($A900="user",SUMIF($B:$B,$B900,$S:$S),SUM($S:$S))))</f>
        <v>56.250002249999994</v>
      </c>
      <c r="U900" s="3">
        <f t="shared" ref="U900:U963" si="29">T900/J900</f>
        <v>0.15000000599999999</v>
      </c>
    </row>
    <row r="901" spans="1:21" x14ac:dyDescent="0.3">
      <c r="A901" t="s">
        <v>15</v>
      </c>
      <c r="B901" t="s">
        <v>1678</v>
      </c>
      <c r="C901" t="s">
        <v>1679</v>
      </c>
      <c r="D901" t="s">
        <v>1682</v>
      </c>
      <c r="E901" t="s">
        <v>1683</v>
      </c>
      <c r="F901">
        <v>0.15000000999999999</v>
      </c>
      <c r="G901" s="2">
        <v>0</v>
      </c>
      <c r="H901" s="4">
        <v>31.153400000000001</v>
      </c>
      <c r="I901" s="4">
        <v>1.2298</v>
      </c>
      <c r="J901" s="5">
        <v>755</v>
      </c>
      <c r="K901" s="5">
        <v>113</v>
      </c>
      <c r="L901" s="3">
        <v>0.3947</v>
      </c>
      <c r="M901" s="8">
        <v>2.0464949699999999</v>
      </c>
      <c r="N901" s="6" t="s">
        <v>43</v>
      </c>
      <c r="O901" s="7">
        <v>0.2670394895</v>
      </c>
      <c r="P901" s="7">
        <v>0.15000000599999999</v>
      </c>
      <c r="R901">
        <f>IFERROR(VLOOKUP($Q901,'Optimization types'!$B$2:$C$7,2,FALSE),P901)</f>
        <v>0.15000000599999999</v>
      </c>
      <c r="S901" s="8">
        <f t="shared" si="28"/>
        <v>113.25000453</v>
      </c>
      <c r="T901">
        <f>IF($A901="placement",S901,IF($A901="site",SUMIF($C:$C,$C901,$S:$S),IF($A901="user",SUMIF($B:$B,$B901,$S:$S),SUM($S:$S))))</f>
        <v>113.25000453</v>
      </c>
      <c r="U901" s="3">
        <f t="shared" si="29"/>
        <v>0.15000000599999999</v>
      </c>
    </row>
    <row r="902" spans="1:21" x14ac:dyDescent="0.3">
      <c r="A902" t="s">
        <v>15</v>
      </c>
      <c r="B902" t="s">
        <v>1678</v>
      </c>
      <c r="C902" t="s">
        <v>1679</v>
      </c>
      <c r="D902" t="s">
        <v>1684</v>
      </c>
      <c r="E902" t="s">
        <v>1685</v>
      </c>
      <c r="F902">
        <v>0.15000000999999999</v>
      </c>
      <c r="G902" s="2">
        <v>0</v>
      </c>
      <c r="H902" s="4">
        <v>16.718900000000001</v>
      </c>
      <c r="I902" s="4">
        <v>8.2799999999999999E-2</v>
      </c>
      <c r="J902" s="5">
        <v>19</v>
      </c>
      <c r="K902" s="5">
        <v>3</v>
      </c>
      <c r="L902" s="3">
        <v>4.9500000000000002E-2</v>
      </c>
      <c r="M902" s="8">
        <v>0.75635626</v>
      </c>
      <c r="N902" s="6" t="s">
        <v>43</v>
      </c>
      <c r="O902" s="7">
        <v>0.33893586190000002</v>
      </c>
      <c r="P902" s="7">
        <v>0.15000000599999999</v>
      </c>
      <c r="R902">
        <f>IFERROR(VLOOKUP($Q902,'Optimization types'!$B$2:$C$7,2,FALSE),P902)</f>
        <v>0.15000000599999999</v>
      </c>
      <c r="S902" s="8">
        <f t="shared" si="28"/>
        <v>2.8500001139999998</v>
      </c>
      <c r="T902">
        <f>IF($A902="placement",S902,IF($A902="site",SUMIF($C:$C,$C902,$S:$S),IF($A902="user",SUMIF($B:$B,$B902,$S:$S),SUM($S:$S))))</f>
        <v>2.8500001139999998</v>
      </c>
      <c r="U902" s="3">
        <f t="shared" si="29"/>
        <v>0.15000000599999999</v>
      </c>
    </row>
    <row r="903" spans="1:21" x14ac:dyDescent="0.3">
      <c r="A903" t="s">
        <v>14</v>
      </c>
      <c r="B903" t="s">
        <v>1678</v>
      </c>
      <c r="C903" t="s">
        <v>1679</v>
      </c>
      <c r="D903" t="s">
        <v>10455</v>
      </c>
      <c r="F903">
        <v>0.15000000999999999</v>
      </c>
      <c r="G903" s="2">
        <v>0</v>
      </c>
      <c r="H903" s="4">
        <v>75.686499999999995</v>
      </c>
      <c r="I903" s="4">
        <v>2.2425000000000002</v>
      </c>
      <c r="J903" s="5">
        <v>1149</v>
      </c>
      <c r="K903" s="5">
        <v>172</v>
      </c>
      <c r="L903" s="3">
        <v>0.29630000000000001</v>
      </c>
      <c r="M903" s="8">
        <v>1.7079126499999999</v>
      </c>
      <c r="O903" s="7">
        <v>0.26475221059999998</v>
      </c>
      <c r="P903" s="7">
        <v>0.15000000599999999</v>
      </c>
      <c r="R903">
        <f>IFERROR(VLOOKUP($Q903,'Optimization types'!$B$2:$C$7,2,FALSE),P903)</f>
        <v>0.15000000599999999</v>
      </c>
      <c r="S903" s="8" t="str">
        <f t="shared" si="28"/>
        <v/>
      </c>
      <c r="T903">
        <f>IF($A903="placement",S903,IF($A903="site",SUMIF($C:$C,$C903,$S:$S),IF($A903="user",SUMIF($B:$B,$B903,$S:$S),SUM($S:$S))))</f>
        <v>172.35000689399999</v>
      </c>
      <c r="U903" s="3">
        <f t="shared" si="29"/>
        <v>0.15000000599999999</v>
      </c>
    </row>
    <row r="904" spans="1:21" x14ac:dyDescent="0.3">
      <c r="A904" t="s">
        <v>11</v>
      </c>
      <c r="B904" t="s">
        <v>1678</v>
      </c>
      <c r="C904" t="s">
        <v>10455</v>
      </c>
      <c r="D904" t="s">
        <v>10455</v>
      </c>
      <c r="F904">
        <v>0.15000000999999999</v>
      </c>
      <c r="G904" s="2">
        <v>0</v>
      </c>
      <c r="H904" s="4">
        <v>75.686499999999995</v>
      </c>
      <c r="I904" s="4">
        <v>2.2425000000000002</v>
      </c>
      <c r="J904" s="5">
        <v>1149</v>
      </c>
      <c r="K904" s="5">
        <v>172</v>
      </c>
      <c r="L904" s="3">
        <v>0.29630000000000001</v>
      </c>
      <c r="M904" s="8">
        <v>1.7079126499999999</v>
      </c>
      <c r="O904" s="7">
        <v>0.26475221059999998</v>
      </c>
      <c r="P904" s="7">
        <v>0.15000000599999999</v>
      </c>
      <c r="R904">
        <f>IFERROR(VLOOKUP($Q904,'Optimization types'!$B$2:$C$7,2,FALSE),P904)</f>
        <v>0.15000000599999999</v>
      </c>
      <c r="S904" s="8" t="str">
        <f t="shared" si="28"/>
        <v/>
      </c>
      <c r="T904">
        <f>IF($A904="placement",S904,IF($A904="site",SUMIF($C:$C,$C904,$S:$S),IF($A904="user",SUMIF($B:$B,$B904,$S:$S),SUM($S:$S))))</f>
        <v>172.35000689399999</v>
      </c>
      <c r="U904" s="3">
        <f t="shared" si="29"/>
        <v>0.15000000599999999</v>
      </c>
    </row>
    <row r="905" spans="1:21" x14ac:dyDescent="0.3">
      <c r="A905" t="s">
        <v>15</v>
      </c>
      <c r="B905" t="s">
        <v>1686</v>
      </c>
      <c r="C905" t="s">
        <v>1688</v>
      </c>
      <c r="D905" t="s">
        <v>1689</v>
      </c>
      <c r="E905" t="s">
        <v>1690</v>
      </c>
      <c r="F905">
        <v>0.15000000999999999</v>
      </c>
      <c r="G905" s="2">
        <v>1</v>
      </c>
      <c r="H905" s="4">
        <v>87.095500000000001</v>
      </c>
      <c r="I905" s="4">
        <v>2.0586000000000002</v>
      </c>
      <c r="J905" s="5">
        <v>406</v>
      </c>
      <c r="K905" s="5">
        <v>95</v>
      </c>
      <c r="L905" s="3">
        <v>0.2364</v>
      </c>
      <c r="M905" s="8">
        <v>0.65690645999999997</v>
      </c>
      <c r="N905" s="6" t="s">
        <v>43</v>
      </c>
      <c r="O905" s="7">
        <v>0.23885663030000001</v>
      </c>
      <c r="P905" s="7">
        <v>0.15000000599999999</v>
      </c>
      <c r="R905">
        <f>IFERROR(VLOOKUP($Q905,'Optimization types'!$B$2:$C$7,2,FALSE),P905)</f>
        <v>0.15000000599999999</v>
      </c>
      <c r="S905" s="8">
        <f t="shared" si="28"/>
        <v>60.900002435999994</v>
      </c>
      <c r="T905">
        <f>IF($A905="placement",S905,IF($A905="site",SUMIF($C:$C,$C905,$S:$S),IF($A905="user",SUMIF($B:$B,$B905,$S:$S),SUM($S:$S))))</f>
        <v>60.900002435999994</v>
      </c>
      <c r="U905" s="3">
        <f t="shared" si="29"/>
        <v>0.15000000599999999</v>
      </c>
    </row>
    <row r="906" spans="1:21" x14ac:dyDescent="0.3">
      <c r="A906" t="s">
        <v>15</v>
      </c>
      <c r="B906" t="s">
        <v>1686</v>
      </c>
      <c r="C906" t="s">
        <v>1688</v>
      </c>
      <c r="D906" t="s">
        <v>1691</v>
      </c>
      <c r="E906" t="s">
        <v>1692</v>
      </c>
      <c r="F906">
        <v>0.15000000999999999</v>
      </c>
      <c r="G906" s="2">
        <v>0</v>
      </c>
      <c r="H906" s="4">
        <v>8.8933</v>
      </c>
      <c r="I906" s="4">
        <v>8.4199999999999997E-2</v>
      </c>
      <c r="J906" s="5">
        <v>66</v>
      </c>
      <c r="K906" s="5">
        <v>13</v>
      </c>
      <c r="L906" s="3">
        <v>9.4700000000000006E-2</v>
      </c>
      <c r="M906" s="8">
        <v>2.6295699400000001</v>
      </c>
      <c r="N906" s="6" t="s">
        <v>43</v>
      </c>
      <c r="O906" s="7">
        <v>0.23941935480000001</v>
      </c>
      <c r="P906" s="7">
        <v>0.15000000599999999</v>
      </c>
      <c r="R906">
        <f>IFERROR(VLOOKUP($Q906,'Optimization types'!$B$2:$C$7,2,FALSE),P906)</f>
        <v>0.15000000599999999</v>
      </c>
      <c r="S906" s="8">
        <f t="shared" si="28"/>
        <v>9.9000003959999994</v>
      </c>
      <c r="T906">
        <f>IF($A906="placement",S906,IF($A906="site",SUMIF($C:$C,$C906,$S:$S),IF($A906="user",SUMIF($B:$B,$B906,$S:$S),SUM($S:$S))))</f>
        <v>9.9000003959999994</v>
      </c>
      <c r="U906" s="3">
        <f t="shared" si="29"/>
        <v>0.15000000599999999</v>
      </c>
    </row>
    <row r="907" spans="1:21" x14ac:dyDescent="0.3">
      <c r="A907" t="s">
        <v>15</v>
      </c>
      <c r="B907" t="s">
        <v>1686</v>
      </c>
      <c r="C907" t="s">
        <v>1688</v>
      </c>
      <c r="D907" t="s">
        <v>1693</v>
      </c>
      <c r="E907" t="s">
        <v>1694</v>
      </c>
      <c r="F907">
        <v>0.15000000999999999</v>
      </c>
      <c r="G907" s="2">
        <v>1</v>
      </c>
      <c r="H907" s="4">
        <v>71.103899999999996</v>
      </c>
      <c r="I907" s="4">
        <v>0.3085</v>
      </c>
      <c r="J907" s="5">
        <v>254</v>
      </c>
      <c r="K907" s="5">
        <v>60</v>
      </c>
      <c r="L907" s="3">
        <v>4.3400000000000001E-2</v>
      </c>
      <c r="M907" s="8">
        <v>2.7412155600000001</v>
      </c>
      <c r="N907" s="6" t="s">
        <v>43</v>
      </c>
      <c r="O907" s="7">
        <v>0.27039667010000001</v>
      </c>
      <c r="P907" s="7">
        <v>0.15000000599999999</v>
      </c>
      <c r="R907">
        <f>IFERROR(VLOOKUP($Q907,'Optimization types'!$B$2:$C$7,2,FALSE),P907)</f>
        <v>0.15000000599999999</v>
      </c>
      <c r="S907" s="8">
        <f t="shared" si="28"/>
        <v>38.100001524</v>
      </c>
      <c r="T907">
        <f>IF($A907="placement",S907,IF($A907="site",SUMIF($C:$C,$C907,$S:$S),IF($A907="user",SUMIF($B:$B,$B907,$S:$S),SUM($S:$S))))</f>
        <v>38.100001524</v>
      </c>
      <c r="U907" s="3">
        <f t="shared" si="29"/>
        <v>0.15000000599999999</v>
      </c>
    </row>
    <row r="908" spans="1:21" x14ac:dyDescent="0.3">
      <c r="A908" t="s">
        <v>15</v>
      </c>
      <c r="B908" t="s">
        <v>1686</v>
      </c>
      <c r="C908" t="s">
        <v>1688</v>
      </c>
      <c r="D908" t="s">
        <v>1695</v>
      </c>
      <c r="E908" t="s">
        <v>1696</v>
      </c>
      <c r="F908">
        <v>0.15000000999999999</v>
      </c>
      <c r="G908" s="2">
        <v>0</v>
      </c>
      <c r="H908" s="4">
        <v>11.918699999999999</v>
      </c>
      <c r="I908" s="4">
        <v>0.77370000000000005</v>
      </c>
      <c r="J908" s="5">
        <v>107</v>
      </c>
      <c r="K908" s="5">
        <v>32</v>
      </c>
      <c r="L908" s="3">
        <v>0.64910000000000001</v>
      </c>
      <c r="M908" s="8">
        <v>0.45977785999999998</v>
      </c>
      <c r="N908" s="6" t="s">
        <v>43</v>
      </c>
      <c r="O908" s="7">
        <v>0.78250366469999999</v>
      </c>
      <c r="P908" s="7">
        <v>0.15000000599999999</v>
      </c>
      <c r="R908">
        <f>IFERROR(VLOOKUP($Q908,'Optimization types'!$B$2:$C$7,2,FALSE),P908)</f>
        <v>0.15000000599999999</v>
      </c>
      <c r="S908" s="8">
        <f t="shared" si="28"/>
        <v>16.050000642000001</v>
      </c>
      <c r="T908">
        <f>IF($A908="placement",S908,IF($A908="site",SUMIF($C:$C,$C908,$S:$S),IF($A908="user",SUMIF($B:$B,$B908,$S:$S),SUM($S:$S))))</f>
        <v>16.050000642000001</v>
      </c>
      <c r="U908" s="3">
        <f t="shared" si="29"/>
        <v>0.15000000599999999</v>
      </c>
    </row>
    <row r="909" spans="1:21" x14ac:dyDescent="0.3">
      <c r="A909" t="s">
        <v>15</v>
      </c>
      <c r="B909" t="s">
        <v>1686</v>
      </c>
      <c r="C909" t="s">
        <v>1688</v>
      </c>
      <c r="D909" t="s">
        <v>1697</v>
      </c>
      <c r="E909" t="s">
        <v>1687</v>
      </c>
      <c r="F909">
        <v>0.15000000999999999</v>
      </c>
      <c r="G909" s="2">
        <v>1</v>
      </c>
      <c r="H909" s="4">
        <v>120.9863</v>
      </c>
      <c r="I909" s="4">
        <v>0.75539999999999996</v>
      </c>
      <c r="J909" s="5">
        <v>552</v>
      </c>
      <c r="K909" s="5">
        <v>99</v>
      </c>
      <c r="L909" s="3">
        <v>6.2399999999999997E-2</v>
      </c>
      <c r="M909" s="8">
        <v>2.43488843</v>
      </c>
      <c r="N909" s="6" t="s">
        <v>43</v>
      </c>
      <c r="O909" s="7">
        <v>0.17860712710000001</v>
      </c>
      <c r="P909" s="7">
        <v>0.15000000599999999</v>
      </c>
      <c r="R909">
        <f>IFERROR(VLOOKUP($Q909,'Optimization types'!$B$2:$C$7,2,FALSE),P909)</f>
        <v>0.15000000599999999</v>
      </c>
      <c r="S909" s="8">
        <f t="shared" si="28"/>
        <v>82.800003312000001</v>
      </c>
      <c r="T909">
        <f>IF($A909="placement",S909,IF($A909="site",SUMIF($C:$C,$C909,$S:$S),IF($A909="user",SUMIF($B:$B,$B909,$S:$S),SUM($S:$S))))</f>
        <v>82.800003312000001</v>
      </c>
      <c r="U909" s="3">
        <f t="shared" si="29"/>
        <v>0.15000000599999999</v>
      </c>
    </row>
    <row r="910" spans="1:21" x14ac:dyDescent="0.3">
      <c r="A910" t="s">
        <v>14</v>
      </c>
      <c r="B910" t="s">
        <v>1686</v>
      </c>
      <c r="C910" t="s">
        <v>1688</v>
      </c>
      <c r="D910" s="1" t="s">
        <v>10455</v>
      </c>
      <c r="F910">
        <v>0.15000000999999999</v>
      </c>
      <c r="G910" s="2">
        <v>0.87492937999999998</v>
      </c>
      <c r="H910" s="4">
        <v>299.99759999999998</v>
      </c>
      <c r="I910" s="4">
        <v>3.9803999999999999</v>
      </c>
      <c r="J910" s="5">
        <v>1384</v>
      </c>
      <c r="K910" s="5">
        <v>299</v>
      </c>
      <c r="L910" s="3">
        <v>0.13270000000000001</v>
      </c>
      <c r="M910" s="8">
        <v>1.1593106200000001</v>
      </c>
      <c r="O910" s="7">
        <v>0.26255484220000003</v>
      </c>
      <c r="P910" s="7">
        <v>0.15000000599999999</v>
      </c>
      <c r="R910">
        <f>IFERROR(VLOOKUP($Q910,'Optimization types'!$B$2:$C$7,2,FALSE),P910)</f>
        <v>0.15000000599999999</v>
      </c>
      <c r="S910" s="8" t="str">
        <f t="shared" si="28"/>
        <v/>
      </c>
      <c r="T910">
        <f>IF($A910="placement",S910,IF($A910="site",SUMIF($C:$C,$C910,$S:$S),IF($A910="user",SUMIF($B:$B,$B910,$S:$S),SUM($S:$S))))</f>
        <v>207.75000831</v>
      </c>
      <c r="U910" s="3">
        <f t="shared" si="29"/>
        <v>0.15010838750722544</v>
      </c>
    </row>
    <row r="911" spans="1:21" x14ac:dyDescent="0.3">
      <c r="A911" t="s">
        <v>11</v>
      </c>
      <c r="B911" t="s">
        <v>1686</v>
      </c>
      <c r="C911" t="s">
        <v>10455</v>
      </c>
      <c r="D911" t="s">
        <v>10455</v>
      </c>
      <c r="F911">
        <v>0.15000000999999999</v>
      </c>
      <c r="G911" s="2">
        <v>0.87492937999999998</v>
      </c>
      <c r="H911" s="4">
        <v>299.99759999999998</v>
      </c>
      <c r="I911" s="4">
        <v>3.9803999999999999</v>
      </c>
      <c r="J911" s="5">
        <v>1384</v>
      </c>
      <c r="K911" s="5">
        <v>299</v>
      </c>
      <c r="L911" s="3">
        <v>0.13270000000000001</v>
      </c>
      <c r="M911" s="8">
        <v>1.1593106200000001</v>
      </c>
      <c r="O911" s="7">
        <v>0.26255484220000003</v>
      </c>
      <c r="P911" s="7">
        <v>0.15000000599999999</v>
      </c>
      <c r="R911">
        <f>IFERROR(VLOOKUP($Q911,'Optimization types'!$B$2:$C$7,2,FALSE),P911)</f>
        <v>0.15000000599999999</v>
      </c>
      <c r="S911" s="8" t="str">
        <f t="shared" si="28"/>
        <v/>
      </c>
      <c r="T911">
        <f>IF($A911="placement",S911,IF($A911="site",SUMIF($C:$C,$C911,$S:$S),IF($A911="user",SUMIF($B:$B,$B911,$S:$S),SUM($S:$S))))</f>
        <v>207.75000831</v>
      </c>
      <c r="U911" s="3">
        <f t="shared" si="29"/>
        <v>0.15010838750722544</v>
      </c>
    </row>
    <row r="912" spans="1:21" x14ac:dyDescent="0.3">
      <c r="A912" t="s">
        <v>15</v>
      </c>
      <c r="B912" t="s">
        <v>1698</v>
      </c>
      <c r="C912" t="s">
        <v>1699</v>
      </c>
      <c r="D912" t="s">
        <v>1700</v>
      </c>
      <c r="E912" t="s">
        <v>1701</v>
      </c>
      <c r="F912">
        <v>0.15000000999999999</v>
      </c>
      <c r="G912" s="2">
        <v>1</v>
      </c>
      <c r="H912" s="4">
        <v>167.69489999999999</v>
      </c>
      <c r="I912" s="4">
        <v>2.7982</v>
      </c>
      <c r="J912" s="5">
        <v>675</v>
      </c>
      <c r="K912" s="5">
        <v>101</v>
      </c>
      <c r="L912" s="3">
        <v>0.16689999999999999</v>
      </c>
      <c r="M912" s="8">
        <v>0.80457559000000001</v>
      </c>
      <c r="N912" s="6" t="s">
        <v>43</v>
      </c>
      <c r="O912" s="7">
        <v>0.62713260910000002</v>
      </c>
      <c r="P912" s="7">
        <v>0.15000000599999999</v>
      </c>
      <c r="R912">
        <f>IFERROR(VLOOKUP($Q912,'Optimization types'!$B$2:$C$7,2,FALSE),P912)</f>
        <v>0.15000000599999999</v>
      </c>
      <c r="S912" s="8">
        <f t="shared" si="28"/>
        <v>101.25000405</v>
      </c>
      <c r="T912">
        <f>IF($A912="placement",S912,IF($A912="site",SUMIF($C:$C,$C912,$S:$S),IF($A912="user",SUMIF($B:$B,$B912,$S:$S),SUM($S:$S))))</f>
        <v>101.25000405</v>
      </c>
      <c r="U912" s="3">
        <f t="shared" si="29"/>
        <v>0.15000000599999999</v>
      </c>
    </row>
    <row r="913" spans="1:21" x14ac:dyDescent="0.3">
      <c r="A913" t="s">
        <v>15</v>
      </c>
      <c r="B913" t="s">
        <v>1698</v>
      </c>
      <c r="C913" t="s">
        <v>1699</v>
      </c>
      <c r="D913" t="s">
        <v>1702</v>
      </c>
      <c r="E913" t="s">
        <v>1703</v>
      </c>
      <c r="F913">
        <v>0.15000000999999999</v>
      </c>
      <c r="G913" s="2">
        <v>1</v>
      </c>
      <c r="H913" s="4">
        <v>73.127399999999994</v>
      </c>
      <c r="I913" s="4">
        <v>0.45779999999999998</v>
      </c>
      <c r="J913" s="5">
        <v>161</v>
      </c>
      <c r="K913" s="5">
        <v>24</v>
      </c>
      <c r="L913" s="3">
        <v>6.2600000000000003E-2</v>
      </c>
      <c r="M913" s="8">
        <v>1.17562144</v>
      </c>
      <c r="N913" s="6" t="s">
        <v>43</v>
      </c>
      <c r="O913" s="7">
        <v>0.1663983265</v>
      </c>
      <c r="P913" s="7">
        <v>0.15000000599999999</v>
      </c>
      <c r="R913">
        <f>IFERROR(VLOOKUP($Q913,'Optimization types'!$B$2:$C$7,2,FALSE),P913)</f>
        <v>0.15000000599999999</v>
      </c>
      <c r="S913" s="8">
        <f t="shared" si="28"/>
        <v>24.150000966</v>
      </c>
      <c r="T913">
        <f>IF($A913="placement",S913,IF($A913="site",SUMIF($C:$C,$C913,$S:$S),IF($A913="user",SUMIF($B:$B,$B913,$S:$S),SUM($S:$S))))</f>
        <v>24.150000966</v>
      </c>
      <c r="U913" s="3">
        <f t="shared" si="29"/>
        <v>0.15000000599999999</v>
      </c>
    </row>
    <row r="914" spans="1:21" x14ac:dyDescent="0.3">
      <c r="A914" t="s">
        <v>15</v>
      </c>
      <c r="B914" t="s">
        <v>1698</v>
      </c>
      <c r="C914" t="s">
        <v>1699</v>
      </c>
      <c r="D914" s="1" t="s">
        <v>1704</v>
      </c>
      <c r="E914" t="s">
        <v>1705</v>
      </c>
      <c r="F914">
        <v>0.05</v>
      </c>
      <c r="G914" s="2">
        <v>0</v>
      </c>
      <c r="H914" s="4">
        <v>26.488700000000001</v>
      </c>
      <c r="I914" s="4">
        <v>0.34939999999999999</v>
      </c>
      <c r="J914" s="5">
        <v>111</v>
      </c>
      <c r="K914" s="5">
        <v>6</v>
      </c>
      <c r="L914" s="3">
        <v>0.13189999999999999</v>
      </c>
      <c r="M914" s="8">
        <v>1.05454954</v>
      </c>
      <c r="N914" s="6" t="s">
        <v>71</v>
      </c>
      <c r="O914" s="7">
        <v>0.63017384759999995</v>
      </c>
      <c r="P914" s="7">
        <v>5.0000000699999998E-2</v>
      </c>
      <c r="R914">
        <f>IFERROR(VLOOKUP($Q914,'Optimization types'!$B$2:$C$7,2,FALSE),P914)</f>
        <v>5.0000000699999998E-2</v>
      </c>
      <c r="S914" s="8">
        <f t="shared" si="28"/>
        <v>5.5500000777</v>
      </c>
      <c r="T914">
        <f>IF($A914="placement",S914,IF($A914="site",SUMIF($C:$C,$C914,$S:$S),IF($A914="user",SUMIF($B:$B,$B914,$S:$S),SUM($S:$S))))</f>
        <v>5.5500000777</v>
      </c>
      <c r="U914" s="3">
        <f t="shared" si="29"/>
        <v>5.0000000699999998E-2</v>
      </c>
    </row>
    <row r="915" spans="1:21" x14ac:dyDescent="0.3">
      <c r="A915" t="s">
        <v>15</v>
      </c>
      <c r="B915" t="s">
        <v>1698</v>
      </c>
      <c r="C915" t="s">
        <v>1699</v>
      </c>
      <c r="D915" t="s">
        <v>1706</v>
      </c>
      <c r="E915" t="s">
        <v>1707</v>
      </c>
      <c r="F915">
        <v>0.15000000999999999</v>
      </c>
      <c r="G915" s="2">
        <v>1</v>
      </c>
      <c r="H915" s="4">
        <v>39.053600000000003</v>
      </c>
      <c r="I915" s="4">
        <v>0.55549999999999999</v>
      </c>
      <c r="J915" s="5">
        <v>292</v>
      </c>
      <c r="K915" s="5">
        <v>44</v>
      </c>
      <c r="L915" s="3">
        <v>0.14219999999999999</v>
      </c>
      <c r="M915" s="8">
        <v>1.7538065899999999</v>
      </c>
      <c r="N915" s="6" t="s">
        <v>43</v>
      </c>
      <c r="O915" s="7">
        <v>0.62937760450000002</v>
      </c>
      <c r="P915" s="7">
        <v>0.15000000599999999</v>
      </c>
      <c r="R915">
        <f>IFERROR(VLOOKUP($Q915,'Optimization types'!$B$2:$C$7,2,FALSE),P915)</f>
        <v>0.15000000599999999</v>
      </c>
      <c r="S915" s="8">
        <f t="shared" si="28"/>
        <v>43.800001752</v>
      </c>
      <c r="T915">
        <f>IF($A915="placement",S915,IF($A915="site",SUMIF($C:$C,$C915,$S:$S),IF($A915="user",SUMIF($B:$B,$B915,$S:$S),SUM($S:$S))))</f>
        <v>43.800001752</v>
      </c>
      <c r="U915" s="3">
        <f t="shared" si="29"/>
        <v>0.15000000599999999</v>
      </c>
    </row>
    <row r="916" spans="1:21" x14ac:dyDescent="0.3">
      <c r="A916" t="s">
        <v>15</v>
      </c>
      <c r="B916" t="s">
        <v>1698</v>
      </c>
      <c r="C916" t="s">
        <v>1699</v>
      </c>
      <c r="D916" t="s">
        <v>1708</v>
      </c>
      <c r="E916" t="s">
        <v>1709</v>
      </c>
      <c r="F916">
        <v>0.15000000999999999</v>
      </c>
      <c r="G916" s="2">
        <v>0</v>
      </c>
      <c r="H916" s="4">
        <v>18.278400000000001</v>
      </c>
      <c r="I916" s="4">
        <v>0.18579999999999999</v>
      </c>
      <c r="J916" s="5">
        <v>95</v>
      </c>
      <c r="K916" s="5">
        <v>23</v>
      </c>
      <c r="L916" s="3">
        <v>0.1016</v>
      </c>
      <c r="M916" s="8">
        <v>1.71089965</v>
      </c>
      <c r="N916" s="6" t="s">
        <v>43</v>
      </c>
      <c r="O916" s="7">
        <v>0.35706340380000001</v>
      </c>
      <c r="P916" s="7">
        <v>0.15000000599999999</v>
      </c>
      <c r="R916">
        <f>IFERROR(VLOOKUP($Q916,'Optimization types'!$B$2:$C$7,2,FALSE),P916)</f>
        <v>0.15000000599999999</v>
      </c>
      <c r="S916" s="8">
        <f t="shared" si="28"/>
        <v>14.250000569999999</v>
      </c>
      <c r="T916">
        <f>IF($A916="placement",S916,IF($A916="site",SUMIF($C:$C,$C916,$S:$S),IF($A916="user",SUMIF($B:$B,$B916,$S:$S),SUM($S:$S))))</f>
        <v>14.250000569999999</v>
      </c>
      <c r="U916" s="3">
        <f t="shared" si="29"/>
        <v>0.15000000599999999</v>
      </c>
    </row>
    <row r="917" spans="1:21" x14ac:dyDescent="0.3">
      <c r="A917" t="s">
        <v>15</v>
      </c>
      <c r="B917" t="s">
        <v>1698</v>
      </c>
      <c r="C917" t="s">
        <v>1699</v>
      </c>
      <c r="D917" t="s">
        <v>1710</v>
      </c>
      <c r="E917" t="s">
        <v>1711</v>
      </c>
      <c r="F917">
        <v>0.15000000999999999</v>
      </c>
      <c r="G917" s="2">
        <v>1</v>
      </c>
      <c r="H917" s="4">
        <v>49.969099999999997</v>
      </c>
      <c r="I917" s="4">
        <v>1.0258</v>
      </c>
      <c r="J917" s="5">
        <v>207</v>
      </c>
      <c r="K917" s="5">
        <v>30</v>
      </c>
      <c r="L917" s="3">
        <v>0.20530000000000001</v>
      </c>
      <c r="M917" s="8">
        <v>0.67150706000000004</v>
      </c>
      <c r="N917" s="6" t="s">
        <v>43</v>
      </c>
      <c r="O917" s="7">
        <v>0.64259496989999998</v>
      </c>
      <c r="P917" s="7">
        <v>0.15000000599999999</v>
      </c>
      <c r="R917">
        <f>IFERROR(VLOOKUP($Q917,'Optimization types'!$B$2:$C$7,2,FALSE),P917)</f>
        <v>0.15000000599999999</v>
      </c>
      <c r="S917" s="8">
        <f t="shared" si="28"/>
        <v>31.050001241999997</v>
      </c>
      <c r="T917">
        <f>IF($A917="placement",S917,IF($A917="site",SUMIF($C:$C,$C917,$S:$S),IF($A917="user",SUMIF($B:$B,$B917,$S:$S),SUM($S:$S))))</f>
        <v>31.050001241999997</v>
      </c>
      <c r="U917" s="3">
        <f t="shared" si="29"/>
        <v>0.15000000599999999</v>
      </c>
    </row>
    <row r="918" spans="1:21" x14ac:dyDescent="0.3">
      <c r="A918" t="s">
        <v>15</v>
      </c>
      <c r="B918" t="s">
        <v>1698</v>
      </c>
      <c r="C918" t="s">
        <v>1699</v>
      </c>
      <c r="D918" t="s">
        <v>1712</v>
      </c>
      <c r="E918" t="s">
        <v>1713</v>
      </c>
      <c r="F918">
        <v>0.15000000999999999</v>
      </c>
      <c r="G918" s="2">
        <v>1</v>
      </c>
      <c r="H918" s="4">
        <v>163.78309999999999</v>
      </c>
      <c r="I918" s="4">
        <v>3.9419</v>
      </c>
      <c r="J918" s="5">
        <v>481</v>
      </c>
      <c r="K918" s="5">
        <v>72</v>
      </c>
      <c r="L918" s="3">
        <v>0.2407</v>
      </c>
      <c r="M918" s="8">
        <v>0.40655723999999999</v>
      </c>
      <c r="N918" s="6" t="s">
        <v>43</v>
      </c>
      <c r="O918" s="7">
        <v>0.7786289595</v>
      </c>
      <c r="P918" s="7">
        <v>0.15000000599999999</v>
      </c>
      <c r="R918">
        <f>IFERROR(VLOOKUP($Q918,'Optimization types'!$B$2:$C$7,2,FALSE),P918)</f>
        <v>0.15000000599999999</v>
      </c>
      <c r="S918" s="8">
        <f t="shared" si="28"/>
        <v>72.150002885999996</v>
      </c>
      <c r="T918">
        <f>IF($A918="placement",S918,IF($A918="site",SUMIF($C:$C,$C918,$S:$S),IF($A918="user",SUMIF($B:$B,$B918,$S:$S),SUM($S:$S))))</f>
        <v>72.150002885999996</v>
      </c>
      <c r="U918" s="3">
        <f t="shared" si="29"/>
        <v>0.15000000599999999</v>
      </c>
    </row>
    <row r="919" spans="1:21" x14ac:dyDescent="0.3">
      <c r="A919" t="s">
        <v>14</v>
      </c>
      <c r="B919" t="s">
        <v>1698</v>
      </c>
      <c r="C919" t="s">
        <v>1699</v>
      </c>
      <c r="D919" t="s">
        <v>10455</v>
      </c>
      <c r="F919">
        <v>0.14452693</v>
      </c>
      <c r="G919" s="2">
        <v>0.89812358000000003</v>
      </c>
      <c r="H919" s="4">
        <v>538.48109999999997</v>
      </c>
      <c r="I919" s="4">
        <v>9.3150999999999993</v>
      </c>
      <c r="J919" s="5">
        <v>2023</v>
      </c>
      <c r="K919" s="5">
        <v>299</v>
      </c>
      <c r="L919" s="3">
        <v>0.17299999999999999</v>
      </c>
      <c r="M919" s="8">
        <v>0.72377983999999995</v>
      </c>
      <c r="O919" s="7">
        <v>0.61562483130000001</v>
      </c>
      <c r="P919" s="7">
        <v>0.14452693119999999</v>
      </c>
      <c r="R919">
        <f>IFERROR(VLOOKUP($Q919,'Optimization types'!$B$2:$C$7,2,FALSE),P919)</f>
        <v>0.14452693119999999</v>
      </c>
      <c r="S919" s="8" t="str">
        <f t="shared" si="28"/>
        <v/>
      </c>
      <c r="T919">
        <f>IF($A919="placement",S919,IF($A919="site",SUMIF($C:$C,$C919,$S:$S),IF($A919="user",SUMIF($B:$B,$B919,$S:$S),SUM($S:$S))))</f>
        <v>292.20001154369999</v>
      </c>
      <c r="U919" s="3">
        <f t="shared" si="29"/>
        <v>0.14443895775763715</v>
      </c>
    </row>
    <row r="920" spans="1:21" x14ac:dyDescent="0.3">
      <c r="A920" t="s">
        <v>11</v>
      </c>
      <c r="B920" t="s">
        <v>1698</v>
      </c>
      <c r="C920" t="s">
        <v>10455</v>
      </c>
      <c r="D920" t="s">
        <v>10455</v>
      </c>
      <c r="F920">
        <v>0.14452693</v>
      </c>
      <c r="G920" s="2">
        <v>0.89812358000000003</v>
      </c>
      <c r="H920" s="4">
        <v>538.48109999999997</v>
      </c>
      <c r="I920" s="4">
        <v>9.3150999999999993</v>
      </c>
      <c r="J920" s="5">
        <v>2023</v>
      </c>
      <c r="K920" s="5">
        <v>299</v>
      </c>
      <c r="L920" s="3">
        <v>0.17299999999999999</v>
      </c>
      <c r="M920" s="8">
        <v>0.72377983999999995</v>
      </c>
      <c r="O920" s="7">
        <v>0.61562483130000001</v>
      </c>
      <c r="P920" s="7">
        <v>0.14452693119999999</v>
      </c>
      <c r="R920">
        <f>IFERROR(VLOOKUP($Q920,'Optimization types'!$B$2:$C$7,2,FALSE),P920)</f>
        <v>0.14452693119999999</v>
      </c>
      <c r="S920" s="8" t="str">
        <f t="shared" si="28"/>
        <v/>
      </c>
      <c r="T920">
        <f>IF($A920="placement",S920,IF($A920="site",SUMIF($C:$C,$C920,$S:$S),IF($A920="user",SUMIF($B:$B,$B920,$S:$S),SUM($S:$S))))</f>
        <v>292.20001154369999</v>
      </c>
      <c r="U920" s="3">
        <f t="shared" si="29"/>
        <v>0.14443895775763715</v>
      </c>
    </row>
    <row r="921" spans="1:21" x14ac:dyDescent="0.3">
      <c r="A921" t="s">
        <v>15</v>
      </c>
      <c r="B921" t="s">
        <v>1714</v>
      </c>
      <c r="C921" t="s">
        <v>1715</v>
      </c>
      <c r="D921" s="1" t="s">
        <v>1716</v>
      </c>
      <c r="E921" t="s">
        <v>1717</v>
      </c>
      <c r="F921">
        <v>0.25</v>
      </c>
      <c r="G921" s="2">
        <v>0</v>
      </c>
      <c r="H921" s="4">
        <v>12.467000000000001</v>
      </c>
      <c r="I921" s="4">
        <v>0.3483</v>
      </c>
      <c r="J921" s="5">
        <v>25</v>
      </c>
      <c r="K921" s="5">
        <v>6</v>
      </c>
      <c r="L921" s="3">
        <v>0.27939999999999998</v>
      </c>
      <c r="M921" s="8">
        <v>0.24266582</v>
      </c>
      <c r="N921" s="6" t="s">
        <v>13</v>
      </c>
      <c r="O921" s="7">
        <v>0.87637319449999995</v>
      </c>
      <c r="P921" s="7">
        <v>0.25</v>
      </c>
      <c r="R921">
        <f>IFERROR(VLOOKUP($Q921,'Optimization types'!$B$2:$C$7,2,FALSE),P921)</f>
        <v>0.25</v>
      </c>
      <c r="S921" s="8">
        <f t="shared" si="28"/>
        <v>6.25</v>
      </c>
      <c r="T921">
        <f>IF($A921="placement",S921,IF($A921="site",SUMIF($C:$C,$C921,$S:$S),IF($A921="user",SUMIF($B:$B,$B921,$S:$S),SUM($S:$S))))</f>
        <v>6.25</v>
      </c>
      <c r="U921" s="3">
        <f t="shared" si="29"/>
        <v>0.25</v>
      </c>
    </row>
    <row r="922" spans="1:21" x14ac:dyDescent="0.3">
      <c r="A922" t="s">
        <v>15</v>
      </c>
      <c r="B922" t="s">
        <v>1714</v>
      </c>
      <c r="C922" t="s">
        <v>1715</v>
      </c>
      <c r="D922" t="s">
        <v>1718</v>
      </c>
      <c r="E922" t="s">
        <v>1719</v>
      </c>
      <c r="F922">
        <v>0.25</v>
      </c>
      <c r="G922" s="2">
        <v>0</v>
      </c>
      <c r="H922" s="4">
        <v>10.9254</v>
      </c>
      <c r="I922" s="4">
        <v>0.2732</v>
      </c>
      <c r="J922" s="5">
        <v>19</v>
      </c>
      <c r="K922" s="5">
        <v>5</v>
      </c>
      <c r="L922" s="3">
        <v>0.25009999999999999</v>
      </c>
      <c r="M922" s="8">
        <v>0.23344749000000001</v>
      </c>
      <c r="N922" s="6" t="s">
        <v>13</v>
      </c>
      <c r="O922" s="7">
        <v>0.87149144420000002</v>
      </c>
      <c r="P922" s="7">
        <v>0.25</v>
      </c>
      <c r="R922">
        <f>IFERROR(VLOOKUP($Q922,'Optimization types'!$B$2:$C$7,2,FALSE),P922)</f>
        <v>0.25</v>
      </c>
      <c r="S922" s="8">
        <f t="shared" si="28"/>
        <v>4.75</v>
      </c>
      <c r="T922">
        <f>IF($A922="placement",S922,IF($A922="site",SUMIF($C:$C,$C922,$S:$S),IF($A922="user",SUMIF($B:$B,$B922,$S:$S),SUM($S:$S))))</f>
        <v>4.75</v>
      </c>
      <c r="U922" s="3">
        <f t="shared" si="29"/>
        <v>0.25</v>
      </c>
    </row>
    <row r="923" spans="1:21" x14ac:dyDescent="0.3">
      <c r="A923" t="s">
        <v>15</v>
      </c>
      <c r="B923" t="s">
        <v>1714</v>
      </c>
      <c r="C923" t="s">
        <v>1715</v>
      </c>
      <c r="D923" t="s">
        <v>1720</v>
      </c>
      <c r="E923" t="s">
        <v>1721</v>
      </c>
      <c r="F923">
        <v>0.25</v>
      </c>
      <c r="G923" s="2">
        <v>0</v>
      </c>
      <c r="H923" s="4">
        <v>9.5896000000000008</v>
      </c>
      <c r="I923" s="4">
        <v>0.21310000000000001</v>
      </c>
      <c r="J923" s="5">
        <v>15</v>
      </c>
      <c r="K923" s="5">
        <v>4</v>
      </c>
      <c r="L923" s="3">
        <v>0.22220000000000001</v>
      </c>
      <c r="M923" s="8">
        <v>0.23367305999999999</v>
      </c>
      <c r="N923" s="6" t="s">
        <v>13</v>
      </c>
      <c r="O923" s="7">
        <v>0.87161549500000002</v>
      </c>
      <c r="P923" s="7">
        <v>0.25</v>
      </c>
      <c r="R923">
        <f>IFERROR(VLOOKUP($Q923,'Optimization types'!$B$2:$C$7,2,FALSE),P923)</f>
        <v>0.25</v>
      </c>
      <c r="S923" s="8">
        <f t="shared" si="28"/>
        <v>3.75</v>
      </c>
      <c r="T923">
        <f>IF($A923="placement",S923,IF($A923="site",SUMIF($C:$C,$C923,$S:$S),IF($A923="user",SUMIF($B:$B,$B923,$S:$S),SUM($S:$S))))</f>
        <v>3.75</v>
      </c>
      <c r="U923" s="3">
        <f t="shared" si="29"/>
        <v>0.25</v>
      </c>
    </row>
    <row r="924" spans="1:21" x14ac:dyDescent="0.3">
      <c r="A924" t="s">
        <v>14</v>
      </c>
      <c r="B924" t="s">
        <v>1714</v>
      </c>
      <c r="C924" t="s">
        <v>1715</v>
      </c>
      <c r="D924" t="s">
        <v>10455</v>
      </c>
      <c r="F924">
        <v>0.25</v>
      </c>
      <c r="G924" s="2">
        <v>0</v>
      </c>
      <c r="H924" s="4">
        <v>32.982199999999999</v>
      </c>
      <c r="I924" s="4">
        <v>0.83460000000000001</v>
      </c>
      <c r="J924" s="5">
        <v>59</v>
      </c>
      <c r="K924" s="5">
        <v>15</v>
      </c>
      <c r="L924" s="3">
        <v>0.253</v>
      </c>
      <c r="M924" s="8">
        <v>0.23735203999999999</v>
      </c>
      <c r="O924" s="7">
        <v>0.87360546670000006</v>
      </c>
      <c r="P924" s="7">
        <v>0.25</v>
      </c>
      <c r="R924">
        <f>IFERROR(VLOOKUP($Q924,'Optimization types'!$B$2:$C$7,2,FALSE),P924)</f>
        <v>0.25</v>
      </c>
      <c r="S924" s="8" t="str">
        <f t="shared" si="28"/>
        <v/>
      </c>
      <c r="T924">
        <f>IF($A924="placement",S924,IF($A924="site",SUMIF($C:$C,$C924,$S:$S),IF($A924="user",SUMIF($B:$B,$B924,$S:$S),SUM($S:$S))))</f>
        <v>14.75</v>
      </c>
      <c r="U924" s="3">
        <f t="shared" si="29"/>
        <v>0.25</v>
      </c>
    </row>
    <row r="925" spans="1:21" x14ac:dyDescent="0.3">
      <c r="A925" t="s">
        <v>11</v>
      </c>
      <c r="B925" t="s">
        <v>1714</v>
      </c>
      <c r="C925" t="s">
        <v>10455</v>
      </c>
      <c r="D925" t="s">
        <v>10455</v>
      </c>
      <c r="F925">
        <v>0.25</v>
      </c>
      <c r="G925" s="2">
        <v>0</v>
      </c>
      <c r="H925" s="4">
        <v>32.982199999999999</v>
      </c>
      <c r="I925" s="4">
        <v>0.83460000000000001</v>
      </c>
      <c r="J925" s="5">
        <v>59</v>
      </c>
      <c r="K925" s="5">
        <v>15</v>
      </c>
      <c r="L925" s="3">
        <v>0.253</v>
      </c>
      <c r="M925" s="8">
        <v>0.23735203999999999</v>
      </c>
      <c r="O925" s="7">
        <v>0.87360546670000006</v>
      </c>
      <c r="P925" s="7">
        <v>0.25</v>
      </c>
      <c r="R925">
        <f>IFERROR(VLOOKUP($Q925,'Optimization types'!$B$2:$C$7,2,FALSE),P925)</f>
        <v>0.25</v>
      </c>
      <c r="S925" s="8" t="str">
        <f t="shared" si="28"/>
        <v/>
      </c>
      <c r="T925">
        <f>IF($A925="placement",S925,IF($A925="site",SUMIF($C:$C,$C925,$S:$S),IF($A925="user",SUMIF($B:$B,$B925,$S:$S),SUM($S:$S))))</f>
        <v>14.75</v>
      </c>
      <c r="U925" s="3">
        <f t="shared" si="29"/>
        <v>0.25</v>
      </c>
    </row>
    <row r="926" spans="1:21" x14ac:dyDescent="0.3">
      <c r="A926" t="s">
        <v>15</v>
      </c>
      <c r="B926" t="s">
        <v>1722</v>
      </c>
      <c r="C926" t="s">
        <v>1724</v>
      </c>
      <c r="D926" t="s">
        <v>1725</v>
      </c>
      <c r="E926" t="s">
        <v>1726</v>
      </c>
      <c r="F926">
        <v>0.15000000999999999</v>
      </c>
      <c r="G926" s="2">
        <v>0</v>
      </c>
      <c r="H926" s="4">
        <v>21.922999999999998</v>
      </c>
      <c r="I926" s="4">
        <v>0.96130000000000004</v>
      </c>
      <c r="J926" s="5">
        <v>376</v>
      </c>
      <c r="K926" s="5">
        <v>94</v>
      </c>
      <c r="L926" s="3">
        <v>0.4385</v>
      </c>
      <c r="M926" s="8">
        <v>1.3020649</v>
      </c>
      <c r="N926" s="6" t="s">
        <v>43</v>
      </c>
      <c r="O926" s="7">
        <v>0.42399184410000001</v>
      </c>
      <c r="P926" s="7">
        <v>0.15000000599999999</v>
      </c>
      <c r="R926">
        <f>IFERROR(VLOOKUP($Q926,'Optimization types'!$B$2:$C$7,2,FALSE),P926)</f>
        <v>0.15000000599999999</v>
      </c>
      <c r="S926" s="8">
        <f t="shared" si="28"/>
        <v>56.400002255999993</v>
      </c>
      <c r="T926">
        <f>IF($A926="placement",S926,IF($A926="site",SUMIF($C:$C,$C926,$S:$S),IF($A926="user",SUMIF($B:$B,$B926,$S:$S),SUM($S:$S))))</f>
        <v>56.400002255999993</v>
      </c>
      <c r="U926" s="3">
        <f t="shared" si="29"/>
        <v>0.15000000599999999</v>
      </c>
    </row>
    <row r="927" spans="1:21" x14ac:dyDescent="0.3">
      <c r="A927" t="s">
        <v>15</v>
      </c>
      <c r="B927" t="s">
        <v>1722</v>
      </c>
      <c r="C927" t="s">
        <v>1724</v>
      </c>
      <c r="D927" t="s">
        <v>1727</v>
      </c>
      <c r="E927" t="s">
        <v>1728</v>
      </c>
      <c r="F927">
        <v>0.15000000999999999</v>
      </c>
      <c r="G927" s="2">
        <v>0</v>
      </c>
      <c r="H927" s="4">
        <v>4.2218999999999998</v>
      </c>
      <c r="I927" s="4">
        <v>9.8500000000000004E-2</v>
      </c>
      <c r="J927" s="5">
        <v>35</v>
      </c>
      <c r="K927" s="5">
        <v>9</v>
      </c>
      <c r="L927" s="3">
        <v>0.2334</v>
      </c>
      <c r="M927" s="8">
        <v>1.1929689800000001</v>
      </c>
      <c r="N927" s="6" t="s">
        <v>43</v>
      </c>
      <c r="O927" s="7">
        <v>0.37131642590000002</v>
      </c>
      <c r="P927" s="7">
        <v>0.15000000599999999</v>
      </c>
      <c r="R927">
        <f>IFERROR(VLOOKUP($Q927,'Optimization types'!$B$2:$C$7,2,FALSE),P927)</f>
        <v>0.15000000599999999</v>
      </c>
      <c r="S927" s="8">
        <f t="shared" si="28"/>
        <v>5.2500002099999996</v>
      </c>
      <c r="T927">
        <f>IF($A927="placement",S927,IF($A927="site",SUMIF($C:$C,$C927,$S:$S),IF($A927="user",SUMIF($B:$B,$B927,$S:$S),SUM($S:$S))))</f>
        <v>5.2500002099999996</v>
      </c>
      <c r="U927" s="3">
        <f t="shared" si="29"/>
        <v>0.15000000599999999</v>
      </c>
    </row>
    <row r="928" spans="1:21" x14ac:dyDescent="0.3">
      <c r="A928" t="s">
        <v>15</v>
      </c>
      <c r="B928" t="s">
        <v>1722</v>
      </c>
      <c r="C928" t="s">
        <v>1724</v>
      </c>
      <c r="D928" t="s">
        <v>1729</v>
      </c>
      <c r="E928" t="s">
        <v>1730</v>
      </c>
      <c r="F928">
        <v>0.15000000999999999</v>
      </c>
      <c r="G928" s="2">
        <v>0</v>
      </c>
      <c r="H928" s="4">
        <v>5.5884999999999998</v>
      </c>
      <c r="I928" s="4">
        <v>0.1139</v>
      </c>
      <c r="J928" s="5">
        <v>40</v>
      </c>
      <c r="K928" s="5">
        <v>8</v>
      </c>
      <c r="L928" s="3">
        <v>0.2039</v>
      </c>
      <c r="M928" s="8">
        <v>1.15806897</v>
      </c>
      <c r="N928" s="6" t="s">
        <v>43</v>
      </c>
      <c r="O928" s="7">
        <v>0.3523701763</v>
      </c>
      <c r="P928" s="7">
        <v>0.15000000599999999</v>
      </c>
      <c r="R928">
        <f>IFERROR(VLOOKUP($Q928,'Optimization types'!$B$2:$C$7,2,FALSE),P928)</f>
        <v>0.15000000599999999</v>
      </c>
      <c r="S928" s="8">
        <f t="shared" si="28"/>
        <v>6.0000002399999994</v>
      </c>
      <c r="T928">
        <f>IF($A928="placement",S928,IF($A928="site",SUMIF($C:$C,$C928,$S:$S),IF($A928="user",SUMIF($B:$B,$B928,$S:$S),SUM($S:$S))))</f>
        <v>6.0000002399999994</v>
      </c>
      <c r="U928" s="3">
        <f t="shared" si="29"/>
        <v>0.15000000599999999</v>
      </c>
    </row>
    <row r="929" spans="1:21" x14ac:dyDescent="0.3">
      <c r="A929" t="s">
        <v>15</v>
      </c>
      <c r="B929" t="s">
        <v>1722</v>
      </c>
      <c r="C929" t="s">
        <v>1724</v>
      </c>
      <c r="D929" t="s">
        <v>1731</v>
      </c>
      <c r="E929" t="s">
        <v>1732</v>
      </c>
      <c r="F929">
        <v>0.15000000999999999</v>
      </c>
      <c r="G929" s="2">
        <v>0</v>
      </c>
      <c r="H929" s="4">
        <v>15.2928</v>
      </c>
      <c r="I929" s="4">
        <v>0.68400000000000005</v>
      </c>
      <c r="J929" s="5">
        <v>277</v>
      </c>
      <c r="K929" s="5">
        <v>83</v>
      </c>
      <c r="L929" s="3">
        <v>0.44729999999999998</v>
      </c>
      <c r="M929" s="8">
        <v>1.3481152000000001</v>
      </c>
      <c r="N929" s="6" t="s">
        <v>43</v>
      </c>
      <c r="O929" s="7">
        <v>0.44366772110000002</v>
      </c>
      <c r="P929" s="7">
        <v>0.15000000599999999</v>
      </c>
      <c r="R929">
        <f>IFERROR(VLOOKUP($Q929,'Optimization types'!$B$2:$C$7,2,FALSE),P929)</f>
        <v>0.15000000599999999</v>
      </c>
      <c r="S929" s="8">
        <f t="shared" si="28"/>
        <v>41.550001662</v>
      </c>
      <c r="T929">
        <f>IF($A929="placement",S929,IF($A929="site",SUMIF($C:$C,$C929,$S:$S),IF($A929="user",SUMIF($B:$B,$B929,$S:$S),SUM($S:$S))))</f>
        <v>41.550001662</v>
      </c>
      <c r="U929" s="3">
        <f t="shared" si="29"/>
        <v>0.15000000599999999</v>
      </c>
    </row>
    <row r="930" spans="1:21" x14ac:dyDescent="0.3">
      <c r="A930" t="s">
        <v>15</v>
      </c>
      <c r="B930" t="s">
        <v>1722</v>
      </c>
      <c r="C930" t="s">
        <v>1724</v>
      </c>
      <c r="D930" t="s">
        <v>1733</v>
      </c>
      <c r="E930" t="s">
        <v>1723</v>
      </c>
      <c r="F930">
        <v>0.25</v>
      </c>
      <c r="G930" s="2">
        <v>0</v>
      </c>
      <c r="H930" s="4">
        <v>27.027200000000001</v>
      </c>
      <c r="I930" s="4">
        <v>0.71640000000000004</v>
      </c>
      <c r="J930" s="5">
        <v>163</v>
      </c>
      <c r="K930" s="5">
        <v>54</v>
      </c>
      <c r="L930" s="3">
        <v>0.2651</v>
      </c>
      <c r="M930" s="8">
        <v>0.75977406000000003</v>
      </c>
      <c r="N930" s="6" t="s">
        <v>13</v>
      </c>
      <c r="O930" s="7">
        <v>0.34190961759999999</v>
      </c>
      <c r="P930" s="7">
        <v>0.25</v>
      </c>
      <c r="R930">
        <f>IFERROR(VLOOKUP($Q930,'Optimization types'!$B$2:$C$7,2,FALSE),P930)</f>
        <v>0.25</v>
      </c>
      <c r="S930" s="8">
        <f t="shared" si="28"/>
        <v>40.75</v>
      </c>
      <c r="T930">
        <f>IF($A930="placement",S930,IF($A930="site",SUMIF($C:$C,$C930,$S:$S),IF($A930="user",SUMIF($B:$B,$B930,$S:$S),SUM($S:$S))))</f>
        <v>40.75</v>
      </c>
      <c r="U930" s="3">
        <f t="shared" si="29"/>
        <v>0.25</v>
      </c>
    </row>
    <row r="931" spans="1:21" x14ac:dyDescent="0.3">
      <c r="A931" t="s">
        <v>14</v>
      </c>
      <c r="B931" t="s">
        <v>1722</v>
      </c>
      <c r="C931" t="s">
        <v>1724</v>
      </c>
      <c r="D931" t="s">
        <v>10455</v>
      </c>
      <c r="F931">
        <v>0.16834044000000001</v>
      </c>
      <c r="G931" s="2">
        <v>0</v>
      </c>
      <c r="H931" s="4">
        <v>74.053399999999996</v>
      </c>
      <c r="I931" s="4">
        <v>2.5741999999999998</v>
      </c>
      <c r="J931" s="5">
        <v>890</v>
      </c>
      <c r="K931" s="5">
        <v>247</v>
      </c>
      <c r="L931" s="3">
        <v>0.34760000000000002</v>
      </c>
      <c r="M931" s="8">
        <v>1.15283973</v>
      </c>
      <c r="O931" s="7">
        <v>0.40978092570000002</v>
      </c>
      <c r="P931" s="7">
        <v>0.16834043739999999</v>
      </c>
      <c r="R931">
        <f>IFERROR(VLOOKUP($Q931,'Optimization types'!$B$2:$C$7,2,FALSE),P931)</f>
        <v>0.16834043739999999</v>
      </c>
      <c r="S931" s="8" t="str">
        <f t="shared" si="28"/>
        <v/>
      </c>
      <c r="T931">
        <f>IF($A931="placement",S931,IF($A931="site",SUMIF($C:$C,$C931,$S:$S),IF($A931="user",SUMIF($B:$B,$B931,$S:$S),SUM($S:$S))))</f>
        <v>149.95000436800001</v>
      </c>
      <c r="U931" s="3">
        <f t="shared" si="29"/>
        <v>0.16848315097528091</v>
      </c>
    </row>
    <row r="932" spans="1:21" x14ac:dyDescent="0.3">
      <c r="A932" t="s">
        <v>11</v>
      </c>
      <c r="B932" t="s">
        <v>1722</v>
      </c>
      <c r="C932" t="s">
        <v>10455</v>
      </c>
      <c r="D932" t="s">
        <v>10455</v>
      </c>
      <c r="F932">
        <v>0.16834044000000001</v>
      </c>
      <c r="G932" s="2">
        <v>0</v>
      </c>
      <c r="H932" s="4">
        <v>74.053399999999996</v>
      </c>
      <c r="I932" s="4">
        <v>2.5741999999999998</v>
      </c>
      <c r="J932" s="5">
        <v>890</v>
      </c>
      <c r="K932" s="5">
        <v>247</v>
      </c>
      <c r="L932" s="3">
        <v>0.34760000000000002</v>
      </c>
      <c r="M932" s="8">
        <v>1.15283973</v>
      </c>
      <c r="O932" s="7">
        <v>0.40978092570000002</v>
      </c>
      <c r="P932" s="7">
        <v>0.16834043739999999</v>
      </c>
      <c r="R932">
        <f>IFERROR(VLOOKUP($Q932,'Optimization types'!$B$2:$C$7,2,FALSE),P932)</f>
        <v>0.16834043739999999</v>
      </c>
      <c r="S932" s="8" t="str">
        <f t="shared" si="28"/>
        <v/>
      </c>
      <c r="T932">
        <f>IF($A932="placement",S932,IF($A932="site",SUMIF($C:$C,$C932,$S:$S),IF($A932="user",SUMIF($B:$B,$B932,$S:$S),SUM($S:$S))))</f>
        <v>149.95000436800001</v>
      </c>
      <c r="U932" s="3">
        <f t="shared" si="29"/>
        <v>0.16848315097528091</v>
      </c>
    </row>
    <row r="933" spans="1:21" x14ac:dyDescent="0.3">
      <c r="A933" t="s">
        <v>15</v>
      </c>
      <c r="B933" t="s">
        <v>1734</v>
      </c>
      <c r="C933" t="s">
        <v>1735</v>
      </c>
      <c r="D933" t="s">
        <v>1736</v>
      </c>
      <c r="E933" t="s">
        <v>1737</v>
      </c>
      <c r="F933">
        <v>0.25</v>
      </c>
      <c r="G933" s="2">
        <v>1</v>
      </c>
      <c r="H933" s="4">
        <v>711.83190000000002</v>
      </c>
      <c r="I933" s="4">
        <v>19.227900000000002</v>
      </c>
      <c r="J933" s="5">
        <v>169</v>
      </c>
      <c r="K933" s="5">
        <v>56</v>
      </c>
      <c r="L933" s="3">
        <v>0.27010000000000001</v>
      </c>
      <c r="M933" s="8">
        <v>2.9371129999999999E-2</v>
      </c>
      <c r="N933" s="6" t="s">
        <v>13</v>
      </c>
      <c r="O933" s="7">
        <v>0.65952959749999995</v>
      </c>
      <c r="P933" s="7">
        <v>0.25</v>
      </c>
      <c r="R933">
        <f>IFERROR(VLOOKUP($Q933,'Optimization types'!$B$2:$C$7,2,FALSE),P933)</f>
        <v>0.25</v>
      </c>
      <c r="S933" s="8">
        <f t="shared" si="28"/>
        <v>42.25</v>
      </c>
      <c r="T933">
        <f>IF($A933="placement",S933,IF($A933="site",SUMIF($C:$C,$C933,$S:$S),IF($A933="user",SUMIF($B:$B,$B933,$S:$S),SUM($S:$S))))</f>
        <v>42.25</v>
      </c>
      <c r="U933" s="3">
        <f t="shared" si="29"/>
        <v>0.25</v>
      </c>
    </row>
    <row r="934" spans="1:21" x14ac:dyDescent="0.3">
      <c r="A934" t="s">
        <v>15</v>
      </c>
      <c r="B934" t="s">
        <v>1734</v>
      </c>
      <c r="C934" t="s">
        <v>1735</v>
      </c>
      <c r="D934" t="s">
        <v>1738</v>
      </c>
      <c r="E934" t="s">
        <v>1739</v>
      </c>
      <c r="F934">
        <v>0.25</v>
      </c>
      <c r="G934" s="2">
        <v>1</v>
      </c>
      <c r="H934" s="4">
        <v>76.3476</v>
      </c>
      <c r="I934" s="4">
        <v>2.0244</v>
      </c>
      <c r="J934" s="5">
        <v>150</v>
      </c>
      <c r="K934" s="5">
        <v>37</v>
      </c>
      <c r="L934" s="3">
        <v>0.26519999999999999</v>
      </c>
      <c r="M934" s="8">
        <v>0.24665928000000001</v>
      </c>
      <c r="N934" s="6" t="s">
        <v>13</v>
      </c>
      <c r="O934" s="7">
        <v>0.87837473639999997</v>
      </c>
      <c r="P934" s="7">
        <v>0.25</v>
      </c>
      <c r="R934">
        <f>IFERROR(VLOOKUP($Q934,'Optimization types'!$B$2:$C$7,2,FALSE),P934)</f>
        <v>0.25</v>
      </c>
      <c r="S934" s="8">
        <f t="shared" si="28"/>
        <v>37.5</v>
      </c>
      <c r="T934">
        <f>IF($A934="placement",S934,IF($A934="site",SUMIF($C:$C,$C934,$S:$S),IF($A934="user",SUMIF($B:$B,$B934,$S:$S),SUM($S:$S))))</f>
        <v>37.5</v>
      </c>
      <c r="U934" s="3">
        <f t="shared" si="29"/>
        <v>0.25</v>
      </c>
    </row>
    <row r="935" spans="1:21" x14ac:dyDescent="0.3">
      <c r="A935" t="s">
        <v>15</v>
      </c>
      <c r="B935" t="s">
        <v>1734</v>
      </c>
      <c r="C935" t="s">
        <v>1735</v>
      </c>
      <c r="D935" t="s">
        <v>1740</v>
      </c>
      <c r="E935" t="s">
        <v>1741</v>
      </c>
      <c r="F935">
        <v>0.25</v>
      </c>
      <c r="G935" s="2">
        <v>1</v>
      </c>
      <c r="H935" s="4">
        <v>65.928200000000004</v>
      </c>
      <c r="I935" s="4">
        <v>1.0716000000000001</v>
      </c>
      <c r="J935" s="5">
        <v>267</v>
      </c>
      <c r="K935" s="5">
        <v>67</v>
      </c>
      <c r="L935" s="3">
        <v>0.16250000000000001</v>
      </c>
      <c r="M935" s="8">
        <v>0.83190576999999999</v>
      </c>
      <c r="N935" s="6" t="s">
        <v>13</v>
      </c>
      <c r="O935" s="7">
        <v>0.96393822360000003</v>
      </c>
      <c r="P935" s="7">
        <v>0.25</v>
      </c>
      <c r="R935">
        <f>IFERROR(VLOOKUP($Q935,'Optimization types'!$B$2:$C$7,2,FALSE),P935)</f>
        <v>0.25</v>
      </c>
      <c r="S935" s="8">
        <f t="shared" si="28"/>
        <v>66.75</v>
      </c>
      <c r="T935">
        <f>IF($A935="placement",S935,IF($A935="site",SUMIF($C:$C,$C935,$S:$S),IF($A935="user",SUMIF($B:$B,$B935,$S:$S),SUM($S:$S))))</f>
        <v>66.75</v>
      </c>
      <c r="U935" s="3">
        <f t="shared" si="29"/>
        <v>0.25</v>
      </c>
    </row>
    <row r="936" spans="1:21" x14ac:dyDescent="0.3">
      <c r="A936" t="s">
        <v>15</v>
      </c>
      <c r="B936" t="s">
        <v>1734</v>
      </c>
      <c r="C936" t="s">
        <v>1735</v>
      </c>
      <c r="D936" t="s">
        <v>1742</v>
      </c>
      <c r="E936" t="s">
        <v>1743</v>
      </c>
      <c r="F936">
        <v>0.25</v>
      </c>
      <c r="G936" s="2">
        <v>1</v>
      </c>
      <c r="H936" s="4">
        <v>36.048200000000001</v>
      </c>
      <c r="I936" s="4">
        <v>0.43120000000000003</v>
      </c>
      <c r="J936" s="5">
        <v>18</v>
      </c>
      <c r="K936" s="5">
        <v>6</v>
      </c>
      <c r="L936" s="3">
        <v>0.1196</v>
      </c>
      <c r="M936" s="8">
        <v>0.13634284999999999</v>
      </c>
      <c r="N936" s="6" t="s">
        <v>13</v>
      </c>
      <c r="O936" s="7">
        <v>0.9266554883</v>
      </c>
      <c r="P936" s="7">
        <v>0.25</v>
      </c>
      <c r="R936">
        <f>IFERROR(VLOOKUP($Q936,'Optimization types'!$B$2:$C$7,2,FALSE),P936)</f>
        <v>0.25</v>
      </c>
      <c r="S936" s="8">
        <f t="shared" si="28"/>
        <v>4.5</v>
      </c>
      <c r="T936">
        <f>IF($A936="placement",S936,IF($A936="site",SUMIF($C:$C,$C936,$S:$S),IF($A936="user",SUMIF($B:$B,$B936,$S:$S),SUM($S:$S))))</f>
        <v>4.5</v>
      </c>
      <c r="U936" s="3">
        <f t="shared" si="29"/>
        <v>0.25</v>
      </c>
    </row>
    <row r="937" spans="1:21" x14ac:dyDescent="0.3">
      <c r="A937" t="s">
        <v>14</v>
      </c>
      <c r="B937" t="s">
        <v>1734</v>
      </c>
      <c r="C937" t="s">
        <v>1735</v>
      </c>
      <c r="D937" t="s">
        <v>10455</v>
      </c>
      <c r="F937">
        <v>0.24923331000000001</v>
      </c>
      <c r="G937" s="2">
        <v>0.98952457999999999</v>
      </c>
      <c r="H937" s="4">
        <v>906.97190000000001</v>
      </c>
      <c r="I937" s="4">
        <v>23.055700000000002</v>
      </c>
      <c r="J937" s="5">
        <v>611</v>
      </c>
      <c r="K937" s="5">
        <v>168</v>
      </c>
      <c r="L937" s="3">
        <v>0.25419999999999998</v>
      </c>
      <c r="M937" s="8">
        <v>8.8292889999999999E-2</v>
      </c>
      <c r="O937" s="7">
        <v>0.85631912369999996</v>
      </c>
      <c r="P937" s="7">
        <v>0.2492333092</v>
      </c>
      <c r="R937">
        <f>IFERROR(VLOOKUP($Q937,'Optimization types'!$B$2:$C$7,2,FALSE),P937)</f>
        <v>0.2492333092</v>
      </c>
      <c r="S937" s="8" t="str">
        <f t="shared" si="28"/>
        <v/>
      </c>
      <c r="T937">
        <f>IF($A937="placement",S937,IF($A937="site",SUMIF($C:$C,$C937,$S:$S),IF($A937="user",SUMIF($B:$B,$B937,$S:$S),SUM($S:$S))))</f>
        <v>151</v>
      </c>
      <c r="U937" s="3">
        <f t="shared" si="29"/>
        <v>0.24713584288052373</v>
      </c>
    </row>
    <row r="938" spans="1:21" x14ac:dyDescent="0.3">
      <c r="A938" t="s">
        <v>11</v>
      </c>
      <c r="B938" t="s">
        <v>1734</v>
      </c>
      <c r="C938" t="s">
        <v>10455</v>
      </c>
      <c r="D938" t="s">
        <v>10455</v>
      </c>
      <c r="F938">
        <v>0.24923331000000001</v>
      </c>
      <c r="G938" s="2">
        <v>0.98952457999999999</v>
      </c>
      <c r="H938" s="4">
        <v>906.97190000000001</v>
      </c>
      <c r="I938" s="4">
        <v>23.055700000000002</v>
      </c>
      <c r="J938" s="5">
        <v>611</v>
      </c>
      <c r="K938" s="5">
        <v>168</v>
      </c>
      <c r="L938" s="3">
        <v>0.25419999999999998</v>
      </c>
      <c r="M938" s="8">
        <v>8.8292889999999999E-2</v>
      </c>
      <c r="O938" s="7">
        <v>0.85631912369999996</v>
      </c>
      <c r="P938" s="7">
        <v>0.2492333092</v>
      </c>
      <c r="R938">
        <f>IFERROR(VLOOKUP($Q938,'Optimization types'!$B$2:$C$7,2,FALSE),P938)</f>
        <v>0.2492333092</v>
      </c>
      <c r="S938" s="8" t="str">
        <f t="shared" si="28"/>
        <v/>
      </c>
      <c r="T938">
        <f>IF($A938="placement",S938,IF($A938="site",SUMIF($C:$C,$C938,$S:$S),IF($A938="user",SUMIF($B:$B,$B938,$S:$S),SUM($S:$S))))</f>
        <v>151</v>
      </c>
      <c r="U938" s="3">
        <f t="shared" si="29"/>
        <v>0.24713584288052373</v>
      </c>
    </row>
    <row r="939" spans="1:21" x14ac:dyDescent="0.3">
      <c r="A939" t="s">
        <v>15</v>
      </c>
      <c r="B939" t="s">
        <v>1744</v>
      </c>
      <c r="C939" t="s">
        <v>1745</v>
      </c>
      <c r="D939" t="s">
        <v>1746</v>
      </c>
      <c r="E939" t="s">
        <v>1747</v>
      </c>
      <c r="F939">
        <v>0.15000000999999999</v>
      </c>
      <c r="G939" s="2">
        <v>0</v>
      </c>
      <c r="H939" s="4">
        <v>0.89280000000000004</v>
      </c>
      <c r="I939" s="4">
        <v>3.0700000000000002E-2</v>
      </c>
      <c r="J939" s="5">
        <v>18</v>
      </c>
      <c r="K939" s="5">
        <v>3</v>
      </c>
      <c r="L939" s="3">
        <v>0.34360000000000002</v>
      </c>
      <c r="M939" s="8">
        <v>1.98747381</v>
      </c>
      <c r="N939" s="6" t="s">
        <v>43</v>
      </c>
      <c r="O939" s="7">
        <v>0.2201155081</v>
      </c>
      <c r="P939" s="7">
        <v>0.15000000599999999</v>
      </c>
      <c r="R939">
        <f>IFERROR(VLOOKUP($Q939,'Optimization types'!$B$2:$C$7,2,FALSE),P939)</f>
        <v>0.15000000599999999</v>
      </c>
      <c r="S939" s="8">
        <f t="shared" si="28"/>
        <v>2.7000001079999998</v>
      </c>
      <c r="T939">
        <f>IF($A939="placement",S939,IF($A939="site",SUMIF($C:$C,$C939,$S:$S),IF($A939="user",SUMIF($B:$B,$B939,$S:$S),SUM($S:$S))))</f>
        <v>2.7000001079999998</v>
      </c>
      <c r="U939" s="3">
        <f t="shared" si="29"/>
        <v>0.15000000599999999</v>
      </c>
    </row>
    <row r="940" spans="1:21" x14ac:dyDescent="0.3">
      <c r="A940" t="s">
        <v>15</v>
      </c>
      <c r="B940" t="s">
        <v>1744</v>
      </c>
      <c r="C940" t="s">
        <v>1745</v>
      </c>
      <c r="D940" t="s">
        <v>1748</v>
      </c>
      <c r="E940" t="s">
        <v>1749</v>
      </c>
      <c r="F940">
        <v>0.15000000999999999</v>
      </c>
      <c r="G940" s="2">
        <v>0</v>
      </c>
      <c r="H940" s="4">
        <v>1.5684</v>
      </c>
      <c r="I940" s="4">
        <v>3.6799999999999999E-2</v>
      </c>
      <c r="J940" s="5">
        <v>23</v>
      </c>
      <c r="K940" s="5">
        <v>3</v>
      </c>
      <c r="L940" s="3">
        <v>0.23469999999999999</v>
      </c>
      <c r="M940" s="8">
        <v>2.0428682299999998</v>
      </c>
      <c r="N940" s="6" t="s">
        <v>43</v>
      </c>
      <c r="O940" s="7">
        <v>0.24126285989999999</v>
      </c>
      <c r="P940" s="7">
        <v>0.15000000599999999</v>
      </c>
      <c r="R940">
        <f>IFERROR(VLOOKUP($Q940,'Optimization types'!$B$2:$C$7,2,FALSE),P940)</f>
        <v>0.15000000599999999</v>
      </c>
      <c r="S940" s="8">
        <f t="shared" si="28"/>
        <v>3.4500001379999996</v>
      </c>
      <c r="T940">
        <f>IF($A940="placement",S940,IF($A940="site",SUMIF($C:$C,$C940,$S:$S),IF($A940="user",SUMIF($B:$B,$B940,$S:$S),SUM($S:$S))))</f>
        <v>3.4500001379999996</v>
      </c>
      <c r="U940" s="3">
        <f t="shared" si="29"/>
        <v>0.15000000599999999</v>
      </c>
    </row>
    <row r="941" spans="1:21" x14ac:dyDescent="0.3">
      <c r="A941" t="s">
        <v>15</v>
      </c>
      <c r="B941" t="s">
        <v>1744</v>
      </c>
      <c r="C941" t="s">
        <v>1745</v>
      </c>
      <c r="D941" t="s">
        <v>1750</v>
      </c>
      <c r="E941" t="s">
        <v>1751</v>
      </c>
      <c r="F941">
        <v>0.25</v>
      </c>
      <c r="G941" s="2">
        <v>0</v>
      </c>
      <c r="H941" s="4">
        <v>3.0773999999999999</v>
      </c>
      <c r="I941" s="4">
        <v>0.111</v>
      </c>
      <c r="J941" s="5">
        <v>69</v>
      </c>
      <c r="K941" s="5">
        <v>17</v>
      </c>
      <c r="L941" s="3">
        <v>0.36070000000000002</v>
      </c>
      <c r="M941" s="8">
        <v>2.0753153200000001</v>
      </c>
      <c r="N941" s="6" t="s">
        <v>13</v>
      </c>
      <c r="O941" s="7">
        <v>0.3254037159</v>
      </c>
      <c r="P941" s="7">
        <v>0.25</v>
      </c>
      <c r="R941">
        <f>IFERROR(VLOOKUP($Q941,'Optimization types'!$B$2:$C$7,2,FALSE),P941)</f>
        <v>0.25</v>
      </c>
      <c r="S941" s="8">
        <f t="shared" si="28"/>
        <v>17.25</v>
      </c>
      <c r="T941">
        <f>IF($A941="placement",S941,IF($A941="site",SUMIF($C:$C,$C941,$S:$S),IF($A941="user",SUMIF($B:$B,$B941,$S:$S),SUM($S:$S))))</f>
        <v>17.25</v>
      </c>
      <c r="U941" s="3">
        <f t="shared" si="29"/>
        <v>0.25</v>
      </c>
    </row>
    <row r="942" spans="1:21" x14ac:dyDescent="0.3">
      <c r="A942" t="s">
        <v>15</v>
      </c>
      <c r="B942" t="s">
        <v>1744</v>
      </c>
      <c r="C942" t="s">
        <v>1745</v>
      </c>
      <c r="D942" t="s">
        <v>1752</v>
      </c>
      <c r="E942" t="s">
        <v>1753</v>
      </c>
      <c r="F942">
        <v>0.15000000999999999</v>
      </c>
      <c r="G942" s="2">
        <v>0</v>
      </c>
      <c r="H942" s="4">
        <v>0.94769999999999999</v>
      </c>
      <c r="I942" s="4">
        <v>2.7400000000000001E-2</v>
      </c>
      <c r="J942" s="5">
        <v>16</v>
      </c>
      <c r="K942" s="5">
        <v>2</v>
      </c>
      <c r="L942" s="3">
        <v>0.28960000000000002</v>
      </c>
      <c r="M942" s="8">
        <v>1.9054398800000001</v>
      </c>
      <c r="N942" s="6" t="s">
        <v>43</v>
      </c>
      <c r="O942" s="7">
        <v>0.23902085870000001</v>
      </c>
      <c r="P942" s="7">
        <v>0.15000000599999999</v>
      </c>
      <c r="R942">
        <f>IFERROR(VLOOKUP($Q942,'Optimization types'!$B$2:$C$7,2,FALSE),P942)</f>
        <v>0.15000000599999999</v>
      </c>
      <c r="S942" s="8">
        <f t="shared" si="28"/>
        <v>2.4000000959999999</v>
      </c>
      <c r="T942">
        <f>IF($A942="placement",S942,IF($A942="site",SUMIF($C:$C,$C942,$S:$S),IF($A942="user",SUMIF($B:$B,$B942,$S:$S),SUM($S:$S))))</f>
        <v>2.4000000959999999</v>
      </c>
      <c r="U942" s="3">
        <f t="shared" si="29"/>
        <v>0.15000000599999999</v>
      </c>
    </row>
    <row r="943" spans="1:21" x14ac:dyDescent="0.3">
      <c r="A943" t="s">
        <v>15</v>
      </c>
      <c r="B943" t="s">
        <v>1744</v>
      </c>
      <c r="C943" t="s">
        <v>1745</v>
      </c>
      <c r="D943" t="s">
        <v>1754</v>
      </c>
      <c r="E943" t="s">
        <v>1755</v>
      </c>
      <c r="F943">
        <v>0.31999999000000001</v>
      </c>
      <c r="G943" s="2">
        <v>0</v>
      </c>
      <c r="H943" s="4">
        <v>12.1189</v>
      </c>
      <c r="I943" s="4">
        <v>0.5554</v>
      </c>
      <c r="J943" s="5">
        <v>350</v>
      </c>
      <c r="K943" s="5">
        <v>100</v>
      </c>
      <c r="L943" s="3">
        <v>0.45829999999999999</v>
      </c>
      <c r="M943" s="8">
        <v>2.0981030199999999</v>
      </c>
      <c r="N943" s="6" t="s">
        <v>307</v>
      </c>
      <c r="O943" s="7">
        <v>0.28506846959999999</v>
      </c>
      <c r="P943" s="7">
        <v>0.28506846959999999</v>
      </c>
      <c r="R943">
        <f>IFERROR(VLOOKUP($Q943,'Optimization types'!$B$2:$C$7,2,FALSE),P943)</f>
        <v>0.28506846959999999</v>
      </c>
      <c r="S943" s="8">
        <f t="shared" si="28"/>
        <v>99.773964359999994</v>
      </c>
      <c r="T943">
        <f>IF($A943="placement",S943,IF($A943="site",SUMIF($C:$C,$C943,$S:$S),IF($A943="user",SUMIF($B:$B,$B943,$S:$S),SUM($S:$S))))</f>
        <v>99.773964359999994</v>
      </c>
      <c r="U943" s="3">
        <f t="shared" si="29"/>
        <v>0.28506846959999999</v>
      </c>
    </row>
    <row r="944" spans="1:21" x14ac:dyDescent="0.3">
      <c r="A944" t="s">
        <v>15</v>
      </c>
      <c r="B944" t="s">
        <v>1744</v>
      </c>
      <c r="C944" t="s">
        <v>1745</v>
      </c>
      <c r="D944" t="s">
        <v>1756</v>
      </c>
      <c r="E944" t="s">
        <v>1757</v>
      </c>
      <c r="F944">
        <v>0.15000000999999999</v>
      </c>
      <c r="G944" s="2">
        <v>0</v>
      </c>
      <c r="H944" s="4">
        <v>0.89749999999999996</v>
      </c>
      <c r="I944" s="4">
        <v>3.2599999999999997E-2</v>
      </c>
      <c r="J944" s="5">
        <v>18</v>
      </c>
      <c r="K944" s="5">
        <v>3</v>
      </c>
      <c r="L944" s="3">
        <v>0.36299999999999999</v>
      </c>
      <c r="M944" s="8">
        <v>1.8493093599999999</v>
      </c>
      <c r="N944" s="6" t="s">
        <v>43</v>
      </c>
      <c r="O944" s="7">
        <v>0.2159235065</v>
      </c>
      <c r="P944" s="7">
        <v>0.15000000599999999</v>
      </c>
      <c r="R944">
        <f>IFERROR(VLOOKUP($Q944,'Optimization types'!$B$2:$C$7,2,FALSE),P944)</f>
        <v>0.15000000599999999</v>
      </c>
      <c r="S944" s="8">
        <f t="shared" si="28"/>
        <v>2.7000001079999998</v>
      </c>
      <c r="T944">
        <f>IF($A944="placement",S944,IF($A944="site",SUMIF($C:$C,$C944,$S:$S),IF($A944="user",SUMIF($B:$B,$B944,$S:$S),SUM($S:$S))))</f>
        <v>2.7000001079999998</v>
      </c>
      <c r="U944" s="3">
        <f t="shared" si="29"/>
        <v>0.15000000599999999</v>
      </c>
    </row>
    <row r="945" spans="1:21" x14ac:dyDescent="0.3">
      <c r="A945" t="s">
        <v>15</v>
      </c>
      <c r="B945" t="s">
        <v>1744</v>
      </c>
      <c r="C945" t="s">
        <v>1745</v>
      </c>
      <c r="D945" t="s">
        <v>1758</v>
      </c>
      <c r="E945" t="s">
        <v>1759</v>
      </c>
      <c r="F945">
        <v>0.15000000999999999</v>
      </c>
      <c r="G945" s="2">
        <v>0</v>
      </c>
      <c r="H945" s="4">
        <v>5.7148000000000003</v>
      </c>
      <c r="I945" s="4">
        <v>0.24490000000000001</v>
      </c>
      <c r="J945" s="5">
        <v>151</v>
      </c>
      <c r="K945" s="5">
        <v>23</v>
      </c>
      <c r="L945" s="3">
        <v>0.42849999999999999</v>
      </c>
      <c r="M945" s="8">
        <v>2.0615548399999999</v>
      </c>
      <c r="N945" s="6" t="s">
        <v>43</v>
      </c>
      <c r="O945" s="7">
        <v>0.2481403026</v>
      </c>
      <c r="P945" s="7">
        <v>0.15000000599999999</v>
      </c>
      <c r="R945">
        <f>IFERROR(VLOOKUP($Q945,'Optimization types'!$B$2:$C$7,2,FALSE),P945)</f>
        <v>0.15000000599999999</v>
      </c>
      <c r="S945" s="8">
        <f t="shared" si="28"/>
        <v>22.650000905999999</v>
      </c>
      <c r="T945">
        <f>IF($A945="placement",S945,IF($A945="site",SUMIF($C:$C,$C945,$S:$S),IF($A945="user",SUMIF($B:$B,$B945,$S:$S),SUM($S:$S))))</f>
        <v>22.650000905999999</v>
      </c>
      <c r="U945" s="3">
        <f t="shared" si="29"/>
        <v>0.15000000599999999</v>
      </c>
    </row>
    <row r="946" spans="1:21" x14ac:dyDescent="0.3">
      <c r="A946" t="s">
        <v>15</v>
      </c>
      <c r="B946" t="s">
        <v>1744</v>
      </c>
      <c r="C946" t="s">
        <v>1745</v>
      </c>
      <c r="D946" t="s">
        <v>1760</v>
      </c>
      <c r="E946" t="s">
        <v>1761</v>
      </c>
      <c r="F946">
        <v>0.15000000999999999</v>
      </c>
      <c r="G946" s="2">
        <v>0</v>
      </c>
      <c r="H946" s="4">
        <v>1.8931</v>
      </c>
      <c r="I946" s="4">
        <v>3.5099999999999999E-2</v>
      </c>
      <c r="J946" s="5">
        <v>22</v>
      </c>
      <c r="K946" s="5">
        <v>5</v>
      </c>
      <c r="L946" s="3">
        <v>0.18559999999999999</v>
      </c>
      <c r="M946" s="8">
        <v>2.0981300799999998</v>
      </c>
      <c r="N946" s="6" t="s">
        <v>43</v>
      </c>
      <c r="O946" s="7">
        <v>0.2850776921</v>
      </c>
      <c r="P946" s="7">
        <v>0.15000000599999999</v>
      </c>
      <c r="R946">
        <f>IFERROR(VLOOKUP($Q946,'Optimization types'!$B$2:$C$7,2,FALSE),P946)</f>
        <v>0.15000000599999999</v>
      </c>
      <c r="S946" s="8">
        <f t="shared" si="28"/>
        <v>3.3000001319999996</v>
      </c>
      <c r="T946">
        <f>IF($A946="placement",S946,IF($A946="site",SUMIF($C:$C,$C946,$S:$S),IF($A946="user",SUMIF($B:$B,$B946,$S:$S),SUM($S:$S))))</f>
        <v>3.3000001319999996</v>
      </c>
      <c r="U946" s="3">
        <f t="shared" si="29"/>
        <v>0.15000000599999999</v>
      </c>
    </row>
    <row r="947" spans="1:21" x14ac:dyDescent="0.3">
      <c r="A947" t="s">
        <v>15</v>
      </c>
      <c r="B947" t="s">
        <v>1744</v>
      </c>
      <c r="C947" t="s">
        <v>1745</v>
      </c>
      <c r="D947" t="s">
        <v>1762</v>
      </c>
      <c r="E947" t="s">
        <v>1763</v>
      </c>
      <c r="F947">
        <v>0.15000000999999999</v>
      </c>
      <c r="G947" s="2">
        <v>0</v>
      </c>
      <c r="H947" s="4">
        <v>0.96309999999999996</v>
      </c>
      <c r="I947" s="4">
        <v>2.7E-2</v>
      </c>
      <c r="J947" s="5">
        <v>16</v>
      </c>
      <c r="K947" s="5">
        <v>2</v>
      </c>
      <c r="L947" s="3">
        <v>0.27979999999999999</v>
      </c>
      <c r="M947" s="8">
        <v>1.9686191399999999</v>
      </c>
      <c r="N947" s="6" t="s">
        <v>43</v>
      </c>
      <c r="O947" s="7">
        <v>0.26344310409999999</v>
      </c>
      <c r="P947" s="7">
        <v>0.15000000599999999</v>
      </c>
      <c r="R947">
        <f>IFERROR(VLOOKUP($Q947,'Optimization types'!$B$2:$C$7,2,FALSE),P947)</f>
        <v>0.15000000599999999</v>
      </c>
      <c r="S947" s="8">
        <f t="shared" si="28"/>
        <v>2.4000000959999999</v>
      </c>
      <c r="T947">
        <f>IF($A947="placement",S947,IF($A947="site",SUMIF($C:$C,$C947,$S:$S),IF($A947="user",SUMIF($B:$B,$B947,$S:$S),SUM($S:$S))))</f>
        <v>2.4000000959999999</v>
      </c>
      <c r="U947" s="3">
        <f t="shared" si="29"/>
        <v>0.15000000599999999</v>
      </c>
    </row>
    <row r="948" spans="1:21" x14ac:dyDescent="0.3">
      <c r="A948" t="s">
        <v>15</v>
      </c>
      <c r="B948" t="s">
        <v>1744</v>
      </c>
      <c r="C948" t="s">
        <v>1745</v>
      </c>
      <c r="D948" t="s">
        <v>1764</v>
      </c>
      <c r="E948" t="s">
        <v>1765</v>
      </c>
      <c r="F948">
        <v>0.25</v>
      </c>
      <c r="G948" s="2">
        <v>0</v>
      </c>
      <c r="H948" s="4">
        <v>0.2356</v>
      </c>
      <c r="I948" s="4">
        <v>1.1299999999999999E-2</v>
      </c>
      <c r="J948" s="5">
        <v>7</v>
      </c>
      <c r="K948" s="5">
        <v>2</v>
      </c>
      <c r="L948" s="3">
        <v>0.48010000000000003</v>
      </c>
      <c r="M948" s="8">
        <v>2.1755050499999999</v>
      </c>
      <c r="N948" s="6" t="s">
        <v>13</v>
      </c>
      <c r="O948" s="7">
        <v>0.31050493330000001</v>
      </c>
      <c r="P948" s="7">
        <v>0.25</v>
      </c>
      <c r="R948">
        <f>IFERROR(VLOOKUP($Q948,'Optimization types'!$B$2:$C$7,2,FALSE),P948)</f>
        <v>0.25</v>
      </c>
      <c r="S948" s="8">
        <f t="shared" si="28"/>
        <v>1.75</v>
      </c>
      <c r="T948">
        <f>IF($A948="placement",S948,IF($A948="site",SUMIF($C:$C,$C948,$S:$S),IF($A948="user",SUMIF($B:$B,$B948,$S:$S),SUM($S:$S))))</f>
        <v>1.75</v>
      </c>
      <c r="U948" s="3">
        <f t="shared" si="29"/>
        <v>0.25</v>
      </c>
    </row>
    <row r="949" spans="1:21" x14ac:dyDescent="0.3">
      <c r="A949" t="s">
        <v>15</v>
      </c>
      <c r="B949" t="s">
        <v>1744</v>
      </c>
      <c r="C949" t="s">
        <v>1745</v>
      </c>
      <c r="D949" t="s">
        <v>1766</v>
      </c>
      <c r="E949" t="s">
        <v>1767</v>
      </c>
      <c r="F949">
        <v>0.40000001000000002</v>
      </c>
      <c r="G949" s="2">
        <v>0</v>
      </c>
      <c r="H949" s="4">
        <v>29.2758</v>
      </c>
      <c r="I949" s="4">
        <v>1.1251</v>
      </c>
      <c r="J949" s="5">
        <v>684</v>
      </c>
      <c r="K949" s="5">
        <v>212</v>
      </c>
      <c r="L949" s="3">
        <v>0.38429999999999997</v>
      </c>
      <c r="M949" s="8">
        <v>2.0278692</v>
      </c>
      <c r="N949" s="6" t="s">
        <v>385</v>
      </c>
      <c r="O949" s="7">
        <v>0.30962016539999998</v>
      </c>
      <c r="P949" s="7">
        <v>0.30962016539999998</v>
      </c>
      <c r="R949">
        <f>IFERROR(VLOOKUP($Q949,'Optimization types'!$B$2:$C$7,2,FALSE),P949)</f>
        <v>0.30962016539999998</v>
      </c>
      <c r="S949" s="8">
        <f t="shared" si="28"/>
        <v>211.78019313359999</v>
      </c>
      <c r="T949">
        <f>IF($A949="placement",S949,IF($A949="site",SUMIF($C:$C,$C949,$S:$S),IF($A949="user",SUMIF($B:$B,$B949,$S:$S),SUM($S:$S))))</f>
        <v>211.78019313359999</v>
      </c>
      <c r="U949" s="3">
        <f t="shared" si="29"/>
        <v>0.30962016539999998</v>
      </c>
    </row>
    <row r="950" spans="1:21" x14ac:dyDescent="0.3">
      <c r="A950" t="s">
        <v>15</v>
      </c>
      <c r="B950" t="s">
        <v>1744</v>
      </c>
      <c r="C950" t="s">
        <v>1745</v>
      </c>
      <c r="D950" t="s">
        <v>1768</v>
      </c>
      <c r="E950" t="s">
        <v>1769</v>
      </c>
      <c r="F950">
        <v>0.15000000999999999</v>
      </c>
      <c r="G950" s="2">
        <v>0</v>
      </c>
      <c r="H950" s="4">
        <v>0.81269999999999998</v>
      </c>
      <c r="I950" s="4">
        <v>2.2200000000000001E-2</v>
      </c>
      <c r="J950" s="5">
        <v>12</v>
      </c>
      <c r="K950" s="5">
        <v>2</v>
      </c>
      <c r="L950" s="3">
        <v>0.27329999999999999</v>
      </c>
      <c r="M950" s="8">
        <v>1.7810932500000001</v>
      </c>
      <c r="N950" s="6" t="s">
        <v>43</v>
      </c>
      <c r="O950" s="7">
        <v>0.15782062390000001</v>
      </c>
      <c r="P950" s="7">
        <v>0.15000000599999999</v>
      </c>
      <c r="R950">
        <f>IFERROR(VLOOKUP($Q950,'Optimization types'!$B$2:$C$7,2,FALSE),P950)</f>
        <v>0.15000000599999999</v>
      </c>
      <c r="S950" s="8">
        <f t="shared" si="28"/>
        <v>1.800000072</v>
      </c>
      <c r="T950">
        <f>IF($A950="placement",S950,IF($A950="site",SUMIF($C:$C,$C950,$S:$S),IF($A950="user",SUMIF($B:$B,$B950,$S:$S),SUM($S:$S))))</f>
        <v>1.800000072</v>
      </c>
      <c r="U950" s="3">
        <f t="shared" si="29"/>
        <v>0.15000000599999999</v>
      </c>
    </row>
    <row r="951" spans="1:21" x14ac:dyDescent="0.3">
      <c r="A951" t="s">
        <v>15</v>
      </c>
      <c r="B951" t="s">
        <v>1744</v>
      </c>
      <c r="C951" t="s">
        <v>1745</v>
      </c>
      <c r="D951" t="s">
        <v>1770</v>
      </c>
      <c r="E951" t="s">
        <v>1771</v>
      </c>
      <c r="F951">
        <v>0.15000000999999999</v>
      </c>
      <c r="G951" s="2">
        <v>0</v>
      </c>
      <c r="H951" s="4">
        <v>2.3639000000000001</v>
      </c>
      <c r="I951" s="4">
        <v>4.6199999999999998E-2</v>
      </c>
      <c r="J951" s="5">
        <v>29</v>
      </c>
      <c r="K951" s="5">
        <v>4</v>
      </c>
      <c r="L951" s="3">
        <v>0.19539999999999999</v>
      </c>
      <c r="M951" s="8">
        <v>2.0860853399999999</v>
      </c>
      <c r="N951" s="6" t="s">
        <v>43</v>
      </c>
      <c r="O951" s="7">
        <v>0.2809498399</v>
      </c>
      <c r="P951" s="7">
        <v>0.15000000599999999</v>
      </c>
      <c r="R951">
        <f>IFERROR(VLOOKUP($Q951,'Optimization types'!$B$2:$C$7,2,FALSE),P951)</f>
        <v>0.15000000599999999</v>
      </c>
      <c r="S951" s="8">
        <f t="shared" si="28"/>
        <v>4.3500001739999998</v>
      </c>
      <c r="T951">
        <f>IF($A951="placement",S951,IF($A951="site",SUMIF($C:$C,$C951,$S:$S),IF($A951="user",SUMIF($B:$B,$B951,$S:$S),SUM($S:$S))))</f>
        <v>4.3500001739999998</v>
      </c>
      <c r="U951" s="3">
        <f t="shared" si="29"/>
        <v>0.15000000599999999</v>
      </c>
    </row>
    <row r="952" spans="1:21" x14ac:dyDescent="0.3">
      <c r="A952" t="s">
        <v>15</v>
      </c>
      <c r="B952" t="s">
        <v>1744</v>
      </c>
      <c r="C952" t="s">
        <v>1745</v>
      </c>
      <c r="D952" t="s">
        <v>1772</v>
      </c>
      <c r="E952" t="s">
        <v>1773</v>
      </c>
      <c r="F952">
        <v>0.25</v>
      </c>
      <c r="G952" s="2">
        <v>0</v>
      </c>
      <c r="H952" s="4">
        <v>4.4447999999999999</v>
      </c>
      <c r="I952" s="4">
        <v>0.1487</v>
      </c>
      <c r="J952" s="5">
        <v>83</v>
      </c>
      <c r="K952" s="5">
        <v>21</v>
      </c>
      <c r="L952" s="3">
        <v>0.33450000000000002</v>
      </c>
      <c r="M952" s="8">
        <v>1.86047651</v>
      </c>
      <c r="N952" s="6" t="s">
        <v>13</v>
      </c>
      <c r="O952" s="7">
        <v>0.24750460869999999</v>
      </c>
      <c r="P952" s="7">
        <v>0.24750460869999999</v>
      </c>
      <c r="R952">
        <f>IFERROR(VLOOKUP($Q952,'Optimization types'!$B$2:$C$7,2,FALSE),P952)</f>
        <v>0.24750460869999999</v>
      </c>
      <c r="S952" s="8">
        <f t="shared" si="28"/>
        <v>20.542882522099998</v>
      </c>
      <c r="T952">
        <f>IF($A952="placement",S952,IF($A952="site",SUMIF($C:$C,$C952,$S:$S),IF($A952="user",SUMIF($B:$B,$B952,$S:$S),SUM($S:$S))))</f>
        <v>20.542882522099998</v>
      </c>
      <c r="U952" s="3">
        <f t="shared" si="29"/>
        <v>0.24750460869999996</v>
      </c>
    </row>
    <row r="953" spans="1:21" x14ac:dyDescent="0.3">
      <c r="A953" t="s">
        <v>15</v>
      </c>
      <c r="B953" t="s">
        <v>1744</v>
      </c>
      <c r="C953" t="s">
        <v>1745</v>
      </c>
      <c r="D953" t="s">
        <v>1774</v>
      </c>
      <c r="E953" t="s">
        <v>1775</v>
      </c>
      <c r="F953">
        <v>0.15000000999999999</v>
      </c>
      <c r="G953" s="2">
        <v>0</v>
      </c>
      <c r="H953" s="4">
        <v>0.48920000000000002</v>
      </c>
      <c r="I953" s="4">
        <v>1.52E-2</v>
      </c>
      <c r="J953" s="5">
        <v>7</v>
      </c>
      <c r="K953" s="5">
        <v>1</v>
      </c>
      <c r="L953" s="3">
        <v>0.30980000000000002</v>
      </c>
      <c r="M953" s="8">
        <v>1.5832705</v>
      </c>
      <c r="N953" s="6" t="s">
        <v>43</v>
      </c>
      <c r="O953" s="7">
        <v>8.4174182200000003E-2</v>
      </c>
      <c r="P953" s="7">
        <v>8.4174182200000003E-2</v>
      </c>
      <c r="R953">
        <f>IFERROR(VLOOKUP($Q953,'Optimization types'!$B$2:$C$7,2,FALSE),P953)</f>
        <v>8.4174182200000003E-2</v>
      </c>
      <c r="S953" s="8">
        <f t="shared" si="28"/>
        <v>0.58921927540000008</v>
      </c>
      <c r="T953">
        <f>IF($A953="placement",S953,IF($A953="site",SUMIF($C:$C,$C953,$S:$S),IF($A953="user",SUMIF($B:$B,$B953,$S:$S),SUM($S:$S))))</f>
        <v>0.58921927540000008</v>
      </c>
      <c r="U953" s="3">
        <f t="shared" si="29"/>
        <v>8.4174182200000017E-2</v>
      </c>
    </row>
    <row r="954" spans="1:21" x14ac:dyDescent="0.3">
      <c r="A954" t="s">
        <v>15</v>
      </c>
      <c r="B954" t="s">
        <v>1744</v>
      </c>
      <c r="C954" t="s">
        <v>1745</v>
      </c>
      <c r="D954" t="s">
        <v>1776</v>
      </c>
      <c r="E954" t="s">
        <v>1777</v>
      </c>
      <c r="F954">
        <v>0.15000000999999999</v>
      </c>
      <c r="G954" s="2">
        <v>0</v>
      </c>
      <c r="H954" s="4">
        <v>1.7276</v>
      </c>
      <c r="I954" s="4">
        <v>7.5700000000000003E-2</v>
      </c>
      <c r="J954" s="5">
        <v>48</v>
      </c>
      <c r="K954" s="5">
        <v>7</v>
      </c>
      <c r="L954" s="3">
        <v>0.43809999999999999</v>
      </c>
      <c r="M954" s="8">
        <v>2.1319807499999999</v>
      </c>
      <c r="N954" s="6" t="s">
        <v>43</v>
      </c>
      <c r="O954" s="7">
        <v>0.27297654980000002</v>
      </c>
      <c r="P954" s="7">
        <v>0.15000000599999999</v>
      </c>
      <c r="R954">
        <f>IFERROR(VLOOKUP($Q954,'Optimization types'!$B$2:$C$7,2,FALSE),P954)</f>
        <v>0.15000000599999999</v>
      </c>
      <c r="S954" s="8">
        <f t="shared" si="28"/>
        <v>7.200000288</v>
      </c>
      <c r="T954">
        <f>IF($A954="placement",S954,IF($A954="site",SUMIF($C:$C,$C954,$S:$S),IF($A954="user",SUMIF($B:$B,$B954,$S:$S),SUM($S:$S))))</f>
        <v>7.200000288</v>
      </c>
      <c r="U954" s="3">
        <f t="shared" si="29"/>
        <v>0.15000000599999999</v>
      </c>
    </row>
    <row r="955" spans="1:21" x14ac:dyDescent="0.3">
      <c r="A955" t="s">
        <v>15</v>
      </c>
      <c r="B955" t="s">
        <v>1744</v>
      </c>
      <c r="C955" t="s">
        <v>1745</v>
      </c>
      <c r="D955" t="s">
        <v>1778</v>
      </c>
      <c r="E955" t="s">
        <v>1779</v>
      </c>
      <c r="F955">
        <v>0.15000000999999999</v>
      </c>
      <c r="G955" s="2">
        <v>0</v>
      </c>
      <c r="H955" s="4">
        <v>4.0361000000000002</v>
      </c>
      <c r="I955" s="4">
        <v>0.15129999999999999</v>
      </c>
      <c r="J955" s="5">
        <v>93</v>
      </c>
      <c r="K955" s="5">
        <v>14</v>
      </c>
      <c r="L955" s="3">
        <v>0.375</v>
      </c>
      <c r="M955" s="8">
        <v>2.0496790599999999</v>
      </c>
      <c r="N955" s="6" t="s">
        <v>43</v>
      </c>
      <c r="O955" s="7">
        <v>0.24378405010000001</v>
      </c>
      <c r="P955" s="7">
        <v>0.15000000599999999</v>
      </c>
      <c r="R955">
        <f>IFERROR(VLOOKUP($Q955,'Optimization types'!$B$2:$C$7,2,FALSE),P955)</f>
        <v>0.15000000599999999</v>
      </c>
      <c r="S955" s="8">
        <f t="shared" si="28"/>
        <v>13.950000557999999</v>
      </c>
      <c r="T955">
        <f>IF($A955="placement",S955,IF($A955="site",SUMIF($C:$C,$C955,$S:$S),IF($A955="user",SUMIF($B:$B,$B955,$S:$S),SUM($S:$S))))</f>
        <v>13.950000557999999</v>
      </c>
      <c r="U955" s="3">
        <f t="shared" si="29"/>
        <v>0.15000000599999999</v>
      </c>
    </row>
    <row r="956" spans="1:21" x14ac:dyDescent="0.3">
      <c r="A956" t="s">
        <v>15</v>
      </c>
      <c r="B956" t="s">
        <v>1744</v>
      </c>
      <c r="C956" t="s">
        <v>1745</v>
      </c>
      <c r="D956" t="s">
        <v>1780</v>
      </c>
      <c r="E956" t="s">
        <v>1781</v>
      </c>
      <c r="F956">
        <v>0.15000000999999999</v>
      </c>
      <c r="G956" s="2">
        <v>0</v>
      </c>
      <c r="H956" s="4">
        <v>0.45150000000000001</v>
      </c>
      <c r="I956" s="4">
        <v>1.37E-2</v>
      </c>
      <c r="J956" s="5">
        <v>7</v>
      </c>
      <c r="K956" s="5">
        <v>1</v>
      </c>
      <c r="L956" s="3">
        <v>0.30330000000000001</v>
      </c>
      <c r="M956" s="8">
        <v>1.6419927000000001</v>
      </c>
      <c r="N956" s="6" t="s">
        <v>43</v>
      </c>
      <c r="O956" s="7">
        <v>8.6475839499999999E-2</v>
      </c>
      <c r="P956" s="7">
        <v>8.6475839499999999E-2</v>
      </c>
      <c r="R956">
        <f>IFERROR(VLOOKUP($Q956,'Optimization types'!$B$2:$C$7,2,FALSE),P956)</f>
        <v>8.6475839499999999E-2</v>
      </c>
      <c r="S956" s="8">
        <f t="shared" si="28"/>
        <v>0.60533087649999995</v>
      </c>
      <c r="T956">
        <f>IF($A956="placement",S956,IF($A956="site",SUMIF($C:$C,$C956,$S:$S),IF($A956="user",SUMIF($B:$B,$B956,$S:$S),SUM($S:$S))))</f>
        <v>0.60533087649999995</v>
      </c>
      <c r="U956" s="3">
        <f t="shared" si="29"/>
        <v>8.6475839499999999E-2</v>
      </c>
    </row>
    <row r="957" spans="1:21" x14ac:dyDescent="0.3">
      <c r="A957" t="s">
        <v>15</v>
      </c>
      <c r="B957" t="s">
        <v>1744</v>
      </c>
      <c r="C957" t="s">
        <v>1745</v>
      </c>
      <c r="D957" t="s">
        <v>1782</v>
      </c>
      <c r="E957" t="s">
        <v>1783</v>
      </c>
      <c r="F957">
        <v>0.15000000999999999</v>
      </c>
      <c r="G957" s="2">
        <v>0</v>
      </c>
      <c r="H957" s="4">
        <v>2.3512</v>
      </c>
      <c r="I957" s="4">
        <v>4.9099999999999998E-2</v>
      </c>
      <c r="J957" s="5">
        <v>30</v>
      </c>
      <c r="K957" s="5">
        <v>4</v>
      </c>
      <c r="L957" s="3">
        <v>0.2087</v>
      </c>
      <c r="M957" s="8">
        <v>2.0264046599999999</v>
      </c>
      <c r="N957" s="6" t="s">
        <v>43</v>
      </c>
      <c r="O957" s="7">
        <v>0.25977272400000001</v>
      </c>
      <c r="P957" s="7">
        <v>0.15000000599999999</v>
      </c>
      <c r="R957">
        <f>IFERROR(VLOOKUP($Q957,'Optimization types'!$B$2:$C$7,2,FALSE),P957)</f>
        <v>0.15000000599999999</v>
      </c>
      <c r="S957" s="8">
        <f t="shared" si="28"/>
        <v>4.5000001799999998</v>
      </c>
      <c r="T957">
        <f>IF($A957="placement",S957,IF($A957="site",SUMIF($C:$C,$C957,$S:$S),IF($A957="user",SUMIF($B:$B,$B957,$S:$S),SUM($S:$S))))</f>
        <v>4.5000001799999998</v>
      </c>
      <c r="U957" s="3">
        <f t="shared" si="29"/>
        <v>0.15000000599999999</v>
      </c>
    </row>
    <row r="958" spans="1:21" x14ac:dyDescent="0.3">
      <c r="A958" t="s">
        <v>15</v>
      </c>
      <c r="B958" t="s">
        <v>1744</v>
      </c>
      <c r="C958" t="s">
        <v>1745</v>
      </c>
      <c r="D958" t="s">
        <v>1784</v>
      </c>
      <c r="E958" t="s">
        <v>1785</v>
      </c>
      <c r="F958">
        <v>0.25</v>
      </c>
      <c r="G958" s="2">
        <v>0</v>
      </c>
      <c r="H958" s="4">
        <v>0.31259999999999999</v>
      </c>
      <c r="I958" s="4">
        <v>1.0800000000000001E-2</v>
      </c>
      <c r="J958" s="5">
        <v>7</v>
      </c>
      <c r="K958" s="5">
        <v>2</v>
      </c>
      <c r="L958" s="3">
        <v>0.34599999999999997</v>
      </c>
      <c r="M958" s="8">
        <v>2.05099075</v>
      </c>
      <c r="N958" s="6" t="s">
        <v>13</v>
      </c>
      <c r="O958" s="7">
        <v>0.31740306579999999</v>
      </c>
      <c r="P958" s="7">
        <v>0.25</v>
      </c>
      <c r="R958">
        <f>IFERROR(VLOOKUP($Q958,'Optimization types'!$B$2:$C$7,2,FALSE),P958)</f>
        <v>0.25</v>
      </c>
      <c r="S958" s="8">
        <f t="shared" si="28"/>
        <v>1.75</v>
      </c>
      <c r="T958">
        <f>IF($A958="placement",S958,IF($A958="site",SUMIF($C:$C,$C958,$S:$S),IF($A958="user",SUMIF($B:$B,$B958,$S:$S),SUM($S:$S))))</f>
        <v>1.75</v>
      </c>
      <c r="U958" s="3">
        <f t="shared" si="29"/>
        <v>0.25</v>
      </c>
    </row>
    <row r="959" spans="1:21" x14ac:dyDescent="0.3">
      <c r="A959" t="s">
        <v>15</v>
      </c>
      <c r="B959" t="s">
        <v>1744</v>
      </c>
      <c r="C959" t="s">
        <v>1745</v>
      </c>
      <c r="D959" t="s">
        <v>1786</v>
      </c>
      <c r="E959" t="s">
        <v>1787</v>
      </c>
      <c r="F959">
        <v>0.25</v>
      </c>
      <c r="G959" s="2">
        <v>0</v>
      </c>
      <c r="H959" s="4">
        <v>7.0346000000000002</v>
      </c>
      <c r="I959" s="4">
        <v>0.2999</v>
      </c>
      <c r="J959" s="5">
        <v>198</v>
      </c>
      <c r="K959" s="5">
        <v>63</v>
      </c>
      <c r="L959" s="3">
        <v>0.42630000000000001</v>
      </c>
      <c r="M959" s="8">
        <v>2.19661332</v>
      </c>
      <c r="N959" s="6" t="s">
        <v>13</v>
      </c>
      <c r="O959" s="7">
        <v>0.31713060840000001</v>
      </c>
      <c r="P959" s="7">
        <v>0.25</v>
      </c>
      <c r="R959">
        <f>IFERROR(VLOOKUP($Q959,'Optimization types'!$B$2:$C$7,2,FALSE),P959)</f>
        <v>0.25</v>
      </c>
      <c r="S959" s="8">
        <f t="shared" si="28"/>
        <v>49.5</v>
      </c>
      <c r="T959">
        <f>IF($A959="placement",S959,IF($A959="site",SUMIF($C:$C,$C959,$S:$S),IF($A959="user",SUMIF($B:$B,$B959,$S:$S),SUM($S:$S))))</f>
        <v>49.5</v>
      </c>
      <c r="U959" s="3">
        <f t="shared" si="29"/>
        <v>0.25</v>
      </c>
    </row>
    <row r="960" spans="1:21" x14ac:dyDescent="0.3">
      <c r="A960" t="s">
        <v>15</v>
      </c>
      <c r="B960" t="s">
        <v>1744</v>
      </c>
      <c r="C960" t="s">
        <v>1745</v>
      </c>
      <c r="D960" s="1" t="s">
        <v>1788</v>
      </c>
      <c r="E960" t="s">
        <v>1789</v>
      </c>
      <c r="F960">
        <v>0.15000000999999999</v>
      </c>
      <c r="G960" s="2">
        <v>0</v>
      </c>
      <c r="H960" s="4">
        <v>1.4094</v>
      </c>
      <c r="I960" s="4">
        <v>3.7199999999999997E-2</v>
      </c>
      <c r="J960" s="5">
        <v>23</v>
      </c>
      <c r="K960" s="5">
        <v>4</v>
      </c>
      <c r="L960" s="3">
        <v>0.26369999999999999</v>
      </c>
      <c r="M960" s="8">
        <v>2.1058812200000001</v>
      </c>
      <c r="N960" s="6" t="s">
        <v>43</v>
      </c>
      <c r="O960" s="7">
        <v>0.2877091148</v>
      </c>
      <c r="P960" s="7">
        <v>0.15000000599999999</v>
      </c>
      <c r="R960">
        <f>IFERROR(VLOOKUP($Q960,'Optimization types'!$B$2:$C$7,2,FALSE),P960)</f>
        <v>0.15000000599999999</v>
      </c>
      <c r="S960" s="8">
        <f t="shared" si="28"/>
        <v>3.4500001379999996</v>
      </c>
      <c r="T960">
        <f>IF($A960="placement",S960,IF($A960="site",SUMIF($C:$C,$C960,$S:$S),IF($A960="user",SUMIF($B:$B,$B960,$S:$S),SUM($S:$S))))</f>
        <v>3.4500001379999996</v>
      </c>
      <c r="U960" s="3">
        <f t="shared" si="29"/>
        <v>0.15000000599999999</v>
      </c>
    </row>
    <row r="961" spans="1:21" x14ac:dyDescent="0.3">
      <c r="A961" t="s">
        <v>15</v>
      </c>
      <c r="B961" t="s">
        <v>1744</v>
      </c>
      <c r="C961" t="s">
        <v>1745</v>
      </c>
      <c r="D961" t="s">
        <v>1790</v>
      </c>
      <c r="E961" t="s">
        <v>1791</v>
      </c>
      <c r="F961">
        <v>0.15000000999999999</v>
      </c>
      <c r="G961" s="2">
        <v>0</v>
      </c>
      <c r="H961" s="4">
        <v>8.3615999999999993</v>
      </c>
      <c r="I961" s="4">
        <v>0.25380000000000003</v>
      </c>
      <c r="J961" s="5">
        <v>166</v>
      </c>
      <c r="K961" s="5">
        <v>25</v>
      </c>
      <c r="L961" s="3">
        <v>0.30349999999999999</v>
      </c>
      <c r="M961" s="8">
        <v>2.1829144700000001</v>
      </c>
      <c r="N961" s="6" t="s">
        <v>43</v>
      </c>
      <c r="O961" s="7">
        <v>0.31284527270000001</v>
      </c>
      <c r="P961" s="7">
        <v>0.15000000599999999</v>
      </c>
      <c r="R961">
        <f>IFERROR(VLOOKUP($Q961,'Optimization types'!$B$2:$C$7,2,FALSE),P961)</f>
        <v>0.15000000599999999</v>
      </c>
      <c r="S961" s="8">
        <f t="shared" si="28"/>
        <v>24.900000995999999</v>
      </c>
      <c r="T961">
        <f>IF($A961="placement",S961,IF($A961="site",SUMIF($C:$C,$C961,$S:$S),IF($A961="user",SUMIF($B:$B,$B961,$S:$S),SUM($S:$S))))</f>
        <v>24.900000995999999</v>
      </c>
      <c r="U961" s="3">
        <f t="shared" si="29"/>
        <v>0.15000000599999999</v>
      </c>
    </row>
    <row r="962" spans="1:21" x14ac:dyDescent="0.3">
      <c r="A962" t="s">
        <v>15</v>
      </c>
      <c r="B962" t="s">
        <v>1744</v>
      </c>
      <c r="C962" t="s">
        <v>1745</v>
      </c>
      <c r="D962" t="s">
        <v>1792</v>
      </c>
      <c r="E962" t="s">
        <v>1793</v>
      </c>
      <c r="F962">
        <v>0.15000000999999999</v>
      </c>
      <c r="G962" s="2">
        <v>0</v>
      </c>
      <c r="H962" s="4">
        <v>3.1573000000000002</v>
      </c>
      <c r="I962" s="4">
        <v>0.10829999999999999</v>
      </c>
      <c r="J962" s="5">
        <v>66</v>
      </c>
      <c r="K962" s="5">
        <v>10</v>
      </c>
      <c r="L962" s="3">
        <v>0.34300000000000003</v>
      </c>
      <c r="M962" s="8">
        <v>2.0181134599999999</v>
      </c>
      <c r="N962" s="6" t="s">
        <v>43</v>
      </c>
      <c r="O962" s="7">
        <v>0.25673158010000002</v>
      </c>
      <c r="P962" s="7">
        <v>0.15000000599999999</v>
      </c>
      <c r="R962">
        <f>IFERROR(VLOOKUP($Q962,'Optimization types'!$B$2:$C$7,2,FALSE),P962)</f>
        <v>0.15000000599999999</v>
      </c>
      <c r="S962" s="8">
        <f t="shared" si="28"/>
        <v>9.9000003959999994</v>
      </c>
      <c r="T962">
        <f>IF($A962="placement",S962,IF($A962="site",SUMIF($C:$C,$C962,$S:$S),IF($A962="user",SUMIF($B:$B,$B962,$S:$S),SUM($S:$S))))</f>
        <v>9.9000003959999994</v>
      </c>
      <c r="U962" s="3">
        <f t="shared" si="29"/>
        <v>0.15000000599999999</v>
      </c>
    </row>
    <row r="963" spans="1:21" x14ac:dyDescent="0.3">
      <c r="A963" t="s">
        <v>15</v>
      </c>
      <c r="B963" t="s">
        <v>1744</v>
      </c>
      <c r="C963" t="s">
        <v>1745</v>
      </c>
      <c r="D963" t="s">
        <v>1794</v>
      </c>
      <c r="E963" t="s">
        <v>1795</v>
      </c>
      <c r="F963">
        <v>0.15000000999999999</v>
      </c>
      <c r="G963" s="2">
        <v>0</v>
      </c>
      <c r="H963" s="4">
        <v>0.54159999999999997</v>
      </c>
      <c r="I963" s="4">
        <v>1.3899999999999999E-2</v>
      </c>
      <c r="J963" s="5">
        <v>8</v>
      </c>
      <c r="K963" s="5">
        <v>1</v>
      </c>
      <c r="L963" s="3">
        <v>0.25719999999999998</v>
      </c>
      <c r="M963" s="8">
        <v>1.97358974</v>
      </c>
      <c r="N963" s="6" t="s">
        <v>43</v>
      </c>
      <c r="O963" s="7">
        <v>0.26529816810000001</v>
      </c>
      <c r="P963" s="7">
        <v>0.15000000599999999</v>
      </c>
      <c r="R963">
        <f>IFERROR(VLOOKUP($Q963,'Optimization types'!$B$2:$C$7,2,FALSE),P963)</f>
        <v>0.15000000599999999</v>
      </c>
      <c r="S963" s="8">
        <f t="shared" si="28"/>
        <v>1.2000000479999999</v>
      </c>
      <c r="T963">
        <f>IF($A963="placement",S963,IF($A963="site",SUMIF($C:$C,$C963,$S:$S),IF($A963="user",SUMIF($B:$B,$B963,$S:$S),SUM($S:$S))))</f>
        <v>1.2000000479999999</v>
      </c>
      <c r="U963" s="3">
        <f t="shared" si="29"/>
        <v>0.15000000599999999</v>
      </c>
    </row>
    <row r="964" spans="1:21" x14ac:dyDescent="0.3">
      <c r="A964" t="s">
        <v>15</v>
      </c>
      <c r="B964" t="s">
        <v>1744</v>
      </c>
      <c r="C964" t="s">
        <v>1745</v>
      </c>
      <c r="D964" t="s">
        <v>1796</v>
      </c>
      <c r="E964" t="s">
        <v>1797</v>
      </c>
      <c r="F964">
        <v>0.15000000999999999</v>
      </c>
      <c r="G964" s="2">
        <v>0</v>
      </c>
      <c r="H964" s="4">
        <v>2.2437</v>
      </c>
      <c r="I964" s="4">
        <v>5.2900000000000003E-2</v>
      </c>
      <c r="J964" s="5">
        <v>33</v>
      </c>
      <c r="K964" s="5">
        <v>5</v>
      </c>
      <c r="L964" s="3">
        <v>0.2356</v>
      </c>
      <c r="M964" s="8">
        <v>2.0718648599999998</v>
      </c>
      <c r="N964" s="6" t="s">
        <v>43</v>
      </c>
      <c r="O964" s="7">
        <v>0.25188170989999997</v>
      </c>
      <c r="P964" s="7">
        <v>0.15000000599999999</v>
      </c>
      <c r="R964">
        <f>IFERROR(VLOOKUP($Q964,'Optimization types'!$B$2:$C$7,2,FALSE),P964)</f>
        <v>0.15000000599999999</v>
      </c>
      <c r="S964" s="8">
        <f t="shared" ref="S964:S1027" si="30">IF($A964="placement",IF(Q964="",P964*J964,MIN(R964,O964)*J964),"")</f>
        <v>4.9500001979999997</v>
      </c>
      <c r="T964">
        <f>IF($A964="placement",S964,IF($A964="site",SUMIF($C:$C,$C964,$S:$S),IF($A964="user",SUMIF($B:$B,$B964,$S:$S),SUM($S:$S))))</f>
        <v>4.9500001979999997</v>
      </c>
      <c r="U964" s="3">
        <f t="shared" ref="U964:U1027" si="31">T964/J964</f>
        <v>0.15000000599999999</v>
      </c>
    </row>
    <row r="965" spans="1:21" x14ac:dyDescent="0.3">
      <c r="A965" t="s">
        <v>15</v>
      </c>
      <c r="B965" t="s">
        <v>1744</v>
      </c>
      <c r="C965" t="s">
        <v>1745</v>
      </c>
      <c r="D965" t="s">
        <v>1798</v>
      </c>
      <c r="E965" t="s">
        <v>1799</v>
      </c>
      <c r="F965">
        <v>0.15000000999999999</v>
      </c>
      <c r="G965" s="2">
        <v>0</v>
      </c>
      <c r="H965" s="4">
        <v>0.56589999999999996</v>
      </c>
      <c r="I965" s="4">
        <v>1.66E-2</v>
      </c>
      <c r="J965" s="5">
        <v>8</v>
      </c>
      <c r="K965" s="5">
        <v>1</v>
      </c>
      <c r="L965" s="3">
        <v>0.29260000000000003</v>
      </c>
      <c r="M965" s="8">
        <v>1.67903365</v>
      </c>
      <c r="N965" s="6" t="s">
        <v>43</v>
      </c>
      <c r="O965" s="7">
        <v>0.1364080164</v>
      </c>
      <c r="P965" s="7">
        <v>0.1364080164</v>
      </c>
      <c r="R965">
        <f>IFERROR(VLOOKUP($Q965,'Optimization types'!$B$2:$C$7,2,FALSE),P965)</f>
        <v>0.1364080164</v>
      </c>
      <c r="S965" s="8">
        <f t="shared" si="30"/>
        <v>1.0912641312</v>
      </c>
      <c r="T965">
        <f>IF($A965="placement",S965,IF($A965="site",SUMIF($C:$C,$C965,$S:$S),IF($A965="user",SUMIF($B:$B,$B965,$S:$S),SUM($S:$S))))</f>
        <v>1.0912641312</v>
      </c>
      <c r="U965" s="3">
        <f t="shared" si="31"/>
        <v>0.1364080164</v>
      </c>
    </row>
    <row r="966" spans="1:21" x14ac:dyDescent="0.3">
      <c r="A966" t="s">
        <v>15</v>
      </c>
      <c r="B966" t="s">
        <v>1744</v>
      </c>
      <c r="C966" t="s">
        <v>1745</v>
      </c>
      <c r="D966" t="s">
        <v>1800</v>
      </c>
      <c r="E966" t="s">
        <v>1801</v>
      </c>
      <c r="F966">
        <v>0.15000000999999999</v>
      </c>
      <c r="G966" s="2">
        <v>0</v>
      </c>
      <c r="H966" s="4">
        <v>1.9709000000000001</v>
      </c>
      <c r="I966" s="4">
        <v>5.2299999999999999E-2</v>
      </c>
      <c r="J966" s="5">
        <v>33</v>
      </c>
      <c r="K966" s="5">
        <v>5</v>
      </c>
      <c r="L966" s="3">
        <v>0.26519999999999999</v>
      </c>
      <c r="M966" s="8">
        <v>2.0743509200000001</v>
      </c>
      <c r="N966" s="6" t="s">
        <v>43</v>
      </c>
      <c r="O966" s="7">
        <v>0.276882234</v>
      </c>
      <c r="P966" s="7">
        <v>0.15000000599999999</v>
      </c>
      <c r="R966">
        <f>IFERROR(VLOOKUP($Q966,'Optimization types'!$B$2:$C$7,2,FALSE),P966)</f>
        <v>0.15000000599999999</v>
      </c>
      <c r="S966" s="8">
        <f t="shared" si="30"/>
        <v>4.9500001979999997</v>
      </c>
      <c r="T966">
        <f>IF($A966="placement",S966,IF($A966="site",SUMIF($C:$C,$C966,$S:$S),IF($A966="user",SUMIF($B:$B,$B966,$S:$S),SUM($S:$S))))</f>
        <v>4.9500001979999997</v>
      </c>
      <c r="U966" s="3">
        <f t="shared" si="31"/>
        <v>0.15000000599999999</v>
      </c>
    </row>
    <row r="967" spans="1:21" x14ac:dyDescent="0.3">
      <c r="A967" t="s">
        <v>15</v>
      </c>
      <c r="B967" t="s">
        <v>1744</v>
      </c>
      <c r="C967" t="s">
        <v>1745</v>
      </c>
      <c r="D967" t="s">
        <v>1802</v>
      </c>
      <c r="E967" t="s">
        <v>1803</v>
      </c>
      <c r="F967">
        <v>0.15000000999999999</v>
      </c>
      <c r="G967" s="2">
        <v>0</v>
      </c>
      <c r="H967" s="4">
        <v>8.9639000000000006</v>
      </c>
      <c r="I967" s="4">
        <v>0.38869999999999999</v>
      </c>
      <c r="J967" s="5">
        <v>255</v>
      </c>
      <c r="K967" s="5">
        <v>38</v>
      </c>
      <c r="L967" s="3">
        <v>0.43359999999999999</v>
      </c>
      <c r="M967" s="8">
        <v>2.1908304099999998</v>
      </c>
      <c r="N967" s="6" t="s">
        <v>43</v>
      </c>
      <c r="O967" s="7">
        <v>0.31532810839999997</v>
      </c>
      <c r="P967" s="7">
        <v>0.15000000599999999</v>
      </c>
      <c r="R967">
        <f>IFERROR(VLOOKUP($Q967,'Optimization types'!$B$2:$C$7,2,FALSE),P967)</f>
        <v>0.15000000599999999</v>
      </c>
      <c r="S967" s="8">
        <f t="shared" si="30"/>
        <v>38.250001529999999</v>
      </c>
      <c r="T967">
        <f>IF($A967="placement",S967,IF($A967="site",SUMIF($C:$C,$C967,$S:$S),IF($A967="user",SUMIF($B:$B,$B967,$S:$S),SUM($S:$S))))</f>
        <v>38.250001529999999</v>
      </c>
      <c r="U967" s="3">
        <f t="shared" si="31"/>
        <v>0.15000000599999999</v>
      </c>
    </row>
    <row r="968" spans="1:21" x14ac:dyDescent="0.3">
      <c r="A968" t="s">
        <v>15</v>
      </c>
      <c r="B968" t="s">
        <v>1744</v>
      </c>
      <c r="C968" t="s">
        <v>1745</v>
      </c>
      <c r="D968" t="s">
        <v>1804</v>
      </c>
      <c r="E968" t="s">
        <v>1805</v>
      </c>
      <c r="F968">
        <v>0.25</v>
      </c>
      <c r="G968" s="2">
        <v>0</v>
      </c>
      <c r="H968" s="4">
        <v>0.8367</v>
      </c>
      <c r="I968" s="4">
        <v>3.49E-2</v>
      </c>
      <c r="J968" s="5">
        <v>21</v>
      </c>
      <c r="K968" s="5">
        <v>5</v>
      </c>
      <c r="L968" s="3">
        <v>0.41739999999999999</v>
      </c>
      <c r="M968" s="8">
        <v>1.96875256</v>
      </c>
      <c r="N968" s="6" t="s">
        <v>13</v>
      </c>
      <c r="O968" s="7">
        <v>0.2380962274</v>
      </c>
      <c r="P968" s="7">
        <v>0.2380962274</v>
      </c>
      <c r="R968">
        <f>IFERROR(VLOOKUP($Q968,'Optimization types'!$B$2:$C$7,2,FALSE),P968)</f>
        <v>0.2380962274</v>
      </c>
      <c r="S968" s="8">
        <f t="shared" si="30"/>
        <v>5.0000207754000003</v>
      </c>
      <c r="T968">
        <f>IF($A968="placement",S968,IF($A968="site",SUMIF($C:$C,$C968,$S:$S),IF($A968="user",SUMIF($B:$B,$B968,$S:$S),SUM($S:$S))))</f>
        <v>5.0000207754000003</v>
      </c>
      <c r="U968" s="3">
        <f t="shared" si="31"/>
        <v>0.23809622740000003</v>
      </c>
    </row>
    <row r="969" spans="1:21" x14ac:dyDescent="0.3">
      <c r="A969" t="s">
        <v>15</v>
      </c>
      <c r="B969" t="s">
        <v>1744</v>
      </c>
      <c r="C969" t="s">
        <v>1745</v>
      </c>
      <c r="D969" t="s">
        <v>1806</v>
      </c>
      <c r="E969" t="s">
        <v>1807</v>
      </c>
      <c r="F969">
        <v>0.31999999000000001</v>
      </c>
      <c r="G969" s="2">
        <v>0</v>
      </c>
      <c r="H969" s="4">
        <v>1.9443999999999999</v>
      </c>
      <c r="I969" s="4">
        <v>6.0299999999999999E-2</v>
      </c>
      <c r="J969" s="5">
        <v>35</v>
      </c>
      <c r="K969" s="5">
        <v>7</v>
      </c>
      <c r="L969" s="3">
        <v>0.31</v>
      </c>
      <c r="M969" s="8">
        <v>1.91420784</v>
      </c>
      <c r="N969" s="6" t="s">
        <v>307</v>
      </c>
      <c r="O969" s="7">
        <v>0.19026556889999999</v>
      </c>
      <c r="P969" s="7">
        <v>0.19026556889999999</v>
      </c>
      <c r="R969">
        <f>IFERROR(VLOOKUP($Q969,'Optimization types'!$B$2:$C$7,2,FALSE),P969)</f>
        <v>0.19026556889999999</v>
      </c>
      <c r="S969" s="8">
        <f t="shared" si="30"/>
        <v>6.6592949115</v>
      </c>
      <c r="T969">
        <f>IF($A969="placement",S969,IF($A969="site",SUMIF($C:$C,$C969,$S:$S),IF($A969="user",SUMIF($B:$B,$B969,$S:$S),SUM($S:$S))))</f>
        <v>6.6592949115</v>
      </c>
      <c r="U969" s="3">
        <f t="shared" si="31"/>
        <v>0.19026556889999999</v>
      </c>
    </row>
    <row r="970" spans="1:21" x14ac:dyDescent="0.3">
      <c r="A970" t="s">
        <v>15</v>
      </c>
      <c r="B970" t="s">
        <v>1744</v>
      </c>
      <c r="C970" t="s">
        <v>1745</v>
      </c>
      <c r="D970" t="s">
        <v>1808</v>
      </c>
      <c r="E970" t="s">
        <v>1809</v>
      </c>
      <c r="F970">
        <v>0.25</v>
      </c>
      <c r="G970" s="2">
        <v>0</v>
      </c>
      <c r="H970" s="4">
        <v>1.3793</v>
      </c>
      <c r="I970" s="4">
        <v>7.6100000000000001E-2</v>
      </c>
      <c r="J970" s="5">
        <v>44</v>
      </c>
      <c r="K970" s="5">
        <v>11</v>
      </c>
      <c r="L970" s="3">
        <v>0.55179999999999996</v>
      </c>
      <c r="M970" s="8">
        <v>1.91909901</v>
      </c>
      <c r="N970" s="6" t="s">
        <v>13</v>
      </c>
      <c r="O970" s="7">
        <v>0.2704910016</v>
      </c>
      <c r="P970" s="7">
        <v>0.25</v>
      </c>
      <c r="R970">
        <f>IFERROR(VLOOKUP($Q970,'Optimization types'!$B$2:$C$7,2,FALSE),P970)</f>
        <v>0.25</v>
      </c>
      <c r="S970" s="8">
        <f t="shared" si="30"/>
        <v>11</v>
      </c>
      <c r="T970">
        <f>IF($A970="placement",S970,IF($A970="site",SUMIF($C:$C,$C970,$S:$S),IF($A970="user",SUMIF($B:$B,$B970,$S:$S),SUM($S:$S))))</f>
        <v>11</v>
      </c>
      <c r="U970" s="3">
        <f t="shared" si="31"/>
        <v>0.25</v>
      </c>
    </row>
    <row r="971" spans="1:21" x14ac:dyDescent="0.3">
      <c r="A971" t="s">
        <v>15</v>
      </c>
      <c r="B971" t="s">
        <v>1744</v>
      </c>
      <c r="C971" t="s">
        <v>1745</v>
      </c>
      <c r="D971" t="s">
        <v>1810</v>
      </c>
      <c r="E971" t="s">
        <v>1811</v>
      </c>
      <c r="F971">
        <v>0.15000000999999999</v>
      </c>
      <c r="G971" s="2">
        <v>0</v>
      </c>
      <c r="H971" s="4">
        <v>2.2888000000000002</v>
      </c>
      <c r="I971" s="4">
        <v>5.8900000000000001E-2</v>
      </c>
      <c r="J971" s="5">
        <v>34</v>
      </c>
      <c r="K971" s="5">
        <v>5</v>
      </c>
      <c r="L971" s="3">
        <v>0.25740000000000002</v>
      </c>
      <c r="M971" s="8">
        <v>1.946429</v>
      </c>
      <c r="N971" s="6" t="s">
        <v>43</v>
      </c>
      <c r="O971" s="7">
        <v>0.22935796959999999</v>
      </c>
      <c r="P971" s="7">
        <v>0.15000000599999999</v>
      </c>
      <c r="R971">
        <f>IFERROR(VLOOKUP($Q971,'Optimization types'!$B$2:$C$7,2,FALSE),P971)</f>
        <v>0.15000000599999999</v>
      </c>
      <c r="S971" s="8">
        <f t="shared" si="30"/>
        <v>5.1000002039999996</v>
      </c>
      <c r="T971">
        <f>IF($A971="placement",S971,IF($A971="site",SUMIF($C:$C,$C971,$S:$S),IF($A971="user",SUMIF($B:$B,$B971,$S:$S),SUM($S:$S))))</f>
        <v>5.1000002039999996</v>
      </c>
      <c r="U971" s="3">
        <f t="shared" si="31"/>
        <v>0.15000000599999999</v>
      </c>
    </row>
    <row r="972" spans="1:21" x14ac:dyDescent="0.3">
      <c r="A972" t="s">
        <v>15</v>
      </c>
      <c r="B972" t="s">
        <v>1744</v>
      </c>
      <c r="C972" t="s">
        <v>1745</v>
      </c>
      <c r="D972" t="s">
        <v>1812</v>
      </c>
      <c r="E972" t="s">
        <v>1813</v>
      </c>
      <c r="F972">
        <v>0.15000000999999999</v>
      </c>
      <c r="G972" s="2">
        <v>0</v>
      </c>
      <c r="H972" s="4">
        <v>2.5821000000000001</v>
      </c>
      <c r="I972" s="4">
        <v>5.5E-2</v>
      </c>
      <c r="J972" s="5">
        <v>35</v>
      </c>
      <c r="K972" s="5">
        <v>9</v>
      </c>
      <c r="L972" s="3">
        <v>0.21279999999999999</v>
      </c>
      <c r="M972" s="8">
        <v>2.1362667399999999</v>
      </c>
      <c r="N972" s="6" t="s">
        <v>43</v>
      </c>
      <c r="O972" s="7">
        <v>0.29784049210000002</v>
      </c>
      <c r="P972" s="7">
        <v>0.15000000599999999</v>
      </c>
      <c r="R972">
        <f>IFERROR(VLOOKUP($Q972,'Optimization types'!$B$2:$C$7,2,FALSE),P972)</f>
        <v>0.15000000599999999</v>
      </c>
      <c r="S972" s="8">
        <f t="shared" si="30"/>
        <v>5.2500002099999996</v>
      </c>
      <c r="T972">
        <f>IF($A972="placement",S972,IF($A972="site",SUMIF($C:$C,$C972,$S:$S),IF($A972="user",SUMIF($B:$B,$B972,$S:$S),SUM($S:$S))))</f>
        <v>5.2500002099999996</v>
      </c>
      <c r="U972" s="3">
        <f t="shared" si="31"/>
        <v>0.15000000599999999</v>
      </c>
    </row>
    <row r="973" spans="1:21" x14ac:dyDescent="0.3">
      <c r="A973" t="s">
        <v>15</v>
      </c>
      <c r="B973" t="s">
        <v>1744</v>
      </c>
      <c r="C973" t="s">
        <v>1745</v>
      </c>
      <c r="D973" t="s">
        <v>1814</v>
      </c>
      <c r="E973" t="s">
        <v>1815</v>
      </c>
      <c r="F973">
        <v>0.15000000999999999</v>
      </c>
      <c r="G973" s="2">
        <v>0</v>
      </c>
      <c r="H973" s="4">
        <v>0.22339999999999999</v>
      </c>
      <c r="I973" s="4">
        <v>1.17E-2</v>
      </c>
      <c r="J973" s="5">
        <v>7</v>
      </c>
      <c r="K973" s="5">
        <v>1</v>
      </c>
      <c r="L973" s="3">
        <v>0.52290000000000003</v>
      </c>
      <c r="M973" s="8">
        <v>1.99529052</v>
      </c>
      <c r="N973" s="6" t="s">
        <v>43</v>
      </c>
      <c r="O973" s="7">
        <v>0.27328878400000001</v>
      </c>
      <c r="P973" s="7">
        <v>0.15000000599999999</v>
      </c>
      <c r="R973">
        <f>IFERROR(VLOOKUP($Q973,'Optimization types'!$B$2:$C$7,2,FALSE),P973)</f>
        <v>0.15000000599999999</v>
      </c>
      <c r="S973" s="8">
        <f t="shared" si="30"/>
        <v>1.050000042</v>
      </c>
      <c r="T973">
        <f>IF($A973="placement",S973,IF($A973="site",SUMIF($C:$C,$C973,$S:$S),IF($A973="user",SUMIF($B:$B,$B973,$S:$S),SUM($S:$S))))</f>
        <v>1.050000042</v>
      </c>
      <c r="U973" s="3">
        <f t="shared" si="31"/>
        <v>0.15000000599999999</v>
      </c>
    </row>
    <row r="974" spans="1:21" x14ac:dyDescent="0.3">
      <c r="A974" t="s">
        <v>15</v>
      </c>
      <c r="B974" t="s">
        <v>1744</v>
      </c>
      <c r="C974" t="s">
        <v>1745</v>
      </c>
      <c r="D974" t="s">
        <v>1816</v>
      </c>
      <c r="E974" t="s">
        <v>1817</v>
      </c>
      <c r="F974">
        <v>0.15000000999999999</v>
      </c>
      <c r="G974" s="2">
        <v>0</v>
      </c>
      <c r="H974" s="4">
        <v>7.1607000000000003</v>
      </c>
      <c r="I974" s="4">
        <v>0.32940000000000003</v>
      </c>
      <c r="J974" s="5">
        <v>213</v>
      </c>
      <c r="K974" s="5">
        <v>32</v>
      </c>
      <c r="L974" s="3">
        <v>0.46</v>
      </c>
      <c r="M974" s="8">
        <v>2.1603608699999999</v>
      </c>
      <c r="N974" s="6" t="s">
        <v>43</v>
      </c>
      <c r="O974" s="7">
        <v>0.30567155610000002</v>
      </c>
      <c r="P974" s="7">
        <v>0.15000000599999999</v>
      </c>
      <c r="R974">
        <f>IFERROR(VLOOKUP($Q974,'Optimization types'!$B$2:$C$7,2,FALSE),P974)</f>
        <v>0.15000000599999999</v>
      </c>
      <c r="S974" s="8">
        <f t="shared" si="30"/>
        <v>31.950001277999998</v>
      </c>
      <c r="T974">
        <f>IF($A974="placement",S974,IF($A974="site",SUMIF($C:$C,$C974,$S:$S),IF($A974="user",SUMIF($B:$B,$B974,$S:$S),SUM($S:$S))))</f>
        <v>31.950001277999998</v>
      </c>
      <c r="U974" s="3">
        <f t="shared" si="31"/>
        <v>0.15000000599999999</v>
      </c>
    </row>
    <row r="975" spans="1:21" x14ac:dyDescent="0.3">
      <c r="A975" t="s">
        <v>15</v>
      </c>
      <c r="B975" t="s">
        <v>1744</v>
      </c>
      <c r="C975" t="s">
        <v>1745</v>
      </c>
      <c r="D975" t="s">
        <v>1818</v>
      </c>
      <c r="E975" t="s">
        <v>1819</v>
      </c>
      <c r="F975">
        <v>0.25</v>
      </c>
      <c r="G975" s="2">
        <v>0</v>
      </c>
      <c r="H975" s="4">
        <v>0.88100000000000001</v>
      </c>
      <c r="I975" s="4">
        <v>3.5900000000000001E-2</v>
      </c>
      <c r="J975" s="5">
        <v>22</v>
      </c>
      <c r="K975" s="5">
        <v>5</v>
      </c>
      <c r="L975" s="3">
        <v>0.40739999999999998</v>
      </c>
      <c r="M975" s="8">
        <v>2.0043184100000002</v>
      </c>
      <c r="N975" s="6" t="s">
        <v>13</v>
      </c>
      <c r="O975" s="7">
        <v>0.25161591389999999</v>
      </c>
      <c r="P975" s="7">
        <v>0.25</v>
      </c>
      <c r="R975">
        <f>IFERROR(VLOOKUP($Q975,'Optimization types'!$B$2:$C$7,2,FALSE),P975)</f>
        <v>0.25</v>
      </c>
      <c r="S975" s="8">
        <f t="shared" si="30"/>
        <v>5.5</v>
      </c>
      <c r="T975">
        <f>IF($A975="placement",S975,IF($A975="site",SUMIF($C:$C,$C975,$S:$S),IF($A975="user",SUMIF($B:$B,$B975,$S:$S),SUM($S:$S))))</f>
        <v>5.5</v>
      </c>
      <c r="U975" s="3">
        <f t="shared" si="31"/>
        <v>0.25</v>
      </c>
    </row>
    <row r="976" spans="1:21" x14ac:dyDescent="0.3">
      <c r="A976" t="s">
        <v>15</v>
      </c>
      <c r="B976" t="s">
        <v>1744</v>
      </c>
      <c r="C976" t="s">
        <v>1745</v>
      </c>
      <c r="D976" t="s">
        <v>1820</v>
      </c>
      <c r="E976" t="s">
        <v>1821</v>
      </c>
      <c r="F976">
        <v>0.15000000999999999</v>
      </c>
      <c r="G976" s="2">
        <v>0</v>
      </c>
      <c r="H976" s="4">
        <v>1.3324</v>
      </c>
      <c r="I976" s="4">
        <v>4.9299999999999997E-2</v>
      </c>
      <c r="J976" s="5">
        <v>31</v>
      </c>
      <c r="K976" s="5">
        <v>5</v>
      </c>
      <c r="L976" s="3">
        <v>0.37009999999999998</v>
      </c>
      <c r="M976" s="8">
        <v>2.0677966099999998</v>
      </c>
      <c r="N976" s="6" t="s">
        <v>43</v>
      </c>
      <c r="O976" s="7">
        <v>0.25040983610000001</v>
      </c>
      <c r="P976" s="7">
        <v>0.15000000599999999</v>
      </c>
      <c r="R976">
        <f>IFERROR(VLOOKUP($Q976,'Optimization types'!$B$2:$C$7,2,FALSE),P976)</f>
        <v>0.15000000599999999</v>
      </c>
      <c r="S976" s="8">
        <f t="shared" si="30"/>
        <v>4.6500001859999998</v>
      </c>
      <c r="T976">
        <f>IF($A976="placement",S976,IF($A976="site",SUMIF($C:$C,$C976,$S:$S),IF($A976="user",SUMIF($B:$B,$B976,$S:$S),SUM($S:$S))))</f>
        <v>4.6500001859999998</v>
      </c>
      <c r="U976" s="3">
        <f t="shared" si="31"/>
        <v>0.15000000599999999</v>
      </c>
    </row>
    <row r="977" spans="1:21" x14ac:dyDescent="0.3">
      <c r="A977" t="s">
        <v>15</v>
      </c>
      <c r="B977" t="s">
        <v>1744</v>
      </c>
      <c r="C977" t="s">
        <v>1745</v>
      </c>
      <c r="D977" t="s">
        <v>1822</v>
      </c>
      <c r="E977" t="s">
        <v>1823</v>
      </c>
      <c r="F977">
        <v>0.15000000999999999</v>
      </c>
      <c r="G977" s="2">
        <v>0</v>
      </c>
      <c r="H977" s="4">
        <v>0.62329999999999997</v>
      </c>
      <c r="I977" s="4">
        <v>2.35E-2</v>
      </c>
      <c r="J977" s="5">
        <v>13</v>
      </c>
      <c r="K977" s="5">
        <v>2</v>
      </c>
      <c r="L977" s="3">
        <v>0.37680000000000002</v>
      </c>
      <c r="M977" s="8">
        <v>1.7929136299999999</v>
      </c>
      <c r="N977" s="6" t="s">
        <v>43</v>
      </c>
      <c r="O977" s="7">
        <v>0.19126053840000001</v>
      </c>
      <c r="P977" s="7">
        <v>0.15000000599999999</v>
      </c>
      <c r="R977">
        <f>IFERROR(VLOOKUP($Q977,'Optimization types'!$B$2:$C$7,2,FALSE),P977)</f>
        <v>0.15000000599999999</v>
      </c>
      <c r="S977" s="8">
        <f t="shared" si="30"/>
        <v>1.950000078</v>
      </c>
      <c r="T977">
        <f>IF($A977="placement",S977,IF($A977="site",SUMIF($C:$C,$C977,$S:$S),IF($A977="user",SUMIF($B:$B,$B977,$S:$S),SUM($S:$S))))</f>
        <v>1.950000078</v>
      </c>
      <c r="U977" s="3">
        <f t="shared" si="31"/>
        <v>0.15000000599999999</v>
      </c>
    </row>
    <row r="978" spans="1:21" x14ac:dyDescent="0.3">
      <c r="A978" t="s">
        <v>15</v>
      </c>
      <c r="B978" t="s">
        <v>1744</v>
      </c>
      <c r="C978" t="s">
        <v>1745</v>
      </c>
      <c r="D978" t="s">
        <v>1824</v>
      </c>
      <c r="E978" t="s">
        <v>1825</v>
      </c>
      <c r="F978">
        <v>0.15000000999999999</v>
      </c>
      <c r="G978" s="2">
        <v>0</v>
      </c>
      <c r="H978" s="4">
        <v>0.47699999999999998</v>
      </c>
      <c r="I978" s="4">
        <v>2.0899999999999998E-2</v>
      </c>
      <c r="J978" s="5">
        <v>11</v>
      </c>
      <c r="K978" s="5">
        <v>1</v>
      </c>
      <c r="L978" s="3">
        <v>0.43740000000000001</v>
      </c>
      <c r="M978" s="8">
        <v>1.7429304999999999</v>
      </c>
      <c r="N978" s="6" t="s">
        <v>43</v>
      </c>
      <c r="O978" s="7">
        <v>0.13938048750000001</v>
      </c>
      <c r="P978" s="7">
        <v>0.13938048750000001</v>
      </c>
      <c r="R978">
        <f>IFERROR(VLOOKUP($Q978,'Optimization types'!$B$2:$C$7,2,FALSE),P978)</f>
        <v>0.13938048750000001</v>
      </c>
      <c r="S978" s="8">
        <f t="shared" si="30"/>
        <v>1.5331853625</v>
      </c>
      <c r="T978">
        <f>IF($A978="placement",S978,IF($A978="site",SUMIF($C:$C,$C978,$S:$S),IF($A978="user",SUMIF($B:$B,$B978,$S:$S),SUM($S:$S))))</f>
        <v>1.5331853625</v>
      </c>
      <c r="U978" s="3">
        <f t="shared" si="31"/>
        <v>0.13938048750000001</v>
      </c>
    </row>
    <row r="979" spans="1:21" x14ac:dyDescent="0.3">
      <c r="A979" t="s">
        <v>15</v>
      </c>
      <c r="B979" t="s">
        <v>1744</v>
      </c>
      <c r="C979" t="s">
        <v>1745</v>
      </c>
      <c r="D979" t="s">
        <v>1826</v>
      </c>
      <c r="E979" t="s">
        <v>1827</v>
      </c>
      <c r="F979">
        <v>0.15000000999999999</v>
      </c>
      <c r="G979" s="2">
        <v>0</v>
      </c>
      <c r="H979" s="4">
        <v>1.8290999999999999</v>
      </c>
      <c r="I979" s="4">
        <v>3.6400000000000002E-2</v>
      </c>
      <c r="J979" s="5">
        <v>22</v>
      </c>
      <c r="K979" s="5">
        <v>3</v>
      </c>
      <c r="L979" s="3">
        <v>0.19869999999999999</v>
      </c>
      <c r="M979" s="8">
        <v>2.06293967</v>
      </c>
      <c r="N979" s="6" t="s">
        <v>43</v>
      </c>
      <c r="O979" s="7">
        <v>0.2728822762</v>
      </c>
      <c r="P979" s="7">
        <v>0.15000000599999999</v>
      </c>
      <c r="R979">
        <f>IFERROR(VLOOKUP($Q979,'Optimization types'!$B$2:$C$7,2,FALSE),P979)</f>
        <v>0.15000000599999999</v>
      </c>
      <c r="S979" s="8">
        <f t="shared" si="30"/>
        <v>3.3000001319999996</v>
      </c>
      <c r="T979">
        <f>IF($A979="placement",S979,IF($A979="site",SUMIF($C:$C,$C979,$S:$S),IF($A979="user",SUMIF($B:$B,$B979,$S:$S),SUM($S:$S))))</f>
        <v>3.3000001319999996</v>
      </c>
      <c r="U979" s="3">
        <f t="shared" si="31"/>
        <v>0.15000000599999999</v>
      </c>
    </row>
    <row r="980" spans="1:21" x14ac:dyDescent="0.3">
      <c r="A980" t="s">
        <v>15</v>
      </c>
      <c r="B980" t="s">
        <v>1744</v>
      </c>
      <c r="C980" t="s">
        <v>1745</v>
      </c>
      <c r="D980" t="s">
        <v>1828</v>
      </c>
      <c r="E980" t="s">
        <v>1829</v>
      </c>
      <c r="F980">
        <v>0.25</v>
      </c>
      <c r="G980" s="2">
        <v>0</v>
      </c>
      <c r="H980" s="4">
        <v>0.24809999999999999</v>
      </c>
      <c r="I980" s="4">
        <v>1.17E-2</v>
      </c>
      <c r="J980" s="5">
        <v>8</v>
      </c>
      <c r="K980" s="5">
        <v>2</v>
      </c>
      <c r="L980" s="3">
        <v>0.47310000000000002</v>
      </c>
      <c r="M980" s="8">
        <v>2.1600730399999999</v>
      </c>
      <c r="N980" s="6" t="s">
        <v>13</v>
      </c>
      <c r="O980" s="7">
        <v>0.3055790363</v>
      </c>
      <c r="P980" s="7">
        <v>0.25</v>
      </c>
      <c r="R980">
        <f>IFERROR(VLOOKUP($Q980,'Optimization types'!$B$2:$C$7,2,FALSE),P980)</f>
        <v>0.25</v>
      </c>
      <c r="S980" s="8">
        <f t="shared" si="30"/>
        <v>2</v>
      </c>
      <c r="T980">
        <f>IF($A980="placement",S980,IF($A980="site",SUMIF($C:$C,$C980,$S:$S),IF($A980="user",SUMIF($B:$B,$B980,$S:$S),SUM($S:$S))))</f>
        <v>2</v>
      </c>
      <c r="U980" s="3">
        <f t="shared" si="31"/>
        <v>0.25</v>
      </c>
    </row>
    <row r="981" spans="1:21" x14ac:dyDescent="0.3">
      <c r="A981" t="s">
        <v>15</v>
      </c>
      <c r="B981" t="s">
        <v>1744</v>
      </c>
      <c r="C981" t="s">
        <v>1745</v>
      </c>
      <c r="D981" t="s">
        <v>1830</v>
      </c>
      <c r="E981" t="s">
        <v>1831</v>
      </c>
      <c r="F981">
        <v>0.25</v>
      </c>
      <c r="G981" s="2">
        <v>0</v>
      </c>
      <c r="H981" s="4">
        <v>0.52429999999999999</v>
      </c>
      <c r="I981" s="4">
        <v>2.4400000000000002E-2</v>
      </c>
      <c r="J981" s="5">
        <v>14</v>
      </c>
      <c r="K981" s="5">
        <v>4</v>
      </c>
      <c r="L981" s="3">
        <v>0.46439999999999998</v>
      </c>
      <c r="M981" s="8">
        <v>1.94752127</v>
      </c>
      <c r="N981" s="6" t="s">
        <v>13</v>
      </c>
      <c r="O981" s="7">
        <v>0.2811375036</v>
      </c>
      <c r="P981" s="7">
        <v>0.25</v>
      </c>
      <c r="R981">
        <f>IFERROR(VLOOKUP($Q981,'Optimization types'!$B$2:$C$7,2,FALSE),P981)</f>
        <v>0.25</v>
      </c>
      <c r="S981" s="8">
        <f t="shared" si="30"/>
        <v>3.5</v>
      </c>
      <c r="T981">
        <f>IF($A981="placement",S981,IF($A981="site",SUMIF($C:$C,$C981,$S:$S),IF($A981="user",SUMIF($B:$B,$B981,$S:$S),SUM($S:$S))))</f>
        <v>3.5</v>
      </c>
      <c r="U981" s="3">
        <f t="shared" si="31"/>
        <v>0.25</v>
      </c>
    </row>
    <row r="982" spans="1:21" x14ac:dyDescent="0.3">
      <c r="A982" t="s">
        <v>15</v>
      </c>
      <c r="B982" t="s">
        <v>1744</v>
      </c>
      <c r="C982" t="s">
        <v>1745</v>
      </c>
      <c r="D982" t="s">
        <v>1832</v>
      </c>
      <c r="E982" t="s">
        <v>1833</v>
      </c>
      <c r="F982">
        <v>0.15000000999999999</v>
      </c>
      <c r="G982" s="2">
        <v>0</v>
      </c>
      <c r="H982" s="4">
        <v>0.75070000000000003</v>
      </c>
      <c r="I982" s="4">
        <v>2.0500000000000001E-2</v>
      </c>
      <c r="J982" s="5">
        <v>10</v>
      </c>
      <c r="K982" s="5">
        <v>1</v>
      </c>
      <c r="L982" s="3">
        <v>0.27329999999999999</v>
      </c>
      <c r="M982" s="8">
        <v>1.67841226</v>
      </c>
      <c r="N982" s="6" t="s">
        <v>43</v>
      </c>
      <c r="O982" s="7">
        <v>7.6508173600000007E-2</v>
      </c>
      <c r="P982" s="7">
        <v>7.6508173600000007E-2</v>
      </c>
      <c r="R982">
        <f>IFERROR(VLOOKUP($Q982,'Optimization types'!$B$2:$C$7,2,FALSE),P982)</f>
        <v>7.6508173600000007E-2</v>
      </c>
      <c r="S982" s="8">
        <f t="shared" si="30"/>
        <v>0.76508173600000007</v>
      </c>
      <c r="T982">
        <f>IF($A982="placement",S982,IF($A982="site",SUMIF($C:$C,$C982,$S:$S),IF($A982="user",SUMIF($B:$B,$B982,$S:$S),SUM($S:$S))))</f>
        <v>0.76508173600000007</v>
      </c>
      <c r="U982" s="3">
        <f t="shared" si="31"/>
        <v>7.6508173600000007E-2</v>
      </c>
    </row>
    <row r="983" spans="1:21" x14ac:dyDescent="0.3">
      <c r="A983" t="s">
        <v>15</v>
      </c>
      <c r="B983" t="s">
        <v>1744</v>
      </c>
      <c r="C983" t="s">
        <v>1745</v>
      </c>
      <c r="D983" t="s">
        <v>1834</v>
      </c>
      <c r="E983" t="s">
        <v>1835</v>
      </c>
      <c r="F983">
        <v>0.15000000999999999</v>
      </c>
      <c r="G983" s="2">
        <v>0</v>
      </c>
      <c r="H983" s="4">
        <v>4.5288000000000004</v>
      </c>
      <c r="I983" s="4">
        <v>0.14649999999999999</v>
      </c>
      <c r="J983" s="5">
        <v>91</v>
      </c>
      <c r="K983" s="5">
        <v>14</v>
      </c>
      <c r="L983" s="3">
        <v>0.32350000000000001</v>
      </c>
      <c r="M983" s="8">
        <v>2.0597601399999999</v>
      </c>
      <c r="N983" s="6" t="s">
        <v>43</v>
      </c>
      <c r="O983" s="7">
        <v>0.24748519520000001</v>
      </c>
      <c r="P983" s="7">
        <v>0.15000000599999999</v>
      </c>
      <c r="R983">
        <f>IFERROR(VLOOKUP($Q983,'Optimization types'!$B$2:$C$7,2,FALSE),P983)</f>
        <v>0.15000000599999999</v>
      </c>
      <c r="S983" s="8">
        <f t="shared" si="30"/>
        <v>13.650000545999999</v>
      </c>
      <c r="T983">
        <f>IF($A983="placement",S983,IF($A983="site",SUMIF($C:$C,$C983,$S:$S),IF($A983="user",SUMIF($B:$B,$B983,$S:$S),SUM($S:$S))))</f>
        <v>13.650000545999999</v>
      </c>
      <c r="U983" s="3">
        <f t="shared" si="31"/>
        <v>0.15000000599999999</v>
      </c>
    </row>
    <row r="984" spans="1:21" x14ac:dyDescent="0.3">
      <c r="A984" t="s">
        <v>15</v>
      </c>
      <c r="B984" t="s">
        <v>1744</v>
      </c>
      <c r="C984" t="s">
        <v>1745</v>
      </c>
      <c r="D984" t="s">
        <v>1836</v>
      </c>
      <c r="E984" t="s">
        <v>1837</v>
      </c>
      <c r="F984">
        <v>0.15000000999999999</v>
      </c>
      <c r="G984" s="2">
        <v>0</v>
      </c>
      <c r="H984" s="4">
        <v>6.2229000000000001</v>
      </c>
      <c r="I984" s="4">
        <v>0.1797</v>
      </c>
      <c r="J984" s="5">
        <v>104</v>
      </c>
      <c r="K984" s="5">
        <v>16</v>
      </c>
      <c r="L984" s="3">
        <v>0.2888</v>
      </c>
      <c r="M984" s="8">
        <v>1.93709504</v>
      </c>
      <c r="N984" s="6" t="s">
        <v>43</v>
      </c>
      <c r="O984" s="7">
        <v>0.25145645010000001</v>
      </c>
      <c r="P984" s="7">
        <v>0.15000000599999999</v>
      </c>
      <c r="R984">
        <f>IFERROR(VLOOKUP($Q984,'Optimization types'!$B$2:$C$7,2,FALSE),P984)</f>
        <v>0.15000000599999999</v>
      </c>
      <c r="S984" s="8">
        <f t="shared" si="30"/>
        <v>15.600000624</v>
      </c>
      <c r="T984">
        <f>IF($A984="placement",S984,IF($A984="site",SUMIF($C:$C,$C984,$S:$S),IF($A984="user",SUMIF($B:$B,$B984,$S:$S),SUM($S:$S))))</f>
        <v>15.600000624</v>
      </c>
      <c r="U984" s="3">
        <f t="shared" si="31"/>
        <v>0.15000000599999999</v>
      </c>
    </row>
    <row r="985" spans="1:21" x14ac:dyDescent="0.3">
      <c r="A985" t="s">
        <v>15</v>
      </c>
      <c r="B985" t="s">
        <v>1744</v>
      </c>
      <c r="C985" t="s">
        <v>1745</v>
      </c>
      <c r="D985" s="1" t="s">
        <v>1838</v>
      </c>
      <c r="E985" t="s">
        <v>1839</v>
      </c>
      <c r="F985">
        <v>0.15000000999999999</v>
      </c>
      <c r="G985" s="2">
        <v>0</v>
      </c>
      <c r="H985" s="4">
        <v>0.47939999999999999</v>
      </c>
      <c r="I985" s="4">
        <v>1.7500000000000002E-2</v>
      </c>
      <c r="J985" s="5">
        <v>11</v>
      </c>
      <c r="K985" s="5">
        <v>2</v>
      </c>
      <c r="L985" s="3">
        <v>0.36530000000000001</v>
      </c>
      <c r="M985" s="8">
        <v>2.02300163</v>
      </c>
      <c r="N985" s="6" t="s">
        <v>43</v>
      </c>
      <c r="O985" s="7">
        <v>0.28324328679999999</v>
      </c>
      <c r="P985" s="7">
        <v>0.15000000599999999</v>
      </c>
      <c r="R985">
        <f>IFERROR(VLOOKUP($Q985,'Optimization types'!$B$2:$C$7,2,FALSE),P985)</f>
        <v>0.15000000599999999</v>
      </c>
      <c r="S985" s="8">
        <f t="shared" si="30"/>
        <v>1.6500000659999998</v>
      </c>
      <c r="T985">
        <f>IF($A985="placement",S985,IF($A985="site",SUMIF($C:$C,$C985,$S:$S),IF($A985="user",SUMIF($B:$B,$B985,$S:$S),SUM($S:$S))))</f>
        <v>1.6500000659999998</v>
      </c>
      <c r="U985" s="3">
        <f t="shared" si="31"/>
        <v>0.15000000599999999</v>
      </c>
    </row>
    <row r="986" spans="1:21" x14ac:dyDescent="0.3">
      <c r="A986" t="s">
        <v>15</v>
      </c>
      <c r="B986" t="s">
        <v>1744</v>
      </c>
      <c r="C986" t="s">
        <v>1745</v>
      </c>
      <c r="D986" s="1" t="s">
        <v>1840</v>
      </c>
      <c r="E986" t="s">
        <v>1841</v>
      </c>
      <c r="F986">
        <v>0.15000000999999999</v>
      </c>
      <c r="G986" s="2">
        <v>0</v>
      </c>
      <c r="H986" s="4">
        <v>5.0086000000000004</v>
      </c>
      <c r="I986" s="4">
        <v>0.20519999999999999</v>
      </c>
      <c r="J986" s="5">
        <v>125</v>
      </c>
      <c r="K986" s="5">
        <v>19</v>
      </c>
      <c r="L986" s="3">
        <v>0.40970000000000001</v>
      </c>
      <c r="M986" s="8">
        <v>2.0353893300000001</v>
      </c>
      <c r="N986" s="6" t="s">
        <v>43</v>
      </c>
      <c r="O986" s="7">
        <v>0.31217090469999997</v>
      </c>
      <c r="P986" s="7">
        <v>0.15000000599999999</v>
      </c>
      <c r="R986">
        <f>IFERROR(VLOOKUP($Q986,'Optimization types'!$B$2:$C$7,2,FALSE),P986)</f>
        <v>0.15000000599999999</v>
      </c>
      <c r="S986" s="8">
        <f t="shared" si="30"/>
        <v>18.750000749999998</v>
      </c>
      <c r="T986">
        <f>IF($A986="placement",S986,IF($A986="site",SUMIF($C:$C,$C986,$S:$S),IF($A986="user",SUMIF($B:$B,$B986,$S:$S),SUM($S:$S))))</f>
        <v>18.750000749999998</v>
      </c>
      <c r="U986" s="3">
        <f t="shared" si="31"/>
        <v>0.15000000599999999</v>
      </c>
    </row>
    <row r="987" spans="1:21" x14ac:dyDescent="0.3">
      <c r="A987" t="s">
        <v>15</v>
      </c>
      <c r="B987" t="s">
        <v>1744</v>
      </c>
      <c r="C987" t="s">
        <v>1745</v>
      </c>
      <c r="D987" t="s">
        <v>1842</v>
      </c>
      <c r="E987" t="s">
        <v>1843</v>
      </c>
      <c r="F987">
        <v>0.25</v>
      </c>
      <c r="G987" s="2">
        <v>0</v>
      </c>
      <c r="H987" s="4">
        <v>0.50309999999999999</v>
      </c>
      <c r="I987" s="4">
        <v>1.5900000000000001E-2</v>
      </c>
      <c r="J987" s="5">
        <v>9</v>
      </c>
      <c r="K987" s="5">
        <v>2</v>
      </c>
      <c r="L987" s="3">
        <v>0.31619999999999998</v>
      </c>
      <c r="M987" s="8">
        <v>1.92501123</v>
      </c>
      <c r="N987" s="6" t="s">
        <v>13</v>
      </c>
      <c r="O987" s="7">
        <v>0.24675763940000001</v>
      </c>
      <c r="P987" s="7">
        <v>0.24675763940000001</v>
      </c>
      <c r="R987">
        <f>IFERROR(VLOOKUP($Q987,'Optimization types'!$B$2:$C$7,2,FALSE),P987)</f>
        <v>0.24675763940000001</v>
      </c>
      <c r="S987" s="8">
        <f t="shared" si="30"/>
        <v>2.2208187546000002</v>
      </c>
      <c r="T987">
        <f>IF($A987="placement",S987,IF($A987="site",SUMIF($C:$C,$C987,$S:$S),IF($A987="user",SUMIF($B:$B,$B987,$S:$S),SUM($S:$S))))</f>
        <v>2.2208187546000002</v>
      </c>
      <c r="U987" s="3">
        <f t="shared" si="31"/>
        <v>0.24675763940000003</v>
      </c>
    </row>
    <row r="988" spans="1:21" x14ac:dyDescent="0.3">
      <c r="A988" t="s">
        <v>15</v>
      </c>
      <c r="B988" t="s">
        <v>1744</v>
      </c>
      <c r="C988" t="s">
        <v>1745</v>
      </c>
      <c r="D988" t="s">
        <v>1844</v>
      </c>
      <c r="E988" t="s">
        <v>1845</v>
      </c>
      <c r="F988">
        <v>0.15000000999999999</v>
      </c>
      <c r="G988" s="2">
        <v>0</v>
      </c>
      <c r="H988" s="4">
        <v>0.56440000000000001</v>
      </c>
      <c r="I988" s="4">
        <v>1.49E-2</v>
      </c>
      <c r="J988" s="5">
        <v>9</v>
      </c>
      <c r="K988" s="5">
        <v>1</v>
      </c>
      <c r="L988" s="3">
        <v>0.26450000000000001</v>
      </c>
      <c r="M988" s="8">
        <v>1.91933014</v>
      </c>
      <c r="N988" s="6" t="s">
        <v>43</v>
      </c>
      <c r="O988" s="7">
        <v>0.24452809489999999</v>
      </c>
      <c r="P988" s="7">
        <v>0.15000000599999999</v>
      </c>
      <c r="R988">
        <f>IFERROR(VLOOKUP($Q988,'Optimization types'!$B$2:$C$7,2,FALSE),P988)</f>
        <v>0.15000000599999999</v>
      </c>
      <c r="S988" s="8">
        <f t="shared" si="30"/>
        <v>1.3500000539999999</v>
      </c>
      <c r="T988">
        <f>IF($A988="placement",S988,IF($A988="site",SUMIF($C:$C,$C988,$S:$S),IF($A988="user",SUMIF($B:$B,$B988,$S:$S),SUM($S:$S))))</f>
        <v>1.3500000539999999</v>
      </c>
      <c r="U988" s="3">
        <f t="shared" si="31"/>
        <v>0.15000000599999999</v>
      </c>
    </row>
    <row r="989" spans="1:21" x14ac:dyDescent="0.3">
      <c r="A989" t="s">
        <v>15</v>
      </c>
      <c r="B989" t="s">
        <v>1744</v>
      </c>
      <c r="C989" t="s">
        <v>1745</v>
      </c>
      <c r="D989" t="s">
        <v>1846</v>
      </c>
      <c r="E989" t="s">
        <v>1847</v>
      </c>
      <c r="F989">
        <v>0.15000000999999999</v>
      </c>
      <c r="G989" s="2">
        <v>0</v>
      </c>
      <c r="H989" s="4">
        <v>7.2896000000000001</v>
      </c>
      <c r="I989" s="4">
        <v>0.32690000000000002</v>
      </c>
      <c r="J989" s="5">
        <v>201</v>
      </c>
      <c r="K989" s="5">
        <v>30</v>
      </c>
      <c r="L989" s="3">
        <v>0.44840000000000002</v>
      </c>
      <c r="M989" s="8">
        <v>2.0539507000000001</v>
      </c>
      <c r="N989" s="6" t="s">
        <v>43</v>
      </c>
      <c r="O989" s="7">
        <v>0.26970009680000001</v>
      </c>
      <c r="P989" s="7">
        <v>0.15000000599999999</v>
      </c>
      <c r="R989">
        <f>IFERROR(VLOOKUP($Q989,'Optimization types'!$B$2:$C$7,2,FALSE),P989)</f>
        <v>0.15000000599999999</v>
      </c>
      <c r="S989" s="8">
        <f t="shared" si="30"/>
        <v>30.150001205999999</v>
      </c>
      <c r="T989">
        <f>IF($A989="placement",S989,IF($A989="site",SUMIF($C:$C,$C989,$S:$S),IF($A989="user",SUMIF($B:$B,$B989,$S:$S),SUM($S:$S))))</f>
        <v>30.150001205999999</v>
      </c>
      <c r="U989" s="3">
        <f t="shared" si="31"/>
        <v>0.15000000599999999</v>
      </c>
    </row>
    <row r="990" spans="1:21" x14ac:dyDescent="0.3">
      <c r="A990" t="s">
        <v>15</v>
      </c>
      <c r="B990" t="s">
        <v>1744</v>
      </c>
      <c r="C990" t="s">
        <v>1745</v>
      </c>
      <c r="D990" t="s">
        <v>1848</v>
      </c>
      <c r="E990" t="s">
        <v>1849</v>
      </c>
      <c r="F990">
        <v>0.15000000999999999</v>
      </c>
      <c r="G990" s="2">
        <v>0</v>
      </c>
      <c r="H990" s="4">
        <v>3.4655999999999998</v>
      </c>
      <c r="I990" s="4">
        <v>0.1164</v>
      </c>
      <c r="J990" s="5">
        <v>69</v>
      </c>
      <c r="K990" s="5">
        <v>10</v>
      </c>
      <c r="L990" s="3">
        <v>0.33600000000000002</v>
      </c>
      <c r="M990" s="8">
        <v>1.9718220900000001</v>
      </c>
      <c r="N990" s="6" t="s">
        <v>43</v>
      </c>
      <c r="O990" s="7">
        <v>0.2899967953</v>
      </c>
      <c r="P990" s="7">
        <v>0.15000000599999999</v>
      </c>
      <c r="R990">
        <f>IFERROR(VLOOKUP($Q990,'Optimization types'!$B$2:$C$7,2,FALSE),P990)</f>
        <v>0.15000000599999999</v>
      </c>
      <c r="S990" s="8">
        <f t="shared" si="30"/>
        <v>10.350000414</v>
      </c>
      <c r="T990">
        <f>IF($A990="placement",S990,IF($A990="site",SUMIF($C:$C,$C990,$S:$S),IF($A990="user",SUMIF($B:$B,$B990,$S:$S),SUM($S:$S))))</f>
        <v>10.350000414</v>
      </c>
      <c r="U990" s="3">
        <f t="shared" si="31"/>
        <v>0.15000000599999999</v>
      </c>
    </row>
    <row r="991" spans="1:21" x14ac:dyDescent="0.3">
      <c r="A991" t="s">
        <v>15</v>
      </c>
      <c r="B991" t="s">
        <v>1744</v>
      </c>
      <c r="C991" t="s">
        <v>1745</v>
      </c>
      <c r="D991" t="s">
        <v>1850</v>
      </c>
      <c r="E991" t="s">
        <v>1851</v>
      </c>
      <c r="F991">
        <v>0.15000000999999999</v>
      </c>
      <c r="G991" s="2">
        <v>0</v>
      </c>
      <c r="H991" s="4">
        <v>2.9365999999999999</v>
      </c>
      <c r="I991" s="4">
        <v>8.8400000000000006E-2</v>
      </c>
      <c r="J991" s="5">
        <v>51</v>
      </c>
      <c r="K991" s="5">
        <v>8</v>
      </c>
      <c r="L991" s="3">
        <v>0.30099999999999999</v>
      </c>
      <c r="M991" s="8">
        <v>1.9242059300000001</v>
      </c>
      <c r="N991" s="6" t="s">
        <v>43</v>
      </c>
      <c r="O991" s="7">
        <v>0.24644240219999999</v>
      </c>
      <c r="P991" s="7">
        <v>0.15000000599999999</v>
      </c>
      <c r="R991">
        <f>IFERROR(VLOOKUP($Q991,'Optimization types'!$B$2:$C$7,2,FALSE),P991)</f>
        <v>0.15000000599999999</v>
      </c>
      <c r="S991" s="8">
        <f t="shared" si="30"/>
        <v>7.6500003059999999</v>
      </c>
      <c r="T991">
        <f>IF($A991="placement",S991,IF($A991="site",SUMIF($C:$C,$C991,$S:$S),IF($A991="user",SUMIF($B:$B,$B991,$S:$S),SUM($S:$S))))</f>
        <v>7.6500003059999999</v>
      </c>
      <c r="U991" s="3">
        <f t="shared" si="31"/>
        <v>0.15000000599999999</v>
      </c>
    </row>
    <row r="992" spans="1:21" x14ac:dyDescent="0.3">
      <c r="A992" t="s">
        <v>15</v>
      </c>
      <c r="B992" t="s">
        <v>1744</v>
      </c>
      <c r="C992" t="s">
        <v>1745</v>
      </c>
      <c r="D992" t="s">
        <v>1852</v>
      </c>
      <c r="E992" t="s">
        <v>1853</v>
      </c>
      <c r="F992">
        <v>0.15000000999999999</v>
      </c>
      <c r="G992" s="2">
        <v>0</v>
      </c>
      <c r="H992" s="4">
        <v>1.2868999999999999</v>
      </c>
      <c r="I992" s="4">
        <v>6.3600000000000004E-2</v>
      </c>
      <c r="J992" s="5">
        <v>38</v>
      </c>
      <c r="K992" s="5">
        <v>6</v>
      </c>
      <c r="L992" s="3">
        <v>0.4945</v>
      </c>
      <c r="M992" s="8">
        <v>2.0079133499999999</v>
      </c>
      <c r="N992" s="6" t="s">
        <v>43</v>
      </c>
      <c r="O992" s="7">
        <v>0.30275875559999998</v>
      </c>
      <c r="P992" s="7">
        <v>0.15000000599999999</v>
      </c>
      <c r="R992">
        <f>IFERROR(VLOOKUP($Q992,'Optimization types'!$B$2:$C$7,2,FALSE),P992)</f>
        <v>0.15000000599999999</v>
      </c>
      <c r="S992" s="8">
        <f t="shared" si="30"/>
        <v>5.7000002279999995</v>
      </c>
      <c r="T992">
        <f>IF($A992="placement",S992,IF($A992="site",SUMIF($C:$C,$C992,$S:$S),IF($A992="user",SUMIF($B:$B,$B992,$S:$S),SUM($S:$S))))</f>
        <v>5.7000002279999995</v>
      </c>
      <c r="U992" s="3">
        <f t="shared" si="31"/>
        <v>0.15000000599999999</v>
      </c>
    </row>
    <row r="993" spans="1:21" x14ac:dyDescent="0.3">
      <c r="A993" t="s">
        <v>15</v>
      </c>
      <c r="B993" t="s">
        <v>1744</v>
      </c>
      <c r="C993" t="s">
        <v>1745</v>
      </c>
      <c r="D993" t="s">
        <v>1854</v>
      </c>
      <c r="E993" t="s">
        <v>1855</v>
      </c>
      <c r="F993">
        <v>0.25</v>
      </c>
      <c r="G993" s="2">
        <v>0</v>
      </c>
      <c r="H993" s="4">
        <v>0.31909999999999999</v>
      </c>
      <c r="I993" s="4">
        <v>1.24E-2</v>
      </c>
      <c r="J993" s="5">
        <v>8</v>
      </c>
      <c r="K993" s="5">
        <v>2</v>
      </c>
      <c r="L993" s="3">
        <v>0.3891</v>
      </c>
      <c r="M993" s="8">
        <v>2.1781357899999998</v>
      </c>
      <c r="N993" s="6" t="s">
        <v>13</v>
      </c>
      <c r="O993" s="7">
        <v>0.31133770080000001</v>
      </c>
      <c r="P993" s="7">
        <v>0.25</v>
      </c>
      <c r="R993">
        <f>IFERROR(VLOOKUP($Q993,'Optimization types'!$B$2:$C$7,2,FALSE),P993)</f>
        <v>0.25</v>
      </c>
      <c r="S993" s="8">
        <f t="shared" si="30"/>
        <v>2</v>
      </c>
      <c r="T993">
        <f>IF($A993="placement",S993,IF($A993="site",SUMIF($C:$C,$C993,$S:$S),IF($A993="user",SUMIF($B:$B,$B993,$S:$S),SUM($S:$S))))</f>
        <v>2</v>
      </c>
      <c r="U993" s="3">
        <f t="shared" si="31"/>
        <v>0.25</v>
      </c>
    </row>
    <row r="994" spans="1:21" x14ac:dyDescent="0.3">
      <c r="A994" t="s">
        <v>15</v>
      </c>
      <c r="B994" t="s">
        <v>1744</v>
      </c>
      <c r="C994" t="s">
        <v>1745</v>
      </c>
      <c r="D994" t="s">
        <v>1856</v>
      </c>
      <c r="E994" t="s">
        <v>1857</v>
      </c>
      <c r="F994">
        <v>0.15000000999999999</v>
      </c>
      <c r="G994" s="2">
        <v>0</v>
      </c>
      <c r="H994" s="4">
        <v>1.6234999999999999</v>
      </c>
      <c r="I994" s="4">
        <v>4.0500000000000001E-2</v>
      </c>
      <c r="J994" s="5">
        <v>25</v>
      </c>
      <c r="K994" s="5">
        <v>4</v>
      </c>
      <c r="L994" s="3">
        <v>0.24970000000000001</v>
      </c>
      <c r="M994" s="8">
        <v>2.0607753299999998</v>
      </c>
      <c r="N994" s="6" t="s">
        <v>43</v>
      </c>
      <c r="O994" s="7">
        <v>0.27211861580000002</v>
      </c>
      <c r="P994" s="7">
        <v>0.15000000599999999</v>
      </c>
      <c r="R994">
        <f>IFERROR(VLOOKUP($Q994,'Optimization types'!$B$2:$C$7,2,FALSE),P994)</f>
        <v>0.15000000599999999</v>
      </c>
      <c r="S994" s="8">
        <f t="shared" si="30"/>
        <v>3.75000015</v>
      </c>
      <c r="T994">
        <f>IF($A994="placement",S994,IF($A994="site",SUMIF($C:$C,$C994,$S:$S),IF($A994="user",SUMIF($B:$B,$B994,$S:$S),SUM($S:$S))))</f>
        <v>3.75000015</v>
      </c>
      <c r="U994" s="3">
        <f t="shared" si="31"/>
        <v>0.15000000599999999</v>
      </c>
    </row>
    <row r="995" spans="1:21" x14ac:dyDescent="0.3">
      <c r="A995" t="s">
        <v>15</v>
      </c>
      <c r="B995" t="s">
        <v>1744</v>
      </c>
      <c r="C995" t="s">
        <v>1745</v>
      </c>
      <c r="D995" t="s">
        <v>1858</v>
      </c>
      <c r="E995" t="s">
        <v>1859</v>
      </c>
      <c r="F995">
        <v>0.15000000999999999</v>
      </c>
      <c r="G995" s="2">
        <v>0</v>
      </c>
      <c r="H995" s="4">
        <v>1.5236000000000001</v>
      </c>
      <c r="I995" s="4">
        <v>2.8299999999999999E-2</v>
      </c>
      <c r="J995" s="5">
        <v>18</v>
      </c>
      <c r="K995" s="5">
        <v>3</v>
      </c>
      <c r="L995" s="3">
        <v>0.18590000000000001</v>
      </c>
      <c r="M995" s="8">
        <v>2.1599596600000002</v>
      </c>
      <c r="N995" s="6" t="s">
        <v>43</v>
      </c>
      <c r="O995" s="7">
        <v>0.30554258499999998</v>
      </c>
      <c r="P995" s="7">
        <v>0.15000000599999999</v>
      </c>
      <c r="R995">
        <f>IFERROR(VLOOKUP($Q995,'Optimization types'!$B$2:$C$7,2,FALSE),P995)</f>
        <v>0.15000000599999999</v>
      </c>
      <c r="S995" s="8">
        <f t="shared" si="30"/>
        <v>2.7000001079999998</v>
      </c>
      <c r="T995">
        <f>IF($A995="placement",S995,IF($A995="site",SUMIF($C:$C,$C995,$S:$S),IF($A995="user",SUMIF($B:$B,$B995,$S:$S),SUM($S:$S))))</f>
        <v>2.7000001079999998</v>
      </c>
      <c r="U995" s="3">
        <f t="shared" si="31"/>
        <v>0.15000000599999999</v>
      </c>
    </row>
    <row r="996" spans="1:21" x14ac:dyDescent="0.3">
      <c r="A996" t="s">
        <v>15</v>
      </c>
      <c r="B996" t="s">
        <v>1744</v>
      </c>
      <c r="C996" t="s">
        <v>1745</v>
      </c>
      <c r="D996" t="s">
        <v>1860</v>
      </c>
      <c r="E996" t="s">
        <v>1861</v>
      </c>
      <c r="F996">
        <v>0.15000000999999999</v>
      </c>
      <c r="G996" s="2">
        <v>0</v>
      </c>
      <c r="H996" s="4">
        <v>6.6410999999999998</v>
      </c>
      <c r="I996" s="4">
        <v>0.1852</v>
      </c>
      <c r="J996" s="5">
        <v>113</v>
      </c>
      <c r="K996" s="5">
        <v>17</v>
      </c>
      <c r="L996" s="3">
        <v>0.27889999999999998</v>
      </c>
      <c r="M996" s="8">
        <v>2.0279131600000002</v>
      </c>
      <c r="N996" s="6" t="s">
        <v>43</v>
      </c>
      <c r="O996" s="7">
        <v>0.26032335779999999</v>
      </c>
      <c r="P996" s="7">
        <v>0.15000000599999999</v>
      </c>
      <c r="R996">
        <f>IFERROR(VLOOKUP($Q996,'Optimization types'!$B$2:$C$7,2,FALSE),P996)</f>
        <v>0.15000000599999999</v>
      </c>
      <c r="S996" s="8">
        <f t="shared" si="30"/>
        <v>16.950000677999999</v>
      </c>
      <c r="T996">
        <f>IF($A996="placement",S996,IF($A996="site",SUMIF($C:$C,$C996,$S:$S),IF($A996="user",SUMIF($B:$B,$B996,$S:$S),SUM($S:$S))))</f>
        <v>16.950000677999999</v>
      </c>
      <c r="U996" s="3">
        <f t="shared" si="31"/>
        <v>0.15000000599999999</v>
      </c>
    </row>
    <row r="997" spans="1:21" x14ac:dyDescent="0.3">
      <c r="A997" t="s">
        <v>15</v>
      </c>
      <c r="B997" t="s">
        <v>1744</v>
      </c>
      <c r="C997" t="s">
        <v>1745</v>
      </c>
      <c r="D997" t="s">
        <v>1862</v>
      </c>
      <c r="E997" t="s">
        <v>1863</v>
      </c>
      <c r="F997">
        <v>0.15000000999999999</v>
      </c>
      <c r="G997" s="2">
        <v>0</v>
      </c>
      <c r="H997" s="4">
        <v>1.4329000000000001</v>
      </c>
      <c r="I997" s="4">
        <v>6.3500000000000001E-2</v>
      </c>
      <c r="J997" s="5">
        <v>39</v>
      </c>
      <c r="K997" s="5">
        <v>6</v>
      </c>
      <c r="L997" s="3">
        <v>0.44319999999999998</v>
      </c>
      <c r="M997" s="8">
        <v>2.0443882100000002</v>
      </c>
      <c r="N997" s="6" t="s">
        <v>43</v>
      </c>
      <c r="O997" s="7">
        <v>0.29074136210000001</v>
      </c>
      <c r="P997" s="7">
        <v>0.15000000599999999</v>
      </c>
      <c r="R997">
        <f>IFERROR(VLOOKUP($Q997,'Optimization types'!$B$2:$C$7,2,FALSE),P997)</f>
        <v>0.15000000599999999</v>
      </c>
      <c r="S997" s="8">
        <f t="shared" si="30"/>
        <v>5.8500002339999995</v>
      </c>
      <c r="T997">
        <f>IF($A997="placement",S997,IF($A997="site",SUMIF($C:$C,$C997,$S:$S),IF($A997="user",SUMIF($B:$B,$B997,$S:$S),SUM($S:$S))))</f>
        <v>5.8500002339999995</v>
      </c>
      <c r="U997" s="3">
        <f t="shared" si="31"/>
        <v>0.15000000599999999</v>
      </c>
    </row>
    <row r="998" spans="1:21" x14ac:dyDescent="0.3">
      <c r="A998" t="s">
        <v>15</v>
      </c>
      <c r="B998" t="s">
        <v>1744</v>
      </c>
      <c r="C998" t="s">
        <v>1745</v>
      </c>
      <c r="D998" t="s">
        <v>1864</v>
      </c>
      <c r="E998" t="s">
        <v>1865</v>
      </c>
      <c r="F998">
        <v>0.15000000999999999</v>
      </c>
      <c r="G998" s="2">
        <v>0</v>
      </c>
      <c r="H998" s="4">
        <v>0.3846</v>
      </c>
      <c r="I998" s="4">
        <v>1.6299999999999999E-2</v>
      </c>
      <c r="J998" s="5">
        <v>10</v>
      </c>
      <c r="K998" s="5">
        <v>1</v>
      </c>
      <c r="L998" s="3">
        <v>0.42270000000000002</v>
      </c>
      <c r="M998" s="8">
        <v>1.9842267099999999</v>
      </c>
      <c r="N998" s="6" t="s">
        <v>43</v>
      </c>
      <c r="O998" s="7">
        <v>0.24403799740000001</v>
      </c>
      <c r="P998" s="7">
        <v>0.15000000599999999</v>
      </c>
      <c r="R998">
        <f>IFERROR(VLOOKUP($Q998,'Optimization types'!$B$2:$C$7,2,FALSE),P998)</f>
        <v>0.15000000599999999</v>
      </c>
      <c r="S998" s="8">
        <f t="shared" si="30"/>
        <v>1.5000000599999999</v>
      </c>
      <c r="T998">
        <f>IF($A998="placement",S998,IF($A998="site",SUMIF($C:$C,$C998,$S:$S),IF($A998="user",SUMIF($B:$B,$B998,$S:$S),SUM($S:$S))))</f>
        <v>1.5000000599999999</v>
      </c>
      <c r="U998" s="3">
        <f t="shared" si="31"/>
        <v>0.15000000599999999</v>
      </c>
    </row>
    <row r="999" spans="1:21" x14ac:dyDescent="0.3">
      <c r="A999" t="s">
        <v>15</v>
      </c>
      <c r="B999" t="s">
        <v>1744</v>
      </c>
      <c r="C999" t="s">
        <v>1745</v>
      </c>
      <c r="D999" t="s">
        <v>1866</v>
      </c>
      <c r="E999" t="s">
        <v>1867</v>
      </c>
      <c r="F999">
        <v>0.15000000999999999</v>
      </c>
      <c r="G999" s="2">
        <v>0</v>
      </c>
      <c r="H999" s="4">
        <v>0.496</v>
      </c>
      <c r="I999" s="4">
        <v>1.6199999999999999E-2</v>
      </c>
      <c r="J999" s="5">
        <v>9</v>
      </c>
      <c r="K999" s="5">
        <v>1</v>
      </c>
      <c r="L999" s="3">
        <v>0.32729999999999998</v>
      </c>
      <c r="M999" s="8">
        <v>1.9091948999999999</v>
      </c>
      <c r="N999" s="6" t="s">
        <v>43</v>
      </c>
      <c r="O999" s="7">
        <v>0.24051755920000001</v>
      </c>
      <c r="P999" s="7">
        <v>0.15000000599999999</v>
      </c>
      <c r="R999">
        <f>IFERROR(VLOOKUP($Q999,'Optimization types'!$B$2:$C$7,2,FALSE),P999)</f>
        <v>0.15000000599999999</v>
      </c>
      <c r="S999" s="8">
        <f t="shared" si="30"/>
        <v>1.3500000539999999</v>
      </c>
      <c r="T999">
        <f>IF($A999="placement",S999,IF($A999="site",SUMIF($C:$C,$C999,$S:$S),IF($A999="user",SUMIF($B:$B,$B999,$S:$S),SUM($S:$S))))</f>
        <v>1.3500000539999999</v>
      </c>
      <c r="U999" s="3">
        <f t="shared" si="31"/>
        <v>0.15000000599999999</v>
      </c>
    </row>
    <row r="1000" spans="1:21" x14ac:dyDescent="0.3">
      <c r="A1000" t="s">
        <v>15</v>
      </c>
      <c r="B1000" t="s">
        <v>1744</v>
      </c>
      <c r="C1000" t="s">
        <v>1745</v>
      </c>
      <c r="D1000" t="s">
        <v>1868</v>
      </c>
      <c r="E1000" t="s">
        <v>1869</v>
      </c>
      <c r="F1000">
        <v>0.25</v>
      </c>
      <c r="G1000" s="2">
        <v>0</v>
      </c>
      <c r="H1000" s="4">
        <v>0.63680000000000003</v>
      </c>
      <c r="I1000" s="4">
        <v>2.6800000000000001E-2</v>
      </c>
      <c r="J1000" s="5">
        <v>18</v>
      </c>
      <c r="K1000" s="5">
        <v>4</v>
      </c>
      <c r="L1000" s="3">
        <v>0.42020000000000002</v>
      </c>
      <c r="M1000" s="8">
        <v>2.19775761</v>
      </c>
      <c r="N1000" s="6" t="s">
        <v>13</v>
      </c>
      <c r="O1000" s="7">
        <v>0.31748615289999998</v>
      </c>
      <c r="P1000" s="7">
        <v>0.25</v>
      </c>
      <c r="R1000">
        <f>IFERROR(VLOOKUP($Q1000,'Optimization types'!$B$2:$C$7,2,FALSE),P1000)</f>
        <v>0.25</v>
      </c>
      <c r="S1000" s="8">
        <f t="shared" si="30"/>
        <v>4.5</v>
      </c>
      <c r="T1000">
        <f>IF($A1000="placement",S1000,IF($A1000="site",SUMIF($C:$C,$C1000,$S:$S),IF($A1000="user",SUMIF($B:$B,$B1000,$S:$S),SUM($S:$S))))</f>
        <v>4.5</v>
      </c>
      <c r="U1000" s="3">
        <f t="shared" si="31"/>
        <v>0.25</v>
      </c>
    </row>
    <row r="1001" spans="1:21" x14ac:dyDescent="0.3">
      <c r="A1001" t="s">
        <v>15</v>
      </c>
      <c r="B1001" t="s">
        <v>1744</v>
      </c>
      <c r="C1001" t="s">
        <v>1745</v>
      </c>
      <c r="D1001" t="s">
        <v>1870</v>
      </c>
      <c r="E1001" t="s">
        <v>1871</v>
      </c>
      <c r="F1001">
        <v>0.25</v>
      </c>
      <c r="G1001" s="2">
        <v>0</v>
      </c>
      <c r="H1001" s="4">
        <v>1.0406</v>
      </c>
      <c r="I1001" s="4">
        <v>4.82E-2</v>
      </c>
      <c r="J1001" s="5">
        <v>30</v>
      </c>
      <c r="K1001" s="5">
        <v>7</v>
      </c>
      <c r="L1001" s="3">
        <v>0.4632</v>
      </c>
      <c r="M1001" s="8">
        <v>2.0621869899999998</v>
      </c>
      <c r="N1001" s="6" t="s">
        <v>13</v>
      </c>
      <c r="O1001" s="7">
        <v>0.32110909129999998</v>
      </c>
      <c r="P1001" s="7">
        <v>0.25</v>
      </c>
      <c r="R1001">
        <f>IFERROR(VLOOKUP($Q1001,'Optimization types'!$B$2:$C$7,2,FALSE),P1001)</f>
        <v>0.25</v>
      </c>
      <c r="S1001" s="8">
        <f t="shared" si="30"/>
        <v>7.5</v>
      </c>
      <c r="T1001">
        <f>IF($A1001="placement",S1001,IF($A1001="site",SUMIF($C:$C,$C1001,$S:$S),IF($A1001="user",SUMIF($B:$B,$B1001,$S:$S),SUM($S:$S))))</f>
        <v>7.5</v>
      </c>
      <c r="U1001" s="3">
        <f t="shared" si="31"/>
        <v>0.25</v>
      </c>
    </row>
    <row r="1002" spans="1:21" x14ac:dyDescent="0.3">
      <c r="A1002" t="s">
        <v>15</v>
      </c>
      <c r="B1002" t="s">
        <v>1744</v>
      </c>
      <c r="C1002" t="s">
        <v>1745</v>
      </c>
      <c r="D1002" t="s">
        <v>1872</v>
      </c>
      <c r="E1002" t="s">
        <v>1873</v>
      </c>
      <c r="F1002">
        <v>0.31999999000000001</v>
      </c>
      <c r="G1002" s="2">
        <v>0</v>
      </c>
      <c r="H1002" s="4">
        <v>7.3567999999999998</v>
      </c>
      <c r="I1002" s="4">
        <v>0.22989999999999999</v>
      </c>
      <c r="J1002" s="5">
        <v>131</v>
      </c>
      <c r="K1002" s="5">
        <v>26</v>
      </c>
      <c r="L1002" s="3">
        <v>0.3125</v>
      </c>
      <c r="M1002" s="8">
        <v>1.9029611900000001</v>
      </c>
      <c r="N1002" s="6" t="s">
        <v>307</v>
      </c>
      <c r="O1002" s="7">
        <v>0.23802965240000001</v>
      </c>
      <c r="P1002" s="7">
        <v>0.23802965240000001</v>
      </c>
      <c r="R1002">
        <f>IFERROR(VLOOKUP($Q1002,'Optimization types'!$B$2:$C$7,2,FALSE),P1002)</f>
        <v>0.23802965240000001</v>
      </c>
      <c r="S1002" s="8">
        <f t="shared" si="30"/>
        <v>31.181884464400003</v>
      </c>
      <c r="T1002">
        <f>IF($A1002="placement",S1002,IF($A1002="site",SUMIF($C:$C,$C1002,$S:$S),IF($A1002="user",SUMIF($B:$B,$B1002,$S:$S),SUM($S:$S))))</f>
        <v>31.181884464400003</v>
      </c>
      <c r="U1002" s="3">
        <f t="shared" si="31"/>
        <v>0.23802965240000001</v>
      </c>
    </row>
    <row r="1003" spans="1:21" x14ac:dyDescent="0.3">
      <c r="A1003" t="s">
        <v>15</v>
      </c>
      <c r="B1003" t="s">
        <v>1744</v>
      </c>
      <c r="C1003" t="s">
        <v>1745</v>
      </c>
      <c r="D1003" t="s">
        <v>1874</v>
      </c>
      <c r="E1003" t="s">
        <v>1875</v>
      </c>
      <c r="F1003">
        <v>0.15000000999999999</v>
      </c>
      <c r="G1003" s="2">
        <v>0</v>
      </c>
      <c r="H1003" s="4">
        <v>0.55020000000000002</v>
      </c>
      <c r="I1003" s="4">
        <v>1.9199999999999998E-2</v>
      </c>
      <c r="J1003" s="5">
        <v>11</v>
      </c>
      <c r="K1003" s="5">
        <v>2</v>
      </c>
      <c r="L1003" s="3">
        <v>0.3493</v>
      </c>
      <c r="M1003" s="8">
        <v>1.8694165700000001</v>
      </c>
      <c r="N1003" s="6" t="s">
        <v>43</v>
      </c>
      <c r="O1003" s="7">
        <v>0.2243569356</v>
      </c>
      <c r="P1003" s="7">
        <v>0.15000000599999999</v>
      </c>
      <c r="R1003">
        <f>IFERROR(VLOOKUP($Q1003,'Optimization types'!$B$2:$C$7,2,FALSE),P1003)</f>
        <v>0.15000000599999999</v>
      </c>
      <c r="S1003" s="8">
        <f t="shared" si="30"/>
        <v>1.6500000659999998</v>
      </c>
      <c r="T1003">
        <f>IF($A1003="placement",S1003,IF($A1003="site",SUMIF($C:$C,$C1003,$S:$S),IF($A1003="user",SUMIF($B:$B,$B1003,$S:$S),SUM($S:$S))))</f>
        <v>1.6500000659999998</v>
      </c>
      <c r="U1003" s="3">
        <f t="shared" si="31"/>
        <v>0.15000000599999999</v>
      </c>
    </row>
    <row r="1004" spans="1:21" x14ac:dyDescent="0.3">
      <c r="A1004" t="s">
        <v>15</v>
      </c>
      <c r="B1004" t="s">
        <v>1744</v>
      </c>
      <c r="C1004" t="s">
        <v>1745</v>
      </c>
      <c r="D1004" t="s">
        <v>1876</v>
      </c>
      <c r="E1004" t="s">
        <v>1877</v>
      </c>
      <c r="F1004">
        <v>0.40000001000000002</v>
      </c>
      <c r="G1004" s="2">
        <v>0</v>
      </c>
      <c r="H1004" s="4">
        <v>4.2512999999999996</v>
      </c>
      <c r="I1004" s="4">
        <v>5.62E-2</v>
      </c>
      <c r="J1004" s="5">
        <v>51</v>
      </c>
      <c r="K1004" s="5">
        <v>9</v>
      </c>
      <c r="L1004" s="3">
        <v>0.1321</v>
      </c>
      <c r="M1004" s="8">
        <v>3.0301538899999998</v>
      </c>
      <c r="N1004" s="6" t="s">
        <v>385</v>
      </c>
      <c r="O1004" s="7">
        <v>0.17495939329999999</v>
      </c>
      <c r="P1004" s="7">
        <v>0.17495939329999999</v>
      </c>
      <c r="R1004">
        <f>IFERROR(VLOOKUP($Q1004,'Optimization types'!$B$2:$C$7,2,FALSE),P1004)</f>
        <v>0.17495939329999999</v>
      </c>
      <c r="S1004" s="8">
        <f t="shared" si="30"/>
        <v>8.9229290582999994</v>
      </c>
      <c r="T1004">
        <f>IF($A1004="placement",S1004,IF($A1004="site",SUMIF($C:$C,$C1004,$S:$S),IF($A1004="user",SUMIF($B:$B,$B1004,$S:$S),SUM($S:$S))))</f>
        <v>8.9229290582999994</v>
      </c>
      <c r="U1004" s="3">
        <f t="shared" si="31"/>
        <v>0.17495939329999999</v>
      </c>
    </row>
    <row r="1005" spans="1:21" x14ac:dyDescent="0.3">
      <c r="A1005" t="s">
        <v>15</v>
      </c>
      <c r="B1005" t="s">
        <v>1744</v>
      </c>
      <c r="C1005" t="s">
        <v>1745</v>
      </c>
      <c r="D1005" t="s">
        <v>1878</v>
      </c>
      <c r="E1005" t="s">
        <v>1879</v>
      </c>
      <c r="F1005">
        <v>0.15000000999999999</v>
      </c>
      <c r="G1005" s="2">
        <v>0</v>
      </c>
      <c r="H1005" s="4">
        <v>1.3641000000000001</v>
      </c>
      <c r="I1005" s="4">
        <v>5.6099999999999997E-2</v>
      </c>
      <c r="J1005" s="5">
        <v>36</v>
      </c>
      <c r="K1005" s="5">
        <v>5</v>
      </c>
      <c r="L1005" s="3">
        <v>0.41099999999999998</v>
      </c>
      <c r="M1005" s="8">
        <v>2.1686711700000001</v>
      </c>
      <c r="N1005" s="6" t="s">
        <v>43</v>
      </c>
      <c r="O1005" s="7">
        <v>0.2852766142</v>
      </c>
      <c r="P1005" s="7">
        <v>0.15000000599999999</v>
      </c>
      <c r="R1005">
        <f>IFERROR(VLOOKUP($Q1005,'Optimization types'!$B$2:$C$7,2,FALSE),P1005)</f>
        <v>0.15000000599999999</v>
      </c>
      <c r="S1005" s="8">
        <f t="shared" si="30"/>
        <v>5.4000002159999996</v>
      </c>
      <c r="T1005">
        <f>IF($A1005="placement",S1005,IF($A1005="site",SUMIF($C:$C,$C1005,$S:$S),IF($A1005="user",SUMIF($B:$B,$B1005,$S:$S),SUM($S:$S))))</f>
        <v>5.4000002159999996</v>
      </c>
      <c r="U1005" s="3">
        <f t="shared" si="31"/>
        <v>0.15000000599999999</v>
      </c>
    </row>
    <row r="1006" spans="1:21" x14ac:dyDescent="0.3">
      <c r="A1006" t="s">
        <v>15</v>
      </c>
      <c r="B1006" t="s">
        <v>1744</v>
      </c>
      <c r="C1006" t="s">
        <v>1745</v>
      </c>
      <c r="D1006" t="s">
        <v>1880</v>
      </c>
      <c r="E1006" t="s">
        <v>1881</v>
      </c>
      <c r="F1006">
        <v>0.15000000999999999</v>
      </c>
      <c r="G1006" s="2">
        <v>0</v>
      </c>
      <c r="H1006" s="4">
        <v>0.36480000000000001</v>
      </c>
      <c r="I1006" s="4">
        <v>1.37E-2</v>
      </c>
      <c r="J1006" s="5">
        <v>7</v>
      </c>
      <c r="K1006" s="5">
        <v>1</v>
      </c>
      <c r="L1006" s="3">
        <v>0.37559999999999999</v>
      </c>
      <c r="M1006" s="8">
        <v>1.7587591199999999</v>
      </c>
      <c r="N1006" s="6" t="s">
        <v>43</v>
      </c>
      <c r="O1006" s="7">
        <v>0.1186968251</v>
      </c>
      <c r="P1006" s="7">
        <v>0.1186968251</v>
      </c>
      <c r="R1006">
        <f>IFERROR(VLOOKUP($Q1006,'Optimization types'!$B$2:$C$7,2,FALSE),P1006)</f>
        <v>0.1186968251</v>
      </c>
      <c r="S1006" s="8">
        <f t="shared" si="30"/>
        <v>0.83087777569999999</v>
      </c>
      <c r="T1006">
        <f>IF($A1006="placement",S1006,IF($A1006="site",SUMIF($C:$C,$C1006,$S:$S),IF($A1006="user",SUMIF($B:$B,$B1006,$S:$S),SUM($S:$S))))</f>
        <v>0.83087777569999999</v>
      </c>
      <c r="U1006" s="3">
        <f t="shared" si="31"/>
        <v>0.1186968251</v>
      </c>
    </row>
    <row r="1007" spans="1:21" x14ac:dyDescent="0.3">
      <c r="A1007" t="s">
        <v>15</v>
      </c>
      <c r="B1007" t="s">
        <v>1744</v>
      </c>
      <c r="C1007" t="s">
        <v>1745</v>
      </c>
      <c r="D1007" t="s">
        <v>1882</v>
      </c>
      <c r="E1007" t="s">
        <v>1883</v>
      </c>
      <c r="F1007">
        <v>0.15000000999999999</v>
      </c>
      <c r="G1007" s="2">
        <v>0</v>
      </c>
      <c r="H1007" s="4">
        <v>6.4020000000000001</v>
      </c>
      <c r="I1007" s="4">
        <v>0.17949999999999999</v>
      </c>
      <c r="J1007" s="5">
        <v>105</v>
      </c>
      <c r="K1007" s="5">
        <v>16</v>
      </c>
      <c r="L1007" s="3">
        <v>0.28039999999999998</v>
      </c>
      <c r="M1007" s="8">
        <v>1.9518480199999999</v>
      </c>
      <c r="N1007" s="6" t="s">
        <v>43</v>
      </c>
      <c r="O1007" s="7">
        <v>0.25711429139999997</v>
      </c>
      <c r="P1007" s="7">
        <v>0.15000000599999999</v>
      </c>
      <c r="R1007">
        <f>IFERROR(VLOOKUP($Q1007,'Optimization types'!$B$2:$C$7,2,FALSE),P1007)</f>
        <v>0.15000000599999999</v>
      </c>
      <c r="S1007" s="8">
        <f t="shared" si="30"/>
        <v>15.750000629999999</v>
      </c>
      <c r="T1007">
        <f>IF($A1007="placement",S1007,IF($A1007="site",SUMIF($C:$C,$C1007,$S:$S),IF($A1007="user",SUMIF($B:$B,$B1007,$S:$S),SUM($S:$S))))</f>
        <v>15.750000629999999</v>
      </c>
      <c r="U1007" s="3">
        <f t="shared" si="31"/>
        <v>0.15000000599999999</v>
      </c>
    </row>
    <row r="1008" spans="1:21" x14ac:dyDescent="0.3">
      <c r="A1008" t="s">
        <v>15</v>
      </c>
      <c r="B1008" t="s">
        <v>1744</v>
      </c>
      <c r="C1008" t="s">
        <v>1745</v>
      </c>
      <c r="D1008" t="s">
        <v>1884</v>
      </c>
      <c r="E1008" t="s">
        <v>1885</v>
      </c>
      <c r="F1008">
        <v>0.15000000999999999</v>
      </c>
      <c r="G1008" s="2">
        <v>0</v>
      </c>
      <c r="H1008" s="4">
        <v>4.2215999999999996</v>
      </c>
      <c r="I1008" s="4">
        <v>0.16120000000000001</v>
      </c>
      <c r="J1008" s="5">
        <v>98</v>
      </c>
      <c r="K1008" s="5">
        <v>15</v>
      </c>
      <c r="L1008" s="3">
        <v>0.38179999999999997</v>
      </c>
      <c r="M1008" s="8">
        <v>2.02099362</v>
      </c>
      <c r="N1008" s="6" t="s">
        <v>43</v>
      </c>
      <c r="O1008" s="7">
        <v>0.25779082800000003</v>
      </c>
      <c r="P1008" s="7">
        <v>0.15000000599999999</v>
      </c>
      <c r="R1008">
        <f>IFERROR(VLOOKUP($Q1008,'Optimization types'!$B$2:$C$7,2,FALSE),P1008)</f>
        <v>0.15000000599999999</v>
      </c>
      <c r="S1008" s="8">
        <f t="shared" si="30"/>
        <v>14.700000588</v>
      </c>
      <c r="T1008">
        <f>IF($A1008="placement",S1008,IF($A1008="site",SUMIF($C:$C,$C1008,$S:$S),IF($A1008="user",SUMIF($B:$B,$B1008,$S:$S),SUM($S:$S))))</f>
        <v>14.700000588</v>
      </c>
      <c r="U1008" s="3">
        <f t="shared" si="31"/>
        <v>0.15000000599999999</v>
      </c>
    </row>
    <row r="1009" spans="1:21" x14ac:dyDescent="0.3">
      <c r="A1009" t="s">
        <v>15</v>
      </c>
      <c r="B1009" t="s">
        <v>1744</v>
      </c>
      <c r="C1009" t="s">
        <v>1745</v>
      </c>
      <c r="D1009" t="s">
        <v>1886</v>
      </c>
      <c r="E1009" t="s">
        <v>1887</v>
      </c>
      <c r="F1009">
        <v>0.15000000999999999</v>
      </c>
      <c r="G1009" s="2">
        <v>0</v>
      </c>
      <c r="H1009" s="4">
        <v>6.2915999999999999</v>
      </c>
      <c r="I1009" s="4">
        <v>0.25209999999999999</v>
      </c>
      <c r="J1009" s="5">
        <v>162</v>
      </c>
      <c r="K1009" s="5">
        <v>24</v>
      </c>
      <c r="L1009" s="3">
        <v>0.4007</v>
      </c>
      <c r="M1009" s="8">
        <v>2.1380060599999999</v>
      </c>
      <c r="N1009" s="6" t="s">
        <v>43</v>
      </c>
      <c r="O1009" s="7">
        <v>0.29841171820000001</v>
      </c>
      <c r="P1009" s="7">
        <v>0.15000000599999999</v>
      </c>
      <c r="R1009">
        <f>IFERROR(VLOOKUP($Q1009,'Optimization types'!$B$2:$C$7,2,FALSE),P1009)</f>
        <v>0.15000000599999999</v>
      </c>
      <c r="S1009" s="8">
        <f t="shared" si="30"/>
        <v>24.300000971999999</v>
      </c>
      <c r="T1009">
        <f>IF($A1009="placement",S1009,IF($A1009="site",SUMIF($C:$C,$C1009,$S:$S),IF($A1009="user",SUMIF($B:$B,$B1009,$S:$S),SUM($S:$S))))</f>
        <v>24.300000971999999</v>
      </c>
      <c r="U1009" s="3">
        <f t="shared" si="31"/>
        <v>0.15000000599999999</v>
      </c>
    </row>
    <row r="1010" spans="1:21" x14ac:dyDescent="0.3">
      <c r="A1010" t="s">
        <v>15</v>
      </c>
      <c r="B1010" t="s">
        <v>1744</v>
      </c>
      <c r="C1010" t="s">
        <v>1745</v>
      </c>
      <c r="D1010" t="s">
        <v>1888</v>
      </c>
      <c r="E1010" t="s">
        <v>1889</v>
      </c>
      <c r="F1010">
        <v>0.25</v>
      </c>
      <c r="G1010" s="2">
        <v>0</v>
      </c>
      <c r="H1010" s="4">
        <v>0.42349999999999999</v>
      </c>
      <c r="I1010" s="4">
        <v>1.5299999999999999E-2</v>
      </c>
      <c r="J1010" s="5">
        <v>10</v>
      </c>
      <c r="K1010" s="5">
        <v>2</v>
      </c>
      <c r="L1010" s="3">
        <v>0.36009999999999998</v>
      </c>
      <c r="M1010" s="8">
        <v>2.1316627600000002</v>
      </c>
      <c r="N1010" s="6" t="s">
        <v>13</v>
      </c>
      <c r="O1010" s="7">
        <v>0.29632396560000002</v>
      </c>
      <c r="P1010" s="7">
        <v>0.25</v>
      </c>
      <c r="R1010">
        <f>IFERROR(VLOOKUP($Q1010,'Optimization types'!$B$2:$C$7,2,FALSE),P1010)</f>
        <v>0.25</v>
      </c>
      <c r="S1010" s="8">
        <f t="shared" si="30"/>
        <v>2.5</v>
      </c>
      <c r="T1010">
        <f>IF($A1010="placement",S1010,IF($A1010="site",SUMIF($C:$C,$C1010,$S:$S),IF($A1010="user",SUMIF($B:$B,$B1010,$S:$S),SUM($S:$S))))</f>
        <v>2.5</v>
      </c>
      <c r="U1010" s="3">
        <f t="shared" si="31"/>
        <v>0.25</v>
      </c>
    </row>
    <row r="1011" spans="1:21" x14ac:dyDescent="0.3">
      <c r="A1011" t="s">
        <v>15</v>
      </c>
      <c r="B1011" t="s">
        <v>1744</v>
      </c>
      <c r="C1011" t="s">
        <v>1745</v>
      </c>
      <c r="D1011" t="s">
        <v>1890</v>
      </c>
      <c r="E1011" t="s">
        <v>1891</v>
      </c>
      <c r="F1011">
        <v>0.25</v>
      </c>
      <c r="G1011" s="2">
        <v>0</v>
      </c>
      <c r="H1011" s="4">
        <v>6.1886000000000001</v>
      </c>
      <c r="I1011" s="4">
        <v>0.26290000000000002</v>
      </c>
      <c r="J1011" s="5">
        <v>157</v>
      </c>
      <c r="K1011" s="5">
        <v>39</v>
      </c>
      <c r="L1011" s="3">
        <v>0.42480000000000001</v>
      </c>
      <c r="M1011" s="8">
        <v>1.9961660699999999</v>
      </c>
      <c r="N1011" s="6" t="s">
        <v>13</v>
      </c>
      <c r="O1011" s="7">
        <v>0.29865554840000003</v>
      </c>
      <c r="P1011" s="7">
        <v>0.25</v>
      </c>
      <c r="R1011">
        <f>IFERROR(VLOOKUP($Q1011,'Optimization types'!$B$2:$C$7,2,FALSE),P1011)</f>
        <v>0.25</v>
      </c>
      <c r="S1011" s="8">
        <f t="shared" si="30"/>
        <v>39.25</v>
      </c>
      <c r="T1011">
        <f>IF($A1011="placement",S1011,IF($A1011="site",SUMIF($C:$C,$C1011,$S:$S),IF($A1011="user",SUMIF($B:$B,$B1011,$S:$S),SUM($S:$S))))</f>
        <v>39.25</v>
      </c>
      <c r="U1011" s="3">
        <f t="shared" si="31"/>
        <v>0.25</v>
      </c>
    </row>
    <row r="1012" spans="1:21" x14ac:dyDescent="0.3">
      <c r="A1012" t="s">
        <v>15</v>
      </c>
      <c r="B1012" t="s">
        <v>1744</v>
      </c>
      <c r="C1012" t="s">
        <v>1745</v>
      </c>
      <c r="D1012" t="s">
        <v>1892</v>
      </c>
      <c r="E1012" t="s">
        <v>1893</v>
      </c>
      <c r="F1012">
        <v>0.15000000999999999</v>
      </c>
      <c r="G1012" s="2">
        <v>0</v>
      </c>
      <c r="H1012" s="4">
        <v>2.8733</v>
      </c>
      <c r="I1012" s="4">
        <v>0.13850000000000001</v>
      </c>
      <c r="J1012" s="5">
        <v>84</v>
      </c>
      <c r="K1012" s="5">
        <v>13</v>
      </c>
      <c r="L1012" s="3">
        <v>0.48199999999999998</v>
      </c>
      <c r="M1012" s="8">
        <v>2.0112641199999999</v>
      </c>
      <c r="N1012" s="6" t="s">
        <v>43</v>
      </c>
      <c r="O1012" s="7">
        <v>0.30392036189999999</v>
      </c>
      <c r="P1012" s="7">
        <v>0.15000000599999999</v>
      </c>
      <c r="R1012">
        <f>IFERROR(VLOOKUP($Q1012,'Optimization types'!$B$2:$C$7,2,FALSE),P1012)</f>
        <v>0.15000000599999999</v>
      </c>
      <c r="S1012" s="8">
        <f t="shared" si="30"/>
        <v>12.600000503999999</v>
      </c>
      <c r="T1012">
        <f>IF($A1012="placement",S1012,IF($A1012="site",SUMIF($C:$C,$C1012,$S:$S),IF($A1012="user",SUMIF($B:$B,$B1012,$S:$S),SUM($S:$S))))</f>
        <v>12.600000503999999</v>
      </c>
      <c r="U1012" s="3">
        <f t="shared" si="31"/>
        <v>0.15000000599999999</v>
      </c>
    </row>
    <row r="1013" spans="1:21" x14ac:dyDescent="0.3">
      <c r="A1013" t="s">
        <v>15</v>
      </c>
      <c r="B1013" t="s">
        <v>1744</v>
      </c>
      <c r="C1013" t="s">
        <v>1745</v>
      </c>
      <c r="D1013" t="s">
        <v>1894</v>
      </c>
      <c r="E1013" t="s">
        <v>1895</v>
      </c>
      <c r="F1013">
        <v>0.15000000999999999</v>
      </c>
      <c r="G1013" s="2">
        <v>0</v>
      </c>
      <c r="H1013" s="4">
        <v>9.2972000000000001</v>
      </c>
      <c r="I1013" s="4">
        <v>0.46820000000000001</v>
      </c>
      <c r="J1013" s="5">
        <v>310</v>
      </c>
      <c r="K1013" s="5">
        <v>46</v>
      </c>
      <c r="L1013" s="3">
        <v>0.50360000000000005</v>
      </c>
      <c r="M1013" s="8">
        <v>2.2066179500000001</v>
      </c>
      <c r="N1013" s="6" t="s">
        <v>43</v>
      </c>
      <c r="O1013" s="7">
        <v>0.32022668440000002</v>
      </c>
      <c r="P1013" s="7">
        <v>0.15000000599999999</v>
      </c>
      <c r="R1013">
        <f>IFERROR(VLOOKUP($Q1013,'Optimization types'!$B$2:$C$7,2,FALSE),P1013)</f>
        <v>0.15000000599999999</v>
      </c>
      <c r="S1013" s="8">
        <f t="shared" si="30"/>
        <v>46.500001859999998</v>
      </c>
      <c r="T1013">
        <f>IF($A1013="placement",S1013,IF($A1013="site",SUMIF($C:$C,$C1013,$S:$S),IF($A1013="user",SUMIF($B:$B,$B1013,$S:$S),SUM($S:$S))))</f>
        <v>46.500001859999998</v>
      </c>
      <c r="U1013" s="3">
        <f t="shared" si="31"/>
        <v>0.15000000599999999</v>
      </c>
    </row>
    <row r="1014" spans="1:21" x14ac:dyDescent="0.3">
      <c r="A1014" t="s">
        <v>15</v>
      </c>
      <c r="B1014" t="s">
        <v>1744</v>
      </c>
      <c r="C1014" t="s">
        <v>1745</v>
      </c>
      <c r="D1014" t="s">
        <v>1896</v>
      </c>
      <c r="E1014" t="s">
        <v>1897</v>
      </c>
      <c r="F1014">
        <v>0.15000000999999999</v>
      </c>
      <c r="G1014" s="2">
        <v>0</v>
      </c>
      <c r="H1014" s="4">
        <v>5.8415999999999997</v>
      </c>
      <c r="I1014" s="4">
        <v>0.21990000000000001</v>
      </c>
      <c r="J1014" s="5">
        <v>136</v>
      </c>
      <c r="K1014" s="5">
        <v>20</v>
      </c>
      <c r="L1014" s="3">
        <v>0.37640000000000001</v>
      </c>
      <c r="M1014" s="8">
        <v>2.0638448500000002</v>
      </c>
      <c r="N1014" s="6" t="s">
        <v>43</v>
      </c>
      <c r="O1014" s="7">
        <v>0.32165443690000001</v>
      </c>
      <c r="P1014" s="7">
        <v>0.15000000599999999</v>
      </c>
      <c r="R1014">
        <f>IFERROR(VLOOKUP($Q1014,'Optimization types'!$B$2:$C$7,2,FALSE),P1014)</f>
        <v>0.15000000599999999</v>
      </c>
      <c r="S1014" s="8">
        <f t="shared" si="30"/>
        <v>20.400000815999999</v>
      </c>
      <c r="T1014">
        <f>IF($A1014="placement",S1014,IF($A1014="site",SUMIF($C:$C,$C1014,$S:$S),IF($A1014="user",SUMIF($B:$B,$B1014,$S:$S),SUM($S:$S))))</f>
        <v>20.400000815999999</v>
      </c>
      <c r="U1014" s="3">
        <f t="shared" si="31"/>
        <v>0.15000000599999999</v>
      </c>
    </row>
    <row r="1015" spans="1:21" x14ac:dyDescent="0.3">
      <c r="A1015" t="s">
        <v>15</v>
      </c>
      <c r="B1015" t="s">
        <v>1744</v>
      </c>
      <c r="C1015" t="s">
        <v>1745</v>
      </c>
      <c r="D1015" t="s">
        <v>1898</v>
      </c>
      <c r="E1015" t="s">
        <v>1899</v>
      </c>
      <c r="F1015">
        <v>0.15000000999999999</v>
      </c>
      <c r="G1015" s="2">
        <v>0</v>
      </c>
      <c r="H1015" s="4">
        <v>0.46679999999999999</v>
      </c>
      <c r="I1015" s="4">
        <v>1.78E-2</v>
      </c>
      <c r="J1015" s="5">
        <v>10</v>
      </c>
      <c r="K1015" s="5">
        <v>1</v>
      </c>
      <c r="L1015" s="3">
        <v>0.38190000000000002</v>
      </c>
      <c r="M1015" s="8">
        <v>1.8191506399999999</v>
      </c>
      <c r="N1015" s="6" t="s">
        <v>43</v>
      </c>
      <c r="O1015" s="7">
        <v>0.1754393692</v>
      </c>
      <c r="P1015" s="7">
        <v>0.15000000599999999</v>
      </c>
      <c r="R1015">
        <f>IFERROR(VLOOKUP($Q1015,'Optimization types'!$B$2:$C$7,2,FALSE),P1015)</f>
        <v>0.15000000599999999</v>
      </c>
      <c r="S1015" s="8">
        <f t="shared" si="30"/>
        <v>1.5000000599999999</v>
      </c>
      <c r="T1015">
        <f>IF($A1015="placement",S1015,IF($A1015="site",SUMIF($C:$C,$C1015,$S:$S),IF($A1015="user",SUMIF($B:$B,$B1015,$S:$S),SUM($S:$S))))</f>
        <v>1.5000000599999999</v>
      </c>
      <c r="U1015" s="3">
        <f t="shared" si="31"/>
        <v>0.15000000599999999</v>
      </c>
    </row>
    <row r="1016" spans="1:21" x14ac:dyDescent="0.3">
      <c r="A1016" t="s">
        <v>15</v>
      </c>
      <c r="B1016" t="s">
        <v>1744</v>
      </c>
      <c r="C1016" t="s">
        <v>1745</v>
      </c>
      <c r="D1016" t="s">
        <v>1900</v>
      </c>
      <c r="E1016" t="s">
        <v>1901</v>
      </c>
      <c r="F1016">
        <v>0.25</v>
      </c>
      <c r="G1016" s="2">
        <v>0</v>
      </c>
      <c r="H1016" s="4">
        <v>0.43309999999999998</v>
      </c>
      <c r="I1016" s="4">
        <v>1.9300000000000001E-2</v>
      </c>
      <c r="J1016" s="5">
        <v>9</v>
      </c>
      <c r="K1016" s="5">
        <v>1</v>
      </c>
      <c r="L1016" s="3">
        <v>0.4466</v>
      </c>
      <c r="M1016" s="8">
        <v>1.5822378100000001</v>
      </c>
      <c r="N1016" s="6" t="s">
        <v>13</v>
      </c>
      <c r="O1016" s="7">
        <v>0.1151772586</v>
      </c>
      <c r="P1016" s="7">
        <v>0.1151772586</v>
      </c>
      <c r="R1016">
        <f>IFERROR(VLOOKUP($Q1016,'Optimization types'!$B$2:$C$7,2,FALSE),P1016)</f>
        <v>0.1151772586</v>
      </c>
      <c r="S1016" s="8">
        <f t="shared" si="30"/>
        <v>1.0365953273999999</v>
      </c>
      <c r="T1016">
        <f>IF($A1016="placement",S1016,IF($A1016="site",SUMIF($C:$C,$C1016,$S:$S),IF($A1016="user",SUMIF($B:$B,$B1016,$S:$S),SUM($S:$S))))</f>
        <v>1.0365953273999999</v>
      </c>
      <c r="U1016" s="3">
        <f t="shared" si="31"/>
        <v>0.1151772586</v>
      </c>
    </row>
    <row r="1017" spans="1:21" x14ac:dyDescent="0.3">
      <c r="A1017" t="s">
        <v>15</v>
      </c>
      <c r="B1017" t="s">
        <v>1744</v>
      </c>
      <c r="C1017" t="s">
        <v>1745</v>
      </c>
      <c r="D1017" t="s">
        <v>1902</v>
      </c>
      <c r="E1017" t="s">
        <v>1903</v>
      </c>
      <c r="F1017">
        <v>0.15000000999999999</v>
      </c>
      <c r="G1017" s="2">
        <v>0</v>
      </c>
      <c r="H1017" s="4">
        <v>1.3170999999999999</v>
      </c>
      <c r="I1017" s="4">
        <v>3.3599999999999998E-2</v>
      </c>
      <c r="J1017" s="5">
        <v>20</v>
      </c>
      <c r="K1017" s="5">
        <v>3</v>
      </c>
      <c r="L1017" s="3">
        <v>0.25469999999999998</v>
      </c>
      <c r="M1017" s="8">
        <v>1.93783266</v>
      </c>
      <c r="N1017" s="6" t="s">
        <v>43</v>
      </c>
      <c r="O1017" s="7">
        <v>0.22593935400000001</v>
      </c>
      <c r="P1017" s="7">
        <v>0.15000000599999999</v>
      </c>
      <c r="R1017">
        <f>IFERROR(VLOOKUP($Q1017,'Optimization types'!$B$2:$C$7,2,FALSE),P1017)</f>
        <v>0.15000000599999999</v>
      </c>
      <c r="S1017" s="8">
        <f t="shared" si="30"/>
        <v>3.0000001199999997</v>
      </c>
      <c r="T1017">
        <f>IF($A1017="placement",S1017,IF($A1017="site",SUMIF($C:$C,$C1017,$S:$S),IF($A1017="user",SUMIF($B:$B,$B1017,$S:$S),SUM($S:$S))))</f>
        <v>3.0000001199999997</v>
      </c>
      <c r="U1017" s="3">
        <f t="shared" si="31"/>
        <v>0.15000000599999999</v>
      </c>
    </row>
    <row r="1018" spans="1:21" x14ac:dyDescent="0.3">
      <c r="A1018" t="s">
        <v>15</v>
      </c>
      <c r="B1018" t="s">
        <v>1744</v>
      </c>
      <c r="C1018" t="s">
        <v>1745</v>
      </c>
      <c r="D1018" t="s">
        <v>1904</v>
      </c>
      <c r="E1018" t="s">
        <v>1905</v>
      </c>
      <c r="F1018">
        <v>0.15000000999999999</v>
      </c>
      <c r="G1018" s="2">
        <v>0</v>
      </c>
      <c r="H1018" s="4">
        <v>0.42080000000000001</v>
      </c>
      <c r="I1018" s="4">
        <v>1.2999999999999999E-2</v>
      </c>
      <c r="J1018" s="5">
        <v>7</v>
      </c>
      <c r="K1018" s="5">
        <v>1</v>
      </c>
      <c r="L1018" s="3">
        <v>0.30809999999999998</v>
      </c>
      <c r="M1018" s="8">
        <v>1.6728374699999999</v>
      </c>
      <c r="N1018" s="6" t="s">
        <v>43</v>
      </c>
      <c r="O1018" s="7">
        <v>0.1332092748</v>
      </c>
      <c r="P1018" s="7">
        <v>0.1332092748</v>
      </c>
      <c r="R1018">
        <f>IFERROR(VLOOKUP($Q1018,'Optimization types'!$B$2:$C$7,2,FALSE),P1018)</f>
        <v>0.1332092748</v>
      </c>
      <c r="S1018" s="8">
        <f t="shared" si="30"/>
        <v>0.9324649236</v>
      </c>
      <c r="T1018">
        <f>IF($A1018="placement",S1018,IF($A1018="site",SUMIF($C:$C,$C1018,$S:$S),IF($A1018="user",SUMIF($B:$B,$B1018,$S:$S),SUM($S:$S))))</f>
        <v>0.9324649236</v>
      </c>
      <c r="U1018" s="3">
        <f t="shared" si="31"/>
        <v>0.1332092748</v>
      </c>
    </row>
    <row r="1019" spans="1:21" x14ac:dyDescent="0.3">
      <c r="A1019" t="s">
        <v>15</v>
      </c>
      <c r="B1019" t="s">
        <v>1744</v>
      </c>
      <c r="C1019" t="s">
        <v>1745</v>
      </c>
      <c r="D1019" t="s">
        <v>1906</v>
      </c>
      <c r="E1019" t="s">
        <v>1907</v>
      </c>
      <c r="F1019">
        <v>0.15000000999999999</v>
      </c>
      <c r="G1019" s="2">
        <v>0</v>
      </c>
      <c r="H1019" s="4">
        <v>1.9013</v>
      </c>
      <c r="I1019" s="4">
        <v>5.5899999999999998E-2</v>
      </c>
      <c r="J1019" s="5">
        <v>35</v>
      </c>
      <c r="K1019" s="5">
        <v>9</v>
      </c>
      <c r="L1019" s="3">
        <v>0.29399999999999998</v>
      </c>
      <c r="M1019" s="8">
        <v>2.10022997</v>
      </c>
      <c r="N1019" s="6" t="s">
        <v>43</v>
      </c>
      <c r="O1019" s="7">
        <v>0.2857924993</v>
      </c>
      <c r="P1019" s="7">
        <v>0.15000000599999999</v>
      </c>
      <c r="R1019">
        <f>IFERROR(VLOOKUP($Q1019,'Optimization types'!$B$2:$C$7,2,FALSE),P1019)</f>
        <v>0.15000000599999999</v>
      </c>
      <c r="S1019" s="8">
        <f t="shared" si="30"/>
        <v>5.2500002099999996</v>
      </c>
      <c r="T1019">
        <f>IF($A1019="placement",S1019,IF($A1019="site",SUMIF($C:$C,$C1019,$S:$S),IF($A1019="user",SUMIF($B:$B,$B1019,$S:$S),SUM($S:$S))))</f>
        <v>5.2500002099999996</v>
      </c>
      <c r="U1019" s="3">
        <f t="shared" si="31"/>
        <v>0.15000000599999999</v>
      </c>
    </row>
    <row r="1020" spans="1:21" x14ac:dyDescent="0.3">
      <c r="A1020" t="s">
        <v>15</v>
      </c>
      <c r="B1020" t="s">
        <v>1744</v>
      </c>
      <c r="C1020" t="s">
        <v>1745</v>
      </c>
      <c r="D1020" t="s">
        <v>1908</v>
      </c>
      <c r="E1020" t="s">
        <v>1909</v>
      </c>
      <c r="F1020">
        <v>0.15000000999999999</v>
      </c>
      <c r="G1020" s="2">
        <v>0</v>
      </c>
      <c r="H1020" s="4">
        <v>1.7674000000000001</v>
      </c>
      <c r="I1020" s="4">
        <v>4.6899999999999997E-2</v>
      </c>
      <c r="J1020" s="5">
        <v>30</v>
      </c>
      <c r="K1020" s="5">
        <v>7</v>
      </c>
      <c r="L1020" s="3">
        <v>0.2651</v>
      </c>
      <c r="M1020" s="8">
        <v>2.1025156300000001</v>
      </c>
      <c r="N1020" s="6" t="s">
        <v>43</v>
      </c>
      <c r="O1020" s="7">
        <v>0.28656891750000002</v>
      </c>
      <c r="P1020" s="7">
        <v>0.15000000599999999</v>
      </c>
      <c r="R1020">
        <f>IFERROR(VLOOKUP($Q1020,'Optimization types'!$B$2:$C$7,2,FALSE),P1020)</f>
        <v>0.15000000599999999</v>
      </c>
      <c r="S1020" s="8">
        <f t="shared" si="30"/>
        <v>4.5000001799999998</v>
      </c>
      <c r="T1020">
        <f>IF($A1020="placement",S1020,IF($A1020="site",SUMIF($C:$C,$C1020,$S:$S),IF($A1020="user",SUMIF($B:$B,$B1020,$S:$S),SUM($S:$S))))</f>
        <v>4.5000001799999998</v>
      </c>
      <c r="U1020" s="3">
        <f t="shared" si="31"/>
        <v>0.15000000599999999</v>
      </c>
    </row>
    <row r="1021" spans="1:21" x14ac:dyDescent="0.3">
      <c r="A1021" t="s">
        <v>15</v>
      </c>
      <c r="B1021" t="s">
        <v>1744</v>
      </c>
      <c r="C1021" t="s">
        <v>1745</v>
      </c>
      <c r="D1021" t="s">
        <v>1910</v>
      </c>
      <c r="E1021" t="s">
        <v>1911</v>
      </c>
      <c r="F1021">
        <v>0.15000000999999999</v>
      </c>
      <c r="G1021" s="2">
        <v>0</v>
      </c>
      <c r="H1021" s="4">
        <v>0.50629999999999997</v>
      </c>
      <c r="I1021" s="4">
        <v>1.3599999999999999E-2</v>
      </c>
      <c r="J1021" s="5">
        <v>8</v>
      </c>
      <c r="K1021" s="5">
        <v>1</v>
      </c>
      <c r="L1021" s="3">
        <v>0.26950000000000002</v>
      </c>
      <c r="M1021" s="8">
        <v>1.93434555</v>
      </c>
      <c r="N1021" s="6" t="s">
        <v>43</v>
      </c>
      <c r="O1021" s="7">
        <v>0.25039246469999998</v>
      </c>
      <c r="P1021" s="7">
        <v>0.15000000599999999</v>
      </c>
      <c r="R1021">
        <f>IFERROR(VLOOKUP($Q1021,'Optimization types'!$B$2:$C$7,2,FALSE),P1021)</f>
        <v>0.15000000599999999</v>
      </c>
      <c r="S1021" s="8">
        <f t="shared" si="30"/>
        <v>1.2000000479999999</v>
      </c>
      <c r="T1021">
        <f>IF($A1021="placement",S1021,IF($A1021="site",SUMIF($C:$C,$C1021,$S:$S),IF($A1021="user",SUMIF($B:$B,$B1021,$S:$S),SUM($S:$S))))</f>
        <v>1.2000000479999999</v>
      </c>
      <c r="U1021" s="3">
        <f t="shared" si="31"/>
        <v>0.15000000599999999</v>
      </c>
    </row>
    <row r="1022" spans="1:21" x14ac:dyDescent="0.3">
      <c r="A1022" t="s">
        <v>15</v>
      </c>
      <c r="B1022" t="s">
        <v>1744</v>
      </c>
      <c r="C1022" t="s">
        <v>1745</v>
      </c>
      <c r="D1022" t="s">
        <v>1912</v>
      </c>
      <c r="E1022" t="s">
        <v>1913</v>
      </c>
      <c r="F1022">
        <v>0.15000000999999999</v>
      </c>
      <c r="G1022" s="2">
        <v>0</v>
      </c>
      <c r="H1022" s="4">
        <v>0.45429999999999998</v>
      </c>
      <c r="I1022" s="4">
        <v>1.78E-2</v>
      </c>
      <c r="J1022" s="5">
        <v>10</v>
      </c>
      <c r="K1022" s="5">
        <v>1</v>
      </c>
      <c r="L1022" s="3">
        <v>0.39250000000000002</v>
      </c>
      <c r="M1022" s="8">
        <v>1.84186699</v>
      </c>
      <c r="N1022" s="6" t="s">
        <v>43</v>
      </c>
      <c r="O1022" s="7">
        <v>0.1856089444</v>
      </c>
      <c r="P1022" s="7">
        <v>0.15000000599999999</v>
      </c>
      <c r="R1022">
        <f>IFERROR(VLOOKUP($Q1022,'Optimization types'!$B$2:$C$7,2,FALSE),P1022)</f>
        <v>0.15000000599999999</v>
      </c>
      <c r="S1022" s="8">
        <f t="shared" si="30"/>
        <v>1.5000000599999999</v>
      </c>
      <c r="T1022">
        <f>IF($A1022="placement",S1022,IF($A1022="site",SUMIF($C:$C,$C1022,$S:$S),IF($A1022="user",SUMIF($B:$B,$B1022,$S:$S),SUM($S:$S))))</f>
        <v>1.5000000599999999</v>
      </c>
      <c r="U1022" s="3">
        <f t="shared" si="31"/>
        <v>0.15000000599999999</v>
      </c>
    </row>
    <row r="1023" spans="1:21" x14ac:dyDescent="0.3">
      <c r="A1023" t="s">
        <v>15</v>
      </c>
      <c r="B1023" t="s">
        <v>1744</v>
      </c>
      <c r="C1023" t="s">
        <v>1745</v>
      </c>
      <c r="D1023" t="s">
        <v>1914</v>
      </c>
      <c r="E1023" t="s">
        <v>1915</v>
      </c>
      <c r="F1023">
        <v>0.15000000999999999</v>
      </c>
      <c r="G1023" s="2">
        <v>0</v>
      </c>
      <c r="H1023" s="4">
        <v>0.51380000000000003</v>
      </c>
      <c r="I1023" s="4">
        <v>1.3899999999999999E-2</v>
      </c>
      <c r="J1023" s="5">
        <v>8</v>
      </c>
      <c r="K1023" s="5">
        <v>1</v>
      </c>
      <c r="L1023" s="3">
        <v>0.27029999999999998</v>
      </c>
      <c r="M1023" s="8">
        <v>1.9858539100000001</v>
      </c>
      <c r="N1023" s="6" t="s">
        <v>43</v>
      </c>
      <c r="O1023" s="7">
        <v>0.26983551350000001</v>
      </c>
      <c r="P1023" s="7">
        <v>0.15000000599999999</v>
      </c>
      <c r="R1023">
        <f>IFERROR(VLOOKUP($Q1023,'Optimization types'!$B$2:$C$7,2,FALSE),P1023)</f>
        <v>0.15000000599999999</v>
      </c>
      <c r="S1023" s="8">
        <f t="shared" si="30"/>
        <v>1.2000000479999999</v>
      </c>
      <c r="T1023">
        <f>IF($A1023="placement",S1023,IF($A1023="site",SUMIF($C:$C,$C1023,$S:$S),IF($A1023="user",SUMIF($B:$B,$B1023,$S:$S),SUM($S:$S))))</f>
        <v>1.2000000479999999</v>
      </c>
      <c r="U1023" s="3">
        <f t="shared" si="31"/>
        <v>0.15000000599999999</v>
      </c>
    </row>
    <row r="1024" spans="1:21" x14ac:dyDescent="0.3">
      <c r="A1024" t="s">
        <v>15</v>
      </c>
      <c r="B1024" t="s">
        <v>1744</v>
      </c>
      <c r="C1024" t="s">
        <v>1745</v>
      </c>
      <c r="D1024" t="s">
        <v>1916</v>
      </c>
      <c r="E1024" t="s">
        <v>1917</v>
      </c>
      <c r="F1024">
        <v>0.15000000999999999</v>
      </c>
      <c r="G1024" s="2">
        <v>0</v>
      </c>
      <c r="H1024" s="4">
        <v>8.3185000000000002</v>
      </c>
      <c r="I1024" s="4">
        <v>0.28599999999999998</v>
      </c>
      <c r="J1024" s="5">
        <v>176</v>
      </c>
      <c r="K1024" s="5">
        <v>26</v>
      </c>
      <c r="L1024" s="3">
        <v>0.34379999999999999</v>
      </c>
      <c r="M1024" s="8">
        <v>2.04957162</v>
      </c>
      <c r="N1024" s="6" t="s">
        <v>43</v>
      </c>
      <c r="O1024" s="7">
        <v>0.26813975080000002</v>
      </c>
      <c r="P1024" s="7">
        <v>0.15000000599999999</v>
      </c>
      <c r="R1024">
        <f>IFERROR(VLOOKUP($Q1024,'Optimization types'!$B$2:$C$7,2,FALSE),P1024)</f>
        <v>0.15000000599999999</v>
      </c>
      <c r="S1024" s="8">
        <f t="shared" si="30"/>
        <v>26.400001055999997</v>
      </c>
      <c r="T1024">
        <f>IF($A1024="placement",S1024,IF($A1024="site",SUMIF($C:$C,$C1024,$S:$S),IF($A1024="user",SUMIF($B:$B,$B1024,$S:$S),SUM($S:$S))))</f>
        <v>26.400001055999997</v>
      </c>
      <c r="U1024" s="3">
        <f t="shared" si="31"/>
        <v>0.15000000599999999</v>
      </c>
    </row>
    <row r="1025" spans="1:21" x14ac:dyDescent="0.3">
      <c r="A1025" t="s">
        <v>15</v>
      </c>
      <c r="B1025" t="s">
        <v>1744</v>
      </c>
      <c r="C1025" t="s">
        <v>1745</v>
      </c>
      <c r="D1025" t="s">
        <v>1918</v>
      </c>
      <c r="E1025" t="s">
        <v>1919</v>
      </c>
      <c r="F1025">
        <v>0.15000000999999999</v>
      </c>
      <c r="G1025" s="2">
        <v>0</v>
      </c>
      <c r="H1025" s="4">
        <v>16.239999999999998</v>
      </c>
      <c r="I1025" s="4">
        <v>0.63039999999999996</v>
      </c>
      <c r="J1025" s="5">
        <v>427</v>
      </c>
      <c r="K1025" s="5">
        <v>64</v>
      </c>
      <c r="L1025" s="3">
        <v>0.38819999999999999</v>
      </c>
      <c r="M1025" s="8">
        <v>2.2598708300000001</v>
      </c>
      <c r="N1025" s="6" t="s">
        <v>43</v>
      </c>
      <c r="O1025" s="7">
        <v>0.35837040710000001</v>
      </c>
      <c r="P1025" s="7">
        <v>0.15000000599999999</v>
      </c>
      <c r="R1025">
        <f>IFERROR(VLOOKUP($Q1025,'Optimization types'!$B$2:$C$7,2,FALSE),P1025)</f>
        <v>0.15000000599999999</v>
      </c>
      <c r="S1025" s="8">
        <f t="shared" si="30"/>
        <v>64.050002562000003</v>
      </c>
      <c r="T1025">
        <f>IF($A1025="placement",S1025,IF($A1025="site",SUMIF($C:$C,$C1025,$S:$S),IF($A1025="user",SUMIF($B:$B,$B1025,$S:$S),SUM($S:$S))))</f>
        <v>64.050002562000003</v>
      </c>
      <c r="U1025" s="3">
        <f t="shared" si="31"/>
        <v>0.15000000600000002</v>
      </c>
    </row>
    <row r="1026" spans="1:21" x14ac:dyDescent="0.3">
      <c r="A1026" t="s">
        <v>15</v>
      </c>
      <c r="B1026" t="s">
        <v>1744</v>
      </c>
      <c r="C1026" t="s">
        <v>1745</v>
      </c>
      <c r="D1026" t="s">
        <v>1920</v>
      </c>
      <c r="E1026" t="s">
        <v>1921</v>
      </c>
      <c r="F1026">
        <v>0.25</v>
      </c>
      <c r="G1026" s="2">
        <v>0</v>
      </c>
      <c r="H1026" s="4">
        <v>11.7715</v>
      </c>
      <c r="I1026" s="4">
        <v>0.4929</v>
      </c>
      <c r="J1026" s="5">
        <v>294</v>
      </c>
      <c r="K1026" s="5">
        <v>85</v>
      </c>
      <c r="L1026" s="3">
        <v>0.41870000000000002</v>
      </c>
      <c r="M1026" s="8">
        <v>1.9858809399999999</v>
      </c>
      <c r="N1026" s="6" t="s">
        <v>13</v>
      </c>
      <c r="O1026" s="7">
        <v>0.29502319430000001</v>
      </c>
      <c r="P1026" s="7">
        <v>0.25</v>
      </c>
      <c r="R1026">
        <f>IFERROR(VLOOKUP($Q1026,'Optimization types'!$B$2:$C$7,2,FALSE),P1026)</f>
        <v>0.25</v>
      </c>
      <c r="S1026" s="8">
        <f t="shared" si="30"/>
        <v>73.5</v>
      </c>
      <c r="T1026">
        <f>IF($A1026="placement",S1026,IF($A1026="site",SUMIF($C:$C,$C1026,$S:$S),IF($A1026="user",SUMIF($B:$B,$B1026,$S:$S),SUM($S:$S))))</f>
        <v>73.5</v>
      </c>
      <c r="U1026" s="3">
        <f t="shared" si="31"/>
        <v>0.25</v>
      </c>
    </row>
    <row r="1027" spans="1:21" x14ac:dyDescent="0.3">
      <c r="A1027" t="s">
        <v>15</v>
      </c>
      <c r="B1027" t="s">
        <v>1744</v>
      </c>
      <c r="C1027" t="s">
        <v>1745</v>
      </c>
      <c r="D1027" s="1" t="s">
        <v>1922</v>
      </c>
      <c r="E1027" t="s">
        <v>1923</v>
      </c>
      <c r="F1027">
        <v>0.40000001000000002</v>
      </c>
      <c r="G1027" s="2">
        <v>0</v>
      </c>
      <c r="H1027" s="4">
        <v>3.3889</v>
      </c>
      <c r="I1027" s="4">
        <v>5.5100000000000003E-2</v>
      </c>
      <c r="J1027" s="5">
        <v>51</v>
      </c>
      <c r="K1027" s="5">
        <v>10</v>
      </c>
      <c r="L1027" s="3">
        <v>0.16270000000000001</v>
      </c>
      <c r="M1027" s="8">
        <v>3.11022153</v>
      </c>
      <c r="N1027" s="6" t="s">
        <v>385</v>
      </c>
      <c r="O1027" s="7">
        <v>0.19619873539999999</v>
      </c>
      <c r="P1027" s="7">
        <v>0.19619873539999999</v>
      </c>
      <c r="R1027">
        <f>IFERROR(VLOOKUP($Q1027,'Optimization types'!$B$2:$C$7,2,FALSE),P1027)</f>
        <v>0.19619873539999999</v>
      </c>
      <c r="S1027" s="8">
        <f t="shared" si="30"/>
        <v>10.0061355054</v>
      </c>
      <c r="T1027">
        <f>IF($A1027="placement",S1027,IF($A1027="site",SUMIF($C:$C,$C1027,$S:$S),IF($A1027="user",SUMIF($B:$B,$B1027,$S:$S),SUM($S:$S))))</f>
        <v>10.0061355054</v>
      </c>
      <c r="U1027" s="3">
        <f t="shared" si="31"/>
        <v>0.19619873539999999</v>
      </c>
    </row>
    <row r="1028" spans="1:21" x14ac:dyDescent="0.3">
      <c r="A1028" t="s">
        <v>15</v>
      </c>
      <c r="B1028" t="s">
        <v>1744</v>
      </c>
      <c r="C1028" t="s">
        <v>1745</v>
      </c>
      <c r="D1028" t="s">
        <v>1924</v>
      </c>
      <c r="E1028" t="s">
        <v>1925</v>
      </c>
      <c r="F1028">
        <v>0.15000000999999999</v>
      </c>
      <c r="G1028" s="2">
        <v>0</v>
      </c>
      <c r="H1028" s="4">
        <v>1.4478</v>
      </c>
      <c r="I1028" s="4">
        <v>4.2900000000000001E-2</v>
      </c>
      <c r="J1028" s="5">
        <v>24</v>
      </c>
      <c r="K1028" s="5">
        <v>4</v>
      </c>
      <c r="L1028" s="3">
        <v>0.29649999999999999</v>
      </c>
      <c r="M1028" s="8">
        <v>1.88380762</v>
      </c>
      <c r="N1028" s="6" t="s">
        <v>43</v>
      </c>
      <c r="O1028" s="7">
        <v>0.23028233710000001</v>
      </c>
      <c r="P1028" s="7">
        <v>0.15000000599999999</v>
      </c>
      <c r="R1028">
        <f>IFERROR(VLOOKUP($Q1028,'Optimization types'!$B$2:$C$7,2,FALSE),P1028)</f>
        <v>0.15000000599999999</v>
      </c>
      <c r="S1028" s="8">
        <f t="shared" ref="S1028:S1091" si="32">IF($A1028="placement",IF(Q1028="",P1028*J1028,MIN(R1028,O1028)*J1028),"")</f>
        <v>3.600000144</v>
      </c>
      <c r="T1028">
        <f>IF($A1028="placement",S1028,IF($A1028="site",SUMIF($C:$C,$C1028,$S:$S),IF($A1028="user",SUMIF($B:$B,$B1028,$S:$S),SUM($S:$S))))</f>
        <v>3.600000144</v>
      </c>
      <c r="U1028" s="3">
        <f t="shared" ref="U1028:U1091" si="33">T1028/J1028</f>
        <v>0.15000000599999999</v>
      </c>
    </row>
    <row r="1029" spans="1:21" x14ac:dyDescent="0.3">
      <c r="A1029" t="s">
        <v>15</v>
      </c>
      <c r="B1029" t="s">
        <v>1744</v>
      </c>
      <c r="C1029" t="s">
        <v>1745</v>
      </c>
      <c r="D1029" t="s">
        <v>1926</v>
      </c>
      <c r="E1029" t="s">
        <v>1927</v>
      </c>
      <c r="F1029">
        <v>0.15000000999999999</v>
      </c>
      <c r="G1029" s="2">
        <v>0</v>
      </c>
      <c r="H1029" s="4">
        <v>3.1046</v>
      </c>
      <c r="I1029" s="4">
        <v>0.11459999999999999</v>
      </c>
      <c r="J1029" s="5">
        <v>73</v>
      </c>
      <c r="K1029" s="5">
        <v>11</v>
      </c>
      <c r="L1029" s="3">
        <v>0.36909999999999998</v>
      </c>
      <c r="M1029" s="8">
        <v>2.1200224400000001</v>
      </c>
      <c r="N1029" s="6" t="s">
        <v>43</v>
      </c>
      <c r="O1029" s="7">
        <v>0.2688756638</v>
      </c>
      <c r="P1029" s="7">
        <v>0.15000000599999999</v>
      </c>
      <c r="R1029">
        <f>IFERROR(VLOOKUP($Q1029,'Optimization types'!$B$2:$C$7,2,FALSE),P1029)</f>
        <v>0.15000000599999999</v>
      </c>
      <c r="S1029" s="8">
        <f t="shared" si="32"/>
        <v>10.950000438</v>
      </c>
      <c r="T1029">
        <f>IF($A1029="placement",S1029,IF($A1029="site",SUMIF($C:$C,$C1029,$S:$S),IF($A1029="user",SUMIF($B:$B,$B1029,$S:$S),SUM($S:$S))))</f>
        <v>10.950000438</v>
      </c>
      <c r="U1029" s="3">
        <f t="shared" si="33"/>
        <v>0.15000000599999999</v>
      </c>
    </row>
    <row r="1030" spans="1:21" x14ac:dyDescent="0.3">
      <c r="A1030" t="s">
        <v>15</v>
      </c>
      <c r="B1030" t="s">
        <v>1744</v>
      </c>
      <c r="C1030" t="s">
        <v>1745</v>
      </c>
      <c r="D1030" t="s">
        <v>1928</v>
      </c>
      <c r="E1030" t="s">
        <v>1929</v>
      </c>
      <c r="F1030">
        <v>0.15000000999999999</v>
      </c>
      <c r="G1030" s="2">
        <v>0</v>
      </c>
      <c r="H1030" s="4">
        <v>2.1956000000000002</v>
      </c>
      <c r="I1030" s="4">
        <v>4.6100000000000002E-2</v>
      </c>
      <c r="J1030" s="5">
        <v>28</v>
      </c>
      <c r="K1030" s="5">
        <v>4</v>
      </c>
      <c r="L1030" s="3">
        <v>0.21</v>
      </c>
      <c r="M1030" s="8">
        <v>2.0070963700000002</v>
      </c>
      <c r="N1030" s="6" t="s">
        <v>43</v>
      </c>
      <c r="O1030" s="7">
        <v>0.25265173149999998</v>
      </c>
      <c r="P1030" s="7">
        <v>0.15000000599999999</v>
      </c>
      <c r="R1030">
        <f>IFERROR(VLOOKUP($Q1030,'Optimization types'!$B$2:$C$7,2,FALSE),P1030)</f>
        <v>0.15000000599999999</v>
      </c>
      <c r="S1030" s="8">
        <f t="shared" si="32"/>
        <v>4.2000001679999999</v>
      </c>
      <c r="T1030">
        <f>IF($A1030="placement",S1030,IF($A1030="site",SUMIF($C:$C,$C1030,$S:$S),IF($A1030="user",SUMIF($B:$B,$B1030,$S:$S),SUM($S:$S))))</f>
        <v>4.2000001679999999</v>
      </c>
      <c r="U1030" s="3">
        <f t="shared" si="33"/>
        <v>0.15000000599999999</v>
      </c>
    </row>
    <row r="1031" spans="1:21" x14ac:dyDescent="0.3">
      <c r="A1031" t="s">
        <v>15</v>
      </c>
      <c r="B1031" t="s">
        <v>1744</v>
      </c>
      <c r="C1031" t="s">
        <v>1745</v>
      </c>
      <c r="D1031" t="s">
        <v>1930</v>
      </c>
      <c r="E1031" t="s">
        <v>1931</v>
      </c>
      <c r="F1031">
        <v>0.15000000999999999</v>
      </c>
      <c r="G1031" s="2">
        <v>0</v>
      </c>
      <c r="H1031" s="4">
        <v>7.7346000000000004</v>
      </c>
      <c r="I1031" s="4">
        <v>0.2944</v>
      </c>
      <c r="J1031" s="5">
        <v>183</v>
      </c>
      <c r="K1031" s="5">
        <v>27</v>
      </c>
      <c r="L1031" s="3">
        <v>0.38059999999999999</v>
      </c>
      <c r="M1031" s="8">
        <v>2.0715010199999999</v>
      </c>
      <c r="N1031" s="6" t="s">
        <v>43</v>
      </c>
      <c r="O1031" s="7">
        <v>0.3000244815</v>
      </c>
      <c r="P1031" s="7">
        <v>0.15000000599999999</v>
      </c>
      <c r="R1031">
        <f>IFERROR(VLOOKUP($Q1031,'Optimization types'!$B$2:$C$7,2,FALSE),P1031)</f>
        <v>0.15000000599999999</v>
      </c>
      <c r="S1031" s="8">
        <f t="shared" si="32"/>
        <v>27.450001097999998</v>
      </c>
      <c r="T1031">
        <f>IF($A1031="placement",S1031,IF($A1031="site",SUMIF($C:$C,$C1031,$S:$S),IF($A1031="user",SUMIF($B:$B,$B1031,$S:$S),SUM($S:$S))))</f>
        <v>27.450001097999998</v>
      </c>
      <c r="U1031" s="3">
        <f t="shared" si="33"/>
        <v>0.15000000599999999</v>
      </c>
    </row>
    <row r="1032" spans="1:21" x14ac:dyDescent="0.3">
      <c r="A1032" t="s">
        <v>15</v>
      </c>
      <c r="B1032" t="s">
        <v>1744</v>
      </c>
      <c r="C1032" t="s">
        <v>1745</v>
      </c>
      <c r="D1032" t="s">
        <v>1932</v>
      </c>
      <c r="E1032" t="s">
        <v>1933</v>
      </c>
      <c r="F1032">
        <v>0.15000000999999999</v>
      </c>
      <c r="G1032" s="2">
        <v>0</v>
      </c>
      <c r="H1032" s="4">
        <v>2.7509000000000001</v>
      </c>
      <c r="I1032" s="4">
        <v>0.1172</v>
      </c>
      <c r="J1032" s="5">
        <v>72</v>
      </c>
      <c r="K1032" s="5">
        <v>11</v>
      </c>
      <c r="L1032" s="3">
        <v>0.4259</v>
      </c>
      <c r="M1032" s="8">
        <v>2.0594073900000001</v>
      </c>
      <c r="N1032" s="6" t="s">
        <v>43</v>
      </c>
      <c r="O1032" s="7">
        <v>0.2473562987</v>
      </c>
      <c r="P1032" s="7">
        <v>0.15000000599999999</v>
      </c>
      <c r="R1032">
        <f>IFERROR(VLOOKUP($Q1032,'Optimization types'!$B$2:$C$7,2,FALSE),P1032)</f>
        <v>0.15000000599999999</v>
      </c>
      <c r="S1032" s="8">
        <f t="shared" si="32"/>
        <v>10.800000431999999</v>
      </c>
      <c r="T1032">
        <f>IF($A1032="placement",S1032,IF($A1032="site",SUMIF($C:$C,$C1032,$S:$S),IF($A1032="user",SUMIF($B:$B,$B1032,$S:$S),SUM($S:$S))))</f>
        <v>10.800000431999999</v>
      </c>
      <c r="U1032" s="3">
        <f t="shared" si="33"/>
        <v>0.15000000599999999</v>
      </c>
    </row>
    <row r="1033" spans="1:21" x14ac:dyDescent="0.3">
      <c r="A1033" t="s">
        <v>15</v>
      </c>
      <c r="B1033" t="s">
        <v>1744</v>
      </c>
      <c r="C1033" t="s">
        <v>1745</v>
      </c>
      <c r="D1033" t="s">
        <v>1934</v>
      </c>
      <c r="E1033" t="s">
        <v>1935</v>
      </c>
      <c r="F1033">
        <v>0.15000000999999999</v>
      </c>
      <c r="G1033" s="2">
        <v>0</v>
      </c>
      <c r="H1033" s="4">
        <v>1.8583000000000001</v>
      </c>
      <c r="I1033" s="4">
        <v>7.2099999999999997E-2</v>
      </c>
      <c r="J1033" s="5">
        <v>46</v>
      </c>
      <c r="K1033" s="5">
        <v>7</v>
      </c>
      <c r="L1033" s="3">
        <v>0.3881</v>
      </c>
      <c r="M1033" s="8">
        <v>2.10657556</v>
      </c>
      <c r="N1033" s="6" t="s">
        <v>43</v>
      </c>
      <c r="O1033" s="7">
        <v>0.26420868549999998</v>
      </c>
      <c r="P1033" s="7">
        <v>0.15000000599999999</v>
      </c>
      <c r="R1033">
        <f>IFERROR(VLOOKUP($Q1033,'Optimization types'!$B$2:$C$7,2,FALSE),P1033)</f>
        <v>0.15000000599999999</v>
      </c>
      <c r="S1033" s="8">
        <f t="shared" si="32"/>
        <v>6.9000002759999992</v>
      </c>
      <c r="T1033">
        <f>IF($A1033="placement",S1033,IF($A1033="site",SUMIF($C:$C,$C1033,$S:$S),IF($A1033="user",SUMIF($B:$B,$B1033,$S:$S),SUM($S:$S))))</f>
        <v>6.9000002759999992</v>
      </c>
      <c r="U1033" s="3">
        <f t="shared" si="33"/>
        <v>0.15000000599999999</v>
      </c>
    </row>
    <row r="1034" spans="1:21" x14ac:dyDescent="0.3">
      <c r="A1034" t="s">
        <v>15</v>
      </c>
      <c r="B1034" t="s">
        <v>1744</v>
      </c>
      <c r="C1034" t="s">
        <v>1745</v>
      </c>
      <c r="D1034" t="s">
        <v>1936</v>
      </c>
      <c r="E1034" t="s">
        <v>1937</v>
      </c>
      <c r="F1034">
        <v>0.15000000999999999</v>
      </c>
      <c r="G1034" s="2">
        <v>0</v>
      </c>
      <c r="H1034" s="4">
        <v>2.6574</v>
      </c>
      <c r="I1034" s="4">
        <v>6.9699999999999998E-2</v>
      </c>
      <c r="J1034" s="5">
        <v>41</v>
      </c>
      <c r="K1034" s="5">
        <v>6</v>
      </c>
      <c r="L1034" s="3">
        <v>0.26240000000000002</v>
      </c>
      <c r="M1034" s="8">
        <v>1.98140559</v>
      </c>
      <c r="N1034" s="6" t="s">
        <v>43</v>
      </c>
      <c r="O1034" s="7">
        <v>0.24296166080000001</v>
      </c>
      <c r="P1034" s="7">
        <v>0.15000000599999999</v>
      </c>
      <c r="R1034">
        <f>IFERROR(VLOOKUP($Q1034,'Optimization types'!$B$2:$C$7,2,FALSE),P1034)</f>
        <v>0.15000000599999999</v>
      </c>
      <c r="S1034" s="8">
        <f t="shared" si="32"/>
        <v>6.1500002459999994</v>
      </c>
      <c r="T1034">
        <f>IF($A1034="placement",S1034,IF($A1034="site",SUMIF($C:$C,$C1034,$S:$S),IF($A1034="user",SUMIF($B:$B,$B1034,$S:$S),SUM($S:$S))))</f>
        <v>6.1500002459999994</v>
      </c>
      <c r="U1034" s="3">
        <f t="shared" si="33"/>
        <v>0.15000000599999999</v>
      </c>
    </row>
    <row r="1035" spans="1:21" x14ac:dyDescent="0.3">
      <c r="A1035" t="s">
        <v>15</v>
      </c>
      <c r="B1035" t="s">
        <v>1744</v>
      </c>
      <c r="C1035" t="s">
        <v>1745</v>
      </c>
      <c r="D1035" t="s">
        <v>1938</v>
      </c>
      <c r="E1035" t="s">
        <v>1939</v>
      </c>
      <c r="F1035">
        <v>0.15000000999999999</v>
      </c>
      <c r="G1035" s="2">
        <v>0</v>
      </c>
      <c r="H1035" s="4">
        <v>2.9609000000000001</v>
      </c>
      <c r="I1035" s="4">
        <v>0.1038</v>
      </c>
      <c r="J1035" s="5">
        <v>66</v>
      </c>
      <c r="K1035" s="5">
        <v>10</v>
      </c>
      <c r="L1035" s="3">
        <v>0.35049999999999998</v>
      </c>
      <c r="M1035" s="8">
        <v>2.10729575</v>
      </c>
      <c r="N1035" s="6" t="s">
        <v>43</v>
      </c>
      <c r="O1035" s="7">
        <v>0.26446015109999998</v>
      </c>
      <c r="P1035" s="7">
        <v>0.15000000599999999</v>
      </c>
      <c r="R1035">
        <f>IFERROR(VLOOKUP($Q1035,'Optimization types'!$B$2:$C$7,2,FALSE),P1035)</f>
        <v>0.15000000599999999</v>
      </c>
      <c r="S1035" s="8">
        <f t="shared" si="32"/>
        <v>9.9000003959999994</v>
      </c>
      <c r="T1035">
        <f>IF($A1035="placement",S1035,IF($A1035="site",SUMIF($C:$C,$C1035,$S:$S),IF($A1035="user",SUMIF($B:$B,$B1035,$S:$S),SUM($S:$S))))</f>
        <v>9.9000003959999994</v>
      </c>
      <c r="U1035" s="3">
        <f t="shared" si="33"/>
        <v>0.15000000599999999</v>
      </c>
    </row>
    <row r="1036" spans="1:21" x14ac:dyDescent="0.3">
      <c r="A1036" t="s">
        <v>15</v>
      </c>
      <c r="B1036" t="s">
        <v>1744</v>
      </c>
      <c r="C1036" t="s">
        <v>1745</v>
      </c>
      <c r="D1036" t="s">
        <v>1940</v>
      </c>
      <c r="E1036" t="s">
        <v>1941</v>
      </c>
      <c r="F1036">
        <v>0.25</v>
      </c>
      <c r="G1036" s="2">
        <v>0</v>
      </c>
      <c r="H1036" s="4">
        <v>7.3615000000000004</v>
      </c>
      <c r="I1036" s="4">
        <v>0.39979999999999999</v>
      </c>
      <c r="J1036" s="5">
        <v>229</v>
      </c>
      <c r="K1036" s="5">
        <v>60</v>
      </c>
      <c r="L1036" s="3">
        <v>0.54300000000000004</v>
      </c>
      <c r="M1036" s="8">
        <v>1.9090197600000001</v>
      </c>
      <c r="N1036" s="6" t="s">
        <v>13</v>
      </c>
      <c r="O1036" s="7">
        <v>0.26663933610000001</v>
      </c>
      <c r="P1036" s="7">
        <v>0.25</v>
      </c>
      <c r="R1036">
        <f>IFERROR(VLOOKUP($Q1036,'Optimization types'!$B$2:$C$7,2,FALSE),P1036)</f>
        <v>0.25</v>
      </c>
      <c r="S1036" s="8">
        <f t="shared" si="32"/>
        <v>57.25</v>
      </c>
      <c r="T1036">
        <f>IF($A1036="placement",S1036,IF($A1036="site",SUMIF($C:$C,$C1036,$S:$S),IF($A1036="user",SUMIF($B:$B,$B1036,$S:$S),SUM($S:$S))))</f>
        <v>57.25</v>
      </c>
      <c r="U1036" s="3">
        <f t="shared" si="33"/>
        <v>0.25</v>
      </c>
    </row>
    <row r="1037" spans="1:21" x14ac:dyDescent="0.3">
      <c r="A1037" t="s">
        <v>15</v>
      </c>
      <c r="B1037" t="s">
        <v>1744</v>
      </c>
      <c r="C1037" t="s">
        <v>1745</v>
      </c>
      <c r="D1037" t="s">
        <v>1942</v>
      </c>
      <c r="E1037" t="s">
        <v>1943</v>
      </c>
      <c r="F1037">
        <v>0.25</v>
      </c>
      <c r="G1037" s="2">
        <v>0</v>
      </c>
      <c r="H1037" s="4">
        <v>10.201499999999999</v>
      </c>
      <c r="I1037" s="4">
        <v>0.27229999999999999</v>
      </c>
      <c r="J1037" s="5">
        <v>162</v>
      </c>
      <c r="K1037" s="5">
        <v>44</v>
      </c>
      <c r="L1037" s="3">
        <v>0.26690000000000003</v>
      </c>
      <c r="M1037" s="8">
        <v>1.9859207800000001</v>
      </c>
      <c r="N1037" s="6" t="s">
        <v>13</v>
      </c>
      <c r="O1037" s="7">
        <v>0.26986009859999999</v>
      </c>
      <c r="P1037" s="7">
        <v>0.25</v>
      </c>
      <c r="R1037">
        <f>IFERROR(VLOOKUP($Q1037,'Optimization types'!$B$2:$C$7,2,FALSE),P1037)</f>
        <v>0.25</v>
      </c>
      <c r="S1037" s="8">
        <f t="shared" si="32"/>
        <v>40.5</v>
      </c>
      <c r="T1037">
        <f>IF($A1037="placement",S1037,IF($A1037="site",SUMIF($C:$C,$C1037,$S:$S),IF($A1037="user",SUMIF($B:$B,$B1037,$S:$S),SUM($S:$S))))</f>
        <v>40.5</v>
      </c>
      <c r="U1037" s="3">
        <f t="shared" si="33"/>
        <v>0.25</v>
      </c>
    </row>
    <row r="1038" spans="1:21" x14ac:dyDescent="0.3">
      <c r="A1038" t="s">
        <v>15</v>
      </c>
      <c r="B1038" t="s">
        <v>1744</v>
      </c>
      <c r="C1038" t="s">
        <v>1745</v>
      </c>
      <c r="D1038" t="s">
        <v>1944</v>
      </c>
      <c r="E1038" t="s">
        <v>1945</v>
      </c>
      <c r="F1038">
        <v>0.15000000999999999</v>
      </c>
      <c r="G1038" s="2">
        <v>0</v>
      </c>
      <c r="H1038" s="4">
        <v>0.72570000000000001</v>
      </c>
      <c r="I1038" s="4">
        <v>2.0500000000000001E-2</v>
      </c>
      <c r="J1038" s="5">
        <v>10</v>
      </c>
      <c r="K1038" s="5">
        <v>1</v>
      </c>
      <c r="L1038" s="3">
        <v>0.28289999999999998</v>
      </c>
      <c r="M1038" s="8">
        <v>1.64297147</v>
      </c>
      <c r="N1038" s="6" t="s">
        <v>43</v>
      </c>
      <c r="O1038" s="7">
        <v>8.7020055499999999E-2</v>
      </c>
      <c r="P1038" s="7">
        <v>8.7020055499999999E-2</v>
      </c>
      <c r="R1038">
        <f>IFERROR(VLOOKUP($Q1038,'Optimization types'!$B$2:$C$7,2,FALSE),P1038)</f>
        <v>8.7020055499999999E-2</v>
      </c>
      <c r="S1038" s="8">
        <f t="shared" si="32"/>
        <v>0.87020055500000004</v>
      </c>
      <c r="T1038">
        <f>IF($A1038="placement",S1038,IF($A1038="site",SUMIF($C:$C,$C1038,$S:$S),IF($A1038="user",SUMIF($B:$B,$B1038,$S:$S),SUM($S:$S))))</f>
        <v>0.87020055500000004</v>
      </c>
      <c r="U1038" s="3">
        <f t="shared" si="33"/>
        <v>8.7020055499999999E-2</v>
      </c>
    </row>
    <row r="1039" spans="1:21" x14ac:dyDescent="0.3">
      <c r="A1039" t="s">
        <v>15</v>
      </c>
      <c r="B1039" t="s">
        <v>1744</v>
      </c>
      <c r="C1039" t="s">
        <v>1745</v>
      </c>
      <c r="D1039" t="s">
        <v>1946</v>
      </c>
      <c r="E1039" t="s">
        <v>1947</v>
      </c>
      <c r="F1039">
        <v>0.15000000999999999</v>
      </c>
      <c r="G1039" s="2">
        <v>0</v>
      </c>
      <c r="H1039" s="4">
        <v>2.8136000000000001</v>
      </c>
      <c r="I1039" s="4">
        <v>7.9699999999999993E-2</v>
      </c>
      <c r="J1039" s="5">
        <v>49</v>
      </c>
      <c r="K1039" s="5">
        <v>7</v>
      </c>
      <c r="L1039" s="3">
        <v>0.28320000000000001</v>
      </c>
      <c r="M1039" s="8">
        <v>2.0377969</v>
      </c>
      <c r="N1039" s="6" t="s">
        <v>43</v>
      </c>
      <c r="O1039" s="7">
        <v>0.28844724379999997</v>
      </c>
      <c r="P1039" s="7">
        <v>0.15000000599999999</v>
      </c>
      <c r="R1039">
        <f>IFERROR(VLOOKUP($Q1039,'Optimization types'!$B$2:$C$7,2,FALSE),P1039)</f>
        <v>0.15000000599999999</v>
      </c>
      <c r="S1039" s="8">
        <f t="shared" si="32"/>
        <v>7.350000294</v>
      </c>
      <c r="T1039">
        <f>IF($A1039="placement",S1039,IF($A1039="site",SUMIF($C:$C,$C1039,$S:$S),IF($A1039="user",SUMIF($B:$B,$B1039,$S:$S),SUM($S:$S))))</f>
        <v>7.350000294</v>
      </c>
      <c r="U1039" s="3">
        <f t="shared" si="33"/>
        <v>0.15000000599999999</v>
      </c>
    </row>
    <row r="1040" spans="1:21" x14ac:dyDescent="0.3">
      <c r="A1040" t="s">
        <v>15</v>
      </c>
      <c r="B1040" t="s">
        <v>1744</v>
      </c>
      <c r="C1040" t="s">
        <v>1745</v>
      </c>
      <c r="D1040" t="s">
        <v>1948</v>
      </c>
      <c r="E1040" t="s">
        <v>1949</v>
      </c>
      <c r="F1040">
        <v>0.15000000999999999</v>
      </c>
      <c r="G1040" s="2">
        <v>0</v>
      </c>
      <c r="H1040" s="4">
        <v>0.34960000000000002</v>
      </c>
      <c r="I1040" s="4">
        <v>1.35E-2</v>
      </c>
      <c r="J1040" s="5">
        <v>8</v>
      </c>
      <c r="K1040" s="5">
        <v>1</v>
      </c>
      <c r="L1040" s="3">
        <v>0.38740000000000002</v>
      </c>
      <c r="M1040" s="8">
        <v>1.9685653999999999</v>
      </c>
      <c r="N1040" s="6" t="s">
        <v>43</v>
      </c>
      <c r="O1040" s="7">
        <v>0.26342299860000001</v>
      </c>
      <c r="P1040" s="7">
        <v>0.15000000599999999</v>
      </c>
      <c r="R1040">
        <f>IFERROR(VLOOKUP($Q1040,'Optimization types'!$B$2:$C$7,2,FALSE),P1040)</f>
        <v>0.15000000599999999</v>
      </c>
      <c r="S1040" s="8">
        <f t="shared" si="32"/>
        <v>1.2000000479999999</v>
      </c>
      <c r="T1040">
        <f>IF($A1040="placement",S1040,IF($A1040="site",SUMIF($C:$C,$C1040,$S:$S),IF($A1040="user",SUMIF($B:$B,$B1040,$S:$S),SUM($S:$S))))</f>
        <v>1.2000000479999999</v>
      </c>
      <c r="U1040" s="3">
        <f t="shared" si="33"/>
        <v>0.15000000599999999</v>
      </c>
    </row>
    <row r="1041" spans="1:21" x14ac:dyDescent="0.3">
      <c r="A1041" t="s">
        <v>15</v>
      </c>
      <c r="B1041" t="s">
        <v>1744</v>
      </c>
      <c r="C1041" t="s">
        <v>1745</v>
      </c>
      <c r="D1041" t="s">
        <v>1950</v>
      </c>
      <c r="E1041" t="s">
        <v>1951</v>
      </c>
      <c r="F1041">
        <v>0.15000000999999999</v>
      </c>
      <c r="G1041" s="2">
        <v>0</v>
      </c>
      <c r="H1041" s="4">
        <v>6.0799000000000003</v>
      </c>
      <c r="I1041" s="4">
        <v>0.2278</v>
      </c>
      <c r="J1041" s="5">
        <v>137</v>
      </c>
      <c r="K1041" s="5">
        <v>20</v>
      </c>
      <c r="L1041" s="3">
        <v>0.37469999999999998</v>
      </c>
      <c r="M1041" s="8">
        <v>1.99801217</v>
      </c>
      <c r="N1041" s="6" t="s">
        <v>43</v>
      </c>
      <c r="O1041" s="7">
        <v>0.24925382030000001</v>
      </c>
      <c r="P1041" s="7">
        <v>0.15000000599999999</v>
      </c>
      <c r="R1041">
        <f>IFERROR(VLOOKUP($Q1041,'Optimization types'!$B$2:$C$7,2,FALSE),P1041)</f>
        <v>0.15000000599999999</v>
      </c>
      <c r="S1041" s="8">
        <f t="shared" si="32"/>
        <v>20.550000821999998</v>
      </c>
      <c r="T1041">
        <f>IF($A1041="placement",S1041,IF($A1041="site",SUMIF($C:$C,$C1041,$S:$S),IF($A1041="user",SUMIF($B:$B,$B1041,$S:$S),SUM($S:$S))))</f>
        <v>20.550000821999998</v>
      </c>
      <c r="U1041" s="3">
        <f t="shared" si="33"/>
        <v>0.15000000599999999</v>
      </c>
    </row>
    <row r="1042" spans="1:21" x14ac:dyDescent="0.3">
      <c r="A1042" t="s">
        <v>15</v>
      </c>
      <c r="B1042" t="s">
        <v>1744</v>
      </c>
      <c r="C1042" t="s">
        <v>1745</v>
      </c>
      <c r="D1042" t="s">
        <v>1952</v>
      </c>
      <c r="E1042" t="s">
        <v>1953</v>
      </c>
      <c r="F1042">
        <v>0.25</v>
      </c>
      <c r="G1042" s="2">
        <v>0</v>
      </c>
      <c r="H1042" s="4">
        <v>6.7653999999999996</v>
      </c>
      <c r="I1042" s="4">
        <v>0.21210000000000001</v>
      </c>
      <c r="J1042" s="5">
        <v>130</v>
      </c>
      <c r="K1042" s="5">
        <v>35</v>
      </c>
      <c r="L1042" s="3">
        <v>0.3135</v>
      </c>
      <c r="M1042" s="8">
        <v>2.0446307699999999</v>
      </c>
      <c r="N1042" s="6" t="s">
        <v>13</v>
      </c>
      <c r="O1042" s="7">
        <v>0.26637120920000001</v>
      </c>
      <c r="P1042" s="7">
        <v>0.25</v>
      </c>
      <c r="R1042">
        <f>IFERROR(VLOOKUP($Q1042,'Optimization types'!$B$2:$C$7,2,FALSE),P1042)</f>
        <v>0.25</v>
      </c>
      <c r="S1042" s="8">
        <f t="shared" si="32"/>
        <v>32.5</v>
      </c>
      <c r="T1042">
        <f>IF($A1042="placement",S1042,IF($A1042="site",SUMIF($C:$C,$C1042,$S:$S),IF($A1042="user",SUMIF($B:$B,$B1042,$S:$S),SUM($S:$S))))</f>
        <v>32.5</v>
      </c>
      <c r="U1042" s="3">
        <f t="shared" si="33"/>
        <v>0.25</v>
      </c>
    </row>
    <row r="1043" spans="1:21" x14ac:dyDescent="0.3">
      <c r="A1043" t="s">
        <v>15</v>
      </c>
      <c r="B1043" t="s">
        <v>1744</v>
      </c>
      <c r="C1043" t="s">
        <v>1745</v>
      </c>
      <c r="D1043" t="s">
        <v>1954</v>
      </c>
      <c r="E1043" t="s">
        <v>1955</v>
      </c>
      <c r="F1043">
        <v>0.25</v>
      </c>
      <c r="G1043" s="2">
        <v>0</v>
      </c>
      <c r="H1043" s="4">
        <v>0.47410000000000002</v>
      </c>
      <c r="I1043" s="4">
        <v>0.02</v>
      </c>
      <c r="J1043" s="5">
        <v>10</v>
      </c>
      <c r="K1043" s="5">
        <v>1</v>
      </c>
      <c r="L1043" s="3">
        <v>0.42109999999999997</v>
      </c>
      <c r="M1043" s="8">
        <v>1.68694097</v>
      </c>
      <c r="N1043" s="6" t="s">
        <v>13</v>
      </c>
      <c r="O1043" s="7">
        <v>0.1108165429</v>
      </c>
      <c r="P1043" s="7">
        <v>0.1108165429</v>
      </c>
      <c r="R1043">
        <f>IFERROR(VLOOKUP($Q1043,'Optimization types'!$B$2:$C$7,2,FALSE),P1043)</f>
        <v>0.1108165429</v>
      </c>
      <c r="S1043" s="8">
        <f t="shared" si="32"/>
        <v>1.108165429</v>
      </c>
      <c r="T1043">
        <f>IF($A1043="placement",S1043,IF($A1043="site",SUMIF($C:$C,$C1043,$S:$S),IF($A1043="user",SUMIF($B:$B,$B1043,$S:$S),SUM($S:$S))))</f>
        <v>1.108165429</v>
      </c>
      <c r="U1043" s="3">
        <f t="shared" si="33"/>
        <v>0.11081654290000001</v>
      </c>
    </row>
    <row r="1044" spans="1:21" x14ac:dyDescent="0.3">
      <c r="A1044" t="s">
        <v>15</v>
      </c>
      <c r="B1044" t="s">
        <v>1744</v>
      </c>
      <c r="C1044" t="s">
        <v>1745</v>
      </c>
      <c r="D1044" t="s">
        <v>1956</v>
      </c>
      <c r="E1044" t="s">
        <v>1957</v>
      </c>
      <c r="F1044">
        <v>0.15000000999999999</v>
      </c>
      <c r="G1044" s="2">
        <v>0</v>
      </c>
      <c r="H1044" s="4">
        <v>2.2732999999999999</v>
      </c>
      <c r="I1044" s="4">
        <v>7.2599999999999998E-2</v>
      </c>
      <c r="J1044" s="5">
        <v>45</v>
      </c>
      <c r="K1044" s="5">
        <v>7</v>
      </c>
      <c r="L1044" s="3">
        <v>0.3196</v>
      </c>
      <c r="M1044" s="8">
        <v>2.08776794</v>
      </c>
      <c r="N1044" s="6" t="s">
        <v>43</v>
      </c>
      <c r="O1044" s="7">
        <v>0.25758032460000002</v>
      </c>
      <c r="P1044" s="7">
        <v>0.15000000599999999</v>
      </c>
      <c r="R1044">
        <f>IFERROR(VLOOKUP($Q1044,'Optimization types'!$B$2:$C$7,2,FALSE),P1044)</f>
        <v>0.15000000599999999</v>
      </c>
      <c r="S1044" s="8">
        <f t="shared" si="32"/>
        <v>6.7500002699999992</v>
      </c>
      <c r="T1044">
        <f>IF($A1044="placement",S1044,IF($A1044="site",SUMIF($C:$C,$C1044,$S:$S),IF($A1044="user",SUMIF($B:$B,$B1044,$S:$S),SUM($S:$S))))</f>
        <v>6.7500002699999992</v>
      </c>
      <c r="U1044" s="3">
        <f t="shared" si="33"/>
        <v>0.15000000599999999</v>
      </c>
    </row>
    <row r="1045" spans="1:21" x14ac:dyDescent="0.3">
      <c r="A1045" t="s">
        <v>15</v>
      </c>
      <c r="B1045" t="s">
        <v>1744</v>
      </c>
      <c r="C1045" t="s">
        <v>1745</v>
      </c>
      <c r="D1045" t="s">
        <v>1958</v>
      </c>
      <c r="E1045" t="s">
        <v>1959</v>
      </c>
      <c r="F1045">
        <v>0.15000000999999999</v>
      </c>
      <c r="G1045" s="2">
        <v>0</v>
      </c>
      <c r="H1045" s="4">
        <v>0.42580000000000001</v>
      </c>
      <c r="I1045" s="4">
        <v>1.4E-2</v>
      </c>
      <c r="J1045" s="5">
        <v>8</v>
      </c>
      <c r="K1045" s="5">
        <v>1</v>
      </c>
      <c r="L1045" s="3">
        <v>0.32879999999999998</v>
      </c>
      <c r="M1045" s="8">
        <v>1.9201530600000001</v>
      </c>
      <c r="N1045" s="6" t="s">
        <v>43</v>
      </c>
      <c r="O1045" s="7">
        <v>0.2448518666</v>
      </c>
      <c r="P1045" s="7">
        <v>0.15000000599999999</v>
      </c>
      <c r="R1045">
        <f>IFERROR(VLOOKUP($Q1045,'Optimization types'!$B$2:$C$7,2,FALSE),P1045)</f>
        <v>0.15000000599999999</v>
      </c>
      <c r="S1045" s="8">
        <f t="shared" si="32"/>
        <v>1.2000000479999999</v>
      </c>
      <c r="T1045">
        <f>IF($A1045="placement",S1045,IF($A1045="site",SUMIF($C:$C,$C1045,$S:$S),IF($A1045="user",SUMIF($B:$B,$B1045,$S:$S),SUM($S:$S))))</f>
        <v>1.2000000479999999</v>
      </c>
      <c r="U1045" s="3">
        <f t="shared" si="33"/>
        <v>0.15000000599999999</v>
      </c>
    </row>
    <row r="1046" spans="1:21" x14ac:dyDescent="0.3">
      <c r="A1046" t="s">
        <v>15</v>
      </c>
      <c r="B1046" t="s">
        <v>1744</v>
      </c>
      <c r="C1046" t="s">
        <v>1745</v>
      </c>
      <c r="D1046" t="s">
        <v>1960</v>
      </c>
      <c r="E1046" t="s">
        <v>1961</v>
      </c>
      <c r="F1046">
        <v>0.15000000999999999</v>
      </c>
      <c r="G1046" s="2">
        <v>0</v>
      </c>
      <c r="H1046" s="4">
        <v>1.0851</v>
      </c>
      <c r="I1046" s="4">
        <v>1.7100000000000001E-2</v>
      </c>
      <c r="J1046" s="5">
        <v>11</v>
      </c>
      <c r="K1046" s="5">
        <v>2</v>
      </c>
      <c r="L1046" s="3">
        <v>0.15720000000000001</v>
      </c>
      <c r="M1046" s="8">
        <v>2.0644891099999998</v>
      </c>
      <c r="N1046" s="6" t="s">
        <v>43</v>
      </c>
      <c r="O1046" s="7">
        <v>0.2734279919</v>
      </c>
      <c r="P1046" s="7">
        <v>0.15000000599999999</v>
      </c>
      <c r="R1046">
        <f>IFERROR(VLOOKUP($Q1046,'Optimization types'!$B$2:$C$7,2,FALSE),P1046)</f>
        <v>0.15000000599999999</v>
      </c>
      <c r="S1046" s="8">
        <f t="shared" si="32"/>
        <v>1.6500000659999998</v>
      </c>
      <c r="T1046">
        <f>IF($A1046="placement",S1046,IF($A1046="site",SUMIF($C:$C,$C1046,$S:$S),IF($A1046="user",SUMIF($B:$B,$B1046,$S:$S),SUM($S:$S))))</f>
        <v>1.6500000659999998</v>
      </c>
      <c r="U1046" s="3">
        <f t="shared" si="33"/>
        <v>0.15000000599999999</v>
      </c>
    </row>
    <row r="1047" spans="1:21" x14ac:dyDescent="0.3">
      <c r="A1047" t="s">
        <v>15</v>
      </c>
      <c r="B1047" t="s">
        <v>1744</v>
      </c>
      <c r="C1047" t="s">
        <v>1745</v>
      </c>
      <c r="D1047" s="1" t="s">
        <v>1962</v>
      </c>
      <c r="E1047" t="s">
        <v>1963</v>
      </c>
      <c r="F1047">
        <v>0.15000000999999999</v>
      </c>
      <c r="G1047" s="2">
        <v>0</v>
      </c>
      <c r="H1047" s="4">
        <v>0.90190000000000003</v>
      </c>
      <c r="I1047" s="4">
        <v>3.8800000000000001E-2</v>
      </c>
      <c r="J1047" s="5">
        <v>24</v>
      </c>
      <c r="K1047" s="5">
        <v>4</v>
      </c>
      <c r="L1047" s="3">
        <v>0.43030000000000002</v>
      </c>
      <c r="M1047" s="8">
        <v>2.0280323899999999</v>
      </c>
      <c r="N1047" s="6" t="s">
        <v>43</v>
      </c>
      <c r="O1047" s="7">
        <v>0.26036684430000001</v>
      </c>
      <c r="P1047" s="7">
        <v>0.15000000599999999</v>
      </c>
      <c r="R1047">
        <f>IFERROR(VLOOKUP($Q1047,'Optimization types'!$B$2:$C$7,2,FALSE),P1047)</f>
        <v>0.15000000599999999</v>
      </c>
      <c r="S1047" s="8">
        <f t="shared" si="32"/>
        <v>3.600000144</v>
      </c>
      <c r="T1047">
        <f>IF($A1047="placement",S1047,IF($A1047="site",SUMIF($C:$C,$C1047,$S:$S),IF($A1047="user",SUMIF($B:$B,$B1047,$S:$S),SUM($S:$S))))</f>
        <v>3.600000144</v>
      </c>
      <c r="U1047" s="3">
        <f t="shared" si="33"/>
        <v>0.15000000599999999</v>
      </c>
    </row>
    <row r="1048" spans="1:21" x14ac:dyDescent="0.3">
      <c r="A1048" t="s">
        <v>15</v>
      </c>
      <c r="B1048" t="s">
        <v>1744</v>
      </c>
      <c r="C1048" t="s">
        <v>1745</v>
      </c>
      <c r="D1048" t="s">
        <v>1964</v>
      </c>
      <c r="E1048" t="s">
        <v>1965</v>
      </c>
      <c r="F1048">
        <v>0.15000000999999999</v>
      </c>
      <c r="G1048" s="2">
        <v>0</v>
      </c>
      <c r="H1048" s="4">
        <v>0.4501</v>
      </c>
      <c r="I1048" s="4">
        <v>1.67E-2</v>
      </c>
      <c r="J1048" s="5">
        <v>10</v>
      </c>
      <c r="K1048" s="5">
        <v>1</v>
      </c>
      <c r="L1048" s="3">
        <v>0.37069999999999997</v>
      </c>
      <c r="M1048" s="8">
        <v>1.90273973</v>
      </c>
      <c r="N1048" s="6" t="s">
        <v>43</v>
      </c>
      <c r="O1048" s="7">
        <v>0.23794096470000001</v>
      </c>
      <c r="P1048" s="7">
        <v>0.15000000599999999</v>
      </c>
      <c r="R1048">
        <f>IFERROR(VLOOKUP($Q1048,'Optimization types'!$B$2:$C$7,2,FALSE),P1048)</f>
        <v>0.15000000599999999</v>
      </c>
      <c r="S1048" s="8">
        <f t="shared" si="32"/>
        <v>1.5000000599999999</v>
      </c>
      <c r="T1048">
        <f>IF($A1048="placement",S1048,IF($A1048="site",SUMIF($C:$C,$C1048,$S:$S),IF($A1048="user",SUMIF($B:$B,$B1048,$S:$S),SUM($S:$S))))</f>
        <v>1.5000000599999999</v>
      </c>
      <c r="U1048" s="3">
        <f t="shared" si="33"/>
        <v>0.15000000599999999</v>
      </c>
    </row>
    <row r="1049" spans="1:21" x14ac:dyDescent="0.3">
      <c r="A1049" t="s">
        <v>15</v>
      </c>
      <c r="B1049" t="s">
        <v>1744</v>
      </c>
      <c r="C1049" t="s">
        <v>1745</v>
      </c>
      <c r="D1049" t="s">
        <v>1966</v>
      </c>
      <c r="E1049" t="s">
        <v>1967</v>
      </c>
      <c r="F1049">
        <v>0.25</v>
      </c>
      <c r="G1049" s="2">
        <v>0</v>
      </c>
      <c r="H1049" s="4">
        <v>2.9876999999999998</v>
      </c>
      <c r="I1049" s="4">
        <v>8.3099999999999993E-2</v>
      </c>
      <c r="J1049" s="5">
        <v>48</v>
      </c>
      <c r="K1049" s="5">
        <v>10</v>
      </c>
      <c r="L1049" s="3">
        <v>0.27810000000000001</v>
      </c>
      <c r="M1049" s="8">
        <v>1.9117758300000001</v>
      </c>
      <c r="N1049" s="6" t="s">
        <v>13</v>
      </c>
      <c r="O1049" s="7">
        <v>0.21538918060000001</v>
      </c>
      <c r="P1049" s="7">
        <v>0.21538918060000001</v>
      </c>
      <c r="R1049">
        <f>IFERROR(VLOOKUP($Q1049,'Optimization types'!$B$2:$C$7,2,FALSE),P1049)</f>
        <v>0.21538918060000001</v>
      </c>
      <c r="S1049" s="8">
        <f t="shared" si="32"/>
        <v>10.3386806688</v>
      </c>
      <c r="T1049">
        <f>IF($A1049="placement",S1049,IF($A1049="site",SUMIF($C:$C,$C1049,$S:$S),IF($A1049="user",SUMIF($B:$B,$B1049,$S:$S),SUM($S:$S))))</f>
        <v>10.3386806688</v>
      </c>
      <c r="U1049" s="3">
        <f t="shared" si="33"/>
        <v>0.21538918060000001</v>
      </c>
    </row>
    <row r="1050" spans="1:21" x14ac:dyDescent="0.3">
      <c r="A1050" t="s">
        <v>15</v>
      </c>
      <c r="B1050" t="s">
        <v>1744</v>
      </c>
      <c r="C1050" t="s">
        <v>1745</v>
      </c>
      <c r="D1050" s="1" t="s">
        <v>1968</v>
      </c>
      <c r="E1050" t="s">
        <v>1969</v>
      </c>
      <c r="F1050">
        <v>0.25</v>
      </c>
      <c r="G1050" s="2">
        <v>0</v>
      </c>
      <c r="H1050" s="4">
        <v>1.1143000000000001</v>
      </c>
      <c r="I1050" s="4">
        <v>3.4500000000000003E-2</v>
      </c>
      <c r="J1050" s="5">
        <v>21</v>
      </c>
      <c r="K1050" s="5">
        <v>5</v>
      </c>
      <c r="L1050" s="3">
        <v>0.30969999999999998</v>
      </c>
      <c r="M1050" s="8">
        <v>2.0396191300000002</v>
      </c>
      <c r="N1050" s="6" t="s">
        <v>13</v>
      </c>
      <c r="O1050" s="7">
        <v>0.31359733699999998</v>
      </c>
      <c r="P1050" s="7">
        <v>0.25</v>
      </c>
      <c r="R1050">
        <f>IFERROR(VLOOKUP($Q1050,'Optimization types'!$B$2:$C$7,2,FALSE),P1050)</f>
        <v>0.25</v>
      </c>
      <c r="S1050" s="8">
        <f t="shared" si="32"/>
        <v>5.25</v>
      </c>
      <c r="T1050">
        <f>IF($A1050="placement",S1050,IF($A1050="site",SUMIF($C:$C,$C1050,$S:$S),IF($A1050="user",SUMIF($B:$B,$B1050,$S:$S),SUM($S:$S))))</f>
        <v>5.25</v>
      </c>
      <c r="U1050" s="3">
        <f t="shared" si="33"/>
        <v>0.25</v>
      </c>
    </row>
    <row r="1051" spans="1:21" x14ac:dyDescent="0.3">
      <c r="A1051" t="s">
        <v>15</v>
      </c>
      <c r="B1051" t="s">
        <v>1744</v>
      </c>
      <c r="C1051" t="s">
        <v>1745</v>
      </c>
      <c r="D1051" t="s">
        <v>1970</v>
      </c>
      <c r="E1051" t="s">
        <v>1971</v>
      </c>
      <c r="F1051">
        <v>0.15000000999999999</v>
      </c>
      <c r="G1051" s="2">
        <v>0</v>
      </c>
      <c r="H1051" s="4">
        <v>2.3936999999999999</v>
      </c>
      <c r="I1051" s="4">
        <v>6.2E-2</v>
      </c>
      <c r="J1051" s="5">
        <v>37</v>
      </c>
      <c r="K1051" s="5">
        <v>6</v>
      </c>
      <c r="L1051" s="3">
        <v>0.25900000000000001</v>
      </c>
      <c r="M1051" s="8">
        <v>2.0157276199999998</v>
      </c>
      <c r="N1051" s="6" t="s">
        <v>43</v>
      </c>
      <c r="O1051" s="7">
        <v>0.25585183909999998</v>
      </c>
      <c r="P1051" s="7">
        <v>0.15000000599999999</v>
      </c>
      <c r="R1051">
        <f>IFERROR(VLOOKUP($Q1051,'Optimization types'!$B$2:$C$7,2,FALSE),P1051)</f>
        <v>0.15000000599999999</v>
      </c>
      <c r="S1051" s="8">
        <f t="shared" si="32"/>
        <v>5.5500002219999995</v>
      </c>
      <c r="T1051">
        <f>IF($A1051="placement",S1051,IF($A1051="site",SUMIF($C:$C,$C1051,$S:$S),IF($A1051="user",SUMIF($B:$B,$B1051,$S:$S),SUM($S:$S))))</f>
        <v>5.5500002219999995</v>
      </c>
      <c r="U1051" s="3">
        <f t="shared" si="33"/>
        <v>0.15000000599999999</v>
      </c>
    </row>
    <row r="1052" spans="1:21" x14ac:dyDescent="0.3">
      <c r="A1052" t="s">
        <v>15</v>
      </c>
      <c r="B1052" t="s">
        <v>1744</v>
      </c>
      <c r="C1052" t="s">
        <v>1745</v>
      </c>
      <c r="D1052" t="s">
        <v>1972</v>
      </c>
      <c r="E1052" t="s">
        <v>1973</v>
      </c>
      <c r="F1052">
        <v>0.15000000999999999</v>
      </c>
      <c r="G1052" s="2">
        <v>0</v>
      </c>
      <c r="H1052" s="4">
        <v>1.4799</v>
      </c>
      <c r="I1052" s="4">
        <v>3.3300000000000003E-2</v>
      </c>
      <c r="J1052" s="5">
        <v>20</v>
      </c>
      <c r="K1052" s="5">
        <v>3</v>
      </c>
      <c r="L1052" s="3">
        <v>0.22520000000000001</v>
      </c>
      <c r="M1052" s="8">
        <v>2.0191211099999999</v>
      </c>
      <c r="N1052" s="6" t="s">
        <v>43</v>
      </c>
      <c r="O1052" s="7">
        <v>0.2323392645</v>
      </c>
      <c r="P1052" s="7">
        <v>0.15000000599999999</v>
      </c>
      <c r="R1052">
        <f>IFERROR(VLOOKUP($Q1052,'Optimization types'!$B$2:$C$7,2,FALSE),P1052)</f>
        <v>0.15000000599999999</v>
      </c>
      <c r="S1052" s="8">
        <f t="shared" si="32"/>
        <v>3.0000001199999997</v>
      </c>
      <c r="T1052">
        <f>IF($A1052="placement",S1052,IF($A1052="site",SUMIF($C:$C,$C1052,$S:$S),IF($A1052="user",SUMIF($B:$B,$B1052,$S:$S),SUM($S:$S))))</f>
        <v>3.0000001199999997</v>
      </c>
      <c r="U1052" s="3">
        <f t="shared" si="33"/>
        <v>0.15000000599999999</v>
      </c>
    </row>
    <row r="1053" spans="1:21" x14ac:dyDescent="0.3">
      <c r="A1053" t="s">
        <v>15</v>
      </c>
      <c r="B1053" t="s">
        <v>1744</v>
      </c>
      <c r="C1053" t="s">
        <v>1745</v>
      </c>
      <c r="D1053" t="s">
        <v>1974</v>
      </c>
      <c r="E1053" t="s">
        <v>1975</v>
      </c>
      <c r="F1053">
        <v>0.15000000999999999</v>
      </c>
      <c r="G1053" s="2">
        <v>0</v>
      </c>
      <c r="H1053" s="4">
        <v>1.8657999999999999</v>
      </c>
      <c r="I1053" s="4">
        <v>4.1200000000000001E-2</v>
      </c>
      <c r="J1053" s="5">
        <v>26</v>
      </c>
      <c r="K1053" s="5">
        <v>4</v>
      </c>
      <c r="L1053" s="3">
        <v>0.221</v>
      </c>
      <c r="M1053" s="8">
        <v>2.12730423</v>
      </c>
      <c r="N1053" s="6" t="s">
        <v>43</v>
      </c>
      <c r="O1053" s="7">
        <v>0.29488223600000002</v>
      </c>
      <c r="P1053" s="7">
        <v>0.15000000599999999</v>
      </c>
      <c r="R1053">
        <f>IFERROR(VLOOKUP($Q1053,'Optimization types'!$B$2:$C$7,2,FALSE),P1053)</f>
        <v>0.15000000599999999</v>
      </c>
      <c r="S1053" s="8">
        <f t="shared" si="32"/>
        <v>3.9000001559999999</v>
      </c>
      <c r="T1053">
        <f>IF($A1053="placement",S1053,IF($A1053="site",SUMIF($C:$C,$C1053,$S:$S),IF($A1053="user",SUMIF($B:$B,$B1053,$S:$S),SUM($S:$S))))</f>
        <v>3.9000001559999999</v>
      </c>
      <c r="U1053" s="3">
        <f t="shared" si="33"/>
        <v>0.15000000599999999</v>
      </c>
    </row>
    <row r="1054" spans="1:21" x14ac:dyDescent="0.3">
      <c r="A1054" t="s">
        <v>15</v>
      </c>
      <c r="B1054" t="s">
        <v>1744</v>
      </c>
      <c r="C1054" t="s">
        <v>1745</v>
      </c>
      <c r="D1054" t="s">
        <v>1976</v>
      </c>
      <c r="E1054" t="s">
        <v>1977</v>
      </c>
      <c r="F1054">
        <v>0.15000000999999999</v>
      </c>
      <c r="G1054" s="2">
        <v>0</v>
      </c>
      <c r="H1054" s="4">
        <v>10.609</v>
      </c>
      <c r="I1054" s="4">
        <v>0.38779999999999998</v>
      </c>
      <c r="J1054" s="5">
        <v>244</v>
      </c>
      <c r="K1054" s="5">
        <v>37</v>
      </c>
      <c r="L1054" s="3">
        <v>0.36549999999999999</v>
      </c>
      <c r="M1054" s="8">
        <v>2.1013483399999999</v>
      </c>
      <c r="N1054" s="6" t="s">
        <v>43</v>
      </c>
      <c r="O1054" s="7">
        <v>0.30996685660000001</v>
      </c>
      <c r="P1054" s="7">
        <v>0.15000000599999999</v>
      </c>
      <c r="R1054">
        <f>IFERROR(VLOOKUP($Q1054,'Optimization types'!$B$2:$C$7,2,FALSE),P1054)</f>
        <v>0.15000000599999999</v>
      </c>
      <c r="S1054" s="8">
        <f t="shared" si="32"/>
        <v>36.600001463999995</v>
      </c>
      <c r="T1054">
        <f>IF($A1054="placement",S1054,IF($A1054="site",SUMIF($C:$C,$C1054,$S:$S),IF($A1054="user",SUMIF($B:$B,$B1054,$S:$S),SUM($S:$S))))</f>
        <v>36.600001463999995</v>
      </c>
      <c r="U1054" s="3">
        <f t="shared" si="33"/>
        <v>0.15000000599999999</v>
      </c>
    </row>
    <row r="1055" spans="1:21" x14ac:dyDescent="0.3">
      <c r="A1055" t="s">
        <v>15</v>
      </c>
      <c r="B1055" t="s">
        <v>1744</v>
      </c>
      <c r="C1055" t="s">
        <v>1745</v>
      </c>
      <c r="D1055" t="s">
        <v>1978</v>
      </c>
      <c r="E1055" t="s">
        <v>1979</v>
      </c>
      <c r="F1055">
        <v>0.15000000999999999</v>
      </c>
      <c r="G1055" s="2">
        <v>0</v>
      </c>
      <c r="H1055" s="4">
        <v>1.0319</v>
      </c>
      <c r="I1055" s="4">
        <v>3.2599999999999997E-2</v>
      </c>
      <c r="J1055" s="5">
        <v>19</v>
      </c>
      <c r="K1055" s="5">
        <v>3</v>
      </c>
      <c r="L1055" s="3">
        <v>0.31630000000000003</v>
      </c>
      <c r="M1055" s="8">
        <v>1.9397461199999999</v>
      </c>
      <c r="N1055" s="6" t="s">
        <v>43</v>
      </c>
      <c r="O1055" s="7">
        <v>0.25247949269999997</v>
      </c>
      <c r="P1055" s="7">
        <v>0.15000000599999999</v>
      </c>
      <c r="R1055">
        <f>IFERROR(VLOOKUP($Q1055,'Optimization types'!$B$2:$C$7,2,FALSE),P1055)</f>
        <v>0.15000000599999999</v>
      </c>
      <c r="S1055" s="8">
        <f t="shared" si="32"/>
        <v>2.8500001139999998</v>
      </c>
      <c r="T1055">
        <f>IF($A1055="placement",S1055,IF($A1055="site",SUMIF($C:$C,$C1055,$S:$S),IF($A1055="user",SUMIF($B:$B,$B1055,$S:$S),SUM($S:$S))))</f>
        <v>2.8500001139999998</v>
      </c>
      <c r="U1055" s="3">
        <f t="shared" si="33"/>
        <v>0.15000000599999999</v>
      </c>
    </row>
    <row r="1056" spans="1:21" x14ac:dyDescent="0.3">
      <c r="A1056" t="s">
        <v>15</v>
      </c>
      <c r="B1056" t="s">
        <v>1744</v>
      </c>
      <c r="C1056" t="s">
        <v>1745</v>
      </c>
      <c r="D1056" t="s">
        <v>1980</v>
      </c>
      <c r="E1056" t="s">
        <v>1981</v>
      </c>
      <c r="F1056">
        <v>0.15000000999999999</v>
      </c>
      <c r="G1056" s="2">
        <v>0</v>
      </c>
      <c r="H1056" s="4">
        <v>3.0996000000000001</v>
      </c>
      <c r="I1056" s="4">
        <v>6.9800000000000001E-2</v>
      </c>
      <c r="J1056" s="5">
        <v>42</v>
      </c>
      <c r="K1056" s="5">
        <v>6</v>
      </c>
      <c r="L1056" s="3">
        <v>0.22520000000000001</v>
      </c>
      <c r="M1056" s="8">
        <v>1.98962448</v>
      </c>
      <c r="N1056" s="6" t="s">
        <v>43</v>
      </c>
      <c r="O1056" s="7">
        <v>0.24608888840000001</v>
      </c>
      <c r="P1056" s="7">
        <v>0.15000000599999999</v>
      </c>
      <c r="R1056">
        <f>IFERROR(VLOOKUP($Q1056,'Optimization types'!$B$2:$C$7,2,FALSE),P1056)</f>
        <v>0.15000000599999999</v>
      </c>
      <c r="S1056" s="8">
        <f t="shared" si="32"/>
        <v>6.3000002519999994</v>
      </c>
      <c r="T1056">
        <f>IF($A1056="placement",S1056,IF($A1056="site",SUMIF($C:$C,$C1056,$S:$S),IF($A1056="user",SUMIF($B:$B,$B1056,$S:$S),SUM($S:$S))))</f>
        <v>6.3000002519999994</v>
      </c>
      <c r="U1056" s="3">
        <f t="shared" si="33"/>
        <v>0.15000000599999999</v>
      </c>
    </row>
    <row r="1057" spans="1:21" x14ac:dyDescent="0.3">
      <c r="A1057" t="s">
        <v>15</v>
      </c>
      <c r="B1057" t="s">
        <v>1744</v>
      </c>
      <c r="C1057" t="s">
        <v>1745</v>
      </c>
      <c r="D1057" t="s">
        <v>1982</v>
      </c>
      <c r="E1057" t="s">
        <v>1983</v>
      </c>
      <c r="F1057">
        <v>0.15000000999999999</v>
      </c>
      <c r="G1057" s="2">
        <v>0</v>
      </c>
      <c r="H1057" s="4">
        <v>0.85709999999999997</v>
      </c>
      <c r="I1057" s="4">
        <v>2.2499999999999999E-2</v>
      </c>
      <c r="J1057" s="5">
        <v>13</v>
      </c>
      <c r="K1057" s="5">
        <v>2</v>
      </c>
      <c r="L1057" s="3">
        <v>0.26279999999999998</v>
      </c>
      <c r="M1057" s="8">
        <v>1.91724794</v>
      </c>
      <c r="N1057" s="6" t="s">
        <v>43</v>
      </c>
      <c r="O1057" s="7">
        <v>0.24370762360000001</v>
      </c>
      <c r="P1057" s="7">
        <v>0.15000000599999999</v>
      </c>
      <c r="R1057">
        <f>IFERROR(VLOOKUP($Q1057,'Optimization types'!$B$2:$C$7,2,FALSE),P1057)</f>
        <v>0.15000000599999999</v>
      </c>
      <c r="S1057" s="8">
        <f t="shared" si="32"/>
        <v>1.950000078</v>
      </c>
      <c r="T1057">
        <f>IF($A1057="placement",S1057,IF($A1057="site",SUMIF($C:$C,$C1057,$S:$S),IF($A1057="user",SUMIF($B:$B,$B1057,$S:$S),SUM($S:$S))))</f>
        <v>1.950000078</v>
      </c>
      <c r="U1057" s="3">
        <f t="shared" si="33"/>
        <v>0.15000000599999999</v>
      </c>
    </row>
    <row r="1058" spans="1:21" x14ac:dyDescent="0.3">
      <c r="A1058" t="s">
        <v>15</v>
      </c>
      <c r="B1058" t="s">
        <v>1744</v>
      </c>
      <c r="C1058" t="s">
        <v>1745</v>
      </c>
      <c r="D1058" t="s">
        <v>1984</v>
      </c>
      <c r="E1058" t="s">
        <v>1985</v>
      </c>
      <c r="F1058">
        <v>0.15000000999999999</v>
      </c>
      <c r="G1058" s="2">
        <v>0</v>
      </c>
      <c r="H1058" s="4">
        <v>2.2957000000000001</v>
      </c>
      <c r="I1058" s="4">
        <v>8.4099999999999994E-2</v>
      </c>
      <c r="J1058" s="5">
        <v>53</v>
      </c>
      <c r="K1058" s="5">
        <v>8</v>
      </c>
      <c r="L1058" s="3">
        <v>0.36649999999999999</v>
      </c>
      <c r="M1058" s="8">
        <v>2.1032263499999999</v>
      </c>
      <c r="N1058" s="6" t="s">
        <v>43</v>
      </c>
      <c r="O1058" s="7">
        <v>0.2630370018</v>
      </c>
      <c r="P1058" s="7">
        <v>0.15000000599999999</v>
      </c>
      <c r="R1058">
        <f>IFERROR(VLOOKUP($Q1058,'Optimization types'!$B$2:$C$7,2,FALSE),P1058)</f>
        <v>0.15000000599999999</v>
      </c>
      <c r="S1058" s="8">
        <f t="shared" si="32"/>
        <v>7.9500003179999998</v>
      </c>
      <c r="T1058">
        <f>IF($A1058="placement",S1058,IF($A1058="site",SUMIF($C:$C,$C1058,$S:$S),IF($A1058="user",SUMIF($B:$B,$B1058,$S:$S),SUM($S:$S))))</f>
        <v>7.9500003179999998</v>
      </c>
      <c r="U1058" s="3">
        <f t="shared" si="33"/>
        <v>0.15000000599999999</v>
      </c>
    </row>
    <row r="1059" spans="1:21" x14ac:dyDescent="0.3">
      <c r="A1059" t="s">
        <v>15</v>
      </c>
      <c r="B1059" t="s">
        <v>1744</v>
      </c>
      <c r="C1059" t="s">
        <v>1745</v>
      </c>
      <c r="D1059" t="s">
        <v>1986</v>
      </c>
      <c r="E1059" t="s">
        <v>1987</v>
      </c>
      <c r="F1059">
        <v>0.15000000999999999</v>
      </c>
      <c r="G1059" s="2">
        <v>0</v>
      </c>
      <c r="H1059" s="4">
        <v>5.9036</v>
      </c>
      <c r="I1059" s="4">
        <v>0.12709999999999999</v>
      </c>
      <c r="J1059" s="5">
        <v>78</v>
      </c>
      <c r="K1059" s="5">
        <v>12</v>
      </c>
      <c r="L1059" s="3">
        <v>0.21540000000000001</v>
      </c>
      <c r="M1059" s="8">
        <v>2.0525000000000002</v>
      </c>
      <c r="N1059" s="6" t="s">
        <v>43</v>
      </c>
      <c r="O1059" s="7">
        <v>0.26918392200000002</v>
      </c>
      <c r="P1059" s="7">
        <v>0.15000000599999999</v>
      </c>
      <c r="R1059">
        <f>IFERROR(VLOOKUP($Q1059,'Optimization types'!$B$2:$C$7,2,FALSE),P1059)</f>
        <v>0.15000000599999999</v>
      </c>
      <c r="S1059" s="8">
        <f t="shared" si="32"/>
        <v>11.700000467999999</v>
      </c>
      <c r="T1059">
        <f>IF($A1059="placement",S1059,IF($A1059="site",SUMIF($C:$C,$C1059,$S:$S),IF($A1059="user",SUMIF($B:$B,$B1059,$S:$S),SUM($S:$S))))</f>
        <v>11.700000467999999</v>
      </c>
      <c r="U1059" s="3">
        <f t="shared" si="33"/>
        <v>0.15000000599999999</v>
      </c>
    </row>
    <row r="1060" spans="1:21" x14ac:dyDescent="0.3">
      <c r="A1060" t="s">
        <v>15</v>
      </c>
      <c r="B1060" t="s">
        <v>1744</v>
      </c>
      <c r="C1060" t="s">
        <v>1745</v>
      </c>
      <c r="D1060" t="s">
        <v>1988</v>
      </c>
      <c r="E1060" t="s">
        <v>1989</v>
      </c>
      <c r="F1060">
        <v>0.15000000999999999</v>
      </c>
      <c r="G1060" s="2">
        <v>0</v>
      </c>
      <c r="H1060" s="4">
        <v>2.8656999999999999</v>
      </c>
      <c r="I1060" s="4">
        <v>7.5999999999999998E-2</v>
      </c>
      <c r="J1060" s="5">
        <v>46</v>
      </c>
      <c r="K1060" s="5">
        <v>7</v>
      </c>
      <c r="L1060" s="3">
        <v>0.26519999999999999</v>
      </c>
      <c r="M1060" s="8">
        <v>2.0270557299999998</v>
      </c>
      <c r="N1060" s="6" t="s">
        <v>43</v>
      </c>
      <c r="O1060" s="7">
        <v>0.26001047760000001</v>
      </c>
      <c r="P1060" s="7">
        <v>0.15000000599999999</v>
      </c>
      <c r="R1060">
        <f>IFERROR(VLOOKUP($Q1060,'Optimization types'!$B$2:$C$7,2,FALSE),P1060)</f>
        <v>0.15000000599999999</v>
      </c>
      <c r="S1060" s="8">
        <f t="shared" si="32"/>
        <v>6.9000002759999992</v>
      </c>
      <c r="T1060">
        <f>IF($A1060="placement",S1060,IF($A1060="site",SUMIF($C:$C,$C1060,$S:$S),IF($A1060="user",SUMIF($B:$B,$B1060,$S:$S),SUM($S:$S))))</f>
        <v>6.9000002759999992</v>
      </c>
      <c r="U1060" s="3">
        <f t="shared" si="33"/>
        <v>0.15000000599999999</v>
      </c>
    </row>
    <row r="1061" spans="1:21" x14ac:dyDescent="0.3">
      <c r="A1061" t="s">
        <v>15</v>
      </c>
      <c r="B1061" t="s">
        <v>1744</v>
      </c>
      <c r="C1061" t="s">
        <v>1745</v>
      </c>
      <c r="D1061" s="1" t="s">
        <v>1990</v>
      </c>
      <c r="E1061" t="s">
        <v>1991</v>
      </c>
      <c r="F1061">
        <v>0.15000000999999999</v>
      </c>
      <c r="G1061" s="2">
        <v>0</v>
      </c>
      <c r="H1061" s="4">
        <v>2.6189</v>
      </c>
      <c r="I1061" s="4">
        <v>9.8400000000000001E-2</v>
      </c>
      <c r="J1061" s="5">
        <v>60</v>
      </c>
      <c r="K1061" s="5">
        <v>9</v>
      </c>
      <c r="L1061" s="3">
        <v>0.37559999999999999</v>
      </c>
      <c r="M1061" s="8">
        <v>2.0458393799999999</v>
      </c>
      <c r="N1061" s="6" t="s">
        <v>43</v>
      </c>
      <c r="O1061" s="7">
        <v>0.24236476630000001</v>
      </c>
      <c r="P1061" s="7">
        <v>0.15000000599999999</v>
      </c>
      <c r="R1061">
        <f>IFERROR(VLOOKUP($Q1061,'Optimization types'!$B$2:$C$7,2,FALSE),P1061)</f>
        <v>0.15000000599999999</v>
      </c>
      <c r="S1061" s="8">
        <f t="shared" si="32"/>
        <v>9.0000003599999996</v>
      </c>
      <c r="T1061">
        <f>IF($A1061="placement",S1061,IF($A1061="site",SUMIF($C:$C,$C1061,$S:$S),IF($A1061="user",SUMIF($B:$B,$B1061,$S:$S),SUM($S:$S))))</f>
        <v>9.0000003599999996</v>
      </c>
      <c r="U1061" s="3">
        <f t="shared" si="33"/>
        <v>0.15000000599999999</v>
      </c>
    </row>
    <row r="1062" spans="1:21" x14ac:dyDescent="0.3">
      <c r="A1062" t="s">
        <v>15</v>
      </c>
      <c r="B1062" t="s">
        <v>1744</v>
      </c>
      <c r="C1062" t="s">
        <v>1745</v>
      </c>
      <c r="D1062" t="s">
        <v>1992</v>
      </c>
      <c r="E1062" t="s">
        <v>1993</v>
      </c>
      <c r="F1062">
        <v>0.15000000999999999</v>
      </c>
      <c r="G1062" s="2">
        <v>0</v>
      </c>
      <c r="H1062" s="4">
        <v>6.7298</v>
      </c>
      <c r="I1062" s="4">
        <v>0.3241</v>
      </c>
      <c r="J1062" s="5">
        <v>219</v>
      </c>
      <c r="K1062" s="5">
        <v>33</v>
      </c>
      <c r="L1062" s="3">
        <v>0.48159999999999997</v>
      </c>
      <c r="M1062" s="8">
        <v>2.2523119</v>
      </c>
      <c r="N1062" s="6" t="s">
        <v>43</v>
      </c>
      <c r="O1062" s="7">
        <v>0.31181822450000002</v>
      </c>
      <c r="P1062" s="7">
        <v>0.15000000599999999</v>
      </c>
      <c r="R1062">
        <f>IFERROR(VLOOKUP($Q1062,'Optimization types'!$B$2:$C$7,2,FALSE),P1062)</f>
        <v>0.15000000599999999</v>
      </c>
      <c r="S1062" s="8">
        <f t="shared" si="32"/>
        <v>32.850001313999996</v>
      </c>
      <c r="T1062">
        <f>IF($A1062="placement",S1062,IF($A1062="site",SUMIF($C:$C,$C1062,$S:$S),IF($A1062="user",SUMIF($B:$B,$B1062,$S:$S),SUM($S:$S))))</f>
        <v>32.850001313999996</v>
      </c>
      <c r="U1062" s="3">
        <f t="shared" si="33"/>
        <v>0.15000000599999999</v>
      </c>
    </row>
    <row r="1063" spans="1:21" x14ac:dyDescent="0.3">
      <c r="A1063" t="s">
        <v>15</v>
      </c>
      <c r="B1063" t="s">
        <v>1744</v>
      </c>
      <c r="C1063" t="s">
        <v>1745</v>
      </c>
      <c r="D1063" t="s">
        <v>1994</v>
      </c>
      <c r="E1063" t="s">
        <v>1995</v>
      </c>
      <c r="F1063">
        <v>0.15000000999999999</v>
      </c>
      <c r="G1063" s="2">
        <v>0</v>
      </c>
      <c r="H1063" s="4">
        <v>0.43490000000000001</v>
      </c>
      <c r="I1063" s="4">
        <v>1.38E-2</v>
      </c>
      <c r="J1063" s="5">
        <v>8</v>
      </c>
      <c r="K1063" s="5">
        <v>1</v>
      </c>
      <c r="L1063" s="3">
        <v>0.31609999999999999</v>
      </c>
      <c r="M1063" s="8">
        <v>1.9992207799999999</v>
      </c>
      <c r="N1063" s="6" t="s">
        <v>43</v>
      </c>
      <c r="O1063" s="7">
        <v>0.27471742240000002</v>
      </c>
      <c r="P1063" s="7">
        <v>0.15000000599999999</v>
      </c>
      <c r="R1063">
        <f>IFERROR(VLOOKUP($Q1063,'Optimization types'!$B$2:$C$7,2,FALSE),P1063)</f>
        <v>0.15000000599999999</v>
      </c>
      <c r="S1063" s="8">
        <f t="shared" si="32"/>
        <v>1.2000000479999999</v>
      </c>
      <c r="T1063">
        <f>IF($A1063="placement",S1063,IF($A1063="site",SUMIF($C:$C,$C1063,$S:$S),IF($A1063="user",SUMIF($B:$B,$B1063,$S:$S),SUM($S:$S))))</f>
        <v>1.2000000479999999</v>
      </c>
      <c r="U1063" s="3">
        <f t="shared" si="33"/>
        <v>0.15000000599999999</v>
      </c>
    </row>
    <row r="1064" spans="1:21" x14ac:dyDescent="0.3">
      <c r="A1064" t="s">
        <v>15</v>
      </c>
      <c r="B1064" t="s">
        <v>1744</v>
      </c>
      <c r="C1064" t="s">
        <v>1745</v>
      </c>
      <c r="D1064" t="s">
        <v>1996</v>
      </c>
      <c r="E1064" t="s">
        <v>1997</v>
      </c>
      <c r="F1064">
        <v>0.25</v>
      </c>
      <c r="G1064" s="2">
        <v>0</v>
      </c>
      <c r="H1064" s="4">
        <v>0.30809999999999998</v>
      </c>
      <c r="I1064" s="4">
        <v>1.44E-2</v>
      </c>
      <c r="J1064" s="5">
        <v>9</v>
      </c>
      <c r="K1064" s="5">
        <v>2</v>
      </c>
      <c r="L1064" s="3">
        <v>0.46589999999999998</v>
      </c>
      <c r="M1064" s="8">
        <v>2.0509452700000002</v>
      </c>
      <c r="N1064" s="6" t="s">
        <v>13</v>
      </c>
      <c r="O1064" s="7">
        <v>0.26862992429999999</v>
      </c>
      <c r="P1064" s="7">
        <v>0.25</v>
      </c>
      <c r="R1064">
        <f>IFERROR(VLOOKUP($Q1064,'Optimization types'!$B$2:$C$7,2,FALSE),P1064)</f>
        <v>0.25</v>
      </c>
      <c r="S1064" s="8">
        <f t="shared" si="32"/>
        <v>2.25</v>
      </c>
      <c r="T1064">
        <f>IF($A1064="placement",S1064,IF($A1064="site",SUMIF($C:$C,$C1064,$S:$S),IF($A1064="user",SUMIF($B:$B,$B1064,$S:$S),SUM($S:$S))))</f>
        <v>2.25</v>
      </c>
      <c r="U1064" s="3">
        <f t="shared" si="33"/>
        <v>0.25</v>
      </c>
    </row>
    <row r="1065" spans="1:21" x14ac:dyDescent="0.3">
      <c r="A1065" t="s">
        <v>15</v>
      </c>
      <c r="B1065" t="s">
        <v>1744</v>
      </c>
      <c r="C1065" t="s">
        <v>1745</v>
      </c>
      <c r="D1065" t="s">
        <v>1998</v>
      </c>
      <c r="E1065" t="s">
        <v>1999</v>
      </c>
      <c r="F1065">
        <v>0.25</v>
      </c>
      <c r="G1065" s="2">
        <v>0</v>
      </c>
      <c r="H1065" s="4">
        <v>16.477399999999999</v>
      </c>
      <c r="I1065" s="4">
        <v>0.86850000000000005</v>
      </c>
      <c r="J1065" s="5">
        <v>542</v>
      </c>
      <c r="K1065" s="5">
        <v>175</v>
      </c>
      <c r="L1065" s="3">
        <v>0.52710000000000001</v>
      </c>
      <c r="M1065" s="8">
        <v>2.0783231199999999</v>
      </c>
      <c r="N1065" s="6" t="s">
        <v>13</v>
      </c>
      <c r="O1065" s="7">
        <v>0.32638001030000002</v>
      </c>
      <c r="P1065" s="7">
        <v>0.25</v>
      </c>
      <c r="R1065">
        <f>IFERROR(VLOOKUP($Q1065,'Optimization types'!$B$2:$C$7,2,FALSE),P1065)</f>
        <v>0.25</v>
      </c>
      <c r="S1065" s="8">
        <f t="shared" si="32"/>
        <v>135.5</v>
      </c>
      <c r="T1065">
        <f>IF($A1065="placement",S1065,IF($A1065="site",SUMIF($C:$C,$C1065,$S:$S),IF($A1065="user",SUMIF($B:$B,$B1065,$S:$S),SUM($S:$S))))</f>
        <v>135.5</v>
      </c>
      <c r="U1065" s="3">
        <f t="shared" si="33"/>
        <v>0.25</v>
      </c>
    </row>
    <row r="1066" spans="1:21" x14ac:dyDescent="0.3">
      <c r="A1066" t="s">
        <v>15</v>
      </c>
      <c r="B1066" t="s">
        <v>1744</v>
      </c>
      <c r="C1066" t="s">
        <v>1745</v>
      </c>
      <c r="D1066" s="1" t="s">
        <v>2000</v>
      </c>
      <c r="E1066" t="s">
        <v>2001</v>
      </c>
      <c r="F1066">
        <v>0.15000000999999999</v>
      </c>
      <c r="G1066" s="2">
        <v>0</v>
      </c>
      <c r="H1066" s="4">
        <v>5.0103</v>
      </c>
      <c r="I1066" s="4">
        <v>0.1183</v>
      </c>
      <c r="J1066" s="5">
        <v>74</v>
      </c>
      <c r="K1066" s="5">
        <v>11</v>
      </c>
      <c r="L1066" s="3">
        <v>0.2361</v>
      </c>
      <c r="M1066" s="8">
        <v>2.0744913399999998</v>
      </c>
      <c r="N1066" s="6" t="s">
        <v>43</v>
      </c>
      <c r="O1066" s="7">
        <v>0.27693118119999999</v>
      </c>
      <c r="P1066" s="7">
        <v>0.15000000599999999</v>
      </c>
      <c r="R1066">
        <f>IFERROR(VLOOKUP($Q1066,'Optimization types'!$B$2:$C$7,2,FALSE),P1066)</f>
        <v>0.15000000599999999</v>
      </c>
      <c r="S1066" s="8">
        <f t="shared" si="32"/>
        <v>11.100000443999999</v>
      </c>
      <c r="T1066">
        <f>IF($A1066="placement",S1066,IF($A1066="site",SUMIF($C:$C,$C1066,$S:$S),IF($A1066="user",SUMIF($B:$B,$B1066,$S:$S),SUM($S:$S))))</f>
        <v>11.100000443999999</v>
      </c>
      <c r="U1066" s="3">
        <f t="shared" si="33"/>
        <v>0.15000000599999999</v>
      </c>
    </row>
    <row r="1067" spans="1:21" x14ac:dyDescent="0.3">
      <c r="A1067" t="s">
        <v>15</v>
      </c>
      <c r="B1067" t="s">
        <v>1744</v>
      </c>
      <c r="C1067" t="s">
        <v>1745</v>
      </c>
      <c r="D1067" s="1" t="s">
        <v>2002</v>
      </c>
      <c r="E1067" t="s">
        <v>2003</v>
      </c>
      <c r="F1067">
        <v>0.15000000999999999</v>
      </c>
      <c r="G1067" s="2">
        <v>0</v>
      </c>
      <c r="H1067" s="4">
        <v>4.4173999999999998</v>
      </c>
      <c r="I1067" s="4">
        <v>0.2102</v>
      </c>
      <c r="J1067" s="5">
        <v>125</v>
      </c>
      <c r="K1067" s="5">
        <v>19</v>
      </c>
      <c r="L1067" s="3">
        <v>0.4758</v>
      </c>
      <c r="M1067" s="8">
        <v>1.9876711899999999</v>
      </c>
      <c r="N1067" s="6" t="s">
        <v>43</v>
      </c>
      <c r="O1067" s="7">
        <v>0.29565815029999998</v>
      </c>
      <c r="P1067" s="7">
        <v>0.15000000599999999</v>
      </c>
      <c r="R1067">
        <f>IFERROR(VLOOKUP($Q1067,'Optimization types'!$B$2:$C$7,2,FALSE),P1067)</f>
        <v>0.15000000599999999</v>
      </c>
      <c r="S1067" s="8">
        <f t="shared" si="32"/>
        <v>18.750000749999998</v>
      </c>
      <c r="T1067">
        <f>IF($A1067="placement",S1067,IF($A1067="site",SUMIF($C:$C,$C1067,$S:$S),IF($A1067="user",SUMIF($B:$B,$B1067,$S:$S),SUM($S:$S))))</f>
        <v>18.750000749999998</v>
      </c>
      <c r="U1067" s="3">
        <f t="shared" si="33"/>
        <v>0.15000000599999999</v>
      </c>
    </row>
    <row r="1068" spans="1:21" x14ac:dyDescent="0.3">
      <c r="A1068" t="s">
        <v>15</v>
      </c>
      <c r="B1068" t="s">
        <v>1744</v>
      </c>
      <c r="C1068" t="s">
        <v>1745</v>
      </c>
      <c r="D1068" t="s">
        <v>2004</v>
      </c>
      <c r="E1068" t="s">
        <v>2005</v>
      </c>
      <c r="F1068">
        <v>0.15000000999999999</v>
      </c>
      <c r="G1068" s="2">
        <v>0</v>
      </c>
      <c r="H1068" s="4">
        <v>0.49270000000000003</v>
      </c>
      <c r="I1068" s="4">
        <v>1.6500000000000001E-2</v>
      </c>
      <c r="J1068" s="5">
        <v>8</v>
      </c>
      <c r="K1068" s="5">
        <v>1</v>
      </c>
      <c r="L1068" s="3">
        <v>0.33389999999999997</v>
      </c>
      <c r="M1068" s="8">
        <v>1.61033435</v>
      </c>
      <c r="N1068" s="6" t="s">
        <v>43</v>
      </c>
      <c r="O1068" s="7">
        <v>9.9565873900000004E-2</v>
      </c>
      <c r="P1068" s="7">
        <v>9.9565873900000004E-2</v>
      </c>
      <c r="R1068">
        <f>IFERROR(VLOOKUP($Q1068,'Optimization types'!$B$2:$C$7,2,FALSE),P1068)</f>
        <v>9.9565873900000004E-2</v>
      </c>
      <c r="S1068" s="8">
        <f t="shared" si="32"/>
        <v>0.79652699120000003</v>
      </c>
      <c r="T1068">
        <f>IF($A1068="placement",S1068,IF($A1068="site",SUMIF($C:$C,$C1068,$S:$S),IF($A1068="user",SUMIF($B:$B,$B1068,$S:$S),SUM($S:$S))))</f>
        <v>0.79652699120000003</v>
      </c>
      <c r="U1068" s="3">
        <f t="shared" si="33"/>
        <v>9.9565873900000004E-2</v>
      </c>
    </row>
    <row r="1069" spans="1:21" x14ac:dyDescent="0.3">
      <c r="A1069" t="s">
        <v>15</v>
      </c>
      <c r="B1069" t="s">
        <v>1744</v>
      </c>
      <c r="C1069" t="s">
        <v>1745</v>
      </c>
      <c r="D1069" t="s">
        <v>2006</v>
      </c>
      <c r="E1069" t="s">
        <v>2007</v>
      </c>
      <c r="F1069">
        <v>0.25</v>
      </c>
      <c r="G1069" s="2">
        <v>0</v>
      </c>
      <c r="H1069" s="4">
        <v>0.24030000000000001</v>
      </c>
      <c r="I1069" s="4">
        <v>1.2999999999999999E-2</v>
      </c>
      <c r="J1069" s="5">
        <v>8</v>
      </c>
      <c r="K1069" s="5">
        <v>2</v>
      </c>
      <c r="L1069" s="3">
        <v>0.54039999999999999</v>
      </c>
      <c r="M1069" s="8">
        <v>2.0759626</v>
      </c>
      <c r="N1069" s="6" t="s">
        <v>13</v>
      </c>
      <c r="O1069" s="7">
        <v>0.27744362890000002</v>
      </c>
      <c r="P1069" s="7">
        <v>0.25</v>
      </c>
      <c r="R1069">
        <f>IFERROR(VLOOKUP($Q1069,'Optimization types'!$B$2:$C$7,2,FALSE),P1069)</f>
        <v>0.25</v>
      </c>
      <c r="S1069" s="8">
        <f t="shared" si="32"/>
        <v>2</v>
      </c>
      <c r="T1069">
        <f>IF($A1069="placement",S1069,IF($A1069="site",SUMIF($C:$C,$C1069,$S:$S),IF($A1069="user",SUMIF($B:$B,$B1069,$S:$S),SUM($S:$S))))</f>
        <v>2</v>
      </c>
      <c r="U1069" s="3">
        <f t="shared" si="33"/>
        <v>0.25</v>
      </c>
    </row>
    <row r="1070" spans="1:21" x14ac:dyDescent="0.3">
      <c r="A1070" t="s">
        <v>15</v>
      </c>
      <c r="B1070" t="s">
        <v>1744</v>
      </c>
      <c r="C1070" t="s">
        <v>1745</v>
      </c>
      <c r="D1070" t="s">
        <v>2008</v>
      </c>
      <c r="E1070" t="s">
        <v>2009</v>
      </c>
      <c r="F1070">
        <v>0.25</v>
      </c>
      <c r="G1070" s="2">
        <v>0</v>
      </c>
      <c r="H1070" s="4">
        <v>0.54239999999999999</v>
      </c>
      <c r="I1070" s="4">
        <v>2.3800000000000002E-2</v>
      </c>
      <c r="J1070" s="5">
        <v>15</v>
      </c>
      <c r="K1070" s="5">
        <v>4</v>
      </c>
      <c r="L1070" s="3">
        <v>0.439</v>
      </c>
      <c r="M1070" s="8">
        <v>2.12165567</v>
      </c>
      <c r="N1070" s="6" t="s">
        <v>13</v>
      </c>
      <c r="O1070" s="7">
        <v>0.29300497619999999</v>
      </c>
      <c r="P1070" s="7">
        <v>0.25</v>
      </c>
      <c r="R1070">
        <f>IFERROR(VLOOKUP($Q1070,'Optimization types'!$B$2:$C$7,2,FALSE),P1070)</f>
        <v>0.25</v>
      </c>
      <c r="S1070" s="8">
        <f t="shared" si="32"/>
        <v>3.75</v>
      </c>
      <c r="T1070">
        <f>IF($A1070="placement",S1070,IF($A1070="site",SUMIF($C:$C,$C1070,$S:$S),IF($A1070="user",SUMIF($B:$B,$B1070,$S:$S),SUM($S:$S))))</f>
        <v>3.75</v>
      </c>
      <c r="U1070" s="3">
        <f t="shared" si="33"/>
        <v>0.25</v>
      </c>
    </row>
    <row r="1071" spans="1:21" x14ac:dyDescent="0.3">
      <c r="A1071" t="s">
        <v>15</v>
      </c>
      <c r="B1071" t="s">
        <v>1744</v>
      </c>
      <c r="C1071" t="s">
        <v>1745</v>
      </c>
      <c r="D1071" t="s">
        <v>2010</v>
      </c>
      <c r="E1071" t="s">
        <v>2011</v>
      </c>
      <c r="F1071">
        <v>0.15000000999999999</v>
      </c>
      <c r="G1071" s="2">
        <v>0</v>
      </c>
      <c r="H1071" s="4">
        <v>2.5409999999999999</v>
      </c>
      <c r="I1071" s="4">
        <v>0.1032</v>
      </c>
      <c r="J1071" s="5">
        <v>65</v>
      </c>
      <c r="K1071" s="5">
        <v>10</v>
      </c>
      <c r="L1071" s="3">
        <v>0.40629999999999999</v>
      </c>
      <c r="M1071" s="8">
        <v>2.09818018</v>
      </c>
      <c r="N1071" s="6" t="s">
        <v>43</v>
      </c>
      <c r="O1071" s="7">
        <v>0.28509476340000001</v>
      </c>
      <c r="P1071" s="7">
        <v>0.15000000599999999</v>
      </c>
      <c r="R1071">
        <f>IFERROR(VLOOKUP($Q1071,'Optimization types'!$B$2:$C$7,2,FALSE),P1071)</f>
        <v>0.15000000599999999</v>
      </c>
      <c r="S1071" s="8">
        <f t="shared" si="32"/>
        <v>9.7500003900000003</v>
      </c>
      <c r="T1071">
        <f>IF($A1071="placement",S1071,IF($A1071="site",SUMIF($C:$C,$C1071,$S:$S),IF($A1071="user",SUMIF($B:$B,$B1071,$S:$S),SUM($S:$S))))</f>
        <v>9.7500003900000003</v>
      </c>
      <c r="U1071" s="3">
        <f t="shared" si="33"/>
        <v>0.15000000599999999</v>
      </c>
    </row>
    <row r="1072" spans="1:21" x14ac:dyDescent="0.3">
      <c r="A1072" t="s">
        <v>15</v>
      </c>
      <c r="B1072" t="s">
        <v>1744</v>
      </c>
      <c r="C1072" t="s">
        <v>1745</v>
      </c>
      <c r="D1072" t="s">
        <v>2012</v>
      </c>
      <c r="E1072" t="s">
        <v>2013</v>
      </c>
      <c r="F1072">
        <v>0.15000000999999999</v>
      </c>
      <c r="G1072" s="2">
        <v>0</v>
      </c>
      <c r="H1072" s="4">
        <v>5.4595000000000002</v>
      </c>
      <c r="I1072" s="4">
        <v>0.13550000000000001</v>
      </c>
      <c r="J1072" s="5">
        <v>83</v>
      </c>
      <c r="K1072" s="5">
        <v>12</v>
      </c>
      <c r="L1072" s="3">
        <v>0.24809999999999999</v>
      </c>
      <c r="M1072" s="8">
        <v>2.0400717099999999</v>
      </c>
      <c r="N1072" s="6" t="s">
        <v>43</v>
      </c>
      <c r="O1072" s="7">
        <v>0.26473172750000001</v>
      </c>
      <c r="P1072" s="7">
        <v>0.15000000599999999</v>
      </c>
      <c r="R1072">
        <f>IFERROR(VLOOKUP($Q1072,'Optimization types'!$B$2:$C$7,2,FALSE),P1072)</f>
        <v>0.15000000599999999</v>
      </c>
      <c r="S1072" s="8">
        <f t="shared" si="32"/>
        <v>12.450000498</v>
      </c>
      <c r="T1072">
        <f>IF($A1072="placement",S1072,IF($A1072="site",SUMIF($C:$C,$C1072,$S:$S),IF($A1072="user",SUMIF($B:$B,$B1072,$S:$S),SUM($S:$S))))</f>
        <v>12.450000498</v>
      </c>
      <c r="U1072" s="3">
        <f t="shared" si="33"/>
        <v>0.15000000599999999</v>
      </c>
    </row>
    <row r="1073" spans="1:21" x14ac:dyDescent="0.3">
      <c r="A1073" t="s">
        <v>15</v>
      </c>
      <c r="B1073" t="s">
        <v>1744</v>
      </c>
      <c r="C1073" t="s">
        <v>1745</v>
      </c>
      <c r="D1073" t="s">
        <v>2014</v>
      </c>
      <c r="E1073" t="s">
        <v>2015</v>
      </c>
      <c r="F1073">
        <v>0.15000000999999999</v>
      </c>
      <c r="G1073" s="2">
        <v>0</v>
      </c>
      <c r="H1073" s="4">
        <v>0.62560000000000004</v>
      </c>
      <c r="I1073" s="4">
        <v>1.7399999999999999E-2</v>
      </c>
      <c r="J1073" s="5">
        <v>10</v>
      </c>
      <c r="K1073" s="5">
        <v>1</v>
      </c>
      <c r="L1073" s="3">
        <v>0.2777</v>
      </c>
      <c r="M1073" s="8">
        <v>1.8859786199999999</v>
      </c>
      <c r="N1073" s="6" t="s">
        <v>43</v>
      </c>
      <c r="O1073" s="7">
        <v>0.23116837809999999</v>
      </c>
      <c r="P1073" s="7">
        <v>0.15000000599999999</v>
      </c>
      <c r="R1073">
        <f>IFERROR(VLOOKUP($Q1073,'Optimization types'!$B$2:$C$7,2,FALSE),P1073)</f>
        <v>0.15000000599999999</v>
      </c>
      <c r="S1073" s="8">
        <f t="shared" si="32"/>
        <v>1.5000000599999999</v>
      </c>
      <c r="T1073">
        <f>IF($A1073="placement",S1073,IF($A1073="site",SUMIF($C:$C,$C1073,$S:$S),IF($A1073="user",SUMIF($B:$B,$B1073,$S:$S),SUM($S:$S))))</f>
        <v>1.5000000599999999</v>
      </c>
      <c r="U1073" s="3">
        <f t="shared" si="33"/>
        <v>0.15000000599999999</v>
      </c>
    </row>
    <row r="1074" spans="1:21" x14ac:dyDescent="0.3">
      <c r="A1074" t="s">
        <v>15</v>
      </c>
      <c r="B1074" t="s">
        <v>1744</v>
      </c>
      <c r="C1074" t="s">
        <v>1745</v>
      </c>
      <c r="D1074" t="s">
        <v>2016</v>
      </c>
      <c r="E1074" t="s">
        <v>2017</v>
      </c>
      <c r="F1074">
        <v>0.40000001000000002</v>
      </c>
      <c r="G1074" s="2">
        <v>0</v>
      </c>
      <c r="H1074" s="4">
        <v>12.857699999999999</v>
      </c>
      <c r="I1074" s="4">
        <v>0.27210000000000001</v>
      </c>
      <c r="J1074" s="5">
        <v>246</v>
      </c>
      <c r="K1074" s="5">
        <v>42</v>
      </c>
      <c r="L1074" s="3">
        <v>0.21160000000000001</v>
      </c>
      <c r="M1074" s="8">
        <v>3.01608381</v>
      </c>
      <c r="N1074" s="6" t="s">
        <v>385</v>
      </c>
      <c r="O1074" s="7">
        <v>0.17111056559999999</v>
      </c>
      <c r="P1074" s="7">
        <v>0.17111056559999999</v>
      </c>
      <c r="R1074">
        <f>IFERROR(VLOOKUP($Q1074,'Optimization types'!$B$2:$C$7,2,FALSE),P1074)</f>
        <v>0.17111056559999999</v>
      </c>
      <c r="S1074" s="8">
        <f t="shared" si="32"/>
        <v>42.093199137599996</v>
      </c>
      <c r="T1074">
        <f>IF($A1074="placement",S1074,IF($A1074="site",SUMIF($C:$C,$C1074,$S:$S),IF($A1074="user",SUMIF($B:$B,$B1074,$S:$S),SUM($S:$S))))</f>
        <v>42.093199137599996</v>
      </c>
      <c r="U1074" s="3">
        <f t="shared" si="33"/>
        <v>0.17111056559999999</v>
      </c>
    </row>
    <row r="1075" spans="1:21" x14ac:dyDescent="0.3">
      <c r="A1075" t="s">
        <v>15</v>
      </c>
      <c r="B1075" t="s">
        <v>1744</v>
      </c>
      <c r="C1075" t="s">
        <v>1745</v>
      </c>
      <c r="D1075" t="s">
        <v>2018</v>
      </c>
      <c r="E1075" t="s">
        <v>2019</v>
      </c>
      <c r="F1075">
        <v>0.25</v>
      </c>
      <c r="G1075" s="2">
        <v>0</v>
      </c>
      <c r="H1075" s="4">
        <v>0.52300000000000002</v>
      </c>
      <c r="I1075" s="4">
        <v>2.0199999999999999E-2</v>
      </c>
      <c r="J1075" s="5">
        <v>12</v>
      </c>
      <c r="K1075" s="5">
        <v>3</v>
      </c>
      <c r="L1075" s="3">
        <v>0.38540000000000002</v>
      </c>
      <c r="M1075" s="8">
        <v>2.0540396900000002</v>
      </c>
      <c r="N1075" s="6" t="s">
        <v>13</v>
      </c>
      <c r="O1075" s="7">
        <v>0.31841628570000002</v>
      </c>
      <c r="P1075" s="7">
        <v>0.25</v>
      </c>
      <c r="R1075">
        <f>IFERROR(VLOOKUP($Q1075,'Optimization types'!$B$2:$C$7,2,FALSE),P1075)</f>
        <v>0.25</v>
      </c>
      <c r="S1075" s="8">
        <f t="shared" si="32"/>
        <v>3</v>
      </c>
      <c r="T1075">
        <f>IF($A1075="placement",S1075,IF($A1075="site",SUMIF($C:$C,$C1075,$S:$S),IF($A1075="user",SUMIF($B:$B,$B1075,$S:$S),SUM($S:$S))))</f>
        <v>3</v>
      </c>
      <c r="U1075" s="3">
        <f t="shared" si="33"/>
        <v>0.25</v>
      </c>
    </row>
    <row r="1076" spans="1:21" x14ac:dyDescent="0.3">
      <c r="A1076" t="s">
        <v>15</v>
      </c>
      <c r="B1076" t="s">
        <v>1744</v>
      </c>
      <c r="C1076" t="s">
        <v>1745</v>
      </c>
      <c r="D1076" t="s">
        <v>2020</v>
      </c>
      <c r="E1076" t="s">
        <v>2021</v>
      </c>
      <c r="F1076">
        <v>0.15000000999999999</v>
      </c>
      <c r="G1076" s="2">
        <v>0</v>
      </c>
      <c r="H1076" s="4">
        <v>3.6305999999999998</v>
      </c>
      <c r="I1076" s="4">
        <v>0.13539999999999999</v>
      </c>
      <c r="J1076" s="5">
        <v>83</v>
      </c>
      <c r="K1076" s="5">
        <v>12</v>
      </c>
      <c r="L1076" s="3">
        <v>0.37290000000000001</v>
      </c>
      <c r="M1076" s="8">
        <v>2.04849652</v>
      </c>
      <c r="N1076" s="6" t="s">
        <v>43</v>
      </c>
      <c r="O1076" s="7">
        <v>0.24334750569999999</v>
      </c>
      <c r="P1076" s="7">
        <v>0.15000000599999999</v>
      </c>
      <c r="R1076">
        <f>IFERROR(VLOOKUP($Q1076,'Optimization types'!$B$2:$C$7,2,FALSE),P1076)</f>
        <v>0.15000000599999999</v>
      </c>
      <c r="S1076" s="8">
        <f t="shared" si="32"/>
        <v>12.450000498</v>
      </c>
      <c r="T1076">
        <f>IF($A1076="placement",S1076,IF($A1076="site",SUMIF($C:$C,$C1076,$S:$S),IF($A1076="user",SUMIF($B:$B,$B1076,$S:$S),SUM($S:$S))))</f>
        <v>12.450000498</v>
      </c>
      <c r="U1076" s="3">
        <f t="shared" si="33"/>
        <v>0.15000000599999999</v>
      </c>
    </row>
    <row r="1077" spans="1:21" x14ac:dyDescent="0.3">
      <c r="A1077" t="s">
        <v>15</v>
      </c>
      <c r="B1077" t="s">
        <v>1744</v>
      </c>
      <c r="C1077" t="s">
        <v>1745</v>
      </c>
      <c r="D1077" t="s">
        <v>2022</v>
      </c>
      <c r="E1077" t="s">
        <v>2023</v>
      </c>
      <c r="F1077">
        <v>0.15000000999999999</v>
      </c>
      <c r="G1077" s="2">
        <v>0</v>
      </c>
      <c r="H1077" s="4">
        <v>1.0431999999999999</v>
      </c>
      <c r="I1077" s="4">
        <v>3.1399999999999997E-2</v>
      </c>
      <c r="J1077" s="5">
        <v>19</v>
      </c>
      <c r="K1077" s="5">
        <v>3</v>
      </c>
      <c r="L1077" s="3">
        <v>0.30080000000000001</v>
      </c>
      <c r="M1077" s="8">
        <v>1.97807876</v>
      </c>
      <c r="N1077" s="6" t="s">
        <v>43</v>
      </c>
      <c r="O1077" s="7">
        <v>0.24168843570000001</v>
      </c>
      <c r="P1077" s="7">
        <v>0.15000000599999999</v>
      </c>
      <c r="R1077">
        <f>IFERROR(VLOOKUP($Q1077,'Optimization types'!$B$2:$C$7,2,FALSE),P1077)</f>
        <v>0.15000000599999999</v>
      </c>
      <c r="S1077" s="8">
        <f t="shared" si="32"/>
        <v>2.8500001139999998</v>
      </c>
      <c r="T1077">
        <f>IF($A1077="placement",S1077,IF($A1077="site",SUMIF($C:$C,$C1077,$S:$S),IF($A1077="user",SUMIF($B:$B,$B1077,$S:$S),SUM($S:$S))))</f>
        <v>2.8500001139999998</v>
      </c>
      <c r="U1077" s="3">
        <f t="shared" si="33"/>
        <v>0.15000000599999999</v>
      </c>
    </row>
    <row r="1078" spans="1:21" x14ac:dyDescent="0.3">
      <c r="A1078" t="s">
        <v>15</v>
      </c>
      <c r="B1078" t="s">
        <v>1744</v>
      </c>
      <c r="C1078" t="s">
        <v>1745</v>
      </c>
      <c r="D1078" t="s">
        <v>2024</v>
      </c>
      <c r="E1078" t="s">
        <v>2025</v>
      </c>
      <c r="F1078">
        <v>0.15000000999999999</v>
      </c>
      <c r="G1078" s="2">
        <v>0</v>
      </c>
      <c r="H1078" s="4">
        <v>0.67090000000000005</v>
      </c>
      <c r="I1078" s="4">
        <v>0.02</v>
      </c>
      <c r="J1078" s="5">
        <v>10</v>
      </c>
      <c r="K1078" s="5">
        <v>1</v>
      </c>
      <c r="L1078" s="3">
        <v>0.2974</v>
      </c>
      <c r="M1078" s="8">
        <v>1.64915861</v>
      </c>
      <c r="N1078" s="6" t="s">
        <v>43</v>
      </c>
      <c r="O1078" s="7">
        <v>0.1207637698</v>
      </c>
      <c r="P1078" s="7">
        <v>0.1207637698</v>
      </c>
      <c r="R1078">
        <f>IFERROR(VLOOKUP($Q1078,'Optimization types'!$B$2:$C$7,2,FALSE),P1078)</f>
        <v>0.1207637698</v>
      </c>
      <c r="S1078" s="8">
        <f t="shared" si="32"/>
        <v>1.2076376980000001</v>
      </c>
      <c r="T1078">
        <f>IF($A1078="placement",S1078,IF($A1078="site",SUMIF($C:$C,$C1078,$S:$S),IF($A1078="user",SUMIF($B:$B,$B1078,$S:$S),SUM($S:$S))))</f>
        <v>1.2076376980000001</v>
      </c>
      <c r="U1078" s="3">
        <f t="shared" si="33"/>
        <v>0.1207637698</v>
      </c>
    </row>
    <row r="1079" spans="1:21" x14ac:dyDescent="0.3">
      <c r="A1079" t="s">
        <v>15</v>
      </c>
      <c r="B1079" t="s">
        <v>1744</v>
      </c>
      <c r="C1079" t="s">
        <v>1745</v>
      </c>
      <c r="D1079" t="s">
        <v>2026</v>
      </c>
      <c r="E1079" t="s">
        <v>2027</v>
      </c>
      <c r="F1079">
        <v>0.15000000999999999</v>
      </c>
      <c r="G1079" s="2">
        <v>0</v>
      </c>
      <c r="H1079" s="4">
        <v>0.46260000000000001</v>
      </c>
      <c r="I1079" s="4">
        <v>1.2200000000000001E-2</v>
      </c>
      <c r="J1079" s="5">
        <v>7</v>
      </c>
      <c r="K1079" s="5">
        <v>1</v>
      </c>
      <c r="L1079" s="3">
        <v>0.2631</v>
      </c>
      <c r="M1079" s="8">
        <v>1.98051643</v>
      </c>
      <c r="N1079" s="6" t="s">
        <v>43</v>
      </c>
      <c r="O1079" s="7">
        <v>0.26786772549999999</v>
      </c>
      <c r="P1079" s="7">
        <v>0.15000000599999999</v>
      </c>
      <c r="R1079">
        <f>IFERROR(VLOOKUP($Q1079,'Optimization types'!$B$2:$C$7,2,FALSE),P1079)</f>
        <v>0.15000000599999999</v>
      </c>
      <c r="S1079" s="8">
        <f t="shared" si="32"/>
        <v>1.050000042</v>
      </c>
      <c r="T1079">
        <f>IF($A1079="placement",S1079,IF($A1079="site",SUMIF($C:$C,$C1079,$S:$S),IF($A1079="user",SUMIF($B:$B,$B1079,$S:$S),SUM($S:$S))))</f>
        <v>1.050000042</v>
      </c>
      <c r="U1079" s="3">
        <f t="shared" si="33"/>
        <v>0.15000000599999999</v>
      </c>
    </row>
    <row r="1080" spans="1:21" x14ac:dyDescent="0.3">
      <c r="A1080" t="s">
        <v>15</v>
      </c>
      <c r="B1080" t="s">
        <v>1744</v>
      </c>
      <c r="C1080" t="s">
        <v>1745</v>
      </c>
      <c r="D1080" t="s">
        <v>2028</v>
      </c>
      <c r="E1080" t="s">
        <v>2029</v>
      </c>
      <c r="F1080">
        <v>0.25</v>
      </c>
      <c r="G1080" s="2">
        <v>0</v>
      </c>
      <c r="H1080" s="4">
        <v>0.3614</v>
      </c>
      <c r="I1080" s="4">
        <v>1.34E-2</v>
      </c>
      <c r="J1080" s="5">
        <v>8</v>
      </c>
      <c r="K1080" s="5">
        <v>2</v>
      </c>
      <c r="L1080" s="3">
        <v>0.371</v>
      </c>
      <c r="M1080" s="8">
        <v>1.90170485</v>
      </c>
      <c r="N1080" s="6" t="s">
        <v>13</v>
      </c>
      <c r="O1080" s="7">
        <v>0.2375262642</v>
      </c>
      <c r="P1080" s="7">
        <v>0.2375262642</v>
      </c>
      <c r="R1080">
        <f>IFERROR(VLOOKUP($Q1080,'Optimization types'!$B$2:$C$7,2,FALSE),P1080)</f>
        <v>0.2375262642</v>
      </c>
      <c r="S1080" s="8">
        <f t="shared" si="32"/>
        <v>1.9002101136</v>
      </c>
      <c r="T1080">
        <f>IF($A1080="placement",S1080,IF($A1080="site",SUMIF($C:$C,$C1080,$S:$S),IF($A1080="user",SUMIF($B:$B,$B1080,$S:$S),SUM($S:$S))))</f>
        <v>1.9002101136</v>
      </c>
      <c r="U1080" s="3">
        <f t="shared" si="33"/>
        <v>0.2375262642</v>
      </c>
    </row>
    <row r="1081" spans="1:21" x14ac:dyDescent="0.3">
      <c r="A1081" t="s">
        <v>15</v>
      </c>
      <c r="B1081" t="s">
        <v>1744</v>
      </c>
      <c r="C1081" t="s">
        <v>1745</v>
      </c>
      <c r="D1081" t="s">
        <v>2030</v>
      </c>
      <c r="E1081" t="s">
        <v>2031</v>
      </c>
      <c r="F1081">
        <v>0.15000000999999999</v>
      </c>
      <c r="G1081" s="2">
        <v>0</v>
      </c>
      <c r="H1081" s="4">
        <v>3.6328999999999998</v>
      </c>
      <c r="I1081" s="4">
        <v>0.115</v>
      </c>
      <c r="J1081" s="5">
        <v>75</v>
      </c>
      <c r="K1081" s="5">
        <v>11</v>
      </c>
      <c r="L1081" s="3">
        <v>0.31659999999999999</v>
      </c>
      <c r="M1081" s="8">
        <v>2.1632614999999999</v>
      </c>
      <c r="N1081" s="6" t="s">
        <v>43</v>
      </c>
      <c r="O1081" s="7">
        <v>0.2834893067</v>
      </c>
      <c r="P1081" s="7">
        <v>0.15000000599999999</v>
      </c>
      <c r="R1081">
        <f>IFERROR(VLOOKUP($Q1081,'Optimization types'!$B$2:$C$7,2,FALSE),P1081)</f>
        <v>0.15000000599999999</v>
      </c>
      <c r="S1081" s="8">
        <f t="shared" si="32"/>
        <v>11.25000045</v>
      </c>
      <c r="T1081">
        <f>IF($A1081="placement",S1081,IF($A1081="site",SUMIF($C:$C,$C1081,$S:$S),IF($A1081="user",SUMIF($B:$B,$B1081,$S:$S),SUM($S:$S))))</f>
        <v>11.25000045</v>
      </c>
      <c r="U1081" s="3">
        <f t="shared" si="33"/>
        <v>0.15000000599999999</v>
      </c>
    </row>
    <row r="1082" spans="1:21" x14ac:dyDescent="0.3">
      <c r="A1082" t="s">
        <v>15</v>
      </c>
      <c r="B1082" t="s">
        <v>1744</v>
      </c>
      <c r="C1082" t="s">
        <v>1745</v>
      </c>
      <c r="D1082" t="s">
        <v>2032</v>
      </c>
      <c r="E1082" t="s">
        <v>2033</v>
      </c>
      <c r="F1082">
        <v>0.15000000999999999</v>
      </c>
      <c r="G1082" s="2">
        <v>0</v>
      </c>
      <c r="H1082" s="4">
        <v>0.53669999999999995</v>
      </c>
      <c r="I1082" s="4">
        <v>1.95E-2</v>
      </c>
      <c r="J1082" s="5">
        <v>10</v>
      </c>
      <c r="K1082" s="5">
        <v>1</v>
      </c>
      <c r="L1082" s="3">
        <v>0.36270000000000002</v>
      </c>
      <c r="M1082" s="8">
        <v>1.72304587</v>
      </c>
      <c r="N1082" s="6" t="s">
        <v>43</v>
      </c>
      <c r="O1082" s="7">
        <v>0.12944859750000001</v>
      </c>
      <c r="P1082" s="7">
        <v>0.12944859750000001</v>
      </c>
      <c r="R1082">
        <f>IFERROR(VLOOKUP($Q1082,'Optimization types'!$B$2:$C$7,2,FALSE),P1082)</f>
        <v>0.12944859750000001</v>
      </c>
      <c r="S1082" s="8">
        <f t="shared" si="32"/>
        <v>1.2944859750000002</v>
      </c>
      <c r="T1082">
        <f>IF($A1082="placement",S1082,IF($A1082="site",SUMIF($C:$C,$C1082,$S:$S),IF($A1082="user",SUMIF($B:$B,$B1082,$S:$S),SUM($S:$S))))</f>
        <v>1.2944859750000002</v>
      </c>
      <c r="U1082" s="3">
        <f t="shared" si="33"/>
        <v>0.12944859750000001</v>
      </c>
    </row>
    <row r="1083" spans="1:21" x14ac:dyDescent="0.3">
      <c r="A1083" t="s">
        <v>15</v>
      </c>
      <c r="B1083" t="s">
        <v>1744</v>
      </c>
      <c r="C1083" t="s">
        <v>1745</v>
      </c>
      <c r="D1083" t="s">
        <v>2034</v>
      </c>
      <c r="E1083" t="s">
        <v>2035</v>
      </c>
      <c r="F1083">
        <v>0.25</v>
      </c>
      <c r="G1083" s="2">
        <v>0</v>
      </c>
      <c r="H1083" s="4">
        <v>0.53859999999999997</v>
      </c>
      <c r="I1083" s="4">
        <v>2.93E-2</v>
      </c>
      <c r="J1083" s="5">
        <v>18</v>
      </c>
      <c r="K1083" s="5">
        <v>4</v>
      </c>
      <c r="L1083" s="3">
        <v>0.54359999999999997</v>
      </c>
      <c r="M1083" s="8">
        <v>2.0180043900000002</v>
      </c>
      <c r="N1083" s="6" t="s">
        <v>13</v>
      </c>
      <c r="O1083" s="7">
        <v>0.3062453154</v>
      </c>
      <c r="P1083" s="7">
        <v>0.25</v>
      </c>
      <c r="R1083">
        <f>IFERROR(VLOOKUP($Q1083,'Optimization types'!$B$2:$C$7,2,FALSE),P1083)</f>
        <v>0.25</v>
      </c>
      <c r="S1083" s="8">
        <f t="shared" si="32"/>
        <v>4.5</v>
      </c>
      <c r="T1083">
        <f>IF($A1083="placement",S1083,IF($A1083="site",SUMIF($C:$C,$C1083,$S:$S),IF($A1083="user",SUMIF($B:$B,$B1083,$S:$S),SUM($S:$S))))</f>
        <v>4.5</v>
      </c>
      <c r="U1083" s="3">
        <f t="shared" si="33"/>
        <v>0.25</v>
      </c>
    </row>
    <row r="1084" spans="1:21" x14ac:dyDescent="0.3">
      <c r="A1084" t="s">
        <v>15</v>
      </c>
      <c r="B1084" t="s">
        <v>1744</v>
      </c>
      <c r="C1084" t="s">
        <v>1745</v>
      </c>
      <c r="D1084" t="s">
        <v>2036</v>
      </c>
      <c r="E1084" t="s">
        <v>2037</v>
      </c>
      <c r="F1084">
        <v>0.15000000999999999</v>
      </c>
      <c r="G1084" s="2">
        <v>0</v>
      </c>
      <c r="H1084" s="4">
        <v>1.5451999999999999</v>
      </c>
      <c r="I1084" s="4">
        <v>7.4300000000000005E-2</v>
      </c>
      <c r="J1084" s="5">
        <v>45</v>
      </c>
      <c r="K1084" s="5">
        <v>7</v>
      </c>
      <c r="L1084" s="3">
        <v>0.48060000000000003</v>
      </c>
      <c r="M1084" s="8">
        <v>2.0059349700000002</v>
      </c>
      <c r="N1084" s="6" t="s">
        <v>43</v>
      </c>
      <c r="O1084" s="7">
        <v>0.30207109529999998</v>
      </c>
      <c r="P1084" s="7">
        <v>0.15000000599999999</v>
      </c>
      <c r="R1084">
        <f>IFERROR(VLOOKUP($Q1084,'Optimization types'!$B$2:$C$7,2,FALSE),P1084)</f>
        <v>0.15000000599999999</v>
      </c>
      <c r="S1084" s="8">
        <f t="shared" si="32"/>
        <v>6.7500002699999992</v>
      </c>
      <c r="T1084">
        <f>IF($A1084="placement",S1084,IF($A1084="site",SUMIF($C:$C,$C1084,$S:$S),IF($A1084="user",SUMIF($B:$B,$B1084,$S:$S),SUM($S:$S))))</f>
        <v>6.7500002699999992</v>
      </c>
      <c r="U1084" s="3">
        <f t="shared" si="33"/>
        <v>0.15000000599999999</v>
      </c>
    </row>
    <row r="1085" spans="1:21" x14ac:dyDescent="0.3">
      <c r="A1085" t="s">
        <v>15</v>
      </c>
      <c r="B1085" t="s">
        <v>1744</v>
      </c>
      <c r="C1085" t="s">
        <v>1745</v>
      </c>
      <c r="D1085" t="s">
        <v>2038</v>
      </c>
      <c r="E1085" t="s">
        <v>2039</v>
      </c>
      <c r="F1085">
        <v>0.15000000999999999</v>
      </c>
      <c r="G1085" s="2">
        <v>0</v>
      </c>
      <c r="H1085" s="4">
        <v>1.8177000000000001</v>
      </c>
      <c r="I1085" s="4">
        <v>6.8400000000000002E-2</v>
      </c>
      <c r="J1085" s="5">
        <v>44</v>
      </c>
      <c r="K1085" s="5">
        <v>7</v>
      </c>
      <c r="L1085" s="3">
        <v>0.37609999999999999</v>
      </c>
      <c r="M1085" s="8">
        <v>2.12208525</v>
      </c>
      <c r="N1085" s="6" t="s">
        <v>43</v>
      </c>
      <c r="O1085" s="7">
        <v>0.29314809530000002</v>
      </c>
      <c r="P1085" s="7">
        <v>0.15000000599999999</v>
      </c>
      <c r="R1085">
        <f>IFERROR(VLOOKUP($Q1085,'Optimization types'!$B$2:$C$7,2,FALSE),P1085)</f>
        <v>0.15000000599999999</v>
      </c>
      <c r="S1085" s="8">
        <f t="shared" si="32"/>
        <v>6.6000002639999993</v>
      </c>
      <c r="T1085">
        <f>IF($A1085="placement",S1085,IF($A1085="site",SUMIF($C:$C,$C1085,$S:$S),IF($A1085="user",SUMIF($B:$B,$B1085,$S:$S),SUM($S:$S))))</f>
        <v>6.6000002639999993</v>
      </c>
      <c r="U1085" s="3">
        <f t="shared" si="33"/>
        <v>0.15000000599999999</v>
      </c>
    </row>
    <row r="1086" spans="1:21" x14ac:dyDescent="0.3">
      <c r="A1086" t="s">
        <v>15</v>
      </c>
      <c r="B1086" t="s">
        <v>1744</v>
      </c>
      <c r="C1086" t="s">
        <v>1745</v>
      </c>
      <c r="D1086" t="s">
        <v>2040</v>
      </c>
      <c r="E1086" t="s">
        <v>2041</v>
      </c>
      <c r="F1086">
        <v>0.15000000999999999</v>
      </c>
      <c r="G1086" s="2">
        <v>0</v>
      </c>
      <c r="H1086" s="4">
        <v>0.7611</v>
      </c>
      <c r="I1086" s="4">
        <v>2.1999999999999999E-2</v>
      </c>
      <c r="J1086" s="5">
        <v>13</v>
      </c>
      <c r="K1086" s="5">
        <v>2</v>
      </c>
      <c r="L1086" s="3">
        <v>0.28949999999999998</v>
      </c>
      <c r="M1086" s="8">
        <v>1.95176661</v>
      </c>
      <c r="N1086" s="6" t="s">
        <v>43</v>
      </c>
      <c r="O1086" s="7">
        <v>0.25708330569999999</v>
      </c>
      <c r="P1086" s="7">
        <v>0.15000000599999999</v>
      </c>
      <c r="R1086">
        <f>IFERROR(VLOOKUP($Q1086,'Optimization types'!$B$2:$C$7,2,FALSE),P1086)</f>
        <v>0.15000000599999999</v>
      </c>
      <c r="S1086" s="8">
        <f t="shared" si="32"/>
        <v>1.950000078</v>
      </c>
      <c r="T1086">
        <f>IF($A1086="placement",S1086,IF($A1086="site",SUMIF($C:$C,$C1086,$S:$S),IF($A1086="user",SUMIF($B:$B,$B1086,$S:$S),SUM($S:$S))))</f>
        <v>1.950000078</v>
      </c>
      <c r="U1086" s="3">
        <f t="shared" si="33"/>
        <v>0.15000000599999999</v>
      </c>
    </row>
    <row r="1087" spans="1:21" x14ac:dyDescent="0.3">
      <c r="A1087" t="s">
        <v>15</v>
      </c>
      <c r="B1087" t="s">
        <v>1744</v>
      </c>
      <c r="C1087" t="s">
        <v>1745</v>
      </c>
      <c r="D1087" t="s">
        <v>2042</v>
      </c>
      <c r="E1087" t="s">
        <v>2043</v>
      </c>
      <c r="F1087">
        <v>0.15000000999999999</v>
      </c>
      <c r="G1087" s="2">
        <v>0</v>
      </c>
      <c r="H1087" s="4">
        <v>5.5822000000000003</v>
      </c>
      <c r="I1087" s="4">
        <v>0.15010000000000001</v>
      </c>
      <c r="J1087" s="5">
        <v>96</v>
      </c>
      <c r="K1087" s="5">
        <v>14</v>
      </c>
      <c r="L1087" s="3">
        <v>0.26889999999999997</v>
      </c>
      <c r="M1087" s="8">
        <v>2.13022935</v>
      </c>
      <c r="N1087" s="6" t="s">
        <v>43</v>
      </c>
      <c r="O1087" s="7">
        <v>0.2958504676</v>
      </c>
      <c r="P1087" s="7">
        <v>0.15000000599999999</v>
      </c>
      <c r="R1087">
        <f>IFERROR(VLOOKUP($Q1087,'Optimization types'!$B$2:$C$7,2,FALSE),P1087)</f>
        <v>0.15000000599999999</v>
      </c>
      <c r="S1087" s="8">
        <f t="shared" si="32"/>
        <v>14.400000576</v>
      </c>
      <c r="T1087">
        <f>IF($A1087="placement",S1087,IF($A1087="site",SUMIF($C:$C,$C1087,$S:$S),IF($A1087="user",SUMIF($B:$B,$B1087,$S:$S),SUM($S:$S))))</f>
        <v>14.400000576</v>
      </c>
      <c r="U1087" s="3">
        <f t="shared" si="33"/>
        <v>0.15000000599999999</v>
      </c>
    </row>
    <row r="1088" spans="1:21" x14ac:dyDescent="0.3">
      <c r="A1088" t="s">
        <v>15</v>
      </c>
      <c r="B1088" t="s">
        <v>1744</v>
      </c>
      <c r="C1088" t="s">
        <v>1745</v>
      </c>
      <c r="D1088" t="s">
        <v>2044</v>
      </c>
      <c r="E1088" t="s">
        <v>2045</v>
      </c>
      <c r="F1088">
        <v>0.15000000999999999</v>
      </c>
      <c r="G1088" s="2">
        <v>0</v>
      </c>
      <c r="H1088" s="4">
        <v>9.7286999999999999</v>
      </c>
      <c r="I1088" s="4">
        <v>0.34649999999999997</v>
      </c>
      <c r="J1088" s="5">
        <v>210</v>
      </c>
      <c r="K1088" s="5">
        <v>31</v>
      </c>
      <c r="L1088" s="3">
        <v>0.35620000000000002</v>
      </c>
      <c r="M1088" s="8">
        <v>2.0183842200000002</v>
      </c>
      <c r="N1088" s="6" t="s">
        <v>43</v>
      </c>
      <c r="O1088" s="7">
        <v>0.30637586839999997</v>
      </c>
      <c r="P1088" s="7">
        <v>0.15000000599999999</v>
      </c>
      <c r="R1088">
        <f>IFERROR(VLOOKUP($Q1088,'Optimization types'!$B$2:$C$7,2,FALSE),P1088)</f>
        <v>0.15000000599999999</v>
      </c>
      <c r="S1088" s="8">
        <f t="shared" si="32"/>
        <v>31.500001259999998</v>
      </c>
      <c r="T1088">
        <f>IF($A1088="placement",S1088,IF($A1088="site",SUMIF($C:$C,$C1088,$S:$S),IF($A1088="user",SUMIF($B:$B,$B1088,$S:$S),SUM($S:$S))))</f>
        <v>31.500001259999998</v>
      </c>
      <c r="U1088" s="3">
        <f t="shared" si="33"/>
        <v>0.15000000599999999</v>
      </c>
    </row>
    <row r="1089" spans="1:21" x14ac:dyDescent="0.3">
      <c r="A1089" t="s">
        <v>15</v>
      </c>
      <c r="B1089" t="s">
        <v>1744</v>
      </c>
      <c r="C1089" t="s">
        <v>1745</v>
      </c>
      <c r="D1089" t="s">
        <v>2046</v>
      </c>
      <c r="E1089" t="s">
        <v>2047</v>
      </c>
      <c r="F1089">
        <v>0.15000000999999999</v>
      </c>
      <c r="G1089" s="2">
        <v>0</v>
      </c>
      <c r="H1089" s="4">
        <v>12.9269</v>
      </c>
      <c r="I1089" s="4">
        <v>0.5827</v>
      </c>
      <c r="J1089" s="5">
        <v>343</v>
      </c>
      <c r="K1089" s="5">
        <v>51</v>
      </c>
      <c r="L1089" s="3">
        <v>0.45079999999999998</v>
      </c>
      <c r="M1089" s="8">
        <v>1.9619514600000001</v>
      </c>
      <c r="N1089" s="6" t="s">
        <v>43</v>
      </c>
      <c r="O1089" s="7">
        <v>0.2864247513</v>
      </c>
      <c r="P1089" s="7">
        <v>0.15000000599999999</v>
      </c>
      <c r="R1089">
        <f>IFERROR(VLOOKUP($Q1089,'Optimization types'!$B$2:$C$7,2,FALSE),P1089)</f>
        <v>0.15000000599999999</v>
      </c>
      <c r="S1089" s="8">
        <f t="shared" si="32"/>
        <v>51.450002057999995</v>
      </c>
      <c r="T1089">
        <f>IF($A1089="placement",S1089,IF($A1089="site",SUMIF($C:$C,$C1089,$S:$S),IF($A1089="user",SUMIF($B:$B,$B1089,$S:$S),SUM($S:$S))))</f>
        <v>51.450002057999995</v>
      </c>
      <c r="U1089" s="3">
        <f t="shared" si="33"/>
        <v>0.15000000599999999</v>
      </c>
    </row>
    <row r="1090" spans="1:21" x14ac:dyDescent="0.3">
      <c r="A1090" t="s">
        <v>15</v>
      </c>
      <c r="B1090" t="s">
        <v>1744</v>
      </c>
      <c r="C1090" t="s">
        <v>1745</v>
      </c>
      <c r="D1090" t="s">
        <v>2048</v>
      </c>
      <c r="E1090" t="s">
        <v>2049</v>
      </c>
      <c r="F1090">
        <v>0.25</v>
      </c>
      <c r="G1090" s="2">
        <v>0</v>
      </c>
      <c r="H1090" s="4">
        <v>0.86980000000000002</v>
      </c>
      <c r="I1090" s="4">
        <v>4.2799999999999998E-2</v>
      </c>
      <c r="J1090" s="5">
        <v>27</v>
      </c>
      <c r="K1090" s="5">
        <v>7</v>
      </c>
      <c r="L1090" s="3">
        <v>0.49180000000000001</v>
      </c>
      <c r="M1090" s="8">
        <v>2.0980798100000002</v>
      </c>
      <c r="N1090" s="6" t="s">
        <v>13</v>
      </c>
      <c r="O1090" s="7">
        <v>0.33272319230000003</v>
      </c>
      <c r="P1090" s="7">
        <v>0.25</v>
      </c>
      <c r="R1090">
        <f>IFERROR(VLOOKUP($Q1090,'Optimization types'!$B$2:$C$7,2,FALSE),P1090)</f>
        <v>0.25</v>
      </c>
      <c r="S1090" s="8">
        <f t="shared" si="32"/>
        <v>6.75</v>
      </c>
      <c r="T1090">
        <f>IF($A1090="placement",S1090,IF($A1090="site",SUMIF($C:$C,$C1090,$S:$S),IF($A1090="user",SUMIF($B:$B,$B1090,$S:$S),SUM($S:$S))))</f>
        <v>6.75</v>
      </c>
      <c r="U1090" s="3">
        <f t="shared" si="33"/>
        <v>0.25</v>
      </c>
    </row>
    <row r="1091" spans="1:21" x14ac:dyDescent="0.3">
      <c r="A1091" t="s">
        <v>15</v>
      </c>
      <c r="B1091" t="s">
        <v>1744</v>
      </c>
      <c r="C1091" t="s">
        <v>1745</v>
      </c>
      <c r="D1091" t="s">
        <v>2050</v>
      </c>
      <c r="E1091" t="s">
        <v>2051</v>
      </c>
      <c r="F1091">
        <v>0.15000000999999999</v>
      </c>
      <c r="G1091" s="2">
        <v>0</v>
      </c>
      <c r="H1091" s="4">
        <v>0.59989999999999999</v>
      </c>
      <c r="I1091" s="4">
        <v>2.1100000000000001E-2</v>
      </c>
      <c r="J1091" s="5">
        <v>13</v>
      </c>
      <c r="K1091" s="5">
        <v>2</v>
      </c>
      <c r="L1091" s="3">
        <v>0.3518</v>
      </c>
      <c r="M1091" s="8">
        <v>1.9846648600000001</v>
      </c>
      <c r="N1091" s="6" t="s">
        <v>43</v>
      </c>
      <c r="O1091" s="7">
        <v>0.26939805890000001</v>
      </c>
      <c r="P1091" s="7">
        <v>0.15000000599999999</v>
      </c>
      <c r="R1091">
        <f>IFERROR(VLOOKUP($Q1091,'Optimization types'!$B$2:$C$7,2,FALSE),P1091)</f>
        <v>0.15000000599999999</v>
      </c>
      <c r="S1091" s="8">
        <f t="shared" si="32"/>
        <v>1.950000078</v>
      </c>
      <c r="T1091">
        <f>IF($A1091="placement",S1091,IF($A1091="site",SUMIF($C:$C,$C1091,$S:$S),IF($A1091="user",SUMIF($B:$B,$B1091,$S:$S),SUM($S:$S))))</f>
        <v>1.950000078</v>
      </c>
      <c r="U1091" s="3">
        <f t="shared" si="33"/>
        <v>0.15000000599999999</v>
      </c>
    </row>
    <row r="1092" spans="1:21" x14ac:dyDescent="0.3">
      <c r="A1092" t="s">
        <v>15</v>
      </c>
      <c r="B1092" t="s">
        <v>1744</v>
      </c>
      <c r="C1092" t="s">
        <v>1745</v>
      </c>
      <c r="D1092" t="s">
        <v>2052</v>
      </c>
      <c r="E1092" t="s">
        <v>2053</v>
      </c>
      <c r="F1092">
        <v>0.15000000999999999</v>
      </c>
      <c r="G1092" s="2">
        <v>0</v>
      </c>
      <c r="H1092" s="4">
        <v>1.6773</v>
      </c>
      <c r="I1092" s="4">
        <v>7.0400000000000004E-2</v>
      </c>
      <c r="J1092" s="5">
        <v>45</v>
      </c>
      <c r="K1092" s="5">
        <v>7</v>
      </c>
      <c r="L1092" s="3">
        <v>0.4199</v>
      </c>
      <c r="M1092" s="8">
        <v>2.1241606700000002</v>
      </c>
      <c r="N1092" s="6" t="s">
        <v>43</v>
      </c>
      <c r="O1092" s="7">
        <v>0.27030001770000001</v>
      </c>
      <c r="P1092" s="7">
        <v>0.15000000599999999</v>
      </c>
      <c r="R1092">
        <f>IFERROR(VLOOKUP($Q1092,'Optimization types'!$B$2:$C$7,2,FALSE),P1092)</f>
        <v>0.15000000599999999</v>
      </c>
      <c r="S1092" s="8">
        <f t="shared" ref="S1092:S1155" si="34">IF($A1092="placement",IF(Q1092="",P1092*J1092,MIN(R1092,O1092)*J1092),"")</f>
        <v>6.7500002699999992</v>
      </c>
      <c r="T1092">
        <f>IF($A1092="placement",S1092,IF($A1092="site",SUMIF($C:$C,$C1092,$S:$S),IF($A1092="user",SUMIF($B:$B,$B1092,$S:$S),SUM($S:$S))))</f>
        <v>6.7500002699999992</v>
      </c>
      <c r="U1092" s="3">
        <f t="shared" ref="U1092:U1155" si="35">T1092/J1092</f>
        <v>0.15000000599999999</v>
      </c>
    </row>
    <row r="1093" spans="1:21" x14ac:dyDescent="0.3">
      <c r="A1093" t="s">
        <v>15</v>
      </c>
      <c r="B1093" t="s">
        <v>1744</v>
      </c>
      <c r="C1093" t="s">
        <v>1745</v>
      </c>
      <c r="D1093" t="s">
        <v>2054</v>
      </c>
      <c r="E1093" t="s">
        <v>2055</v>
      </c>
      <c r="F1093">
        <v>0.15000000999999999</v>
      </c>
      <c r="G1093" s="2">
        <v>0</v>
      </c>
      <c r="H1093" s="4">
        <v>0.629</v>
      </c>
      <c r="I1093" s="4">
        <v>1.8800000000000001E-2</v>
      </c>
      <c r="J1093" s="5">
        <v>9</v>
      </c>
      <c r="K1093" s="5">
        <v>1</v>
      </c>
      <c r="L1093" s="3">
        <v>0.2989</v>
      </c>
      <c r="M1093" s="8">
        <v>1.6199847999999999</v>
      </c>
      <c r="N1093" s="6" t="s">
        <v>43</v>
      </c>
      <c r="O1093" s="7">
        <v>7.4065387699999999E-2</v>
      </c>
      <c r="P1093" s="7">
        <v>7.4065387699999999E-2</v>
      </c>
      <c r="R1093">
        <f>IFERROR(VLOOKUP($Q1093,'Optimization types'!$B$2:$C$7,2,FALSE),P1093)</f>
        <v>7.4065387699999999E-2</v>
      </c>
      <c r="S1093" s="8">
        <f t="shared" si="34"/>
        <v>0.66658848930000003</v>
      </c>
      <c r="T1093">
        <f>IF($A1093="placement",S1093,IF($A1093="site",SUMIF($C:$C,$C1093,$S:$S),IF($A1093="user",SUMIF($B:$B,$B1093,$S:$S),SUM($S:$S))))</f>
        <v>0.66658848930000003</v>
      </c>
      <c r="U1093" s="3">
        <f t="shared" si="35"/>
        <v>7.4065387699999999E-2</v>
      </c>
    </row>
    <row r="1094" spans="1:21" x14ac:dyDescent="0.3">
      <c r="A1094" t="s">
        <v>15</v>
      </c>
      <c r="B1094" t="s">
        <v>1744</v>
      </c>
      <c r="C1094" t="s">
        <v>1745</v>
      </c>
      <c r="D1094" t="s">
        <v>2056</v>
      </c>
      <c r="E1094" t="s">
        <v>2057</v>
      </c>
      <c r="F1094">
        <v>0.25</v>
      </c>
      <c r="G1094" s="2">
        <v>0</v>
      </c>
      <c r="H1094" s="4">
        <v>5.4621000000000004</v>
      </c>
      <c r="I1094" s="4">
        <v>0.17299999999999999</v>
      </c>
      <c r="J1094" s="5">
        <v>102</v>
      </c>
      <c r="K1094" s="5">
        <v>25</v>
      </c>
      <c r="L1094" s="3">
        <v>0.31669999999999998</v>
      </c>
      <c r="M1094" s="8">
        <v>1.9744137100000001</v>
      </c>
      <c r="N1094" s="6" t="s">
        <v>13</v>
      </c>
      <c r="O1094" s="7">
        <v>0.2402808012</v>
      </c>
      <c r="P1094" s="7">
        <v>0.2402808012</v>
      </c>
      <c r="R1094">
        <f>IFERROR(VLOOKUP($Q1094,'Optimization types'!$B$2:$C$7,2,FALSE),P1094)</f>
        <v>0.2402808012</v>
      </c>
      <c r="S1094" s="8">
        <f t="shared" si="34"/>
        <v>24.5086417224</v>
      </c>
      <c r="T1094">
        <f>IF($A1094="placement",S1094,IF($A1094="site",SUMIF($C:$C,$C1094,$S:$S),IF($A1094="user",SUMIF($B:$B,$B1094,$S:$S),SUM($S:$S))))</f>
        <v>24.5086417224</v>
      </c>
      <c r="U1094" s="3">
        <f t="shared" si="35"/>
        <v>0.2402808012</v>
      </c>
    </row>
    <row r="1095" spans="1:21" x14ac:dyDescent="0.3">
      <c r="A1095" t="s">
        <v>15</v>
      </c>
      <c r="B1095" t="s">
        <v>1744</v>
      </c>
      <c r="C1095" t="s">
        <v>1745</v>
      </c>
      <c r="D1095" t="s">
        <v>2058</v>
      </c>
      <c r="E1095" t="s">
        <v>2059</v>
      </c>
      <c r="F1095">
        <v>0.25</v>
      </c>
      <c r="G1095" s="2">
        <v>0</v>
      </c>
      <c r="H1095" s="4">
        <v>1.7376</v>
      </c>
      <c r="I1095" s="4">
        <v>8.43E-2</v>
      </c>
      <c r="J1095" s="5">
        <v>51</v>
      </c>
      <c r="K1095" s="5">
        <v>13</v>
      </c>
      <c r="L1095" s="3">
        <v>0.48509999999999998</v>
      </c>
      <c r="M1095" s="8">
        <v>2.0146597700000002</v>
      </c>
      <c r="N1095" s="6" t="s">
        <v>13</v>
      </c>
      <c r="O1095" s="7">
        <v>0.3050935857</v>
      </c>
      <c r="P1095" s="7">
        <v>0.25</v>
      </c>
      <c r="R1095">
        <f>IFERROR(VLOOKUP($Q1095,'Optimization types'!$B$2:$C$7,2,FALSE),P1095)</f>
        <v>0.25</v>
      </c>
      <c r="S1095" s="8">
        <f t="shared" si="34"/>
        <v>12.75</v>
      </c>
      <c r="T1095">
        <f>IF($A1095="placement",S1095,IF($A1095="site",SUMIF($C:$C,$C1095,$S:$S),IF($A1095="user",SUMIF($B:$B,$B1095,$S:$S),SUM($S:$S))))</f>
        <v>12.75</v>
      </c>
      <c r="U1095" s="3">
        <f t="shared" si="35"/>
        <v>0.25</v>
      </c>
    </row>
    <row r="1096" spans="1:21" x14ac:dyDescent="0.3">
      <c r="A1096" t="s">
        <v>15</v>
      </c>
      <c r="B1096" t="s">
        <v>1744</v>
      </c>
      <c r="C1096" t="s">
        <v>1745</v>
      </c>
      <c r="D1096" s="1" t="s">
        <v>2060</v>
      </c>
      <c r="E1096" t="s">
        <v>2061</v>
      </c>
      <c r="F1096">
        <v>0.15000000999999999</v>
      </c>
      <c r="G1096" s="2">
        <v>0</v>
      </c>
      <c r="H1096" s="4">
        <v>3.8874</v>
      </c>
      <c r="I1096" s="4">
        <v>0.1024</v>
      </c>
      <c r="J1096" s="5">
        <v>63</v>
      </c>
      <c r="K1096" s="5">
        <v>9</v>
      </c>
      <c r="L1096" s="3">
        <v>0.26329999999999998</v>
      </c>
      <c r="M1096" s="8">
        <v>2.05262754</v>
      </c>
      <c r="N1096" s="6" t="s">
        <v>43</v>
      </c>
      <c r="O1096" s="7">
        <v>0.29358835309999998</v>
      </c>
      <c r="P1096" s="7">
        <v>0.15000000599999999</v>
      </c>
      <c r="R1096">
        <f>IFERROR(VLOOKUP($Q1096,'Optimization types'!$B$2:$C$7,2,FALSE),P1096)</f>
        <v>0.15000000599999999</v>
      </c>
      <c r="S1096" s="8">
        <f t="shared" si="34"/>
        <v>9.4500003779999986</v>
      </c>
      <c r="T1096">
        <f>IF($A1096="placement",S1096,IF($A1096="site",SUMIF($C:$C,$C1096,$S:$S),IF($A1096="user",SUMIF($B:$B,$B1096,$S:$S),SUM($S:$S))))</f>
        <v>9.4500003779999986</v>
      </c>
      <c r="U1096" s="3">
        <f t="shared" si="35"/>
        <v>0.15000000599999999</v>
      </c>
    </row>
    <row r="1097" spans="1:21" x14ac:dyDescent="0.3">
      <c r="A1097" t="s">
        <v>15</v>
      </c>
      <c r="B1097" t="s">
        <v>1744</v>
      </c>
      <c r="C1097" t="s">
        <v>1745</v>
      </c>
      <c r="D1097" t="s">
        <v>2062</v>
      </c>
      <c r="E1097" t="s">
        <v>2063</v>
      </c>
      <c r="F1097">
        <v>0.15000000999999999</v>
      </c>
      <c r="G1097" s="2">
        <v>0</v>
      </c>
      <c r="H1097" s="4">
        <v>3.6541000000000001</v>
      </c>
      <c r="I1097" s="4">
        <v>9.0899999999999995E-2</v>
      </c>
      <c r="J1097" s="5">
        <v>56</v>
      </c>
      <c r="K1097" s="5">
        <v>8</v>
      </c>
      <c r="L1097" s="3">
        <v>0.2487</v>
      </c>
      <c r="M1097" s="8">
        <v>2.0425281000000002</v>
      </c>
      <c r="N1097" s="6" t="s">
        <v>43</v>
      </c>
      <c r="O1097" s="7">
        <v>0.2656159797</v>
      </c>
      <c r="P1097" s="7">
        <v>0.15000000599999999</v>
      </c>
      <c r="R1097">
        <f>IFERROR(VLOOKUP($Q1097,'Optimization types'!$B$2:$C$7,2,FALSE),P1097)</f>
        <v>0.15000000599999999</v>
      </c>
      <c r="S1097" s="8">
        <f t="shared" si="34"/>
        <v>8.4000003359999997</v>
      </c>
      <c r="T1097">
        <f>IF($A1097="placement",S1097,IF($A1097="site",SUMIF($C:$C,$C1097,$S:$S),IF($A1097="user",SUMIF($B:$B,$B1097,$S:$S),SUM($S:$S))))</f>
        <v>8.4000003359999997</v>
      </c>
      <c r="U1097" s="3">
        <f t="shared" si="35"/>
        <v>0.15000000599999999</v>
      </c>
    </row>
    <row r="1098" spans="1:21" x14ac:dyDescent="0.3">
      <c r="A1098" t="s">
        <v>15</v>
      </c>
      <c r="B1098" t="s">
        <v>1744</v>
      </c>
      <c r="C1098" t="s">
        <v>1745</v>
      </c>
      <c r="D1098" t="s">
        <v>2064</v>
      </c>
      <c r="E1098" t="s">
        <v>2065</v>
      </c>
      <c r="F1098">
        <v>0.15000000999999999</v>
      </c>
      <c r="G1098" s="2">
        <v>0</v>
      </c>
      <c r="H1098" s="4">
        <v>1.0092000000000001</v>
      </c>
      <c r="I1098" s="4">
        <v>2.75E-2</v>
      </c>
      <c r="J1098" s="5">
        <v>16</v>
      </c>
      <c r="K1098" s="5">
        <v>4</v>
      </c>
      <c r="L1098" s="3">
        <v>0.27289999999999998</v>
      </c>
      <c r="M1098" s="8">
        <v>1.98692946</v>
      </c>
      <c r="N1098" s="6" t="s">
        <v>43</v>
      </c>
      <c r="O1098" s="7">
        <v>0.24506630469999999</v>
      </c>
      <c r="P1098" s="7">
        <v>0.15000000599999999</v>
      </c>
      <c r="R1098">
        <f>IFERROR(VLOOKUP($Q1098,'Optimization types'!$B$2:$C$7,2,FALSE),P1098)</f>
        <v>0.15000000599999999</v>
      </c>
      <c r="S1098" s="8">
        <f t="shared" si="34"/>
        <v>2.4000000959999999</v>
      </c>
      <c r="T1098">
        <f>IF($A1098="placement",S1098,IF($A1098="site",SUMIF($C:$C,$C1098,$S:$S),IF($A1098="user",SUMIF($B:$B,$B1098,$S:$S),SUM($S:$S))))</f>
        <v>2.4000000959999999</v>
      </c>
      <c r="U1098" s="3">
        <f t="shared" si="35"/>
        <v>0.15000000599999999</v>
      </c>
    </row>
    <row r="1099" spans="1:21" x14ac:dyDescent="0.3">
      <c r="A1099" t="s">
        <v>15</v>
      </c>
      <c r="B1099" t="s">
        <v>1744</v>
      </c>
      <c r="C1099" t="s">
        <v>1745</v>
      </c>
      <c r="D1099" t="s">
        <v>2066</v>
      </c>
      <c r="E1099" t="s">
        <v>2067</v>
      </c>
      <c r="F1099">
        <v>0.15000000999999999</v>
      </c>
      <c r="G1099" s="2">
        <v>0</v>
      </c>
      <c r="H1099" s="4">
        <v>3.9731000000000001</v>
      </c>
      <c r="I1099" s="4">
        <v>0.10440000000000001</v>
      </c>
      <c r="J1099" s="5">
        <v>62</v>
      </c>
      <c r="K1099" s="5">
        <v>12</v>
      </c>
      <c r="L1099" s="3">
        <v>0.26269999999999999</v>
      </c>
      <c r="M1099" s="8">
        <v>1.9739802900000001</v>
      </c>
      <c r="N1099" s="6" t="s">
        <v>43</v>
      </c>
      <c r="O1099" s="7">
        <v>0.21478445970000001</v>
      </c>
      <c r="P1099" s="7">
        <v>0.15000000599999999</v>
      </c>
      <c r="R1099">
        <f>IFERROR(VLOOKUP($Q1099,'Optimization types'!$B$2:$C$7,2,FALSE),P1099)</f>
        <v>0.15000000599999999</v>
      </c>
      <c r="S1099" s="8">
        <f t="shared" si="34"/>
        <v>9.3000003719999995</v>
      </c>
      <c r="T1099">
        <f>IF($A1099="placement",S1099,IF($A1099="site",SUMIF($C:$C,$C1099,$S:$S),IF($A1099="user",SUMIF($B:$B,$B1099,$S:$S),SUM($S:$S))))</f>
        <v>9.3000003719999995</v>
      </c>
      <c r="U1099" s="3">
        <f t="shared" si="35"/>
        <v>0.15000000599999999</v>
      </c>
    </row>
    <row r="1100" spans="1:21" x14ac:dyDescent="0.3">
      <c r="A1100" t="s">
        <v>15</v>
      </c>
      <c r="B1100" t="s">
        <v>1744</v>
      </c>
      <c r="C1100" t="s">
        <v>1745</v>
      </c>
      <c r="D1100" t="s">
        <v>2068</v>
      </c>
      <c r="E1100" t="s">
        <v>2069</v>
      </c>
      <c r="F1100">
        <v>0.15000000999999999</v>
      </c>
      <c r="G1100" s="2">
        <v>0</v>
      </c>
      <c r="H1100" s="4">
        <v>1.3315999999999999</v>
      </c>
      <c r="I1100" s="4">
        <v>3.5900000000000001E-2</v>
      </c>
      <c r="J1100" s="5">
        <v>22</v>
      </c>
      <c r="K1100" s="5">
        <v>3</v>
      </c>
      <c r="L1100" s="3">
        <v>0.26960000000000001</v>
      </c>
      <c r="M1100" s="8">
        <v>2.0670976699999999</v>
      </c>
      <c r="N1100" s="6" t="s">
        <v>43</v>
      </c>
      <c r="O1100" s="7">
        <v>0.27434488470000001</v>
      </c>
      <c r="P1100" s="7">
        <v>0.15000000599999999</v>
      </c>
      <c r="R1100">
        <f>IFERROR(VLOOKUP($Q1100,'Optimization types'!$B$2:$C$7,2,FALSE),P1100)</f>
        <v>0.15000000599999999</v>
      </c>
      <c r="S1100" s="8">
        <f t="shared" si="34"/>
        <v>3.3000001319999996</v>
      </c>
      <c r="T1100">
        <f>IF($A1100="placement",S1100,IF($A1100="site",SUMIF($C:$C,$C1100,$S:$S),IF($A1100="user",SUMIF($B:$B,$B1100,$S:$S),SUM($S:$S))))</f>
        <v>3.3000001319999996</v>
      </c>
      <c r="U1100" s="3">
        <f t="shared" si="35"/>
        <v>0.15000000599999999</v>
      </c>
    </row>
    <row r="1101" spans="1:21" x14ac:dyDescent="0.3">
      <c r="A1101" t="s">
        <v>15</v>
      </c>
      <c r="B1101" t="s">
        <v>1744</v>
      </c>
      <c r="C1101" t="s">
        <v>1745</v>
      </c>
      <c r="D1101" s="1" t="s">
        <v>2070</v>
      </c>
      <c r="E1101" t="s">
        <v>2071</v>
      </c>
      <c r="F1101">
        <v>0.15000000999999999</v>
      </c>
      <c r="G1101" s="2">
        <v>0</v>
      </c>
      <c r="H1101" s="4">
        <v>0.59740000000000004</v>
      </c>
      <c r="I1101" s="4">
        <v>1.7299999999999999E-2</v>
      </c>
      <c r="J1101" s="5">
        <v>10</v>
      </c>
      <c r="K1101" s="5">
        <v>2</v>
      </c>
      <c r="L1101" s="3">
        <v>0.28889999999999999</v>
      </c>
      <c r="M1101" s="8">
        <v>2.0156043000000001</v>
      </c>
      <c r="N1101" s="6" t="s">
        <v>43</v>
      </c>
      <c r="O1101" s="7">
        <v>0.28061276880000002</v>
      </c>
      <c r="P1101" s="7">
        <v>0.15000000599999999</v>
      </c>
      <c r="R1101">
        <f>IFERROR(VLOOKUP($Q1101,'Optimization types'!$B$2:$C$7,2,FALSE),P1101)</f>
        <v>0.15000000599999999</v>
      </c>
      <c r="S1101" s="8">
        <f t="shared" si="34"/>
        <v>1.5000000599999999</v>
      </c>
      <c r="T1101">
        <f>IF($A1101="placement",S1101,IF($A1101="site",SUMIF($C:$C,$C1101,$S:$S),IF($A1101="user",SUMIF($B:$B,$B1101,$S:$S),SUM($S:$S))))</f>
        <v>1.5000000599999999</v>
      </c>
      <c r="U1101" s="3">
        <f t="shared" si="35"/>
        <v>0.15000000599999999</v>
      </c>
    </row>
    <row r="1102" spans="1:21" x14ac:dyDescent="0.3">
      <c r="A1102" t="s">
        <v>15</v>
      </c>
      <c r="B1102" t="s">
        <v>1744</v>
      </c>
      <c r="C1102" t="s">
        <v>1745</v>
      </c>
      <c r="D1102" t="s">
        <v>2072</v>
      </c>
      <c r="E1102" t="s">
        <v>2073</v>
      </c>
      <c r="F1102">
        <v>0.25</v>
      </c>
      <c r="G1102" s="2">
        <v>0</v>
      </c>
      <c r="H1102" s="4">
        <v>0.40450000000000003</v>
      </c>
      <c r="I1102" s="4">
        <v>1.52E-2</v>
      </c>
      <c r="J1102" s="5">
        <v>9</v>
      </c>
      <c r="K1102" s="5">
        <v>2</v>
      </c>
      <c r="L1102" s="3">
        <v>0.37580000000000002</v>
      </c>
      <c r="M1102" s="8">
        <v>1.8845864699999999</v>
      </c>
      <c r="N1102" s="6" t="s">
        <v>13</v>
      </c>
      <c r="O1102" s="7">
        <v>0.2571314582</v>
      </c>
      <c r="P1102" s="7">
        <v>0.25</v>
      </c>
      <c r="R1102">
        <f>IFERROR(VLOOKUP($Q1102,'Optimization types'!$B$2:$C$7,2,FALSE),P1102)</f>
        <v>0.25</v>
      </c>
      <c r="S1102" s="8">
        <f t="shared" si="34"/>
        <v>2.25</v>
      </c>
      <c r="T1102">
        <f>IF($A1102="placement",S1102,IF($A1102="site",SUMIF($C:$C,$C1102,$S:$S),IF($A1102="user",SUMIF($B:$B,$B1102,$S:$S),SUM($S:$S))))</f>
        <v>2.25</v>
      </c>
      <c r="U1102" s="3">
        <f t="shared" si="35"/>
        <v>0.25</v>
      </c>
    </row>
    <row r="1103" spans="1:21" x14ac:dyDescent="0.3">
      <c r="A1103" t="s">
        <v>15</v>
      </c>
      <c r="B1103" t="s">
        <v>1744</v>
      </c>
      <c r="C1103" t="s">
        <v>1745</v>
      </c>
      <c r="D1103" t="s">
        <v>2074</v>
      </c>
      <c r="E1103" t="s">
        <v>2075</v>
      </c>
      <c r="F1103">
        <v>0.15000000999999999</v>
      </c>
      <c r="G1103" s="2">
        <v>0</v>
      </c>
      <c r="H1103" s="4">
        <v>3.0183</v>
      </c>
      <c r="I1103" s="4">
        <v>9.4500000000000001E-2</v>
      </c>
      <c r="J1103" s="5">
        <v>55</v>
      </c>
      <c r="K1103" s="5">
        <v>8</v>
      </c>
      <c r="L1103" s="3">
        <v>0.313</v>
      </c>
      <c r="M1103" s="8">
        <v>1.9468319999999999</v>
      </c>
      <c r="N1103" s="6" t="s">
        <v>43</v>
      </c>
      <c r="O1103" s="7">
        <v>0.25520024229999999</v>
      </c>
      <c r="P1103" s="7">
        <v>0.15000000599999999</v>
      </c>
      <c r="R1103">
        <f>IFERROR(VLOOKUP($Q1103,'Optimization types'!$B$2:$C$7,2,FALSE),P1103)</f>
        <v>0.15000000599999999</v>
      </c>
      <c r="S1103" s="8">
        <f t="shared" si="34"/>
        <v>8.2500003299999989</v>
      </c>
      <c r="T1103">
        <f>IF($A1103="placement",S1103,IF($A1103="site",SUMIF($C:$C,$C1103,$S:$S),IF($A1103="user",SUMIF($B:$B,$B1103,$S:$S),SUM($S:$S))))</f>
        <v>8.2500003299999989</v>
      </c>
      <c r="U1103" s="3">
        <f t="shared" si="35"/>
        <v>0.15000000599999999</v>
      </c>
    </row>
    <row r="1104" spans="1:21" x14ac:dyDescent="0.3">
      <c r="A1104" t="s">
        <v>15</v>
      </c>
      <c r="B1104" t="s">
        <v>1744</v>
      </c>
      <c r="C1104" t="s">
        <v>1745</v>
      </c>
      <c r="D1104" t="s">
        <v>2076</v>
      </c>
      <c r="E1104" t="s">
        <v>2077</v>
      </c>
      <c r="F1104">
        <v>0.15000000999999999</v>
      </c>
      <c r="G1104" s="2">
        <v>0</v>
      </c>
      <c r="H1104" s="4">
        <v>6.5270999999999999</v>
      </c>
      <c r="I1104" s="4">
        <v>0.32869999999999999</v>
      </c>
      <c r="J1104" s="5">
        <v>203</v>
      </c>
      <c r="K1104" s="5">
        <v>30</v>
      </c>
      <c r="L1104" s="3">
        <v>0.50349999999999995</v>
      </c>
      <c r="M1104" s="8">
        <v>2.0542182800000002</v>
      </c>
      <c r="N1104" s="6" t="s">
        <v>43</v>
      </c>
      <c r="O1104" s="7">
        <v>0.31847554239999998</v>
      </c>
      <c r="P1104" s="7">
        <v>0.15000000599999999</v>
      </c>
      <c r="R1104">
        <f>IFERROR(VLOOKUP($Q1104,'Optimization types'!$B$2:$C$7,2,FALSE),P1104)</f>
        <v>0.15000000599999999</v>
      </c>
      <c r="S1104" s="8">
        <f t="shared" si="34"/>
        <v>30.450001217999997</v>
      </c>
      <c r="T1104">
        <f>IF($A1104="placement",S1104,IF($A1104="site",SUMIF($C:$C,$C1104,$S:$S),IF($A1104="user",SUMIF($B:$B,$B1104,$S:$S),SUM($S:$S))))</f>
        <v>30.450001217999997</v>
      </c>
      <c r="U1104" s="3">
        <f t="shared" si="35"/>
        <v>0.15000000599999999</v>
      </c>
    </row>
    <row r="1105" spans="1:21" x14ac:dyDescent="0.3">
      <c r="A1105" t="s">
        <v>15</v>
      </c>
      <c r="B1105" t="s">
        <v>1744</v>
      </c>
      <c r="C1105" t="s">
        <v>1745</v>
      </c>
      <c r="D1105" t="s">
        <v>2078</v>
      </c>
      <c r="E1105" t="s">
        <v>2079</v>
      </c>
      <c r="F1105">
        <v>0.15000000999999999</v>
      </c>
      <c r="G1105" s="2">
        <v>0</v>
      </c>
      <c r="H1105" s="4">
        <v>2.2250000000000001</v>
      </c>
      <c r="I1105" s="4">
        <v>5.6399999999999999E-2</v>
      </c>
      <c r="J1105" s="5">
        <v>36</v>
      </c>
      <c r="K1105" s="5">
        <v>5</v>
      </c>
      <c r="L1105" s="3">
        <v>0.25330000000000003</v>
      </c>
      <c r="M1105" s="8">
        <v>2.1097706199999999</v>
      </c>
      <c r="N1105" s="6" t="s">
        <v>43</v>
      </c>
      <c r="O1105" s="7">
        <v>0.26532297789999998</v>
      </c>
      <c r="P1105" s="7">
        <v>0.15000000599999999</v>
      </c>
      <c r="R1105">
        <f>IFERROR(VLOOKUP($Q1105,'Optimization types'!$B$2:$C$7,2,FALSE),P1105)</f>
        <v>0.15000000599999999</v>
      </c>
      <c r="S1105" s="8">
        <f t="shared" si="34"/>
        <v>5.4000002159999996</v>
      </c>
      <c r="T1105">
        <f>IF($A1105="placement",S1105,IF($A1105="site",SUMIF($C:$C,$C1105,$S:$S),IF($A1105="user",SUMIF($B:$B,$B1105,$S:$S),SUM($S:$S))))</f>
        <v>5.4000002159999996</v>
      </c>
      <c r="U1105" s="3">
        <f t="shared" si="35"/>
        <v>0.15000000599999999</v>
      </c>
    </row>
    <row r="1106" spans="1:21" x14ac:dyDescent="0.3">
      <c r="A1106" t="s">
        <v>15</v>
      </c>
      <c r="B1106" t="s">
        <v>1744</v>
      </c>
      <c r="C1106" t="s">
        <v>1745</v>
      </c>
      <c r="D1106" t="s">
        <v>2080</v>
      </c>
      <c r="E1106" t="s">
        <v>2081</v>
      </c>
      <c r="F1106">
        <v>0.25</v>
      </c>
      <c r="G1106" s="2">
        <v>0</v>
      </c>
      <c r="H1106" s="4">
        <v>1.3118000000000001</v>
      </c>
      <c r="I1106" s="4">
        <v>4.07E-2</v>
      </c>
      <c r="J1106" s="5">
        <v>25</v>
      </c>
      <c r="K1106" s="5">
        <v>7</v>
      </c>
      <c r="L1106" s="3">
        <v>0.31009999999999999</v>
      </c>
      <c r="M1106" s="8">
        <v>2.07589113</v>
      </c>
      <c r="N1106" s="6" t="s">
        <v>13</v>
      </c>
      <c r="O1106" s="7">
        <v>0.27741875449999998</v>
      </c>
      <c r="P1106" s="7">
        <v>0.25</v>
      </c>
      <c r="R1106">
        <f>IFERROR(VLOOKUP($Q1106,'Optimization types'!$B$2:$C$7,2,FALSE),P1106)</f>
        <v>0.25</v>
      </c>
      <c r="S1106" s="8">
        <f t="shared" si="34"/>
        <v>6.25</v>
      </c>
      <c r="T1106">
        <f>IF($A1106="placement",S1106,IF($A1106="site",SUMIF($C:$C,$C1106,$S:$S),IF($A1106="user",SUMIF($B:$B,$B1106,$S:$S),SUM($S:$S))))</f>
        <v>6.25</v>
      </c>
      <c r="U1106" s="3">
        <f t="shared" si="35"/>
        <v>0.25</v>
      </c>
    </row>
    <row r="1107" spans="1:21" x14ac:dyDescent="0.3">
      <c r="A1107" t="s">
        <v>15</v>
      </c>
      <c r="B1107" t="s">
        <v>1744</v>
      </c>
      <c r="C1107" t="s">
        <v>1745</v>
      </c>
      <c r="D1107" s="1" t="s">
        <v>2082</v>
      </c>
      <c r="E1107" t="s">
        <v>2083</v>
      </c>
      <c r="F1107">
        <v>0.15000000999999999</v>
      </c>
      <c r="G1107" s="2">
        <v>0</v>
      </c>
      <c r="H1107" s="4">
        <v>1.2842</v>
      </c>
      <c r="I1107" s="4">
        <v>2.47E-2</v>
      </c>
      <c r="J1107" s="5">
        <v>15</v>
      </c>
      <c r="K1107" s="5">
        <v>2</v>
      </c>
      <c r="L1107" s="3">
        <v>0.192</v>
      </c>
      <c r="M1107" s="8">
        <v>2.0002896899999998</v>
      </c>
      <c r="N1107" s="6" t="s">
        <v>43</v>
      </c>
      <c r="O1107" s="7">
        <v>0.22511223750000001</v>
      </c>
      <c r="P1107" s="7">
        <v>0.15000000599999999</v>
      </c>
      <c r="R1107">
        <f>IFERROR(VLOOKUP($Q1107,'Optimization types'!$B$2:$C$7,2,FALSE),P1107)</f>
        <v>0.15000000599999999</v>
      </c>
      <c r="S1107" s="8">
        <f t="shared" si="34"/>
        <v>2.2500000899999999</v>
      </c>
      <c r="T1107">
        <f>IF($A1107="placement",S1107,IF($A1107="site",SUMIF($C:$C,$C1107,$S:$S),IF($A1107="user",SUMIF($B:$B,$B1107,$S:$S),SUM($S:$S))))</f>
        <v>2.2500000899999999</v>
      </c>
      <c r="U1107" s="3">
        <f t="shared" si="35"/>
        <v>0.15000000599999999</v>
      </c>
    </row>
    <row r="1108" spans="1:21" x14ac:dyDescent="0.3">
      <c r="A1108" t="s">
        <v>15</v>
      </c>
      <c r="B1108" t="s">
        <v>1744</v>
      </c>
      <c r="C1108" t="s">
        <v>1745</v>
      </c>
      <c r="D1108" t="s">
        <v>2084</v>
      </c>
      <c r="E1108" t="s">
        <v>2085</v>
      </c>
      <c r="F1108">
        <v>0.15000000999999999</v>
      </c>
      <c r="G1108" s="2">
        <v>0</v>
      </c>
      <c r="H1108" s="4">
        <v>1.5553999999999999</v>
      </c>
      <c r="I1108" s="4">
        <v>7.6100000000000001E-2</v>
      </c>
      <c r="J1108" s="5">
        <v>53</v>
      </c>
      <c r="K1108" s="5">
        <v>13</v>
      </c>
      <c r="L1108" s="3">
        <v>0.4894</v>
      </c>
      <c r="M1108" s="8">
        <v>2.3071214100000002</v>
      </c>
      <c r="N1108" s="6" t="s">
        <v>43</v>
      </c>
      <c r="O1108" s="7">
        <v>0.34983915770000001</v>
      </c>
      <c r="P1108" s="7">
        <v>0.15000000599999999</v>
      </c>
      <c r="R1108">
        <f>IFERROR(VLOOKUP($Q1108,'Optimization types'!$B$2:$C$7,2,FALSE),P1108)</f>
        <v>0.15000000599999999</v>
      </c>
      <c r="S1108" s="8">
        <f t="shared" si="34"/>
        <v>7.9500003179999998</v>
      </c>
      <c r="T1108">
        <f>IF($A1108="placement",S1108,IF($A1108="site",SUMIF($C:$C,$C1108,$S:$S),IF($A1108="user",SUMIF($B:$B,$B1108,$S:$S),SUM($S:$S))))</f>
        <v>7.9500003179999998</v>
      </c>
      <c r="U1108" s="3">
        <f t="shared" si="35"/>
        <v>0.15000000599999999</v>
      </c>
    </row>
    <row r="1109" spans="1:21" x14ac:dyDescent="0.3">
      <c r="A1109" t="s">
        <v>15</v>
      </c>
      <c r="B1109" t="s">
        <v>1744</v>
      </c>
      <c r="C1109" t="s">
        <v>1745</v>
      </c>
      <c r="D1109" t="s">
        <v>2086</v>
      </c>
      <c r="E1109" t="s">
        <v>2087</v>
      </c>
      <c r="F1109">
        <v>0.15000000999999999</v>
      </c>
      <c r="G1109" s="2">
        <v>0</v>
      </c>
      <c r="H1109" s="4">
        <v>2.1911</v>
      </c>
      <c r="I1109" s="4">
        <v>5.8799999999999998E-2</v>
      </c>
      <c r="J1109" s="5">
        <v>37</v>
      </c>
      <c r="K1109" s="5">
        <v>6</v>
      </c>
      <c r="L1109" s="3">
        <v>0.26840000000000003</v>
      </c>
      <c r="M1109" s="8">
        <v>2.1178328500000001</v>
      </c>
      <c r="N1109" s="6" t="s">
        <v>43</v>
      </c>
      <c r="O1109" s="7">
        <v>0.29172880579999999</v>
      </c>
      <c r="P1109" s="7">
        <v>0.15000000599999999</v>
      </c>
      <c r="R1109">
        <f>IFERROR(VLOOKUP($Q1109,'Optimization types'!$B$2:$C$7,2,FALSE),P1109)</f>
        <v>0.15000000599999999</v>
      </c>
      <c r="S1109" s="8">
        <f t="shared" si="34"/>
        <v>5.5500002219999995</v>
      </c>
      <c r="T1109">
        <f>IF($A1109="placement",S1109,IF($A1109="site",SUMIF($C:$C,$C1109,$S:$S),IF($A1109="user",SUMIF($B:$B,$B1109,$S:$S),SUM($S:$S))))</f>
        <v>5.5500002219999995</v>
      </c>
      <c r="U1109" s="3">
        <f t="shared" si="35"/>
        <v>0.15000000599999999</v>
      </c>
    </row>
    <row r="1110" spans="1:21" x14ac:dyDescent="0.3">
      <c r="A1110" t="s">
        <v>15</v>
      </c>
      <c r="B1110" t="s">
        <v>1744</v>
      </c>
      <c r="C1110" t="s">
        <v>1745</v>
      </c>
      <c r="D1110" t="s">
        <v>2088</v>
      </c>
      <c r="E1110" t="s">
        <v>2089</v>
      </c>
      <c r="F1110">
        <v>0.15000000999999999</v>
      </c>
      <c r="G1110" s="2">
        <v>0</v>
      </c>
      <c r="H1110" s="4">
        <v>1.2726999999999999</v>
      </c>
      <c r="I1110" s="4">
        <v>5.79E-2</v>
      </c>
      <c r="J1110" s="5">
        <v>40</v>
      </c>
      <c r="K1110" s="5">
        <v>6</v>
      </c>
      <c r="L1110" s="3">
        <v>0.45479999999999998</v>
      </c>
      <c r="M1110" s="8">
        <v>2.3162018799999999</v>
      </c>
      <c r="N1110" s="6" t="s">
        <v>43</v>
      </c>
      <c r="O1110" s="7">
        <v>0.37397512049999998</v>
      </c>
      <c r="P1110" s="7">
        <v>0.15000000599999999</v>
      </c>
      <c r="R1110">
        <f>IFERROR(VLOOKUP($Q1110,'Optimization types'!$B$2:$C$7,2,FALSE),P1110)</f>
        <v>0.15000000599999999</v>
      </c>
      <c r="S1110" s="8">
        <f t="shared" si="34"/>
        <v>6.0000002399999994</v>
      </c>
      <c r="T1110">
        <f>IF($A1110="placement",S1110,IF($A1110="site",SUMIF($C:$C,$C1110,$S:$S),IF($A1110="user",SUMIF($B:$B,$B1110,$S:$S),SUM($S:$S))))</f>
        <v>6.0000002399999994</v>
      </c>
      <c r="U1110" s="3">
        <f t="shared" si="35"/>
        <v>0.15000000599999999</v>
      </c>
    </row>
    <row r="1111" spans="1:21" x14ac:dyDescent="0.3">
      <c r="A1111" t="s">
        <v>15</v>
      </c>
      <c r="B1111" t="s">
        <v>1744</v>
      </c>
      <c r="C1111" t="s">
        <v>1745</v>
      </c>
      <c r="D1111" t="s">
        <v>2090</v>
      </c>
      <c r="E1111" t="s">
        <v>2091</v>
      </c>
      <c r="F1111">
        <v>0.25</v>
      </c>
      <c r="G1111" s="2">
        <v>0</v>
      </c>
      <c r="H1111" s="4">
        <v>0.20760000000000001</v>
      </c>
      <c r="I1111" s="4">
        <v>1.0999999999999999E-2</v>
      </c>
      <c r="J1111" s="5">
        <v>7</v>
      </c>
      <c r="K1111" s="5">
        <v>2</v>
      </c>
      <c r="L1111" s="3">
        <v>0.52769999999999995</v>
      </c>
      <c r="M1111" s="8">
        <v>2.1125162999999998</v>
      </c>
      <c r="N1111" s="6" t="s">
        <v>13</v>
      </c>
      <c r="O1111" s="7">
        <v>0.33728321919999998</v>
      </c>
      <c r="P1111" s="7">
        <v>0.25</v>
      </c>
      <c r="R1111">
        <f>IFERROR(VLOOKUP($Q1111,'Optimization types'!$B$2:$C$7,2,FALSE),P1111)</f>
        <v>0.25</v>
      </c>
      <c r="S1111" s="8">
        <f t="shared" si="34"/>
        <v>1.75</v>
      </c>
      <c r="T1111">
        <f>IF($A1111="placement",S1111,IF($A1111="site",SUMIF($C:$C,$C1111,$S:$S),IF($A1111="user",SUMIF($B:$B,$B1111,$S:$S),SUM($S:$S))))</f>
        <v>1.75</v>
      </c>
      <c r="U1111" s="3">
        <f t="shared" si="35"/>
        <v>0.25</v>
      </c>
    </row>
    <row r="1112" spans="1:21" x14ac:dyDescent="0.3">
      <c r="A1112" t="s">
        <v>15</v>
      </c>
      <c r="B1112" t="s">
        <v>1744</v>
      </c>
      <c r="C1112" t="s">
        <v>1745</v>
      </c>
      <c r="D1112" t="s">
        <v>2092</v>
      </c>
      <c r="E1112" t="s">
        <v>2093</v>
      </c>
      <c r="F1112">
        <v>0.15000000999999999</v>
      </c>
      <c r="G1112" s="2">
        <v>0</v>
      </c>
      <c r="H1112" s="4">
        <v>3.117</v>
      </c>
      <c r="I1112" s="4">
        <v>0.11650000000000001</v>
      </c>
      <c r="J1112" s="5">
        <v>76</v>
      </c>
      <c r="K1112" s="5">
        <v>11</v>
      </c>
      <c r="L1112" s="3">
        <v>0.37380000000000002</v>
      </c>
      <c r="M1112" s="8">
        <v>2.1711824900000001</v>
      </c>
      <c r="N1112" s="6" t="s">
        <v>43</v>
      </c>
      <c r="O1112" s="7">
        <v>0.28610330760000002</v>
      </c>
      <c r="P1112" s="7">
        <v>0.15000000599999999</v>
      </c>
      <c r="R1112">
        <f>IFERROR(VLOOKUP($Q1112,'Optimization types'!$B$2:$C$7,2,FALSE),P1112)</f>
        <v>0.15000000599999999</v>
      </c>
      <c r="S1112" s="8">
        <f t="shared" si="34"/>
        <v>11.400000455999999</v>
      </c>
      <c r="T1112">
        <f>IF($A1112="placement",S1112,IF($A1112="site",SUMIF($C:$C,$C1112,$S:$S),IF($A1112="user",SUMIF($B:$B,$B1112,$S:$S),SUM($S:$S))))</f>
        <v>11.400000455999999</v>
      </c>
      <c r="U1112" s="3">
        <f t="shared" si="35"/>
        <v>0.15000000599999999</v>
      </c>
    </row>
    <row r="1113" spans="1:21" x14ac:dyDescent="0.3">
      <c r="A1113" t="s">
        <v>15</v>
      </c>
      <c r="B1113" t="s">
        <v>1744</v>
      </c>
      <c r="C1113" t="s">
        <v>1745</v>
      </c>
      <c r="D1113" t="s">
        <v>2094</v>
      </c>
      <c r="E1113" t="s">
        <v>2095</v>
      </c>
      <c r="F1113">
        <v>0.15000000999999999</v>
      </c>
      <c r="G1113" s="2">
        <v>0</v>
      </c>
      <c r="H1113" s="4">
        <v>0.91579999999999995</v>
      </c>
      <c r="I1113" s="4">
        <v>2.8299999999999999E-2</v>
      </c>
      <c r="J1113" s="5">
        <v>17</v>
      </c>
      <c r="K1113" s="5">
        <v>3</v>
      </c>
      <c r="L1113" s="3">
        <v>0.30890000000000001</v>
      </c>
      <c r="M1113" s="8">
        <v>1.9671717200000001</v>
      </c>
      <c r="N1113" s="6" t="s">
        <v>43</v>
      </c>
      <c r="O1113" s="7">
        <v>0.26290115530000002</v>
      </c>
      <c r="P1113" s="7">
        <v>0.15000000599999999</v>
      </c>
      <c r="R1113">
        <f>IFERROR(VLOOKUP($Q1113,'Optimization types'!$B$2:$C$7,2,FALSE),P1113)</f>
        <v>0.15000000599999999</v>
      </c>
      <c r="S1113" s="8">
        <f t="shared" si="34"/>
        <v>2.5500001019999998</v>
      </c>
      <c r="T1113">
        <f>IF($A1113="placement",S1113,IF($A1113="site",SUMIF($C:$C,$C1113,$S:$S),IF($A1113="user",SUMIF($B:$B,$B1113,$S:$S),SUM($S:$S))))</f>
        <v>2.5500001019999998</v>
      </c>
      <c r="U1113" s="3">
        <f t="shared" si="35"/>
        <v>0.15000000599999999</v>
      </c>
    </row>
    <row r="1114" spans="1:21" x14ac:dyDescent="0.3">
      <c r="A1114" t="s">
        <v>15</v>
      </c>
      <c r="B1114" t="s">
        <v>1744</v>
      </c>
      <c r="C1114" t="s">
        <v>1745</v>
      </c>
      <c r="D1114" t="s">
        <v>2096</v>
      </c>
      <c r="E1114" t="s">
        <v>2097</v>
      </c>
      <c r="F1114">
        <v>0.15000000999999999</v>
      </c>
      <c r="G1114" s="2">
        <v>0</v>
      </c>
      <c r="H1114" s="4">
        <v>6.9753999999999996</v>
      </c>
      <c r="I1114" s="4">
        <v>0.26869999999999999</v>
      </c>
      <c r="J1114" s="5">
        <v>167</v>
      </c>
      <c r="K1114" s="5">
        <v>25</v>
      </c>
      <c r="L1114" s="3">
        <v>0.38519999999999999</v>
      </c>
      <c r="M1114" s="8">
        <v>2.0695158600000001</v>
      </c>
      <c r="N1114" s="6" t="s">
        <v>43</v>
      </c>
      <c r="O1114" s="7">
        <v>0.27519279759999998</v>
      </c>
      <c r="P1114" s="7">
        <v>0.15000000599999999</v>
      </c>
      <c r="R1114">
        <f>IFERROR(VLOOKUP($Q1114,'Optimization types'!$B$2:$C$7,2,FALSE),P1114)</f>
        <v>0.15000000599999999</v>
      </c>
      <c r="S1114" s="8">
        <f t="shared" si="34"/>
        <v>25.050001001999998</v>
      </c>
      <c r="T1114">
        <f>IF($A1114="placement",S1114,IF($A1114="site",SUMIF($C:$C,$C1114,$S:$S),IF($A1114="user",SUMIF($B:$B,$B1114,$S:$S),SUM($S:$S))))</f>
        <v>25.050001001999998</v>
      </c>
      <c r="U1114" s="3">
        <f t="shared" si="35"/>
        <v>0.15000000599999999</v>
      </c>
    </row>
    <row r="1115" spans="1:21" x14ac:dyDescent="0.3">
      <c r="A1115" t="s">
        <v>15</v>
      </c>
      <c r="B1115" t="s">
        <v>1744</v>
      </c>
      <c r="C1115" t="s">
        <v>1745</v>
      </c>
      <c r="D1115" t="s">
        <v>2098</v>
      </c>
      <c r="E1115" t="s">
        <v>2099</v>
      </c>
      <c r="F1115">
        <v>0.15000000999999999</v>
      </c>
      <c r="G1115" s="2">
        <v>0</v>
      </c>
      <c r="H1115" s="4">
        <v>3.3475999999999999</v>
      </c>
      <c r="I1115" s="4">
        <v>0.1195</v>
      </c>
      <c r="J1115" s="5">
        <v>69</v>
      </c>
      <c r="K1115" s="5">
        <v>10</v>
      </c>
      <c r="L1115" s="3">
        <v>0.35699999999999998</v>
      </c>
      <c r="M1115" s="8">
        <v>1.9353278700000001</v>
      </c>
      <c r="N1115" s="6" t="s">
        <v>43</v>
      </c>
      <c r="O1115" s="7">
        <v>0.2507729467</v>
      </c>
      <c r="P1115" s="7">
        <v>0.15000000599999999</v>
      </c>
      <c r="R1115">
        <f>IFERROR(VLOOKUP($Q1115,'Optimization types'!$B$2:$C$7,2,FALSE),P1115)</f>
        <v>0.15000000599999999</v>
      </c>
      <c r="S1115" s="8">
        <f t="shared" si="34"/>
        <v>10.350000414</v>
      </c>
      <c r="T1115">
        <f>IF($A1115="placement",S1115,IF($A1115="site",SUMIF($C:$C,$C1115,$S:$S),IF($A1115="user",SUMIF($B:$B,$B1115,$S:$S),SUM($S:$S))))</f>
        <v>10.350000414</v>
      </c>
      <c r="U1115" s="3">
        <f t="shared" si="35"/>
        <v>0.15000000599999999</v>
      </c>
    </row>
    <row r="1116" spans="1:21" x14ac:dyDescent="0.3">
      <c r="A1116" t="s">
        <v>15</v>
      </c>
      <c r="B1116" t="s">
        <v>1744</v>
      </c>
      <c r="C1116" t="s">
        <v>1745</v>
      </c>
      <c r="D1116" s="1" t="s">
        <v>2100</v>
      </c>
      <c r="E1116" t="s">
        <v>2101</v>
      </c>
      <c r="F1116">
        <v>0.15000000999999999</v>
      </c>
      <c r="G1116" s="2">
        <v>0</v>
      </c>
      <c r="H1116" s="4">
        <v>4.4694000000000003</v>
      </c>
      <c r="I1116" s="4">
        <v>0.1517</v>
      </c>
      <c r="J1116" s="5">
        <v>94</v>
      </c>
      <c r="K1116" s="5">
        <v>14</v>
      </c>
      <c r="L1116" s="3">
        <v>0.33939999999999998</v>
      </c>
      <c r="M1116" s="8">
        <v>2.0606732600000002</v>
      </c>
      <c r="N1116" s="6" t="s">
        <v>43</v>
      </c>
      <c r="O1116" s="7">
        <v>0.24781864670000001</v>
      </c>
      <c r="P1116" s="7">
        <v>0.15000000599999999</v>
      </c>
      <c r="R1116">
        <f>IFERROR(VLOOKUP($Q1116,'Optimization types'!$B$2:$C$7,2,FALSE),P1116)</f>
        <v>0.15000000599999999</v>
      </c>
      <c r="S1116" s="8">
        <f t="shared" si="34"/>
        <v>14.100000563999998</v>
      </c>
      <c r="T1116">
        <f>IF($A1116="placement",S1116,IF($A1116="site",SUMIF($C:$C,$C1116,$S:$S),IF($A1116="user",SUMIF($B:$B,$B1116,$S:$S),SUM($S:$S))))</f>
        <v>14.100000563999998</v>
      </c>
      <c r="U1116" s="3">
        <f t="shared" si="35"/>
        <v>0.15000000599999999</v>
      </c>
    </row>
    <row r="1117" spans="1:21" x14ac:dyDescent="0.3">
      <c r="A1117" t="s">
        <v>15</v>
      </c>
      <c r="B1117" t="s">
        <v>1744</v>
      </c>
      <c r="C1117" t="s">
        <v>1745</v>
      </c>
      <c r="D1117" t="s">
        <v>2102</v>
      </c>
      <c r="E1117" t="s">
        <v>2103</v>
      </c>
      <c r="F1117">
        <v>0.15000000999999999</v>
      </c>
      <c r="G1117" s="2">
        <v>0</v>
      </c>
      <c r="H1117" s="4">
        <v>1.7512000000000001</v>
      </c>
      <c r="I1117" s="4">
        <v>6.4000000000000001E-2</v>
      </c>
      <c r="J1117" s="5">
        <v>37</v>
      </c>
      <c r="K1117" s="5">
        <v>6</v>
      </c>
      <c r="L1117" s="3">
        <v>0.36549999999999999</v>
      </c>
      <c r="M1117" s="8">
        <v>1.9525276199999999</v>
      </c>
      <c r="N1117" s="6" t="s">
        <v>43</v>
      </c>
      <c r="O1117" s="7">
        <v>0.25737286100000001</v>
      </c>
      <c r="P1117" s="7">
        <v>0.15000000599999999</v>
      </c>
      <c r="R1117">
        <f>IFERROR(VLOOKUP($Q1117,'Optimization types'!$B$2:$C$7,2,FALSE),P1117)</f>
        <v>0.15000000599999999</v>
      </c>
      <c r="S1117" s="8">
        <f t="shared" si="34"/>
        <v>5.5500002219999995</v>
      </c>
      <c r="T1117">
        <f>IF($A1117="placement",S1117,IF($A1117="site",SUMIF($C:$C,$C1117,$S:$S),IF($A1117="user",SUMIF($B:$B,$B1117,$S:$S),SUM($S:$S))))</f>
        <v>5.5500002219999995</v>
      </c>
      <c r="U1117" s="3">
        <f t="shared" si="35"/>
        <v>0.15000000599999999</v>
      </c>
    </row>
    <row r="1118" spans="1:21" x14ac:dyDescent="0.3">
      <c r="A1118" t="s">
        <v>15</v>
      </c>
      <c r="B1118" t="s">
        <v>1744</v>
      </c>
      <c r="C1118" t="s">
        <v>1745</v>
      </c>
      <c r="D1118" t="s">
        <v>2104</v>
      </c>
      <c r="E1118" t="s">
        <v>2105</v>
      </c>
      <c r="F1118">
        <v>0.15000000999999999</v>
      </c>
      <c r="G1118" s="2">
        <v>0</v>
      </c>
      <c r="H1118" s="4">
        <v>1.2762</v>
      </c>
      <c r="I1118" s="4">
        <v>4.7800000000000002E-2</v>
      </c>
      <c r="J1118" s="5">
        <v>31</v>
      </c>
      <c r="K1118" s="5">
        <v>5</v>
      </c>
      <c r="L1118" s="3">
        <v>0.37419999999999998</v>
      </c>
      <c r="M1118" s="8">
        <v>2.1333283500000002</v>
      </c>
      <c r="N1118" s="6" t="s">
        <v>43</v>
      </c>
      <c r="O1118" s="7">
        <v>0.29687335660000003</v>
      </c>
      <c r="P1118" s="7">
        <v>0.15000000599999999</v>
      </c>
      <c r="R1118">
        <f>IFERROR(VLOOKUP($Q1118,'Optimization types'!$B$2:$C$7,2,FALSE),P1118)</f>
        <v>0.15000000599999999</v>
      </c>
      <c r="S1118" s="8">
        <f t="shared" si="34"/>
        <v>4.6500001859999998</v>
      </c>
      <c r="T1118">
        <f>IF($A1118="placement",S1118,IF($A1118="site",SUMIF($C:$C,$C1118,$S:$S),IF($A1118="user",SUMIF($B:$B,$B1118,$S:$S),SUM($S:$S))))</f>
        <v>4.6500001859999998</v>
      </c>
      <c r="U1118" s="3">
        <f t="shared" si="35"/>
        <v>0.15000000599999999</v>
      </c>
    </row>
    <row r="1119" spans="1:21" x14ac:dyDescent="0.3">
      <c r="A1119" t="s">
        <v>15</v>
      </c>
      <c r="B1119" t="s">
        <v>1744</v>
      </c>
      <c r="C1119" t="s">
        <v>1745</v>
      </c>
      <c r="D1119" t="s">
        <v>2106</v>
      </c>
      <c r="E1119" t="s">
        <v>2107</v>
      </c>
      <c r="F1119">
        <v>0.15000000999999999</v>
      </c>
      <c r="G1119" s="2">
        <v>0</v>
      </c>
      <c r="H1119" s="4">
        <v>2.3067000000000002</v>
      </c>
      <c r="I1119" s="4">
        <v>5.5E-2</v>
      </c>
      <c r="J1119" s="5">
        <v>32</v>
      </c>
      <c r="K1119" s="5">
        <v>5</v>
      </c>
      <c r="L1119" s="3">
        <v>0.2384</v>
      </c>
      <c r="M1119" s="8">
        <v>1.91406494</v>
      </c>
      <c r="N1119" s="6" t="s">
        <v>43</v>
      </c>
      <c r="O1119" s="7">
        <v>0.21632752760000001</v>
      </c>
      <c r="P1119" s="7">
        <v>0.15000000599999999</v>
      </c>
      <c r="R1119">
        <f>IFERROR(VLOOKUP($Q1119,'Optimization types'!$B$2:$C$7,2,FALSE),P1119)</f>
        <v>0.15000000599999999</v>
      </c>
      <c r="S1119" s="8">
        <f t="shared" si="34"/>
        <v>4.8000001919999997</v>
      </c>
      <c r="T1119">
        <f>IF($A1119="placement",S1119,IF($A1119="site",SUMIF($C:$C,$C1119,$S:$S),IF($A1119="user",SUMIF($B:$B,$B1119,$S:$S),SUM($S:$S))))</f>
        <v>4.8000001919999997</v>
      </c>
      <c r="U1119" s="3">
        <f t="shared" si="35"/>
        <v>0.15000000599999999</v>
      </c>
    </row>
    <row r="1120" spans="1:21" x14ac:dyDescent="0.3">
      <c r="A1120" t="s">
        <v>15</v>
      </c>
      <c r="B1120" t="s">
        <v>1744</v>
      </c>
      <c r="C1120" t="s">
        <v>1745</v>
      </c>
      <c r="D1120" t="s">
        <v>2108</v>
      </c>
      <c r="E1120" t="s">
        <v>2109</v>
      </c>
      <c r="F1120">
        <v>0.15000000999999999</v>
      </c>
      <c r="G1120" s="2">
        <v>0</v>
      </c>
      <c r="H1120" s="4">
        <v>5.4912000000000001</v>
      </c>
      <c r="I1120" s="4">
        <v>0.11650000000000001</v>
      </c>
      <c r="J1120" s="5">
        <v>79</v>
      </c>
      <c r="K1120" s="5">
        <v>12</v>
      </c>
      <c r="L1120" s="3">
        <v>0.21210000000000001</v>
      </c>
      <c r="M1120" s="8">
        <v>2.2515697800000001</v>
      </c>
      <c r="N1120" s="6" t="s">
        <v>43</v>
      </c>
      <c r="O1120" s="7">
        <v>0.33379812959999999</v>
      </c>
      <c r="P1120" s="7">
        <v>0.15000000599999999</v>
      </c>
      <c r="R1120">
        <f>IFERROR(VLOOKUP($Q1120,'Optimization types'!$B$2:$C$7,2,FALSE),P1120)</f>
        <v>0.15000000599999999</v>
      </c>
      <c r="S1120" s="8">
        <f t="shared" si="34"/>
        <v>11.850000474</v>
      </c>
      <c r="T1120">
        <f>IF($A1120="placement",S1120,IF($A1120="site",SUMIF($C:$C,$C1120,$S:$S),IF($A1120="user",SUMIF($B:$B,$B1120,$S:$S),SUM($S:$S))))</f>
        <v>11.850000474</v>
      </c>
      <c r="U1120" s="3">
        <f t="shared" si="35"/>
        <v>0.15000000599999999</v>
      </c>
    </row>
    <row r="1121" spans="1:21" x14ac:dyDescent="0.3">
      <c r="A1121" t="s">
        <v>15</v>
      </c>
      <c r="B1121" t="s">
        <v>1744</v>
      </c>
      <c r="C1121" t="s">
        <v>1745</v>
      </c>
      <c r="D1121" t="s">
        <v>2110</v>
      </c>
      <c r="E1121" t="s">
        <v>2111</v>
      </c>
      <c r="F1121">
        <v>0.15000000999999999</v>
      </c>
      <c r="G1121" s="2">
        <v>0</v>
      </c>
      <c r="H1121" s="4">
        <v>9.4588999999999999</v>
      </c>
      <c r="I1121" s="4">
        <v>0.48380000000000001</v>
      </c>
      <c r="J1121" s="5">
        <v>341</v>
      </c>
      <c r="K1121" s="5">
        <v>51</v>
      </c>
      <c r="L1121" s="3">
        <v>0.51149999999999995</v>
      </c>
      <c r="M1121" s="8">
        <v>2.3521008000000001</v>
      </c>
      <c r="N1121" s="6" t="s">
        <v>43</v>
      </c>
      <c r="O1121" s="7">
        <v>0.34101463770000001</v>
      </c>
      <c r="P1121" s="7">
        <v>0.15000000599999999</v>
      </c>
      <c r="R1121">
        <f>IFERROR(VLOOKUP($Q1121,'Optimization types'!$B$2:$C$7,2,FALSE),P1121)</f>
        <v>0.15000000599999999</v>
      </c>
      <c r="S1121" s="8">
        <f t="shared" si="34"/>
        <v>51.150002045999997</v>
      </c>
      <c r="T1121">
        <f>IF($A1121="placement",S1121,IF($A1121="site",SUMIF($C:$C,$C1121,$S:$S),IF($A1121="user",SUMIF($B:$B,$B1121,$S:$S),SUM($S:$S))))</f>
        <v>51.150002045999997</v>
      </c>
      <c r="U1121" s="3">
        <f t="shared" si="35"/>
        <v>0.15000000599999999</v>
      </c>
    </row>
    <row r="1122" spans="1:21" x14ac:dyDescent="0.3">
      <c r="A1122" t="s">
        <v>15</v>
      </c>
      <c r="B1122" t="s">
        <v>1744</v>
      </c>
      <c r="C1122" t="s">
        <v>1745</v>
      </c>
      <c r="D1122" t="s">
        <v>2112</v>
      </c>
      <c r="E1122" t="s">
        <v>2113</v>
      </c>
      <c r="F1122">
        <v>0.15000000999999999</v>
      </c>
      <c r="G1122" s="2">
        <v>0</v>
      </c>
      <c r="H1122" s="4">
        <v>9.6045999999999996</v>
      </c>
      <c r="I1122" s="4">
        <v>0.53110000000000002</v>
      </c>
      <c r="J1122" s="5">
        <v>354</v>
      </c>
      <c r="K1122" s="5">
        <v>53</v>
      </c>
      <c r="L1122" s="3">
        <v>0.55289999999999995</v>
      </c>
      <c r="M1122" s="8">
        <v>2.2201818499999999</v>
      </c>
      <c r="N1122" s="6" t="s">
        <v>43</v>
      </c>
      <c r="O1122" s="7">
        <v>0.3243796659</v>
      </c>
      <c r="P1122" s="7">
        <v>0.15000000599999999</v>
      </c>
      <c r="R1122">
        <f>IFERROR(VLOOKUP($Q1122,'Optimization types'!$B$2:$C$7,2,FALSE),P1122)</f>
        <v>0.15000000599999999</v>
      </c>
      <c r="S1122" s="8">
        <f t="shared" si="34"/>
        <v>53.100002124</v>
      </c>
      <c r="T1122">
        <f>IF($A1122="placement",S1122,IF($A1122="site",SUMIF($C:$C,$C1122,$S:$S),IF($A1122="user",SUMIF($B:$B,$B1122,$S:$S),SUM($S:$S))))</f>
        <v>53.100002124</v>
      </c>
      <c r="U1122" s="3">
        <f t="shared" si="35"/>
        <v>0.15000000599999999</v>
      </c>
    </row>
    <row r="1123" spans="1:21" x14ac:dyDescent="0.3">
      <c r="A1123" t="s">
        <v>15</v>
      </c>
      <c r="B1123" t="s">
        <v>1744</v>
      </c>
      <c r="C1123" t="s">
        <v>1745</v>
      </c>
      <c r="D1123" t="s">
        <v>2114</v>
      </c>
      <c r="E1123" t="s">
        <v>2115</v>
      </c>
      <c r="F1123">
        <v>0.15000000999999999</v>
      </c>
      <c r="G1123" s="2">
        <v>0</v>
      </c>
      <c r="H1123" s="4">
        <v>2.9291</v>
      </c>
      <c r="I1123" s="4">
        <v>4.48E-2</v>
      </c>
      <c r="J1123" s="5">
        <v>28</v>
      </c>
      <c r="K1123" s="5">
        <v>4</v>
      </c>
      <c r="L1123" s="3">
        <v>0.15279999999999999</v>
      </c>
      <c r="M1123" s="8">
        <v>2.10189914</v>
      </c>
      <c r="N1123" s="6" t="s">
        <v>43</v>
      </c>
      <c r="O1123" s="7">
        <v>0.28635966740000002</v>
      </c>
      <c r="P1123" s="7">
        <v>0.15000000599999999</v>
      </c>
      <c r="R1123">
        <f>IFERROR(VLOOKUP($Q1123,'Optimization types'!$B$2:$C$7,2,FALSE),P1123)</f>
        <v>0.15000000599999999</v>
      </c>
      <c r="S1123" s="8">
        <f t="shared" si="34"/>
        <v>4.2000001679999999</v>
      </c>
      <c r="T1123">
        <f>IF($A1123="placement",S1123,IF($A1123="site",SUMIF($C:$C,$C1123,$S:$S),IF($A1123="user",SUMIF($B:$B,$B1123,$S:$S),SUM($S:$S))))</f>
        <v>4.2000001679999999</v>
      </c>
      <c r="U1123" s="3">
        <f t="shared" si="35"/>
        <v>0.15000000599999999</v>
      </c>
    </row>
    <row r="1124" spans="1:21" x14ac:dyDescent="0.3">
      <c r="A1124" t="s">
        <v>15</v>
      </c>
      <c r="B1124" t="s">
        <v>1744</v>
      </c>
      <c r="C1124" t="s">
        <v>1745</v>
      </c>
      <c r="D1124" t="s">
        <v>2116</v>
      </c>
      <c r="E1124" t="s">
        <v>2117</v>
      </c>
      <c r="F1124">
        <v>0.25</v>
      </c>
      <c r="G1124" s="2">
        <v>0</v>
      </c>
      <c r="H1124" s="4">
        <v>2.8961999999999999</v>
      </c>
      <c r="I1124" s="4">
        <v>7.9899999999999999E-2</v>
      </c>
      <c r="J1124" s="5">
        <v>44</v>
      </c>
      <c r="K1124" s="5">
        <v>9</v>
      </c>
      <c r="L1124" s="3">
        <v>0.2757</v>
      </c>
      <c r="M1124" s="8">
        <v>1.8418068000000001</v>
      </c>
      <c r="N1124" s="6" t="s">
        <v>13</v>
      </c>
      <c r="O1124" s="7">
        <v>0.21272958610000001</v>
      </c>
      <c r="P1124" s="7">
        <v>0.21272958610000001</v>
      </c>
      <c r="R1124">
        <f>IFERROR(VLOOKUP($Q1124,'Optimization types'!$B$2:$C$7,2,FALSE),P1124)</f>
        <v>0.21272958610000001</v>
      </c>
      <c r="S1124" s="8">
        <f t="shared" si="34"/>
        <v>9.3601017883999997</v>
      </c>
      <c r="T1124">
        <f>IF($A1124="placement",S1124,IF($A1124="site",SUMIF($C:$C,$C1124,$S:$S),IF($A1124="user",SUMIF($B:$B,$B1124,$S:$S),SUM($S:$S))))</f>
        <v>9.3601017883999997</v>
      </c>
      <c r="U1124" s="3">
        <f t="shared" si="35"/>
        <v>0.21272958610000001</v>
      </c>
    </row>
    <row r="1125" spans="1:21" x14ac:dyDescent="0.3">
      <c r="A1125" t="s">
        <v>15</v>
      </c>
      <c r="B1125" t="s">
        <v>1744</v>
      </c>
      <c r="C1125" t="s">
        <v>1745</v>
      </c>
      <c r="D1125" t="s">
        <v>2118</v>
      </c>
      <c r="E1125" t="s">
        <v>2119</v>
      </c>
      <c r="F1125">
        <v>0.15000000999999999</v>
      </c>
      <c r="G1125" s="2">
        <v>0</v>
      </c>
      <c r="H1125" s="4">
        <v>0.49930000000000002</v>
      </c>
      <c r="I1125" s="4">
        <v>2.0400000000000001E-2</v>
      </c>
      <c r="J1125" s="5">
        <v>11</v>
      </c>
      <c r="K1125" s="5">
        <v>1</v>
      </c>
      <c r="L1125" s="3">
        <v>0.40789999999999998</v>
      </c>
      <c r="M1125" s="8">
        <v>1.7807436000000001</v>
      </c>
      <c r="N1125" s="6" t="s">
        <v>43</v>
      </c>
      <c r="O1125" s="7">
        <v>0.12957710410000001</v>
      </c>
      <c r="P1125" s="7">
        <v>0.12957710410000001</v>
      </c>
      <c r="R1125">
        <f>IFERROR(VLOOKUP($Q1125,'Optimization types'!$B$2:$C$7,2,FALSE),P1125)</f>
        <v>0.12957710410000001</v>
      </c>
      <c r="S1125" s="8">
        <f t="shared" si="34"/>
        <v>1.4253481451000001</v>
      </c>
      <c r="T1125">
        <f>IF($A1125="placement",S1125,IF($A1125="site",SUMIF($C:$C,$C1125,$S:$S),IF($A1125="user",SUMIF($B:$B,$B1125,$S:$S),SUM($S:$S))))</f>
        <v>1.4253481451000001</v>
      </c>
      <c r="U1125" s="3">
        <f t="shared" si="35"/>
        <v>0.12957710410000001</v>
      </c>
    </row>
    <row r="1126" spans="1:21" x14ac:dyDescent="0.3">
      <c r="A1126" t="s">
        <v>15</v>
      </c>
      <c r="B1126" t="s">
        <v>1744</v>
      </c>
      <c r="C1126" t="s">
        <v>1745</v>
      </c>
      <c r="D1126" t="s">
        <v>2120</v>
      </c>
      <c r="E1126" t="s">
        <v>2121</v>
      </c>
      <c r="F1126">
        <v>0.25</v>
      </c>
      <c r="G1126" s="2">
        <v>0</v>
      </c>
      <c r="H1126" s="4">
        <v>1.6762999999999999</v>
      </c>
      <c r="I1126" s="4">
        <v>8.0100000000000005E-2</v>
      </c>
      <c r="J1126" s="5">
        <v>50</v>
      </c>
      <c r="K1126" s="5">
        <v>12</v>
      </c>
      <c r="L1126" s="3">
        <v>0.4778</v>
      </c>
      <c r="M1126" s="8">
        <v>2.06252564</v>
      </c>
      <c r="N1126" s="6" t="s">
        <v>13</v>
      </c>
      <c r="O1126" s="7">
        <v>0.32122055939999999</v>
      </c>
      <c r="P1126" s="7">
        <v>0.25</v>
      </c>
      <c r="R1126">
        <f>IFERROR(VLOOKUP($Q1126,'Optimization types'!$B$2:$C$7,2,FALSE),P1126)</f>
        <v>0.25</v>
      </c>
      <c r="S1126" s="8">
        <f t="shared" si="34"/>
        <v>12.5</v>
      </c>
      <c r="T1126">
        <f>IF($A1126="placement",S1126,IF($A1126="site",SUMIF($C:$C,$C1126,$S:$S),IF($A1126="user",SUMIF($B:$B,$B1126,$S:$S),SUM($S:$S))))</f>
        <v>12.5</v>
      </c>
      <c r="U1126" s="3">
        <f t="shared" si="35"/>
        <v>0.25</v>
      </c>
    </row>
    <row r="1127" spans="1:21" x14ac:dyDescent="0.3">
      <c r="A1127" t="s">
        <v>15</v>
      </c>
      <c r="B1127" t="s">
        <v>1744</v>
      </c>
      <c r="C1127" t="s">
        <v>1745</v>
      </c>
      <c r="D1127" t="s">
        <v>2122</v>
      </c>
      <c r="E1127" t="s">
        <v>2123</v>
      </c>
      <c r="F1127">
        <v>0.25</v>
      </c>
      <c r="G1127" s="2">
        <v>0</v>
      </c>
      <c r="H1127" s="4">
        <v>1.7579</v>
      </c>
      <c r="I1127" s="4">
        <v>8.1500000000000003E-2</v>
      </c>
      <c r="J1127" s="5">
        <v>47</v>
      </c>
      <c r="K1127" s="5">
        <v>12</v>
      </c>
      <c r="L1127" s="3">
        <v>0.46360000000000001</v>
      </c>
      <c r="M1127" s="8">
        <v>1.94268186</v>
      </c>
      <c r="N1127" s="6" t="s">
        <v>13</v>
      </c>
      <c r="O1127" s="7">
        <v>0.27934674729999998</v>
      </c>
      <c r="P1127" s="7">
        <v>0.25</v>
      </c>
      <c r="R1127">
        <f>IFERROR(VLOOKUP($Q1127,'Optimization types'!$B$2:$C$7,2,FALSE),P1127)</f>
        <v>0.25</v>
      </c>
      <c r="S1127" s="8">
        <f t="shared" si="34"/>
        <v>11.75</v>
      </c>
      <c r="T1127">
        <f>IF($A1127="placement",S1127,IF($A1127="site",SUMIF($C:$C,$C1127,$S:$S),IF($A1127="user",SUMIF($B:$B,$B1127,$S:$S),SUM($S:$S))))</f>
        <v>11.75</v>
      </c>
      <c r="U1127" s="3">
        <f t="shared" si="35"/>
        <v>0.25</v>
      </c>
    </row>
    <row r="1128" spans="1:21" x14ac:dyDescent="0.3">
      <c r="A1128" t="s">
        <v>15</v>
      </c>
      <c r="B1128" t="s">
        <v>1744</v>
      </c>
      <c r="C1128" t="s">
        <v>1745</v>
      </c>
      <c r="D1128" t="s">
        <v>2124</v>
      </c>
      <c r="E1128" t="s">
        <v>2125</v>
      </c>
      <c r="F1128">
        <v>0.25</v>
      </c>
      <c r="G1128" s="2">
        <v>0</v>
      </c>
      <c r="H1128" s="4">
        <v>0.44619999999999999</v>
      </c>
      <c r="I1128" s="4">
        <v>1.2200000000000001E-2</v>
      </c>
      <c r="J1128" s="5">
        <v>7</v>
      </c>
      <c r="K1128" s="5">
        <v>2</v>
      </c>
      <c r="L1128" s="3">
        <v>0.27360000000000001</v>
      </c>
      <c r="M1128" s="8">
        <v>1.9424224699999999</v>
      </c>
      <c r="N1128" s="6" t="s">
        <v>13</v>
      </c>
      <c r="O1128" s="7">
        <v>0.27925051210000001</v>
      </c>
      <c r="P1128" s="7">
        <v>0.25</v>
      </c>
      <c r="R1128">
        <f>IFERROR(VLOOKUP($Q1128,'Optimization types'!$B$2:$C$7,2,FALSE),P1128)</f>
        <v>0.25</v>
      </c>
      <c r="S1128" s="8">
        <f t="shared" si="34"/>
        <v>1.75</v>
      </c>
      <c r="T1128">
        <f>IF($A1128="placement",S1128,IF($A1128="site",SUMIF($C:$C,$C1128,$S:$S),IF($A1128="user",SUMIF($B:$B,$B1128,$S:$S),SUM($S:$S))))</f>
        <v>1.75</v>
      </c>
      <c r="U1128" s="3">
        <f t="shared" si="35"/>
        <v>0.25</v>
      </c>
    </row>
    <row r="1129" spans="1:21" x14ac:dyDescent="0.3">
      <c r="A1129" t="s">
        <v>15</v>
      </c>
      <c r="B1129" t="s">
        <v>1744</v>
      </c>
      <c r="C1129" t="s">
        <v>1745</v>
      </c>
      <c r="D1129" t="s">
        <v>2126</v>
      </c>
      <c r="E1129" t="s">
        <v>2127</v>
      </c>
      <c r="F1129">
        <v>0.25</v>
      </c>
      <c r="G1129" s="2">
        <v>0</v>
      </c>
      <c r="H1129" s="4">
        <v>0.1845</v>
      </c>
      <c r="I1129" s="4">
        <v>1.2200000000000001E-2</v>
      </c>
      <c r="J1129" s="5">
        <v>8</v>
      </c>
      <c r="K1129" s="5">
        <v>2</v>
      </c>
      <c r="L1129" s="3">
        <v>0.65890000000000004</v>
      </c>
      <c r="M1129" s="8">
        <v>2.2651586400000001</v>
      </c>
      <c r="N1129" s="6" t="s">
        <v>13</v>
      </c>
      <c r="O1129" s="7">
        <v>0.38194174250000001</v>
      </c>
      <c r="P1129" s="7">
        <v>0.25</v>
      </c>
      <c r="R1129">
        <f>IFERROR(VLOOKUP($Q1129,'Optimization types'!$B$2:$C$7,2,FALSE),P1129)</f>
        <v>0.25</v>
      </c>
      <c r="S1129" s="8">
        <f t="shared" si="34"/>
        <v>2</v>
      </c>
      <c r="T1129">
        <f>IF($A1129="placement",S1129,IF($A1129="site",SUMIF($C:$C,$C1129,$S:$S),IF($A1129="user",SUMIF($B:$B,$B1129,$S:$S),SUM($S:$S))))</f>
        <v>2</v>
      </c>
      <c r="U1129" s="3">
        <f t="shared" si="35"/>
        <v>0.25</v>
      </c>
    </row>
    <row r="1130" spans="1:21" x14ac:dyDescent="0.3">
      <c r="A1130" t="s">
        <v>15</v>
      </c>
      <c r="B1130" t="s">
        <v>1744</v>
      </c>
      <c r="C1130" t="s">
        <v>1745</v>
      </c>
      <c r="D1130" t="s">
        <v>2128</v>
      </c>
      <c r="E1130" t="s">
        <v>2129</v>
      </c>
      <c r="F1130">
        <v>0.15000000999999999</v>
      </c>
      <c r="G1130" s="2">
        <v>0</v>
      </c>
      <c r="H1130" s="4">
        <v>0.4224</v>
      </c>
      <c r="I1130" s="4">
        <v>1.34E-2</v>
      </c>
      <c r="J1130" s="5">
        <v>7</v>
      </c>
      <c r="K1130" s="5">
        <v>1</v>
      </c>
      <c r="L1130" s="3">
        <v>0.31809999999999999</v>
      </c>
      <c r="M1130" s="8">
        <v>1.7725677799999999</v>
      </c>
      <c r="N1130" s="6" t="s">
        <v>43</v>
      </c>
      <c r="O1130" s="7">
        <v>0.1255623538</v>
      </c>
      <c r="P1130" s="7">
        <v>0.1255623538</v>
      </c>
      <c r="R1130">
        <f>IFERROR(VLOOKUP($Q1130,'Optimization types'!$B$2:$C$7,2,FALSE),P1130)</f>
        <v>0.1255623538</v>
      </c>
      <c r="S1130" s="8">
        <f t="shared" si="34"/>
        <v>0.87893647659999996</v>
      </c>
      <c r="T1130">
        <f>IF($A1130="placement",S1130,IF($A1130="site",SUMIF($C:$C,$C1130,$S:$S),IF($A1130="user",SUMIF($B:$B,$B1130,$S:$S),SUM($S:$S))))</f>
        <v>0.87893647659999996</v>
      </c>
      <c r="U1130" s="3">
        <f t="shared" si="35"/>
        <v>0.1255623538</v>
      </c>
    </row>
    <row r="1131" spans="1:21" x14ac:dyDescent="0.3">
      <c r="A1131" t="s">
        <v>15</v>
      </c>
      <c r="B1131" t="s">
        <v>1744</v>
      </c>
      <c r="C1131" t="s">
        <v>1745</v>
      </c>
      <c r="D1131" t="s">
        <v>2130</v>
      </c>
      <c r="E1131" t="s">
        <v>2131</v>
      </c>
      <c r="F1131">
        <v>0.15000000999999999</v>
      </c>
      <c r="G1131" s="2">
        <v>0</v>
      </c>
      <c r="H1131" s="4">
        <v>0.93200000000000005</v>
      </c>
      <c r="I1131" s="4">
        <v>2.9100000000000001E-2</v>
      </c>
      <c r="J1131" s="5">
        <v>17</v>
      </c>
      <c r="K1131" s="5">
        <v>2</v>
      </c>
      <c r="L1131" s="3">
        <v>0.31230000000000002</v>
      </c>
      <c r="M1131" s="8">
        <v>1.9050797500000001</v>
      </c>
      <c r="N1131" s="6" t="s">
        <v>43</v>
      </c>
      <c r="O1131" s="7">
        <v>0.23887700949999999</v>
      </c>
      <c r="P1131" s="7">
        <v>0.15000000599999999</v>
      </c>
      <c r="R1131">
        <f>IFERROR(VLOOKUP($Q1131,'Optimization types'!$B$2:$C$7,2,FALSE),P1131)</f>
        <v>0.15000000599999999</v>
      </c>
      <c r="S1131" s="8">
        <f t="shared" si="34"/>
        <v>2.5500001019999998</v>
      </c>
      <c r="T1131">
        <f>IF($A1131="placement",S1131,IF($A1131="site",SUMIF($C:$C,$C1131,$S:$S),IF($A1131="user",SUMIF($B:$B,$B1131,$S:$S),SUM($S:$S))))</f>
        <v>2.5500001019999998</v>
      </c>
      <c r="U1131" s="3">
        <f t="shared" si="35"/>
        <v>0.15000000599999999</v>
      </c>
    </row>
    <row r="1132" spans="1:21" x14ac:dyDescent="0.3">
      <c r="A1132" t="s">
        <v>15</v>
      </c>
      <c r="B1132" t="s">
        <v>1744</v>
      </c>
      <c r="C1132" t="s">
        <v>1745</v>
      </c>
      <c r="D1132" t="s">
        <v>2132</v>
      </c>
      <c r="E1132" t="s">
        <v>2133</v>
      </c>
      <c r="F1132">
        <v>0.15000000999999999</v>
      </c>
      <c r="G1132" s="2">
        <v>0</v>
      </c>
      <c r="H1132" s="4">
        <v>1.3792</v>
      </c>
      <c r="I1132" s="4">
        <v>4.58E-2</v>
      </c>
      <c r="J1132" s="5">
        <v>30</v>
      </c>
      <c r="K1132" s="5">
        <v>5</v>
      </c>
      <c r="L1132" s="3">
        <v>0.33200000000000002</v>
      </c>
      <c r="M1132" s="8">
        <v>2.2139781599999999</v>
      </c>
      <c r="N1132" s="6" t="s">
        <v>43</v>
      </c>
      <c r="O1132" s="7">
        <v>0.34507032329999998</v>
      </c>
      <c r="P1132" s="7">
        <v>0.15000000599999999</v>
      </c>
      <c r="R1132">
        <f>IFERROR(VLOOKUP($Q1132,'Optimization types'!$B$2:$C$7,2,FALSE),P1132)</f>
        <v>0.15000000599999999</v>
      </c>
      <c r="S1132" s="8">
        <f t="shared" si="34"/>
        <v>4.5000001799999998</v>
      </c>
      <c r="T1132">
        <f>IF($A1132="placement",S1132,IF($A1132="site",SUMIF($C:$C,$C1132,$S:$S),IF($A1132="user",SUMIF($B:$B,$B1132,$S:$S),SUM($S:$S))))</f>
        <v>4.5000001799999998</v>
      </c>
      <c r="U1132" s="3">
        <f t="shared" si="35"/>
        <v>0.15000000599999999</v>
      </c>
    </row>
    <row r="1133" spans="1:21" x14ac:dyDescent="0.3">
      <c r="A1133" t="s">
        <v>15</v>
      </c>
      <c r="B1133" t="s">
        <v>1744</v>
      </c>
      <c r="C1133" t="s">
        <v>1745</v>
      </c>
      <c r="D1133" t="s">
        <v>2134</v>
      </c>
      <c r="E1133" t="s">
        <v>2135</v>
      </c>
      <c r="F1133">
        <v>0.25</v>
      </c>
      <c r="G1133" s="2">
        <v>0</v>
      </c>
      <c r="H1133" s="4">
        <v>1.0911999999999999</v>
      </c>
      <c r="I1133" s="4">
        <v>3.6600000000000001E-2</v>
      </c>
      <c r="J1133" s="5">
        <v>21</v>
      </c>
      <c r="K1133" s="5">
        <v>5</v>
      </c>
      <c r="L1133" s="3">
        <v>0.33550000000000002</v>
      </c>
      <c r="M1133" s="8">
        <v>1.89896585</v>
      </c>
      <c r="N1133" s="6" t="s">
        <v>13</v>
      </c>
      <c r="O1133" s="7">
        <v>0.26275662230000002</v>
      </c>
      <c r="P1133" s="7">
        <v>0.25</v>
      </c>
      <c r="R1133">
        <f>IFERROR(VLOOKUP($Q1133,'Optimization types'!$B$2:$C$7,2,FALSE),P1133)</f>
        <v>0.25</v>
      </c>
      <c r="S1133" s="8">
        <f t="shared" si="34"/>
        <v>5.25</v>
      </c>
      <c r="T1133">
        <f>IF($A1133="placement",S1133,IF($A1133="site",SUMIF($C:$C,$C1133,$S:$S),IF($A1133="user",SUMIF($B:$B,$B1133,$S:$S),SUM($S:$S))))</f>
        <v>5.25</v>
      </c>
      <c r="U1133" s="3">
        <f t="shared" si="35"/>
        <v>0.25</v>
      </c>
    </row>
    <row r="1134" spans="1:21" x14ac:dyDescent="0.3">
      <c r="A1134" t="s">
        <v>15</v>
      </c>
      <c r="B1134" t="s">
        <v>1744</v>
      </c>
      <c r="C1134" t="s">
        <v>1745</v>
      </c>
      <c r="D1134" t="s">
        <v>2136</v>
      </c>
      <c r="E1134" t="s">
        <v>2137</v>
      </c>
      <c r="F1134">
        <v>0.15000000999999999</v>
      </c>
      <c r="G1134" s="2">
        <v>0</v>
      </c>
      <c r="H1134" s="4">
        <v>2.5183</v>
      </c>
      <c r="I1134" s="4">
        <v>9.5699999999999993E-2</v>
      </c>
      <c r="J1134" s="5">
        <v>58</v>
      </c>
      <c r="K1134" s="5">
        <v>9</v>
      </c>
      <c r="L1134" s="3">
        <v>0.38009999999999999</v>
      </c>
      <c r="M1134" s="8">
        <v>2.0185284700000001</v>
      </c>
      <c r="N1134" s="6" t="s">
        <v>43</v>
      </c>
      <c r="O1134" s="7">
        <v>0.2321138767</v>
      </c>
      <c r="P1134" s="7">
        <v>0.15000000599999999</v>
      </c>
      <c r="R1134">
        <f>IFERROR(VLOOKUP($Q1134,'Optimization types'!$B$2:$C$7,2,FALSE),P1134)</f>
        <v>0.15000000599999999</v>
      </c>
      <c r="S1134" s="8">
        <f t="shared" si="34"/>
        <v>8.7000003479999997</v>
      </c>
      <c r="T1134">
        <f>IF($A1134="placement",S1134,IF($A1134="site",SUMIF($C:$C,$C1134,$S:$S),IF($A1134="user",SUMIF($B:$B,$B1134,$S:$S),SUM($S:$S))))</f>
        <v>8.7000003479999997</v>
      </c>
      <c r="U1134" s="3">
        <f t="shared" si="35"/>
        <v>0.15000000599999999</v>
      </c>
    </row>
    <row r="1135" spans="1:21" x14ac:dyDescent="0.3">
      <c r="A1135" t="s">
        <v>15</v>
      </c>
      <c r="B1135" t="s">
        <v>1744</v>
      </c>
      <c r="C1135" t="s">
        <v>1745</v>
      </c>
      <c r="D1135" t="s">
        <v>2138</v>
      </c>
      <c r="E1135" t="s">
        <v>2139</v>
      </c>
      <c r="F1135">
        <v>0.15000000999999999</v>
      </c>
      <c r="G1135" s="2">
        <v>0</v>
      </c>
      <c r="H1135" s="4">
        <v>3.9236</v>
      </c>
      <c r="I1135" s="4">
        <v>0.1762</v>
      </c>
      <c r="J1135" s="5">
        <v>107</v>
      </c>
      <c r="K1135" s="5">
        <v>16</v>
      </c>
      <c r="L1135" s="3">
        <v>0.44900000000000001</v>
      </c>
      <c r="M1135" s="8">
        <v>2.0289890900000001</v>
      </c>
      <c r="N1135" s="6" t="s">
        <v>43</v>
      </c>
      <c r="O1135" s="7">
        <v>0.26071559189999999</v>
      </c>
      <c r="P1135" s="7">
        <v>0.15000000599999999</v>
      </c>
      <c r="R1135">
        <f>IFERROR(VLOOKUP($Q1135,'Optimization types'!$B$2:$C$7,2,FALSE),P1135)</f>
        <v>0.15000000599999999</v>
      </c>
      <c r="S1135" s="8">
        <f t="shared" si="34"/>
        <v>16.050000642000001</v>
      </c>
      <c r="T1135">
        <f>IF($A1135="placement",S1135,IF($A1135="site",SUMIF($C:$C,$C1135,$S:$S),IF($A1135="user",SUMIF($B:$B,$B1135,$S:$S),SUM($S:$S))))</f>
        <v>16.050000642000001</v>
      </c>
      <c r="U1135" s="3">
        <f t="shared" si="35"/>
        <v>0.15000000599999999</v>
      </c>
    </row>
    <row r="1136" spans="1:21" x14ac:dyDescent="0.3">
      <c r="A1136" t="s">
        <v>15</v>
      </c>
      <c r="B1136" t="s">
        <v>1744</v>
      </c>
      <c r="C1136" t="s">
        <v>1745</v>
      </c>
      <c r="D1136" t="s">
        <v>2140</v>
      </c>
      <c r="E1136" t="s">
        <v>2141</v>
      </c>
      <c r="F1136">
        <v>0.15000000999999999</v>
      </c>
      <c r="G1136" s="2">
        <v>0</v>
      </c>
      <c r="H1136" s="4">
        <v>0.78539999999999999</v>
      </c>
      <c r="I1136" s="4">
        <v>2.6700000000000002E-2</v>
      </c>
      <c r="J1136" s="5">
        <v>17</v>
      </c>
      <c r="K1136" s="5">
        <v>3</v>
      </c>
      <c r="L1136" s="3">
        <v>0.34050000000000002</v>
      </c>
      <c r="M1136" s="8">
        <v>2.14770299</v>
      </c>
      <c r="N1136" s="6" t="s">
        <v>43</v>
      </c>
      <c r="O1136" s="7">
        <v>0.32486009199999999</v>
      </c>
      <c r="P1136" s="7">
        <v>0.15000000599999999</v>
      </c>
      <c r="R1136">
        <f>IFERROR(VLOOKUP($Q1136,'Optimization types'!$B$2:$C$7,2,FALSE),P1136)</f>
        <v>0.15000000599999999</v>
      </c>
      <c r="S1136" s="8">
        <f t="shared" si="34"/>
        <v>2.5500001019999998</v>
      </c>
      <c r="T1136">
        <f>IF($A1136="placement",S1136,IF($A1136="site",SUMIF($C:$C,$C1136,$S:$S),IF($A1136="user",SUMIF($B:$B,$B1136,$S:$S),SUM($S:$S))))</f>
        <v>2.5500001019999998</v>
      </c>
      <c r="U1136" s="3">
        <f t="shared" si="35"/>
        <v>0.15000000599999999</v>
      </c>
    </row>
    <row r="1137" spans="1:21" x14ac:dyDescent="0.3">
      <c r="A1137" t="s">
        <v>15</v>
      </c>
      <c r="B1137" t="s">
        <v>1744</v>
      </c>
      <c r="C1137" t="s">
        <v>1745</v>
      </c>
      <c r="D1137" s="1" t="s">
        <v>2142</v>
      </c>
      <c r="E1137" t="s">
        <v>2143</v>
      </c>
      <c r="F1137">
        <v>0.25</v>
      </c>
      <c r="G1137" s="2">
        <v>0</v>
      </c>
      <c r="H1137" s="4">
        <v>0.61109999999999998</v>
      </c>
      <c r="I1137" s="4">
        <v>1.72E-2</v>
      </c>
      <c r="J1137" s="5">
        <v>11</v>
      </c>
      <c r="K1137" s="5">
        <v>3</v>
      </c>
      <c r="L1137" s="3">
        <v>0.28079999999999999</v>
      </c>
      <c r="M1137" s="8">
        <v>2.1621149000000002</v>
      </c>
      <c r="N1137" s="6" t="s">
        <v>13</v>
      </c>
      <c r="O1137" s="7">
        <v>0.3062348365</v>
      </c>
      <c r="P1137" s="7">
        <v>0.25</v>
      </c>
      <c r="R1137">
        <f>IFERROR(VLOOKUP($Q1137,'Optimization types'!$B$2:$C$7,2,FALSE),P1137)</f>
        <v>0.25</v>
      </c>
      <c r="S1137" s="8">
        <f t="shared" si="34"/>
        <v>2.75</v>
      </c>
      <c r="T1137">
        <f>IF($A1137="placement",S1137,IF($A1137="site",SUMIF($C:$C,$C1137,$S:$S),IF($A1137="user",SUMIF($B:$B,$B1137,$S:$S),SUM($S:$S))))</f>
        <v>2.75</v>
      </c>
      <c r="U1137" s="3">
        <f t="shared" si="35"/>
        <v>0.25</v>
      </c>
    </row>
    <row r="1138" spans="1:21" x14ac:dyDescent="0.3">
      <c r="A1138" t="s">
        <v>15</v>
      </c>
      <c r="B1138" t="s">
        <v>1744</v>
      </c>
      <c r="C1138" t="s">
        <v>1745</v>
      </c>
      <c r="D1138" t="s">
        <v>2144</v>
      </c>
      <c r="E1138" t="s">
        <v>2145</v>
      </c>
      <c r="F1138">
        <v>0.25</v>
      </c>
      <c r="G1138" s="2">
        <v>0</v>
      </c>
      <c r="H1138" s="4">
        <v>0.53969999999999996</v>
      </c>
      <c r="I1138" s="4">
        <v>2.76E-2</v>
      </c>
      <c r="J1138" s="5">
        <v>17</v>
      </c>
      <c r="K1138" s="5">
        <v>4</v>
      </c>
      <c r="L1138" s="3">
        <v>0.51219999999999999</v>
      </c>
      <c r="M1138" s="8">
        <v>2.00509044</v>
      </c>
      <c r="N1138" s="6" t="s">
        <v>13</v>
      </c>
      <c r="O1138" s="7">
        <v>0.25190406850000002</v>
      </c>
      <c r="P1138" s="7">
        <v>0.25</v>
      </c>
      <c r="R1138">
        <f>IFERROR(VLOOKUP($Q1138,'Optimization types'!$B$2:$C$7,2,FALSE),P1138)</f>
        <v>0.25</v>
      </c>
      <c r="S1138" s="8">
        <f t="shared" si="34"/>
        <v>4.25</v>
      </c>
      <c r="T1138">
        <f>IF($A1138="placement",S1138,IF($A1138="site",SUMIF($C:$C,$C1138,$S:$S),IF($A1138="user",SUMIF($B:$B,$B1138,$S:$S),SUM($S:$S))))</f>
        <v>4.25</v>
      </c>
      <c r="U1138" s="3">
        <f t="shared" si="35"/>
        <v>0.25</v>
      </c>
    </row>
    <row r="1139" spans="1:21" x14ac:dyDescent="0.3">
      <c r="A1139" t="s">
        <v>15</v>
      </c>
      <c r="B1139" t="s">
        <v>1744</v>
      </c>
      <c r="C1139" t="s">
        <v>1745</v>
      </c>
      <c r="D1139" t="s">
        <v>2146</v>
      </c>
      <c r="E1139" t="s">
        <v>2147</v>
      </c>
      <c r="F1139">
        <v>0.15000000999999999</v>
      </c>
      <c r="G1139" s="2">
        <v>0</v>
      </c>
      <c r="H1139" s="4">
        <v>8.8895</v>
      </c>
      <c r="I1139" s="4">
        <v>0.49380000000000002</v>
      </c>
      <c r="J1139" s="5">
        <v>356</v>
      </c>
      <c r="K1139" s="5">
        <v>53</v>
      </c>
      <c r="L1139" s="3">
        <v>0.5554</v>
      </c>
      <c r="M1139" s="8">
        <v>2.4006235</v>
      </c>
      <c r="N1139" s="6" t="s">
        <v>43</v>
      </c>
      <c r="O1139" s="7">
        <v>0.35433440500000002</v>
      </c>
      <c r="P1139" s="7">
        <v>0.15000000599999999</v>
      </c>
      <c r="R1139">
        <f>IFERROR(VLOOKUP($Q1139,'Optimization types'!$B$2:$C$7,2,FALSE),P1139)</f>
        <v>0.15000000599999999</v>
      </c>
      <c r="S1139" s="8">
        <f t="shared" si="34"/>
        <v>53.400002135999998</v>
      </c>
      <c r="T1139">
        <f>IF($A1139="placement",S1139,IF($A1139="site",SUMIF($C:$C,$C1139,$S:$S),IF($A1139="user",SUMIF($B:$B,$B1139,$S:$S),SUM($S:$S))))</f>
        <v>53.400002135999998</v>
      </c>
      <c r="U1139" s="3">
        <f t="shared" si="35"/>
        <v>0.15000000599999999</v>
      </c>
    </row>
    <row r="1140" spans="1:21" x14ac:dyDescent="0.3">
      <c r="A1140" t="s">
        <v>15</v>
      </c>
      <c r="B1140" t="s">
        <v>1744</v>
      </c>
      <c r="C1140" t="s">
        <v>1745</v>
      </c>
      <c r="D1140" t="s">
        <v>2148</v>
      </c>
      <c r="E1140" t="s">
        <v>2149</v>
      </c>
      <c r="F1140">
        <v>0.15000000999999999</v>
      </c>
      <c r="G1140" s="2">
        <v>0</v>
      </c>
      <c r="H1140" s="4">
        <v>1.2417</v>
      </c>
      <c r="I1140" s="4">
        <v>3.5299999999999998E-2</v>
      </c>
      <c r="J1140" s="5">
        <v>20</v>
      </c>
      <c r="K1140" s="5">
        <v>3</v>
      </c>
      <c r="L1140" s="3">
        <v>0.28439999999999999</v>
      </c>
      <c r="M1140" s="8">
        <v>1.9294902899999999</v>
      </c>
      <c r="N1140" s="6" t="s">
        <v>43</v>
      </c>
      <c r="O1140" s="7">
        <v>0.19667903640000001</v>
      </c>
      <c r="P1140" s="7">
        <v>0.15000000599999999</v>
      </c>
      <c r="R1140">
        <f>IFERROR(VLOOKUP($Q1140,'Optimization types'!$B$2:$C$7,2,FALSE),P1140)</f>
        <v>0.15000000599999999</v>
      </c>
      <c r="S1140" s="8">
        <f t="shared" si="34"/>
        <v>3.0000001199999997</v>
      </c>
      <c r="T1140">
        <f>IF($A1140="placement",S1140,IF($A1140="site",SUMIF($C:$C,$C1140,$S:$S),IF($A1140="user",SUMIF($B:$B,$B1140,$S:$S),SUM($S:$S))))</f>
        <v>3.0000001199999997</v>
      </c>
      <c r="U1140" s="3">
        <f t="shared" si="35"/>
        <v>0.15000000599999999</v>
      </c>
    </row>
    <row r="1141" spans="1:21" x14ac:dyDescent="0.3">
      <c r="A1141" t="s">
        <v>15</v>
      </c>
      <c r="B1141" t="s">
        <v>1744</v>
      </c>
      <c r="C1141" t="s">
        <v>1745</v>
      </c>
      <c r="D1141" t="s">
        <v>2150</v>
      </c>
      <c r="E1141" t="s">
        <v>2151</v>
      </c>
      <c r="F1141">
        <v>0.25</v>
      </c>
      <c r="G1141" s="2">
        <v>0</v>
      </c>
      <c r="H1141" s="4">
        <v>0.48110000000000003</v>
      </c>
      <c r="I1141" s="4">
        <v>2.87E-2</v>
      </c>
      <c r="J1141" s="5">
        <v>17</v>
      </c>
      <c r="K1141" s="5">
        <v>4</v>
      </c>
      <c r="L1141" s="3">
        <v>0.5958</v>
      </c>
      <c r="M1141" s="8">
        <v>1.9925990499999999</v>
      </c>
      <c r="N1141" s="6" t="s">
        <v>13</v>
      </c>
      <c r="O1141" s="7">
        <v>0.29740004749999999</v>
      </c>
      <c r="P1141" s="7">
        <v>0.25</v>
      </c>
      <c r="R1141">
        <f>IFERROR(VLOOKUP($Q1141,'Optimization types'!$B$2:$C$7,2,FALSE),P1141)</f>
        <v>0.25</v>
      </c>
      <c r="S1141" s="8">
        <f t="shared" si="34"/>
        <v>4.25</v>
      </c>
      <c r="T1141">
        <f>IF($A1141="placement",S1141,IF($A1141="site",SUMIF($C:$C,$C1141,$S:$S),IF($A1141="user",SUMIF($B:$B,$B1141,$S:$S),SUM($S:$S))))</f>
        <v>4.25</v>
      </c>
      <c r="U1141" s="3">
        <f t="shared" si="35"/>
        <v>0.25</v>
      </c>
    </row>
    <row r="1142" spans="1:21" x14ac:dyDescent="0.3">
      <c r="A1142" t="s">
        <v>15</v>
      </c>
      <c r="B1142" t="s">
        <v>1744</v>
      </c>
      <c r="C1142" t="s">
        <v>1745</v>
      </c>
      <c r="D1142" t="s">
        <v>2152</v>
      </c>
      <c r="E1142" t="s">
        <v>2153</v>
      </c>
      <c r="F1142">
        <v>0.15000000999999999</v>
      </c>
      <c r="G1142" s="2">
        <v>0</v>
      </c>
      <c r="H1142" s="4">
        <v>1.9154</v>
      </c>
      <c r="I1142" s="4">
        <v>7.1099999999999997E-2</v>
      </c>
      <c r="J1142" s="5">
        <v>43</v>
      </c>
      <c r="K1142" s="5">
        <v>6</v>
      </c>
      <c r="L1142" s="3">
        <v>0.37130000000000002</v>
      </c>
      <c r="M1142" s="8">
        <v>1.9935824</v>
      </c>
      <c r="N1142" s="6" t="s">
        <v>43</v>
      </c>
      <c r="O1142" s="7">
        <v>0.27266613270000001</v>
      </c>
      <c r="P1142" s="7">
        <v>0.15000000599999999</v>
      </c>
      <c r="R1142">
        <f>IFERROR(VLOOKUP($Q1142,'Optimization types'!$B$2:$C$7,2,FALSE),P1142)</f>
        <v>0.15000000599999999</v>
      </c>
      <c r="S1142" s="8">
        <f t="shared" si="34"/>
        <v>6.4500002579999993</v>
      </c>
      <c r="T1142">
        <f>IF($A1142="placement",S1142,IF($A1142="site",SUMIF($C:$C,$C1142,$S:$S),IF($A1142="user",SUMIF($B:$B,$B1142,$S:$S),SUM($S:$S))))</f>
        <v>6.4500002579999993</v>
      </c>
      <c r="U1142" s="3">
        <f t="shared" si="35"/>
        <v>0.15000000599999999</v>
      </c>
    </row>
    <row r="1143" spans="1:21" x14ac:dyDescent="0.3">
      <c r="A1143" t="s">
        <v>15</v>
      </c>
      <c r="B1143" t="s">
        <v>1744</v>
      </c>
      <c r="C1143" t="s">
        <v>1745</v>
      </c>
      <c r="D1143" t="s">
        <v>2154</v>
      </c>
      <c r="E1143" t="s">
        <v>2155</v>
      </c>
      <c r="F1143">
        <v>0.25</v>
      </c>
      <c r="G1143" s="2">
        <v>0</v>
      </c>
      <c r="H1143" s="4">
        <v>0.65620000000000001</v>
      </c>
      <c r="I1143" s="4">
        <v>2.6700000000000002E-2</v>
      </c>
      <c r="J1143" s="5">
        <v>18</v>
      </c>
      <c r="K1143" s="5">
        <v>4</v>
      </c>
      <c r="L1143" s="3">
        <v>0.40749999999999997</v>
      </c>
      <c r="M1143" s="8">
        <v>2.2101228599999998</v>
      </c>
      <c r="N1143" s="6" t="s">
        <v>13</v>
      </c>
      <c r="O1143" s="7">
        <v>0.32130469989999999</v>
      </c>
      <c r="P1143" s="7">
        <v>0.25</v>
      </c>
      <c r="R1143">
        <f>IFERROR(VLOOKUP($Q1143,'Optimization types'!$B$2:$C$7,2,FALSE),P1143)</f>
        <v>0.25</v>
      </c>
      <c r="S1143" s="8">
        <f t="shared" si="34"/>
        <v>4.5</v>
      </c>
      <c r="T1143">
        <f>IF($A1143="placement",S1143,IF($A1143="site",SUMIF($C:$C,$C1143,$S:$S),IF($A1143="user",SUMIF($B:$B,$B1143,$S:$S),SUM($S:$S))))</f>
        <v>4.5</v>
      </c>
      <c r="U1143" s="3">
        <f t="shared" si="35"/>
        <v>0.25</v>
      </c>
    </row>
    <row r="1144" spans="1:21" x14ac:dyDescent="0.3">
      <c r="A1144" t="s">
        <v>15</v>
      </c>
      <c r="B1144" t="s">
        <v>1744</v>
      </c>
      <c r="C1144" t="s">
        <v>1745</v>
      </c>
      <c r="D1144" s="1" t="s">
        <v>2156</v>
      </c>
      <c r="E1144" t="s">
        <v>2157</v>
      </c>
      <c r="F1144">
        <v>0.25</v>
      </c>
      <c r="G1144" s="2">
        <v>0</v>
      </c>
      <c r="H1144" s="4">
        <v>2.1636000000000002</v>
      </c>
      <c r="I1144" s="4">
        <v>7.4499999999999997E-2</v>
      </c>
      <c r="J1144" s="5">
        <v>47</v>
      </c>
      <c r="K1144" s="5">
        <v>14</v>
      </c>
      <c r="L1144" s="3">
        <v>0.34449999999999997</v>
      </c>
      <c r="M1144" s="8">
        <v>2.1104082800000001</v>
      </c>
      <c r="N1144" s="6" t="s">
        <v>13</v>
      </c>
      <c r="O1144" s="7">
        <v>0.28923705719999998</v>
      </c>
      <c r="P1144" s="7">
        <v>0.25</v>
      </c>
      <c r="R1144">
        <f>IFERROR(VLOOKUP($Q1144,'Optimization types'!$B$2:$C$7,2,FALSE),P1144)</f>
        <v>0.25</v>
      </c>
      <c r="S1144" s="8">
        <f t="shared" si="34"/>
        <v>11.75</v>
      </c>
      <c r="T1144">
        <f>IF($A1144="placement",S1144,IF($A1144="site",SUMIF($C:$C,$C1144,$S:$S),IF($A1144="user",SUMIF($B:$B,$B1144,$S:$S),SUM($S:$S))))</f>
        <v>11.75</v>
      </c>
      <c r="U1144" s="3">
        <f t="shared" si="35"/>
        <v>0.25</v>
      </c>
    </row>
    <row r="1145" spans="1:21" x14ac:dyDescent="0.3">
      <c r="A1145" t="s">
        <v>15</v>
      </c>
      <c r="B1145" t="s">
        <v>1744</v>
      </c>
      <c r="C1145" t="s">
        <v>1745</v>
      </c>
      <c r="D1145" t="s">
        <v>2158</v>
      </c>
      <c r="E1145" t="s">
        <v>2159</v>
      </c>
      <c r="F1145">
        <v>0.15000000999999999</v>
      </c>
      <c r="G1145" s="2">
        <v>0</v>
      </c>
      <c r="H1145" s="4">
        <v>0.4859</v>
      </c>
      <c r="I1145" s="4">
        <v>1.2500000000000001E-2</v>
      </c>
      <c r="J1145" s="5">
        <v>8</v>
      </c>
      <c r="K1145" s="5">
        <v>1</v>
      </c>
      <c r="L1145" s="3">
        <v>0.25800000000000001</v>
      </c>
      <c r="M1145" s="8">
        <v>2.0788034199999998</v>
      </c>
      <c r="N1145" s="6" t="s">
        <v>43</v>
      </c>
      <c r="O1145" s="7">
        <v>0.25437875170000002</v>
      </c>
      <c r="P1145" s="7">
        <v>0.15000000599999999</v>
      </c>
      <c r="R1145">
        <f>IFERROR(VLOOKUP($Q1145,'Optimization types'!$B$2:$C$7,2,FALSE),P1145)</f>
        <v>0.15000000599999999</v>
      </c>
      <c r="S1145" s="8">
        <f t="shared" si="34"/>
        <v>1.2000000479999999</v>
      </c>
      <c r="T1145">
        <f>IF($A1145="placement",S1145,IF($A1145="site",SUMIF($C:$C,$C1145,$S:$S),IF($A1145="user",SUMIF($B:$B,$B1145,$S:$S),SUM($S:$S))))</f>
        <v>1.2000000479999999</v>
      </c>
      <c r="U1145" s="3">
        <f t="shared" si="35"/>
        <v>0.15000000599999999</v>
      </c>
    </row>
    <row r="1146" spans="1:21" x14ac:dyDescent="0.3">
      <c r="A1146" t="s">
        <v>15</v>
      </c>
      <c r="B1146" t="s">
        <v>1744</v>
      </c>
      <c r="C1146" t="s">
        <v>1745</v>
      </c>
      <c r="D1146" t="s">
        <v>2160</v>
      </c>
      <c r="E1146" t="s">
        <v>2161</v>
      </c>
      <c r="F1146">
        <v>0.25</v>
      </c>
      <c r="G1146" s="2">
        <v>0</v>
      </c>
      <c r="H1146" s="4">
        <v>0.89859999999999995</v>
      </c>
      <c r="I1146" s="4">
        <v>4.4299999999999999E-2</v>
      </c>
      <c r="J1146" s="5">
        <v>27</v>
      </c>
      <c r="K1146" s="5">
        <v>7</v>
      </c>
      <c r="L1146" s="3">
        <v>0.49340000000000001</v>
      </c>
      <c r="M1146" s="8">
        <v>2.053633</v>
      </c>
      <c r="N1146" s="6" t="s">
        <v>13</v>
      </c>
      <c r="O1146" s="7">
        <v>0.31828130760000001</v>
      </c>
      <c r="P1146" s="7">
        <v>0.25</v>
      </c>
      <c r="R1146">
        <f>IFERROR(VLOOKUP($Q1146,'Optimization types'!$B$2:$C$7,2,FALSE),P1146)</f>
        <v>0.25</v>
      </c>
      <c r="S1146" s="8">
        <f t="shared" si="34"/>
        <v>6.75</v>
      </c>
      <c r="T1146">
        <f>IF($A1146="placement",S1146,IF($A1146="site",SUMIF($C:$C,$C1146,$S:$S),IF($A1146="user",SUMIF($B:$B,$B1146,$S:$S),SUM($S:$S))))</f>
        <v>6.75</v>
      </c>
      <c r="U1146" s="3">
        <f t="shared" si="35"/>
        <v>0.25</v>
      </c>
    </row>
    <row r="1147" spans="1:21" x14ac:dyDescent="0.3">
      <c r="A1147" t="s">
        <v>15</v>
      </c>
      <c r="B1147" t="s">
        <v>1744</v>
      </c>
      <c r="C1147" t="s">
        <v>1745</v>
      </c>
      <c r="D1147" t="s">
        <v>2162</v>
      </c>
      <c r="E1147" t="s">
        <v>2163</v>
      </c>
      <c r="F1147">
        <v>0.15000000999999999</v>
      </c>
      <c r="G1147" s="2">
        <v>0</v>
      </c>
      <c r="H1147" s="4">
        <v>3.0461999999999998</v>
      </c>
      <c r="I1147" s="4">
        <v>0.1172</v>
      </c>
      <c r="J1147" s="5">
        <v>75</v>
      </c>
      <c r="K1147" s="5">
        <v>11</v>
      </c>
      <c r="L1147" s="3">
        <v>0.38479999999999998</v>
      </c>
      <c r="M1147" s="8">
        <v>2.1414929900000002</v>
      </c>
      <c r="N1147" s="6" t="s">
        <v>43</v>
      </c>
      <c r="O1147" s="7">
        <v>0.29955409350000001</v>
      </c>
      <c r="P1147" s="7">
        <v>0.15000000599999999</v>
      </c>
      <c r="R1147">
        <f>IFERROR(VLOOKUP($Q1147,'Optimization types'!$B$2:$C$7,2,FALSE),P1147)</f>
        <v>0.15000000599999999</v>
      </c>
      <c r="S1147" s="8">
        <f t="shared" si="34"/>
        <v>11.25000045</v>
      </c>
      <c r="T1147">
        <f>IF($A1147="placement",S1147,IF($A1147="site",SUMIF($C:$C,$C1147,$S:$S),IF($A1147="user",SUMIF($B:$B,$B1147,$S:$S),SUM($S:$S))))</f>
        <v>11.25000045</v>
      </c>
      <c r="U1147" s="3">
        <f t="shared" si="35"/>
        <v>0.15000000599999999</v>
      </c>
    </row>
    <row r="1148" spans="1:21" x14ac:dyDescent="0.3">
      <c r="A1148" t="s">
        <v>15</v>
      </c>
      <c r="B1148" t="s">
        <v>1744</v>
      </c>
      <c r="C1148" t="s">
        <v>1745</v>
      </c>
      <c r="D1148" t="s">
        <v>2164</v>
      </c>
      <c r="E1148" t="s">
        <v>2165</v>
      </c>
      <c r="F1148">
        <v>0.25</v>
      </c>
      <c r="G1148" s="2">
        <v>0</v>
      </c>
      <c r="H1148" s="4">
        <v>1.0266999999999999</v>
      </c>
      <c r="I1148" s="4">
        <v>4.1599999999999998E-2</v>
      </c>
      <c r="J1148" s="5">
        <v>26</v>
      </c>
      <c r="K1148" s="5">
        <v>7</v>
      </c>
      <c r="L1148" s="3">
        <v>0.40550000000000003</v>
      </c>
      <c r="M1148" s="8">
        <v>2.0720363700000002</v>
      </c>
      <c r="N1148" s="6" t="s">
        <v>13</v>
      </c>
      <c r="O1148" s="7">
        <v>0.27607448309999999</v>
      </c>
      <c r="P1148" s="7">
        <v>0.25</v>
      </c>
      <c r="R1148">
        <f>IFERROR(VLOOKUP($Q1148,'Optimization types'!$B$2:$C$7,2,FALSE),P1148)</f>
        <v>0.25</v>
      </c>
      <c r="S1148" s="8">
        <f t="shared" si="34"/>
        <v>6.5</v>
      </c>
      <c r="T1148">
        <f>IF($A1148="placement",S1148,IF($A1148="site",SUMIF($C:$C,$C1148,$S:$S),IF($A1148="user",SUMIF($B:$B,$B1148,$S:$S),SUM($S:$S))))</f>
        <v>6.5</v>
      </c>
      <c r="U1148" s="3">
        <f t="shared" si="35"/>
        <v>0.25</v>
      </c>
    </row>
    <row r="1149" spans="1:21" x14ac:dyDescent="0.3">
      <c r="A1149" t="s">
        <v>15</v>
      </c>
      <c r="B1149" t="s">
        <v>1744</v>
      </c>
      <c r="C1149" t="s">
        <v>1745</v>
      </c>
      <c r="D1149" t="s">
        <v>2166</v>
      </c>
      <c r="E1149" t="s">
        <v>2167</v>
      </c>
      <c r="F1149">
        <v>0.15000000999999999</v>
      </c>
      <c r="G1149" s="2">
        <v>0</v>
      </c>
      <c r="H1149" s="4">
        <v>20.877600000000001</v>
      </c>
      <c r="I1149" s="4">
        <v>1.0474000000000001</v>
      </c>
      <c r="J1149" s="5">
        <v>639</v>
      </c>
      <c r="K1149" s="5">
        <v>96</v>
      </c>
      <c r="L1149" s="3">
        <v>0.50170000000000003</v>
      </c>
      <c r="M1149" s="8">
        <v>2.03410694</v>
      </c>
      <c r="N1149" s="6" t="s">
        <v>43</v>
      </c>
      <c r="O1149" s="7">
        <v>0.31173726639999999</v>
      </c>
      <c r="P1149" s="7">
        <v>0.15000000599999999</v>
      </c>
      <c r="R1149">
        <f>IFERROR(VLOOKUP($Q1149,'Optimization types'!$B$2:$C$7,2,FALSE),P1149)</f>
        <v>0.15000000599999999</v>
      </c>
      <c r="S1149" s="8">
        <f t="shared" si="34"/>
        <v>95.850003833999992</v>
      </c>
      <c r="T1149">
        <f>IF($A1149="placement",S1149,IF($A1149="site",SUMIF($C:$C,$C1149,$S:$S),IF($A1149="user",SUMIF($B:$B,$B1149,$S:$S),SUM($S:$S))))</f>
        <v>95.850003833999992</v>
      </c>
      <c r="U1149" s="3">
        <f t="shared" si="35"/>
        <v>0.15000000599999999</v>
      </c>
    </row>
    <row r="1150" spans="1:21" x14ac:dyDescent="0.3">
      <c r="A1150" t="s">
        <v>15</v>
      </c>
      <c r="B1150" t="s">
        <v>1744</v>
      </c>
      <c r="C1150" t="s">
        <v>1745</v>
      </c>
      <c r="D1150" t="s">
        <v>2168</v>
      </c>
      <c r="E1150" t="s">
        <v>2169</v>
      </c>
      <c r="F1150">
        <v>0.25</v>
      </c>
      <c r="G1150" s="2">
        <v>0</v>
      </c>
      <c r="H1150" s="4">
        <v>1.0729</v>
      </c>
      <c r="I1150" s="4">
        <v>4.7600000000000003E-2</v>
      </c>
      <c r="J1150" s="5">
        <v>29</v>
      </c>
      <c r="K1150" s="5">
        <v>8</v>
      </c>
      <c r="L1150" s="3">
        <v>0.44379999999999997</v>
      </c>
      <c r="M1150" s="8">
        <v>2.0369787000000001</v>
      </c>
      <c r="N1150" s="6" t="s">
        <v>13</v>
      </c>
      <c r="O1150" s="7">
        <v>0.26361527410000002</v>
      </c>
      <c r="P1150" s="7">
        <v>0.25</v>
      </c>
      <c r="R1150">
        <f>IFERROR(VLOOKUP($Q1150,'Optimization types'!$B$2:$C$7,2,FALSE),P1150)</f>
        <v>0.25</v>
      </c>
      <c r="S1150" s="8">
        <f t="shared" si="34"/>
        <v>7.25</v>
      </c>
      <c r="T1150">
        <f>IF($A1150="placement",S1150,IF($A1150="site",SUMIF($C:$C,$C1150,$S:$S),IF($A1150="user",SUMIF($B:$B,$B1150,$S:$S),SUM($S:$S))))</f>
        <v>7.25</v>
      </c>
      <c r="U1150" s="3">
        <f t="shared" si="35"/>
        <v>0.25</v>
      </c>
    </row>
    <row r="1151" spans="1:21" x14ac:dyDescent="0.3">
      <c r="A1151" t="s">
        <v>15</v>
      </c>
      <c r="B1151" t="s">
        <v>1744</v>
      </c>
      <c r="C1151" t="s">
        <v>1745</v>
      </c>
      <c r="D1151" t="s">
        <v>2170</v>
      </c>
      <c r="E1151" t="s">
        <v>2171</v>
      </c>
      <c r="F1151">
        <v>0.40000001000000002</v>
      </c>
      <c r="G1151" s="2">
        <v>0</v>
      </c>
      <c r="H1151" s="4">
        <v>2.6728999999999998</v>
      </c>
      <c r="I1151" s="4">
        <v>6.59E-2</v>
      </c>
      <c r="J1151" s="5">
        <v>38</v>
      </c>
      <c r="K1151" s="5">
        <v>8</v>
      </c>
      <c r="L1151" s="3">
        <v>0.2467</v>
      </c>
      <c r="M1151" s="8">
        <v>1.93162912</v>
      </c>
      <c r="N1151" s="6" t="s">
        <v>385</v>
      </c>
      <c r="O1151" s="7">
        <v>0.1975685254</v>
      </c>
      <c r="P1151" s="7">
        <v>0.1975685254</v>
      </c>
      <c r="R1151">
        <f>IFERROR(VLOOKUP($Q1151,'Optimization types'!$B$2:$C$7,2,FALSE),P1151)</f>
        <v>0.1975685254</v>
      </c>
      <c r="S1151" s="8">
        <f t="shared" si="34"/>
        <v>7.5076039652000004</v>
      </c>
      <c r="T1151">
        <f>IF($A1151="placement",S1151,IF($A1151="site",SUMIF($C:$C,$C1151,$S:$S),IF($A1151="user",SUMIF($B:$B,$B1151,$S:$S),SUM($S:$S))))</f>
        <v>7.5076039652000004</v>
      </c>
      <c r="U1151" s="3">
        <f t="shared" si="35"/>
        <v>0.1975685254</v>
      </c>
    </row>
    <row r="1152" spans="1:21" x14ac:dyDescent="0.3">
      <c r="A1152" t="s">
        <v>15</v>
      </c>
      <c r="B1152" t="s">
        <v>1744</v>
      </c>
      <c r="C1152" t="s">
        <v>1745</v>
      </c>
      <c r="D1152" t="s">
        <v>2172</v>
      </c>
      <c r="E1152" t="s">
        <v>2173</v>
      </c>
      <c r="F1152">
        <v>0.15000000999999999</v>
      </c>
      <c r="G1152" s="2">
        <v>0</v>
      </c>
      <c r="H1152" s="4">
        <v>1.6008</v>
      </c>
      <c r="I1152" s="4">
        <v>3.3599999999999998E-2</v>
      </c>
      <c r="J1152" s="5">
        <v>21</v>
      </c>
      <c r="K1152" s="5">
        <v>3</v>
      </c>
      <c r="L1152" s="3">
        <v>0.20960000000000001</v>
      </c>
      <c r="M1152" s="8">
        <v>2.0831843299999999</v>
      </c>
      <c r="N1152" s="6" t="s">
        <v>43</v>
      </c>
      <c r="O1152" s="7">
        <v>0.2559467855</v>
      </c>
      <c r="P1152" s="7">
        <v>0.15000000599999999</v>
      </c>
      <c r="R1152">
        <f>IFERROR(VLOOKUP($Q1152,'Optimization types'!$B$2:$C$7,2,FALSE),P1152)</f>
        <v>0.15000000599999999</v>
      </c>
      <c r="S1152" s="8">
        <f t="shared" si="34"/>
        <v>3.1500001259999997</v>
      </c>
      <c r="T1152">
        <f>IF($A1152="placement",S1152,IF($A1152="site",SUMIF($C:$C,$C1152,$S:$S),IF($A1152="user",SUMIF($B:$B,$B1152,$S:$S),SUM($S:$S))))</f>
        <v>3.1500001259999997</v>
      </c>
      <c r="U1152" s="3">
        <f t="shared" si="35"/>
        <v>0.15000000599999999</v>
      </c>
    </row>
    <row r="1153" spans="1:21" x14ac:dyDescent="0.3">
      <c r="A1153" t="s">
        <v>15</v>
      </c>
      <c r="B1153" t="s">
        <v>1744</v>
      </c>
      <c r="C1153" t="s">
        <v>1745</v>
      </c>
      <c r="D1153" t="s">
        <v>2174</v>
      </c>
      <c r="E1153" t="s">
        <v>2175</v>
      </c>
      <c r="F1153">
        <v>0.25</v>
      </c>
      <c r="G1153" s="2">
        <v>0</v>
      </c>
      <c r="H1153" s="4">
        <v>0.51229999999999998</v>
      </c>
      <c r="I1153" s="4">
        <v>1.5100000000000001E-2</v>
      </c>
      <c r="J1153" s="5">
        <v>9</v>
      </c>
      <c r="K1153" s="5">
        <v>2</v>
      </c>
      <c r="L1153" s="3">
        <v>0.29520000000000002</v>
      </c>
      <c r="M1153" s="8">
        <v>1.93854511</v>
      </c>
      <c r="N1153" s="6" t="s">
        <v>13</v>
      </c>
      <c r="O1153" s="7">
        <v>0.25201637469999999</v>
      </c>
      <c r="P1153" s="7">
        <v>0.25</v>
      </c>
      <c r="R1153">
        <f>IFERROR(VLOOKUP($Q1153,'Optimization types'!$B$2:$C$7,2,FALSE),P1153)</f>
        <v>0.25</v>
      </c>
      <c r="S1153" s="8">
        <f t="shared" si="34"/>
        <v>2.25</v>
      </c>
      <c r="T1153">
        <f>IF($A1153="placement",S1153,IF($A1153="site",SUMIF($C:$C,$C1153,$S:$S),IF($A1153="user",SUMIF($B:$B,$B1153,$S:$S),SUM($S:$S))))</f>
        <v>2.25</v>
      </c>
      <c r="U1153" s="3">
        <f t="shared" si="35"/>
        <v>0.25</v>
      </c>
    </row>
    <row r="1154" spans="1:21" x14ac:dyDescent="0.3">
      <c r="A1154" t="s">
        <v>15</v>
      </c>
      <c r="B1154" t="s">
        <v>1744</v>
      </c>
      <c r="C1154" t="s">
        <v>1745</v>
      </c>
      <c r="D1154" t="s">
        <v>2176</v>
      </c>
      <c r="E1154" t="s">
        <v>2177</v>
      </c>
      <c r="F1154">
        <v>0.25</v>
      </c>
      <c r="G1154" s="2">
        <v>0</v>
      </c>
      <c r="H1154" s="4">
        <v>2.1488</v>
      </c>
      <c r="I1154" s="4">
        <v>9.0999999999999998E-2</v>
      </c>
      <c r="J1154" s="5">
        <v>56</v>
      </c>
      <c r="K1154" s="5">
        <v>14</v>
      </c>
      <c r="L1154" s="3">
        <v>0.4234</v>
      </c>
      <c r="M1154" s="8">
        <v>2.0622566</v>
      </c>
      <c r="N1154" s="6" t="s">
        <v>13</v>
      </c>
      <c r="O1154" s="7">
        <v>0.32113200510000001</v>
      </c>
      <c r="P1154" s="7">
        <v>0.25</v>
      </c>
      <c r="R1154">
        <f>IFERROR(VLOOKUP($Q1154,'Optimization types'!$B$2:$C$7,2,FALSE),P1154)</f>
        <v>0.25</v>
      </c>
      <c r="S1154" s="8">
        <f t="shared" si="34"/>
        <v>14</v>
      </c>
      <c r="T1154">
        <f>IF($A1154="placement",S1154,IF($A1154="site",SUMIF($C:$C,$C1154,$S:$S),IF($A1154="user",SUMIF($B:$B,$B1154,$S:$S),SUM($S:$S))))</f>
        <v>14</v>
      </c>
      <c r="U1154" s="3">
        <f t="shared" si="35"/>
        <v>0.25</v>
      </c>
    </row>
    <row r="1155" spans="1:21" x14ac:dyDescent="0.3">
      <c r="A1155" t="s">
        <v>15</v>
      </c>
      <c r="B1155" t="s">
        <v>1744</v>
      </c>
      <c r="C1155" t="s">
        <v>1745</v>
      </c>
      <c r="D1155" t="s">
        <v>2178</v>
      </c>
      <c r="E1155" t="s">
        <v>2179</v>
      </c>
      <c r="F1155">
        <v>0.25</v>
      </c>
      <c r="G1155" s="2">
        <v>0</v>
      </c>
      <c r="H1155" s="4">
        <v>1.5385</v>
      </c>
      <c r="I1155" s="4">
        <v>8.1699999999999995E-2</v>
      </c>
      <c r="J1155" s="5">
        <v>47</v>
      </c>
      <c r="K1155" s="5">
        <v>12</v>
      </c>
      <c r="L1155" s="3">
        <v>0.53080000000000005</v>
      </c>
      <c r="M1155" s="8">
        <v>1.91182645</v>
      </c>
      <c r="N1155" s="6" t="s">
        <v>13</v>
      </c>
      <c r="O1155" s="7">
        <v>0.267715959</v>
      </c>
      <c r="P1155" s="7">
        <v>0.25</v>
      </c>
      <c r="R1155">
        <f>IFERROR(VLOOKUP($Q1155,'Optimization types'!$B$2:$C$7,2,FALSE),P1155)</f>
        <v>0.25</v>
      </c>
      <c r="S1155" s="8">
        <f t="shared" si="34"/>
        <v>11.75</v>
      </c>
      <c r="T1155">
        <f>IF($A1155="placement",S1155,IF($A1155="site",SUMIF($C:$C,$C1155,$S:$S),IF($A1155="user",SUMIF($B:$B,$B1155,$S:$S),SUM($S:$S))))</f>
        <v>11.75</v>
      </c>
      <c r="U1155" s="3">
        <f t="shared" si="35"/>
        <v>0.25</v>
      </c>
    </row>
    <row r="1156" spans="1:21" x14ac:dyDescent="0.3">
      <c r="A1156" t="s">
        <v>15</v>
      </c>
      <c r="B1156" t="s">
        <v>1744</v>
      </c>
      <c r="C1156" t="s">
        <v>1745</v>
      </c>
      <c r="D1156" t="s">
        <v>2180</v>
      </c>
      <c r="E1156" t="s">
        <v>2181</v>
      </c>
      <c r="F1156">
        <v>0.15000000999999999</v>
      </c>
      <c r="G1156" s="2">
        <v>0</v>
      </c>
      <c r="H1156" s="4">
        <v>1.7867999999999999</v>
      </c>
      <c r="I1156" s="4">
        <v>3.1399999999999997E-2</v>
      </c>
      <c r="J1156" s="5">
        <v>19</v>
      </c>
      <c r="K1156" s="5">
        <v>3</v>
      </c>
      <c r="L1156" s="3">
        <v>0.17599999999999999</v>
      </c>
      <c r="M1156" s="8">
        <v>2.0336892299999998</v>
      </c>
      <c r="N1156" s="6" t="s">
        <v>43</v>
      </c>
      <c r="O1156" s="7">
        <v>0.26242418150000002</v>
      </c>
      <c r="P1156" s="7">
        <v>0.15000000599999999</v>
      </c>
      <c r="R1156">
        <f>IFERROR(VLOOKUP($Q1156,'Optimization types'!$B$2:$C$7,2,FALSE),P1156)</f>
        <v>0.15000000599999999</v>
      </c>
      <c r="S1156" s="8">
        <f t="shared" ref="S1156:S1219" si="36">IF($A1156="placement",IF(Q1156="",P1156*J1156,MIN(R1156,O1156)*J1156),"")</f>
        <v>2.8500001139999998</v>
      </c>
      <c r="T1156">
        <f>IF($A1156="placement",S1156,IF($A1156="site",SUMIF($C:$C,$C1156,$S:$S),IF($A1156="user",SUMIF($B:$B,$B1156,$S:$S),SUM($S:$S))))</f>
        <v>2.8500001139999998</v>
      </c>
      <c r="U1156" s="3">
        <f t="shared" ref="U1156:U1219" si="37">T1156/J1156</f>
        <v>0.15000000599999999</v>
      </c>
    </row>
    <row r="1157" spans="1:21" x14ac:dyDescent="0.3">
      <c r="A1157" t="s">
        <v>15</v>
      </c>
      <c r="B1157" t="s">
        <v>1744</v>
      </c>
      <c r="C1157" t="s">
        <v>1745</v>
      </c>
      <c r="D1157" t="s">
        <v>2182</v>
      </c>
      <c r="E1157" t="s">
        <v>2183</v>
      </c>
      <c r="F1157">
        <v>0.40000001000000002</v>
      </c>
      <c r="G1157" s="2">
        <v>0</v>
      </c>
      <c r="H1157" s="4">
        <v>6.4907000000000004</v>
      </c>
      <c r="I1157" s="4">
        <v>0.1172</v>
      </c>
      <c r="J1157" s="5">
        <v>106</v>
      </c>
      <c r="K1157" s="5">
        <v>18</v>
      </c>
      <c r="L1157" s="3">
        <v>0.18049999999999999</v>
      </c>
      <c r="M1157" s="8">
        <v>3.0084623800000001</v>
      </c>
      <c r="N1157" s="6" t="s">
        <v>385</v>
      </c>
      <c r="O1157" s="7">
        <v>0.16901071640000001</v>
      </c>
      <c r="P1157" s="7">
        <v>0.16901071640000001</v>
      </c>
      <c r="R1157">
        <f>IFERROR(VLOOKUP($Q1157,'Optimization types'!$B$2:$C$7,2,FALSE),P1157)</f>
        <v>0.16901071640000001</v>
      </c>
      <c r="S1157" s="8">
        <f t="shared" si="36"/>
        <v>17.915135938400002</v>
      </c>
      <c r="T1157">
        <f>IF($A1157="placement",S1157,IF($A1157="site",SUMIF($C:$C,$C1157,$S:$S),IF($A1157="user",SUMIF($B:$B,$B1157,$S:$S),SUM($S:$S))))</f>
        <v>17.915135938400002</v>
      </c>
      <c r="U1157" s="3">
        <f t="shared" si="37"/>
        <v>0.16901071640000001</v>
      </c>
    </row>
    <row r="1158" spans="1:21" x14ac:dyDescent="0.3">
      <c r="A1158" t="s">
        <v>15</v>
      </c>
      <c r="B1158" t="s">
        <v>1744</v>
      </c>
      <c r="C1158" t="s">
        <v>1745</v>
      </c>
      <c r="D1158" t="s">
        <v>2184</v>
      </c>
      <c r="E1158" t="s">
        <v>2185</v>
      </c>
      <c r="F1158">
        <v>0.15000000999999999</v>
      </c>
      <c r="G1158" s="2">
        <v>0</v>
      </c>
      <c r="H1158" s="4">
        <v>1.0911</v>
      </c>
      <c r="I1158" s="4">
        <v>0.03</v>
      </c>
      <c r="J1158" s="5">
        <v>18</v>
      </c>
      <c r="K1158" s="5">
        <v>3</v>
      </c>
      <c r="L1158" s="3">
        <v>0.27489999999999998</v>
      </c>
      <c r="M1158" s="8">
        <v>1.95503691</v>
      </c>
      <c r="N1158" s="6" t="s">
        <v>43</v>
      </c>
      <c r="O1158" s="7">
        <v>0.20717609510000001</v>
      </c>
      <c r="P1158" s="7">
        <v>0.15000000599999999</v>
      </c>
      <c r="R1158">
        <f>IFERROR(VLOOKUP($Q1158,'Optimization types'!$B$2:$C$7,2,FALSE),P1158)</f>
        <v>0.15000000599999999</v>
      </c>
      <c r="S1158" s="8">
        <f t="shared" si="36"/>
        <v>2.7000001079999998</v>
      </c>
      <c r="T1158">
        <f>IF($A1158="placement",S1158,IF($A1158="site",SUMIF($C:$C,$C1158,$S:$S),IF($A1158="user",SUMIF($B:$B,$B1158,$S:$S),SUM($S:$S))))</f>
        <v>2.7000001079999998</v>
      </c>
      <c r="U1158" s="3">
        <f t="shared" si="37"/>
        <v>0.15000000599999999</v>
      </c>
    </row>
    <row r="1159" spans="1:21" x14ac:dyDescent="0.3">
      <c r="A1159" t="s">
        <v>15</v>
      </c>
      <c r="B1159" t="s">
        <v>1744</v>
      </c>
      <c r="C1159" t="s">
        <v>1745</v>
      </c>
      <c r="D1159" t="s">
        <v>2186</v>
      </c>
      <c r="E1159" t="s">
        <v>2187</v>
      </c>
      <c r="F1159">
        <v>0.15000000999999999</v>
      </c>
      <c r="G1159" s="2">
        <v>0</v>
      </c>
      <c r="H1159" s="4">
        <v>1.7319</v>
      </c>
      <c r="I1159" s="4">
        <v>4.1599999999999998E-2</v>
      </c>
      <c r="J1159" s="5">
        <v>21</v>
      </c>
      <c r="K1159" s="5">
        <v>3</v>
      </c>
      <c r="L1159" s="3">
        <v>0.24049999999999999</v>
      </c>
      <c r="M1159" s="8">
        <v>1.70898799</v>
      </c>
      <c r="N1159" s="6" t="s">
        <v>43</v>
      </c>
      <c r="O1159" s="7">
        <v>0.15154465340000001</v>
      </c>
      <c r="P1159" s="7">
        <v>0.15000000599999999</v>
      </c>
      <c r="R1159">
        <f>IFERROR(VLOOKUP($Q1159,'Optimization types'!$B$2:$C$7,2,FALSE),P1159)</f>
        <v>0.15000000599999999</v>
      </c>
      <c r="S1159" s="8">
        <f t="shared" si="36"/>
        <v>3.1500001259999997</v>
      </c>
      <c r="T1159">
        <f>IF($A1159="placement",S1159,IF($A1159="site",SUMIF($C:$C,$C1159,$S:$S),IF($A1159="user",SUMIF($B:$B,$B1159,$S:$S),SUM($S:$S))))</f>
        <v>3.1500001259999997</v>
      </c>
      <c r="U1159" s="3">
        <f t="shared" si="37"/>
        <v>0.15000000599999999</v>
      </c>
    </row>
    <row r="1160" spans="1:21" x14ac:dyDescent="0.3">
      <c r="A1160" t="s">
        <v>15</v>
      </c>
      <c r="B1160" t="s">
        <v>1744</v>
      </c>
      <c r="C1160" t="s">
        <v>1745</v>
      </c>
      <c r="D1160" t="s">
        <v>2188</v>
      </c>
      <c r="E1160" t="s">
        <v>2189</v>
      </c>
      <c r="F1160">
        <v>0.25</v>
      </c>
      <c r="G1160" s="2">
        <v>0</v>
      </c>
      <c r="H1160" s="4">
        <v>1.0701000000000001</v>
      </c>
      <c r="I1160" s="4">
        <v>3.9199999999999999E-2</v>
      </c>
      <c r="J1160" s="5">
        <v>23</v>
      </c>
      <c r="K1160" s="5">
        <v>6</v>
      </c>
      <c r="L1160" s="3">
        <v>0.36599999999999999</v>
      </c>
      <c r="M1160" s="8">
        <v>1.9634755699999999</v>
      </c>
      <c r="N1160" s="6" t="s">
        <v>13</v>
      </c>
      <c r="O1160" s="7">
        <v>0.26151360089999998</v>
      </c>
      <c r="P1160" s="7">
        <v>0.25</v>
      </c>
      <c r="R1160">
        <f>IFERROR(VLOOKUP($Q1160,'Optimization types'!$B$2:$C$7,2,FALSE),P1160)</f>
        <v>0.25</v>
      </c>
      <c r="S1160" s="8">
        <f t="shared" si="36"/>
        <v>5.75</v>
      </c>
      <c r="T1160">
        <f>IF($A1160="placement",S1160,IF($A1160="site",SUMIF($C:$C,$C1160,$S:$S),IF($A1160="user",SUMIF($B:$B,$B1160,$S:$S),SUM($S:$S))))</f>
        <v>5.75</v>
      </c>
      <c r="U1160" s="3">
        <f t="shared" si="37"/>
        <v>0.25</v>
      </c>
    </row>
    <row r="1161" spans="1:21" x14ac:dyDescent="0.3">
      <c r="A1161" t="s">
        <v>15</v>
      </c>
      <c r="B1161" t="s">
        <v>1744</v>
      </c>
      <c r="C1161" t="s">
        <v>1745</v>
      </c>
      <c r="D1161" t="s">
        <v>2190</v>
      </c>
      <c r="E1161" t="s">
        <v>2191</v>
      </c>
      <c r="F1161">
        <v>0.15000000999999999</v>
      </c>
      <c r="G1161" s="2">
        <v>0</v>
      </c>
      <c r="H1161" s="4">
        <v>2.3472</v>
      </c>
      <c r="I1161" s="4">
        <v>8.4500000000000006E-2</v>
      </c>
      <c r="J1161" s="5">
        <v>51</v>
      </c>
      <c r="K1161" s="5">
        <v>8</v>
      </c>
      <c r="L1161" s="3">
        <v>0.36009999999999998</v>
      </c>
      <c r="M1161" s="8">
        <v>2.0132922099999999</v>
      </c>
      <c r="N1161" s="6" t="s">
        <v>43</v>
      </c>
      <c r="O1161" s="7">
        <v>0.25495166899999999</v>
      </c>
      <c r="P1161" s="7">
        <v>0.15000000599999999</v>
      </c>
      <c r="R1161">
        <f>IFERROR(VLOOKUP($Q1161,'Optimization types'!$B$2:$C$7,2,FALSE),P1161)</f>
        <v>0.15000000599999999</v>
      </c>
      <c r="S1161" s="8">
        <f t="shared" si="36"/>
        <v>7.6500003059999999</v>
      </c>
      <c r="T1161">
        <f>IF($A1161="placement",S1161,IF($A1161="site",SUMIF($C:$C,$C1161,$S:$S),IF($A1161="user",SUMIF($B:$B,$B1161,$S:$S),SUM($S:$S))))</f>
        <v>7.6500003059999999</v>
      </c>
      <c r="U1161" s="3">
        <f t="shared" si="37"/>
        <v>0.15000000599999999</v>
      </c>
    </row>
    <row r="1162" spans="1:21" x14ac:dyDescent="0.3">
      <c r="A1162" t="s">
        <v>15</v>
      </c>
      <c r="B1162" t="s">
        <v>1744</v>
      </c>
      <c r="C1162" t="s">
        <v>1745</v>
      </c>
      <c r="D1162" t="s">
        <v>2192</v>
      </c>
      <c r="E1162" t="s">
        <v>2193</v>
      </c>
      <c r="F1162">
        <v>0.25</v>
      </c>
      <c r="G1162" s="2">
        <v>0</v>
      </c>
      <c r="H1162" s="4">
        <v>0.62039999999999995</v>
      </c>
      <c r="I1162" s="4">
        <v>3.32E-2</v>
      </c>
      <c r="J1162" s="5">
        <v>20</v>
      </c>
      <c r="K1162" s="5">
        <v>5</v>
      </c>
      <c r="L1162" s="3">
        <v>0.53549999999999998</v>
      </c>
      <c r="M1162" s="8">
        <v>2.0393678799999999</v>
      </c>
      <c r="N1162" s="6" t="s">
        <v>13</v>
      </c>
      <c r="O1162" s="7">
        <v>0.3135127727</v>
      </c>
      <c r="P1162" s="7">
        <v>0.25</v>
      </c>
      <c r="R1162">
        <f>IFERROR(VLOOKUP($Q1162,'Optimization types'!$B$2:$C$7,2,FALSE),P1162)</f>
        <v>0.25</v>
      </c>
      <c r="S1162" s="8">
        <f t="shared" si="36"/>
        <v>5</v>
      </c>
      <c r="T1162">
        <f>IF($A1162="placement",S1162,IF($A1162="site",SUMIF($C:$C,$C1162,$S:$S),IF($A1162="user",SUMIF($B:$B,$B1162,$S:$S),SUM($S:$S))))</f>
        <v>5</v>
      </c>
      <c r="U1162" s="3">
        <f t="shared" si="37"/>
        <v>0.25</v>
      </c>
    </row>
    <row r="1163" spans="1:21" x14ac:dyDescent="0.3">
      <c r="A1163" t="s">
        <v>15</v>
      </c>
      <c r="B1163" t="s">
        <v>1744</v>
      </c>
      <c r="C1163" t="s">
        <v>1745</v>
      </c>
      <c r="D1163" t="s">
        <v>2194</v>
      </c>
      <c r="E1163" t="s">
        <v>2195</v>
      </c>
      <c r="F1163">
        <v>0.15000000999999999</v>
      </c>
      <c r="G1163" s="2">
        <v>0</v>
      </c>
      <c r="H1163" s="4">
        <v>3.6720999999999999</v>
      </c>
      <c r="I1163" s="4">
        <v>9.4100000000000003E-2</v>
      </c>
      <c r="J1163" s="5">
        <v>58</v>
      </c>
      <c r="K1163" s="5">
        <v>9</v>
      </c>
      <c r="L1163" s="3">
        <v>0.25619999999999998</v>
      </c>
      <c r="M1163" s="8">
        <v>2.0542106499999999</v>
      </c>
      <c r="N1163" s="6" t="s">
        <v>43</v>
      </c>
      <c r="O1163" s="7">
        <v>0.26979250999999999</v>
      </c>
      <c r="P1163" s="7">
        <v>0.15000000599999999</v>
      </c>
      <c r="R1163">
        <f>IFERROR(VLOOKUP($Q1163,'Optimization types'!$B$2:$C$7,2,FALSE),P1163)</f>
        <v>0.15000000599999999</v>
      </c>
      <c r="S1163" s="8">
        <f t="shared" si="36"/>
        <v>8.7000003479999997</v>
      </c>
      <c r="T1163">
        <f>IF($A1163="placement",S1163,IF($A1163="site",SUMIF($C:$C,$C1163,$S:$S),IF($A1163="user",SUMIF($B:$B,$B1163,$S:$S),SUM($S:$S))))</f>
        <v>8.7000003479999997</v>
      </c>
      <c r="U1163" s="3">
        <f t="shared" si="37"/>
        <v>0.15000000599999999</v>
      </c>
    </row>
    <row r="1164" spans="1:21" x14ac:dyDescent="0.3">
      <c r="A1164" t="s">
        <v>15</v>
      </c>
      <c r="B1164" t="s">
        <v>1744</v>
      </c>
      <c r="C1164" t="s">
        <v>1745</v>
      </c>
      <c r="D1164" t="s">
        <v>2196</v>
      </c>
      <c r="E1164" t="s">
        <v>2197</v>
      </c>
      <c r="F1164">
        <v>0.15000000999999999</v>
      </c>
      <c r="G1164" s="2">
        <v>0</v>
      </c>
      <c r="H1164" s="4">
        <v>2.9845999999999999</v>
      </c>
      <c r="I1164" s="4">
        <v>7.3499999999999996E-2</v>
      </c>
      <c r="J1164" s="5">
        <v>45</v>
      </c>
      <c r="K1164" s="5">
        <v>7</v>
      </c>
      <c r="L1164" s="3">
        <v>0.24640000000000001</v>
      </c>
      <c r="M1164" s="8">
        <v>2.0198620799999998</v>
      </c>
      <c r="N1164" s="6" t="s">
        <v>43</v>
      </c>
      <c r="O1164" s="7">
        <v>0.25737503909999998</v>
      </c>
      <c r="P1164" s="7">
        <v>0.15000000599999999</v>
      </c>
      <c r="R1164">
        <f>IFERROR(VLOOKUP($Q1164,'Optimization types'!$B$2:$C$7,2,FALSE),P1164)</f>
        <v>0.15000000599999999</v>
      </c>
      <c r="S1164" s="8">
        <f t="shared" si="36"/>
        <v>6.7500002699999992</v>
      </c>
      <c r="T1164">
        <f>IF($A1164="placement",S1164,IF($A1164="site",SUMIF($C:$C,$C1164,$S:$S),IF($A1164="user",SUMIF($B:$B,$B1164,$S:$S),SUM($S:$S))))</f>
        <v>6.7500002699999992</v>
      </c>
      <c r="U1164" s="3">
        <f t="shared" si="37"/>
        <v>0.15000000599999999</v>
      </c>
    </row>
    <row r="1165" spans="1:21" x14ac:dyDescent="0.3">
      <c r="A1165" t="s">
        <v>15</v>
      </c>
      <c r="B1165" t="s">
        <v>1744</v>
      </c>
      <c r="C1165" t="s">
        <v>1745</v>
      </c>
      <c r="D1165" t="s">
        <v>2198</v>
      </c>
      <c r="E1165" t="s">
        <v>2199</v>
      </c>
      <c r="F1165">
        <v>0.25</v>
      </c>
      <c r="G1165" s="2">
        <v>0</v>
      </c>
      <c r="H1165" s="4">
        <v>0.5605</v>
      </c>
      <c r="I1165" s="4">
        <v>1.5699999999999999E-2</v>
      </c>
      <c r="J1165" s="5">
        <v>9</v>
      </c>
      <c r="K1165" s="5">
        <v>2</v>
      </c>
      <c r="L1165" s="3">
        <v>0.28070000000000001</v>
      </c>
      <c r="M1165" s="8">
        <v>1.9979119400000001</v>
      </c>
      <c r="N1165" s="6" t="s">
        <v>13</v>
      </c>
      <c r="O1165" s="7">
        <v>0.29926841459999998</v>
      </c>
      <c r="P1165" s="7">
        <v>0.25</v>
      </c>
      <c r="R1165">
        <f>IFERROR(VLOOKUP($Q1165,'Optimization types'!$B$2:$C$7,2,FALSE),P1165)</f>
        <v>0.25</v>
      </c>
      <c r="S1165" s="8">
        <f t="shared" si="36"/>
        <v>2.25</v>
      </c>
      <c r="T1165">
        <f>IF($A1165="placement",S1165,IF($A1165="site",SUMIF($C:$C,$C1165,$S:$S),IF($A1165="user",SUMIF($B:$B,$B1165,$S:$S),SUM($S:$S))))</f>
        <v>2.25</v>
      </c>
      <c r="U1165" s="3">
        <f t="shared" si="37"/>
        <v>0.25</v>
      </c>
    </row>
    <row r="1166" spans="1:21" x14ac:dyDescent="0.3">
      <c r="A1166" t="s">
        <v>15</v>
      </c>
      <c r="B1166" t="s">
        <v>1744</v>
      </c>
      <c r="C1166" t="s">
        <v>1745</v>
      </c>
      <c r="D1166" t="s">
        <v>2200</v>
      </c>
      <c r="E1166" t="s">
        <v>2201</v>
      </c>
      <c r="F1166">
        <v>0.15000000999999999</v>
      </c>
      <c r="G1166" s="2">
        <v>0</v>
      </c>
      <c r="H1166" s="4">
        <v>2.9842</v>
      </c>
      <c r="I1166" s="4">
        <v>0.12</v>
      </c>
      <c r="J1166" s="5">
        <v>72</v>
      </c>
      <c r="K1166" s="5">
        <v>11</v>
      </c>
      <c r="L1166" s="3">
        <v>0.40200000000000002</v>
      </c>
      <c r="M1166" s="8">
        <v>2.0104203900000002</v>
      </c>
      <c r="N1166" s="6" t="s">
        <v>43</v>
      </c>
      <c r="O1166" s="7">
        <v>0.2538873915</v>
      </c>
      <c r="P1166" s="7">
        <v>0.15000000599999999</v>
      </c>
      <c r="R1166">
        <f>IFERROR(VLOOKUP($Q1166,'Optimization types'!$B$2:$C$7,2,FALSE),P1166)</f>
        <v>0.15000000599999999</v>
      </c>
      <c r="S1166" s="8">
        <f t="shared" si="36"/>
        <v>10.800000431999999</v>
      </c>
      <c r="T1166">
        <f>IF($A1166="placement",S1166,IF($A1166="site",SUMIF($C:$C,$C1166,$S:$S),IF($A1166="user",SUMIF($B:$B,$B1166,$S:$S),SUM($S:$S))))</f>
        <v>10.800000431999999</v>
      </c>
      <c r="U1166" s="3">
        <f t="shared" si="37"/>
        <v>0.15000000599999999</v>
      </c>
    </row>
    <row r="1167" spans="1:21" x14ac:dyDescent="0.3">
      <c r="A1167" t="s">
        <v>15</v>
      </c>
      <c r="B1167" t="s">
        <v>1744</v>
      </c>
      <c r="C1167" t="s">
        <v>1745</v>
      </c>
      <c r="D1167" t="s">
        <v>2202</v>
      </c>
      <c r="E1167" t="s">
        <v>2203</v>
      </c>
      <c r="F1167">
        <v>0.25</v>
      </c>
      <c r="G1167" s="2">
        <v>0</v>
      </c>
      <c r="H1167" s="4">
        <v>2.2250000000000001</v>
      </c>
      <c r="I1167" s="4">
        <v>0.1094</v>
      </c>
      <c r="J1167" s="5">
        <v>65</v>
      </c>
      <c r="K1167" s="5">
        <v>19</v>
      </c>
      <c r="L1167" s="3">
        <v>0.49149999999999999</v>
      </c>
      <c r="M1167" s="8">
        <v>1.9903265800000001</v>
      </c>
      <c r="N1167" s="6" t="s">
        <v>13</v>
      </c>
      <c r="O1167" s="7">
        <v>0.29659784919999999</v>
      </c>
      <c r="P1167" s="7">
        <v>0.25</v>
      </c>
      <c r="R1167">
        <f>IFERROR(VLOOKUP($Q1167,'Optimization types'!$B$2:$C$7,2,FALSE),P1167)</f>
        <v>0.25</v>
      </c>
      <c r="S1167" s="8">
        <f t="shared" si="36"/>
        <v>16.25</v>
      </c>
      <c r="T1167">
        <f>IF($A1167="placement",S1167,IF($A1167="site",SUMIF($C:$C,$C1167,$S:$S),IF($A1167="user",SUMIF($B:$B,$B1167,$S:$S),SUM($S:$S))))</f>
        <v>16.25</v>
      </c>
      <c r="U1167" s="3">
        <f t="shared" si="37"/>
        <v>0.25</v>
      </c>
    </row>
    <row r="1168" spans="1:21" x14ac:dyDescent="0.3">
      <c r="A1168" t="s">
        <v>15</v>
      </c>
      <c r="B1168" t="s">
        <v>1744</v>
      </c>
      <c r="C1168" t="s">
        <v>1745</v>
      </c>
      <c r="D1168" t="s">
        <v>2204</v>
      </c>
      <c r="E1168" t="s">
        <v>2205</v>
      </c>
      <c r="F1168">
        <v>0.15000000999999999</v>
      </c>
      <c r="G1168" s="2">
        <v>0</v>
      </c>
      <c r="H1168" s="4">
        <v>7.6723999999999997</v>
      </c>
      <c r="I1168" s="4">
        <v>0.34670000000000001</v>
      </c>
      <c r="J1168" s="5">
        <v>240</v>
      </c>
      <c r="K1168" s="5">
        <v>36</v>
      </c>
      <c r="L1168" s="3">
        <v>0.45190000000000002</v>
      </c>
      <c r="M1168" s="8">
        <v>2.3080866100000001</v>
      </c>
      <c r="N1168" s="6" t="s">
        <v>43</v>
      </c>
      <c r="O1168" s="7">
        <v>0.3284480789</v>
      </c>
      <c r="P1168" s="7">
        <v>0.15000000599999999</v>
      </c>
      <c r="R1168">
        <f>IFERROR(VLOOKUP($Q1168,'Optimization types'!$B$2:$C$7,2,FALSE),P1168)</f>
        <v>0.15000000599999999</v>
      </c>
      <c r="S1168" s="8">
        <f t="shared" si="36"/>
        <v>36.000001439999998</v>
      </c>
      <c r="T1168">
        <f>IF($A1168="placement",S1168,IF($A1168="site",SUMIF($C:$C,$C1168,$S:$S),IF($A1168="user",SUMIF($B:$B,$B1168,$S:$S),SUM($S:$S))))</f>
        <v>36.000001439999998</v>
      </c>
      <c r="U1168" s="3">
        <f t="shared" si="37"/>
        <v>0.15000000599999999</v>
      </c>
    </row>
    <row r="1169" spans="1:21" x14ac:dyDescent="0.3">
      <c r="A1169" t="s">
        <v>15</v>
      </c>
      <c r="B1169" t="s">
        <v>1744</v>
      </c>
      <c r="C1169" t="s">
        <v>1745</v>
      </c>
      <c r="D1169" t="s">
        <v>2206</v>
      </c>
      <c r="E1169" t="s">
        <v>2207</v>
      </c>
      <c r="F1169">
        <v>0.15000000999999999</v>
      </c>
      <c r="G1169" s="2">
        <v>0</v>
      </c>
      <c r="H1169" s="4">
        <v>0.85119999999999996</v>
      </c>
      <c r="I1169" s="4">
        <v>2.63E-2</v>
      </c>
      <c r="J1169" s="5">
        <v>15</v>
      </c>
      <c r="K1169" s="5">
        <v>2</v>
      </c>
      <c r="L1169" s="3">
        <v>0.30909999999999999</v>
      </c>
      <c r="M1169" s="8">
        <v>1.9047502700000001</v>
      </c>
      <c r="N1169" s="6" t="s">
        <v>43</v>
      </c>
      <c r="O1169" s="7">
        <v>0.23874535059999999</v>
      </c>
      <c r="P1169" s="7">
        <v>0.15000000599999999</v>
      </c>
      <c r="R1169">
        <f>IFERROR(VLOOKUP($Q1169,'Optimization types'!$B$2:$C$7,2,FALSE),P1169)</f>
        <v>0.15000000599999999</v>
      </c>
      <c r="S1169" s="8">
        <f t="shared" si="36"/>
        <v>2.2500000899999999</v>
      </c>
      <c r="T1169">
        <f>IF($A1169="placement",S1169,IF($A1169="site",SUMIF($C:$C,$C1169,$S:$S),IF($A1169="user",SUMIF($B:$B,$B1169,$S:$S),SUM($S:$S))))</f>
        <v>2.2500000899999999</v>
      </c>
      <c r="U1169" s="3">
        <f t="shared" si="37"/>
        <v>0.15000000599999999</v>
      </c>
    </row>
    <row r="1170" spans="1:21" x14ac:dyDescent="0.3">
      <c r="A1170" t="s">
        <v>15</v>
      </c>
      <c r="B1170" t="s">
        <v>1744</v>
      </c>
      <c r="C1170" t="s">
        <v>1745</v>
      </c>
      <c r="D1170" t="s">
        <v>2208</v>
      </c>
      <c r="E1170" t="s">
        <v>2209</v>
      </c>
      <c r="F1170">
        <v>0.15000000999999999</v>
      </c>
      <c r="G1170" s="2">
        <v>0</v>
      </c>
      <c r="H1170" s="4">
        <v>2.2646999999999999</v>
      </c>
      <c r="I1170" s="4">
        <v>0.10829999999999999</v>
      </c>
      <c r="J1170" s="5">
        <v>67</v>
      </c>
      <c r="K1170" s="5">
        <v>10</v>
      </c>
      <c r="L1170" s="3">
        <v>0.4783</v>
      </c>
      <c r="M1170" s="8">
        <v>2.0481139499999998</v>
      </c>
      <c r="N1170" s="6" t="s">
        <v>43</v>
      </c>
      <c r="O1170" s="7">
        <v>0.2676188759</v>
      </c>
      <c r="P1170" s="7">
        <v>0.15000000599999999</v>
      </c>
      <c r="R1170">
        <f>IFERROR(VLOOKUP($Q1170,'Optimization types'!$B$2:$C$7,2,FALSE),P1170)</f>
        <v>0.15000000599999999</v>
      </c>
      <c r="S1170" s="8">
        <f t="shared" si="36"/>
        <v>10.050000402</v>
      </c>
      <c r="T1170">
        <f>IF($A1170="placement",S1170,IF($A1170="site",SUMIF($C:$C,$C1170,$S:$S),IF($A1170="user",SUMIF($B:$B,$B1170,$S:$S),SUM($S:$S))))</f>
        <v>10.050000402</v>
      </c>
      <c r="U1170" s="3">
        <f t="shared" si="37"/>
        <v>0.15000000599999999</v>
      </c>
    </row>
    <row r="1171" spans="1:21" x14ac:dyDescent="0.3">
      <c r="A1171" t="s">
        <v>15</v>
      </c>
      <c r="B1171" t="s">
        <v>1744</v>
      </c>
      <c r="C1171" t="s">
        <v>1745</v>
      </c>
      <c r="D1171" t="s">
        <v>2210</v>
      </c>
      <c r="E1171" t="s">
        <v>2211</v>
      </c>
      <c r="F1171">
        <v>0.15000000999999999</v>
      </c>
      <c r="G1171" s="2">
        <v>0</v>
      </c>
      <c r="H1171" s="4">
        <v>0.52880000000000005</v>
      </c>
      <c r="I1171" s="4">
        <v>1.5699999999999999E-2</v>
      </c>
      <c r="J1171" s="5">
        <v>9</v>
      </c>
      <c r="K1171" s="5">
        <v>1</v>
      </c>
      <c r="L1171" s="3">
        <v>0.29699999999999999</v>
      </c>
      <c r="M1171" s="8">
        <v>1.89695316</v>
      </c>
      <c r="N1171" s="6" t="s">
        <v>43</v>
      </c>
      <c r="O1171" s="7">
        <v>0.23561633979999999</v>
      </c>
      <c r="P1171" s="7">
        <v>0.15000000599999999</v>
      </c>
      <c r="R1171">
        <f>IFERROR(VLOOKUP($Q1171,'Optimization types'!$B$2:$C$7,2,FALSE),P1171)</f>
        <v>0.15000000599999999</v>
      </c>
      <c r="S1171" s="8">
        <f t="shared" si="36"/>
        <v>1.3500000539999999</v>
      </c>
      <c r="T1171">
        <f>IF($A1171="placement",S1171,IF($A1171="site",SUMIF($C:$C,$C1171,$S:$S),IF($A1171="user",SUMIF($B:$B,$B1171,$S:$S),SUM($S:$S))))</f>
        <v>1.3500000539999999</v>
      </c>
      <c r="U1171" s="3">
        <f t="shared" si="37"/>
        <v>0.15000000599999999</v>
      </c>
    </row>
    <row r="1172" spans="1:21" x14ac:dyDescent="0.3">
      <c r="A1172" t="s">
        <v>15</v>
      </c>
      <c r="B1172" t="s">
        <v>1744</v>
      </c>
      <c r="C1172" t="s">
        <v>1745</v>
      </c>
      <c r="D1172" t="s">
        <v>2212</v>
      </c>
      <c r="E1172" t="s">
        <v>2213</v>
      </c>
      <c r="F1172">
        <v>0.25</v>
      </c>
      <c r="G1172" s="2">
        <v>0</v>
      </c>
      <c r="H1172" s="4">
        <v>2.4083999999999999</v>
      </c>
      <c r="I1172" s="4">
        <v>0.1148</v>
      </c>
      <c r="J1172" s="5">
        <v>68</v>
      </c>
      <c r="K1172" s="5">
        <v>20</v>
      </c>
      <c r="L1172" s="3">
        <v>0.47660000000000002</v>
      </c>
      <c r="M1172" s="8">
        <v>1.98899191</v>
      </c>
      <c r="N1172" s="6" t="s">
        <v>13</v>
      </c>
      <c r="O1172" s="7">
        <v>0.29612584510000001</v>
      </c>
      <c r="P1172" s="7">
        <v>0.25</v>
      </c>
      <c r="R1172">
        <f>IFERROR(VLOOKUP($Q1172,'Optimization types'!$B$2:$C$7,2,FALSE),P1172)</f>
        <v>0.25</v>
      </c>
      <c r="S1172" s="8">
        <f t="shared" si="36"/>
        <v>17</v>
      </c>
      <c r="T1172">
        <f>IF($A1172="placement",S1172,IF($A1172="site",SUMIF($C:$C,$C1172,$S:$S),IF($A1172="user",SUMIF($B:$B,$B1172,$S:$S),SUM($S:$S))))</f>
        <v>17</v>
      </c>
      <c r="U1172" s="3">
        <f t="shared" si="37"/>
        <v>0.25</v>
      </c>
    </row>
    <row r="1173" spans="1:21" x14ac:dyDescent="0.3">
      <c r="A1173" t="s">
        <v>15</v>
      </c>
      <c r="B1173" t="s">
        <v>1744</v>
      </c>
      <c r="C1173" t="s">
        <v>1745</v>
      </c>
      <c r="D1173" t="s">
        <v>2214</v>
      </c>
      <c r="E1173" t="s">
        <v>2215</v>
      </c>
      <c r="F1173">
        <v>0.15000000999999999</v>
      </c>
      <c r="G1173" s="2">
        <v>0</v>
      </c>
      <c r="H1173" s="4">
        <v>4.6835000000000004</v>
      </c>
      <c r="I1173" s="4">
        <v>0.21360000000000001</v>
      </c>
      <c r="J1173" s="5">
        <v>126</v>
      </c>
      <c r="K1173" s="5">
        <v>19</v>
      </c>
      <c r="L1173" s="3">
        <v>0.45619999999999999</v>
      </c>
      <c r="M1173" s="8">
        <v>1.97368773</v>
      </c>
      <c r="N1173" s="6" t="s">
        <v>43</v>
      </c>
      <c r="O1173" s="7">
        <v>0.29066793149999998</v>
      </c>
      <c r="P1173" s="7">
        <v>0.15000000599999999</v>
      </c>
      <c r="R1173">
        <f>IFERROR(VLOOKUP($Q1173,'Optimization types'!$B$2:$C$7,2,FALSE),P1173)</f>
        <v>0.15000000599999999</v>
      </c>
      <c r="S1173" s="8">
        <f t="shared" si="36"/>
        <v>18.900000755999997</v>
      </c>
      <c r="T1173">
        <f>IF($A1173="placement",S1173,IF($A1173="site",SUMIF($C:$C,$C1173,$S:$S),IF($A1173="user",SUMIF($B:$B,$B1173,$S:$S),SUM($S:$S))))</f>
        <v>18.900000755999997</v>
      </c>
      <c r="U1173" s="3">
        <f t="shared" si="37"/>
        <v>0.15000000599999999</v>
      </c>
    </row>
    <row r="1174" spans="1:21" x14ac:dyDescent="0.3">
      <c r="A1174" t="s">
        <v>15</v>
      </c>
      <c r="B1174" t="s">
        <v>1744</v>
      </c>
      <c r="C1174" t="s">
        <v>1745</v>
      </c>
      <c r="D1174" t="s">
        <v>2216</v>
      </c>
      <c r="E1174" t="s">
        <v>2217</v>
      </c>
      <c r="F1174">
        <v>0.25</v>
      </c>
      <c r="G1174" s="2">
        <v>0</v>
      </c>
      <c r="H1174" s="4">
        <v>0.66639999999999999</v>
      </c>
      <c r="I1174" s="4">
        <v>2.9499999999999998E-2</v>
      </c>
      <c r="J1174" s="5">
        <v>18</v>
      </c>
      <c r="K1174" s="5">
        <v>4</v>
      </c>
      <c r="L1174" s="3">
        <v>0.44259999999999999</v>
      </c>
      <c r="M1174" s="8">
        <v>2.0336158900000001</v>
      </c>
      <c r="N1174" s="6" t="s">
        <v>13</v>
      </c>
      <c r="O1174" s="7">
        <v>0.26239758000000002</v>
      </c>
      <c r="P1174" s="7">
        <v>0.25</v>
      </c>
      <c r="R1174">
        <f>IFERROR(VLOOKUP($Q1174,'Optimization types'!$B$2:$C$7,2,FALSE),P1174)</f>
        <v>0.25</v>
      </c>
      <c r="S1174" s="8">
        <f t="shared" si="36"/>
        <v>4.5</v>
      </c>
      <c r="T1174">
        <f>IF($A1174="placement",S1174,IF($A1174="site",SUMIF($C:$C,$C1174,$S:$S),IF($A1174="user",SUMIF($B:$B,$B1174,$S:$S),SUM($S:$S))))</f>
        <v>4.5</v>
      </c>
      <c r="U1174" s="3">
        <f t="shared" si="37"/>
        <v>0.25</v>
      </c>
    </row>
    <row r="1175" spans="1:21" x14ac:dyDescent="0.3">
      <c r="A1175" t="s">
        <v>15</v>
      </c>
      <c r="B1175" t="s">
        <v>1744</v>
      </c>
      <c r="C1175" t="s">
        <v>1745</v>
      </c>
      <c r="D1175" t="s">
        <v>2218</v>
      </c>
      <c r="E1175" t="s">
        <v>2219</v>
      </c>
      <c r="F1175">
        <v>0.15000000999999999</v>
      </c>
      <c r="G1175" s="2">
        <v>0</v>
      </c>
      <c r="H1175" s="4">
        <v>3.8319000000000001</v>
      </c>
      <c r="I1175" s="4">
        <v>0.1552</v>
      </c>
      <c r="J1175" s="5">
        <v>94</v>
      </c>
      <c r="K1175" s="5">
        <v>14</v>
      </c>
      <c r="L1175" s="3">
        <v>0.40510000000000002</v>
      </c>
      <c r="M1175" s="8">
        <v>2.0259559199999999</v>
      </c>
      <c r="N1175" s="6" t="s">
        <v>43</v>
      </c>
      <c r="O1175" s="7">
        <v>0.25960876760000001</v>
      </c>
      <c r="P1175" s="7">
        <v>0.15000000599999999</v>
      </c>
      <c r="R1175">
        <f>IFERROR(VLOOKUP($Q1175,'Optimization types'!$B$2:$C$7,2,FALSE),P1175)</f>
        <v>0.15000000599999999</v>
      </c>
      <c r="S1175" s="8">
        <f t="shared" si="36"/>
        <v>14.100000563999998</v>
      </c>
      <c r="T1175">
        <f>IF($A1175="placement",S1175,IF($A1175="site",SUMIF($C:$C,$C1175,$S:$S),IF($A1175="user",SUMIF($B:$B,$B1175,$S:$S),SUM($S:$S))))</f>
        <v>14.100000563999998</v>
      </c>
      <c r="U1175" s="3">
        <f t="shared" si="37"/>
        <v>0.15000000599999999</v>
      </c>
    </row>
    <row r="1176" spans="1:21" x14ac:dyDescent="0.3">
      <c r="A1176" t="s">
        <v>15</v>
      </c>
      <c r="B1176" t="s">
        <v>1744</v>
      </c>
      <c r="C1176" t="s">
        <v>1745</v>
      </c>
      <c r="D1176" t="s">
        <v>2220</v>
      </c>
      <c r="E1176" t="s">
        <v>2221</v>
      </c>
      <c r="F1176">
        <v>0.15000000999999999</v>
      </c>
      <c r="G1176" s="2">
        <v>0</v>
      </c>
      <c r="H1176" s="4">
        <v>1.2859</v>
      </c>
      <c r="I1176" s="4">
        <v>2.76E-2</v>
      </c>
      <c r="J1176" s="5">
        <v>16</v>
      </c>
      <c r="K1176" s="5">
        <v>2</v>
      </c>
      <c r="L1176" s="3">
        <v>0.21440000000000001</v>
      </c>
      <c r="M1176" s="8">
        <v>1.9816839399999999</v>
      </c>
      <c r="N1176" s="6" t="s">
        <v>43</v>
      </c>
      <c r="O1176" s="7">
        <v>0.24306799309999999</v>
      </c>
      <c r="P1176" s="7">
        <v>0.15000000599999999</v>
      </c>
      <c r="R1176">
        <f>IFERROR(VLOOKUP($Q1176,'Optimization types'!$B$2:$C$7,2,FALSE),P1176)</f>
        <v>0.15000000599999999</v>
      </c>
      <c r="S1176" s="8">
        <f t="shared" si="36"/>
        <v>2.4000000959999999</v>
      </c>
      <c r="T1176">
        <f>IF($A1176="placement",S1176,IF($A1176="site",SUMIF($C:$C,$C1176,$S:$S),IF($A1176="user",SUMIF($B:$B,$B1176,$S:$S),SUM($S:$S))))</f>
        <v>2.4000000959999999</v>
      </c>
      <c r="U1176" s="3">
        <f t="shared" si="37"/>
        <v>0.15000000599999999</v>
      </c>
    </row>
    <row r="1177" spans="1:21" x14ac:dyDescent="0.3">
      <c r="A1177" t="s">
        <v>15</v>
      </c>
      <c r="B1177" t="s">
        <v>1744</v>
      </c>
      <c r="C1177" t="s">
        <v>1745</v>
      </c>
      <c r="D1177" t="s">
        <v>2222</v>
      </c>
      <c r="E1177" t="s">
        <v>2223</v>
      </c>
      <c r="F1177">
        <v>0.15000000999999999</v>
      </c>
      <c r="G1177" s="2">
        <v>0</v>
      </c>
      <c r="H1177" s="4">
        <v>0.63990000000000002</v>
      </c>
      <c r="I1177" s="4">
        <v>1.9199999999999998E-2</v>
      </c>
      <c r="J1177" s="5">
        <v>10</v>
      </c>
      <c r="K1177" s="5">
        <v>1</v>
      </c>
      <c r="L1177" s="3">
        <v>0.30030000000000001</v>
      </c>
      <c r="M1177" s="8">
        <v>1.7653159899999999</v>
      </c>
      <c r="N1177" s="6" t="s">
        <v>43</v>
      </c>
      <c r="O1177" s="7">
        <v>0.15029376459999999</v>
      </c>
      <c r="P1177" s="7">
        <v>0.15000000599999999</v>
      </c>
      <c r="R1177">
        <f>IFERROR(VLOOKUP($Q1177,'Optimization types'!$B$2:$C$7,2,FALSE),P1177)</f>
        <v>0.15000000599999999</v>
      </c>
      <c r="S1177" s="8">
        <f t="shared" si="36"/>
        <v>1.5000000599999999</v>
      </c>
      <c r="T1177">
        <f>IF($A1177="placement",S1177,IF($A1177="site",SUMIF($C:$C,$C1177,$S:$S),IF($A1177="user",SUMIF($B:$B,$B1177,$S:$S),SUM($S:$S))))</f>
        <v>1.5000000599999999</v>
      </c>
      <c r="U1177" s="3">
        <f t="shared" si="37"/>
        <v>0.15000000599999999</v>
      </c>
    </row>
    <row r="1178" spans="1:21" x14ac:dyDescent="0.3">
      <c r="A1178" t="s">
        <v>15</v>
      </c>
      <c r="B1178" t="s">
        <v>1744</v>
      </c>
      <c r="C1178" t="s">
        <v>1745</v>
      </c>
      <c r="D1178" t="s">
        <v>2224</v>
      </c>
      <c r="E1178" t="s">
        <v>2225</v>
      </c>
      <c r="F1178">
        <v>0.25</v>
      </c>
      <c r="G1178" s="2">
        <v>0</v>
      </c>
      <c r="H1178" s="4">
        <v>0.49559999999999998</v>
      </c>
      <c r="I1178" s="4">
        <v>1.3299999999999999E-2</v>
      </c>
      <c r="J1178" s="5">
        <v>7</v>
      </c>
      <c r="K1178" s="5">
        <v>1</v>
      </c>
      <c r="L1178" s="3">
        <v>0.26750000000000002</v>
      </c>
      <c r="M1178" s="8">
        <v>1.6828125</v>
      </c>
      <c r="N1178" s="6" t="s">
        <v>13</v>
      </c>
      <c r="O1178" s="7">
        <v>0.13834726089999999</v>
      </c>
      <c r="P1178" s="7">
        <v>0.13834726089999999</v>
      </c>
      <c r="R1178">
        <f>IFERROR(VLOOKUP($Q1178,'Optimization types'!$B$2:$C$7,2,FALSE),P1178)</f>
        <v>0.13834726089999999</v>
      </c>
      <c r="S1178" s="8">
        <f t="shared" si="36"/>
        <v>0.96843082629999988</v>
      </c>
      <c r="T1178">
        <f>IF($A1178="placement",S1178,IF($A1178="site",SUMIF($C:$C,$C1178,$S:$S),IF($A1178="user",SUMIF($B:$B,$B1178,$S:$S),SUM($S:$S))))</f>
        <v>0.96843082629999988</v>
      </c>
      <c r="U1178" s="3">
        <f t="shared" si="37"/>
        <v>0.13834726089999999</v>
      </c>
    </row>
    <row r="1179" spans="1:21" x14ac:dyDescent="0.3">
      <c r="A1179" t="s">
        <v>15</v>
      </c>
      <c r="B1179" t="s">
        <v>1744</v>
      </c>
      <c r="C1179" t="s">
        <v>1745</v>
      </c>
      <c r="D1179" t="s">
        <v>2226</v>
      </c>
      <c r="E1179" t="s">
        <v>2227</v>
      </c>
      <c r="F1179">
        <v>0.15000000999999999</v>
      </c>
      <c r="G1179" s="2">
        <v>0</v>
      </c>
      <c r="H1179" s="4">
        <v>1.5184</v>
      </c>
      <c r="I1179" s="4">
        <v>4.1599999999999998E-2</v>
      </c>
      <c r="J1179" s="5">
        <v>24</v>
      </c>
      <c r="K1179" s="5">
        <v>4</v>
      </c>
      <c r="L1179" s="3">
        <v>0.27400000000000002</v>
      </c>
      <c r="M1179" s="8">
        <v>1.8942489300000001</v>
      </c>
      <c r="N1179" s="6" t="s">
        <v>43</v>
      </c>
      <c r="O1179" s="7">
        <v>0.2345251042</v>
      </c>
      <c r="P1179" s="7">
        <v>0.15000000599999999</v>
      </c>
      <c r="R1179">
        <f>IFERROR(VLOOKUP($Q1179,'Optimization types'!$B$2:$C$7,2,FALSE),P1179)</f>
        <v>0.15000000599999999</v>
      </c>
      <c r="S1179" s="8">
        <f t="shared" si="36"/>
        <v>3.600000144</v>
      </c>
      <c r="T1179">
        <f>IF($A1179="placement",S1179,IF($A1179="site",SUMIF($C:$C,$C1179,$S:$S),IF($A1179="user",SUMIF($B:$B,$B1179,$S:$S),SUM($S:$S))))</f>
        <v>3.600000144</v>
      </c>
      <c r="U1179" s="3">
        <f t="shared" si="37"/>
        <v>0.15000000599999999</v>
      </c>
    </row>
    <row r="1180" spans="1:21" x14ac:dyDescent="0.3">
      <c r="A1180" t="s">
        <v>15</v>
      </c>
      <c r="B1180" t="s">
        <v>1744</v>
      </c>
      <c r="C1180" t="s">
        <v>1745</v>
      </c>
      <c r="D1180" t="s">
        <v>2228</v>
      </c>
      <c r="E1180" t="s">
        <v>2229</v>
      </c>
      <c r="F1180">
        <v>0.15000000999999999</v>
      </c>
      <c r="G1180" s="2">
        <v>0</v>
      </c>
      <c r="H1180" s="4">
        <v>1.9374</v>
      </c>
      <c r="I1180" s="4">
        <v>6.3299999999999995E-2</v>
      </c>
      <c r="J1180" s="5">
        <v>37</v>
      </c>
      <c r="K1180" s="5">
        <v>6</v>
      </c>
      <c r="L1180" s="3">
        <v>0.32650000000000001</v>
      </c>
      <c r="M1180" s="8">
        <v>1.96791643</v>
      </c>
      <c r="N1180" s="6" t="s">
        <v>43</v>
      </c>
      <c r="O1180" s="7">
        <v>0.26318009399999998</v>
      </c>
      <c r="P1180" s="7">
        <v>0.15000000599999999</v>
      </c>
      <c r="R1180">
        <f>IFERROR(VLOOKUP($Q1180,'Optimization types'!$B$2:$C$7,2,FALSE),P1180)</f>
        <v>0.15000000599999999</v>
      </c>
      <c r="S1180" s="8">
        <f t="shared" si="36"/>
        <v>5.5500002219999995</v>
      </c>
      <c r="T1180">
        <f>IF($A1180="placement",S1180,IF($A1180="site",SUMIF($C:$C,$C1180,$S:$S),IF($A1180="user",SUMIF($B:$B,$B1180,$S:$S),SUM($S:$S))))</f>
        <v>5.5500002219999995</v>
      </c>
      <c r="U1180" s="3">
        <f t="shared" si="37"/>
        <v>0.15000000599999999</v>
      </c>
    </row>
    <row r="1181" spans="1:21" x14ac:dyDescent="0.3">
      <c r="A1181" t="s">
        <v>15</v>
      </c>
      <c r="B1181" t="s">
        <v>1744</v>
      </c>
      <c r="C1181" t="s">
        <v>1745</v>
      </c>
      <c r="D1181" t="s">
        <v>2230</v>
      </c>
      <c r="E1181" t="s">
        <v>2231</v>
      </c>
      <c r="F1181">
        <v>0.25</v>
      </c>
      <c r="G1181" s="2">
        <v>0</v>
      </c>
      <c r="H1181" s="4">
        <v>0.2175</v>
      </c>
      <c r="I1181" s="4">
        <v>1.14E-2</v>
      </c>
      <c r="J1181" s="5">
        <v>7</v>
      </c>
      <c r="K1181" s="5">
        <v>2</v>
      </c>
      <c r="L1181" s="3">
        <v>0.52610000000000001</v>
      </c>
      <c r="M1181" s="8">
        <v>2.0235955099999998</v>
      </c>
      <c r="N1181" s="6" t="s">
        <v>13</v>
      </c>
      <c r="O1181" s="7">
        <v>0.30816213209999999</v>
      </c>
      <c r="P1181" s="7">
        <v>0.25</v>
      </c>
      <c r="R1181">
        <f>IFERROR(VLOOKUP($Q1181,'Optimization types'!$B$2:$C$7,2,FALSE),P1181)</f>
        <v>0.25</v>
      </c>
      <c r="S1181" s="8">
        <f t="shared" si="36"/>
        <v>1.75</v>
      </c>
      <c r="T1181">
        <f>IF($A1181="placement",S1181,IF($A1181="site",SUMIF($C:$C,$C1181,$S:$S),IF($A1181="user",SUMIF($B:$B,$B1181,$S:$S),SUM($S:$S))))</f>
        <v>1.75</v>
      </c>
      <c r="U1181" s="3">
        <f t="shared" si="37"/>
        <v>0.25</v>
      </c>
    </row>
    <row r="1182" spans="1:21" x14ac:dyDescent="0.3">
      <c r="A1182" t="s">
        <v>15</v>
      </c>
      <c r="B1182" t="s">
        <v>1744</v>
      </c>
      <c r="C1182" t="s">
        <v>1745</v>
      </c>
      <c r="D1182" t="s">
        <v>2232</v>
      </c>
      <c r="E1182" t="s">
        <v>2233</v>
      </c>
      <c r="F1182">
        <v>0.15000000999999999</v>
      </c>
      <c r="G1182" s="2">
        <v>0</v>
      </c>
      <c r="H1182" s="4">
        <v>2.8389000000000002</v>
      </c>
      <c r="I1182" s="4">
        <v>7.3599999999999999E-2</v>
      </c>
      <c r="J1182" s="5">
        <v>45</v>
      </c>
      <c r="K1182" s="5">
        <v>7</v>
      </c>
      <c r="L1182" s="3">
        <v>0.25919999999999999</v>
      </c>
      <c r="M1182" s="8">
        <v>2.0490925</v>
      </c>
      <c r="N1182" s="6" t="s">
        <v>43</v>
      </c>
      <c r="O1182" s="7">
        <v>0.26796862420000001</v>
      </c>
      <c r="P1182" s="7">
        <v>0.15000000599999999</v>
      </c>
      <c r="R1182">
        <f>IFERROR(VLOOKUP($Q1182,'Optimization types'!$B$2:$C$7,2,FALSE),P1182)</f>
        <v>0.15000000599999999</v>
      </c>
      <c r="S1182" s="8">
        <f t="shared" si="36"/>
        <v>6.7500002699999992</v>
      </c>
      <c r="T1182">
        <f>IF($A1182="placement",S1182,IF($A1182="site",SUMIF($C:$C,$C1182,$S:$S),IF($A1182="user",SUMIF($B:$B,$B1182,$S:$S),SUM($S:$S))))</f>
        <v>6.7500002699999992</v>
      </c>
      <c r="U1182" s="3">
        <f t="shared" si="37"/>
        <v>0.15000000599999999</v>
      </c>
    </row>
    <row r="1183" spans="1:21" x14ac:dyDescent="0.3">
      <c r="A1183" t="s">
        <v>15</v>
      </c>
      <c r="B1183" t="s">
        <v>1744</v>
      </c>
      <c r="C1183" t="s">
        <v>1745</v>
      </c>
      <c r="D1183" t="s">
        <v>2234</v>
      </c>
      <c r="E1183" t="s">
        <v>2235</v>
      </c>
      <c r="F1183">
        <v>0.15000000999999999</v>
      </c>
      <c r="G1183" s="2">
        <v>0</v>
      </c>
      <c r="H1183" s="4">
        <v>3.2456</v>
      </c>
      <c r="I1183" s="4">
        <v>5.5100000000000003E-2</v>
      </c>
      <c r="J1183" s="5">
        <v>35</v>
      </c>
      <c r="K1183" s="5">
        <v>5</v>
      </c>
      <c r="L1183" s="3">
        <v>0.1699</v>
      </c>
      <c r="M1183" s="8">
        <v>2.0973697800000002</v>
      </c>
      <c r="N1183" s="6" t="s">
        <v>43</v>
      </c>
      <c r="O1183" s="7">
        <v>0.28481853280000002</v>
      </c>
      <c r="P1183" s="7">
        <v>0.15000000599999999</v>
      </c>
      <c r="R1183">
        <f>IFERROR(VLOOKUP($Q1183,'Optimization types'!$B$2:$C$7,2,FALSE),P1183)</f>
        <v>0.15000000599999999</v>
      </c>
      <c r="S1183" s="8">
        <f t="shared" si="36"/>
        <v>5.2500002099999996</v>
      </c>
      <c r="T1183">
        <f>IF($A1183="placement",S1183,IF($A1183="site",SUMIF($C:$C,$C1183,$S:$S),IF($A1183="user",SUMIF($B:$B,$B1183,$S:$S),SUM($S:$S))))</f>
        <v>5.2500002099999996</v>
      </c>
      <c r="U1183" s="3">
        <f t="shared" si="37"/>
        <v>0.15000000599999999</v>
      </c>
    </row>
    <row r="1184" spans="1:21" x14ac:dyDescent="0.3">
      <c r="A1184" t="s">
        <v>15</v>
      </c>
      <c r="B1184" t="s">
        <v>1744</v>
      </c>
      <c r="C1184" t="s">
        <v>1745</v>
      </c>
      <c r="D1184" t="s">
        <v>2236</v>
      </c>
      <c r="E1184" t="s">
        <v>2237</v>
      </c>
      <c r="F1184">
        <v>0.15000000999999999</v>
      </c>
      <c r="G1184" s="2">
        <v>0</v>
      </c>
      <c r="H1184" s="4">
        <v>3.8567</v>
      </c>
      <c r="I1184" s="4">
        <v>0.12509999999999999</v>
      </c>
      <c r="J1184" s="5">
        <v>77</v>
      </c>
      <c r="K1184" s="5">
        <v>12</v>
      </c>
      <c r="L1184" s="3">
        <v>0.32440000000000002</v>
      </c>
      <c r="M1184" s="8">
        <v>2.0498230199999998</v>
      </c>
      <c r="N1184" s="6" t="s">
        <v>43</v>
      </c>
      <c r="O1184" s="7">
        <v>0.26822950759999997</v>
      </c>
      <c r="P1184" s="7">
        <v>0.15000000599999999</v>
      </c>
      <c r="R1184">
        <f>IFERROR(VLOOKUP($Q1184,'Optimization types'!$B$2:$C$7,2,FALSE),P1184)</f>
        <v>0.15000000599999999</v>
      </c>
      <c r="S1184" s="8">
        <f t="shared" si="36"/>
        <v>11.550000462</v>
      </c>
      <c r="T1184">
        <f>IF($A1184="placement",S1184,IF($A1184="site",SUMIF($C:$C,$C1184,$S:$S),IF($A1184="user",SUMIF($B:$B,$B1184,$S:$S),SUM($S:$S))))</f>
        <v>11.550000462</v>
      </c>
      <c r="U1184" s="3">
        <f t="shared" si="37"/>
        <v>0.15000000599999999</v>
      </c>
    </row>
    <row r="1185" spans="1:21" x14ac:dyDescent="0.3">
      <c r="A1185" t="s">
        <v>15</v>
      </c>
      <c r="B1185" t="s">
        <v>1744</v>
      </c>
      <c r="C1185" t="s">
        <v>1745</v>
      </c>
      <c r="D1185" t="s">
        <v>2238</v>
      </c>
      <c r="E1185" t="s">
        <v>2239</v>
      </c>
      <c r="F1185">
        <v>0.25</v>
      </c>
      <c r="G1185" s="2">
        <v>0</v>
      </c>
      <c r="H1185" s="4">
        <v>0.39479999999999998</v>
      </c>
      <c r="I1185" s="4">
        <v>1.6299999999999999E-2</v>
      </c>
      <c r="J1185" s="5">
        <v>11</v>
      </c>
      <c r="K1185" s="5">
        <v>3</v>
      </c>
      <c r="L1185" s="3">
        <v>0.41220000000000001</v>
      </c>
      <c r="M1185" s="8">
        <v>2.24710272</v>
      </c>
      <c r="N1185" s="6" t="s">
        <v>13</v>
      </c>
      <c r="O1185" s="7">
        <v>0.33247377369999997</v>
      </c>
      <c r="P1185" s="7">
        <v>0.25</v>
      </c>
      <c r="R1185">
        <f>IFERROR(VLOOKUP($Q1185,'Optimization types'!$B$2:$C$7,2,FALSE),P1185)</f>
        <v>0.25</v>
      </c>
      <c r="S1185" s="8">
        <f t="shared" si="36"/>
        <v>2.75</v>
      </c>
      <c r="T1185">
        <f>IF($A1185="placement",S1185,IF($A1185="site",SUMIF($C:$C,$C1185,$S:$S),IF($A1185="user",SUMIF($B:$B,$B1185,$S:$S),SUM($S:$S))))</f>
        <v>2.75</v>
      </c>
      <c r="U1185" s="3">
        <f t="shared" si="37"/>
        <v>0.25</v>
      </c>
    </row>
    <row r="1186" spans="1:21" x14ac:dyDescent="0.3">
      <c r="A1186" t="s">
        <v>15</v>
      </c>
      <c r="B1186" t="s">
        <v>1744</v>
      </c>
      <c r="C1186" t="s">
        <v>1745</v>
      </c>
      <c r="D1186" t="s">
        <v>2240</v>
      </c>
      <c r="E1186" t="s">
        <v>2241</v>
      </c>
      <c r="F1186">
        <v>0.25</v>
      </c>
      <c r="G1186" s="2">
        <v>0</v>
      </c>
      <c r="H1186" s="4">
        <v>0.54859999999999998</v>
      </c>
      <c r="I1186" s="4">
        <v>2.76E-2</v>
      </c>
      <c r="J1186" s="5">
        <v>18</v>
      </c>
      <c r="K1186" s="5">
        <v>5</v>
      </c>
      <c r="L1186" s="3">
        <v>0.50339999999999996</v>
      </c>
      <c r="M1186" s="8">
        <v>2.1949560300000002</v>
      </c>
      <c r="N1186" s="6" t="s">
        <v>13</v>
      </c>
      <c r="O1186" s="7">
        <v>0.31661501110000001</v>
      </c>
      <c r="P1186" s="7">
        <v>0.25</v>
      </c>
      <c r="R1186">
        <f>IFERROR(VLOOKUP($Q1186,'Optimization types'!$B$2:$C$7,2,FALSE),P1186)</f>
        <v>0.25</v>
      </c>
      <c r="S1186" s="8">
        <f t="shared" si="36"/>
        <v>4.5</v>
      </c>
      <c r="T1186">
        <f>IF($A1186="placement",S1186,IF($A1186="site",SUMIF($C:$C,$C1186,$S:$S),IF($A1186="user",SUMIF($B:$B,$B1186,$S:$S),SUM($S:$S))))</f>
        <v>4.5</v>
      </c>
      <c r="U1186" s="3">
        <f t="shared" si="37"/>
        <v>0.25</v>
      </c>
    </row>
    <row r="1187" spans="1:21" x14ac:dyDescent="0.3">
      <c r="A1187" t="s">
        <v>15</v>
      </c>
      <c r="B1187" t="s">
        <v>1744</v>
      </c>
      <c r="C1187" t="s">
        <v>1745</v>
      </c>
      <c r="D1187" t="s">
        <v>2242</v>
      </c>
      <c r="E1187" t="s">
        <v>2243</v>
      </c>
      <c r="F1187">
        <v>0.15000000999999999</v>
      </c>
      <c r="G1187" s="2">
        <v>0</v>
      </c>
      <c r="H1187" s="4">
        <v>1.7333000000000001</v>
      </c>
      <c r="I1187" s="4">
        <v>0.06</v>
      </c>
      <c r="J1187" s="5">
        <v>35</v>
      </c>
      <c r="K1187" s="5">
        <v>5</v>
      </c>
      <c r="L1187" s="3">
        <v>0.3463</v>
      </c>
      <c r="M1187" s="8">
        <v>1.95004165</v>
      </c>
      <c r="N1187" s="6" t="s">
        <v>43</v>
      </c>
      <c r="O1187" s="7">
        <v>0.23078566110000001</v>
      </c>
      <c r="P1187" s="7">
        <v>0.15000000599999999</v>
      </c>
      <c r="R1187">
        <f>IFERROR(VLOOKUP($Q1187,'Optimization types'!$B$2:$C$7,2,FALSE),P1187)</f>
        <v>0.15000000599999999</v>
      </c>
      <c r="S1187" s="8">
        <f t="shared" si="36"/>
        <v>5.2500002099999996</v>
      </c>
      <c r="T1187">
        <f>IF($A1187="placement",S1187,IF($A1187="site",SUMIF($C:$C,$C1187,$S:$S),IF($A1187="user",SUMIF($B:$B,$B1187,$S:$S),SUM($S:$S))))</f>
        <v>5.2500002099999996</v>
      </c>
      <c r="U1187" s="3">
        <f t="shared" si="37"/>
        <v>0.15000000599999999</v>
      </c>
    </row>
    <row r="1188" spans="1:21" x14ac:dyDescent="0.3">
      <c r="A1188" t="s">
        <v>15</v>
      </c>
      <c r="B1188" t="s">
        <v>1744</v>
      </c>
      <c r="C1188" t="s">
        <v>1745</v>
      </c>
      <c r="D1188" t="s">
        <v>2244</v>
      </c>
      <c r="E1188" t="s">
        <v>2245</v>
      </c>
      <c r="F1188">
        <v>0.25</v>
      </c>
      <c r="G1188" s="2">
        <v>0</v>
      </c>
      <c r="H1188" s="4">
        <v>0.48430000000000001</v>
      </c>
      <c r="I1188" s="4">
        <v>2.3599999999999999E-2</v>
      </c>
      <c r="J1188" s="5">
        <v>14</v>
      </c>
      <c r="K1188" s="5">
        <v>4</v>
      </c>
      <c r="L1188" s="3">
        <v>0.48699999999999999</v>
      </c>
      <c r="M1188" s="8">
        <v>2.02531799</v>
      </c>
      <c r="N1188" s="6" t="s">
        <v>13</v>
      </c>
      <c r="O1188" s="7">
        <v>0.30875052339999998</v>
      </c>
      <c r="P1188" s="7">
        <v>0.25</v>
      </c>
      <c r="R1188">
        <f>IFERROR(VLOOKUP($Q1188,'Optimization types'!$B$2:$C$7,2,FALSE),P1188)</f>
        <v>0.25</v>
      </c>
      <c r="S1188" s="8">
        <f t="shared" si="36"/>
        <v>3.5</v>
      </c>
      <c r="T1188">
        <f>IF($A1188="placement",S1188,IF($A1188="site",SUMIF($C:$C,$C1188,$S:$S),IF($A1188="user",SUMIF($B:$B,$B1188,$S:$S),SUM($S:$S))))</f>
        <v>3.5</v>
      </c>
      <c r="U1188" s="3">
        <f t="shared" si="37"/>
        <v>0.25</v>
      </c>
    </row>
    <row r="1189" spans="1:21" x14ac:dyDescent="0.3">
      <c r="A1189" t="s">
        <v>15</v>
      </c>
      <c r="B1189" t="s">
        <v>1744</v>
      </c>
      <c r="C1189" t="s">
        <v>1745</v>
      </c>
      <c r="D1189" t="s">
        <v>2246</v>
      </c>
      <c r="E1189" t="s">
        <v>2247</v>
      </c>
      <c r="F1189">
        <v>0.15000000999999999</v>
      </c>
      <c r="G1189" s="2">
        <v>0</v>
      </c>
      <c r="H1189" s="4">
        <v>3.8166000000000002</v>
      </c>
      <c r="I1189" s="4">
        <v>0.18809999999999999</v>
      </c>
      <c r="J1189" s="5">
        <v>112</v>
      </c>
      <c r="K1189" s="5">
        <v>17</v>
      </c>
      <c r="L1189" s="3">
        <v>0.49280000000000002</v>
      </c>
      <c r="M1189" s="8">
        <v>1.9845023399999999</v>
      </c>
      <c r="N1189" s="6" t="s">
        <v>43</v>
      </c>
      <c r="O1189" s="7">
        <v>0.29453345809999998</v>
      </c>
      <c r="P1189" s="7">
        <v>0.15000000599999999</v>
      </c>
      <c r="R1189">
        <f>IFERROR(VLOOKUP($Q1189,'Optimization types'!$B$2:$C$7,2,FALSE),P1189)</f>
        <v>0.15000000599999999</v>
      </c>
      <c r="S1189" s="8">
        <f t="shared" si="36"/>
        <v>16.800000671999999</v>
      </c>
      <c r="T1189">
        <f>IF($A1189="placement",S1189,IF($A1189="site",SUMIF($C:$C,$C1189,$S:$S),IF($A1189="user",SUMIF($B:$B,$B1189,$S:$S),SUM($S:$S))))</f>
        <v>16.800000671999999</v>
      </c>
      <c r="U1189" s="3">
        <f t="shared" si="37"/>
        <v>0.15000000599999999</v>
      </c>
    </row>
    <row r="1190" spans="1:21" x14ac:dyDescent="0.3">
      <c r="A1190" t="s">
        <v>15</v>
      </c>
      <c r="B1190" t="s">
        <v>1744</v>
      </c>
      <c r="C1190" t="s">
        <v>1745</v>
      </c>
      <c r="D1190" t="s">
        <v>2248</v>
      </c>
      <c r="E1190" t="s">
        <v>2249</v>
      </c>
      <c r="F1190">
        <v>0.15000000999999999</v>
      </c>
      <c r="G1190" s="2">
        <v>0</v>
      </c>
      <c r="H1190" s="4">
        <v>0.44340000000000002</v>
      </c>
      <c r="I1190" s="4">
        <v>1.5299999999999999E-2</v>
      </c>
      <c r="J1190" s="5">
        <v>8</v>
      </c>
      <c r="K1190" s="5">
        <v>1</v>
      </c>
      <c r="L1190" s="3">
        <v>0.34570000000000001</v>
      </c>
      <c r="M1190" s="8">
        <v>1.6861136999999999</v>
      </c>
      <c r="N1190" s="6" t="s">
        <v>43</v>
      </c>
      <c r="O1190" s="7">
        <v>0.11038027860000001</v>
      </c>
      <c r="P1190" s="7">
        <v>0.11038027860000001</v>
      </c>
      <c r="R1190">
        <f>IFERROR(VLOOKUP($Q1190,'Optimization types'!$B$2:$C$7,2,FALSE),P1190)</f>
        <v>0.11038027860000001</v>
      </c>
      <c r="S1190" s="8">
        <f t="shared" si="36"/>
        <v>0.88304222880000005</v>
      </c>
      <c r="T1190">
        <f>IF($A1190="placement",S1190,IF($A1190="site",SUMIF($C:$C,$C1190,$S:$S),IF($A1190="user",SUMIF($B:$B,$B1190,$S:$S),SUM($S:$S))))</f>
        <v>0.88304222880000005</v>
      </c>
      <c r="U1190" s="3">
        <f t="shared" si="37"/>
        <v>0.11038027860000001</v>
      </c>
    </row>
    <row r="1191" spans="1:21" x14ac:dyDescent="0.3">
      <c r="A1191" t="s">
        <v>15</v>
      </c>
      <c r="B1191" t="s">
        <v>1744</v>
      </c>
      <c r="C1191" t="s">
        <v>1745</v>
      </c>
      <c r="D1191" t="s">
        <v>2250</v>
      </c>
      <c r="E1191" t="s">
        <v>2251</v>
      </c>
      <c r="F1191">
        <v>0.40000001000000002</v>
      </c>
      <c r="G1191" s="2">
        <v>0</v>
      </c>
      <c r="H1191" s="4">
        <v>7.6783999999999999</v>
      </c>
      <c r="I1191" s="4">
        <v>0.25509999999999999</v>
      </c>
      <c r="J1191" s="5">
        <v>154</v>
      </c>
      <c r="K1191" s="5">
        <v>39</v>
      </c>
      <c r="L1191" s="3">
        <v>0.3322</v>
      </c>
      <c r="M1191" s="8">
        <v>2.01459016</v>
      </c>
      <c r="N1191" s="6" t="s">
        <v>385</v>
      </c>
      <c r="O1191" s="7">
        <v>0.25543168519999998</v>
      </c>
      <c r="P1191" s="7">
        <v>0.25543168519999998</v>
      </c>
      <c r="R1191">
        <f>IFERROR(VLOOKUP($Q1191,'Optimization types'!$B$2:$C$7,2,FALSE),P1191)</f>
        <v>0.25543168519999998</v>
      </c>
      <c r="S1191" s="8">
        <f t="shared" si="36"/>
        <v>39.336479520799998</v>
      </c>
      <c r="T1191">
        <f>IF($A1191="placement",S1191,IF($A1191="site",SUMIF($C:$C,$C1191,$S:$S),IF($A1191="user",SUMIF($B:$B,$B1191,$S:$S),SUM($S:$S))))</f>
        <v>39.336479520799998</v>
      </c>
      <c r="U1191" s="3">
        <f t="shared" si="37"/>
        <v>0.25543168519999998</v>
      </c>
    </row>
    <row r="1192" spans="1:21" x14ac:dyDescent="0.3">
      <c r="A1192" t="s">
        <v>15</v>
      </c>
      <c r="B1192" t="s">
        <v>1744</v>
      </c>
      <c r="C1192" t="s">
        <v>1745</v>
      </c>
      <c r="D1192" t="s">
        <v>2252</v>
      </c>
      <c r="E1192" t="s">
        <v>2253</v>
      </c>
      <c r="F1192">
        <v>0.15000000999999999</v>
      </c>
      <c r="G1192" s="2">
        <v>0</v>
      </c>
      <c r="H1192" s="4">
        <v>1.6632</v>
      </c>
      <c r="I1192" s="4">
        <v>5.1400000000000001E-2</v>
      </c>
      <c r="J1192" s="5">
        <v>31</v>
      </c>
      <c r="K1192" s="5">
        <v>5</v>
      </c>
      <c r="L1192" s="3">
        <v>0.30930000000000002</v>
      </c>
      <c r="M1192" s="8">
        <v>1.9894473800000001</v>
      </c>
      <c r="N1192" s="6" t="s">
        <v>43</v>
      </c>
      <c r="O1192" s="7">
        <v>0.22088916810000001</v>
      </c>
      <c r="P1192" s="7">
        <v>0.15000000599999999</v>
      </c>
      <c r="R1192">
        <f>IFERROR(VLOOKUP($Q1192,'Optimization types'!$B$2:$C$7,2,FALSE),P1192)</f>
        <v>0.15000000599999999</v>
      </c>
      <c r="S1192" s="8">
        <f t="shared" si="36"/>
        <v>4.6500001859999998</v>
      </c>
      <c r="T1192">
        <f>IF($A1192="placement",S1192,IF($A1192="site",SUMIF($C:$C,$C1192,$S:$S),IF($A1192="user",SUMIF($B:$B,$B1192,$S:$S),SUM($S:$S))))</f>
        <v>4.6500001859999998</v>
      </c>
      <c r="U1192" s="3">
        <f t="shared" si="37"/>
        <v>0.15000000599999999</v>
      </c>
    </row>
    <row r="1193" spans="1:21" x14ac:dyDescent="0.3">
      <c r="A1193" t="s">
        <v>15</v>
      </c>
      <c r="B1193" t="s">
        <v>1744</v>
      </c>
      <c r="C1193" t="s">
        <v>1745</v>
      </c>
      <c r="D1193" s="1" t="s">
        <v>2254</v>
      </c>
      <c r="E1193" t="s">
        <v>2255</v>
      </c>
      <c r="F1193">
        <v>0.25</v>
      </c>
      <c r="G1193" s="2">
        <v>0</v>
      </c>
      <c r="H1193" s="4">
        <v>1.4919</v>
      </c>
      <c r="I1193" s="4">
        <v>6.7500000000000004E-2</v>
      </c>
      <c r="J1193" s="5">
        <v>39</v>
      </c>
      <c r="K1193" s="5">
        <v>10</v>
      </c>
      <c r="L1193" s="3">
        <v>0.45240000000000002</v>
      </c>
      <c r="M1193" s="8">
        <v>1.9228172299999999</v>
      </c>
      <c r="N1193" s="6" t="s">
        <v>13</v>
      </c>
      <c r="O1193" s="7">
        <v>0.27190167710000002</v>
      </c>
      <c r="P1193" s="7">
        <v>0.25</v>
      </c>
      <c r="R1193">
        <f>IFERROR(VLOOKUP($Q1193,'Optimization types'!$B$2:$C$7,2,FALSE),P1193)</f>
        <v>0.25</v>
      </c>
      <c r="S1193" s="8">
        <f t="shared" si="36"/>
        <v>9.75</v>
      </c>
      <c r="T1193">
        <f>IF($A1193="placement",S1193,IF($A1193="site",SUMIF($C:$C,$C1193,$S:$S),IF($A1193="user",SUMIF($B:$B,$B1193,$S:$S),SUM($S:$S))))</f>
        <v>9.75</v>
      </c>
      <c r="U1193" s="3">
        <f t="shared" si="37"/>
        <v>0.25</v>
      </c>
    </row>
    <row r="1194" spans="1:21" x14ac:dyDescent="0.3">
      <c r="A1194" t="s">
        <v>15</v>
      </c>
      <c r="B1194" t="s">
        <v>1744</v>
      </c>
      <c r="C1194" t="s">
        <v>1745</v>
      </c>
      <c r="D1194" t="s">
        <v>2256</v>
      </c>
      <c r="E1194" t="s">
        <v>2257</v>
      </c>
      <c r="F1194">
        <v>0.15000000999999999</v>
      </c>
      <c r="G1194" s="2">
        <v>0</v>
      </c>
      <c r="H1194" s="4">
        <v>0.61719999999999997</v>
      </c>
      <c r="I1194" s="4">
        <v>2.35E-2</v>
      </c>
      <c r="J1194" s="5">
        <v>13</v>
      </c>
      <c r="K1194" s="5">
        <v>2</v>
      </c>
      <c r="L1194" s="3">
        <v>0.38019999999999998</v>
      </c>
      <c r="M1194" s="8">
        <v>1.84471842</v>
      </c>
      <c r="N1194" s="6" t="s">
        <v>43</v>
      </c>
      <c r="O1194" s="7">
        <v>0.2139721778</v>
      </c>
      <c r="P1194" s="7">
        <v>0.15000000599999999</v>
      </c>
      <c r="R1194">
        <f>IFERROR(VLOOKUP($Q1194,'Optimization types'!$B$2:$C$7,2,FALSE),P1194)</f>
        <v>0.15000000599999999</v>
      </c>
      <c r="S1194" s="8">
        <f t="shared" si="36"/>
        <v>1.950000078</v>
      </c>
      <c r="T1194">
        <f>IF($A1194="placement",S1194,IF($A1194="site",SUMIF($C:$C,$C1194,$S:$S),IF($A1194="user",SUMIF($B:$B,$B1194,$S:$S),SUM($S:$S))))</f>
        <v>1.950000078</v>
      </c>
      <c r="U1194" s="3">
        <f t="shared" si="37"/>
        <v>0.15000000599999999</v>
      </c>
    </row>
    <row r="1195" spans="1:21" x14ac:dyDescent="0.3">
      <c r="A1195" t="s">
        <v>15</v>
      </c>
      <c r="B1195" t="s">
        <v>1744</v>
      </c>
      <c r="C1195" t="s">
        <v>1745</v>
      </c>
      <c r="D1195" t="s">
        <v>2258</v>
      </c>
      <c r="E1195" t="s">
        <v>2259</v>
      </c>
      <c r="F1195">
        <v>0.15000000999999999</v>
      </c>
      <c r="G1195" s="2">
        <v>0</v>
      </c>
      <c r="H1195" s="4">
        <v>5.3714000000000004</v>
      </c>
      <c r="I1195" s="4">
        <v>0.2409</v>
      </c>
      <c r="J1195" s="5">
        <v>166</v>
      </c>
      <c r="K1195" s="5">
        <v>25</v>
      </c>
      <c r="L1195" s="3">
        <v>0.4486</v>
      </c>
      <c r="M1195" s="8">
        <v>2.2986570199999998</v>
      </c>
      <c r="N1195" s="6" t="s">
        <v>43</v>
      </c>
      <c r="O1195" s="7">
        <v>0.32569322639999998</v>
      </c>
      <c r="P1195" s="7">
        <v>0.15000000599999999</v>
      </c>
      <c r="R1195">
        <f>IFERROR(VLOOKUP($Q1195,'Optimization types'!$B$2:$C$7,2,FALSE),P1195)</f>
        <v>0.15000000599999999</v>
      </c>
      <c r="S1195" s="8">
        <f t="shared" si="36"/>
        <v>24.900000995999999</v>
      </c>
      <c r="T1195">
        <f>IF($A1195="placement",S1195,IF($A1195="site",SUMIF($C:$C,$C1195,$S:$S),IF($A1195="user",SUMIF($B:$B,$B1195,$S:$S),SUM($S:$S))))</f>
        <v>24.900000995999999</v>
      </c>
      <c r="U1195" s="3">
        <f t="shared" si="37"/>
        <v>0.15000000599999999</v>
      </c>
    </row>
    <row r="1196" spans="1:21" x14ac:dyDescent="0.3">
      <c r="A1196" t="s">
        <v>15</v>
      </c>
      <c r="B1196" t="s">
        <v>1744</v>
      </c>
      <c r="C1196" t="s">
        <v>1745</v>
      </c>
      <c r="D1196" t="s">
        <v>2260</v>
      </c>
      <c r="E1196" t="s">
        <v>2261</v>
      </c>
      <c r="F1196">
        <v>0.25</v>
      </c>
      <c r="G1196" s="2">
        <v>0</v>
      </c>
      <c r="H1196" s="4">
        <v>0.38490000000000002</v>
      </c>
      <c r="I1196" s="4">
        <v>1.7399999999999999E-2</v>
      </c>
      <c r="J1196" s="5">
        <v>11</v>
      </c>
      <c r="K1196" s="5">
        <v>3</v>
      </c>
      <c r="L1196" s="3">
        <v>0.45300000000000001</v>
      </c>
      <c r="M1196" s="8">
        <v>2.1812372</v>
      </c>
      <c r="N1196" s="6" t="s">
        <v>13</v>
      </c>
      <c r="O1196" s="7">
        <v>0.31231688079999997</v>
      </c>
      <c r="P1196" s="7">
        <v>0.25</v>
      </c>
      <c r="R1196">
        <f>IFERROR(VLOOKUP($Q1196,'Optimization types'!$B$2:$C$7,2,FALSE),P1196)</f>
        <v>0.25</v>
      </c>
      <c r="S1196" s="8">
        <f t="shared" si="36"/>
        <v>2.75</v>
      </c>
      <c r="T1196">
        <f>IF($A1196="placement",S1196,IF($A1196="site",SUMIF($C:$C,$C1196,$S:$S),IF($A1196="user",SUMIF($B:$B,$B1196,$S:$S),SUM($S:$S))))</f>
        <v>2.75</v>
      </c>
      <c r="U1196" s="3">
        <f t="shared" si="37"/>
        <v>0.25</v>
      </c>
    </row>
    <row r="1197" spans="1:21" x14ac:dyDescent="0.3">
      <c r="A1197" t="s">
        <v>15</v>
      </c>
      <c r="B1197" t="s">
        <v>1744</v>
      </c>
      <c r="C1197" t="s">
        <v>1745</v>
      </c>
      <c r="D1197" t="s">
        <v>2262</v>
      </c>
      <c r="E1197" t="s">
        <v>2263</v>
      </c>
      <c r="F1197">
        <v>0.15000000999999999</v>
      </c>
      <c r="G1197" s="2">
        <v>0</v>
      </c>
      <c r="H1197" s="4">
        <v>2.9125999999999999</v>
      </c>
      <c r="I1197" s="4">
        <v>7.5999999999999998E-2</v>
      </c>
      <c r="J1197" s="5">
        <v>46</v>
      </c>
      <c r="K1197" s="5">
        <v>7</v>
      </c>
      <c r="L1197" s="3">
        <v>0.2611</v>
      </c>
      <c r="M1197" s="8">
        <v>2.02353936</v>
      </c>
      <c r="N1197" s="6" t="s">
        <v>43</v>
      </c>
      <c r="O1197" s="7">
        <v>0.25872457360000001</v>
      </c>
      <c r="P1197" s="7">
        <v>0.15000000599999999</v>
      </c>
      <c r="R1197">
        <f>IFERROR(VLOOKUP($Q1197,'Optimization types'!$B$2:$C$7,2,FALSE),P1197)</f>
        <v>0.15000000599999999</v>
      </c>
      <c r="S1197" s="8">
        <f t="shared" si="36"/>
        <v>6.9000002759999992</v>
      </c>
      <c r="T1197">
        <f>IF($A1197="placement",S1197,IF($A1197="site",SUMIF($C:$C,$C1197,$S:$S),IF($A1197="user",SUMIF($B:$B,$B1197,$S:$S),SUM($S:$S))))</f>
        <v>6.9000002759999992</v>
      </c>
      <c r="U1197" s="3">
        <f t="shared" si="37"/>
        <v>0.15000000599999999</v>
      </c>
    </row>
    <row r="1198" spans="1:21" x14ac:dyDescent="0.3">
      <c r="A1198" t="s">
        <v>15</v>
      </c>
      <c r="B1198" t="s">
        <v>1744</v>
      </c>
      <c r="C1198" t="s">
        <v>1745</v>
      </c>
      <c r="D1198" t="s">
        <v>2264</v>
      </c>
      <c r="E1198" t="s">
        <v>2265</v>
      </c>
      <c r="F1198">
        <v>0.15000000999999999</v>
      </c>
      <c r="G1198" s="2">
        <v>0</v>
      </c>
      <c r="H1198" s="4">
        <v>0.43940000000000001</v>
      </c>
      <c r="I1198" s="4">
        <v>1.32E-2</v>
      </c>
      <c r="J1198" s="5">
        <v>7</v>
      </c>
      <c r="K1198" s="5">
        <v>1</v>
      </c>
      <c r="L1198" s="3">
        <v>0.3</v>
      </c>
      <c r="M1198" s="8">
        <v>1.6736585399999999</v>
      </c>
      <c r="N1198" s="6" t="s">
        <v>43</v>
      </c>
      <c r="O1198" s="7">
        <v>0.1336345089</v>
      </c>
      <c r="P1198" s="7">
        <v>0.1336345089</v>
      </c>
      <c r="R1198">
        <f>IFERROR(VLOOKUP($Q1198,'Optimization types'!$B$2:$C$7,2,FALSE),P1198)</f>
        <v>0.1336345089</v>
      </c>
      <c r="S1198" s="8">
        <f t="shared" si="36"/>
        <v>0.93544156230000008</v>
      </c>
      <c r="T1198">
        <f>IF($A1198="placement",S1198,IF($A1198="site",SUMIF($C:$C,$C1198,$S:$S),IF($A1198="user",SUMIF($B:$B,$B1198,$S:$S),SUM($S:$S))))</f>
        <v>0.93544156230000008</v>
      </c>
      <c r="U1198" s="3">
        <f t="shared" si="37"/>
        <v>0.1336345089</v>
      </c>
    </row>
    <row r="1199" spans="1:21" x14ac:dyDescent="0.3">
      <c r="A1199" t="s">
        <v>15</v>
      </c>
      <c r="B1199" t="s">
        <v>1744</v>
      </c>
      <c r="C1199" t="s">
        <v>1745</v>
      </c>
      <c r="D1199" t="s">
        <v>2266</v>
      </c>
      <c r="E1199" t="s">
        <v>2267</v>
      </c>
      <c r="F1199">
        <v>0.15000000999999999</v>
      </c>
      <c r="G1199" s="2">
        <v>0</v>
      </c>
      <c r="H1199" s="4">
        <v>5.4231999999999996</v>
      </c>
      <c r="I1199" s="4">
        <v>0.13170000000000001</v>
      </c>
      <c r="J1199" s="5">
        <v>86</v>
      </c>
      <c r="K1199" s="5">
        <v>13</v>
      </c>
      <c r="L1199" s="3">
        <v>0.2429</v>
      </c>
      <c r="M1199" s="8">
        <v>2.1717772100000001</v>
      </c>
      <c r="N1199" s="6" t="s">
        <v>43</v>
      </c>
      <c r="O1199" s="7">
        <v>0.30932142019999997</v>
      </c>
      <c r="P1199" s="7">
        <v>0.15000000599999999</v>
      </c>
      <c r="R1199">
        <f>IFERROR(VLOOKUP($Q1199,'Optimization types'!$B$2:$C$7,2,FALSE),P1199)</f>
        <v>0.15000000599999999</v>
      </c>
      <c r="S1199" s="8">
        <f t="shared" si="36"/>
        <v>12.900000515999999</v>
      </c>
      <c r="T1199">
        <f>IF($A1199="placement",S1199,IF($A1199="site",SUMIF($C:$C,$C1199,$S:$S),IF($A1199="user",SUMIF($B:$B,$B1199,$S:$S),SUM($S:$S))))</f>
        <v>12.900000515999999</v>
      </c>
      <c r="U1199" s="3">
        <f t="shared" si="37"/>
        <v>0.15000000599999999</v>
      </c>
    </row>
    <row r="1200" spans="1:21" x14ac:dyDescent="0.3">
      <c r="A1200" t="s">
        <v>15</v>
      </c>
      <c r="B1200" t="s">
        <v>1744</v>
      </c>
      <c r="C1200" t="s">
        <v>1745</v>
      </c>
      <c r="D1200" t="s">
        <v>2268</v>
      </c>
      <c r="E1200" t="s">
        <v>2269</v>
      </c>
      <c r="F1200">
        <v>0.15000000999999999</v>
      </c>
      <c r="G1200" s="2">
        <v>0</v>
      </c>
      <c r="H1200" s="4">
        <v>11.245200000000001</v>
      </c>
      <c r="I1200" s="4">
        <v>0.57269999999999999</v>
      </c>
      <c r="J1200" s="5">
        <v>398</v>
      </c>
      <c r="K1200" s="5">
        <v>60</v>
      </c>
      <c r="L1200" s="3">
        <v>0.50919999999999999</v>
      </c>
      <c r="M1200" s="8">
        <v>2.3149865300000001</v>
      </c>
      <c r="N1200" s="6" t="s">
        <v>43</v>
      </c>
      <c r="O1200" s="7">
        <v>0.3304496676</v>
      </c>
      <c r="P1200" s="7">
        <v>0.15000000599999999</v>
      </c>
      <c r="R1200">
        <f>IFERROR(VLOOKUP($Q1200,'Optimization types'!$B$2:$C$7,2,FALSE),P1200)</f>
        <v>0.15000000599999999</v>
      </c>
      <c r="S1200" s="8">
        <f t="shared" si="36"/>
        <v>59.700002387999994</v>
      </c>
      <c r="T1200">
        <f>IF($A1200="placement",S1200,IF($A1200="site",SUMIF($C:$C,$C1200,$S:$S),IF($A1200="user",SUMIF($B:$B,$B1200,$S:$S),SUM($S:$S))))</f>
        <v>59.700002387999994</v>
      </c>
      <c r="U1200" s="3">
        <f t="shared" si="37"/>
        <v>0.15000000599999999</v>
      </c>
    </row>
    <row r="1201" spans="1:21" x14ac:dyDescent="0.3">
      <c r="A1201" t="s">
        <v>15</v>
      </c>
      <c r="B1201" t="s">
        <v>1744</v>
      </c>
      <c r="C1201" t="s">
        <v>1745</v>
      </c>
      <c r="D1201" t="s">
        <v>2270</v>
      </c>
      <c r="E1201" t="s">
        <v>2271</v>
      </c>
      <c r="F1201">
        <v>0.15000000999999999</v>
      </c>
      <c r="G1201" s="2">
        <v>0</v>
      </c>
      <c r="H1201" s="4">
        <v>16.948</v>
      </c>
      <c r="I1201" s="4">
        <v>0.62170000000000003</v>
      </c>
      <c r="J1201" s="5">
        <v>372</v>
      </c>
      <c r="K1201" s="5">
        <v>56</v>
      </c>
      <c r="L1201" s="3">
        <v>0.36680000000000001</v>
      </c>
      <c r="M1201" s="8">
        <v>1.9946984999999999</v>
      </c>
      <c r="N1201" s="6" t="s">
        <v>43</v>
      </c>
      <c r="O1201" s="7">
        <v>0.27307309909999999</v>
      </c>
      <c r="P1201" s="7">
        <v>0.15000000599999999</v>
      </c>
      <c r="R1201">
        <f>IFERROR(VLOOKUP($Q1201,'Optimization types'!$B$2:$C$7,2,FALSE),P1201)</f>
        <v>0.15000000599999999</v>
      </c>
      <c r="S1201" s="8">
        <f t="shared" si="36"/>
        <v>55.800002231999997</v>
      </c>
      <c r="T1201">
        <f>IF($A1201="placement",S1201,IF($A1201="site",SUMIF($C:$C,$C1201,$S:$S),IF($A1201="user",SUMIF($B:$B,$B1201,$S:$S),SUM($S:$S))))</f>
        <v>55.800002231999997</v>
      </c>
      <c r="U1201" s="3">
        <f t="shared" si="37"/>
        <v>0.15000000599999999</v>
      </c>
    </row>
    <row r="1202" spans="1:21" x14ac:dyDescent="0.3">
      <c r="A1202" t="s">
        <v>15</v>
      </c>
      <c r="B1202" t="s">
        <v>1744</v>
      </c>
      <c r="C1202" t="s">
        <v>1745</v>
      </c>
      <c r="D1202" t="s">
        <v>2272</v>
      </c>
      <c r="E1202" t="s">
        <v>2273</v>
      </c>
      <c r="F1202">
        <v>0.15000000999999999</v>
      </c>
      <c r="G1202" s="2">
        <v>0</v>
      </c>
      <c r="H1202" s="4">
        <v>0.54339999999999999</v>
      </c>
      <c r="I1202" s="4">
        <v>1.7299999999999999E-2</v>
      </c>
      <c r="J1202" s="5">
        <v>10</v>
      </c>
      <c r="K1202" s="5">
        <v>2</v>
      </c>
      <c r="L1202" s="3">
        <v>0.31850000000000001</v>
      </c>
      <c r="M1202" s="8">
        <v>1.9535699500000001</v>
      </c>
      <c r="N1202" s="6" t="s">
        <v>43</v>
      </c>
      <c r="O1202" s="7">
        <v>0.25776909260000003</v>
      </c>
      <c r="P1202" s="7">
        <v>0.15000000599999999</v>
      </c>
      <c r="R1202">
        <f>IFERROR(VLOOKUP($Q1202,'Optimization types'!$B$2:$C$7,2,FALSE),P1202)</f>
        <v>0.15000000599999999</v>
      </c>
      <c r="S1202" s="8">
        <f t="shared" si="36"/>
        <v>1.5000000599999999</v>
      </c>
      <c r="T1202">
        <f>IF($A1202="placement",S1202,IF($A1202="site",SUMIF($C:$C,$C1202,$S:$S),IF($A1202="user",SUMIF($B:$B,$B1202,$S:$S),SUM($S:$S))))</f>
        <v>1.5000000599999999</v>
      </c>
      <c r="U1202" s="3">
        <f t="shared" si="37"/>
        <v>0.15000000599999999</v>
      </c>
    </row>
    <row r="1203" spans="1:21" x14ac:dyDescent="0.3">
      <c r="A1203" t="s">
        <v>15</v>
      </c>
      <c r="B1203" t="s">
        <v>1744</v>
      </c>
      <c r="C1203" t="s">
        <v>1745</v>
      </c>
      <c r="D1203" t="s">
        <v>2274</v>
      </c>
      <c r="E1203" t="s">
        <v>2275</v>
      </c>
      <c r="F1203">
        <v>0.25</v>
      </c>
      <c r="G1203" s="2">
        <v>0</v>
      </c>
      <c r="H1203" s="4">
        <v>1.4077</v>
      </c>
      <c r="I1203" s="4">
        <v>7.2800000000000004E-2</v>
      </c>
      <c r="J1203" s="5">
        <v>44</v>
      </c>
      <c r="K1203" s="5">
        <v>11</v>
      </c>
      <c r="L1203" s="3">
        <v>0.5171</v>
      </c>
      <c r="M1203" s="8">
        <v>2.0005985700000002</v>
      </c>
      <c r="N1203" s="6" t="s">
        <v>13</v>
      </c>
      <c r="O1203" s="7">
        <v>0.30020943589999999</v>
      </c>
      <c r="P1203" s="7">
        <v>0.25</v>
      </c>
      <c r="R1203">
        <f>IFERROR(VLOOKUP($Q1203,'Optimization types'!$B$2:$C$7,2,FALSE),P1203)</f>
        <v>0.25</v>
      </c>
      <c r="S1203" s="8">
        <f t="shared" si="36"/>
        <v>11</v>
      </c>
      <c r="T1203">
        <f>IF($A1203="placement",S1203,IF($A1203="site",SUMIF($C:$C,$C1203,$S:$S),IF($A1203="user",SUMIF($B:$B,$B1203,$S:$S),SUM($S:$S))))</f>
        <v>11</v>
      </c>
      <c r="U1203" s="3">
        <f t="shared" si="37"/>
        <v>0.25</v>
      </c>
    </row>
    <row r="1204" spans="1:21" x14ac:dyDescent="0.3">
      <c r="A1204" t="s">
        <v>15</v>
      </c>
      <c r="B1204" t="s">
        <v>1744</v>
      </c>
      <c r="C1204" t="s">
        <v>1745</v>
      </c>
      <c r="D1204" t="s">
        <v>2276</v>
      </c>
      <c r="E1204" t="s">
        <v>2277</v>
      </c>
      <c r="F1204">
        <v>0.15000000999999999</v>
      </c>
      <c r="G1204" s="2">
        <v>0</v>
      </c>
      <c r="H1204" s="4">
        <v>0.90059999999999996</v>
      </c>
      <c r="I1204" s="4">
        <v>2.9399999999999999E-2</v>
      </c>
      <c r="J1204" s="5">
        <v>18</v>
      </c>
      <c r="K1204" s="5">
        <v>3</v>
      </c>
      <c r="L1204" s="3">
        <v>0.32600000000000001</v>
      </c>
      <c r="M1204" s="8">
        <v>2.0372172200000001</v>
      </c>
      <c r="N1204" s="6" t="s">
        <v>43</v>
      </c>
      <c r="O1204" s="7">
        <v>0.26370149250000002</v>
      </c>
      <c r="P1204" s="7">
        <v>0.15000000599999999</v>
      </c>
      <c r="R1204">
        <f>IFERROR(VLOOKUP($Q1204,'Optimization types'!$B$2:$C$7,2,FALSE),P1204)</f>
        <v>0.15000000599999999</v>
      </c>
      <c r="S1204" s="8">
        <f t="shared" si="36"/>
        <v>2.7000001079999998</v>
      </c>
      <c r="T1204">
        <f>IF($A1204="placement",S1204,IF($A1204="site",SUMIF($C:$C,$C1204,$S:$S),IF($A1204="user",SUMIF($B:$B,$B1204,$S:$S),SUM($S:$S))))</f>
        <v>2.7000001079999998</v>
      </c>
      <c r="U1204" s="3">
        <f t="shared" si="37"/>
        <v>0.15000000599999999</v>
      </c>
    </row>
    <row r="1205" spans="1:21" x14ac:dyDescent="0.3">
      <c r="A1205" t="s">
        <v>15</v>
      </c>
      <c r="B1205" t="s">
        <v>1744</v>
      </c>
      <c r="C1205" t="s">
        <v>1745</v>
      </c>
      <c r="D1205" t="s">
        <v>2278</v>
      </c>
      <c r="E1205" t="s">
        <v>2279</v>
      </c>
      <c r="F1205">
        <v>0.25</v>
      </c>
      <c r="G1205" s="2">
        <v>0</v>
      </c>
      <c r="H1205" s="4">
        <v>0.31640000000000001</v>
      </c>
      <c r="I1205" s="4">
        <v>1.09E-2</v>
      </c>
      <c r="J1205" s="5">
        <v>7</v>
      </c>
      <c r="K1205" s="5">
        <v>2</v>
      </c>
      <c r="L1205" s="3">
        <v>0.34320000000000001</v>
      </c>
      <c r="M1205" s="8">
        <v>2.1533552600000001</v>
      </c>
      <c r="N1205" s="6" t="s">
        <v>13</v>
      </c>
      <c r="O1205" s="7">
        <v>0.30341266690000002</v>
      </c>
      <c r="P1205" s="7">
        <v>0.25</v>
      </c>
      <c r="R1205">
        <f>IFERROR(VLOOKUP($Q1205,'Optimization types'!$B$2:$C$7,2,FALSE),P1205)</f>
        <v>0.25</v>
      </c>
      <c r="S1205" s="8">
        <f t="shared" si="36"/>
        <v>1.75</v>
      </c>
      <c r="T1205">
        <f>IF($A1205="placement",S1205,IF($A1205="site",SUMIF($C:$C,$C1205,$S:$S),IF($A1205="user",SUMIF($B:$B,$B1205,$S:$S),SUM($S:$S))))</f>
        <v>1.75</v>
      </c>
      <c r="U1205" s="3">
        <f t="shared" si="37"/>
        <v>0.25</v>
      </c>
    </row>
    <row r="1206" spans="1:21" x14ac:dyDescent="0.3">
      <c r="A1206" t="s">
        <v>15</v>
      </c>
      <c r="B1206" t="s">
        <v>1744</v>
      </c>
      <c r="C1206" t="s">
        <v>1745</v>
      </c>
      <c r="D1206" t="s">
        <v>2280</v>
      </c>
      <c r="E1206" t="s">
        <v>2281</v>
      </c>
      <c r="F1206">
        <v>0.25</v>
      </c>
      <c r="G1206" s="2">
        <v>0</v>
      </c>
      <c r="H1206" s="4">
        <v>2.5598000000000001</v>
      </c>
      <c r="I1206" s="4">
        <v>9.9900000000000003E-2</v>
      </c>
      <c r="J1206" s="5">
        <v>60</v>
      </c>
      <c r="K1206" s="5">
        <v>15</v>
      </c>
      <c r="L1206" s="3">
        <v>0.39019999999999999</v>
      </c>
      <c r="M1206" s="8">
        <v>2.0036117899999999</v>
      </c>
      <c r="N1206" s="6" t="s">
        <v>13</v>
      </c>
      <c r="O1206" s="7">
        <v>0.30126184649999999</v>
      </c>
      <c r="P1206" s="7">
        <v>0.25</v>
      </c>
      <c r="R1206">
        <f>IFERROR(VLOOKUP($Q1206,'Optimization types'!$B$2:$C$7,2,FALSE),P1206)</f>
        <v>0.25</v>
      </c>
      <c r="S1206" s="8">
        <f t="shared" si="36"/>
        <v>15</v>
      </c>
      <c r="T1206">
        <f>IF($A1206="placement",S1206,IF($A1206="site",SUMIF($C:$C,$C1206,$S:$S),IF($A1206="user",SUMIF($B:$B,$B1206,$S:$S),SUM($S:$S))))</f>
        <v>15</v>
      </c>
      <c r="U1206" s="3">
        <f t="shared" si="37"/>
        <v>0.25</v>
      </c>
    </row>
    <row r="1207" spans="1:21" x14ac:dyDescent="0.3">
      <c r="A1207" t="s">
        <v>15</v>
      </c>
      <c r="B1207" t="s">
        <v>1744</v>
      </c>
      <c r="C1207" t="s">
        <v>1745</v>
      </c>
      <c r="D1207" t="s">
        <v>2282</v>
      </c>
      <c r="E1207" t="s">
        <v>2283</v>
      </c>
      <c r="F1207">
        <v>0.15000000999999999</v>
      </c>
      <c r="G1207" s="2">
        <v>0</v>
      </c>
      <c r="H1207" s="4">
        <v>3.3298999999999999</v>
      </c>
      <c r="I1207" s="4">
        <v>0.1166</v>
      </c>
      <c r="J1207" s="5">
        <v>73</v>
      </c>
      <c r="K1207" s="5">
        <v>11</v>
      </c>
      <c r="L1207" s="3">
        <v>0.35020000000000001</v>
      </c>
      <c r="M1207" s="8">
        <v>2.0781847099999999</v>
      </c>
      <c r="N1207" s="6" t="s">
        <v>43</v>
      </c>
      <c r="O1207" s="7">
        <v>0.2541567696</v>
      </c>
      <c r="P1207" s="7">
        <v>0.15000000599999999</v>
      </c>
      <c r="R1207">
        <f>IFERROR(VLOOKUP($Q1207,'Optimization types'!$B$2:$C$7,2,FALSE),P1207)</f>
        <v>0.15000000599999999</v>
      </c>
      <c r="S1207" s="8">
        <f t="shared" si="36"/>
        <v>10.950000438</v>
      </c>
      <c r="T1207">
        <f>IF($A1207="placement",S1207,IF($A1207="site",SUMIF($C:$C,$C1207,$S:$S),IF($A1207="user",SUMIF($B:$B,$B1207,$S:$S),SUM($S:$S))))</f>
        <v>10.950000438</v>
      </c>
      <c r="U1207" s="3">
        <f t="shared" si="37"/>
        <v>0.15000000599999999</v>
      </c>
    </row>
    <row r="1208" spans="1:21" x14ac:dyDescent="0.3">
      <c r="A1208" t="s">
        <v>15</v>
      </c>
      <c r="B1208" t="s">
        <v>1744</v>
      </c>
      <c r="C1208" t="s">
        <v>1745</v>
      </c>
      <c r="D1208" t="s">
        <v>2284</v>
      </c>
      <c r="E1208" t="s">
        <v>2285</v>
      </c>
      <c r="F1208">
        <v>0.25</v>
      </c>
      <c r="G1208" s="2">
        <v>0</v>
      </c>
      <c r="H1208" s="4">
        <v>1.3992</v>
      </c>
      <c r="I1208" s="4">
        <v>4.3499999999999997E-2</v>
      </c>
      <c r="J1208" s="5">
        <v>27</v>
      </c>
      <c r="K1208" s="5">
        <v>6</v>
      </c>
      <c r="L1208" s="3">
        <v>0.3105</v>
      </c>
      <c r="M1208" s="8">
        <v>2.0457668899999999</v>
      </c>
      <c r="N1208" s="6" t="s">
        <v>13</v>
      </c>
      <c r="O1208" s="7">
        <v>0.24233791909999999</v>
      </c>
      <c r="P1208" s="7">
        <v>0.24233791909999999</v>
      </c>
      <c r="R1208">
        <f>IFERROR(VLOOKUP($Q1208,'Optimization types'!$B$2:$C$7,2,FALSE),P1208)</f>
        <v>0.24233791909999999</v>
      </c>
      <c r="S1208" s="8">
        <f t="shared" si="36"/>
        <v>6.5431238156999996</v>
      </c>
      <c r="T1208">
        <f>IF($A1208="placement",S1208,IF($A1208="site",SUMIF($C:$C,$C1208,$S:$S),IF($A1208="user",SUMIF($B:$B,$B1208,$S:$S),SUM($S:$S))))</f>
        <v>6.5431238156999996</v>
      </c>
      <c r="U1208" s="3">
        <f t="shared" si="37"/>
        <v>0.24233791909999999</v>
      </c>
    </row>
    <row r="1209" spans="1:21" x14ac:dyDescent="0.3">
      <c r="A1209" t="s">
        <v>15</v>
      </c>
      <c r="B1209" t="s">
        <v>1744</v>
      </c>
      <c r="C1209" t="s">
        <v>1745</v>
      </c>
      <c r="D1209" t="s">
        <v>2286</v>
      </c>
      <c r="E1209" t="s">
        <v>2287</v>
      </c>
      <c r="F1209">
        <v>0.15000000999999999</v>
      </c>
      <c r="G1209" s="2">
        <v>0</v>
      </c>
      <c r="H1209" s="4">
        <v>2.3637999999999999</v>
      </c>
      <c r="I1209" s="4">
        <v>7.4099999999999999E-2</v>
      </c>
      <c r="J1209" s="5">
        <v>44</v>
      </c>
      <c r="K1209" s="5">
        <v>7</v>
      </c>
      <c r="L1209" s="3">
        <v>0.31330000000000002</v>
      </c>
      <c r="M1209" s="8">
        <v>1.9848958299999999</v>
      </c>
      <c r="N1209" s="6" t="s">
        <v>43</v>
      </c>
      <c r="O1209" s="7">
        <v>0.2442928365</v>
      </c>
      <c r="P1209" s="7">
        <v>0.15000000599999999</v>
      </c>
      <c r="R1209">
        <f>IFERROR(VLOOKUP($Q1209,'Optimization types'!$B$2:$C$7,2,FALSE),P1209)</f>
        <v>0.15000000599999999</v>
      </c>
      <c r="S1209" s="8">
        <f t="shared" si="36"/>
        <v>6.6000002639999993</v>
      </c>
      <c r="T1209">
        <f>IF($A1209="placement",S1209,IF($A1209="site",SUMIF($C:$C,$C1209,$S:$S),IF($A1209="user",SUMIF($B:$B,$B1209,$S:$S),SUM($S:$S))))</f>
        <v>6.6000002639999993</v>
      </c>
      <c r="U1209" s="3">
        <f t="shared" si="37"/>
        <v>0.15000000599999999</v>
      </c>
    </row>
    <row r="1210" spans="1:21" x14ac:dyDescent="0.3">
      <c r="A1210" t="s">
        <v>15</v>
      </c>
      <c r="B1210" t="s">
        <v>1744</v>
      </c>
      <c r="C1210" t="s">
        <v>1745</v>
      </c>
      <c r="D1210" t="s">
        <v>2288</v>
      </c>
      <c r="E1210" t="s">
        <v>2289</v>
      </c>
      <c r="F1210">
        <v>0.25</v>
      </c>
      <c r="G1210" s="2">
        <v>0</v>
      </c>
      <c r="H1210" s="4">
        <v>0.57440000000000002</v>
      </c>
      <c r="I1210" s="4">
        <v>1.5900000000000001E-2</v>
      </c>
      <c r="J1210" s="5">
        <v>9</v>
      </c>
      <c r="K1210" s="5">
        <v>2</v>
      </c>
      <c r="L1210" s="3">
        <v>0.2767</v>
      </c>
      <c r="M1210" s="8">
        <v>1.9875056200000001</v>
      </c>
      <c r="N1210" s="6" t="s">
        <v>13</v>
      </c>
      <c r="O1210" s="7">
        <v>0.29559947539999998</v>
      </c>
      <c r="P1210" s="7">
        <v>0.25</v>
      </c>
      <c r="R1210">
        <f>IFERROR(VLOOKUP($Q1210,'Optimization types'!$B$2:$C$7,2,FALSE),P1210)</f>
        <v>0.25</v>
      </c>
      <c r="S1210" s="8">
        <f t="shared" si="36"/>
        <v>2.25</v>
      </c>
      <c r="T1210">
        <f>IF($A1210="placement",S1210,IF($A1210="site",SUMIF($C:$C,$C1210,$S:$S),IF($A1210="user",SUMIF($B:$B,$B1210,$S:$S),SUM($S:$S))))</f>
        <v>2.25</v>
      </c>
      <c r="U1210" s="3">
        <f t="shared" si="37"/>
        <v>0.25</v>
      </c>
    </row>
    <row r="1211" spans="1:21" x14ac:dyDescent="0.3">
      <c r="A1211" t="s">
        <v>15</v>
      </c>
      <c r="B1211" t="s">
        <v>1744</v>
      </c>
      <c r="C1211" t="s">
        <v>1745</v>
      </c>
      <c r="D1211" t="s">
        <v>2290</v>
      </c>
      <c r="E1211" t="s">
        <v>2291</v>
      </c>
      <c r="F1211">
        <v>0.40000001000000002</v>
      </c>
      <c r="G1211" s="2">
        <v>0</v>
      </c>
      <c r="H1211" s="4">
        <v>3.8408000000000002</v>
      </c>
      <c r="I1211" s="4">
        <v>4.6600000000000003E-2</v>
      </c>
      <c r="J1211" s="5">
        <v>42</v>
      </c>
      <c r="K1211" s="5">
        <v>7</v>
      </c>
      <c r="L1211" s="3">
        <v>0.1212</v>
      </c>
      <c r="M1211" s="8">
        <v>3.0134069600000002</v>
      </c>
      <c r="N1211" s="6" t="s">
        <v>385</v>
      </c>
      <c r="O1211" s="7">
        <v>0.17037425419999999</v>
      </c>
      <c r="P1211" s="7">
        <v>0.17037425419999999</v>
      </c>
      <c r="R1211">
        <f>IFERROR(VLOOKUP($Q1211,'Optimization types'!$B$2:$C$7,2,FALSE),P1211)</f>
        <v>0.17037425419999999</v>
      </c>
      <c r="S1211" s="8">
        <f t="shared" si="36"/>
        <v>7.1557186763999994</v>
      </c>
      <c r="T1211">
        <f>IF($A1211="placement",S1211,IF($A1211="site",SUMIF($C:$C,$C1211,$S:$S),IF($A1211="user",SUMIF($B:$B,$B1211,$S:$S),SUM($S:$S))))</f>
        <v>7.1557186763999994</v>
      </c>
      <c r="U1211" s="3">
        <f t="shared" si="37"/>
        <v>0.17037425419999999</v>
      </c>
    </row>
    <row r="1212" spans="1:21" x14ac:dyDescent="0.3">
      <c r="A1212" t="s">
        <v>15</v>
      </c>
      <c r="B1212" t="s">
        <v>1744</v>
      </c>
      <c r="C1212" t="s">
        <v>1745</v>
      </c>
      <c r="D1212" t="s">
        <v>2292</v>
      </c>
      <c r="E1212" t="s">
        <v>2293</v>
      </c>
      <c r="F1212">
        <v>0.15000000999999999</v>
      </c>
      <c r="G1212" s="2">
        <v>0</v>
      </c>
      <c r="H1212" s="4">
        <v>5.9565999999999999</v>
      </c>
      <c r="I1212" s="4">
        <v>0.23530000000000001</v>
      </c>
      <c r="J1212" s="5">
        <v>147</v>
      </c>
      <c r="K1212" s="5">
        <v>22</v>
      </c>
      <c r="L1212" s="3">
        <v>0.39500000000000002</v>
      </c>
      <c r="M1212" s="8">
        <v>2.0848647699999998</v>
      </c>
      <c r="N1212" s="6" t="s">
        <v>43</v>
      </c>
      <c r="O1212" s="7">
        <v>0.3284936162</v>
      </c>
      <c r="P1212" s="7">
        <v>0.15000000599999999</v>
      </c>
      <c r="R1212">
        <f>IFERROR(VLOOKUP($Q1212,'Optimization types'!$B$2:$C$7,2,FALSE),P1212)</f>
        <v>0.15000000599999999</v>
      </c>
      <c r="S1212" s="8">
        <f t="shared" si="36"/>
        <v>22.050000881999999</v>
      </c>
      <c r="T1212">
        <f>IF($A1212="placement",S1212,IF($A1212="site",SUMIF($C:$C,$C1212,$S:$S),IF($A1212="user",SUMIF($B:$B,$B1212,$S:$S),SUM($S:$S))))</f>
        <v>22.050000881999999</v>
      </c>
      <c r="U1212" s="3">
        <f t="shared" si="37"/>
        <v>0.15000000599999999</v>
      </c>
    </row>
    <row r="1213" spans="1:21" x14ac:dyDescent="0.3">
      <c r="A1213" t="s">
        <v>15</v>
      </c>
      <c r="B1213" t="s">
        <v>1744</v>
      </c>
      <c r="C1213" t="s">
        <v>1745</v>
      </c>
      <c r="D1213" t="s">
        <v>2294</v>
      </c>
      <c r="E1213" t="s">
        <v>2295</v>
      </c>
      <c r="F1213">
        <v>0.15000000999999999</v>
      </c>
      <c r="G1213" s="2">
        <v>0</v>
      </c>
      <c r="H1213" s="4">
        <v>2.1690999999999998</v>
      </c>
      <c r="I1213" s="4">
        <v>7.2700000000000001E-2</v>
      </c>
      <c r="J1213" s="5">
        <v>46</v>
      </c>
      <c r="K1213" s="5">
        <v>7</v>
      </c>
      <c r="L1213" s="3">
        <v>0.33510000000000001</v>
      </c>
      <c r="M1213" s="8">
        <v>2.0950466799999998</v>
      </c>
      <c r="N1213" s="6" t="s">
        <v>43</v>
      </c>
      <c r="O1213" s="7">
        <v>0.30789131730000002</v>
      </c>
      <c r="P1213" s="7">
        <v>0.15000000599999999</v>
      </c>
      <c r="R1213">
        <f>IFERROR(VLOOKUP($Q1213,'Optimization types'!$B$2:$C$7,2,FALSE),P1213)</f>
        <v>0.15000000599999999</v>
      </c>
      <c r="S1213" s="8">
        <f t="shared" si="36"/>
        <v>6.9000002759999992</v>
      </c>
      <c r="T1213">
        <f>IF($A1213="placement",S1213,IF($A1213="site",SUMIF($C:$C,$C1213,$S:$S),IF($A1213="user",SUMIF($B:$B,$B1213,$S:$S),SUM($S:$S))))</f>
        <v>6.9000002759999992</v>
      </c>
      <c r="U1213" s="3">
        <f t="shared" si="37"/>
        <v>0.15000000599999999</v>
      </c>
    </row>
    <row r="1214" spans="1:21" x14ac:dyDescent="0.3">
      <c r="A1214" t="s">
        <v>14</v>
      </c>
      <c r="B1214" t="s">
        <v>1744</v>
      </c>
      <c r="C1214" t="s">
        <v>1745</v>
      </c>
      <c r="D1214" t="s">
        <v>10455</v>
      </c>
      <c r="F1214">
        <v>0.19159127000000001</v>
      </c>
      <c r="G1214" s="2">
        <v>0</v>
      </c>
      <c r="H1214" s="4">
        <v>921.98019999999997</v>
      </c>
      <c r="I1214" s="4">
        <v>30.452500000000001</v>
      </c>
      <c r="J1214" s="5">
        <v>18973</v>
      </c>
      <c r="K1214" s="5">
        <v>3487</v>
      </c>
      <c r="L1214" s="3">
        <v>0.33029999999999998</v>
      </c>
      <c r="M1214" s="8">
        <v>2.0768354800000002</v>
      </c>
      <c r="O1214" s="7">
        <v>0.28285412399999998</v>
      </c>
      <c r="P1214" s="7">
        <v>0.1915912729</v>
      </c>
      <c r="R1214">
        <f>IFERROR(VLOOKUP($Q1214,'Optimization types'!$B$2:$C$7,2,FALSE),P1214)</f>
        <v>0.1915912729</v>
      </c>
      <c r="S1214" s="8" t="str">
        <f t="shared" si="36"/>
        <v/>
      </c>
      <c r="T1214">
        <f>IF($A1214="placement",S1214,IF($A1214="site",SUMIF($C:$C,$C1214,$S:$S),IF($A1214="user",SUMIF($B:$B,$B1214,$S:$S),SUM($S:$S))))</f>
        <v>3298.0159211814989</v>
      </c>
      <c r="U1214" s="3">
        <f t="shared" si="37"/>
        <v>0.17382680236027506</v>
      </c>
    </row>
    <row r="1215" spans="1:21" x14ac:dyDescent="0.3">
      <c r="A1215" t="s">
        <v>11</v>
      </c>
      <c r="B1215" t="s">
        <v>1744</v>
      </c>
      <c r="C1215" t="s">
        <v>10455</v>
      </c>
      <c r="D1215" t="s">
        <v>10455</v>
      </c>
      <c r="F1215">
        <v>0.19159127000000001</v>
      </c>
      <c r="G1215" s="2">
        <v>0</v>
      </c>
      <c r="H1215" s="4">
        <v>921.98019999999997</v>
      </c>
      <c r="I1215" s="4">
        <v>30.452500000000001</v>
      </c>
      <c r="J1215" s="5">
        <v>18973</v>
      </c>
      <c r="K1215" s="5">
        <v>3487</v>
      </c>
      <c r="L1215" s="3">
        <v>0.33029999999999998</v>
      </c>
      <c r="M1215" s="8">
        <v>2.0768354800000002</v>
      </c>
      <c r="O1215" s="7">
        <v>0.28285412399999998</v>
      </c>
      <c r="P1215" s="7">
        <v>0.1915912729</v>
      </c>
      <c r="R1215">
        <f>IFERROR(VLOOKUP($Q1215,'Optimization types'!$B$2:$C$7,2,FALSE),P1215)</f>
        <v>0.1915912729</v>
      </c>
      <c r="S1215" s="8" t="str">
        <f t="shared" si="36"/>
        <v/>
      </c>
      <c r="T1215">
        <f>IF($A1215="placement",S1215,IF($A1215="site",SUMIF($C:$C,$C1215,$S:$S),IF($A1215="user",SUMIF($B:$B,$B1215,$S:$S),SUM($S:$S))))</f>
        <v>3298.0159211814989</v>
      </c>
      <c r="U1215" s="3">
        <f t="shared" si="37"/>
        <v>0.17382680236027506</v>
      </c>
    </row>
    <row r="1216" spans="1:21" x14ac:dyDescent="0.3">
      <c r="A1216" t="s">
        <v>15</v>
      </c>
      <c r="B1216" t="s">
        <v>2296</v>
      </c>
      <c r="C1216" t="s">
        <v>2298</v>
      </c>
      <c r="D1216" t="s">
        <v>2299</v>
      </c>
      <c r="E1216" t="s">
        <v>2300</v>
      </c>
      <c r="F1216">
        <v>0.25</v>
      </c>
      <c r="G1216" s="2">
        <v>0</v>
      </c>
      <c r="H1216" s="4">
        <v>16.689900000000002</v>
      </c>
      <c r="I1216" s="4">
        <v>0.28139999999999998</v>
      </c>
      <c r="J1216" s="5">
        <v>65</v>
      </c>
      <c r="K1216" s="5">
        <v>21</v>
      </c>
      <c r="L1216" s="3">
        <v>0.1686</v>
      </c>
      <c r="M1216" s="8">
        <v>0.77274503999999999</v>
      </c>
      <c r="N1216" s="6" t="s">
        <v>13</v>
      </c>
      <c r="O1216" s="7">
        <v>0.35295605670000002</v>
      </c>
      <c r="P1216" s="7">
        <v>0.25</v>
      </c>
      <c r="R1216">
        <f>IFERROR(VLOOKUP($Q1216,'Optimization types'!$B$2:$C$7,2,FALSE),P1216)</f>
        <v>0.25</v>
      </c>
      <c r="S1216" s="8">
        <f t="shared" si="36"/>
        <v>16.25</v>
      </c>
      <c r="T1216">
        <f>IF($A1216="placement",S1216,IF($A1216="site",SUMIF($C:$C,$C1216,$S:$S),IF($A1216="user",SUMIF($B:$B,$B1216,$S:$S),SUM($S:$S))))</f>
        <v>16.25</v>
      </c>
      <c r="U1216" s="3">
        <f t="shared" si="37"/>
        <v>0.25</v>
      </c>
    </row>
    <row r="1217" spans="1:21" x14ac:dyDescent="0.3">
      <c r="A1217" t="s">
        <v>15</v>
      </c>
      <c r="B1217" t="s">
        <v>2296</v>
      </c>
      <c r="C1217" t="s">
        <v>2298</v>
      </c>
      <c r="D1217" t="s">
        <v>2301</v>
      </c>
      <c r="E1217" t="s">
        <v>2302</v>
      </c>
      <c r="F1217">
        <v>0.25</v>
      </c>
      <c r="G1217" s="2">
        <v>0</v>
      </c>
      <c r="H1217" s="4">
        <v>5.8365999999999998</v>
      </c>
      <c r="I1217" s="4">
        <v>0.16500000000000001</v>
      </c>
      <c r="J1217" s="5">
        <v>36</v>
      </c>
      <c r="K1217" s="5">
        <v>12</v>
      </c>
      <c r="L1217" s="3">
        <v>0.28260000000000002</v>
      </c>
      <c r="M1217" s="8">
        <v>0.72376910999999999</v>
      </c>
      <c r="N1217" s="6" t="s">
        <v>13</v>
      </c>
      <c r="O1217" s="7">
        <v>-0.3816560967</v>
      </c>
      <c r="P1217" s="7">
        <v>-0.3816560967</v>
      </c>
      <c r="R1217">
        <f>IFERROR(VLOOKUP($Q1217,'Optimization types'!$B$2:$C$7,2,FALSE),P1217)</f>
        <v>-0.3816560967</v>
      </c>
      <c r="S1217" s="8">
        <f t="shared" si="36"/>
        <v>-13.7396194812</v>
      </c>
      <c r="T1217">
        <f>IF($A1217="placement",S1217,IF($A1217="site",SUMIF($C:$C,$C1217,$S:$S),IF($A1217="user",SUMIF($B:$B,$B1217,$S:$S),SUM($S:$S))))</f>
        <v>-13.7396194812</v>
      </c>
      <c r="U1217" s="3">
        <f t="shared" si="37"/>
        <v>-0.3816560967</v>
      </c>
    </row>
    <row r="1218" spans="1:21" x14ac:dyDescent="0.3">
      <c r="A1218" t="s">
        <v>15</v>
      </c>
      <c r="B1218" t="s">
        <v>2296</v>
      </c>
      <c r="C1218" t="s">
        <v>2298</v>
      </c>
      <c r="D1218" t="s">
        <v>2303</v>
      </c>
      <c r="E1218" t="s">
        <v>2297</v>
      </c>
      <c r="F1218">
        <v>0.05</v>
      </c>
      <c r="G1218" s="2">
        <v>0</v>
      </c>
      <c r="H1218" s="4">
        <v>4.9459999999999997</v>
      </c>
      <c r="I1218" s="4">
        <v>6.4000000000000001E-2</v>
      </c>
      <c r="J1218" s="5">
        <v>10</v>
      </c>
      <c r="K1218" s="5">
        <v>2</v>
      </c>
      <c r="L1218" s="3">
        <v>0.12939999999999999</v>
      </c>
      <c r="M1218" s="8">
        <v>0.52638982000000001</v>
      </c>
      <c r="N1218" s="6" t="s">
        <v>71</v>
      </c>
      <c r="O1218" s="7">
        <v>-0.89973279039999998</v>
      </c>
      <c r="P1218" s="7">
        <v>-0.89973279039999998</v>
      </c>
      <c r="R1218">
        <f>IFERROR(VLOOKUP($Q1218,'Optimization types'!$B$2:$C$7,2,FALSE),P1218)</f>
        <v>-0.89973279039999998</v>
      </c>
      <c r="S1218" s="8">
        <f t="shared" si="36"/>
        <v>-8.9973279040000005</v>
      </c>
      <c r="T1218">
        <f>IF($A1218="placement",S1218,IF($A1218="site",SUMIF($C:$C,$C1218,$S:$S),IF($A1218="user",SUMIF($B:$B,$B1218,$S:$S),SUM($S:$S))))</f>
        <v>-8.9973279040000005</v>
      </c>
      <c r="U1218" s="3">
        <f t="shared" si="37"/>
        <v>-0.89973279040000009</v>
      </c>
    </row>
    <row r="1219" spans="1:21" x14ac:dyDescent="0.3">
      <c r="A1219" t="s">
        <v>14</v>
      </c>
      <c r="B1219" t="s">
        <v>2296</v>
      </c>
      <c r="C1219" t="s">
        <v>2298</v>
      </c>
      <c r="D1219" t="s">
        <v>10455</v>
      </c>
      <c r="F1219">
        <v>0.23181789999999999</v>
      </c>
      <c r="G1219" s="2">
        <v>0</v>
      </c>
      <c r="H1219" s="4">
        <v>27.473400000000002</v>
      </c>
      <c r="I1219" s="4">
        <v>0.51029999999999998</v>
      </c>
      <c r="J1219" s="5">
        <v>111</v>
      </c>
      <c r="K1219" s="5">
        <v>36</v>
      </c>
      <c r="L1219" s="3">
        <v>0.1857</v>
      </c>
      <c r="M1219" s="8">
        <v>0.72601375000000001</v>
      </c>
      <c r="O1219" s="7">
        <v>2.3535990000000001E-3</v>
      </c>
      <c r="P1219" s="7">
        <v>2.3535990000000001E-3</v>
      </c>
      <c r="R1219">
        <f>IFERROR(VLOOKUP($Q1219,'Optimization types'!$B$2:$C$7,2,FALSE),P1219)</f>
        <v>2.3535990000000001E-3</v>
      </c>
      <c r="S1219" s="8" t="str">
        <f t="shared" si="36"/>
        <v/>
      </c>
      <c r="T1219">
        <f>IF($A1219="placement",S1219,IF($A1219="site",SUMIF($C:$C,$C1219,$S:$S),IF($A1219="user",SUMIF($B:$B,$B1219,$S:$S),SUM($S:$S))))</f>
        <v>-6.4869473852000006</v>
      </c>
      <c r="U1219" s="3">
        <f t="shared" si="37"/>
        <v>-5.8440967434234242E-2</v>
      </c>
    </row>
    <row r="1220" spans="1:21" x14ac:dyDescent="0.3">
      <c r="A1220" t="s">
        <v>11</v>
      </c>
      <c r="B1220" t="s">
        <v>2296</v>
      </c>
      <c r="C1220" t="s">
        <v>10455</v>
      </c>
      <c r="D1220" t="s">
        <v>10455</v>
      </c>
      <c r="F1220">
        <v>0.23181789999999999</v>
      </c>
      <c r="G1220" s="2">
        <v>0</v>
      </c>
      <c r="H1220" s="4">
        <v>27.473400000000002</v>
      </c>
      <c r="I1220" s="4">
        <v>0.51029999999999998</v>
      </c>
      <c r="J1220" s="5">
        <v>111</v>
      </c>
      <c r="K1220" s="5">
        <v>36</v>
      </c>
      <c r="L1220" s="3">
        <v>0.1857</v>
      </c>
      <c r="M1220" s="8">
        <v>0.72601375000000001</v>
      </c>
      <c r="O1220" s="7">
        <v>2.3535990000000001E-3</v>
      </c>
      <c r="P1220" s="7">
        <v>2.3535990000000001E-3</v>
      </c>
      <c r="R1220">
        <f>IFERROR(VLOOKUP($Q1220,'Optimization types'!$B$2:$C$7,2,FALSE),P1220)</f>
        <v>2.3535990000000001E-3</v>
      </c>
      <c r="S1220" s="8" t="str">
        <f t="shared" ref="S1220:S1283" si="38">IF($A1220="placement",IF(Q1220="",P1220*J1220,MIN(R1220,O1220)*J1220),"")</f>
        <v/>
      </c>
      <c r="T1220">
        <f>IF($A1220="placement",S1220,IF($A1220="site",SUMIF($C:$C,$C1220,$S:$S),IF($A1220="user",SUMIF($B:$B,$B1220,$S:$S),SUM($S:$S))))</f>
        <v>-6.4869473852000006</v>
      </c>
      <c r="U1220" s="3">
        <f t="shared" ref="U1220:U1283" si="39">T1220/J1220</f>
        <v>-5.8440967434234242E-2</v>
      </c>
    </row>
    <row r="1221" spans="1:21" x14ac:dyDescent="0.3">
      <c r="A1221" t="s">
        <v>15</v>
      </c>
      <c r="B1221" t="s">
        <v>2304</v>
      </c>
      <c r="C1221" t="s">
        <v>2305</v>
      </c>
      <c r="D1221" t="s">
        <v>2306</v>
      </c>
      <c r="E1221" t="s">
        <v>2307</v>
      </c>
      <c r="F1221">
        <v>0.25</v>
      </c>
      <c r="G1221" s="2">
        <v>1</v>
      </c>
      <c r="H1221" s="4">
        <v>626.31259999999997</v>
      </c>
      <c r="I1221" s="4">
        <v>1.4785999999999999</v>
      </c>
      <c r="J1221" s="5">
        <v>205</v>
      </c>
      <c r="K1221" s="5">
        <v>64</v>
      </c>
      <c r="L1221" s="3">
        <v>2.3599999999999999E-2</v>
      </c>
      <c r="M1221" s="8">
        <v>0.46102566</v>
      </c>
      <c r="N1221" s="6" t="s">
        <v>13</v>
      </c>
      <c r="O1221" s="7">
        <v>0.56618466830000003</v>
      </c>
      <c r="P1221" s="7">
        <v>0.25</v>
      </c>
      <c r="R1221">
        <f>IFERROR(VLOOKUP($Q1221,'Optimization types'!$B$2:$C$7,2,FALSE),P1221)</f>
        <v>0.25</v>
      </c>
      <c r="S1221" s="8">
        <f t="shared" si="38"/>
        <v>51.25</v>
      </c>
      <c r="T1221">
        <f>IF($A1221="placement",S1221,IF($A1221="site",SUMIF($C:$C,$C1221,$S:$S),IF($A1221="user",SUMIF($B:$B,$B1221,$S:$S),SUM($S:$S))))</f>
        <v>51.25</v>
      </c>
      <c r="U1221" s="3">
        <f t="shared" si="39"/>
        <v>0.25</v>
      </c>
    </row>
    <row r="1222" spans="1:21" x14ac:dyDescent="0.3">
      <c r="A1222" t="s">
        <v>14</v>
      </c>
      <c r="B1222" t="s">
        <v>2304</v>
      </c>
      <c r="C1222" t="s">
        <v>2305</v>
      </c>
      <c r="D1222" t="s">
        <v>10455</v>
      </c>
      <c r="F1222">
        <v>0.25</v>
      </c>
      <c r="G1222" s="2">
        <v>0.99022188</v>
      </c>
      <c r="H1222" s="4">
        <v>634.12040000000002</v>
      </c>
      <c r="I1222" s="4">
        <v>1.4968999999999999</v>
      </c>
      <c r="J1222" s="5">
        <v>207</v>
      </c>
      <c r="K1222" s="5">
        <v>65</v>
      </c>
      <c r="L1222" s="3">
        <v>2.3599999999999999E-2</v>
      </c>
      <c r="M1222" s="8">
        <v>0.45990398999999998</v>
      </c>
      <c r="O1222" s="7">
        <v>0.5651288002</v>
      </c>
      <c r="P1222" s="7">
        <v>0.25</v>
      </c>
      <c r="R1222">
        <f>IFERROR(VLOOKUP($Q1222,'Optimization types'!$B$2:$C$7,2,FALSE),P1222)</f>
        <v>0.25</v>
      </c>
      <c r="S1222" s="8" t="str">
        <f t="shared" si="38"/>
        <v/>
      </c>
      <c r="T1222">
        <f>IF($A1222="placement",S1222,IF($A1222="site",SUMIF($C:$C,$C1222,$S:$S),IF($A1222="user",SUMIF($B:$B,$B1222,$S:$S),SUM($S:$S))))</f>
        <v>51.25</v>
      </c>
      <c r="U1222" s="3">
        <f t="shared" si="39"/>
        <v>0.24758454106280192</v>
      </c>
    </row>
    <row r="1223" spans="1:21" x14ac:dyDescent="0.3">
      <c r="A1223" t="s">
        <v>11</v>
      </c>
      <c r="B1223" t="s">
        <v>2304</v>
      </c>
      <c r="C1223" t="s">
        <v>10455</v>
      </c>
      <c r="D1223" t="s">
        <v>10455</v>
      </c>
      <c r="F1223">
        <v>0.25</v>
      </c>
      <c r="G1223" s="2">
        <v>0.99022188</v>
      </c>
      <c r="H1223" s="4">
        <v>634.12040000000002</v>
      </c>
      <c r="I1223" s="4">
        <v>1.4968999999999999</v>
      </c>
      <c r="J1223" s="5">
        <v>207</v>
      </c>
      <c r="K1223" s="5">
        <v>65</v>
      </c>
      <c r="L1223" s="3">
        <v>2.3599999999999999E-2</v>
      </c>
      <c r="M1223" s="8">
        <v>0.45990398999999998</v>
      </c>
      <c r="O1223" s="7">
        <v>0.5651288002</v>
      </c>
      <c r="P1223" s="7">
        <v>0.25</v>
      </c>
      <c r="R1223">
        <f>IFERROR(VLOOKUP($Q1223,'Optimization types'!$B$2:$C$7,2,FALSE),P1223)</f>
        <v>0.25</v>
      </c>
      <c r="S1223" s="8" t="str">
        <f t="shared" si="38"/>
        <v/>
      </c>
      <c r="T1223">
        <f>IF($A1223="placement",S1223,IF($A1223="site",SUMIF($C:$C,$C1223,$S:$S),IF($A1223="user",SUMIF($B:$B,$B1223,$S:$S),SUM($S:$S))))</f>
        <v>51.25</v>
      </c>
      <c r="U1223" s="3">
        <f t="shared" si="39"/>
        <v>0.24758454106280192</v>
      </c>
    </row>
    <row r="1224" spans="1:21" x14ac:dyDescent="0.3">
      <c r="A1224" t="s">
        <v>15</v>
      </c>
      <c r="B1224" t="s">
        <v>2308</v>
      </c>
      <c r="C1224" t="s">
        <v>2310</v>
      </c>
      <c r="D1224" t="s">
        <v>2311</v>
      </c>
      <c r="E1224" t="s">
        <v>2312</v>
      </c>
      <c r="F1224">
        <v>0.25</v>
      </c>
      <c r="G1224" s="2">
        <v>1</v>
      </c>
      <c r="H1224" s="4">
        <v>145.9092</v>
      </c>
      <c r="I1224" s="4">
        <v>1.0698000000000001</v>
      </c>
      <c r="J1224" s="5">
        <v>431</v>
      </c>
      <c r="K1224" s="5">
        <v>107</v>
      </c>
      <c r="L1224" s="3">
        <v>7.3300000000000004E-2</v>
      </c>
      <c r="M1224" s="8">
        <v>1.3424908900000001</v>
      </c>
      <c r="N1224" s="6" t="s">
        <v>13</v>
      </c>
      <c r="O1224" s="7">
        <v>0.25511598619999998</v>
      </c>
      <c r="P1224" s="7">
        <v>0.25</v>
      </c>
      <c r="R1224">
        <f>IFERROR(VLOOKUP($Q1224,'Optimization types'!$B$2:$C$7,2,FALSE),P1224)</f>
        <v>0.25</v>
      </c>
      <c r="S1224" s="8">
        <f t="shared" si="38"/>
        <v>107.75</v>
      </c>
      <c r="T1224">
        <f>IF($A1224="placement",S1224,IF($A1224="site",SUMIF($C:$C,$C1224,$S:$S),IF($A1224="user",SUMIF($B:$B,$B1224,$S:$S),SUM($S:$S))))</f>
        <v>107.75</v>
      </c>
      <c r="U1224" s="3">
        <f t="shared" si="39"/>
        <v>0.25</v>
      </c>
    </row>
    <row r="1225" spans="1:21" x14ac:dyDescent="0.3">
      <c r="A1225" t="s">
        <v>15</v>
      </c>
      <c r="B1225" t="s">
        <v>2308</v>
      </c>
      <c r="C1225" t="s">
        <v>2310</v>
      </c>
      <c r="D1225" t="s">
        <v>2313</v>
      </c>
      <c r="E1225" t="s">
        <v>2314</v>
      </c>
      <c r="F1225">
        <v>0.25</v>
      </c>
      <c r="G1225" s="2">
        <v>1</v>
      </c>
      <c r="H1225" s="4">
        <v>58.4176</v>
      </c>
      <c r="I1225" s="4">
        <v>1.0946</v>
      </c>
      <c r="J1225" s="5">
        <v>130</v>
      </c>
      <c r="K1225" s="5">
        <v>33</v>
      </c>
      <c r="L1225" s="3">
        <v>0.18740000000000001</v>
      </c>
      <c r="M1225" s="8">
        <v>0.39651003000000001</v>
      </c>
      <c r="N1225" s="6" t="s">
        <v>13</v>
      </c>
      <c r="O1225" s="7">
        <v>0.36949892039999999</v>
      </c>
      <c r="P1225" s="7">
        <v>0.25</v>
      </c>
      <c r="R1225">
        <f>IFERROR(VLOOKUP($Q1225,'Optimization types'!$B$2:$C$7,2,FALSE),P1225)</f>
        <v>0.25</v>
      </c>
      <c r="S1225" s="8">
        <f t="shared" si="38"/>
        <v>32.5</v>
      </c>
      <c r="T1225">
        <f>IF($A1225="placement",S1225,IF($A1225="site",SUMIF($C:$C,$C1225,$S:$S),IF($A1225="user",SUMIF($B:$B,$B1225,$S:$S),SUM($S:$S))))</f>
        <v>32.5</v>
      </c>
      <c r="U1225" s="3">
        <f t="shared" si="39"/>
        <v>0.25</v>
      </c>
    </row>
    <row r="1226" spans="1:21" x14ac:dyDescent="0.3">
      <c r="A1226" t="s">
        <v>15</v>
      </c>
      <c r="B1226" t="s">
        <v>2308</v>
      </c>
      <c r="C1226" t="s">
        <v>2310</v>
      </c>
      <c r="D1226" t="s">
        <v>2315</v>
      </c>
      <c r="E1226" t="s">
        <v>2316</v>
      </c>
      <c r="F1226">
        <v>0.25</v>
      </c>
      <c r="G1226" s="2">
        <v>1</v>
      </c>
      <c r="H1226" s="4">
        <v>100.7694</v>
      </c>
      <c r="I1226" s="4">
        <v>2.8454999999999999</v>
      </c>
      <c r="J1226" s="5">
        <v>336</v>
      </c>
      <c r="K1226" s="5">
        <v>84</v>
      </c>
      <c r="L1226" s="3">
        <v>0.28239999999999998</v>
      </c>
      <c r="M1226" s="8">
        <v>0.39314915</v>
      </c>
      <c r="N1226" s="6" t="s">
        <v>13</v>
      </c>
      <c r="O1226" s="7">
        <v>0.36410901769999998</v>
      </c>
      <c r="P1226" s="7">
        <v>0.25</v>
      </c>
      <c r="R1226">
        <f>IFERROR(VLOOKUP($Q1226,'Optimization types'!$B$2:$C$7,2,FALSE),P1226)</f>
        <v>0.25</v>
      </c>
      <c r="S1226" s="8">
        <f t="shared" si="38"/>
        <v>84</v>
      </c>
      <c r="T1226">
        <f>IF($A1226="placement",S1226,IF($A1226="site",SUMIF($C:$C,$C1226,$S:$S),IF($A1226="user",SUMIF($B:$B,$B1226,$S:$S),SUM($S:$S))))</f>
        <v>84</v>
      </c>
      <c r="U1226" s="3">
        <f t="shared" si="39"/>
        <v>0.25</v>
      </c>
    </row>
    <row r="1227" spans="1:21" x14ac:dyDescent="0.3">
      <c r="A1227" t="s">
        <v>15</v>
      </c>
      <c r="B1227" t="s">
        <v>2308</v>
      </c>
      <c r="C1227" t="s">
        <v>2310</v>
      </c>
      <c r="D1227" t="s">
        <v>2317</v>
      </c>
      <c r="E1227" t="s">
        <v>2318</v>
      </c>
      <c r="F1227">
        <v>0.25</v>
      </c>
      <c r="G1227" s="2">
        <v>1</v>
      </c>
      <c r="H1227" s="4">
        <v>116.3796</v>
      </c>
      <c r="I1227" s="4">
        <v>2.0918999999999999</v>
      </c>
      <c r="J1227" s="5">
        <v>244</v>
      </c>
      <c r="K1227" s="5">
        <v>61</v>
      </c>
      <c r="L1227" s="3">
        <v>0.1797</v>
      </c>
      <c r="M1227" s="8">
        <v>0.38900790000000002</v>
      </c>
      <c r="N1227" s="6" t="s">
        <v>13</v>
      </c>
      <c r="O1227" s="7">
        <v>0.35733953730000001</v>
      </c>
      <c r="P1227" s="7">
        <v>0.25</v>
      </c>
      <c r="R1227">
        <f>IFERROR(VLOOKUP($Q1227,'Optimization types'!$B$2:$C$7,2,FALSE),P1227)</f>
        <v>0.25</v>
      </c>
      <c r="S1227" s="8">
        <f t="shared" si="38"/>
        <v>61</v>
      </c>
      <c r="T1227">
        <f>IF($A1227="placement",S1227,IF($A1227="site",SUMIF($C:$C,$C1227,$S:$S),IF($A1227="user",SUMIF($B:$B,$B1227,$S:$S),SUM($S:$S))))</f>
        <v>61</v>
      </c>
      <c r="U1227" s="3">
        <f t="shared" si="39"/>
        <v>0.25</v>
      </c>
    </row>
    <row r="1228" spans="1:21" x14ac:dyDescent="0.3">
      <c r="A1228" t="s">
        <v>15</v>
      </c>
      <c r="B1228" t="s">
        <v>2308</v>
      </c>
      <c r="C1228" t="s">
        <v>2310</v>
      </c>
      <c r="D1228" t="s">
        <v>2319</v>
      </c>
      <c r="E1228" t="s">
        <v>2320</v>
      </c>
      <c r="F1228">
        <v>0.25</v>
      </c>
      <c r="G1228" s="2">
        <v>1</v>
      </c>
      <c r="H1228" s="4">
        <v>75.206999999999994</v>
      </c>
      <c r="I1228" s="4">
        <v>0.6421</v>
      </c>
      <c r="J1228" s="5">
        <v>260</v>
      </c>
      <c r="K1228" s="5">
        <v>65</v>
      </c>
      <c r="L1228" s="3">
        <v>8.5400000000000004E-2</v>
      </c>
      <c r="M1228" s="8">
        <v>1.34981423</v>
      </c>
      <c r="N1228" s="6" t="s">
        <v>13</v>
      </c>
      <c r="O1228" s="7">
        <v>0.25915731600000003</v>
      </c>
      <c r="P1228" s="7">
        <v>0.25</v>
      </c>
      <c r="R1228">
        <f>IFERROR(VLOOKUP($Q1228,'Optimization types'!$B$2:$C$7,2,FALSE),P1228)</f>
        <v>0.25</v>
      </c>
      <c r="S1228" s="8">
        <f t="shared" si="38"/>
        <v>65</v>
      </c>
      <c r="T1228">
        <f>IF($A1228="placement",S1228,IF($A1228="site",SUMIF($C:$C,$C1228,$S:$S),IF($A1228="user",SUMIF($B:$B,$B1228,$S:$S),SUM($S:$S))))</f>
        <v>65</v>
      </c>
      <c r="U1228" s="3">
        <f t="shared" si="39"/>
        <v>0.25</v>
      </c>
    </row>
    <row r="1229" spans="1:21" x14ac:dyDescent="0.3">
      <c r="A1229" t="s">
        <v>15</v>
      </c>
      <c r="B1229" t="s">
        <v>2308</v>
      </c>
      <c r="C1229" t="s">
        <v>2310</v>
      </c>
      <c r="D1229" t="s">
        <v>2321</v>
      </c>
      <c r="E1229" t="s">
        <v>2309</v>
      </c>
      <c r="F1229">
        <v>0.25</v>
      </c>
      <c r="G1229" s="2">
        <v>1</v>
      </c>
      <c r="H1229" s="4">
        <v>138.4605</v>
      </c>
      <c r="I1229" s="4">
        <v>1.4135</v>
      </c>
      <c r="J1229" s="5">
        <v>570</v>
      </c>
      <c r="K1229" s="5">
        <v>141</v>
      </c>
      <c r="L1229" s="3">
        <v>0.1021</v>
      </c>
      <c r="M1229" s="8">
        <v>1.3437209699999999</v>
      </c>
      <c r="N1229" s="6" t="s">
        <v>13</v>
      </c>
      <c r="O1229" s="7">
        <v>0.25579787869999998</v>
      </c>
      <c r="P1229" s="7">
        <v>0.25</v>
      </c>
      <c r="R1229">
        <f>IFERROR(VLOOKUP($Q1229,'Optimization types'!$B$2:$C$7,2,FALSE),P1229)</f>
        <v>0.25</v>
      </c>
      <c r="S1229" s="8">
        <f t="shared" si="38"/>
        <v>142.5</v>
      </c>
      <c r="T1229">
        <f>IF($A1229="placement",S1229,IF($A1229="site",SUMIF($C:$C,$C1229,$S:$S),IF($A1229="user",SUMIF($B:$B,$B1229,$S:$S),SUM($S:$S))))</f>
        <v>142.5</v>
      </c>
      <c r="U1229" s="3">
        <f t="shared" si="39"/>
        <v>0.25</v>
      </c>
    </row>
    <row r="1230" spans="1:21" x14ac:dyDescent="0.3">
      <c r="A1230" t="s">
        <v>14</v>
      </c>
      <c r="B1230" t="s">
        <v>2308</v>
      </c>
      <c r="C1230" t="s">
        <v>2310</v>
      </c>
      <c r="D1230" s="1" t="s">
        <v>10455</v>
      </c>
      <c r="F1230">
        <v>0.24999684999999999</v>
      </c>
      <c r="G1230" s="2">
        <v>0.99984170000000006</v>
      </c>
      <c r="H1230" s="4">
        <v>635.82950000000005</v>
      </c>
      <c r="I1230" s="4">
        <v>9.1600999999999999</v>
      </c>
      <c r="J1230" s="5">
        <v>1971</v>
      </c>
      <c r="K1230" s="5">
        <v>490</v>
      </c>
      <c r="L1230" s="3">
        <v>0.14410000000000001</v>
      </c>
      <c r="M1230" s="8">
        <v>0.71723126999999998</v>
      </c>
      <c r="O1230" s="7">
        <v>0.29449116089999999</v>
      </c>
      <c r="P1230" s="7">
        <v>0.2499968471</v>
      </c>
      <c r="R1230">
        <f>IFERROR(VLOOKUP($Q1230,'Optimization types'!$B$2:$C$7,2,FALSE),P1230)</f>
        <v>0.2499968471</v>
      </c>
      <c r="S1230" s="8" t="str">
        <f t="shared" si="38"/>
        <v/>
      </c>
      <c r="T1230">
        <f>IF($A1230="placement",S1230,IF($A1230="site",SUMIF($C:$C,$C1230,$S:$S),IF($A1230="user",SUMIF($B:$B,$B1230,$S:$S),SUM($S:$S))))</f>
        <v>492.75</v>
      </c>
      <c r="U1230" s="3">
        <f t="shared" si="39"/>
        <v>0.25</v>
      </c>
    </row>
    <row r="1231" spans="1:21" x14ac:dyDescent="0.3">
      <c r="A1231" t="s">
        <v>11</v>
      </c>
      <c r="B1231" t="s">
        <v>2308</v>
      </c>
      <c r="C1231" t="s">
        <v>10455</v>
      </c>
      <c r="D1231" t="s">
        <v>10455</v>
      </c>
      <c r="F1231">
        <v>0.24999684999999999</v>
      </c>
      <c r="G1231" s="2">
        <v>0.99984170000000006</v>
      </c>
      <c r="H1231" s="4">
        <v>635.82950000000005</v>
      </c>
      <c r="I1231" s="4">
        <v>9.1600999999999999</v>
      </c>
      <c r="J1231" s="5">
        <v>1971</v>
      </c>
      <c r="K1231" s="5">
        <v>490</v>
      </c>
      <c r="L1231" s="3">
        <v>0.14410000000000001</v>
      </c>
      <c r="M1231" s="8">
        <v>0.71723126999999998</v>
      </c>
      <c r="O1231" s="7">
        <v>0.29449116089999999</v>
      </c>
      <c r="P1231" s="7">
        <v>0.2499968471</v>
      </c>
      <c r="R1231">
        <f>IFERROR(VLOOKUP($Q1231,'Optimization types'!$B$2:$C$7,2,FALSE),P1231)</f>
        <v>0.2499968471</v>
      </c>
      <c r="S1231" s="8" t="str">
        <f t="shared" si="38"/>
        <v/>
      </c>
      <c r="T1231">
        <f>IF($A1231="placement",S1231,IF($A1231="site",SUMIF($C:$C,$C1231,$S:$S),IF($A1231="user",SUMIF($B:$B,$B1231,$S:$S),SUM($S:$S))))</f>
        <v>492.75</v>
      </c>
      <c r="U1231" s="3">
        <f t="shared" si="39"/>
        <v>0.25</v>
      </c>
    </row>
    <row r="1232" spans="1:21" x14ac:dyDescent="0.3">
      <c r="A1232" t="s">
        <v>15</v>
      </c>
      <c r="B1232" t="s">
        <v>2322</v>
      </c>
      <c r="C1232" t="s">
        <v>2323</v>
      </c>
      <c r="D1232" t="s">
        <v>2324</v>
      </c>
      <c r="E1232" t="s">
        <v>2325</v>
      </c>
      <c r="F1232">
        <v>0.25</v>
      </c>
      <c r="G1232" s="2">
        <v>0</v>
      </c>
      <c r="H1232" s="4">
        <v>14.8781</v>
      </c>
      <c r="I1232" s="4">
        <v>0.30480000000000002</v>
      </c>
      <c r="J1232" s="5">
        <v>21</v>
      </c>
      <c r="K1232" s="5">
        <v>5</v>
      </c>
      <c r="L1232" s="3">
        <v>0.2049</v>
      </c>
      <c r="M1232" s="8">
        <v>0.23491751</v>
      </c>
      <c r="N1232" s="6" t="s">
        <v>13</v>
      </c>
      <c r="O1232" s="7">
        <v>0.78715933120000003</v>
      </c>
      <c r="P1232" s="7">
        <v>0.25</v>
      </c>
      <c r="R1232">
        <f>IFERROR(VLOOKUP($Q1232,'Optimization types'!$B$2:$C$7,2,FALSE),P1232)</f>
        <v>0.25</v>
      </c>
      <c r="S1232" s="8">
        <f t="shared" si="38"/>
        <v>5.25</v>
      </c>
      <c r="T1232">
        <f>IF($A1232="placement",S1232,IF($A1232="site",SUMIF($C:$C,$C1232,$S:$S),IF($A1232="user",SUMIF($B:$B,$B1232,$S:$S),SUM($S:$S))))</f>
        <v>5.25</v>
      </c>
      <c r="U1232" s="3">
        <f t="shared" si="39"/>
        <v>0.25</v>
      </c>
    </row>
    <row r="1233" spans="1:21" x14ac:dyDescent="0.3">
      <c r="A1233" t="s">
        <v>15</v>
      </c>
      <c r="B1233" t="s">
        <v>2322</v>
      </c>
      <c r="C1233" t="s">
        <v>2323</v>
      </c>
      <c r="D1233" t="s">
        <v>2326</v>
      </c>
      <c r="E1233" t="s">
        <v>2327</v>
      </c>
      <c r="F1233">
        <v>0.25</v>
      </c>
      <c r="G1233" s="2">
        <v>0</v>
      </c>
      <c r="H1233" s="4">
        <v>12.5374</v>
      </c>
      <c r="I1233" s="4">
        <v>0.40539999999999998</v>
      </c>
      <c r="J1233" s="5">
        <v>30</v>
      </c>
      <c r="K1233" s="5">
        <v>7</v>
      </c>
      <c r="L1233" s="3">
        <v>0.32329999999999998</v>
      </c>
      <c r="M1233" s="8">
        <v>0.24556074</v>
      </c>
      <c r="N1233" s="6" t="s">
        <v>13</v>
      </c>
      <c r="O1233" s="7">
        <v>0.79638439240000003</v>
      </c>
      <c r="P1233" s="7">
        <v>0.25</v>
      </c>
      <c r="R1233">
        <f>IFERROR(VLOOKUP($Q1233,'Optimization types'!$B$2:$C$7,2,FALSE),P1233)</f>
        <v>0.25</v>
      </c>
      <c r="S1233" s="8">
        <f t="shared" si="38"/>
        <v>7.5</v>
      </c>
      <c r="T1233">
        <f>IF($A1233="placement",S1233,IF($A1233="site",SUMIF($C:$C,$C1233,$S:$S),IF($A1233="user",SUMIF($B:$B,$B1233,$S:$S),SUM($S:$S))))</f>
        <v>7.5</v>
      </c>
      <c r="U1233" s="3">
        <f t="shared" si="39"/>
        <v>0.25</v>
      </c>
    </row>
    <row r="1234" spans="1:21" x14ac:dyDescent="0.3">
      <c r="A1234" t="s">
        <v>14</v>
      </c>
      <c r="B1234" t="s">
        <v>2322</v>
      </c>
      <c r="C1234" t="s">
        <v>2323</v>
      </c>
      <c r="D1234" t="s">
        <v>10455</v>
      </c>
      <c r="F1234">
        <v>0.25</v>
      </c>
      <c r="G1234" s="2">
        <v>0</v>
      </c>
      <c r="H1234" s="4">
        <v>27.4374</v>
      </c>
      <c r="I1234" s="4">
        <v>0.71109999999999995</v>
      </c>
      <c r="J1234" s="5">
        <v>51</v>
      </c>
      <c r="K1234" s="5">
        <v>13</v>
      </c>
      <c r="L1234" s="3">
        <v>0.25919999999999999</v>
      </c>
      <c r="M1234" s="8">
        <v>0.24114716</v>
      </c>
      <c r="O1234" s="7">
        <v>0.79265773009999996</v>
      </c>
      <c r="P1234" s="7">
        <v>0.25</v>
      </c>
      <c r="R1234">
        <f>IFERROR(VLOOKUP($Q1234,'Optimization types'!$B$2:$C$7,2,FALSE),P1234)</f>
        <v>0.25</v>
      </c>
      <c r="S1234" s="8" t="str">
        <f t="shared" si="38"/>
        <v/>
      </c>
      <c r="T1234">
        <f>IF($A1234="placement",S1234,IF($A1234="site",SUMIF($C:$C,$C1234,$S:$S),IF($A1234="user",SUMIF($B:$B,$B1234,$S:$S),SUM($S:$S))))</f>
        <v>12.75</v>
      </c>
      <c r="U1234" s="3">
        <f t="shared" si="39"/>
        <v>0.25</v>
      </c>
    </row>
    <row r="1235" spans="1:21" x14ac:dyDescent="0.3">
      <c r="A1235" t="s">
        <v>11</v>
      </c>
      <c r="B1235" t="s">
        <v>2322</v>
      </c>
      <c r="C1235" t="s">
        <v>10455</v>
      </c>
      <c r="D1235" t="s">
        <v>10455</v>
      </c>
      <c r="F1235">
        <v>0.25</v>
      </c>
      <c r="G1235" s="2">
        <v>0</v>
      </c>
      <c r="H1235" s="4">
        <v>27.4374</v>
      </c>
      <c r="I1235" s="4">
        <v>0.71109999999999995</v>
      </c>
      <c r="J1235" s="5">
        <v>51</v>
      </c>
      <c r="K1235" s="5">
        <v>13</v>
      </c>
      <c r="L1235" s="3">
        <v>0.25919999999999999</v>
      </c>
      <c r="M1235" s="8">
        <v>0.24114716</v>
      </c>
      <c r="O1235" s="7">
        <v>0.79265773009999996</v>
      </c>
      <c r="P1235" s="7">
        <v>0.25</v>
      </c>
      <c r="R1235">
        <f>IFERROR(VLOOKUP($Q1235,'Optimization types'!$B$2:$C$7,2,FALSE),P1235)</f>
        <v>0.25</v>
      </c>
      <c r="S1235" s="8" t="str">
        <f t="shared" si="38"/>
        <v/>
      </c>
      <c r="T1235">
        <f>IF($A1235="placement",S1235,IF($A1235="site",SUMIF($C:$C,$C1235,$S:$S),IF($A1235="user",SUMIF($B:$B,$B1235,$S:$S),SUM($S:$S))))</f>
        <v>12.75</v>
      </c>
      <c r="U1235" s="3">
        <f t="shared" si="39"/>
        <v>0.25</v>
      </c>
    </row>
    <row r="1236" spans="1:21" x14ac:dyDescent="0.3">
      <c r="A1236" t="s">
        <v>15</v>
      </c>
      <c r="B1236" t="s">
        <v>2328</v>
      </c>
      <c r="C1236" t="s">
        <v>2330</v>
      </c>
      <c r="D1236" t="s">
        <v>2331</v>
      </c>
      <c r="E1236" t="s">
        <v>2332</v>
      </c>
      <c r="F1236">
        <v>0.25</v>
      </c>
      <c r="G1236" s="2">
        <v>0</v>
      </c>
      <c r="H1236" s="4">
        <v>15.0587</v>
      </c>
      <c r="I1236" s="4">
        <v>0.21460000000000001</v>
      </c>
      <c r="J1236" s="5">
        <v>12</v>
      </c>
      <c r="K1236" s="5">
        <v>4</v>
      </c>
      <c r="L1236" s="3">
        <v>0.14249999999999999</v>
      </c>
      <c r="M1236" s="8">
        <v>0.18729651</v>
      </c>
      <c r="N1236" s="6" t="s">
        <v>13</v>
      </c>
      <c r="O1236" s="7">
        <v>0.83982617039999996</v>
      </c>
      <c r="P1236" s="7">
        <v>0.25</v>
      </c>
      <c r="R1236">
        <f>IFERROR(VLOOKUP($Q1236,'Optimization types'!$B$2:$C$7,2,FALSE),P1236)</f>
        <v>0.25</v>
      </c>
      <c r="S1236" s="8">
        <f t="shared" si="38"/>
        <v>3</v>
      </c>
      <c r="T1236">
        <f>IF($A1236="placement",S1236,IF($A1236="site",SUMIF($C:$C,$C1236,$S:$S),IF($A1236="user",SUMIF($B:$B,$B1236,$S:$S),SUM($S:$S))))</f>
        <v>3</v>
      </c>
      <c r="U1236" s="3">
        <f t="shared" si="39"/>
        <v>0.25</v>
      </c>
    </row>
    <row r="1237" spans="1:21" x14ac:dyDescent="0.3">
      <c r="A1237" t="s">
        <v>15</v>
      </c>
      <c r="B1237" t="s">
        <v>2328</v>
      </c>
      <c r="C1237" t="s">
        <v>2330</v>
      </c>
      <c r="D1237" t="s">
        <v>2333</v>
      </c>
      <c r="E1237" t="s">
        <v>2334</v>
      </c>
      <c r="F1237">
        <v>0.25</v>
      </c>
      <c r="G1237" s="2">
        <v>0</v>
      </c>
      <c r="H1237" s="4">
        <v>9.5084</v>
      </c>
      <c r="I1237" s="4">
        <v>0.14549999999999999</v>
      </c>
      <c r="J1237" s="5">
        <v>8</v>
      </c>
      <c r="K1237" s="5">
        <v>3</v>
      </c>
      <c r="L1237" s="3">
        <v>0.153</v>
      </c>
      <c r="M1237" s="8">
        <v>0.19227370999999999</v>
      </c>
      <c r="N1237" s="6" t="s">
        <v>13</v>
      </c>
      <c r="O1237" s="7">
        <v>0.84397242790000004</v>
      </c>
      <c r="P1237" s="7">
        <v>0.25</v>
      </c>
      <c r="R1237">
        <f>IFERROR(VLOOKUP($Q1237,'Optimization types'!$B$2:$C$7,2,FALSE),P1237)</f>
        <v>0.25</v>
      </c>
      <c r="S1237" s="8">
        <f t="shared" si="38"/>
        <v>2</v>
      </c>
      <c r="T1237">
        <f>IF($A1237="placement",S1237,IF($A1237="site",SUMIF($C:$C,$C1237,$S:$S),IF($A1237="user",SUMIF($B:$B,$B1237,$S:$S),SUM($S:$S))))</f>
        <v>2</v>
      </c>
      <c r="U1237" s="3">
        <f t="shared" si="39"/>
        <v>0.25</v>
      </c>
    </row>
    <row r="1238" spans="1:21" x14ac:dyDescent="0.3">
      <c r="A1238" t="s">
        <v>15</v>
      </c>
      <c r="B1238" t="s">
        <v>2328</v>
      </c>
      <c r="C1238" t="s">
        <v>2330</v>
      </c>
      <c r="D1238" t="s">
        <v>2335</v>
      </c>
      <c r="E1238" t="s">
        <v>2336</v>
      </c>
      <c r="F1238">
        <v>0.25</v>
      </c>
      <c r="G1238" s="2">
        <v>0</v>
      </c>
      <c r="H1238" s="4">
        <v>18.5181</v>
      </c>
      <c r="I1238" s="4">
        <v>0.33379999999999999</v>
      </c>
      <c r="J1238" s="5">
        <v>22</v>
      </c>
      <c r="K1238" s="5">
        <v>7</v>
      </c>
      <c r="L1238" s="3">
        <v>0.1802</v>
      </c>
      <c r="M1238" s="8">
        <v>0.21692811000000001</v>
      </c>
      <c r="N1238" s="6" t="s">
        <v>13</v>
      </c>
      <c r="O1238" s="7">
        <v>0.86170533920000003</v>
      </c>
      <c r="P1238" s="7">
        <v>0.25</v>
      </c>
      <c r="R1238">
        <f>IFERROR(VLOOKUP($Q1238,'Optimization types'!$B$2:$C$7,2,FALSE),P1238)</f>
        <v>0.25</v>
      </c>
      <c r="S1238" s="8">
        <f t="shared" si="38"/>
        <v>5.5</v>
      </c>
      <c r="T1238">
        <f>IF($A1238="placement",S1238,IF($A1238="site",SUMIF($C:$C,$C1238,$S:$S),IF($A1238="user",SUMIF($B:$B,$B1238,$S:$S),SUM($S:$S))))</f>
        <v>5.5</v>
      </c>
      <c r="U1238" s="3">
        <f t="shared" si="39"/>
        <v>0.25</v>
      </c>
    </row>
    <row r="1239" spans="1:21" x14ac:dyDescent="0.3">
      <c r="A1239" t="s">
        <v>15</v>
      </c>
      <c r="B1239" t="s">
        <v>2328</v>
      </c>
      <c r="C1239" t="s">
        <v>2330</v>
      </c>
      <c r="D1239" t="s">
        <v>2337</v>
      </c>
      <c r="E1239" t="s">
        <v>2338</v>
      </c>
      <c r="F1239">
        <v>0.25</v>
      </c>
      <c r="G1239" s="2">
        <v>0</v>
      </c>
      <c r="H1239" s="4">
        <v>6.6154000000000002</v>
      </c>
      <c r="I1239" s="4">
        <v>0.12280000000000001</v>
      </c>
      <c r="J1239" s="5">
        <v>8</v>
      </c>
      <c r="K1239" s="5">
        <v>3</v>
      </c>
      <c r="L1239" s="3">
        <v>0.18559999999999999</v>
      </c>
      <c r="M1239" s="8">
        <v>0.20842153999999999</v>
      </c>
      <c r="N1239" s="6" t="s">
        <v>13</v>
      </c>
      <c r="O1239" s="7">
        <v>0.85606094430000002</v>
      </c>
      <c r="P1239" s="7">
        <v>0.25</v>
      </c>
      <c r="R1239">
        <f>IFERROR(VLOOKUP($Q1239,'Optimization types'!$B$2:$C$7,2,FALSE),P1239)</f>
        <v>0.25</v>
      </c>
      <c r="S1239" s="8">
        <f t="shared" si="38"/>
        <v>2</v>
      </c>
      <c r="T1239">
        <f>IF($A1239="placement",S1239,IF($A1239="site",SUMIF($C:$C,$C1239,$S:$S),IF($A1239="user",SUMIF($B:$B,$B1239,$S:$S),SUM($S:$S))))</f>
        <v>2</v>
      </c>
      <c r="U1239" s="3">
        <f t="shared" si="39"/>
        <v>0.25</v>
      </c>
    </row>
    <row r="1240" spans="1:21" x14ac:dyDescent="0.3">
      <c r="A1240" t="s">
        <v>15</v>
      </c>
      <c r="B1240" t="s">
        <v>2328</v>
      </c>
      <c r="C1240" t="s">
        <v>2330</v>
      </c>
      <c r="D1240" t="s">
        <v>2339</v>
      </c>
      <c r="E1240" t="s">
        <v>2329</v>
      </c>
      <c r="F1240">
        <v>0.25</v>
      </c>
      <c r="G1240" s="2">
        <v>0</v>
      </c>
      <c r="H1240" s="4">
        <v>10.444100000000001</v>
      </c>
      <c r="I1240" s="4">
        <v>0.16930000000000001</v>
      </c>
      <c r="J1240" s="5">
        <v>10</v>
      </c>
      <c r="K1240" s="5">
        <v>3</v>
      </c>
      <c r="L1240" s="3">
        <v>0.16209999999999999</v>
      </c>
      <c r="M1240" s="8">
        <v>0.2058218</v>
      </c>
      <c r="N1240" s="6" t="s">
        <v>13</v>
      </c>
      <c r="O1240" s="7">
        <v>0.85424284660000005</v>
      </c>
      <c r="P1240" s="7">
        <v>0.25</v>
      </c>
      <c r="R1240">
        <f>IFERROR(VLOOKUP($Q1240,'Optimization types'!$B$2:$C$7,2,FALSE),P1240)</f>
        <v>0.25</v>
      </c>
      <c r="S1240" s="8">
        <f t="shared" si="38"/>
        <v>2.5</v>
      </c>
      <c r="T1240">
        <f>IF($A1240="placement",S1240,IF($A1240="site",SUMIF($C:$C,$C1240,$S:$S),IF($A1240="user",SUMIF($B:$B,$B1240,$S:$S),SUM($S:$S))))</f>
        <v>2.5</v>
      </c>
      <c r="U1240" s="3">
        <f t="shared" si="39"/>
        <v>0.25</v>
      </c>
    </row>
    <row r="1241" spans="1:21" x14ac:dyDescent="0.3">
      <c r="A1241" t="s">
        <v>14</v>
      </c>
      <c r="B1241" t="s">
        <v>2328</v>
      </c>
      <c r="C1241" t="s">
        <v>2330</v>
      </c>
      <c r="D1241" s="1" t="s">
        <v>10455</v>
      </c>
      <c r="F1241">
        <v>0.25</v>
      </c>
      <c r="G1241" s="2">
        <v>0</v>
      </c>
      <c r="H1241" s="4">
        <v>85.327600000000004</v>
      </c>
      <c r="I1241" s="4">
        <v>1.1029</v>
      </c>
      <c r="J1241" s="5">
        <v>67</v>
      </c>
      <c r="K1241" s="5">
        <v>22</v>
      </c>
      <c r="L1241" s="3">
        <v>0.1293</v>
      </c>
      <c r="M1241" s="8">
        <v>0.20286899</v>
      </c>
      <c r="O1241" s="7">
        <v>0.85212130890000004</v>
      </c>
      <c r="P1241" s="7">
        <v>0.25</v>
      </c>
      <c r="R1241">
        <f>IFERROR(VLOOKUP($Q1241,'Optimization types'!$B$2:$C$7,2,FALSE),P1241)</f>
        <v>0.25</v>
      </c>
      <c r="S1241" s="8" t="str">
        <f t="shared" si="38"/>
        <v/>
      </c>
      <c r="T1241">
        <f>IF($A1241="placement",S1241,IF($A1241="site",SUMIF($C:$C,$C1241,$S:$S),IF($A1241="user",SUMIF($B:$B,$B1241,$S:$S),SUM($S:$S))))</f>
        <v>15</v>
      </c>
      <c r="U1241" s="3">
        <f t="shared" si="39"/>
        <v>0.22388059701492538</v>
      </c>
    </row>
    <row r="1242" spans="1:21" x14ac:dyDescent="0.3">
      <c r="A1242" t="s">
        <v>11</v>
      </c>
      <c r="B1242" t="s">
        <v>2328</v>
      </c>
      <c r="C1242" t="s">
        <v>10455</v>
      </c>
      <c r="D1242" t="s">
        <v>10455</v>
      </c>
      <c r="F1242">
        <v>0.25</v>
      </c>
      <c r="G1242" s="2">
        <v>0</v>
      </c>
      <c r="H1242" s="4">
        <v>85.327600000000004</v>
      </c>
      <c r="I1242" s="4">
        <v>1.1029</v>
      </c>
      <c r="J1242" s="5">
        <v>67</v>
      </c>
      <c r="K1242" s="5">
        <v>22</v>
      </c>
      <c r="L1242" s="3">
        <v>0.1293</v>
      </c>
      <c r="M1242" s="8">
        <v>0.20286899</v>
      </c>
      <c r="O1242" s="7">
        <v>0.85212130890000004</v>
      </c>
      <c r="P1242" s="7">
        <v>0.25</v>
      </c>
      <c r="R1242">
        <f>IFERROR(VLOOKUP($Q1242,'Optimization types'!$B$2:$C$7,2,FALSE),P1242)</f>
        <v>0.25</v>
      </c>
      <c r="S1242" s="8" t="str">
        <f t="shared" si="38"/>
        <v/>
      </c>
      <c r="T1242">
        <f>IF($A1242="placement",S1242,IF($A1242="site",SUMIF($C:$C,$C1242,$S:$S),IF($A1242="user",SUMIF($B:$B,$B1242,$S:$S),SUM($S:$S))))</f>
        <v>15</v>
      </c>
      <c r="U1242" s="3">
        <f t="shared" si="39"/>
        <v>0.22388059701492538</v>
      </c>
    </row>
    <row r="1243" spans="1:21" x14ac:dyDescent="0.3">
      <c r="A1243" t="s">
        <v>15</v>
      </c>
      <c r="B1243" t="s">
        <v>2340</v>
      </c>
      <c r="C1243" t="s">
        <v>2342</v>
      </c>
      <c r="D1243" t="s">
        <v>2343</v>
      </c>
      <c r="E1243" t="s">
        <v>2344</v>
      </c>
      <c r="F1243">
        <v>0.15000000999999999</v>
      </c>
      <c r="G1243" s="2">
        <v>0</v>
      </c>
      <c r="H1243" s="4">
        <v>1.5589999999999999</v>
      </c>
      <c r="I1243" s="4">
        <v>8.1000000000000003E-2</v>
      </c>
      <c r="J1243" s="5">
        <v>22</v>
      </c>
      <c r="K1243" s="5">
        <v>4</v>
      </c>
      <c r="L1243" s="3">
        <v>0.51959999999999995</v>
      </c>
      <c r="M1243" s="8">
        <v>0.88666783999999998</v>
      </c>
      <c r="N1243" s="6" t="s">
        <v>43</v>
      </c>
      <c r="O1243" s="7">
        <v>0.43609097330000002</v>
      </c>
      <c r="P1243" s="7">
        <v>0.15000000599999999</v>
      </c>
      <c r="R1243">
        <f>IFERROR(VLOOKUP($Q1243,'Optimization types'!$B$2:$C$7,2,FALSE),P1243)</f>
        <v>0.15000000599999999</v>
      </c>
      <c r="S1243" s="8">
        <f t="shared" si="38"/>
        <v>3.3000001319999996</v>
      </c>
      <c r="T1243">
        <f>IF($A1243="placement",S1243,IF($A1243="site",SUMIF($C:$C,$C1243,$S:$S),IF($A1243="user",SUMIF($B:$B,$B1243,$S:$S),SUM($S:$S))))</f>
        <v>3.3000001319999996</v>
      </c>
      <c r="U1243" s="3">
        <f t="shared" si="39"/>
        <v>0.15000000599999999</v>
      </c>
    </row>
    <row r="1244" spans="1:21" x14ac:dyDescent="0.3">
      <c r="A1244" t="s">
        <v>15</v>
      </c>
      <c r="B1244" t="s">
        <v>2340</v>
      </c>
      <c r="C1244" t="s">
        <v>2342</v>
      </c>
      <c r="D1244" s="1" t="s">
        <v>2345</v>
      </c>
      <c r="E1244" t="s">
        <v>2346</v>
      </c>
      <c r="F1244">
        <v>0.25</v>
      </c>
      <c r="G1244" s="2">
        <v>0</v>
      </c>
      <c r="H1244" s="4">
        <v>92.747900000000001</v>
      </c>
      <c r="I1244" s="4">
        <v>2.0871</v>
      </c>
      <c r="J1244" s="5">
        <v>192</v>
      </c>
      <c r="K1244" s="5">
        <v>63</v>
      </c>
      <c r="L1244" s="3">
        <v>0.22500000000000001</v>
      </c>
      <c r="M1244" s="8">
        <v>0.30668118</v>
      </c>
      <c r="N1244" s="6" t="s">
        <v>13</v>
      </c>
      <c r="O1244" s="7">
        <v>0.67392847259999999</v>
      </c>
      <c r="P1244" s="7">
        <v>0.25</v>
      </c>
      <c r="R1244">
        <f>IFERROR(VLOOKUP($Q1244,'Optimization types'!$B$2:$C$7,2,FALSE),P1244)</f>
        <v>0.25</v>
      </c>
      <c r="S1244" s="8">
        <f t="shared" si="38"/>
        <v>48</v>
      </c>
      <c r="T1244">
        <f>IF($A1244="placement",S1244,IF($A1244="site",SUMIF($C:$C,$C1244,$S:$S),IF($A1244="user",SUMIF($B:$B,$B1244,$S:$S),SUM($S:$S))))</f>
        <v>48</v>
      </c>
      <c r="U1244" s="3">
        <f t="shared" si="39"/>
        <v>0.25</v>
      </c>
    </row>
    <row r="1245" spans="1:21" x14ac:dyDescent="0.3">
      <c r="A1245" t="s">
        <v>15</v>
      </c>
      <c r="B1245" t="s">
        <v>2340</v>
      </c>
      <c r="C1245" t="s">
        <v>2342</v>
      </c>
      <c r="D1245" t="s">
        <v>2347</v>
      </c>
      <c r="E1245" t="s">
        <v>2348</v>
      </c>
      <c r="F1245">
        <v>0.25</v>
      </c>
      <c r="G1245" s="2">
        <v>1</v>
      </c>
      <c r="H1245" s="4">
        <v>187.49170000000001</v>
      </c>
      <c r="I1245" s="4">
        <v>2.9384999999999999</v>
      </c>
      <c r="J1245" s="5">
        <v>175</v>
      </c>
      <c r="K1245" s="5">
        <v>58</v>
      </c>
      <c r="L1245" s="3">
        <v>0.15670000000000001</v>
      </c>
      <c r="M1245" s="8">
        <v>0.19839615999999999</v>
      </c>
      <c r="N1245" s="6" t="s">
        <v>13</v>
      </c>
      <c r="O1245" s="7">
        <v>0.5967663916</v>
      </c>
      <c r="P1245" s="7">
        <v>0.25</v>
      </c>
      <c r="R1245">
        <f>IFERROR(VLOOKUP($Q1245,'Optimization types'!$B$2:$C$7,2,FALSE),P1245)</f>
        <v>0.25</v>
      </c>
      <c r="S1245" s="8">
        <f t="shared" si="38"/>
        <v>43.75</v>
      </c>
      <c r="T1245">
        <f>IF($A1245="placement",S1245,IF($A1245="site",SUMIF($C:$C,$C1245,$S:$S),IF($A1245="user",SUMIF($B:$B,$B1245,$S:$S),SUM($S:$S))))</f>
        <v>43.75</v>
      </c>
      <c r="U1245" s="3">
        <f t="shared" si="39"/>
        <v>0.25</v>
      </c>
    </row>
    <row r="1246" spans="1:21" x14ac:dyDescent="0.3">
      <c r="A1246" t="s">
        <v>15</v>
      </c>
      <c r="B1246" t="s">
        <v>2340</v>
      </c>
      <c r="C1246" t="s">
        <v>2342</v>
      </c>
      <c r="D1246" t="s">
        <v>2349</v>
      </c>
      <c r="E1246" t="s">
        <v>2350</v>
      </c>
      <c r="F1246">
        <v>0.05</v>
      </c>
      <c r="G1246" s="2">
        <v>0</v>
      </c>
      <c r="H1246" s="4">
        <v>9.1193000000000008</v>
      </c>
      <c r="I1246" s="4">
        <v>0.31090000000000001</v>
      </c>
      <c r="J1246" s="5">
        <v>51</v>
      </c>
      <c r="K1246" s="5">
        <v>8</v>
      </c>
      <c r="L1246" s="3">
        <v>0.34089999999999998</v>
      </c>
      <c r="M1246" s="8">
        <v>0.55154515999999998</v>
      </c>
      <c r="N1246" s="6" t="s">
        <v>71</v>
      </c>
      <c r="O1246" s="7">
        <v>0.3654191436</v>
      </c>
      <c r="P1246" s="7">
        <v>5.0000000699999998E-2</v>
      </c>
      <c r="R1246">
        <f>IFERROR(VLOOKUP($Q1246,'Optimization types'!$B$2:$C$7,2,FALSE),P1246)</f>
        <v>5.0000000699999998E-2</v>
      </c>
      <c r="S1246" s="8">
        <f t="shared" si="38"/>
        <v>2.5500000357000001</v>
      </c>
      <c r="T1246">
        <f>IF($A1246="placement",S1246,IF($A1246="site",SUMIF($C:$C,$C1246,$S:$S),IF($A1246="user",SUMIF($B:$B,$B1246,$S:$S),SUM($S:$S))))</f>
        <v>2.5500000357000001</v>
      </c>
      <c r="U1246" s="3">
        <f t="shared" si="39"/>
        <v>5.0000000700000005E-2</v>
      </c>
    </row>
    <row r="1247" spans="1:21" x14ac:dyDescent="0.3">
      <c r="A1247" t="s">
        <v>15</v>
      </c>
      <c r="B1247" t="s">
        <v>2340</v>
      </c>
      <c r="C1247" t="s">
        <v>2342</v>
      </c>
      <c r="D1247" t="s">
        <v>2351</v>
      </c>
      <c r="E1247" t="s">
        <v>2352</v>
      </c>
      <c r="F1247">
        <v>0.15000000999999999</v>
      </c>
      <c r="G1247" s="2">
        <v>0</v>
      </c>
      <c r="H1247" s="4">
        <v>2.0562999999999998</v>
      </c>
      <c r="I1247" s="4">
        <v>5.2499999999999998E-2</v>
      </c>
      <c r="J1247" s="5">
        <v>10</v>
      </c>
      <c r="K1247" s="5">
        <v>2</v>
      </c>
      <c r="L1247" s="3">
        <v>0.25530000000000003</v>
      </c>
      <c r="M1247" s="8">
        <v>0.62316691999999996</v>
      </c>
      <c r="N1247" s="6" t="s">
        <v>43</v>
      </c>
      <c r="O1247" s="7">
        <v>0.43835272539999998</v>
      </c>
      <c r="P1247" s="7">
        <v>0.15000000599999999</v>
      </c>
      <c r="R1247">
        <f>IFERROR(VLOOKUP($Q1247,'Optimization types'!$B$2:$C$7,2,FALSE),P1247)</f>
        <v>0.15000000599999999</v>
      </c>
      <c r="S1247" s="8">
        <f t="shared" si="38"/>
        <v>1.5000000599999999</v>
      </c>
      <c r="T1247">
        <f>IF($A1247="placement",S1247,IF($A1247="site",SUMIF($C:$C,$C1247,$S:$S),IF($A1247="user",SUMIF($B:$B,$B1247,$S:$S),SUM($S:$S))))</f>
        <v>1.5000000599999999</v>
      </c>
      <c r="U1247" s="3">
        <f t="shared" si="39"/>
        <v>0.15000000599999999</v>
      </c>
    </row>
    <row r="1248" spans="1:21" x14ac:dyDescent="0.3">
      <c r="A1248" t="s">
        <v>15</v>
      </c>
      <c r="B1248" t="s">
        <v>2340</v>
      </c>
      <c r="C1248" t="s">
        <v>2342</v>
      </c>
      <c r="D1248" t="s">
        <v>2353</v>
      </c>
      <c r="E1248" t="s">
        <v>2354</v>
      </c>
      <c r="F1248">
        <v>0.25</v>
      </c>
      <c r="G1248" s="2">
        <v>1</v>
      </c>
      <c r="H1248" s="4">
        <v>103.5222</v>
      </c>
      <c r="I1248" s="4">
        <v>2.9157000000000002</v>
      </c>
      <c r="J1248" s="5">
        <v>434</v>
      </c>
      <c r="K1248" s="5">
        <v>128</v>
      </c>
      <c r="L1248" s="3">
        <v>0.28160000000000002</v>
      </c>
      <c r="M1248" s="8">
        <v>0.49620720000000001</v>
      </c>
      <c r="N1248" s="6" t="s">
        <v>13</v>
      </c>
      <c r="O1248" s="7">
        <v>0.29464948689999998</v>
      </c>
      <c r="P1248" s="7">
        <v>0.25</v>
      </c>
      <c r="R1248">
        <f>IFERROR(VLOOKUP($Q1248,'Optimization types'!$B$2:$C$7,2,FALSE),P1248)</f>
        <v>0.25</v>
      </c>
      <c r="S1248" s="8">
        <f t="shared" si="38"/>
        <v>108.5</v>
      </c>
      <c r="T1248">
        <f>IF($A1248="placement",S1248,IF($A1248="site",SUMIF($C:$C,$C1248,$S:$S),IF($A1248="user",SUMIF($B:$B,$B1248,$S:$S),SUM($S:$S))))</f>
        <v>108.5</v>
      </c>
      <c r="U1248" s="3">
        <f t="shared" si="39"/>
        <v>0.25</v>
      </c>
    </row>
    <row r="1249" spans="1:21" x14ac:dyDescent="0.3">
      <c r="A1249" t="s">
        <v>15</v>
      </c>
      <c r="B1249" t="s">
        <v>2340</v>
      </c>
      <c r="C1249" t="s">
        <v>2342</v>
      </c>
      <c r="D1249" t="s">
        <v>2355</v>
      </c>
      <c r="E1249" t="s">
        <v>2356</v>
      </c>
      <c r="F1249">
        <v>0.15000000999999999</v>
      </c>
      <c r="G1249" s="2">
        <v>0</v>
      </c>
      <c r="H1249" s="4">
        <v>36.0627</v>
      </c>
      <c r="I1249" s="4">
        <v>0.84299999999999997</v>
      </c>
      <c r="J1249" s="5">
        <v>37</v>
      </c>
      <c r="K1249" s="5">
        <v>7</v>
      </c>
      <c r="L1249" s="3">
        <v>0.23380000000000001</v>
      </c>
      <c r="M1249" s="8">
        <v>0.14579792</v>
      </c>
      <c r="N1249" s="6" t="s">
        <v>43</v>
      </c>
      <c r="O1249" s="7">
        <v>0.65705958929999997</v>
      </c>
      <c r="P1249" s="7">
        <v>0.15000000599999999</v>
      </c>
      <c r="R1249">
        <f>IFERROR(VLOOKUP($Q1249,'Optimization types'!$B$2:$C$7,2,FALSE),P1249)</f>
        <v>0.15000000599999999</v>
      </c>
      <c r="S1249" s="8">
        <f t="shared" si="38"/>
        <v>5.5500002219999995</v>
      </c>
      <c r="T1249">
        <f>IF($A1249="placement",S1249,IF($A1249="site",SUMIF($C:$C,$C1249,$S:$S),IF($A1249="user",SUMIF($B:$B,$B1249,$S:$S),SUM($S:$S))))</f>
        <v>5.5500002219999995</v>
      </c>
      <c r="U1249" s="3">
        <f t="shared" si="39"/>
        <v>0.15000000599999999</v>
      </c>
    </row>
    <row r="1250" spans="1:21" x14ac:dyDescent="0.3">
      <c r="A1250" t="s">
        <v>15</v>
      </c>
      <c r="B1250" t="s">
        <v>2340</v>
      </c>
      <c r="C1250" t="s">
        <v>2342</v>
      </c>
      <c r="D1250" t="s">
        <v>2357</v>
      </c>
      <c r="E1250" t="s">
        <v>2358</v>
      </c>
      <c r="F1250">
        <v>0.05</v>
      </c>
      <c r="G1250" s="2">
        <v>0</v>
      </c>
      <c r="H1250" s="4">
        <v>14.8559</v>
      </c>
      <c r="I1250" s="4">
        <v>0.34589999999999999</v>
      </c>
      <c r="J1250" s="5">
        <v>59</v>
      </c>
      <c r="K1250" s="5">
        <v>9</v>
      </c>
      <c r="L1250" s="3">
        <v>0.23280000000000001</v>
      </c>
      <c r="M1250" s="8">
        <v>0.57078806999999998</v>
      </c>
      <c r="N1250" s="6" t="s">
        <v>71</v>
      </c>
      <c r="O1250" s="7">
        <v>0.3868126938</v>
      </c>
      <c r="P1250" s="7">
        <v>5.0000000699999998E-2</v>
      </c>
      <c r="R1250">
        <f>IFERROR(VLOOKUP($Q1250,'Optimization types'!$B$2:$C$7,2,FALSE),P1250)</f>
        <v>5.0000000699999998E-2</v>
      </c>
      <c r="S1250" s="8">
        <f t="shared" si="38"/>
        <v>2.9500000413</v>
      </c>
      <c r="T1250">
        <f>IF($A1250="placement",S1250,IF($A1250="site",SUMIF($C:$C,$C1250,$S:$S),IF($A1250="user",SUMIF($B:$B,$B1250,$S:$S),SUM($S:$S))))</f>
        <v>2.9500000413</v>
      </c>
      <c r="U1250" s="3">
        <f t="shared" si="39"/>
        <v>5.0000000699999998E-2</v>
      </c>
    </row>
    <row r="1251" spans="1:21" x14ac:dyDescent="0.3">
      <c r="A1251" t="s">
        <v>15</v>
      </c>
      <c r="B1251" t="s">
        <v>2340</v>
      </c>
      <c r="C1251" t="s">
        <v>2342</v>
      </c>
      <c r="D1251" t="s">
        <v>2359</v>
      </c>
      <c r="E1251" t="s">
        <v>2360</v>
      </c>
      <c r="F1251">
        <v>0.05</v>
      </c>
      <c r="G1251" s="2">
        <v>0</v>
      </c>
      <c r="H1251" s="4">
        <v>31.172799999999999</v>
      </c>
      <c r="I1251" s="4">
        <v>0.32929999999999998</v>
      </c>
      <c r="J1251" s="5">
        <v>35</v>
      </c>
      <c r="K1251" s="5">
        <v>5</v>
      </c>
      <c r="L1251" s="3">
        <v>0.1056</v>
      </c>
      <c r="M1251" s="8">
        <v>0.35594239</v>
      </c>
      <c r="N1251" s="6" t="s">
        <v>71</v>
      </c>
      <c r="O1251" s="7">
        <v>0.15716697239999999</v>
      </c>
      <c r="P1251" s="7">
        <v>5.0000000699999998E-2</v>
      </c>
      <c r="R1251">
        <f>IFERROR(VLOOKUP($Q1251,'Optimization types'!$B$2:$C$7,2,FALSE),P1251)</f>
        <v>5.0000000699999998E-2</v>
      </c>
      <c r="S1251" s="8">
        <f t="shared" si="38"/>
        <v>1.7500000245</v>
      </c>
      <c r="T1251">
        <f>IF($A1251="placement",S1251,IF($A1251="site",SUMIF($C:$C,$C1251,$S:$S),IF($A1251="user",SUMIF($B:$B,$B1251,$S:$S),SUM($S:$S))))</f>
        <v>1.7500000245</v>
      </c>
      <c r="U1251" s="3">
        <f t="shared" si="39"/>
        <v>5.0000000699999998E-2</v>
      </c>
    </row>
    <row r="1252" spans="1:21" x14ac:dyDescent="0.3">
      <c r="A1252" t="s">
        <v>15</v>
      </c>
      <c r="B1252" t="s">
        <v>2340</v>
      </c>
      <c r="C1252" t="s">
        <v>2342</v>
      </c>
      <c r="D1252" t="s">
        <v>2361</v>
      </c>
      <c r="E1252" t="s">
        <v>2362</v>
      </c>
      <c r="F1252">
        <v>0.31999999000000001</v>
      </c>
      <c r="G1252" s="2">
        <v>0</v>
      </c>
      <c r="H1252" s="4">
        <v>30.146100000000001</v>
      </c>
      <c r="I1252" s="4">
        <v>1.2634000000000001</v>
      </c>
      <c r="J1252" s="5">
        <v>218</v>
      </c>
      <c r="K1252" s="5">
        <v>76</v>
      </c>
      <c r="L1252" s="3">
        <v>0.41909999999999997</v>
      </c>
      <c r="M1252" s="8">
        <v>0.57404748000000005</v>
      </c>
      <c r="N1252" s="6" t="s">
        <v>307</v>
      </c>
      <c r="O1252" s="7">
        <v>0.3902943364</v>
      </c>
      <c r="P1252" s="7">
        <v>0.31999999280000002</v>
      </c>
      <c r="R1252">
        <f>IFERROR(VLOOKUP($Q1252,'Optimization types'!$B$2:$C$7,2,FALSE),P1252)</f>
        <v>0.31999999280000002</v>
      </c>
      <c r="S1252" s="8">
        <f t="shared" si="38"/>
        <v>69.759998430400003</v>
      </c>
      <c r="T1252">
        <f>IF($A1252="placement",S1252,IF($A1252="site",SUMIF($C:$C,$C1252,$S:$S),IF($A1252="user",SUMIF($B:$B,$B1252,$S:$S),SUM($S:$S))))</f>
        <v>69.759998430400003</v>
      </c>
      <c r="U1252" s="3">
        <f t="shared" si="39"/>
        <v>0.31999999280000002</v>
      </c>
    </row>
    <row r="1253" spans="1:21" x14ac:dyDescent="0.3">
      <c r="A1253" t="s">
        <v>15</v>
      </c>
      <c r="B1253" t="s">
        <v>2340</v>
      </c>
      <c r="C1253" t="s">
        <v>2342</v>
      </c>
      <c r="D1253" t="s">
        <v>2363</v>
      </c>
      <c r="E1253" t="s">
        <v>2364</v>
      </c>
      <c r="F1253">
        <v>0.05</v>
      </c>
      <c r="G1253" s="2">
        <v>1</v>
      </c>
      <c r="H1253" s="4">
        <v>105.6386</v>
      </c>
      <c r="I1253" s="4">
        <v>3.2347999999999999</v>
      </c>
      <c r="J1253" s="5">
        <v>241</v>
      </c>
      <c r="K1253" s="5">
        <v>36</v>
      </c>
      <c r="L1253" s="3">
        <v>0.30620000000000003</v>
      </c>
      <c r="M1253" s="8">
        <v>0.24866671000000001</v>
      </c>
      <c r="N1253" s="6" t="s">
        <v>71</v>
      </c>
      <c r="O1253" s="7">
        <v>0.79892765200000004</v>
      </c>
      <c r="P1253" s="7">
        <v>5.0000000699999998E-2</v>
      </c>
      <c r="R1253">
        <f>IFERROR(VLOOKUP($Q1253,'Optimization types'!$B$2:$C$7,2,FALSE),P1253)</f>
        <v>5.0000000699999998E-2</v>
      </c>
      <c r="S1253" s="8">
        <f t="shared" si="38"/>
        <v>12.0500001687</v>
      </c>
      <c r="T1253">
        <f>IF($A1253="placement",S1253,IF($A1253="site",SUMIF($C:$C,$C1253,$S:$S),IF($A1253="user",SUMIF($B:$B,$B1253,$S:$S),SUM($S:$S))))</f>
        <v>12.0500001687</v>
      </c>
      <c r="U1253" s="3">
        <f t="shared" si="39"/>
        <v>5.0000000700000005E-2</v>
      </c>
    </row>
    <row r="1254" spans="1:21" x14ac:dyDescent="0.3">
      <c r="A1254" t="s">
        <v>15</v>
      </c>
      <c r="B1254" t="s">
        <v>2340</v>
      </c>
      <c r="C1254" t="s">
        <v>2342</v>
      </c>
      <c r="D1254" t="s">
        <v>2365</v>
      </c>
      <c r="E1254" t="s">
        <v>2366</v>
      </c>
      <c r="F1254">
        <v>0.05</v>
      </c>
      <c r="G1254" s="2">
        <v>0</v>
      </c>
      <c r="H1254" s="4">
        <v>3.5354999999999999</v>
      </c>
      <c r="I1254" s="4">
        <v>0.1915</v>
      </c>
      <c r="J1254" s="5">
        <v>48</v>
      </c>
      <c r="K1254" s="5">
        <v>7</v>
      </c>
      <c r="L1254" s="3">
        <v>0.54169999999999996</v>
      </c>
      <c r="M1254" s="8">
        <v>0.82748871999999996</v>
      </c>
      <c r="N1254" s="6" t="s">
        <v>71</v>
      </c>
      <c r="O1254" s="7">
        <v>0.57703350789999996</v>
      </c>
      <c r="P1254" s="7">
        <v>5.0000000699999998E-2</v>
      </c>
      <c r="R1254">
        <f>IFERROR(VLOOKUP($Q1254,'Optimization types'!$B$2:$C$7,2,FALSE),P1254)</f>
        <v>5.0000000699999998E-2</v>
      </c>
      <c r="S1254" s="8">
        <f t="shared" si="38"/>
        <v>2.4000000336</v>
      </c>
      <c r="T1254">
        <f>IF($A1254="placement",S1254,IF($A1254="site",SUMIF($C:$C,$C1254,$S:$S),IF($A1254="user",SUMIF($B:$B,$B1254,$S:$S),SUM($S:$S))))</f>
        <v>2.4000000336</v>
      </c>
      <c r="U1254" s="3">
        <f t="shared" si="39"/>
        <v>5.0000000699999998E-2</v>
      </c>
    </row>
    <row r="1255" spans="1:21" x14ac:dyDescent="0.3">
      <c r="A1255" t="s">
        <v>15</v>
      </c>
      <c r="B1255" t="s">
        <v>2340</v>
      </c>
      <c r="C1255" t="s">
        <v>2342</v>
      </c>
      <c r="D1255" t="s">
        <v>2367</v>
      </c>
      <c r="E1255" t="s">
        <v>2341</v>
      </c>
      <c r="F1255">
        <v>0.05</v>
      </c>
      <c r="G1255" s="2">
        <v>0</v>
      </c>
      <c r="H1255" s="4">
        <v>19.656600000000001</v>
      </c>
      <c r="I1255" s="4">
        <v>0.15540000000000001</v>
      </c>
      <c r="J1255" s="5">
        <v>19</v>
      </c>
      <c r="K1255" s="5">
        <v>3</v>
      </c>
      <c r="L1255" s="3">
        <v>7.9100000000000004E-2</v>
      </c>
      <c r="M1255" s="8">
        <v>0.40870024999999999</v>
      </c>
      <c r="N1255" s="6" t="s">
        <v>71</v>
      </c>
      <c r="O1255" s="7">
        <v>0.26596570139999998</v>
      </c>
      <c r="P1255" s="7">
        <v>5.0000000699999998E-2</v>
      </c>
      <c r="R1255">
        <f>IFERROR(VLOOKUP($Q1255,'Optimization types'!$B$2:$C$7,2,FALSE),P1255)</f>
        <v>5.0000000699999998E-2</v>
      </c>
      <c r="S1255" s="8">
        <f t="shared" si="38"/>
        <v>0.95000001329999995</v>
      </c>
      <c r="T1255">
        <f>IF($A1255="placement",S1255,IF($A1255="site",SUMIF($C:$C,$C1255,$S:$S),IF($A1255="user",SUMIF($B:$B,$B1255,$S:$S),SUM($S:$S))))</f>
        <v>0.95000001329999995</v>
      </c>
      <c r="U1255" s="3">
        <f t="shared" si="39"/>
        <v>5.0000000699999998E-2</v>
      </c>
    </row>
    <row r="1256" spans="1:21" x14ac:dyDescent="0.3">
      <c r="A1256" t="s">
        <v>14</v>
      </c>
      <c r="B1256" t="s">
        <v>2340</v>
      </c>
      <c r="C1256" t="s">
        <v>2342</v>
      </c>
      <c r="D1256" t="s">
        <v>10455</v>
      </c>
      <c r="F1256">
        <v>0.19564057000000001</v>
      </c>
      <c r="G1256" s="2">
        <v>0.54747827999999998</v>
      </c>
      <c r="H1256" s="4">
        <v>645.01639999999998</v>
      </c>
      <c r="I1256" s="4">
        <v>14.879099999999999</v>
      </c>
      <c r="J1256" s="5">
        <v>1553</v>
      </c>
      <c r="K1256" s="5">
        <v>409</v>
      </c>
      <c r="L1256" s="3">
        <v>0.23069999999999999</v>
      </c>
      <c r="M1256" s="8">
        <v>0.34791758</v>
      </c>
      <c r="O1256" s="7">
        <v>0.49258384379999998</v>
      </c>
      <c r="P1256" s="7">
        <v>0.19564056590000001</v>
      </c>
      <c r="R1256">
        <f>IFERROR(VLOOKUP($Q1256,'Optimization types'!$B$2:$C$7,2,FALSE),P1256)</f>
        <v>0.19564056590000001</v>
      </c>
      <c r="S1256" s="8" t="str">
        <f t="shared" si="38"/>
        <v/>
      </c>
      <c r="T1256">
        <f>IF($A1256="placement",S1256,IF($A1256="site",SUMIF($C:$C,$C1256,$S:$S),IF($A1256="user",SUMIF($B:$B,$B1256,$S:$S),SUM($S:$S))))</f>
        <v>303.00999916149999</v>
      </c>
      <c r="U1256" s="3">
        <f t="shared" si="39"/>
        <v>0.19511268458564068</v>
      </c>
    </row>
    <row r="1257" spans="1:21" x14ac:dyDescent="0.3">
      <c r="A1257" t="s">
        <v>11</v>
      </c>
      <c r="B1257" t="s">
        <v>2340</v>
      </c>
      <c r="C1257" t="s">
        <v>10455</v>
      </c>
      <c r="D1257" t="s">
        <v>10455</v>
      </c>
      <c r="F1257">
        <v>0.19564057000000001</v>
      </c>
      <c r="G1257" s="2">
        <v>0.54747827999999998</v>
      </c>
      <c r="H1257" s="4">
        <v>645.01639999999998</v>
      </c>
      <c r="I1257" s="4">
        <v>14.879099999999999</v>
      </c>
      <c r="J1257" s="5">
        <v>1553</v>
      </c>
      <c r="K1257" s="5">
        <v>409</v>
      </c>
      <c r="L1257" s="3">
        <v>0.23069999999999999</v>
      </c>
      <c r="M1257" s="8">
        <v>0.34791758</v>
      </c>
      <c r="O1257" s="7">
        <v>0.49258384379999998</v>
      </c>
      <c r="P1257" s="7">
        <v>0.19564056590000001</v>
      </c>
      <c r="R1257">
        <f>IFERROR(VLOOKUP($Q1257,'Optimization types'!$B$2:$C$7,2,FALSE),P1257)</f>
        <v>0.19564056590000001</v>
      </c>
      <c r="S1257" s="8" t="str">
        <f t="shared" si="38"/>
        <v/>
      </c>
      <c r="T1257">
        <f>IF($A1257="placement",S1257,IF($A1257="site",SUMIF($C:$C,$C1257,$S:$S),IF($A1257="user",SUMIF($B:$B,$B1257,$S:$S),SUM($S:$S))))</f>
        <v>303.00999916149999</v>
      </c>
      <c r="U1257" s="3">
        <f t="shared" si="39"/>
        <v>0.19511268458564068</v>
      </c>
    </row>
    <row r="1258" spans="1:21" x14ac:dyDescent="0.3">
      <c r="A1258" t="s">
        <v>15</v>
      </c>
      <c r="B1258" t="s">
        <v>2368</v>
      </c>
      <c r="C1258" t="s">
        <v>2369</v>
      </c>
      <c r="D1258" t="s">
        <v>2370</v>
      </c>
      <c r="E1258" t="s">
        <v>2371</v>
      </c>
      <c r="F1258">
        <v>0.15000000999999999</v>
      </c>
      <c r="G1258" s="2">
        <v>0</v>
      </c>
      <c r="H1258" s="4">
        <v>5.8567999999999998</v>
      </c>
      <c r="I1258" s="4">
        <v>7.7600000000000002E-2</v>
      </c>
      <c r="J1258" s="5">
        <v>9</v>
      </c>
      <c r="K1258" s="5">
        <v>2</v>
      </c>
      <c r="L1258" s="3">
        <v>0.13250000000000001</v>
      </c>
      <c r="M1258" s="8">
        <v>0.38565906</v>
      </c>
      <c r="N1258" s="6" t="s">
        <v>43</v>
      </c>
      <c r="O1258" s="7">
        <v>0.4814072271</v>
      </c>
      <c r="P1258" s="7">
        <v>0.15000000599999999</v>
      </c>
      <c r="R1258">
        <f>IFERROR(VLOOKUP($Q1258,'Optimization types'!$B$2:$C$7,2,FALSE),P1258)</f>
        <v>0.15000000599999999</v>
      </c>
      <c r="S1258" s="8">
        <f t="shared" si="38"/>
        <v>1.3500000539999999</v>
      </c>
      <c r="T1258">
        <f>IF($A1258="placement",S1258,IF($A1258="site",SUMIF($C:$C,$C1258,$S:$S),IF($A1258="user",SUMIF($B:$B,$B1258,$S:$S),SUM($S:$S))))</f>
        <v>1.3500000539999999</v>
      </c>
      <c r="U1258" s="3">
        <f t="shared" si="39"/>
        <v>0.15000000599999999</v>
      </c>
    </row>
    <row r="1259" spans="1:21" x14ac:dyDescent="0.3">
      <c r="A1259" t="s">
        <v>15</v>
      </c>
      <c r="B1259" t="s">
        <v>2368</v>
      </c>
      <c r="C1259" t="s">
        <v>2369</v>
      </c>
      <c r="D1259" t="s">
        <v>2372</v>
      </c>
      <c r="E1259" t="s">
        <v>2373</v>
      </c>
      <c r="F1259">
        <v>0.15000000999999999</v>
      </c>
      <c r="G1259" s="2">
        <v>0</v>
      </c>
      <c r="H1259" s="4">
        <v>3.4249000000000001</v>
      </c>
      <c r="I1259" s="4">
        <v>5.8200000000000002E-2</v>
      </c>
      <c r="J1259" s="5">
        <v>7</v>
      </c>
      <c r="K1259" s="5">
        <v>2</v>
      </c>
      <c r="L1259" s="3">
        <v>0.17</v>
      </c>
      <c r="M1259" s="8">
        <v>0.39850362</v>
      </c>
      <c r="N1259" s="6" t="s">
        <v>43</v>
      </c>
      <c r="O1259" s="7">
        <v>0.49812249920000001</v>
      </c>
      <c r="P1259" s="7">
        <v>0.15000000599999999</v>
      </c>
      <c r="R1259">
        <f>IFERROR(VLOOKUP($Q1259,'Optimization types'!$B$2:$C$7,2,FALSE),P1259)</f>
        <v>0.15000000599999999</v>
      </c>
      <c r="S1259" s="8">
        <f t="shared" si="38"/>
        <v>1.050000042</v>
      </c>
      <c r="T1259">
        <f>IF($A1259="placement",S1259,IF($A1259="site",SUMIF($C:$C,$C1259,$S:$S),IF($A1259="user",SUMIF($B:$B,$B1259,$S:$S),SUM($S:$S))))</f>
        <v>1.050000042</v>
      </c>
      <c r="U1259" s="3">
        <f t="shared" si="39"/>
        <v>0.15000000599999999</v>
      </c>
    </row>
    <row r="1260" spans="1:21" x14ac:dyDescent="0.3">
      <c r="A1260" t="s">
        <v>15</v>
      </c>
      <c r="B1260" t="s">
        <v>2368</v>
      </c>
      <c r="C1260" t="s">
        <v>2369</v>
      </c>
      <c r="D1260" t="s">
        <v>2374</v>
      </c>
      <c r="E1260" t="s">
        <v>2375</v>
      </c>
      <c r="F1260">
        <v>0.15000000999999999</v>
      </c>
      <c r="G1260" s="2">
        <v>0</v>
      </c>
      <c r="H1260" s="4">
        <v>4.4149000000000003</v>
      </c>
      <c r="I1260" s="4">
        <v>6.0999999999999999E-2</v>
      </c>
      <c r="J1260" s="5">
        <v>7</v>
      </c>
      <c r="K1260" s="5">
        <v>2</v>
      </c>
      <c r="L1260" s="3">
        <v>0.13819999999999999</v>
      </c>
      <c r="M1260" s="8">
        <v>0.39447436000000002</v>
      </c>
      <c r="N1260" s="6" t="s">
        <v>43</v>
      </c>
      <c r="O1260" s="7">
        <v>0.49299620129999999</v>
      </c>
      <c r="P1260" s="7">
        <v>0.15000000599999999</v>
      </c>
      <c r="R1260">
        <f>IFERROR(VLOOKUP($Q1260,'Optimization types'!$B$2:$C$7,2,FALSE),P1260)</f>
        <v>0.15000000599999999</v>
      </c>
      <c r="S1260" s="8">
        <f t="shared" si="38"/>
        <v>1.050000042</v>
      </c>
      <c r="T1260">
        <f>IF($A1260="placement",S1260,IF($A1260="site",SUMIF($C:$C,$C1260,$S:$S),IF($A1260="user",SUMIF($B:$B,$B1260,$S:$S),SUM($S:$S))))</f>
        <v>1.050000042</v>
      </c>
      <c r="U1260" s="3">
        <f t="shared" si="39"/>
        <v>0.15000000599999999</v>
      </c>
    </row>
    <row r="1261" spans="1:21" x14ac:dyDescent="0.3">
      <c r="A1261" t="s">
        <v>15</v>
      </c>
      <c r="B1261" t="s">
        <v>2368</v>
      </c>
      <c r="C1261" t="s">
        <v>2369</v>
      </c>
      <c r="D1261" t="s">
        <v>2376</v>
      </c>
      <c r="E1261" t="s">
        <v>2377</v>
      </c>
      <c r="F1261">
        <v>0.15000000999999999</v>
      </c>
      <c r="G1261" s="2">
        <v>0</v>
      </c>
      <c r="H1261" s="4">
        <v>3.9504000000000001</v>
      </c>
      <c r="I1261" s="4">
        <v>5.9499999999999997E-2</v>
      </c>
      <c r="J1261" s="5">
        <v>7</v>
      </c>
      <c r="K1261" s="5">
        <v>2</v>
      </c>
      <c r="L1261" s="3">
        <v>0.1507</v>
      </c>
      <c r="M1261" s="8">
        <v>0.40177627999999999</v>
      </c>
      <c r="N1261" s="6" t="s">
        <v>43</v>
      </c>
      <c r="O1261" s="7">
        <v>0.5022105389</v>
      </c>
      <c r="P1261" s="7">
        <v>0.15000000599999999</v>
      </c>
      <c r="R1261">
        <f>IFERROR(VLOOKUP($Q1261,'Optimization types'!$B$2:$C$7,2,FALSE),P1261)</f>
        <v>0.15000000599999999</v>
      </c>
      <c r="S1261" s="8">
        <f t="shared" si="38"/>
        <v>1.050000042</v>
      </c>
      <c r="T1261">
        <f>IF($A1261="placement",S1261,IF($A1261="site",SUMIF($C:$C,$C1261,$S:$S),IF($A1261="user",SUMIF($B:$B,$B1261,$S:$S),SUM($S:$S))))</f>
        <v>1.050000042</v>
      </c>
      <c r="U1261" s="3">
        <f t="shared" si="39"/>
        <v>0.15000000599999999</v>
      </c>
    </row>
    <row r="1262" spans="1:21" x14ac:dyDescent="0.3">
      <c r="A1262" t="s">
        <v>14</v>
      </c>
      <c r="B1262" t="s">
        <v>2368</v>
      </c>
      <c r="C1262" t="s">
        <v>2369</v>
      </c>
      <c r="D1262" t="s">
        <v>10455</v>
      </c>
      <c r="F1262">
        <v>0.15055313000000001</v>
      </c>
      <c r="G1262" s="2">
        <v>0</v>
      </c>
      <c r="H1262" s="4">
        <v>30.8384</v>
      </c>
      <c r="I1262" s="4">
        <v>0.38850000000000001</v>
      </c>
      <c r="J1262" s="5">
        <v>46</v>
      </c>
      <c r="K1262" s="5">
        <v>12</v>
      </c>
      <c r="L1262" s="3">
        <v>0.126</v>
      </c>
      <c r="M1262" s="8">
        <v>0.39886379999999999</v>
      </c>
      <c r="O1262" s="7">
        <v>0.49857570870000001</v>
      </c>
      <c r="P1262" s="7">
        <v>0.15055312879999999</v>
      </c>
      <c r="R1262">
        <f>IFERROR(VLOOKUP($Q1262,'Optimization types'!$B$2:$C$7,2,FALSE),P1262)</f>
        <v>0.15055312879999999</v>
      </c>
      <c r="S1262" s="8" t="str">
        <f t="shared" si="38"/>
        <v/>
      </c>
      <c r="T1262">
        <f>IF($A1262="placement",S1262,IF($A1262="site",SUMIF($C:$C,$C1262,$S:$S),IF($A1262="user",SUMIF($B:$B,$B1262,$S:$S),SUM($S:$S))))</f>
        <v>4.5000001799999998</v>
      </c>
      <c r="U1262" s="3">
        <f t="shared" si="39"/>
        <v>9.7826090869565216E-2</v>
      </c>
    </row>
    <row r="1263" spans="1:21" x14ac:dyDescent="0.3">
      <c r="A1263" t="s">
        <v>11</v>
      </c>
      <c r="B1263" t="s">
        <v>2368</v>
      </c>
      <c r="C1263" t="s">
        <v>10455</v>
      </c>
      <c r="D1263" t="s">
        <v>10455</v>
      </c>
      <c r="F1263">
        <v>0.15055313000000001</v>
      </c>
      <c r="G1263" s="2">
        <v>0</v>
      </c>
      <c r="H1263" s="4">
        <v>30.8384</v>
      </c>
      <c r="I1263" s="4">
        <v>0.38850000000000001</v>
      </c>
      <c r="J1263" s="5">
        <v>46</v>
      </c>
      <c r="K1263" s="5">
        <v>12</v>
      </c>
      <c r="L1263" s="3">
        <v>0.126</v>
      </c>
      <c r="M1263" s="8">
        <v>0.39886379999999999</v>
      </c>
      <c r="O1263" s="7">
        <v>0.49857570870000001</v>
      </c>
      <c r="P1263" s="7">
        <v>0.15055312879999999</v>
      </c>
      <c r="R1263">
        <f>IFERROR(VLOOKUP($Q1263,'Optimization types'!$B$2:$C$7,2,FALSE),P1263)</f>
        <v>0.15055312879999999</v>
      </c>
      <c r="S1263" s="8" t="str">
        <f t="shared" si="38"/>
        <v/>
      </c>
      <c r="T1263">
        <f>IF($A1263="placement",S1263,IF($A1263="site",SUMIF($C:$C,$C1263,$S:$S),IF($A1263="user",SUMIF($B:$B,$B1263,$S:$S),SUM($S:$S))))</f>
        <v>4.5000001799999998</v>
      </c>
      <c r="U1263" s="3">
        <f t="shared" si="39"/>
        <v>9.7826090869565216E-2</v>
      </c>
    </row>
    <row r="1264" spans="1:21" x14ac:dyDescent="0.3">
      <c r="A1264" t="s">
        <v>15</v>
      </c>
      <c r="B1264" t="s">
        <v>2378</v>
      </c>
      <c r="C1264" t="s">
        <v>2379</v>
      </c>
      <c r="D1264" t="s">
        <v>2380</v>
      </c>
      <c r="E1264" t="s">
        <v>2381</v>
      </c>
      <c r="F1264">
        <v>0.15000000999999999</v>
      </c>
      <c r="G1264" s="2">
        <v>0</v>
      </c>
      <c r="H1264" s="4">
        <v>14.6568</v>
      </c>
      <c r="I1264" s="4">
        <v>0.13009999999999999</v>
      </c>
      <c r="J1264" s="5">
        <v>57</v>
      </c>
      <c r="K1264" s="5">
        <v>9</v>
      </c>
      <c r="L1264" s="3">
        <v>8.8800000000000004E-2</v>
      </c>
      <c r="M1264" s="8">
        <v>1.46117363</v>
      </c>
      <c r="N1264" s="6" t="s">
        <v>43</v>
      </c>
      <c r="O1264" s="7">
        <v>0.24718050059999999</v>
      </c>
      <c r="P1264" s="7">
        <v>0.15000000599999999</v>
      </c>
      <c r="R1264">
        <f>IFERROR(VLOOKUP($Q1264,'Optimization types'!$B$2:$C$7,2,FALSE),P1264)</f>
        <v>0.15000000599999999</v>
      </c>
      <c r="S1264" s="8">
        <f t="shared" si="38"/>
        <v>8.5500003419999988</v>
      </c>
      <c r="T1264">
        <f>IF($A1264="placement",S1264,IF($A1264="site",SUMIF($C:$C,$C1264,$S:$S),IF($A1264="user",SUMIF($B:$B,$B1264,$S:$S),SUM($S:$S))))</f>
        <v>8.5500003419999988</v>
      </c>
      <c r="U1264" s="3">
        <f t="shared" si="39"/>
        <v>0.15000000599999999</v>
      </c>
    </row>
    <row r="1265" spans="1:21" x14ac:dyDescent="0.3">
      <c r="A1265" t="s">
        <v>15</v>
      </c>
      <c r="B1265" t="s">
        <v>2378</v>
      </c>
      <c r="C1265" t="s">
        <v>2379</v>
      </c>
      <c r="D1265" t="s">
        <v>2382</v>
      </c>
      <c r="E1265" t="s">
        <v>2383</v>
      </c>
      <c r="F1265">
        <v>0.25</v>
      </c>
      <c r="G1265" s="2">
        <v>0</v>
      </c>
      <c r="H1265" s="4">
        <v>6.9966999999999997</v>
      </c>
      <c r="I1265" s="4">
        <v>9.0899999999999995E-2</v>
      </c>
      <c r="J1265" s="5">
        <v>35</v>
      </c>
      <c r="K1265" s="5">
        <v>8</v>
      </c>
      <c r="L1265" s="3">
        <v>0.1298</v>
      </c>
      <c r="M1265" s="8">
        <v>1.27899992</v>
      </c>
      <c r="N1265" s="6" t="s">
        <v>13</v>
      </c>
      <c r="O1265" s="7">
        <v>0.21813912320000001</v>
      </c>
      <c r="P1265" s="7">
        <v>0.21813912320000001</v>
      </c>
      <c r="R1265">
        <f>IFERROR(VLOOKUP($Q1265,'Optimization types'!$B$2:$C$7,2,FALSE),P1265)</f>
        <v>0.21813912320000001</v>
      </c>
      <c r="S1265" s="8">
        <f t="shared" si="38"/>
        <v>7.6348693120000002</v>
      </c>
      <c r="T1265">
        <f>IF($A1265="placement",S1265,IF($A1265="site",SUMIF($C:$C,$C1265,$S:$S),IF($A1265="user",SUMIF($B:$B,$B1265,$S:$S),SUM($S:$S))))</f>
        <v>7.6348693120000002</v>
      </c>
      <c r="U1265" s="3">
        <f t="shared" si="39"/>
        <v>0.21813912320000001</v>
      </c>
    </row>
    <row r="1266" spans="1:21" x14ac:dyDescent="0.3">
      <c r="A1266" t="s">
        <v>15</v>
      </c>
      <c r="B1266" t="s">
        <v>2378</v>
      </c>
      <c r="C1266" t="s">
        <v>2379</v>
      </c>
      <c r="D1266" t="s">
        <v>2384</v>
      </c>
      <c r="E1266" t="s">
        <v>2385</v>
      </c>
      <c r="F1266">
        <v>0.25</v>
      </c>
      <c r="G1266" s="2">
        <v>0</v>
      </c>
      <c r="H1266" s="4">
        <v>10.636200000000001</v>
      </c>
      <c r="I1266" s="4">
        <v>0.251</v>
      </c>
      <c r="J1266" s="5">
        <v>113</v>
      </c>
      <c r="K1266" s="5">
        <v>19</v>
      </c>
      <c r="L1266" s="3">
        <v>0.23599999999999999</v>
      </c>
      <c r="M1266" s="8">
        <v>1.49833504</v>
      </c>
      <c r="N1266" s="6" t="s">
        <v>13</v>
      </c>
      <c r="O1266" s="7">
        <v>0.16574066160000001</v>
      </c>
      <c r="P1266" s="7">
        <v>0.16574066160000001</v>
      </c>
      <c r="R1266">
        <f>IFERROR(VLOOKUP($Q1266,'Optimization types'!$B$2:$C$7,2,FALSE),P1266)</f>
        <v>0.16574066160000001</v>
      </c>
      <c r="S1266" s="8">
        <f t="shared" si="38"/>
        <v>18.7286947608</v>
      </c>
      <c r="T1266">
        <f>IF($A1266="placement",S1266,IF($A1266="site",SUMIF($C:$C,$C1266,$S:$S),IF($A1266="user",SUMIF($B:$B,$B1266,$S:$S),SUM($S:$S))))</f>
        <v>18.7286947608</v>
      </c>
      <c r="U1266" s="3">
        <f t="shared" si="39"/>
        <v>0.16574066160000001</v>
      </c>
    </row>
    <row r="1267" spans="1:21" x14ac:dyDescent="0.3">
      <c r="A1267" t="s">
        <v>15</v>
      </c>
      <c r="B1267" t="s">
        <v>2378</v>
      </c>
      <c r="C1267" t="s">
        <v>2379</v>
      </c>
      <c r="D1267" t="s">
        <v>2386</v>
      </c>
      <c r="E1267" t="s">
        <v>2387</v>
      </c>
      <c r="F1267">
        <v>0.15000000999999999</v>
      </c>
      <c r="G1267" s="2">
        <v>0</v>
      </c>
      <c r="H1267" s="4">
        <v>16.858899999999998</v>
      </c>
      <c r="I1267" s="4">
        <v>0.1104</v>
      </c>
      <c r="J1267" s="5">
        <v>55</v>
      </c>
      <c r="K1267" s="5">
        <v>8</v>
      </c>
      <c r="L1267" s="3">
        <v>6.5500000000000003E-2</v>
      </c>
      <c r="M1267" s="8">
        <v>1.6617201699999999</v>
      </c>
      <c r="N1267" s="6" t="s">
        <v>43</v>
      </c>
      <c r="O1267" s="7">
        <v>0.2477674486</v>
      </c>
      <c r="P1267" s="7">
        <v>0.15000000599999999</v>
      </c>
      <c r="R1267">
        <f>IFERROR(VLOOKUP($Q1267,'Optimization types'!$B$2:$C$7,2,FALSE),P1267)</f>
        <v>0.15000000599999999</v>
      </c>
      <c r="S1267" s="8">
        <f t="shared" si="38"/>
        <v>8.2500003299999989</v>
      </c>
      <c r="T1267">
        <f>IF($A1267="placement",S1267,IF($A1267="site",SUMIF($C:$C,$C1267,$S:$S),IF($A1267="user",SUMIF($B:$B,$B1267,$S:$S),SUM($S:$S))))</f>
        <v>8.2500003299999989</v>
      </c>
      <c r="U1267" s="3">
        <f t="shared" si="39"/>
        <v>0.15000000599999999</v>
      </c>
    </row>
    <row r="1268" spans="1:21" x14ac:dyDescent="0.3">
      <c r="A1268" t="s">
        <v>15</v>
      </c>
      <c r="B1268" t="s">
        <v>2378</v>
      </c>
      <c r="C1268" t="s">
        <v>2379</v>
      </c>
      <c r="D1268" t="s">
        <v>2388</v>
      </c>
      <c r="E1268" t="s">
        <v>2389</v>
      </c>
      <c r="F1268">
        <v>0.25</v>
      </c>
      <c r="G1268" s="2">
        <v>0</v>
      </c>
      <c r="H1268" s="4">
        <v>19.354399999999998</v>
      </c>
      <c r="I1268" s="4">
        <v>0.42720000000000002</v>
      </c>
      <c r="J1268" s="5">
        <v>198</v>
      </c>
      <c r="K1268" s="5">
        <v>38</v>
      </c>
      <c r="L1268" s="3">
        <v>0.22070000000000001</v>
      </c>
      <c r="M1268" s="8">
        <v>1.54893485</v>
      </c>
      <c r="N1268" s="6" t="s">
        <v>13</v>
      </c>
      <c r="O1268" s="7">
        <v>0.19299381970000001</v>
      </c>
      <c r="P1268" s="7">
        <v>0.19299381970000001</v>
      </c>
      <c r="R1268">
        <f>IFERROR(VLOOKUP($Q1268,'Optimization types'!$B$2:$C$7,2,FALSE),P1268)</f>
        <v>0.19299381970000001</v>
      </c>
      <c r="S1268" s="8">
        <f t="shared" si="38"/>
        <v>38.212776300600005</v>
      </c>
      <c r="T1268">
        <f>IF($A1268="placement",S1268,IF($A1268="site",SUMIF($C:$C,$C1268,$S:$S),IF($A1268="user",SUMIF($B:$B,$B1268,$S:$S),SUM($S:$S))))</f>
        <v>38.212776300600005</v>
      </c>
      <c r="U1268" s="3">
        <f t="shared" si="39"/>
        <v>0.19299381970000001</v>
      </c>
    </row>
    <row r="1269" spans="1:21" x14ac:dyDescent="0.3">
      <c r="A1269" t="s">
        <v>15</v>
      </c>
      <c r="B1269" t="s">
        <v>2378</v>
      </c>
      <c r="C1269" t="s">
        <v>2379</v>
      </c>
      <c r="D1269" t="s">
        <v>2390</v>
      </c>
      <c r="E1269" t="s">
        <v>2391</v>
      </c>
      <c r="F1269">
        <v>0.25</v>
      </c>
      <c r="G1269" s="2">
        <v>0</v>
      </c>
      <c r="H1269" s="4">
        <v>10.713699999999999</v>
      </c>
      <c r="I1269" s="4">
        <v>0.28110000000000002</v>
      </c>
      <c r="J1269" s="5">
        <v>121</v>
      </c>
      <c r="K1269" s="5">
        <v>24</v>
      </c>
      <c r="L1269" s="3">
        <v>0.26240000000000002</v>
      </c>
      <c r="M1269" s="8">
        <v>1.4377975999999999</v>
      </c>
      <c r="N1269" s="6" t="s">
        <v>13</v>
      </c>
      <c r="O1269" s="7">
        <v>0.2001655846</v>
      </c>
      <c r="P1269" s="7">
        <v>0.2001655846</v>
      </c>
      <c r="R1269">
        <f>IFERROR(VLOOKUP($Q1269,'Optimization types'!$B$2:$C$7,2,FALSE),P1269)</f>
        <v>0.2001655846</v>
      </c>
      <c r="S1269" s="8">
        <f t="shared" si="38"/>
        <v>24.2200357366</v>
      </c>
      <c r="T1269">
        <f>IF($A1269="placement",S1269,IF($A1269="site",SUMIF($C:$C,$C1269,$S:$S),IF($A1269="user",SUMIF($B:$B,$B1269,$S:$S),SUM($S:$S))))</f>
        <v>24.2200357366</v>
      </c>
      <c r="U1269" s="3">
        <f t="shared" si="39"/>
        <v>0.2001655846</v>
      </c>
    </row>
    <row r="1270" spans="1:21" x14ac:dyDescent="0.3">
      <c r="A1270" t="s">
        <v>15</v>
      </c>
      <c r="B1270" t="s">
        <v>2378</v>
      </c>
      <c r="C1270" t="s">
        <v>2379</v>
      </c>
      <c r="D1270" t="s">
        <v>2392</v>
      </c>
      <c r="E1270" t="s">
        <v>2393</v>
      </c>
      <c r="F1270">
        <v>0.15000000999999999</v>
      </c>
      <c r="G1270" s="2">
        <v>0</v>
      </c>
      <c r="H1270" s="4">
        <v>3.9765999999999999</v>
      </c>
      <c r="I1270" s="4">
        <v>2.2200000000000001E-2</v>
      </c>
      <c r="J1270" s="5">
        <v>11</v>
      </c>
      <c r="K1270" s="5">
        <v>2</v>
      </c>
      <c r="L1270" s="3">
        <v>5.5800000000000002E-2</v>
      </c>
      <c r="M1270" s="8">
        <v>1.67359948</v>
      </c>
      <c r="N1270" s="6" t="s">
        <v>43</v>
      </c>
      <c r="O1270" s="7">
        <v>0.22323111849999999</v>
      </c>
      <c r="P1270" s="7">
        <v>0.15000000599999999</v>
      </c>
      <c r="R1270">
        <f>IFERROR(VLOOKUP($Q1270,'Optimization types'!$B$2:$C$7,2,FALSE),P1270)</f>
        <v>0.15000000599999999</v>
      </c>
      <c r="S1270" s="8">
        <f t="shared" si="38"/>
        <v>1.6500000659999998</v>
      </c>
      <c r="T1270">
        <f>IF($A1270="placement",S1270,IF($A1270="site",SUMIF($C:$C,$C1270,$S:$S),IF($A1270="user",SUMIF($B:$B,$B1270,$S:$S),SUM($S:$S))))</f>
        <v>1.6500000659999998</v>
      </c>
      <c r="U1270" s="3">
        <f t="shared" si="39"/>
        <v>0.15000000599999999</v>
      </c>
    </row>
    <row r="1271" spans="1:21" x14ac:dyDescent="0.3">
      <c r="A1271" t="s">
        <v>15</v>
      </c>
      <c r="B1271" t="s">
        <v>2378</v>
      </c>
      <c r="C1271" t="s">
        <v>2379</v>
      </c>
      <c r="D1271" t="s">
        <v>2394</v>
      </c>
      <c r="E1271" t="s">
        <v>2395</v>
      </c>
      <c r="F1271">
        <v>0.25</v>
      </c>
      <c r="G1271" s="2">
        <v>0</v>
      </c>
      <c r="H1271" s="4">
        <v>6.5204000000000004</v>
      </c>
      <c r="I1271" s="4">
        <v>0.128</v>
      </c>
      <c r="J1271" s="5">
        <v>58</v>
      </c>
      <c r="K1271" s="5">
        <v>12</v>
      </c>
      <c r="L1271" s="3">
        <v>0.1963</v>
      </c>
      <c r="M1271" s="8">
        <v>1.51729911</v>
      </c>
      <c r="N1271" s="6" t="s">
        <v>13</v>
      </c>
      <c r="O1271" s="7">
        <v>0.20912100040000001</v>
      </c>
      <c r="P1271" s="7">
        <v>0.20912100040000001</v>
      </c>
      <c r="R1271">
        <f>IFERROR(VLOOKUP($Q1271,'Optimization types'!$B$2:$C$7,2,FALSE),P1271)</f>
        <v>0.20912100040000001</v>
      </c>
      <c r="S1271" s="8">
        <f t="shared" si="38"/>
        <v>12.1290180232</v>
      </c>
      <c r="T1271">
        <f>IF($A1271="placement",S1271,IF($A1271="site",SUMIF($C:$C,$C1271,$S:$S),IF($A1271="user",SUMIF($B:$B,$B1271,$S:$S),SUM($S:$S))))</f>
        <v>12.1290180232</v>
      </c>
      <c r="U1271" s="3">
        <f t="shared" si="39"/>
        <v>0.20912100040000001</v>
      </c>
    </row>
    <row r="1272" spans="1:21" x14ac:dyDescent="0.3">
      <c r="A1272" t="s">
        <v>15</v>
      </c>
      <c r="B1272" t="s">
        <v>2378</v>
      </c>
      <c r="C1272" t="s">
        <v>2379</v>
      </c>
      <c r="D1272" s="1" t="s">
        <v>2396</v>
      </c>
      <c r="E1272" t="s">
        <v>2397</v>
      </c>
      <c r="F1272">
        <v>0.15000000999999999</v>
      </c>
      <c r="G1272" s="2">
        <v>0</v>
      </c>
      <c r="H1272" s="4">
        <v>2.2498999999999998</v>
      </c>
      <c r="I1272" s="4">
        <v>2.81E-2</v>
      </c>
      <c r="J1272" s="5">
        <v>12</v>
      </c>
      <c r="K1272" s="5">
        <v>2</v>
      </c>
      <c r="L1272" s="3">
        <v>0.1249</v>
      </c>
      <c r="M1272" s="8">
        <v>1.40015252</v>
      </c>
      <c r="N1272" s="6" t="s">
        <v>43</v>
      </c>
      <c r="O1272" s="7">
        <v>0.21437130099999999</v>
      </c>
      <c r="P1272" s="7">
        <v>0.15000000599999999</v>
      </c>
      <c r="R1272">
        <f>IFERROR(VLOOKUP($Q1272,'Optimization types'!$B$2:$C$7,2,FALSE),P1272)</f>
        <v>0.15000000599999999</v>
      </c>
      <c r="S1272" s="8">
        <f t="shared" si="38"/>
        <v>1.800000072</v>
      </c>
      <c r="T1272">
        <f>IF($A1272="placement",S1272,IF($A1272="site",SUMIF($C:$C,$C1272,$S:$S),IF($A1272="user",SUMIF($B:$B,$B1272,$S:$S),SUM($S:$S))))</f>
        <v>1.800000072</v>
      </c>
      <c r="U1272" s="3">
        <f t="shared" si="39"/>
        <v>0.15000000599999999</v>
      </c>
    </row>
    <row r="1273" spans="1:21" x14ac:dyDescent="0.3">
      <c r="A1273" t="s">
        <v>15</v>
      </c>
      <c r="B1273" t="s">
        <v>2378</v>
      </c>
      <c r="C1273" t="s">
        <v>2379</v>
      </c>
      <c r="D1273" t="s">
        <v>2398</v>
      </c>
      <c r="E1273" t="s">
        <v>2399</v>
      </c>
      <c r="F1273">
        <v>0.25</v>
      </c>
      <c r="G1273" s="2">
        <v>0</v>
      </c>
      <c r="H1273" s="4">
        <v>10.269299999999999</v>
      </c>
      <c r="I1273" s="4">
        <v>0.12520000000000001</v>
      </c>
      <c r="J1273" s="5">
        <v>48</v>
      </c>
      <c r="K1273" s="5">
        <v>11</v>
      </c>
      <c r="L1273" s="3">
        <v>0.12189999999999999</v>
      </c>
      <c r="M1273" s="8">
        <v>1.2704855399999999</v>
      </c>
      <c r="N1273" s="6" t="s">
        <v>13</v>
      </c>
      <c r="O1273" s="7">
        <v>0.22077035</v>
      </c>
      <c r="P1273" s="7">
        <v>0.22077035</v>
      </c>
      <c r="R1273">
        <f>IFERROR(VLOOKUP($Q1273,'Optimization types'!$B$2:$C$7,2,FALSE),P1273)</f>
        <v>0.22077035</v>
      </c>
      <c r="S1273" s="8">
        <f t="shared" si="38"/>
        <v>10.5969768</v>
      </c>
      <c r="T1273">
        <f>IF($A1273="placement",S1273,IF($A1273="site",SUMIF($C:$C,$C1273,$S:$S),IF($A1273="user",SUMIF($B:$B,$B1273,$S:$S),SUM($S:$S))))</f>
        <v>10.5969768</v>
      </c>
      <c r="U1273" s="3">
        <f t="shared" si="39"/>
        <v>0.22077035</v>
      </c>
    </row>
    <row r="1274" spans="1:21" x14ac:dyDescent="0.3">
      <c r="A1274" t="s">
        <v>15</v>
      </c>
      <c r="B1274" t="s">
        <v>2378</v>
      </c>
      <c r="C1274" t="s">
        <v>2379</v>
      </c>
      <c r="D1274" t="s">
        <v>2400</v>
      </c>
      <c r="E1274" t="s">
        <v>2401</v>
      </c>
      <c r="F1274">
        <v>0.25</v>
      </c>
      <c r="G1274" s="2">
        <v>0</v>
      </c>
      <c r="H1274" s="4">
        <v>27.424600000000002</v>
      </c>
      <c r="I1274" s="4">
        <v>0.52090000000000003</v>
      </c>
      <c r="J1274" s="5">
        <v>249</v>
      </c>
      <c r="K1274" s="5">
        <v>54</v>
      </c>
      <c r="L1274" s="3">
        <v>0.19</v>
      </c>
      <c r="M1274" s="8">
        <v>1.59273423</v>
      </c>
      <c r="N1274" s="6" t="s">
        <v>13</v>
      </c>
      <c r="O1274" s="7">
        <v>0.21518607570000001</v>
      </c>
      <c r="P1274" s="7">
        <v>0.21518607570000001</v>
      </c>
      <c r="R1274">
        <f>IFERROR(VLOOKUP($Q1274,'Optimization types'!$B$2:$C$7,2,FALSE),P1274)</f>
        <v>0.21518607570000001</v>
      </c>
      <c r="S1274" s="8">
        <f t="shared" si="38"/>
        <v>53.581332849300004</v>
      </c>
      <c r="T1274">
        <f>IF($A1274="placement",S1274,IF($A1274="site",SUMIF($C:$C,$C1274,$S:$S),IF($A1274="user",SUMIF($B:$B,$B1274,$S:$S),SUM($S:$S))))</f>
        <v>53.581332849300004</v>
      </c>
      <c r="U1274" s="3">
        <f t="shared" si="39"/>
        <v>0.21518607570000001</v>
      </c>
    </row>
    <row r="1275" spans="1:21" x14ac:dyDescent="0.3">
      <c r="A1275" t="s">
        <v>15</v>
      </c>
      <c r="B1275" t="s">
        <v>2378</v>
      </c>
      <c r="C1275" t="s">
        <v>2379</v>
      </c>
      <c r="D1275" t="s">
        <v>2402</v>
      </c>
      <c r="E1275" t="s">
        <v>2403</v>
      </c>
      <c r="F1275">
        <v>0.15000000999999999</v>
      </c>
      <c r="G1275" s="2">
        <v>0</v>
      </c>
      <c r="H1275" s="4">
        <v>8.9902999999999995</v>
      </c>
      <c r="I1275" s="4">
        <v>9.0800000000000006E-2</v>
      </c>
      <c r="J1275" s="5">
        <v>44</v>
      </c>
      <c r="K1275" s="5">
        <v>7</v>
      </c>
      <c r="L1275" s="3">
        <v>0.10100000000000001</v>
      </c>
      <c r="M1275" s="8">
        <v>1.6011876700000001</v>
      </c>
      <c r="N1275" s="6" t="s">
        <v>43</v>
      </c>
      <c r="O1275" s="7">
        <v>0.2193294854</v>
      </c>
      <c r="P1275" s="7">
        <v>0.15000000599999999</v>
      </c>
      <c r="R1275">
        <f>IFERROR(VLOOKUP($Q1275,'Optimization types'!$B$2:$C$7,2,FALSE),P1275)</f>
        <v>0.15000000599999999</v>
      </c>
      <c r="S1275" s="8">
        <f t="shared" si="38"/>
        <v>6.6000002639999993</v>
      </c>
      <c r="T1275">
        <f>IF($A1275="placement",S1275,IF($A1275="site",SUMIF($C:$C,$C1275,$S:$S),IF($A1275="user",SUMIF($B:$B,$B1275,$S:$S),SUM($S:$S))))</f>
        <v>6.6000002639999993</v>
      </c>
      <c r="U1275" s="3">
        <f t="shared" si="39"/>
        <v>0.15000000599999999</v>
      </c>
    </row>
    <row r="1276" spans="1:21" x14ac:dyDescent="0.3">
      <c r="A1276" t="s">
        <v>15</v>
      </c>
      <c r="B1276" t="s">
        <v>2378</v>
      </c>
      <c r="C1276" t="s">
        <v>2379</v>
      </c>
      <c r="D1276" t="s">
        <v>2404</v>
      </c>
      <c r="E1276" t="s">
        <v>2405</v>
      </c>
      <c r="F1276">
        <v>0.25</v>
      </c>
      <c r="G1276" s="2">
        <v>0</v>
      </c>
      <c r="H1276" s="4">
        <v>4.9988999999999999</v>
      </c>
      <c r="I1276" s="4">
        <v>4.6600000000000003E-2</v>
      </c>
      <c r="J1276" s="5">
        <v>20</v>
      </c>
      <c r="K1276" s="5">
        <v>4</v>
      </c>
      <c r="L1276" s="3">
        <v>9.3299999999999994E-2</v>
      </c>
      <c r="M1276" s="8">
        <v>1.4088248800000001</v>
      </c>
      <c r="N1276" s="6" t="s">
        <v>13</v>
      </c>
      <c r="O1276" s="7">
        <v>0.21920742979999999</v>
      </c>
      <c r="P1276" s="7">
        <v>0.21920742979999999</v>
      </c>
      <c r="R1276">
        <f>IFERROR(VLOOKUP($Q1276,'Optimization types'!$B$2:$C$7,2,FALSE),P1276)</f>
        <v>0.21920742979999999</v>
      </c>
      <c r="S1276" s="8">
        <f t="shared" si="38"/>
        <v>4.3841485960000002</v>
      </c>
      <c r="T1276">
        <f>IF($A1276="placement",S1276,IF($A1276="site",SUMIF($C:$C,$C1276,$S:$S),IF($A1276="user",SUMIF($B:$B,$B1276,$S:$S),SUM($S:$S))))</f>
        <v>4.3841485960000002</v>
      </c>
      <c r="U1276" s="3">
        <f t="shared" si="39"/>
        <v>0.21920742980000002</v>
      </c>
    </row>
    <row r="1277" spans="1:21" x14ac:dyDescent="0.3">
      <c r="A1277" t="s">
        <v>15</v>
      </c>
      <c r="B1277" t="s">
        <v>2378</v>
      </c>
      <c r="C1277" t="s">
        <v>2379</v>
      </c>
      <c r="D1277" t="s">
        <v>2406</v>
      </c>
      <c r="E1277" t="s">
        <v>2407</v>
      </c>
      <c r="F1277">
        <v>0.25</v>
      </c>
      <c r="G1277" s="2">
        <v>0</v>
      </c>
      <c r="H1277" s="4">
        <v>10.9077</v>
      </c>
      <c r="I1277" s="4">
        <v>0.34910000000000002</v>
      </c>
      <c r="J1277" s="5">
        <v>145</v>
      </c>
      <c r="K1277" s="5">
        <v>30</v>
      </c>
      <c r="L1277" s="3">
        <v>0.32</v>
      </c>
      <c r="M1277" s="8">
        <v>1.3835672800000001</v>
      </c>
      <c r="N1277" s="6" t="s">
        <v>13</v>
      </c>
      <c r="O1277" s="7">
        <v>0.20495373250000001</v>
      </c>
      <c r="P1277" s="7">
        <v>0.20495373250000001</v>
      </c>
      <c r="R1277">
        <f>IFERROR(VLOOKUP($Q1277,'Optimization types'!$B$2:$C$7,2,FALSE),P1277)</f>
        <v>0.20495373250000001</v>
      </c>
      <c r="S1277" s="8">
        <f t="shared" si="38"/>
        <v>29.718291212500002</v>
      </c>
      <c r="T1277">
        <f>IF($A1277="placement",S1277,IF($A1277="site",SUMIF($C:$C,$C1277,$S:$S),IF($A1277="user",SUMIF($B:$B,$B1277,$S:$S),SUM($S:$S))))</f>
        <v>29.718291212500002</v>
      </c>
      <c r="U1277" s="3">
        <f t="shared" si="39"/>
        <v>0.20495373250000001</v>
      </c>
    </row>
    <row r="1278" spans="1:21" x14ac:dyDescent="0.3">
      <c r="A1278" t="s">
        <v>15</v>
      </c>
      <c r="B1278" t="s">
        <v>2378</v>
      </c>
      <c r="C1278" t="s">
        <v>2379</v>
      </c>
      <c r="D1278" t="s">
        <v>2408</v>
      </c>
      <c r="E1278" t="s">
        <v>2409</v>
      </c>
      <c r="F1278">
        <v>0.25</v>
      </c>
      <c r="G1278" s="2">
        <v>0</v>
      </c>
      <c r="H1278" s="4">
        <v>25.045400000000001</v>
      </c>
      <c r="I1278" s="4">
        <v>0.38169999999999998</v>
      </c>
      <c r="J1278" s="5">
        <v>160</v>
      </c>
      <c r="K1278" s="5">
        <v>34</v>
      </c>
      <c r="L1278" s="3">
        <v>0.15240000000000001</v>
      </c>
      <c r="M1278" s="8">
        <v>1.39539645</v>
      </c>
      <c r="N1278" s="6" t="s">
        <v>13</v>
      </c>
      <c r="O1278" s="7">
        <v>0.21169356459999999</v>
      </c>
      <c r="P1278" s="7">
        <v>0.21169356459999999</v>
      </c>
      <c r="R1278">
        <f>IFERROR(VLOOKUP($Q1278,'Optimization types'!$B$2:$C$7,2,FALSE),P1278)</f>
        <v>0.21169356459999999</v>
      </c>
      <c r="S1278" s="8">
        <f t="shared" si="38"/>
        <v>33.870970335999999</v>
      </c>
      <c r="T1278">
        <f>IF($A1278="placement",S1278,IF($A1278="site",SUMIF($C:$C,$C1278,$S:$S),IF($A1278="user",SUMIF($B:$B,$B1278,$S:$S),SUM($S:$S))))</f>
        <v>33.870970335999999</v>
      </c>
      <c r="U1278" s="3">
        <f t="shared" si="39"/>
        <v>0.21169356459999999</v>
      </c>
    </row>
    <row r="1279" spans="1:21" x14ac:dyDescent="0.3">
      <c r="A1279" t="s">
        <v>15</v>
      </c>
      <c r="B1279" t="s">
        <v>2378</v>
      </c>
      <c r="C1279" t="s">
        <v>2379</v>
      </c>
      <c r="D1279" t="s">
        <v>2410</v>
      </c>
      <c r="E1279" t="s">
        <v>2411</v>
      </c>
      <c r="F1279">
        <v>0.25</v>
      </c>
      <c r="G1279" s="2">
        <v>0</v>
      </c>
      <c r="H1279" s="4">
        <v>30.996400000000001</v>
      </c>
      <c r="I1279" s="4">
        <v>0.65090000000000003</v>
      </c>
      <c r="J1279" s="5">
        <v>292</v>
      </c>
      <c r="K1279" s="5">
        <v>58</v>
      </c>
      <c r="L1279" s="3">
        <v>0.21</v>
      </c>
      <c r="M1279" s="8">
        <v>1.49616035</v>
      </c>
      <c r="N1279" s="6" t="s">
        <v>13</v>
      </c>
      <c r="O1279" s="7">
        <v>0.1979469291</v>
      </c>
      <c r="P1279" s="7">
        <v>0.1979469291</v>
      </c>
      <c r="R1279">
        <f>IFERROR(VLOOKUP($Q1279,'Optimization types'!$B$2:$C$7,2,FALSE),P1279)</f>
        <v>0.1979469291</v>
      </c>
      <c r="S1279" s="8">
        <f t="shared" si="38"/>
        <v>57.800503297200002</v>
      </c>
      <c r="T1279">
        <f>IF($A1279="placement",S1279,IF($A1279="site",SUMIF($C:$C,$C1279,$S:$S),IF($A1279="user",SUMIF($B:$B,$B1279,$S:$S),SUM($S:$S))))</f>
        <v>57.800503297200002</v>
      </c>
      <c r="U1279" s="3">
        <f t="shared" si="39"/>
        <v>0.1979469291</v>
      </c>
    </row>
    <row r="1280" spans="1:21" x14ac:dyDescent="0.3">
      <c r="A1280" t="s">
        <v>15</v>
      </c>
      <c r="B1280" t="s">
        <v>2378</v>
      </c>
      <c r="C1280" t="s">
        <v>2379</v>
      </c>
      <c r="D1280" s="1" t="s">
        <v>2412</v>
      </c>
      <c r="E1280" t="s">
        <v>2413</v>
      </c>
      <c r="F1280">
        <v>0.25</v>
      </c>
      <c r="G1280" s="2">
        <v>0</v>
      </c>
      <c r="H1280" s="4">
        <v>23.776399999999999</v>
      </c>
      <c r="I1280" s="4">
        <v>0.40229999999999999</v>
      </c>
      <c r="J1280" s="5">
        <v>174</v>
      </c>
      <c r="K1280" s="5">
        <v>36</v>
      </c>
      <c r="L1280" s="3">
        <v>0.16919999999999999</v>
      </c>
      <c r="M1280" s="8">
        <v>1.4458124000000001</v>
      </c>
      <c r="N1280" s="6" t="s">
        <v>13</v>
      </c>
      <c r="O1280" s="7">
        <v>0.20459943310000001</v>
      </c>
      <c r="P1280" s="7">
        <v>0.20459943310000001</v>
      </c>
      <c r="R1280">
        <f>IFERROR(VLOOKUP($Q1280,'Optimization types'!$B$2:$C$7,2,FALSE),P1280)</f>
        <v>0.20459943310000001</v>
      </c>
      <c r="S1280" s="8">
        <f t="shared" si="38"/>
        <v>35.6003013594</v>
      </c>
      <c r="T1280">
        <f>IF($A1280="placement",S1280,IF($A1280="site",SUMIF($C:$C,$C1280,$S:$S),IF($A1280="user",SUMIF($B:$B,$B1280,$S:$S),SUM($S:$S))))</f>
        <v>35.6003013594</v>
      </c>
      <c r="U1280" s="3">
        <f t="shared" si="39"/>
        <v>0.20459943310000001</v>
      </c>
    </row>
    <row r="1281" spans="1:21" x14ac:dyDescent="0.3">
      <c r="A1281" t="s">
        <v>15</v>
      </c>
      <c r="B1281" t="s">
        <v>2378</v>
      </c>
      <c r="C1281" t="s">
        <v>2379</v>
      </c>
      <c r="D1281" t="s">
        <v>2414</v>
      </c>
      <c r="E1281" t="s">
        <v>2415</v>
      </c>
      <c r="F1281">
        <v>0.15000000999999999</v>
      </c>
      <c r="G1281" s="2">
        <v>0</v>
      </c>
      <c r="H1281" s="4">
        <v>22.465199999999999</v>
      </c>
      <c r="I1281" s="4">
        <v>0.18679999999999999</v>
      </c>
      <c r="J1281" s="5">
        <v>89</v>
      </c>
      <c r="K1281" s="5">
        <v>13</v>
      </c>
      <c r="L1281" s="3">
        <v>8.3099999999999993E-2</v>
      </c>
      <c r="M1281" s="8">
        <v>1.59404115</v>
      </c>
      <c r="N1281" s="6" t="s">
        <v>43</v>
      </c>
      <c r="O1281" s="7">
        <v>0.21582953029999999</v>
      </c>
      <c r="P1281" s="7">
        <v>0.15000000599999999</v>
      </c>
      <c r="R1281">
        <f>IFERROR(VLOOKUP($Q1281,'Optimization types'!$B$2:$C$7,2,FALSE),P1281)</f>
        <v>0.15000000599999999</v>
      </c>
      <c r="S1281" s="8">
        <f t="shared" si="38"/>
        <v>13.350000533999999</v>
      </c>
      <c r="T1281">
        <f>IF($A1281="placement",S1281,IF($A1281="site",SUMIF($C:$C,$C1281,$S:$S),IF($A1281="user",SUMIF($B:$B,$B1281,$S:$S),SUM($S:$S))))</f>
        <v>13.350000533999999</v>
      </c>
      <c r="U1281" s="3">
        <f t="shared" si="39"/>
        <v>0.15000000599999999</v>
      </c>
    </row>
    <row r="1282" spans="1:21" x14ac:dyDescent="0.3">
      <c r="A1282" t="s">
        <v>15</v>
      </c>
      <c r="B1282" t="s">
        <v>2378</v>
      </c>
      <c r="C1282" t="s">
        <v>2379</v>
      </c>
      <c r="D1282" s="1" t="s">
        <v>2416</v>
      </c>
      <c r="E1282" t="s">
        <v>2417</v>
      </c>
      <c r="F1282">
        <v>0.15000000999999999</v>
      </c>
      <c r="G1282" s="2">
        <v>0</v>
      </c>
      <c r="H1282" s="4">
        <v>33.7911</v>
      </c>
      <c r="I1282" s="4">
        <v>0.58379999999999999</v>
      </c>
      <c r="J1282" s="5">
        <v>265</v>
      </c>
      <c r="K1282" s="5">
        <v>40</v>
      </c>
      <c r="L1282" s="3">
        <v>0.17280000000000001</v>
      </c>
      <c r="M1282" s="8">
        <v>1.5110858300000001</v>
      </c>
      <c r="N1282" s="6" t="s">
        <v>43</v>
      </c>
      <c r="O1282" s="7">
        <v>0.20586906499999999</v>
      </c>
      <c r="P1282" s="7">
        <v>0.15000000599999999</v>
      </c>
      <c r="R1282">
        <f>IFERROR(VLOOKUP($Q1282,'Optimization types'!$B$2:$C$7,2,FALSE),P1282)</f>
        <v>0.15000000599999999</v>
      </c>
      <c r="S1282" s="8">
        <f t="shared" si="38"/>
        <v>39.750001589999997</v>
      </c>
      <c r="T1282">
        <f>IF($A1282="placement",S1282,IF($A1282="site",SUMIF($C:$C,$C1282,$S:$S),IF($A1282="user",SUMIF($B:$B,$B1282,$S:$S),SUM($S:$S))))</f>
        <v>39.750001589999997</v>
      </c>
      <c r="U1282" s="3">
        <f t="shared" si="39"/>
        <v>0.15000000599999999</v>
      </c>
    </row>
    <row r="1283" spans="1:21" x14ac:dyDescent="0.3">
      <c r="A1283" t="s">
        <v>15</v>
      </c>
      <c r="B1283" t="s">
        <v>2378</v>
      </c>
      <c r="C1283" t="s">
        <v>2379</v>
      </c>
      <c r="D1283" t="s">
        <v>2418</v>
      </c>
      <c r="E1283" t="s">
        <v>2419</v>
      </c>
      <c r="F1283">
        <v>0.25</v>
      </c>
      <c r="G1283" s="2">
        <v>0</v>
      </c>
      <c r="H1283" s="4">
        <v>1.8367</v>
      </c>
      <c r="I1283" s="4">
        <v>3.7600000000000001E-2</v>
      </c>
      <c r="J1283" s="5">
        <v>17</v>
      </c>
      <c r="K1283" s="5">
        <v>3</v>
      </c>
      <c r="L1283" s="3">
        <v>0.20449999999999999</v>
      </c>
      <c r="M1283" s="8">
        <v>1.48024339</v>
      </c>
      <c r="N1283" s="6" t="s">
        <v>13</v>
      </c>
      <c r="O1283" s="7">
        <v>0.18932250849999999</v>
      </c>
      <c r="P1283" s="7">
        <v>0.18932250849999999</v>
      </c>
      <c r="R1283">
        <f>IFERROR(VLOOKUP($Q1283,'Optimization types'!$B$2:$C$7,2,FALSE),P1283)</f>
        <v>0.18932250849999999</v>
      </c>
      <c r="S1283" s="8">
        <f t="shared" si="38"/>
        <v>3.2184826444999999</v>
      </c>
      <c r="T1283">
        <f>IF($A1283="placement",S1283,IF($A1283="site",SUMIF($C:$C,$C1283,$S:$S),IF($A1283="user",SUMIF($B:$B,$B1283,$S:$S),SUM($S:$S))))</f>
        <v>3.2184826444999999</v>
      </c>
      <c r="U1283" s="3">
        <f t="shared" si="39"/>
        <v>0.18932250849999999</v>
      </c>
    </row>
    <row r="1284" spans="1:21" x14ac:dyDescent="0.3">
      <c r="A1284" t="s">
        <v>15</v>
      </c>
      <c r="B1284" t="s">
        <v>2378</v>
      </c>
      <c r="C1284" t="s">
        <v>2379</v>
      </c>
      <c r="D1284" t="s">
        <v>2420</v>
      </c>
      <c r="E1284" t="s">
        <v>2421</v>
      </c>
      <c r="F1284">
        <v>0.15000000999999999</v>
      </c>
      <c r="G1284" s="2">
        <v>0</v>
      </c>
      <c r="H1284" s="4">
        <v>4.8860000000000001</v>
      </c>
      <c r="I1284" s="4">
        <v>3.15E-2</v>
      </c>
      <c r="J1284" s="5">
        <v>15</v>
      </c>
      <c r="K1284" s="5">
        <v>2</v>
      </c>
      <c r="L1284" s="3">
        <v>6.4500000000000002E-2</v>
      </c>
      <c r="M1284" s="8">
        <v>1.6052154199999999</v>
      </c>
      <c r="N1284" s="6" t="s">
        <v>43</v>
      </c>
      <c r="O1284" s="7">
        <v>0.25243678489999999</v>
      </c>
      <c r="P1284" s="7">
        <v>0.15000000599999999</v>
      </c>
      <c r="R1284">
        <f>IFERROR(VLOOKUP($Q1284,'Optimization types'!$B$2:$C$7,2,FALSE),P1284)</f>
        <v>0.15000000599999999</v>
      </c>
      <c r="S1284" s="8">
        <f t="shared" ref="S1284:S1347" si="40">IF($A1284="placement",IF(Q1284="",P1284*J1284,MIN(R1284,O1284)*J1284),"")</f>
        <v>2.2500000899999999</v>
      </c>
      <c r="T1284">
        <f>IF($A1284="placement",S1284,IF($A1284="site",SUMIF($C:$C,$C1284,$S:$S),IF($A1284="user",SUMIF($B:$B,$B1284,$S:$S),SUM($S:$S))))</f>
        <v>2.2500000899999999</v>
      </c>
      <c r="U1284" s="3">
        <f t="shared" ref="U1284:U1347" si="41">T1284/J1284</f>
        <v>0.15000000599999999</v>
      </c>
    </row>
    <row r="1285" spans="1:21" x14ac:dyDescent="0.3">
      <c r="A1285" t="s">
        <v>15</v>
      </c>
      <c r="B1285" t="s">
        <v>2378</v>
      </c>
      <c r="C1285" t="s">
        <v>2379</v>
      </c>
      <c r="D1285" t="s">
        <v>2422</v>
      </c>
      <c r="E1285" t="s">
        <v>2423</v>
      </c>
      <c r="F1285">
        <v>0.25</v>
      </c>
      <c r="G1285" s="2">
        <v>1</v>
      </c>
      <c r="H1285" s="4">
        <v>57.414400000000001</v>
      </c>
      <c r="I1285" s="4">
        <v>1.3341000000000001</v>
      </c>
      <c r="J1285" s="5">
        <v>637</v>
      </c>
      <c r="K1285" s="5">
        <v>157</v>
      </c>
      <c r="L1285" s="3">
        <v>0.2324</v>
      </c>
      <c r="M1285" s="8">
        <v>1.5926595800000001</v>
      </c>
      <c r="N1285" s="6" t="s">
        <v>13</v>
      </c>
      <c r="O1285" s="7">
        <v>0.24654331870000001</v>
      </c>
      <c r="P1285" s="7">
        <v>0.24654331870000001</v>
      </c>
      <c r="R1285">
        <f>IFERROR(VLOOKUP($Q1285,'Optimization types'!$B$2:$C$7,2,FALSE),P1285)</f>
        <v>0.24654331870000001</v>
      </c>
      <c r="S1285" s="8">
        <f t="shared" si="40"/>
        <v>157.04809401190002</v>
      </c>
      <c r="T1285">
        <f>IF($A1285="placement",S1285,IF($A1285="site",SUMIF($C:$C,$C1285,$S:$S),IF($A1285="user",SUMIF($B:$B,$B1285,$S:$S),SUM($S:$S))))</f>
        <v>157.04809401190002</v>
      </c>
      <c r="U1285" s="3">
        <f t="shared" si="41"/>
        <v>0.24654331870000004</v>
      </c>
    </row>
    <row r="1286" spans="1:21" x14ac:dyDescent="0.3">
      <c r="A1286" t="s">
        <v>15</v>
      </c>
      <c r="B1286" t="s">
        <v>2378</v>
      </c>
      <c r="C1286" t="s">
        <v>2379</v>
      </c>
      <c r="D1286" t="s">
        <v>2424</v>
      </c>
      <c r="E1286" t="s">
        <v>2425</v>
      </c>
      <c r="F1286">
        <v>0.25</v>
      </c>
      <c r="G1286" s="2">
        <v>0</v>
      </c>
      <c r="H1286" s="4">
        <v>20.613600000000002</v>
      </c>
      <c r="I1286" s="4">
        <v>0.16500000000000001</v>
      </c>
      <c r="J1286" s="5">
        <v>72</v>
      </c>
      <c r="K1286" s="5">
        <v>15</v>
      </c>
      <c r="L1286" s="3">
        <v>0.08</v>
      </c>
      <c r="M1286" s="8">
        <v>1.44989609</v>
      </c>
      <c r="N1286" s="6" t="s">
        <v>13</v>
      </c>
      <c r="O1286" s="7">
        <v>0.20683971000000001</v>
      </c>
      <c r="P1286" s="7">
        <v>0.20683971000000001</v>
      </c>
      <c r="R1286">
        <f>IFERROR(VLOOKUP($Q1286,'Optimization types'!$B$2:$C$7,2,FALSE),P1286)</f>
        <v>0.20683971000000001</v>
      </c>
      <c r="S1286" s="8">
        <f t="shared" si="40"/>
        <v>14.892459120000002</v>
      </c>
      <c r="T1286">
        <f>IF($A1286="placement",S1286,IF($A1286="site",SUMIF($C:$C,$C1286,$S:$S),IF($A1286="user",SUMIF($B:$B,$B1286,$S:$S),SUM($S:$S))))</f>
        <v>14.892459120000002</v>
      </c>
      <c r="U1286" s="3">
        <f t="shared" si="41"/>
        <v>0.20683971000000001</v>
      </c>
    </row>
    <row r="1287" spans="1:21" x14ac:dyDescent="0.3">
      <c r="A1287" t="s">
        <v>15</v>
      </c>
      <c r="B1287" t="s">
        <v>2378</v>
      </c>
      <c r="C1287" t="s">
        <v>2379</v>
      </c>
      <c r="D1287" t="s">
        <v>2426</v>
      </c>
      <c r="E1287" t="s">
        <v>2427</v>
      </c>
      <c r="F1287">
        <v>0.15000000999999999</v>
      </c>
      <c r="G1287" s="2">
        <v>0</v>
      </c>
      <c r="H1287" s="4">
        <v>21.640699999999999</v>
      </c>
      <c r="I1287" s="4">
        <v>0.16850000000000001</v>
      </c>
      <c r="J1287" s="5">
        <v>88</v>
      </c>
      <c r="K1287" s="5">
        <v>13</v>
      </c>
      <c r="L1287" s="3">
        <v>7.7799999999999994E-2</v>
      </c>
      <c r="M1287" s="8">
        <v>1.73797066</v>
      </c>
      <c r="N1287" s="6" t="s">
        <v>43</v>
      </c>
      <c r="O1287" s="7">
        <v>0.2232319955</v>
      </c>
      <c r="P1287" s="7">
        <v>0.15000000599999999</v>
      </c>
      <c r="R1287">
        <f>IFERROR(VLOOKUP($Q1287,'Optimization types'!$B$2:$C$7,2,FALSE),P1287)</f>
        <v>0.15000000599999999</v>
      </c>
      <c r="S1287" s="8">
        <f t="shared" si="40"/>
        <v>13.200000527999999</v>
      </c>
      <c r="T1287">
        <f>IF($A1287="placement",S1287,IF($A1287="site",SUMIF($C:$C,$C1287,$S:$S),IF($A1287="user",SUMIF($B:$B,$B1287,$S:$S),SUM($S:$S))))</f>
        <v>13.200000527999999</v>
      </c>
      <c r="U1287" s="3">
        <f t="shared" si="41"/>
        <v>0.15000000599999999</v>
      </c>
    </row>
    <row r="1288" spans="1:21" x14ac:dyDescent="0.3">
      <c r="A1288" t="s">
        <v>15</v>
      </c>
      <c r="B1288" t="s">
        <v>2378</v>
      </c>
      <c r="C1288" t="s">
        <v>2379</v>
      </c>
      <c r="D1288" t="s">
        <v>2428</v>
      </c>
      <c r="E1288" t="s">
        <v>2429</v>
      </c>
      <c r="F1288">
        <v>0.15000000999999999</v>
      </c>
      <c r="G1288" s="2">
        <v>0</v>
      </c>
      <c r="H1288" s="4">
        <v>1.1879999999999999</v>
      </c>
      <c r="I1288" s="4">
        <v>1.18E-2</v>
      </c>
      <c r="J1288" s="5">
        <v>6</v>
      </c>
      <c r="K1288" s="5">
        <v>1</v>
      </c>
      <c r="L1288" s="3">
        <v>9.9599999999999994E-2</v>
      </c>
      <c r="M1288" s="8">
        <v>1.83097826</v>
      </c>
      <c r="N1288" s="6" t="s">
        <v>43</v>
      </c>
      <c r="O1288" s="7">
        <v>0.18076580589999999</v>
      </c>
      <c r="P1288" s="7">
        <v>0.15000000599999999</v>
      </c>
      <c r="R1288">
        <f>IFERROR(VLOOKUP($Q1288,'Optimization types'!$B$2:$C$7,2,FALSE),P1288)</f>
        <v>0.15000000599999999</v>
      </c>
      <c r="S1288" s="8">
        <f t="shared" si="40"/>
        <v>0.900000036</v>
      </c>
      <c r="T1288">
        <f>IF($A1288="placement",S1288,IF($A1288="site",SUMIF($C:$C,$C1288,$S:$S),IF($A1288="user",SUMIF($B:$B,$B1288,$S:$S),SUM($S:$S))))</f>
        <v>0.900000036</v>
      </c>
      <c r="U1288" s="3">
        <f t="shared" si="41"/>
        <v>0.15000000599999999</v>
      </c>
    </row>
    <row r="1289" spans="1:21" x14ac:dyDescent="0.3">
      <c r="A1289" t="s">
        <v>15</v>
      </c>
      <c r="B1289" t="s">
        <v>2378</v>
      </c>
      <c r="C1289" t="s">
        <v>2379</v>
      </c>
      <c r="D1289" t="s">
        <v>2430</v>
      </c>
      <c r="E1289" t="s">
        <v>2431</v>
      </c>
      <c r="F1289">
        <v>0.25</v>
      </c>
      <c r="G1289" s="2">
        <v>0</v>
      </c>
      <c r="H1289" s="4">
        <v>12.157299999999999</v>
      </c>
      <c r="I1289" s="4">
        <v>0.12509999999999999</v>
      </c>
      <c r="J1289" s="5">
        <v>53</v>
      </c>
      <c r="K1289" s="5">
        <v>11</v>
      </c>
      <c r="L1289" s="3">
        <v>0.10290000000000001</v>
      </c>
      <c r="M1289" s="8">
        <v>1.40582524</v>
      </c>
      <c r="N1289" s="6" t="s">
        <v>13</v>
      </c>
      <c r="O1289" s="7">
        <v>0.21754143649999999</v>
      </c>
      <c r="P1289" s="7">
        <v>0.21754143649999999</v>
      </c>
      <c r="R1289">
        <f>IFERROR(VLOOKUP($Q1289,'Optimization types'!$B$2:$C$7,2,FALSE),P1289)</f>
        <v>0.21754143649999999</v>
      </c>
      <c r="S1289" s="8">
        <f t="shared" si="40"/>
        <v>11.5296961345</v>
      </c>
      <c r="T1289">
        <f>IF($A1289="placement",S1289,IF($A1289="site",SUMIF($C:$C,$C1289,$S:$S),IF($A1289="user",SUMIF($B:$B,$B1289,$S:$S),SUM($S:$S))))</f>
        <v>11.5296961345</v>
      </c>
      <c r="U1289" s="3">
        <f t="shared" si="41"/>
        <v>0.21754143649999999</v>
      </c>
    </row>
    <row r="1290" spans="1:21" x14ac:dyDescent="0.3">
      <c r="A1290" t="s">
        <v>15</v>
      </c>
      <c r="B1290" t="s">
        <v>2378</v>
      </c>
      <c r="C1290" t="s">
        <v>2379</v>
      </c>
      <c r="D1290" s="1" t="s">
        <v>2432</v>
      </c>
      <c r="E1290" t="s">
        <v>2433</v>
      </c>
      <c r="F1290">
        <v>0.15000000999999999</v>
      </c>
      <c r="G1290" s="2">
        <v>0</v>
      </c>
      <c r="H1290" s="4">
        <v>36.094299999999997</v>
      </c>
      <c r="I1290" s="4">
        <v>0.57050000000000001</v>
      </c>
      <c r="J1290" s="5">
        <v>280</v>
      </c>
      <c r="K1290" s="5">
        <v>42</v>
      </c>
      <c r="L1290" s="3">
        <v>0.15809999999999999</v>
      </c>
      <c r="M1290" s="8">
        <v>1.6337235400000001</v>
      </c>
      <c r="N1290" s="6" t="s">
        <v>43</v>
      </c>
      <c r="O1290" s="7">
        <v>0.2042717319</v>
      </c>
      <c r="P1290" s="7">
        <v>0.15000000599999999</v>
      </c>
      <c r="R1290">
        <f>IFERROR(VLOOKUP($Q1290,'Optimization types'!$B$2:$C$7,2,FALSE),P1290)</f>
        <v>0.15000000599999999</v>
      </c>
      <c r="S1290" s="8">
        <f t="shared" si="40"/>
        <v>42.000001679999997</v>
      </c>
      <c r="T1290">
        <f>IF($A1290="placement",S1290,IF($A1290="site",SUMIF($C:$C,$C1290,$S:$S),IF($A1290="user",SUMIF($B:$B,$B1290,$S:$S),SUM($S:$S))))</f>
        <v>42.000001679999997</v>
      </c>
      <c r="U1290" s="3">
        <f t="shared" si="41"/>
        <v>0.15000000599999999</v>
      </c>
    </row>
    <row r="1291" spans="1:21" x14ac:dyDescent="0.3">
      <c r="A1291" t="s">
        <v>15</v>
      </c>
      <c r="B1291" t="s">
        <v>2378</v>
      </c>
      <c r="C1291" t="s">
        <v>2379</v>
      </c>
      <c r="D1291" t="s">
        <v>2434</v>
      </c>
      <c r="E1291" t="s">
        <v>2435</v>
      </c>
      <c r="F1291">
        <v>0.25</v>
      </c>
      <c r="G1291" s="2">
        <v>1</v>
      </c>
      <c r="H1291" s="4">
        <v>52.151400000000002</v>
      </c>
      <c r="I1291" s="4">
        <v>1.0297000000000001</v>
      </c>
      <c r="J1291" s="5">
        <v>395</v>
      </c>
      <c r="K1291" s="5">
        <v>40</v>
      </c>
      <c r="L1291" s="3">
        <v>0.19739999999999999</v>
      </c>
      <c r="M1291" s="8">
        <v>1.2798559899999999</v>
      </c>
      <c r="N1291" s="6" t="s">
        <v>13</v>
      </c>
      <c r="O1291" s="7">
        <v>0.1014614041</v>
      </c>
      <c r="P1291" s="7">
        <v>0.1014614041</v>
      </c>
      <c r="R1291">
        <f>IFERROR(VLOOKUP($Q1291,'Optimization types'!$B$2:$C$7,2,FALSE),P1291)</f>
        <v>0.1014614041</v>
      </c>
      <c r="S1291" s="8">
        <f t="shared" si="40"/>
        <v>40.077254619500003</v>
      </c>
      <c r="T1291">
        <f>IF($A1291="placement",S1291,IF($A1291="site",SUMIF($C:$C,$C1291,$S:$S),IF($A1291="user",SUMIF($B:$B,$B1291,$S:$S),SUM($S:$S))))</f>
        <v>40.077254619500003</v>
      </c>
      <c r="U1291" s="3">
        <f t="shared" si="41"/>
        <v>0.10146140410000001</v>
      </c>
    </row>
    <row r="1292" spans="1:21" x14ac:dyDescent="0.3">
      <c r="A1292" t="s">
        <v>15</v>
      </c>
      <c r="B1292" t="s">
        <v>2378</v>
      </c>
      <c r="C1292" t="s">
        <v>2379</v>
      </c>
      <c r="D1292" t="s">
        <v>2436</v>
      </c>
      <c r="E1292" t="s">
        <v>2437</v>
      </c>
      <c r="F1292">
        <v>0.25</v>
      </c>
      <c r="G1292" s="2">
        <v>0</v>
      </c>
      <c r="H1292" s="4">
        <v>14.196899999999999</v>
      </c>
      <c r="I1292" s="4">
        <v>0.34200000000000003</v>
      </c>
      <c r="J1292" s="5">
        <v>127</v>
      </c>
      <c r="K1292" s="5">
        <v>25</v>
      </c>
      <c r="L1292" s="3">
        <v>0.2409</v>
      </c>
      <c r="M1292" s="8">
        <v>1.2371697100000001</v>
      </c>
      <c r="N1292" s="6" t="s">
        <v>13</v>
      </c>
      <c r="O1292" s="7">
        <v>0.19978642399999999</v>
      </c>
      <c r="P1292" s="7">
        <v>0.19978642399999999</v>
      </c>
      <c r="R1292">
        <f>IFERROR(VLOOKUP($Q1292,'Optimization types'!$B$2:$C$7,2,FALSE),P1292)</f>
        <v>0.19978642399999999</v>
      </c>
      <c r="S1292" s="8">
        <f t="shared" si="40"/>
        <v>25.372875848</v>
      </c>
      <c r="T1292">
        <f>IF($A1292="placement",S1292,IF($A1292="site",SUMIF($C:$C,$C1292,$S:$S),IF($A1292="user",SUMIF($B:$B,$B1292,$S:$S),SUM($S:$S))))</f>
        <v>25.372875848</v>
      </c>
      <c r="U1292" s="3">
        <f t="shared" si="41"/>
        <v>0.19978642399999999</v>
      </c>
    </row>
    <row r="1293" spans="1:21" x14ac:dyDescent="0.3">
      <c r="A1293" t="s">
        <v>15</v>
      </c>
      <c r="B1293" t="s">
        <v>2378</v>
      </c>
      <c r="C1293" t="s">
        <v>2379</v>
      </c>
      <c r="D1293" t="s">
        <v>2438</v>
      </c>
      <c r="E1293" t="s">
        <v>2439</v>
      </c>
      <c r="F1293">
        <v>0.15000000999999999</v>
      </c>
      <c r="G1293" s="2">
        <v>0</v>
      </c>
      <c r="H1293" s="4">
        <v>29.6784</v>
      </c>
      <c r="I1293" s="4">
        <v>0.34420000000000001</v>
      </c>
      <c r="J1293" s="5">
        <v>156</v>
      </c>
      <c r="K1293" s="5">
        <v>23</v>
      </c>
      <c r="L1293" s="3">
        <v>0.11600000000000001</v>
      </c>
      <c r="M1293" s="8">
        <v>1.5061466299999999</v>
      </c>
      <c r="N1293" s="6" t="s">
        <v>43</v>
      </c>
      <c r="O1293" s="7">
        <v>0.20326482470000001</v>
      </c>
      <c r="P1293" s="7">
        <v>0.15000000599999999</v>
      </c>
      <c r="R1293">
        <f>IFERROR(VLOOKUP($Q1293,'Optimization types'!$B$2:$C$7,2,FALSE),P1293)</f>
        <v>0.15000000599999999</v>
      </c>
      <c r="S1293" s="8">
        <f t="shared" si="40"/>
        <v>23.400000935999998</v>
      </c>
      <c r="T1293">
        <f>IF($A1293="placement",S1293,IF($A1293="site",SUMIF($C:$C,$C1293,$S:$S),IF($A1293="user",SUMIF($B:$B,$B1293,$S:$S),SUM($S:$S))))</f>
        <v>23.400000935999998</v>
      </c>
      <c r="U1293" s="3">
        <f t="shared" si="41"/>
        <v>0.15000000599999999</v>
      </c>
    </row>
    <row r="1294" spans="1:21" x14ac:dyDescent="0.3">
      <c r="A1294" t="s">
        <v>15</v>
      </c>
      <c r="B1294" t="s">
        <v>2378</v>
      </c>
      <c r="C1294" t="s">
        <v>2379</v>
      </c>
      <c r="D1294" t="s">
        <v>2440</v>
      </c>
      <c r="E1294" t="s">
        <v>2441</v>
      </c>
      <c r="F1294">
        <v>0.25</v>
      </c>
      <c r="G1294" s="2">
        <v>0</v>
      </c>
      <c r="H1294" s="4">
        <v>8.1111000000000004</v>
      </c>
      <c r="I1294" s="4">
        <v>0.1527</v>
      </c>
      <c r="J1294" s="5">
        <v>68</v>
      </c>
      <c r="K1294" s="5">
        <v>14</v>
      </c>
      <c r="L1294" s="3">
        <v>0.1883</v>
      </c>
      <c r="M1294" s="8">
        <v>1.4947191200000001</v>
      </c>
      <c r="N1294" s="6" t="s">
        <v>13</v>
      </c>
      <c r="O1294" s="7">
        <v>0.19717357830000001</v>
      </c>
      <c r="P1294" s="7">
        <v>0.19717357830000001</v>
      </c>
      <c r="R1294">
        <f>IFERROR(VLOOKUP($Q1294,'Optimization types'!$B$2:$C$7,2,FALSE),P1294)</f>
        <v>0.19717357830000001</v>
      </c>
      <c r="S1294" s="8">
        <f t="shared" si="40"/>
        <v>13.407803324400001</v>
      </c>
      <c r="T1294">
        <f>IF($A1294="placement",S1294,IF($A1294="site",SUMIF($C:$C,$C1294,$S:$S),IF($A1294="user",SUMIF($B:$B,$B1294,$S:$S),SUM($S:$S))))</f>
        <v>13.407803324400001</v>
      </c>
      <c r="U1294" s="3">
        <f t="shared" si="41"/>
        <v>0.19717357830000001</v>
      </c>
    </row>
    <row r="1295" spans="1:21" x14ac:dyDescent="0.3">
      <c r="A1295" t="s">
        <v>15</v>
      </c>
      <c r="B1295" t="s">
        <v>2378</v>
      </c>
      <c r="C1295" t="s">
        <v>2379</v>
      </c>
      <c r="D1295" t="s">
        <v>2442</v>
      </c>
      <c r="E1295" t="s">
        <v>2443</v>
      </c>
      <c r="F1295">
        <v>0.25</v>
      </c>
      <c r="G1295" s="2">
        <v>1</v>
      </c>
      <c r="H1295" s="4">
        <v>117.1126</v>
      </c>
      <c r="I1295" s="4">
        <v>2.3443999999999998</v>
      </c>
      <c r="J1295" s="5">
        <v>1088</v>
      </c>
      <c r="K1295" s="5">
        <v>240</v>
      </c>
      <c r="L1295" s="3">
        <v>0.20019999999999999</v>
      </c>
      <c r="M1295" s="8">
        <v>1.54646811</v>
      </c>
      <c r="N1295" s="6" t="s">
        <v>13</v>
      </c>
      <c r="O1295" s="7">
        <v>0.2240383178</v>
      </c>
      <c r="P1295" s="7">
        <v>0.2240383178</v>
      </c>
      <c r="R1295">
        <f>IFERROR(VLOOKUP($Q1295,'Optimization types'!$B$2:$C$7,2,FALSE),P1295)</f>
        <v>0.2240383178</v>
      </c>
      <c r="S1295" s="8">
        <f t="shared" si="40"/>
        <v>243.75368976639999</v>
      </c>
      <c r="T1295">
        <f>IF($A1295="placement",S1295,IF($A1295="site",SUMIF($C:$C,$C1295,$S:$S),IF($A1295="user",SUMIF($B:$B,$B1295,$S:$S),SUM($S:$S))))</f>
        <v>243.75368976639999</v>
      </c>
      <c r="U1295" s="3">
        <f t="shared" si="41"/>
        <v>0.2240383178</v>
      </c>
    </row>
    <row r="1296" spans="1:21" x14ac:dyDescent="0.3">
      <c r="A1296" t="s">
        <v>15</v>
      </c>
      <c r="B1296" t="s">
        <v>2378</v>
      </c>
      <c r="C1296" t="s">
        <v>2379</v>
      </c>
      <c r="D1296" t="s">
        <v>2444</v>
      </c>
      <c r="E1296" t="s">
        <v>2445</v>
      </c>
      <c r="F1296">
        <v>0.25</v>
      </c>
      <c r="G1296" s="2">
        <v>0</v>
      </c>
      <c r="H1296" s="4">
        <v>2.4445999999999999</v>
      </c>
      <c r="I1296" s="4">
        <v>3.3099999999999997E-2</v>
      </c>
      <c r="J1296" s="5">
        <v>19</v>
      </c>
      <c r="K1296" s="5">
        <v>5</v>
      </c>
      <c r="L1296" s="3">
        <v>0.1353</v>
      </c>
      <c r="M1296" s="8">
        <v>1.8976462999999999</v>
      </c>
      <c r="N1296" s="6" t="s">
        <v>13</v>
      </c>
      <c r="O1296" s="7">
        <v>0.26224396900000002</v>
      </c>
      <c r="P1296" s="7">
        <v>0.25</v>
      </c>
      <c r="R1296">
        <f>IFERROR(VLOOKUP($Q1296,'Optimization types'!$B$2:$C$7,2,FALSE),P1296)</f>
        <v>0.25</v>
      </c>
      <c r="S1296" s="8">
        <f t="shared" si="40"/>
        <v>4.75</v>
      </c>
      <c r="T1296">
        <f>IF($A1296="placement",S1296,IF($A1296="site",SUMIF($C:$C,$C1296,$S:$S),IF($A1296="user",SUMIF($B:$B,$B1296,$S:$S),SUM($S:$S))))</f>
        <v>4.75</v>
      </c>
      <c r="U1296" s="3">
        <f t="shared" si="41"/>
        <v>0.25</v>
      </c>
    </row>
    <row r="1297" spans="1:21" x14ac:dyDescent="0.3">
      <c r="A1297" t="s">
        <v>15</v>
      </c>
      <c r="B1297" t="s">
        <v>2378</v>
      </c>
      <c r="C1297" t="s">
        <v>2379</v>
      </c>
      <c r="D1297" t="s">
        <v>2446</v>
      </c>
      <c r="E1297" t="s">
        <v>2447</v>
      </c>
      <c r="F1297">
        <v>0.25</v>
      </c>
      <c r="G1297" s="2">
        <v>0</v>
      </c>
      <c r="H1297" s="4">
        <v>1.1689000000000001</v>
      </c>
      <c r="I1297" s="4">
        <v>1.7100000000000001E-2</v>
      </c>
      <c r="J1297" s="5">
        <v>10</v>
      </c>
      <c r="K1297" s="5">
        <v>2</v>
      </c>
      <c r="L1297" s="3">
        <v>0.14660000000000001</v>
      </c>
      <c r="M1297" s="8">
        <v>1.9524802000000001</v>
      </c>
      <c r="N1297" s="6" t="s">
        <v>13</v>
      </c>
      <c r="O1297" s="7">
        <v>0.2317463706</v>
      </c>
      <c r="P1297" s="7">
        <v>0.2317463706</v>
      </c>
      <c r="R1297">
        <f>IFERROR(VLOOKUP($Q1297,'Optimization types'!$B$2:$C$7,2,FALSE),P1297)</f>
        <v>0.2317463706</v>
      </c>
      <c r="S1297" s="8">
        <f t="shared" si="40"/>
        <v>2.3174637059999998</v>
      </c>
      <c r="T1297">
        <f>IF($A1297="placement",S1297,IF($A1297="site",SUMIF($C:$C,$C1297,$S:$S),IF($A1297="user",SUMIF($B:$B,$B1297,$S:$S),SUM($S:$S))))</f>
        <v>2.3174637059999998</v>
      </c>
      <c r="U1297" s="3">
        <f t="shared" si="41"/>
        <v>0.23174637059999997</v>
      </c>
    </row>
    <row r="1298" spans="1:21" x14ac:dyDescent="0.3">
      <c r="A1298" t="s">
        <v>15</v>
      </c>
      <c r="B1298" t="s">
        <v>2378</v>
      </c>
      <c r="C1298" t="s">
        <v>2379</v>
      </c>
      <c r="D1298" t="s">
        <v>2448</v>
      </c>
      <c r="E1298" t="s">
        <v>2449</v>
      </c>
      <c r="F1298">
        <v>0.15000000999999999</v>
      </c>
      <c r="G1298" s="2">
        <v>0</v>
      </c>
      <c r="H1298" s="4">
        <v>7.0259</v>
      </c>
      <c r="I1298" s="4">
        <v>6.08E-2</v>
      </c>
      <c r="J1298" s="5">
        <v>28</v>
      </c>
      <c r="K1298" s="5">
        <v>4</v>
      </c>
      <c r="L1298" s="3">
        <v>8.6499999999999994E-2</v>
      </c>
      <c r="M1298" s="8">
        <v>1.51184009</v>
      </c>
      <c r="N1298" s="6" t="s">
        <v>43</v>
      </c>
      <c r="O1298" s="7">
        <v>0.2062652626</v>
      </c>
      <c r="P1298" s="7">
        <v>0.15000000599999999</v>
      </c>
      <c r="R1298">
        <f>IFERROR(VLOOKUP($Q1298,'Optimization types'!$B$2:$C$7,2,FALSE),P1298)</f>
        <v>0.15000000599999999</v>
      </c>
      <c r="S1298" s="8">
        <f t="shared" si="40"/>
        <v>4.2000001679999999</v>
      </c>
      <c r="T1298">
        <f>IF($A1298="placement",S1298,IF($A1298="site",SUMIF($C:$C,$C1298,$S:$S),IF($A1298="user",SUMIF($B:$B,$B1298,$S:$S),SUM($S:$S))))</f>
        <v>4.2000001679999999</v>
      </c>
      <c r="U1298" s="3">
        <f t="shared" si="41"/>
        <v>0.15000000599999999</v>
      </c>
    </row>
    <row r="1299" spans="1:21" x14ac:dyDescent="0.3">
      <c r="A1299" t="s">
        <v>15</v>
      </c>
      <c r="B1299" t="s">
        <v>2378</v>
      </c>
      <c r="C1299" t="s">
        <v>2379</v>
      </c>
      <c r="D1299" t="s">
        <v>2450</v>
      </c>
      <c r="E1299" t="s">
        <v>2451</v>
      </c>
      <c r="F1299">
        <v>0.25</v>
      </c>
      <c r="G1299" s="2">
        <v>0</v>
      </c>
      <c r="H1299" s="4">
        <v>3.6699000000000002</v>
      </c>
      <c r="I1299" s="4">
        <v>5.9400000000000001E-2</v>
      </c>
      <c r="J1299" s="5">
        <v>28</v>
      </c>
      <c r="K1299" s="5">
        <v>5</v>
      </c>
      <c r="L1299" s="3">
        <v>0.16189999999999999</v>
      </c>
      <c r="M1299" s="8">
        <v>1.58816739</v>
      </c>
      <c r="N1299" s="6" t="s">
        <v>13</v>
      </c>
      <c r="O1299" s="7">
        <v>0.18144648369999999</v>
      </c>
      <c r="P1299" s="7">
        <v>0.18144648369999999</v>
      </c>
      <c r="R1299">
        <f>IFERROR(VLOOKUP($Q1299,'Optimization types'!$B$2:$C$7,2,FALSE),P1299)</f>
        <v>0.18144648369999999</v>
      </c>
      <c r="S1299" s="8">
        <f t="shared" si="40"/>
        <v>5.0805015435999996</v>
      </c>
      <c r="T1299">
        <f>IF($A1299="placement",S1299,IF($A1299="site",SUMIF($C:$C,$C1299,$S:$S),IF($A1299="user",SUMIF($B:$B,$B1299,$S:$S),SUM($S:$S))))</f>
        <v>5.0805015435999996</v>
      </c>
      <c r="U1299" s="3">
        <f t="shared" si="41"/>
        <v>0.18144648369999999</v>
      </c>
    </row>
    <row r="1300" spans="1:21" x14ac:dyDescent="0.3">
      <c r="A1300" t="s">
        <v>14</v>
      </c>
      <c r="B1300" t="s">
        <v>2378</v>
      </c>
      <c r="C1300" t="s">
        <v>2379</v>
      </c>
      <c r="D1300" t="s">
        <v>10455</v>
      </c>
      <c r="F1300">
        <v>0.22890033000000001</v>
      </c>
      <c r="G1300" s="2">
        <v>0.40415585999999998</v>
      </c>
      <c r="H1300" s="4">
        <v>685.73239999999998</v>
      </c>
      <c r="I1300" s="4">
        <v>11.670999999999999</v>
      </c>
      <c r="J1300" s="5">
        <v>5247</v>
      </c>
      <c r="K1300" s="5">
        <v>1012</v>
      </c>
      <c r="L1300" s="3">
        <v>0.17019999999999999</v>
      </c>
      <c r="M1300" s="8">
        <v>1.4984521500000001</v>
      </c>
      <c r="O1300" s="7">
        <v>0.20640909160000001</v>
      </c>
      <c r="P1300" s="7">
        <v>0.20640909160000001</v>
      </c>
      <c r="R1300">
        <f>IFERROR(VLOOKUP($Q1300,'Optimization types'!$B$2:$C$7,2,FALSE),P1300)</f>
        <v>0.20640909160000001</v>
      </c>
      <c r="S1300" s="8" t="str">
        <f t="shared" si="40"/>
        <v/>
      </c>
      <c r="T1300">
        <f>IF($A1300="placement",S1300,IF($A1300="site",SUMIF($C:$C,$C1300,$S:$S),IF($A1300="user",SUMIF($B:$B,$B1300,$S:$S),SUM($S:$S))))</f>
        <v>1013.8262459384001</v>
      </c>
      <c r="U1300" s="3">
        <f t="shared" si="41"/>
        <v>0.19322017265835717</v>
      </c>
    </row>
    <row r="1301" spans="1:21" x14ac:dyDescent="0.3">
      <c r="A1301" t="s">
        <v>11</v>
      </c>
      <c r="B1301" t="s">
        <v>2378</v>
      </c>
      <c r="C1301" t="s">
        <v>10455</v>
      </c>
      <c r="D1301" t="s">
        <v>10455</v>
      </c>
      <c r="F1301">
        <v>0.22890033000000001</v>
      </c>
      <c r="G1301" s="2">
        <v>0.40415585999999998</v>
      </c>
      <c r="H1301" s="4">
        <v>685.73239999999998</v>
      </c>
      <c r="I1301" s="4">
        <v>11.670999999999999</v>
      </c>
      <c r="J1301" s="5">
        <v>5247</v>
      </c>
      <c r="K1301" s="5">
        <v>1012</v>
      </c>
      <c r="L1301" s="3">
        <v>0.17019999999999999</v>
      </c>
      <c r="M1301" s="8">
        <v>1.4984521500000001</v>
      </c>
      <c r="O1301" s="7">
        <v>0.20640909160000001</v>
      </c>
      <c r="P1301" s="7">
        <v>0.20640909160000001</v>
      </c>
      <c r="R1301">
        <f>IFERROR(VLOOKUP($Q1301,'Optimization types'!$B$2:$C$7,2,FALSE),P1301)</f>
        <v>0.20640909160000001</v>
      </c>
      <c r="S1301" s="8" t="str">
        <f t="shared" si="40"/>
        <v/>
      </c>
      <c r="T1301">
        <f>IF($A1301="placement",S1301,IF($A1301="site",SUMIF($C:$C,$C1301,$S:$S),IF($A1301="user",SUMIF($B:$B,$B1301,$S:$S),SUM($S:$S))))</f>
        <v>1013.8262459384001</v>
      </c>
      <c r="U1301" s="3">
        <f t="shared" si="41"/>
        <v>0.19322017265835717</v>
      </c>
    </row>
    <row r="1302" spans="1:21" x14ac:dyDescent="0.3">
      <c r="A1302" t="s">
        <v>15</v>
      </c>
      <c r="B1302" t="s">
        <v>2452</v>
      </c>
      <c r="C1302" t="s">
        <v>2453</v>
      </c>
      <c r="D1302" t="s">
        <v>2454</v>
      </c>
      <c r="E1302" t="s">
        <v>2455</v>
      </c>
      <c r="F1302">
        <v>0.25</v>
      </c>
      <c r="G1302" s="2">
        <v>0</v>
      </c>
      <c r="H1302" s="4">
        <v>4.0305</v>
      </c>
      <c r="I1302" s="4">
        <v>6.0999999999999999E-2</v>
      </c>
      <c r="J1302" s="5">
        <v>18</v>
      </c>
      <c r="K1302" s="5">
        <v>4</v>
      </c>
      <c r="L1302" s="3">
        <v>0.15140000000000001</v>
      </c>
      <c r="M1302" s="8">
        <v>0.96475063999999999</v>
      </c>
      <c r="N1302" s="6" t="s">
        <v>13</v>
      </c>
      <c r="O1302" s="7">
        <v>0.2225970464</v>
      </c>
      <c r="P1302" s="7">
        <v>0.2225970464</v>
      </c>
      <c r="R1302">
        <f>IFERROR(VLOOKUP($Q1302,'Optimization types'!$B$2:$C$7,2,FALSE),P1302)</f>
        <v>0.2225970464</v>
      </c>
      <c r="S1302" s="8">
        <f t="shared" si="40"/>
        <v>4.0067468351999995</v>
      </c>
      <c r="T1302">
        <f>IF($A1302="placement",S1302,IF($A1302="site",SUMIF($C:$C,$C1302,$S:$S),IF($A1302="user",SUMIF($B:$B,$B1302,$S:$S),SUM($S:$S))))</f>
        <v>4.0067468351999995</v>
      </c>
      <c r="U1302" s="3">
        <f t="shared" si="41"/>
        <v>0.22259704639999997</v>
      </c>
    </row>
    <row r="1303" spans="1:21" x14ac:dyDescent="0.3">
      <c r="A1303" t="s">
        <v>15</v>
      </c>
      <c r="B1303" t="s">
        <v>2452</v>
      </c>
      <c r="C1303" t="s">
        <v>2453</v>
      </c>
      <c r="D1303" t="s">
        <v>2456</v>
      </c>
      <c r="E1303" t="s">
        <v>2457</v>
      </c>
      <c r="F1303">
        <v>0.25</v>
      </c>
      <c r="G1303" s="2">
        <v>1</v>
      </c>
      <c r="H1303" s="4">
        <v>163.9726</v>
      </c>
      <c r="I1303" s="4">
        <v>0.40849999999999997</v>
      </c>
      <c r="J1303" s="5">
        <v>157</v>
      </c>
      <c r="K1303" s="5">
        <v>34</v>
      </c>
      <c r="L1303" s="3">
        <v>2.4899999999999999E-2</v>
      </c>
      <c r="M1303" s="8">
        <v>1.27790173</v>
      </c>
      <c r="N1303" s="6" t="s">
        <v>13</v>
      </c>
      <c r="O1303" s="7">
        <v>0.2174672154</v>
      </c>
      <c r="P1303" s="7">
        <v>0.2174672154</v>
      </c>
      <c r="R1303">
        <f>IFERROR(VLOOKUP($Q1303,'Optimization types'!$B$2:$C$7,2,FALSE),P1303)</f>
        <v>0.2174672154</v>
      </c>
      <c r="S1303" s="8">
        <f t="shared" si="40"/>
        <v>34.142352817800003</v>
      </c>
      <c r="T1303">
        <f>IF($A1303="placement",S1303,IF($A1303="site",SUMIF($C:$C,$C1303,$S:$S),IF($A1303="user",SUMIF($B:$B,$B1303,$S:$S),SUM($S:$S))))</f>
        <v>34.142352817800003</v>
      </c>
      <c r="U1303" s="3">
        <f t="shared" si="41"/>
        <v>0.21746721540000002</v>
      </c>
    </row>
    <row r="1304" spans="1:21" x14ac:dyDescent="0.3">
      <c r="A1304" t="s">
        <v>15</v>
      </c>
      <c r="B1304" t="s">
        <v>2452</v>
      </c>
      <c r="C1304" t="s">
        <v>2453</v>
      </c>
      <c r="D1304" t="s">
        <v>2458</v>
      </c>
      <c r="E1304" t="s">
        <v>2459</v>
      </c>
      <c r="F1304">
        <v>0.25</v>
      </c>
      <c r="G1304" s="2">
        <v>0</v>
      </c>
      <c r="H1304" s="4">
        <v>15.2539</v>
      </c>
      <c r="I1304" s="4">
        <v>0.2457</v>
      </c>
      <c r="J1304" s="5">
        <v>36</v>
      </c>
      <c r="K1304" s="5">
        <v>9</v>
      </c>
      <c r="L1304" s="3">
        <v>0.16109999999999999</v>
      </c>
      <c r="M1304" s="8">
        <v>0.49403180000000002</v>
      </c>
      <c r="N1304" s="6" t="s">
        <v>13</v>
      </c>
      <c r="O1304" s="7">
        <v>0.39275164470000001</v>
      </c>
      <c r="P1304" s="7">
        <v>0.25</v>
      </c>
      <c r="R1304">
        <f>IFERROR(VLOOKUP($Q1304,'Optimization types'!$B$2:$C$7,2,FALSE),P1304)</f>
        <v>0.25</v>
      </c>
      <c r="S1304" s="8">
        <f t="shared" si="40"/>
        <v>9</v>
      </c>
      <c r="T1304">
        <f>IF($A1304="placement",S1304,IF($A1304="site",SUMIF($C:$C,$C1304,$S:$S),IF($A1304="user",SUMIF($B:$B,$B1304,$S:$S),SUM($S:$S))))</f>
        <v>9</v>
      </c>
      <c r="U1304" s="3">
        <f t="shared" si="41"/>
        <v>0.25</v>
      </c>
    </row>
    <row r="1305" spans="1:21" x14ac:dyDescent="0.3">
      <c r="A1305" t="s">
        <v>15</v>
      </c>
      <c r="B1305" t="s">
        <v>2452</v>
      </c>
      <c r="C1305" t="s">
        <v>2453</v>
      </c>
      <c r="D1305" t="s">
        <v>2460</v>
      </c>
      <c r="E1305" t="s">
        <v>2461</v>
      </c>
      <c r="F1305">
        <v>0.25</v>
      </c>
      <c r="G1305" s="2">
        <v>0</v>
      </c>
      <c r="H1305" s="4">
        <v>5.0369999999999999</v>
      </c>
      <c r="I1305" s="4">
        <v>0.13539999999999999</v>
      </c>
      <c r="J1305" s="5">
        <v>38</v>
      </c>
      <c r="K1305" s="5">
        <v>8</v>
      </c>
      <c r="L1305" s="3">
        <v>0.26879999999999998</v>
      </c>
      <c r="M1305" s="8">
        <v>0.94188426000000003</v>
      </c>
      <c r="N1305" s="6" t="s">
        <v>13</v>
      </c>
      <c r="O1305" s="7">
        <v>0.20372382429999999</v>
      </c>
      <c r="P1305" s="7">
        <v>0.20372382429999999</v>
      </c>
      <c r="R1305">
        <f>IFERROR(VLOOKUP($Q1305,'Optimization types'!$B$2:$C$7,2,FALSE),P1305)</f>
        <v>0.20372382429999999</v>
      </c>
      <c r="S1305" s="8">
        <f t="shared" si="40"/>
        <v>7.7415053234000002</v>
      </c>
      <c r="T1305">
        <f>IF($A1305="placement",S1305,IF($A1305="site",SUMIF($C:$C,$C1305,$S:$S),IF($A1305="user",SUMIF($B:$B,$B1305,$S:$S),SUM($S:$S))))</f>
        <v>7.7415053234000002</v>
      </c>
      <c r="U1305" s="3">
        <f t="shared" si="41"/>
        <v>0.20372382429999999</v>
      </c>
    </row>
    <row r="1306" spans="1:21" x14ac:dyDescent="0.3">
      <c r="A1306" t="s">
        <v>15</v>
      </c>
      <c r="B1306" t="s">
        <v>2452</v>
      </c>
      <c r="C1306" t="s">
        <v>2453</v>
      </c>
      <c r="D1306" t="s">
        <v>2462</v>
      </c>
      <c r="E1306" t="s">
        <v>2463</v>
      </c>
      <c r="F1306">
        <v>0.25</v>
      </c>
      <c r="G1306" s="2">
        <v>0</v>
      </c>
      <c r="H1306" s="4">
        <v>5.1643999999999997</v>
      </c>
      <c r="I1306" s="4">
        <v>8.0699999999999994E-2</v>
      </c>
      <c r="J1306" s="5">
        <v>16</v>
      </c>
      <c r="K1306" s="5">
        <v>4</v>
      </c>
      <c r="L1306" s="3">
        <v>0.15620000000000001</v>
      </c>
      <c r="M1306" s="8">
        <v>0.66780021000000001</v>
      </c>
      <c r="N1306" s="6" t="s">
        <v>13</v>
      </c>
      <c r="O1306" s="7">
        <v>0.25127307450000003</v>
      </c>
      <c r="P1306" s="7">
        <v>0.25</v>
      </c>
      <c r="R1306">
        <f>IFERROR(VLOOKUP($Q1306,'Optimization types'!$B$2:$C$7,2,FALSE),P1306)</f>
        <v>0.25</v>
      </c>
      <c r="S1306" s="8">
        <f t="shared" si="40"/>
        <v>4</v>
      </c>
      <c r="T1306">
        <f>IF($A1306="placement",S1306,IF($A1306="site",SUMIF($C:$C,$C1306,$S:$S),IF($A1306="user",SUMIF($B:$B,$B1306,$S:$S),SUM($S:$S))))</f>
        <v>4</v>
      </c>
      <c r="U1306" s="3">
        <f t="shared" si="41"/>
        <v>0.25</v>
      </c>
    </row>
    <row r="1307" spans="1:21" x14ac:dyDescent="0.3">
      <c r="A1307" t="s">
        <v>15</v>
      </c>
      <c r="B1307" t="s">
        <v>2452</v>
      </c>
      <c r="C1307" t="s">
        <v>2453</v>
      </c>
      <c r="D1307" t="s">
        <v>2464</v>
      </c>
      <c r="E1307" t="s">
        <v>2465</v>
      </c>
      <c r="F1307">
        <v>0.25</v>
      </c>
      <c r="G1307" s="2">
        <v>0</v>
      </c>
      <c r="H1307" s="4">
        <v>29.0321</v>
      </c>
      <c r="I1307" s="4">
        <v>1.115</v>
      </c>
      <c r="J1307" s="5">
        <v>445</v>
      </c>
      <c r="K1307" s="5">
        <v>109</v>
      </c>
      <c r="L1307" s="3">
        <v>0.3841</v>
      </c>
      <c r="M1307" s="8">
        <v>1.3309946800000001</v>
      </c>
      <c r="N1307" s="6" t="s">
        <v>13</v>
      </c>
      <c r="O1307" s="7">
        <v>0.2486821941</v>
      </c>
      <c r="P1307" s="7">
        <v>0.2486821941</v>
      </c>
      <c r="R1307">
        <f>IFERROR(VLOOKUP($Q1307,'Optimization types'!$B$2:$C$7,2,FALSE),P1307)</f>
        <v>0.2486821941</v>
      </c>
      <c r="S1307" s="8">
        <f t="shared" si="40"/>
        <v>110.6635763745</v>
      </c>
      <c r="T1307">
        <f>IF($A1307="placement",S1307,IF($A1307="site",SUMIF($C:$C,$C1307,$S:$S),IF($A1307="user",SUMIF($B:$B,$B1307,$S:$S),SUM($S:$S))))</f>
        <v>110.6635763745</v>
      </c>
      <c r="U1307" s="3">
        <f t="shared" si="41"/>
        <v>0.2486821941</v>
      </c>
    </row>
    <row r="1308" spans="1:21" x14ac:dyDescent="0.3">
      <c r="A1308" t="s">
        <v>15</v>
      </c>
      <c r="B1308" t="s">
        <v>2452</v>
      </c>
      <c r="C1308" t="s">
        <v>2453</v>
      </c>
      <c r="D1308" t="s">
        <v>2466</v>
      </c>
      <c r="E1308" t="s">
        <v>2467</v>
      </c>
      <c r="F1308">
        <v>0.25</v>
      </c>
      <c r="G1308" s="2">
        <v>0</v>
      </c>
      <c r="H1308" s="4">
        <v>24.345600000000001</v>
      </c>
      <c r="I1308" s="4">
        <v>0.22359999999999999</v>
      </c>
      <c r="J1308" s="5">
        <v>89</v>
      </c>
      <c r="K1308" s="5">
        <v>22</v>
      </c>
      <c r="L1308" s="3">
        <v>9.1800000000000007E-2</v>
      </c>
      <c r="M1308" s="8">
        <v>1.3321107999999999</v>
      </c>
      <c r="N1308" s="6" t="s">
        <v>13</v>
      </c>
      <c r="O1308" s="7">
        <v>0.24931169119999999</v>
      </c>
      <c r="P1308" s="7">
        <v>0.24931169119999999</v>
      </c>
      <c r="R1308">
        <f>IFERROR(VLOOKUP($Q1308,'Optimization types'!$B$2:$C$7,2,FALSE),P1308)</f>
        <v>0.24931169119999999</v>
      </c>
      <c r="S1308" s="8">
        <f t="shared" si="40"/>
        <v>22.188740516799999</v>
      </c>
      <c r="T1308">
        <f>IF($A1308="placement",S1308,IF($A1308="site",SUMIF($C:$C,$C1308,$S:$S),IF($A1308="user",SUMIF($B:$B,$B1308,$S:$S),SUM($S:$S))))</f>
        <v>22.188740516799999</v>
      </c>
      <c r="U1308" s="3">
        <f t="shared" si="41"/>
        <v>0.24931169119999999</v>
      </c>
    </row>
    <row r="1309" spans="1:21" x14ac:dyDescent="0.3">
      <c r="A1309" t="s">
        <v>15</v>
      </c>
      <c r="B1309" t="s">
        <v>2452</v>
      </c>
      <c r="C1309" t="s">
        <v>2453</v>
      </c>
      <c r="D1309" t="s">
        <v>2468</v>
      </c>
      <c r="E1309" t="s">
        <v>2469</v>
      </c>
      <c r="F1309">
        <v>0.25</v>
      </c>
      <c r="G1309" s="2">
        <v>0</v>
      </c>
      <c r="H1309" s="4">
        <v>17.3447</v>
      </c>
      <c r="I1309" s="4">
        <v>0.2288</v>
      </c>
      <c r="J1309" s="5">
        <v>96</v>
      </c>
      <c r="K1309" s="5">
        <v>24</v>
      </c>
      <c r="L1309" s="3">
        <v>0.13189999999999999</v>
      </c>
      <c r="M1309" s="8">
        <v>1.39303284</v>
      </c>
      <c r="N1309" s="6" t="s">
        <v>13</v>
      </c>
      <c r="O1309" s="7">
        <v>0.28214183279999999</v>
      </c>
      <c r="P1309" s="7">
        <v>0.25</v>
      </c>
      <c r="R1309">
        <f>IFERROR(VLOOKUP($Q1309,'Optimization types'!$B$2:$C$7,2,FALSE),P1309)</f>
        <v>0.25</v>
      </c>
      <c r="S1309" s="8">
        <f t="shared" si="40"/>
        <v>24</v>
      </c>
      <c r="T1309">
        <f>IF($A1309="placement",S1309,IF($A1309="site",SUMIF($C:$C,$C1309,$S:$S),IF($A1309="user",SUMIF($B:$B,$B1309,$S:$S),SUM($S:$S))))</f>
        <v>24</v>
      </c>
      <c r="U1309" s="3">
        <f t="shared" si="41"/>
        <v>0.25</v>
      </c>
    </row>
    <row r="1310" spans="1:21" x14ac:dyDescent="0.3">
      <c r="A1310" t="s">
        <v>15</v>
      </c>
      <c r="B1310" t="s">
        <v>2452</v>
      </c>
      <c r="C1310" t="s">
        <v>2453</v>
      </c>
      <c r="D1310" t="s">
        <v>2470</v>
      </c>
      <c r="E1310" t="s">
        <v>2471</v>
      </c>
      <c r="F1310">
        <v>0.25</v>
      </c>
      <c r="G1310" s="2">
        <v>0</v>
      </c>
      <c r="H1310" s="4">
        <v>19.922599999999999</v>
      </c>
      <c r="I1310" s="4">
        <v>0.19850000000000001</v>
      </c>
      <c r="J1310" s="5">
        <v>15</v>
      </c>
      <c r="K1310" s="5">
        <v>4</v>
      </c>
      <c r="L1310" s="3">
        <v>9.9599999999999994E-2</v>
      </c>
      <c r="M1310" s="8">
        <v>0.24390787999999999</v>
      </c>
      <c r="N1310" s="6" t="s">
        <v>13</v>
      </c>
      <c r="O1310" s="7">
        <v>0.79500457349999998</v>
      </c>
      <c r="P1310" s="7">
        <v>0.25</v>
      </c>
      <c r="R1310">
        <f>IFERROR(VLOOKUP($Q1310,'Optimization types'!$B$2:$C$7,2,FALSE),P1310)</f>
        <v>0.25</v>
      </c>
      <c r="S1310" s="8">
        <f t="shared" si="40"/>
        <v>3.75</v>
      </c>
      <c r="T1310">
        <f>IF($A1310="placement",S1310,IF($A1310="site",SUMIF($C:$C,$C1310,$S:$S),IF($A1310="user",SUMIF($B:$B,$B1310,$S:$S),SUM($S:$S))))</f>
        <v>3.75</v>
      </c>
      <c r="U1310" s="3">
        <f t="shared" si="41"/>
        <v>0.25</v>
      </c>
    </row>
    <row r="1311" spans="1:21" x14ac:dyDescent="0.3">
      <c r="A1311" t="s">
        <v>15</v>
      </c>
      <c r="B1311" t="s">
        <v>2452</v>
      </c>
      <c r="C1311" t="s">
        <v>2453</v>
      </c>
      <c r="D1311" t="s">
        <v>2472</v>
      </c>
      <c r="E1311" t="s">
        <v>2473</v>
      </c>
      <c r="F1311">
        <v>0.05</v>
      </c>
      <c r="G1311" s="2">
        <v>0</v>
      </c>
      <c r="H1311" s="4">
        <v>31.412099999999999</v>
      </c>
      <c r="I1311" s="4">
        <v>0.121</v>
      </c>
      <c r="J1311" s="5">
        <v>26</v>
      </c>
      <c r="K1311" s="5">
        <v>1</v>
      </c>
      <c r="L1311" s="3">
        <v>3.85E-2</v>
      </c>
      <c r="M1311" s="8">
        <v>0.71585098999999996</v>
      </c>
      <c r="N1311" s="6" t="s">
        <v>71</v>
      </c>
      <c r="O1311" s="7">
        <v>0.30153062069999997</v>
      </c>
      <c r="P1311" s="7">
        <v>5.0000000699999998E-2</v>
      </c>
      <c r="R1311">
        <f>IFERROR(VLOOKUP($Q1311,'Optimization types'!$B$2:$C$7,2,FALSE),P1311)</f>
        <v>5.0000000699999998E-2</v>
      </c>
      <c r="S1311" s="8">
        <f t="shared" si="40"/>
        <v>1.3000000182</v>
      </c>
      <c r="T1311">
        <f>IF($A1311="placement",S1311,IF($A1311="site",SUMIF($C:$C,$C1311,$S:$S),IF($A1311="user",SUMIF($B:$B,$B1311,$S:$S),SUM($S:$S))))</f>
        <v>1.3000000182</v>
      </c>
      <c r="U1311" s="3">
        <f t="shared" si="41"/>
        <v>5.0000000699999998E-2</v>
      </c>
    </row>
    <row r="1312" spans="1:21" x14ac:dyDescent="0.3">
      <c r="A1312" t="s">
        <v>15</v>
      </c>
      <c r="B1312" t="s">
        <v>2452</v>
      </c>
      <c r="C1312" t="s">
        <v>2453</v>
      </c>
      <c r="D1312" t="s">
        <v>2474</v>
      </c>
      <c r="E1312" t="s">
        <v>2475</v>
      </c>
      <c r="F1312">
        <v>0.25</v>
      </c>
      <c r="G1312" s="2">
        <v>0</v>
      </c>
      <c r="H1312" s="4">
        <v>22.287099999999999</v>
      </c>
      <c r="I1312" s="4">
        <v>0.15640000000000001</v>
      </c>
      <c r="J1312" s="5">
        <v>61</v>
      </c>
      <c r="K1312" s="5">
        <v>15</v>
      </c>
      <c r="L1312" s="3">
        <v>7.0199999999999999E-2</v>
      </c>
      <c r="M1312" s="8">
        <v>1.30696379</v>
      </c>
      <c r="N1312" s="6" t="s">
        <v>13</v>
      </c>
      <c r="O1312" s="7">
        <v>0.2348678602</v>
      </c>
      <c r="P1312" s="7">
        <v>0.2348678602</v>
      </c>
      <c r="R1312">
        <f>IFERROR(VLOOKUP($Q1312,'Optimization types'!$B$2:$C$7,2,FALSE),P1312)</f>
        <v>0.2348678602</v>
      </c>
      <c r="S1312" s="8">
        <f t="shared" si="40"/>
        <v>14.326939472199999</v>
      </c>
      <c r="T1312">
        <f>IF($A1312="placement",S1312,IF($A1312="site",SUMIF($C:$C,$C1312,$S:$S),IF($A1312="user",SUMIF($B:$B,$B1312,$S:$S),SUM($S:$S))))</f>
        <v>14.326939472199999</v>
      </c>
      <c r="U1312" s="3">
        <f t="shared" si="41"/>
        <v>0.2348678602</v>
      </c>
    </row>
    <row r="1313" spans="1:21" x14ac:dyDescent="0.3">
      <c r="A1313" t="s">
        <v>15</v>
      </c>
      <c r="B1313" t="s">
        <v>2452</v>
      </c>
      <c r="C1313" t="s">
        <v>2453</v>
      </c>
      <c r="D1313" t="s">
        <v>2476</v>
      </c>
      <c r="E1313" t="s">
        <v>2477</v>
      </c>
      <c r="F1313">
        <v>0.15000000999999999</v>
      </c>
      <c r="G1313" s="2">
        <v>0</v>
      </c>
      <c r="H1313" s="4">
        <v>29.712900000000001</v>
      </c>
      <c r="I1313" s="4">
        <v>0.49990000000000001</v>
      </c>
      <c r="J1313" s="5">
        <v>275</v>
      </c>
      <c r="K1313" s="5">
        <v>51</v>
      </c>
      <c r="L1313" s="3">
        <v>0.16819999999999999</v>
      </c>
      <c r="M1313" s="8">
        <v>1.8343107000000001</v>
      </c>
      <c r="N1313" s="6" t="s">
        <v>43</v>
      </c>
      <c r="O1313" s="7">
        <v>0.4548360863</v>
      </c>
      <c r="P1313" s="7">
        <v>0.15000000599999999</v>
      </c>
      <c r="R1313">
        <f>IFERROR(VLOOKUP($Q1313,'Optimization types'!$B$2:$C$7,2,FALSE),P1313)</f>
        <v>0.15000000599999999</v>
      </c>
      <c r="S1313" s="8">
        <f t="shared" si="40"/>
        <v>41.250001649999994</v>
      </c>
      <c r="T1313">
        <f>IF($A1313="placement",S1313,IF($A1313="site",SUMIF($C:$C,$C1313,$S:$S),IF($A1313="user",SUMIF($B:$B,$B1313,$S:$S),SUM($S:$S))))</f>
        <v>41.250001649999994</v>
      </c>
      <c r="U1313" s="3">
        <f t="shared" si="41"/>
        <v>0.15000000599999999</v>
      </c>
    </row>
    <row r="1314" spans="1:21" x14ac:dyDescent="0.3">
      <c r="A1314" t="s">
        <v>15</v>
      </c>
      <c r="B1314" t="s">
        <v>2452</v>
      </c>
      <c r="C1314" t="s">
        <v>2453</v>
      </c>
      <c r="D1314" t="s">
        <v>2478</v>
      </c>
      <c r="E1314" t="s">
        <v>2479</v>
      </c>
      <c r="F1314">
        <v>0.25</v>
      </c>
      <c r="G1314" s="2">
        <v>0</v>
      </c>
      <c r="H1314" s="4">
        <v>15.688800000000001</v>
      </c>
      <c r="I1314" s="4">
        <v>0.10680000000000001</v>
      </c>
      <c r="J1314" s="5">
        <v>32</v>
      </c>
      <c r="K1314" s="5">
        <v>8</v>
      </c>
      <c r="L1314" s="3">
        <v>6.8099999999999994E-2</v>
      </c>
      <c r="M1314" s="8">
        <v>0.99273723999999997</v>
      </c>
      <c r="N1314" s="6" t="s">
        <v>13</v>
      </c>
      <c r="O1314" s="7">
        <v>0.2445130824</v>
      </c>
      <c r="P1314" s="7">
        <v>0.2445130824</v>
      </c>
      <c r="R1314">
        <f>IFERROR(VLOOKUP($Q1314,'Optimization types'!$B$2:$C$7,2,FALSE),P1314)</f>
        <v>0.2445130824</v>
      </c>
      <c r="S1314" s="8">
        <f t="shared" si="40"/>
        <v>7.8244186367999999</v>
      </c>
      <c r="T1314">
        <f>IF($A1314="placement",S1314,IF($A1314="site",SUMIF($C:$C,$C1314,$S:$S),IF($A1314="user",SUMIF($B:$B,$B1314,$S:$S),SUM($S:$S))))</f>
        <v>7.8244186367999999</v>
      </c>
      <c r="U1314" s="3">
        <f t="shared" si="41"/>
        <v>0.2445130824</v>
      </c>
    </row>
    <row r="1315" spans="1:21" x14ac:dyDescent="0.3">
      <c r="A1315" t="s">
        <v>15</v>
      </c>
      <c r="B1315" t="s">
        <v>2452</v>
      </c>
      <c r="C1315" t="s">
        <v>2453</v>
      </c>
      <c r="D1315" t="s">
        <v>2480</v>
      </c>
      <c r="E1315" t="s">
        <v>2481</v>
      </c>
      <c r="F1315">
        <v>0.05</v>
      </c>
      <c r="G1315" s="2">
        <v>0</v>
      </c>
      <c r="H1315" s="4">
        <v>18.015899999999998</v>
      </c>
      <c r="I1315" s="4">
        <v>0.57909999999999995</v>
      </c>
      <c r="J1315" s="5">
        <v>121</v>
      </c>
      <c r="K1315" s="5">
        <v>6</v>
      </c>
      <c r="L1315" s="3">
        <v>0.32150000000000001</v>
      </c>
      <c r="M1315" s="8">
        <v>0.69883817999999998</v>
      </c>
      <c r="N1315" s="6" t="s">
        <v>71</v>
      </c>
      <c r="O1315" s="7">
        <v>0.28452678879999999</v>
      </c>
      <c r="P1315" s="7">
        <v>5.0000000699999998E-2</v>
      </c>
      <c r="R1315">
        <f>IFERROR(VLOOKUP($Q1315,'Optimization types'!$B$2:$C$7,2,FALSE),P1315)</f>
        <v>5.0000000699999998E-2</v>
      </c>
      <c r="S1315" s="8">
        <f t="shared" si="40"/>
        <v>6.0500000846999997</v>
      </c>
      <c r="T1315">
        <f>IF($A1315="placement",S1315,IF($A1315="site",SUMIF($C:$C,$C1315,$S:$S),IF($A1315="user",SUMIF($B:$B,$B1315,$S:$S),SUM($S:$S))))</f>
        <v>6.0500000846999997</v>
      </c>
      <c r="U1315" s="3">
        <f t="shared" si="41"/>
        <v>5.0000000699999998E-2</v>
      </c>
    </row>
    <row r="1316" spans="1:21" x14ac:dyDescent="0.3">
      <c r="A1316" t="s">
        <v>15</v>
      </c>
      <c r="B1316" t="s">
        <v>2452</v>
      </c>
      <c r="C1316" t="s">
        <v>2453</v>
      </c>
      <c r="D1316" t="s">
        <v>2482</v>
      </c>
      <c r="E1316" t="s">
        <v>2483</v>
      </c>
      <c r="F1316">
        <v>0.25</v>
      </c>
      <c r="G1316" s="2">
        <v>1</v>
      </c>
      <c r="H1316" s="4">
        <v>80.852000000000004</v>
      </c>
      <c r="I1316" s="4">
        <v>0.5514</v>
      </c>
      <c r="J1316" s="5">
        <v>29</v>
      </c>
      <c r="K1316" s="5">
        <v>7</v>
      </c>
      <c r="L1316" s="3">
        <v>6.8199999999999997E-2</v>
      </c>
      <c r="M1316" s="8">
        <v>0.17601565</v>
      </c>
      <c r="N1316" s="6" t="s">
        <v>13</v>
      </c>
      <c r="O1316" s="7">
        <v>0.71593434899999997</v>
      </c>
      <c r="P1316" s="7">
        <v>0.25</v>
      </c>
      <c r="R1316">
        <f>IFERROR(VLOOKUP($Q1316,'Optimization types'!$B$2:$C$7,2,FALSE),P1316)</f>
        <v>0.25</v>
      </c>
      <c r="S1316" s="8">
        <f t="shared" si="40"/>
        <v>7.25</v>
      </c>
      <c r="T1316">
        <f>IF($A1316="placement",S1316,IF($A1316="site",SUMIF($C:$C,$C1316,$S:$S),IF($A1316="user",SUMIF($B:$B,$B1316,$S:$S),SUM($S:$S))))</f>
        <v>7.25</v>
      </c>
      <c r="U1316" s="3">
        <f t="shared" si="41"/>
        <v>0.25</v>
      </c>
    </row>
    <row r="1317" spans="1:21" x14ac:dyDescent="0.3">
      <c r="A1317" t="s">
        <v>15</v>
      </c>
      <c r="B1317" t="s">
        <v>2452</v>
      </c>
      <c r="C1317" t="s">
        <v>2453</v>
      </c>
      <c r="D1317" t="s">
        <v>2484</v>
      </c>
      <c r="E1317" t="s">
        <v>2485</v>
      </c>
      <c r="F1317">
        <v>0.05</v>
      </c>
      <c r="G1317" s="2">
        <v>1</v>
      </c>
      <c r="H1317" s="4">
        <v>41.385300000000001</v>
      </c>
      <c r="I1317" s="4">
        <v>0.21390000000000001</v>
      </c>
      <c r="J1317" s="5">
        <v>15</v>
      </c>
      <c r="K1317" s="5">
        <v>1</v>
      </c>
      <c r="L1317" s="3">
        <v>5.1700000000000003E-2</v>
      </c>
      <c r="M1317" s="8">
        <v>0.23929059999999999</v>
      </c>
      <c r="N1317" s="6" t="s">
        <v>71</v>
      </c>
      <c r="O1317" s="7">
        <v>0.3731471401</v>
      </c>
      <c r="P1317" s="7">
        <v>5.0000000699999998E-2</v>
      </c>
      <c r="R1317">
        <f>IFERROR(VLOOKUP($Q1317,'Optimization types'!$B$2:$C$7,2,FALSE),P1317)</f>
        <v>5.0000000699999998E-2</v>
      </c>
      <c r="S1317" s="8">
        <f t="shared" si="40"/>
        <v>0.75000001049999998</v>
      </c>
      <c r="T1317">
        <f>IF($A1317="placement",S1317,IF($A1317="site",SUMIF($C:$C,$C1317,$S:$S),IF($A1317="user",SUMIF($B:$B,$B1317,$S:$S),SUM($S:$S))))</f>
        <v>0.75000001049999998</v>
      </c>
      <c r="U1317" s="3">
        <f t="shared" si="41"/>
        <v>5.0000000699999998E-2</v>
      </c>
    </row>
    <row r="1318" spans="1:21" x14ac:dyDescent="0.3">
      <c r="A1318" t="s">
        <v>15</v>
      </c>
      <c r="B1318" t="s">
        <v>2452</v>
      </c>
      <c r="C1318" t="s">
        <v>2453</v>
      </c>
      <c r="D1318" t="s">
        <v>2486</v>
      </c>
      <c r="E1318" t="s">
        <v>2487</v>
      </c>
      <c r="F1318">
        <v>0.05</v>
      </c>
      <c r="G1318" s="2">
        <v>0</v>
      </c>
      <c r="H1318" s="4">
        <v>16.0261</v>
      </c>
      <c r="I1318" s="4">
        <v>0.17460000000000001</v>
      </c>
      <c r="J1318" s="5">
        <v>132</v>
      </c>
      <c r="K1318" s="5">
        <v>7</v>
      </c>
      <c r="L1318" s="3">
        <v>0.1089</v>
      </c>
      <c r="M1318" s="8">
        <v>2.5192767100000002</v>
      </c>
      <c r="N1318" s="6" t="s">
        <v>71</v>
      </c>
      <c r="O1318" s="7">
        <v>0.20612134870000001</v>
      </c>
      <c r="P1318" s="7">
        <v>5.0000000699999998E-2</v>
      </c>
      <c r="R1318">
        <f>IFERROR(VLOOKUP($Q1318,'Optimization types'!$B$2:$C$7,2,FALSE),P1318)</f>
        <v>5.0000000699999998E-2</v>
      </c>
      <c r="S1318" s="8">
        <f t="shared" si="40"/>
        <v>6.6000000924000002</v>
      </c>
      <c r="T1318">
        <f>IF($A1318="placement",S1318,IF($A1318="site",SUMIF($C:$C,$C1318,$S:$S),IF($A1318="user",SUMIF($B:$B,$B1318,$S:$S),SUM($S:$S))))</f>
        <v>6.6000000924000002</v>
      </c>
      <c r="U1318" s="3">
        <f t="shared" si="41"/>
        <v>5.0000000699999998E-2</v>
      </c>
    </row>
    <row r="1319" spans="1:21" x14ac:dyDescent="0.3">
      <c r="A1319" t="s">
        <v>15</v>
      </c>
      <c r="B1319" t="s">
        <v>2452</v>
      </c>
      <c r="C1319" t="s">
        <v>2453</v>
      </c>
      <c r="D1319" t="s">
        <v>2488</v>
      </c>
      <c r="E1319" t="s">
        <v>2489</v>
      </c>
      <c r="F1319">
        <v>0.25</v>
      </c>
      <c r="G1319" s="2">
        <v>0</v>
      </c>
      <c r="H1319" s="4">
        <v>7.4809000000000001</v>
      </c>
      <c r="I1319" s="4">
        <v>0.1085</v>
      </c>
      <c r="J1319" s="5">
        <v>24</v>
      </c>
      <c r="K1319" s="5">
        <v>6</v>
      </c>
      <c r="L1319" s="3">
        <v>0.14499999999999999</v>
      </c>
      <c r="M1319" s="8">
        <v>0.73324111999999997</v>
      </c>
      <c r="N1319" s="6" t="s">
        <v>13</v>
      </c>
      <c r="O1319" s="7">
        <v>0.65904803820000002</v>
      </c>
      <c r="P1319" s="7">
        <v>0.25</v>
      </c>
      <c r="R1319">
        <f>IFERROR(VLOOKUP($Q1319,'Optimization types'!$B$2:$C$7,2,FALSE),P1319)</f>
        <v>0.25</v>
      </c>
      <c r="S1319" s="8">
        <f t="shared" si="40"/>
        <v>6</v>
      </c>
      <c r="T1319">
        <f>IF($A1319="placement",S1319,IF($A1319="site",SUMIF($C:$C,$C1319,$S:$S),IF($A1319="user",SUMIF($B:$B,$B1319,$S:$S),SUM($S:$S))))</f>
        <v>6</v>
      </c>
      <c r="U1319" s="3">
        <f t="shared" si="41"/>
        <v>0.25</v>
      </c>
    </row>
    <row r="1320" spans="1:21" x14ac:dyDescent="0.3">
      <c r="A1320" t="s">
        <v>15</v>
      </c>
      <c r="B1320" t="s">
        <v>2452</v>
      </c>
      <c r="C1320" t="s">
        <v>2453</v>
      </c>
      <c r="D1320" t="s">
        <v>2490</v>
      </c>
      <c r="E1320" t="s">
        <v>2491</v>
      </c>
      <c r="F1320">
        <v>0.05</v>
      </c>
      <c r="G1320" s="2">
        <v>1</v>
      </c>
      <c r="H1320" s="4">
        <v>65.433000000000007</v>
      </c>
      <c r="I1320" s="4">
        <v>0.28939999999999999</v>
      </c>
      <c r="J1320" s="5">
        <v>24</v>
      </c>
      <c r="K1320" s="5">
        <v>1</v>
      </c>
      <c r="L1320" s="3">
        <v>4.4200000000000003E-2</v>
      </c>
      <c r="M1320" s="8">
        <v>0.27519371999999998</v>
      </c>
      <c r="N1320" s="6" t="s">
        <v>71</v>
      </c>
      <c r="O1320" s="7">
        <v>0.45492942590000002</v>
      </c>
      <c r="P1320" s="7">
        <v>5.0000000699999998E-2</v>
      </c>
      <c r="R1320">
        <f>IFERROR(VLOOKUP($Q1320,'Optimization types'!$B$2:$C$7,2,FALSE),P1320)</f>
        <v>5.0000000699999998E-2</v>
      </c>
      <c r="S1320" s="8">
        <f t="shared" si="40"/>
        <v>1.2000000168</v>
      </c>
      <c r="T1320">
        <f>IF($A1320="placement",S1320,IF($A1320="site",SUMIF($C:$C,$C1320,$S:$S),IF($A1320="user",SUMIF($B:$B,$B1320,$S:$S),SUM($S:$S))))</f>
        <v>1.2000000168</v>
      </c>
      <c r="U1320" s="3">
        <f t="shared" si="41"/>
        <v>5.0000000699999998E-2</v>
      </c>
    </row>
    <row r="1321" spans="1:21" x14ac:dyDescent="0.3">
      <c r="A1321" t="s">
        <v>15</v>
      </c>
      <c r="B1321" t="s">
        <v>2452</v>
      </c>
      <c r="C1321" t="s">
        <v>2453</v>
      </c>
      <c r="D1321" t="s">
        <v>2492</v>
      </c>
      <c r="E1321" t="s">
        <v>2493</v>
      </c>
      <c r="F1321">
        <v>0.25</v>
      </c>
      <c r="G1321" s="2">
        <v>0</v>
      </c>
      <c r="H1321" s="4">
        <v>12.2842</v>
      </c>
      <c r="I1321" s="4">
        <v>0.16850000000000001</v>
      </c>
      <c r="J1321" s="5">
        <v>35</v>
      </c>
      <c r="K1321" s="5">
        <v>9</v>
      </c>
      <c r="L1321" s="3">
        <v>0.1371</v>
      </c>
      <c r="M1321" s="8">
        <v>0.69083740000000005</v>
      </c>
      <c r="N1321" s="6" t="s">
        <v>13</v>
      </c>
      <c r="O1321" s="7">
        <v>0.27624068639999999</v>
      </c>
      <c r="P1321" s="7">
        <v>0.25</v>
      </c>
      <c r="R1321">
        <f>IFERROR(VLOOKUP($Q1321,'Optimization types'!$B$2:$C$7,2,FALSE),P1321)</f>
        <v>0.25</v>
      </c>
      <c r="S1321" s="8">
        <f t="shared" si="40"/>
        <v>8.75</v>
      </c>
      <c r="T1321">
        <f>IF($A1321="placement",S1321,IF($A1321="site",SUMIF($C:$C,$C1321,$S:$S),IF($A1321="user",SUMIF($B:$B,$B1321,$S:$S),SUM($S:$S))))</f>
        <v>8.75</v>
      </c>
      <c r="U1321" s="3">
        <f t="shared" si="41"/>
        <v>0.25</v>
      </c>
    </row>
    <row r="1322" spans="1:21" x14ac:dyDescent="0.3">
      <c r="A1322" t="s">
        <v>15</v>
      </c>
      <c r="B1322" t="s">
        <v>2452</v>
      </c>
      <c r="C1322" t="s">
        <v>2453</v>
      </c>
      <c r="D1322" t="s">
        <v>2494</v>
      </c>
      <c r="E1322" t="s">
        <v>2495</v>
      </c>
      <c r="F1322">
        <v>0.15000000999999999</v>
      </c>
      <c r="G1322" s="2">
        <v>0</v>
      </c>
      <c r="H1322" s="4">
        <v>20.232600000000001</v>
      </c>
      <c r="I1322" s="4">
        <v>0.46079999999999999</v>
      </c>
      <c r="J1322" s="5">
        <v>25</v>
      </c>
      <c r="K1322" s="5">
        <v>4</v>
      </c>
      <c r="L1322" s="3">
        <v>0.22770000000000001</v>
      </c>
      <c r="M1322" s="8">
        <v>0.18418801000000001</v>
      </c>
      <c r="N1322" s="6" t="s">
        <v>43</v>
      </c>
      <c r="O1322" s="7">
        <v>0.728538244</v>
      </c>
      <c r="P1322" s="7">
        <v>0.15000000599999999</v>
      </c>
      <c r="R1322">
        <f>IFERROR(VLOOKUP($Q1322,'Optimization types'!$B$2:$C$7,2,FALSE),P1322)</f>
        <v>0.15000000599999999</v>
      </c>
      <c r="S1322" s="8">
        <f t="shared" si="40"/>
        <v>3.75000015</v>
      </c>
      <c r="T1322">
        <f>IF($A1322="placement",S1322,IF($A1322="site",SUMIF($C:$C,$C1322,$S:$S),IF($A1322="user",SUMIF($B:$B,$B1322,$S:$S),SUM($S:$S))))</f>
        <v>3.75000015</v>
      </c>
      <c r="U1322" s="3">
        <f t="shared" si="41"/>
        <v>0.15000000599999999</v>
      </c>
    </row>
    <row r="1323" spans="1:21" x14ac:dyDescent="0.3">
      <c r="A1323" t="s">
        <v>15</v>
      </c>
      <c r="B1323" t="s">
        <v>2452</v>
      </c>
      <c r="C1323" t="s">
        <v>2453</v>
      </c>
      <c r="D1323" t="s">
        <v>2496</v>
      </c>
      <c r="E1323" t="s">
        <v>2497</v>
      </c>
      <c r="F1323">
        <v>0.25</v>
      </c>
      <c r="G1323" s="2">
        <v>0</v>
      </c>
      <c r="H1323" s="4">
        <v>4.9236000000000004</v>
      </c>
      <c r="I1323" s="4">
        <v>9.8000000000000004E-2</v>
      </c>
      <c r="J1323" s="5">
        <v>35</v>
      </c>
      <c r="K1323" s="5">
        <v>6</v>
      </c>
      <c r="L1323" s="3">
        <v>0.1991</v>
      </c>
      <c r="M1323" s="8">
        <v>1.18576945</v>
      </c>
      <c r="N1323" s="6" t="s">
        <v>13</v>
      </c>
      <c r="O1323" s="7">
        <v>0.15666574489999999</v>
      </c>
      <c r="P1323" s="7">
        <v>0.15666574489999999</v>
      </c>
      <c r="R1323">
        <f>IFERROR(VLOOKUP($Q1323,'Optimization types'!$B$2:$C$7,2,FALSE),P1323)</f>
        <v>0.15666574489999999</v>
      </c>
      <c r="S1323" s="8">
        <f t="shared" si="40"/>
        <v>5.4833010714999997</v>
      </c>
      <c r="T1323">
        <f>IF($A1323="placement",S1323,IF($A1323="site",SUMIF($C:$C,$C1323,$S:$S),IF($A1323="user",SUMIF($B:$B,$B1323,$S:$S),SUM($S:$S))))</f>
        <v>5.4833010714999997</v>
      </c>
      <c r="U1323" s="3">
        <f t="shared" si="41"/>
        <v>0.15666574489999999</v>
      </c>
    </row>
    <row r="1324" spans="1:21" x14ac:dyDescent="0.3">
      <c r="A1324" t="s">
        <v>15</v>
      </c>
      <c r="B1324" t="s">
        <v>2452</v>
      </c>
      <c r="C1324" t="s">
        <v>2453</v>
      </c>
      <c r="D1324" t="s">
        <v>2498</v>
      </c>
      <c r="E1324" t="s">
        <v>2499</v>
      </c>
      <c r="F1324">
        <v>0.25</v>
      </c>
      <c r="G1324" s="2">
        <v>0</v>
      </c>
      <c r="H1324" s="4">
        <v>7.72</v>
      </c>
      <c r="I1324" s="4">
        <v>0.1023</v>
      </c>
      <c r="J1324" s="5">
        <v>29</v>
      </c>
      <c r="K1324" s="5">
        <v>6</v>
      </c>
      <c r="L1324" s="3">
        <v>0.1326</v>
      </c>
      <c r="M1324" s="8">
        <v>0.94948352999999996</v>
      </c>
      <c r="N1324" s="6" t="s">
        <v>13</v>
      </c>
      <c r="O1324" s="7">
        <v>0.2100968818</v>
      </c>
      <c r="P1324" s="7">
        <v>0.2100968818</v>
      </c>
      <c r="R1324">
        <f>IFERROR(VLOOKUP($Q1324,'Optimization types'!$B$2:$C$7,2,FALSE),P1324)</f>
        <v>0.2100968818</v>
      </c>
      <c r="S1324" s="8">
        <f t="shared" si="40"/>
        <v>6.0928095722000002</v>
      </c>
      <c r="T1324">
        <f>IF($A1324="placement",S1324,IF($A1324="site",SUMIF($C:$C,$C1324,$S:$S),IF($A1324="user",SUMIF($B:$B,$B1324,$S:$S),SUM($S:$S))))</f>
        <v>6.0928095722000002</v>
      </c>
      <c r="U1324" s="3">
        <f t="shared" si="41"/>
        <v>0.2100968818</v>
      </c>
    </row>
    <row r="1325" spans="1:21" x14ac:dyDescent="0.3">
      <c r="A1325" t="s">
        <v>15</v>
      </c>
      <c r="B1325" t="s">
        <v>2452</v>
      </c>
      <c r="C1325" t="s">
        <v>2453</v>
      </c>
      <c r="D1325" t="s">
        <v>2500</v>
      </c>
      <c r="E1325" t="s">
        <v>2501</v>
      </c>
      <c r="F1325">
        <v>0.15000000999999999</v>
      </c>
      <c r="G1325" s="2">
        <v>1</v>
      </c>
      <c r="H1325" s="4">
        <v>71.933800000000005</v>
      </c>
      <c r="I1325" s="4">
        <v>0.84989999999999999</v>
      </c>
      <c r="J1325" s="5">
        <v>35</v>
      </c>
      <c r="K1325" s="5">
        <v>7</v>
      </c>
      <c r="L1325" s="3">
        <v>0.1181</v>
      </c>
      <c r="M1325" s="8">
        <v>0.13562388</v>
      </c>
      <c r="N1325" s="6" t="s">
        <v>43</v>
      </c>
      <c r="O1325" s="7">
        <v>0.63133334990000001</v>
      </c>
      <c r="P1325" s="7">
        <v>0.15000000599999999</v>
      </c>
      <c r="R1325">
        <f>IFERROR(VLOOKUP($Q1325,'Optimization types'!$B$2:$C$7,2,FALSE),P1325)</f>
        <v>0.15000000599999999</v>
      </c>
      <c r="S1325" s="8">
        <f t="shared" si="40"/>
        <v>5.2500002099999996</v>
      </c>
      <c r="T1325">
        <f>IF($A1325="placement",S1325,IF($A1325="site",SUMIF($C:$C,$C1325,$S:$S),IF($A1325="user",SUMIF($B:$B,$B1325,$S:$S),SUM($S:$S))))</f>
        <v>5.2500002099999996</v>
      </c>
      <c r="U1325" s="3">
        <f t="shared" si="41"/>
        <v>0.15000000599999999</v>
      </c>
    </row>
    <row r="1326" spans="1:21" x14ac:dyDescent="0.3">
      <c r="A1326" t="s">
        <v>15</v>
      </c>
      <c r="B1326" t="s">
        <v>2452</v>
      </c>
      <c r="C1326" t="s">
        <v>2453</v>
      </c>
      <c r="D1326" t="s">
        <v>2502</v>
      </c>
      <c r="E1326" t="s">
        <v>2503</v>
      </c>
      <c r="F1326">
        <v>0.15000000999999999</v>
      </c>
      <c r="G1326" s="2">
        <v>0</v>
      </c>
      <c r="H1326" s="4">
        <v>16.883099999999999</v>
      </c>
      <c r="I1326" s="4">
        <v>0.31580000000000003</v>
      </c>
      <c r="J1326" s="5">
        <v>21</v>
      </c>
      <c r="K1326" s="5">
        <v>5</v>
      </c>
      <c r="L1326" s="3">
        <v>0.18709999999999999</v>
      </c>
      <c r="M1326" s="8">
        <v>0.22484336999999999</v>
      </c>
      <c r="N1326" s="6" t="s">
        <v>43</v>
      </c>
      <c r="O1326" s="7">
        <v>0.77762297560000004</v>
      </c>
      <c r="P1326" s="7">
        <v>0.15000000599999999</v>
      </c>
      <c r="R1326">
        <f>IFERROR(VLOOKUP($Q1326,'Optimization types'!$B$2:$C$7,2,FALSE),P1326)</f>
        <v>0.15000000599999999</v>
      </c>
      <c r="S1326" s="8">
        <f t="shared" si="40"/>
        <v>3.1500001259999997</v>
      </c>
      <c r="T1326">
        <f>IF($A1326="placement",S1326,IF($A1326="site",SUMIF($C:$C,$C1326,$S:$S),IF($A1326="user",SUMIF($B:$B,$B1326,$S:$S),SUM($S:$S))))</f>
        <v>3.1500001259999997</v>
      </c>
      <c r="U1326" s="3">
        <f t="shared" si="41"/>
        <v>0.15000000599999999</v>
      </c>
    </row>
    <row r="1327" spans="1:21" x14ac:dyDescent="0.3">
      <c r="A1327" t="s">
        <v>15</v>
      </c>
      <c r="B1327" t="s">
        <v>2452</v>
      </c>
      <c r="C1327" t="s">
        <v>2453</v>
      </c>
      <c r="D1327" t="s">
        <v>2504</v>
      </c>
      <c r="E1327" t="s">
        <v>2505</v>
      </c>
      <c r="F1327">
        <v>0.05</v>
      </c>
      <c r="G1327" s="2">
        <v>1</v>
      </c>
      <c r="H1327" s="4">
        <v>63.144300000000001</v>
      </c>
      <c r="I1327" s="4">
        <v>0.18920000000000001</v>
      </c>
      <c r="J1327" s="5">
        <v>17</v>
      </c>
      <c r="K1327" s="5">
        <v>1</v>
      </c>
      <c r="L1327" s="3">
        <v>0.03</v>
      </c>
      <c r="M1327" s="8">
        <v>0.29312895999999999</v>
      </c>
      <c r="N1327" s="6" t="s">
        <v>71</v>
      </c>
      <c r="O1327" s="7">
        <v>0.48827984130000002</v>
      </c>
      <c r="P1327" s="7">
        <v>5.0000000699999998E-2</v>
      </c>
      <c r="R1327">
        <f>IFERROR(VLOOKUP($Q1327,'Optimization types'!$B$2:$C$7,2,FALSE),P1327)</f>
        <v>5.0000000699999998E-2</v>
      </c>
      <c r="S1327" s="8">
        <f t="shared" si="40"/>
        <v>0.85000001189999996</v>
      </c>
      <c r="T1327">
        <f>IF($A1327="placement",S1327,IF($A1327="site",SUMIF($C:$C,$C1327,$S:$S),IF($A1327="user",SUMIF($B:$B,$B1327,$S:$S),SUM($S:$S))))</f>
        <v>0.85000001189999996</v>
      </c>
      <c r="U1327" s="3">
        <f t="shared" si="41"/>
        <v>5.0000000699999998E-2</v>
      </c>
    </row>
    <row r="1328" spans="1:21" x14ac:dyDescent="0.3">
      <c r="A1328" t="s">
        <v>15</v>
      </c>
      <c r="B1328" t="s">
        <v>2452</v>
      </c>
      <c r="C1328" t="s">
        <v>2453</v>
      </c>
      <c r="D1328" t="s">
        <v>2506</v>
      </c>
      <c r="E1328" t="s">
        <v>2507</v>
      </c>
      <c r="F1328">
        <v>0.15000000999999999</v>
      </c>
      <c r="G1328" s="2">
        <v>1</v>
      </c>
      <c r="H1328" s="4">
        <v>63.910400000000003</v>
      </c>
      <c r="I1328" s="4">
        <v>2.9691000000000001</v>
      </c>
      <c r="J1328" s="5">
        <v>55</v>
      </c>
      <c r="K1328" s="5">
        <v>4</v>
      </c>
      <c r="L1328" s="3">
        <v>0.46460000000000001</v>
      </c>
      <c r="M1328" s="8">
        <v>6.2276959999999999E-2</v>
      </c>
      <c r="N1328" s="6" t="s">
        <v>43</v>
      </c>
      <c r="O1328" s="7">
        <v>0.1971348111</v>
      </c>
      <c r="P1328" s="7">
        <v>0.15000000599999999</v>
      </c>
      <c r="R1328">
        <f>IFERROR(VLOOKUP($Q1328,'Optimization types'!$B$2:$C$7,2,FALSE),P1328)</f>
        <v>0.15000000599999999</v>
      </c>
      <c r="S1328" s="8">
        <f t="shared" si="40"/>
        <v>8.2500003299999989</v>
      </c>
      <c r="T1328">
        <f>IF($A1328="placement",S1328,IF($A1328="site",SUMIF($C:$C,$C1328,$S:$S),IF($A1328="user",SUMIF($B:$B,$B1328,$S:$S),SUM($S:$S))))</f>
        <v>8.2500003299999989</v>
      </c>
      <c r="U1328" s="3">
        <f t="shared" si="41"/>
        <v>0.15000000599999999</v>
      </c>
    </row>
    <row r="1329" spans="1:21" x14ac:dyDescent="0.3">
      <c r="A1329" t="s">
        <v>15</v>
      </c>
      <c r="B1329" t="s">
        <v>2452</v>
      </c>
      <c r="C1329" t="s">
        <v>2453</v>
      </c>
      <c r="D1329" t="s">
        <v>2508</v>
      </c>
      <c r="E1329" t="s">
        <v>2509</v>
      </c>
      <c r="F1329">
        <v>0.15000000999999999</v>
      </c>
      <c r="G1329" s="2">
        <v>0</v>
      </c>
      <c r="H1329" s="4">
        <v>8.2286000000000001</v>
      </c>
      <c r="I1329" s="4">
        <v>0.1305</v>
      </c>
      <c r="J1329" s="5">
        <v>24</v>
      </c>
      <c r="K1329" s="5">
        <v>3</v>
      </c>
      <c r="L1329" s="3">
        <v>0.15859999999999999</v>
      </c>
      <c r="M1329" s="8">
        <v>0.60054722999999999</v>
      </c>
      <c r="N1329" s="6" t="s">
        <v>43</v>
      </c>
      <c r="O1329" s="7">
        <v>0.16742600960000001</v>
      </c>
      <c r="P1329" s="7">
        <v>0.15000000599999999</v>
      </c>
      <c r="R1329">
        <f>IFERROR(VLOOKUP($Q1329,'Optimization types'!$B$2:$C$7,2,FALSE),P1329)</f>
        <v>0.15000000599999999</v>
      </c>
      <c r="S1329" s="8">
        <f t="shared" si="40"/>
        <v>3.600000144</v>
      </c>
      <c r="T1329">
        <f>IF($A1329="placement",S1329,IF($A1329="site",SUMIF($C:$C,$C1329,$S:$S),IF($A1329="user",SUMIF($B:$B,$B1329,$S:$S),SUM($S:$S))))</f>
        <v>3.600000144</v>
      </c>
      <c r="U1329" s="3">
        <f t="shared" si="41"/>
        <v>0.15000000599999999</v>
      </c>
    </row>
    <row r="1330" spans="1:21" x14ac:dyDescent="0.3">
      <c r="A1330" t="s">
        <v>15</v>
      </c>
      <c r="B1330" t="s">
        <v>2452</v>
      </c>
      <c r="C1330" t="s">
        <v>2453</v>
      </c>
      <c r="D1330" t="s">
        <v>2510</v>
      </c>
      <c r="E1330" t="s">
        <v>2511</v>
      </c>
      <c r="F1330">
        <v>0.05</v>
      </c>
      <c r="G1330" s="2">
        <v>0</v>
      </c>
      <c r="H1330" s="4">
        <v>26.462900000000001</v>
      </c>
      <c r="I1330" s="4">
        <v>0.25030000000000002</v>
      </c>
      <c r="J1330" s="5">
        <v>48</v>
      </c>
      <c r="K1330" s="5">
        <v>2</v>
      </c>
      <c r="L1330" s="3">
        <v>9.4600000000000004E-2</v>
      </c>
      <c r="M1330" s="8">
        <v>0.63506207999999997</v>
      </c>
      <c r="N1330" s="6" t="s">
        <v>71</v>
      </c>
      <c r="O1330" s="7">
        <v>0.84253507959999996</v>
      </c>
      <c r="P1330" s="7">
        <v>5.0000000699999998E-2</v>
      </c>
      <c r="R1330">
        <f>IFERROR(VLOOKUP($Q1330,'Optimization types'!$B$2:$C$7,2,FALSE),P1330)</f>
        <v>5.0000000699999998E-2</v>
      </c>
      <c r="S1330" s="8">
        <f t="shared" si="40"/>
        <v>2.4000000336</v>
      </c>
      <c r="T1330">
        <f>IF($A1330="placement",S1330,IF($A1330="site",SUMIF($C:$C,$C1330,$S:$S),IF($A1330="user",SUMIF($B:$B,$B1330,$S:$S),SUM($S:$S))))</f>
        <v>2.4000000336</v>
      </c>
      <c r="U1330" s="3">
        <f t="shared" si="41"/>
        <v>5.0000000699999998E-2</v>
      </c>
    </row>
    <row r="1331" spans="1:21" x14ac:dyDescent="0.3">
      <c r="A1331" t="s">
        <v>15</v>
      </c>
      <c r="B1331" t="s">
        <v>2452</v>
      </c>
      <c r="C1331" t="s">
        <v>2453</v>
      </c>
      <c r="D1331" t="s">
        <v>2512</v>
      </c>
      <c r="E1331" t="s">
        <v>2513</v>
      </c>
      <c r="F1331">
        <v>0.25</v>
      </c>
      <c r="G1331" s="2">
        <v>0</v>
      </c>
      <c r="H1331" s="4">
        <v>9.4953000000000003</v>
      </c>
      <c r="I1331" s="4">
        <v>0.21890000000000001</v>
      </c>
      <c r="J1331" s="5">
        <v>27</v>
      </c>
      <c r="K1331" s="5">
        <v>7</v>
      </c>
      <c r="L1331" s="3">
        <v>0.23050000000000001</v>
      </c>
      <c r="M1331" s="8">
        <v>0.41531933999999998</v>
      </c>
      <c r="N1331" s="6" t="s">
        <v>13</v>
      </c>
      <c r="O1331" s="7">
        <v>0.39805356050000001</v>
      </c>
      <c r="P1331" s="7">
        <v>0.25</v>
      </c>
      <c r="R1331">
        <f>IFERROR(VLOOKUP($Q1331,'Optimization types'!$B$2:$C$7,2,FALSE),P1331)</f>
        <v>0.25</v>
      </c>
      <c r="S1331" s="8">
        <f t="shared" si="40"/>
        <v>6.75</v>
      </c>
      <c r="T1331">
        <f>IF($A1331="placement",S1331,IF($A1331="site",SUMIF($C:$C,$C1331,$S:$S),IF($A1331="user",SUMIF($B:$B,$B1331,$S:$S),SUM($S:$S))))</f>
        <v>6.75</v>
      </c>
      <c r="U1331" s="3">
        <f t="shared" si="41"/>
        <v>0.25</v>
      </c>
    </row>
    <row r="1332" spans="1:21" x14ac:dyDescent="0.3">
      <c r="A1332" t="s">
        <v>15</v>
      </c>
      <c r="B1332" t="s">
        <v>2452</v>
      </c>
      <c r="C1332" t="s">
        <v>2453</v>
      </c>
      <c r="D1332" t="s">
        <v>2514</v>
      </c>
      <c r="E1332" t="s">
        <v>2515</v>
      </c>
      <c r="F1332">
        <v>0.25</v>
      </c>
      <c r="G1332" s="2">
        <v>0</v>
      </c>
      <c r="H1332" s="4">
        <v>10.479699999999999</v>
      </c>
      <c r="I1332" s="4">
        <v>0.1024</v>
      </c>
      <c r="J1332" s="5">
        <v>41</v>
      </c>
      <c r="K1332" s="5">
        <v>10</v>
      </c>
      <c r="L1332" s="3">
        <v>9.7699999999999995E-2</v>
      </c>
      <c r="M1332" s="8">
        <v>1.35040446</v>
      </c>
      <c r="N1332" s="6" t="s">
        <v>13</v>
      </c>
      <c r="O1332" s="7">
        <v>0.25948112039999999</v>
      </c>
      <c r="P1332" s="7">
        <v>0.25</v>
      </c>
      <c r="R1332">
        <f>IFERROR(VLOOKUP($Q1332,'Optimization types'!$B$2:$C$7,2,FALSE),P1332)</f>
        <v>0.25</v>
      </c>
      <c r="S1332" s="8">
        <f t="shared" si="40"/>
        <v>10.25</v>
      </c>
      <c r="T1332">
        <f>IF($A1332="placement",S1332,IF($A1332="site",SUMIF($C:$C,$C1332,$S:$S),IF($A1332="user",SUMIF($B:$B,$B1332,$S:$S),SUM($S:$S))))</f>
        <v>10.25</v>
      </c>
      <c r="U1332" s="3">
        <f t="shared" si="41"/>
        <v>0.25</v>
      </c>
    </row>
    <row r="1333" spans="1:21" x14ac:dyDescent="0.3">
      <c r="A1333" t="s">
        <v>15</v>
      </c>
      <c r="B1333" t="s">
        <v>2452</v>
      </c>
      <c r="C1333" t="s">
        <v>2453</v>
      </c>
      <c r="D1333" t="s">
        <v>2516</v>
      </c>
      <c r="E1333" t="s">
        <v>2517</v>
      </c>
      <c r="F1333">
        <v>0.25</v>
      </c>
      <c r="G1333" s="2">
        <v>0</v>
      </c>
      <c r="H1333" s="4">
        <v>9.8358000000000008</v>
      </c>
      <c r="I1333" s="4">
        <v>9.8799999999999999E-2</v>
      </c>
      <c r="J1333" s="5">
        <v>40</v>
      </c>
      <c r="K1333" s="5">
        <v>9</v>
      </c>
      <c r="L1333" s="3">
        <v>0.1004</v>
      </c>
      <c r="M1333" s="8">
        <v>1.34949729</v>
      </c>
      <c r="N1333" s="6" t="s">
        <v>13</v>
      </c>
      <c r="O1333" s="7">
        <v>0.2589833198</v>
      </c>
      <c r="P1333" s="7">
        <v>0.25</v>
      </c>
      <c r="R1333">
        <f>IFERROR(VLOOKUP($Q1333,'Optimization types'!$B$2:$C$7,2,FALSE),P1333)</f>
        <v>0.25</v>
      </c>
      <c r="S1333" s="8">
        <f t="shared" si="40"/>
        <v>10</v>
      </c>
      <c r="T1333">
        <f>IF($A1333="placement",S1333,IF($A1333="site",SUMIF($C:$C,$C1333,$S:$S),IF($A1333="user",SUMIF($B:$B,$B1333,$S:$S),SUM($S:$S))))</f>
        <v>10</v>
      </c>
      <c r="U1333" s="3">
        <f t="shared" si="41"/>
        <v>0.25</v>
      </c>
    </row>
    <row r="1334" spans="1:21" x14ac:dyDescent="0.3">
      <c r="A1334" t="s">
        <v>15</v>
      </c>
      <c r="B1334" t="s">
        <v>2452</v>
      </c>
      <c r="C1334" t="s">
        <v>2453</v>
      </c>
      <c r="D1334" t="s">
        <v>2518</v>
      </c>
      <c r="E1334" t="s">
        <v>2519</v>
      </c>
      <c r="F1334">
        <v>0.25</v>
      </c>
      <c r="G1334" s="2">
        <v>0</v>
      </c>
      <c r="H1334" s="4">
        <v>21.819199999999999</v>
      </c>
      <c r="I1334" s="4">
        <v>0.30309999999999998</v>
      </c>
      <c r="J1334" s="5">
        <v>20</v>
      </c>
      <c r="K1334" s="5">
        <v>5</v>
      </c>
      <c r="L1334" s="3">
        <v>0.1389</v>
      </c>
      <c r="M1334" s="8">
        <v>0.22000848000000001</v>
      </c>
      <c r="N1334" s="6" t="s">
        <v>13</v>
      </c>
      <c r="O1334" s="7">
        <v>0.54547207399999997</v>
      </c>
      <c r="P1334" s="7">
        <v>0.25</v>
      </c>
      <c r="R1334">
        <f>IFERROR(VLOOKUP($Q1334,'Optimization types'!$B$2:$C$7,2,FALSE),P1334)</f>
        <v>0.25</v>
      </c>
      <c r="S1334" s="8">
        <f t="shared" si="40"/>
        <v>5</v>
      </c>
      <c r="T1334">
        <f>IF($A1334="placement",S1334,IF($A1334="site",SUMIF($C:$C,$C1334,$S:$S),IF($A1334="user",SUMIF($B:$B,$B1334,$S:$S),SUM($S:$S))))</f>
        <v>5</v>
      </c>
      <c r="U1334" s="3">
        <f t="shared" si="41"/>
        <v>0.25</v>
      </c>
    </row>
    <row r="1335" spans="1:21" x14ac:dyDescent="0.3">
      <c r="A1335" t="s">
        <v>15</v>
      </c>
      <c r="B1335" t="s">
        <v>2452</v>
      </c>
      <c r="C1335" t="s">
        <v>2453</v>
      </c>
      <c r="D1335" t="s">
        <v>2520</v>
      </c>
      <c r="E1335" t="s">
        <v>2521</v>
      </c>
      <c r="F1335">
        <v>0.25</v>
      </c>
      <c r="G1335" s="2">
        <v>1</v>
      </c>
      <c r="H1335" s="4">
        <v>70.589600000000004</v>
      </c>
      <c r="I1335" s="4">
        <v>0.58220000000000005</v>
      </c>
      <c r="J1335" s="5">
        <v>221</v>
      </c>
      <c r="K1335" s="5">
        <v>46</v>
      </c>
      <c r="L1335" s="3">
        <v>8.2500000000000004E-2</v>
      </c>
      <c r="M1335" s="8">
        <v>1.2671500600000001</v>
      </c>
      <c r="N1335" s="6" t="s">
        <v>13</v>
      </c>
      <c r="O1335" s="7">
        <v>0.2108274852</v>
      </c>
      <c r="P1335" s="7">
        <v>0.2108274852</v>
      </c>
      <c r="R1335">
        <f>IFERROR(VLOOKUP($Q1335,'Optimization types'!$B$2:$C$7,2,FALSE),P1335)</f>
        <v>0.2108274852</v>
      </c>
      <c r="S1335" s="8">
        <f t="shared" si="40"/>
        <v>46.5928742292</v>
      </c>
      <c r="T1335">
        <f>IF($A1335="placement",S1335,IF($A1335="site",SUMIF($C:$C,$C1335,$S:$S),IF($A1335="user",SUMIF($B:$B,$B1335,$S:$S),SUM($S:$S))))</f>
        <v>46.5928742292</v>
      </c>
      <c r="U1335" s="3">
        <f t="shared" si="41"/>
        <v>0.2108274852</v>
      </c>
    </row>
    <row r="1336" spans="1:21" x14ac:dyDescent="0.3">
      <c r="A1336" t="s">
        <v>15</v>
      </c>
      <c r="B1336" t="s">
        <v>2452</v>
      </c>
      <c r="C1336" t="s">
        <v>2453</v>
      </c>
      <c r="D1336" t="s">
        <v>2522</v>
      </c>
      <c r="E1336" t="s">
        <v>2523</v>
      </c>
      <c r="F1336">
        <v>0.25</v>
      </c>
      <c r="G1336" s="2">
        <v>0</v>
      </c>
      <c r="H1336" s="4">
        <v>14.5656</v>
      </c>
      <c r="I1336" s="4">
        <v>0.378</v>
      </c>
      <c r="J1336" s="5">
        <v>24</v>
      </c>
      <c r="K1336" s="5">
        <v>6</v>
      </c>
      <c r="L1336" s="3">
        <v>0.25950000000000001</v>
      </c>
      <c r="M1336" s="8">
        <v>0.21279666999999999</v>
      </c>
      <c r="N1336" s="6" t="s">
        <v>13</v>
      </c>
      <c r="O1336" s="7">
        <v>0.53006784360000003</v>
      </c>
      <c r="P1336" s="7">
        <v>0.25</v>
      </c>
      <c r="R1336">
        <f>IFERROR(VLOOKUP($Q1336,'Optimization types'!$B$2:$C$7,2,FALSE),P1336)</f>
        <v>0.25</v>
      </c>
      <c r="S1336" s="8">
        <f t="shared" si="40"/>
        <v>6</v>
      </c>
      <c r="T1336">
        <f>IF($A1336="placement",S1336,IF($A1336="site",SUMIF($C:$C,$C1336,$S:$S),IF($A1336="user",SUMIF($B:$B,$B1336,$S:$S),SUM($S:$S))))</f>
        <v>6</v>
      </c>
      <c r="U1336" s="3">
        <f t="shared" si="41"/>
        <v>0.25</v>
      </c>
    </row>
    <row r="1337" spans="1:21" x14ac:dyDescent="0.3">
      <c r="A1337" t="s">
        <v>15</v>
      </c>
      <c r="B1337" t="s">
        <v>2452</v>
      </c>
      <c r="C1337" t="s">
        <v>2453</v>
      </c>
      <c r="D1337" t="s">
        <v>2524</v>
      </c>
      <c r="E1337" t="s">
        <v>2525</v>
      </c>
      <c r="F1337">
        <v>0.05</v>
      </c>
      <c r="G1337" s="2">
        <v>0</v>
      </c>
      <c r="H1337" s="4">
        <v>21.181899999999999</v>
      </c>
      <c r="I1337" s="4">
        <v>0.12909999999999999</v>
      </c>
      <c r="J1337" s="5">
        <v>48</v>
      </c>
      <c r="K1337" s="5">
        <v>2</v>
      </c>
      <c r="L1337" s="3">
        <v>6.0999999999999999E-2</v>
      </c>
      <c r="M1337" s="8">
        <v>1.24246045</v>
      </c>
      <c r="N1337" s="6" t="s">
        <v>71</v>
      </c>
      <c r="O1337" s="7">
        <v>0.19514540629999999</v>
      </c>
      <c r="P1337" s="7">
        <v>5.0000000699999998E-2</v>
      </c>
      <c r="R1337">
        <f>IFERROR(VLOOKUP($Q1337,'Optimization types'!$B$2:$C$7,2,FALSE),P1337)</f>
        <v>5.0000000699999998E-2</v>
      </c>
      <c r="S1337" s="8">
        <f t="shared" si="40"/>
        <v>2.4000000336</v>
      </c>
      <c r="T1337">
        <f>IF($A1337="placement",S1337,IF($A1337="site",SUMIF($C:$C,$C1337,$S:$S),IF($A1337="user",SUMIF($B:$B,$B1337,$S:$S),SUM($S:$S))))</f>
        <v>2.4000000336</v>
      </c>
      <c r="U1337" s="3">
        <f t="shared" si="41"/>
        <v>5.0000000699999998E-2</v>
      </c>
    </row>
    <row r="1338" spans="1:21" x14ac:dyDescent="0.3">
      <c r="A1338" t="s">
        <v>14</v>
      </c>
      <c r="B1338" t="s">
        <v>2452</v>
      </c>
      <c r="C1338" t="s">
        <v>2453</v>
      </c>
      <c r="D1338" t="s">
        <v>10455</v>
      </c>
      <c r="F1338">
        <v>0.19598092</v>
      </c>
      <c r="G1338" s="2">
        <v>0.23191310000000001</v>
      </c>
      <c r="H1338" s="4">
        <v>1199.5725</v>
      </c>
      <c r="I1338" s="4">
        <v>13.034700000000001</v>
      </c>
      <c r="J1338" s="5">
        <v>2425</v>
      </c>
      <c r="K1338" s="5">
        <v>458</v>
      </c>
      <c r="L1338" s="3">
        <v>0.1087</v>
      </c>
      <c r="M1338" s="8">
        <v>0.62019919999999995</v>
      </c>
      <c r="O1338" s="7">
        <v>0.3157166327</v>
      </c>
      <c r="P1338" s="7">
        <v>0.19598092449999999</v>
      </c>
      <c r="R1338">
        <f>IFERROR(VLOOKUP($Q1338,'Optimization types'!$B$2:$C$7,2,FALSE),P1338)</f>
        <v>0.19598092449999999</v>
      </c>
      <c r="S1338" s="8" t="str">
        <f t="shared" si="40"/>
        <v/>
      </c>
      <c r="T1338">
        <f>IF($A1338="placement",S1338,IF($A1338="site",SUMIF($C:$C,$C1338,$S:$S),IF($A1338="user",SUMIF($B:$B,$B1338,$S:$S),SUM($S:$S))))</f>
        <v>446.61326776129999</v>
      </c>
      <c r="U1338" s="3">
        <f t="shared" si="41"/>
        <v>0.18417041969538145</v>
      </c>
    </row>
    <row r="1339" spans="1:21" x14ac:dyDescent="0.3">
      <c r="A1339" t="s">
        <v>11</v>
      </c>
      <c r="B1339" t="s">
        <v>2452</v>
      </c>
      <c r="C1339" t="s">
        <v>10455</v>
      </c>
      <c r="D1339" t="s">
        <v>10455</v>
      </c>
      <c r="F1339">
        <v>0.19598092</v>
      </c>
      <c r="G1339" s="2">
        <v>0.23191310000000001</v>
      </c>
      <c r="H1339" s="4">
        <v>1199.5725</v>
      </c>
      <c r="I1339" s="4">
        <v>13.034700000000001</v>
      </c>
      <c r="J1339" s="5">
        <v>2425</v>
      </c>
      <c r="K1339" s="5">
        <v>458</v>
      </c>
      <c r="L1339" s="3">
        <v>0.1087</v>
      </c>
      <c r="M1339" s="8">
        <v>0.62019919999999995</v>
      </c>
      <c r="O1339" s="7">
        <v>0.3157166327</v>
      </c>
      <c r="P1339" s="7">
        <v>0.19598092449999999</v>
      </c>
      <c r="R1339">
        <f>IFERROR(VLOOKUP($Q1339,'Optimization types'!$B$2:$C$7,2,FALSE),P1339)</f>
        <v>0.19598092449999999</v>
      </c>
      <c r="S1339" s="8" t="str">
        <f t="shared" si="40"/>
        <v/>
      </c>
      <c r="T1339">
        <f>IF($A1339="placement",S1339,IF($A1339="site",SUMIF($C:$C,$C1339,$S:$S),IF($A1339="user",SUMIF($B:$B,$B1339,$S:$S),SUM($S:$S))))</f>
        <v>446.61326776129999</v>
      </c>
      <c r="U1339" s="3">
        <f t="shared" si="41"/>
        <v>0.18417041969538145</v>
      </c>
    </row>
    <row r="1340" spans="1:21" x14ac:dyDescent="0.3">
      <c r="A1340" t="s">
        <v>15</v>
      </c>
      <c r="B1340" t="s">
        <v>2526</v>
      </c>
      <c r="C1340" t="s">
        <v>2527</v>
      </c>
      <c r="D1340" t="s">
        <v>2528</v>
      </c>
      <c r="E1340" t="s">
        <v>2529</v>
      </c>
      <c r="F1340">
        <v>0.40000001000000002</v>
      </c>
      <c r="G1340" s="2">
        <v>0</v>
      </c>
      <c r="H1340" s="4">
        <v>34.186500000000002</v>
      </c>
      <c r="I1340" s="4">
        <v>0.74970000000000003</v>
      </c>
      <c r="J1340" s="5">
        <v>210</v>
      </c>
      <c r="K1340" s="5">
        <v>64</v>
      </c>
      <c r="L1340" s="3">
        <v>0.21929999999999999</v>
      </c>
      <c r="M1340" s="8">
        <v>0.93462692999999997</v>
      </c>
      <c r="N1340" s="6" t="s">
        <v>385</v>
      </c>
      <c r="O1340" s="7">
        <v>0.3045353388</v>
      </c>
      <c r="P1340" s="7">
        <v>0.3045353388</v>
      </c>
      <c r="R1340">
        <f>IFERROR(VLOOKUP($Q1340,'Optimization types'!$B$2:$C$7,2,FALSE),P1340)</f>
        <v>0.3045353388</v>
      </c>
      <c r="S1340" s="8">
        <f t="shared" si="40"/>
        <v>63.952421147999999</v>
      </c>
      <c r="T1340">
        <f>IF($A1340="placement",S1340,IF($A1340="site",SUMIF($C:$C,$C1340,$S:$S),IF($A1340="user",SUMIF($B:$B,$B1340,$S:$S),SUM($S:$S))))</f>
        <v>63.952421147999999</v>
      </c>
      <c r="U1340" s="3">
        <f t="shared" si="41"/>
        <v>0.3045353388</v>
      </c>
    </row>
    <row r="1341" spans="1:21" x14ac:dyDescent="0.3">
      <c r="A1341" t="s">
        <v>15</v>
      </c>
      <c r="B1341" t="s">
        <v>2526</v>
      </c>
      <c r="C1341" t="s">
        <v>2527</v>
      </c>
      <c r="D1341" t="s">
        <v>2530</v>
      </c>
      <c r="E1341" t="s">
        <v>10417</v>
      </c>
      <c r="F1341">
        <v>0.25</v>
      </c>
      <c r="G1341" s="2">
        <v>0</v>
      </c>
      <c r="H1341" s="4">
        <v>2.9298000000000002</v>
      </c>
      <c r="I1341" s="4">
        <v>6.2300000000000001E-2</v>
      </c>
      <c r="J1341" s="5">
        <v>17</v>
      </c>
      <c r="K1341" s="5">
        <v>4</v>
      </c>
      <c r="L1341" s="3">
        <v>0.21260000000000001</v>
      </c>
      <c r="M1341" s="8">
        <v>0.93421264000000004</v>
      </c>
      <c r="N1341" s="6" t="s">
        <v>13</v>
      </c>
      <c r="O1341" s="7">
        <v>0.25070591990000002</v>
      </c>
      <c r="P1341" s="7">
        <v>0.25</v>
      </c>
      <c r="R1341">
        <f>IFERROR(VLOOKUP($Q1341,'Optimization types'!$B$2:$C$7,2,FALSE),P1341)</f>
        <v>0.25</v>
      </c>
      <c r="S1341" s="8">
        <f t="shared" si="40"/>
        <v>4.25</v>
      </c>
      <c r="T1341">
        <f>IF($A1341="placement",S1341,IF($A1341="site",SUMIF($C:$C,$C1341,$S:$S),IF($A1341="user",SUMIF($B:$B,$B1341,$S:$S),SUM($S:$S))))</f>
        <v>4.25</v>
      </c>
      <c r="U1341" s="3">
        <f t="shared" si="41"/>
        <v>0.25</v>
      </c>
    </row>
    <row r="1342" spans="1:21" x14ac:dyDescent="0.3">
      <c r="A1342" t="s">
        <v>15</v>
      </c>
      <c r="B1342" t="s">
        <v>2526</v>
      </c>
      <c r="C1342" t="s">
        <v>2527</v>
      </c>
      <c r="D1342" t="s">
        <v>2531</v>
      </c>
      <c r="E1342" t="s">
        <v>2532</v>
      </c>
      <c r="F1342">
        <v>0.15000000999999999</v>
      </c>
      <c r="G1342" s="2">
        <v>0</v>
      </c>
      <c r="H1342" s="4">
        <v>3.4173</v>
      </c>
      <c r="I1342" s="4">
        <v>0.1588</v>
      </c>
      <c r="J1342" s="5">
        <v>43</v>
      </c>
      <c r="K1342" s="5">
        <v>11</v>
      </c>
      <c r="L1342" s="3">
        <v>0.4647</v>
      </c>
      <c r="M1342" s="8">
        <v>0.90800234000000002</v>
      </c>
      <c r="N1342" s="6" t="s">
        <v>43</v>
      </c>
      <c r="O1342" s="7">
        <v>0.33920875070000001</v>
      </c>
      <c r="P1342" s="7">
        <v>0.15000000599999999</v>
      </c>
      <c r="R1342">
        <f>IFERROR(VLOOKUP($Q1342,'Optimization types'!$B$2:$C$7,2,FALSE),P1342)</f>
        <v>0.15000000599999999</v>
      </c>
      <c r="S1342" s="8">
        <f t="shared" si="40"/>
        <v>6.4500002579999993</v>
      </c>
      <c r="T1342">
        <f>IF($A1342="placement",S1342,IF($A1342="site",SUMIF($C:$C,$C1342,$S:$S),IF($A1342="user",SUMIF($B:$B,$B1342,$S:$S),SUM($S:$S))))</f>
        <v>6.4500002579999993</v>
      </c>
      <c r="U1342" s="3">
        <f t="shared" si="41"/>
        <v>0.15000000599999999</v>
      </c>
    </row>
    <row r="1343" spans="1:21" x14ac:dyDescent="0.3">
      <c r="A1343" t="s">
        <v>15</v>
      </c>
      <c r="B1343" t="s">
        <v>2526</v>
      </c>
      <c r="C1343" t="s">
        <v>2527</v>
      </c>
      <c r="D1343" t="s">
        <v>2533</v>
      </c>
      <c r="E1343" t="s">
        <v>2534</v>
      </c>
      <c r="F1343">
        <v>0.15000000999999999</v>
      </c>
      <c r="G1343" s="2">
        <v>0</v>
      </c>
      <c r="H1343" s="4">
        <v>39.848100000000002</v>
      </c>
      <c r="I1343" s="4">
        <v>0.88880000000000003</v>
      </c>
      <c r="J1343" s="5">
        <v>572</v>
      </c>
      <c r="K1343" s="5">
        <v>114</v>
      </c>
      <c r="L1343" s="3">
        <v>0.22309999999999999</v>
      </c>
      <c r="M1343" s="8">
        <v>2.1455101399999998</v>
      </c>
      <c r="N1343" s="6" t="s">
        <v>43</v>
      </c>
      <c r="O1343" s="7">
        <v>0.30086557470000003</v>
      </c>
      <c r="P1343" s="7">
        <v>0.15000000599999999</v>
      </c>
      <c r="R1343">
        <f>IFERROR(VLOOKUP($Q1343,'Optimization types'!$B$2:$C$7,2,FALSE),P1343)</f>
        <v>0.15000000599999999</v>
      </c>
      <c r="S1343" s="8">
        <f t="shared" si="40"/>
        <v>85.800003431999997</v>
      </c>
      <c r="T1343">
        <f>IF($A1343="placement",S1343,IF($A1343="site",SUMIF($C:$C,$C1343,$S:$S),IF($A1343="user",SUMIF($B:$B,$B1343,$S:$S),SUM($S:$S))))</f>
        <v>85.800003431999997</v>
      </c>
      <c r="U1343" s="3">
        <f t="shared" si="41"/>
        <v>0.15000000599999999</v>
      </c>
    </row>
    <row r="1344" spans="1:21" x14ac:dyDescent="0.3">
      <c r="A1344" t="s">
        <v>15</v>
      </c>
      <c r="B1344" t="s">
        <v>2526</v>
      </c>
      <c r="C1344" t="s">
        <v>2527</v>
      </c>
      <c r="D1344" t="s">
        <v>2535</v>
      </c>
      <c r="E1344" t="s">
        <v>2536</v>
      </c>
      <c r="F1344">
        <v>0.15000000999999999</v>
      </c>
      <c r="G1344" s="2">
        <v>0</v>
      </c>
      <c r="H1344" s="4">
        <v>9.2664000000000009</v>
      </c>
      <c r="I1344" s="4">
        <v>0.27750000000000002</v>
      </c>
      <c r="J1344" s="5">
        <v>69</v>
      </c>
      <c r="K1344" s="5">
        <v>14</v>
      </c>
      <c r="L1344" s="3">
        <v>0.2994</v>
      </c>
      <c r="M1344" s="8">
        <v>0.82664057999999996</v>
      </c>
      <c r="N1344" s="6" t="s">
        <v>43</v>
      </c>
      <c r="O1344" s="7">
        <v>0.29836495460000001</v>
      </c>
      <c r="P1344" s="7">
        <v>0.15000000599999999</v>
      </c>
      <c r="R1344">
        <f>IFERROR(VLOOKUP($Q1344,'Optimization types'!$B$2:$C$7,2,FALSE),P1344)</f>
        <v>0.15000000599999999</v>
      </c>
      <c r="S1344" s="8">
        <f t="shared" si="40"/>
        <v>10.350000414</v>
      </c>
      <c r="T1344">
        <f>IF($A1344="placement",S1344,IF($A1344="site",SUMIF($C:$C,$C1344,$S:$S),IF($A1344="user",SUMIF($B:$B,$B1344,$S:$S),SUM($S:$S))))</f>
        <v>10.350000414</v>
      </c>
      <c r="U1344" s="3">
        <f t="shared" si="41"/>
        <v>0.15000000599999999</v>
      </c>
    </row>
    <row r="1345" spans="1:21" x14ac:dyDescent="0.3">
      <c r="A1345" t="s">
        <v>15</v>
      </c>
      <c r="B1345" t="s">
        <v>2526</v>
      </c>
      <c r="C1345" t="s">
        <v>2527</v>
      </c>
      <c r="D1345" t="s">
        <v>2537</v>
      </c>
      <c r="E1345" t="s">
        <v>2538</v>
      </c>
      <c r="F1345">
        <v>0.25</v>
      </c>
      <c r="G1345" s="2">
        <v>0</v>
      </c>
      <c r="H1345" s="4">
        <v>2.1585000000000001</v>
      </c>
      <c r="I1345" s="4">
        <v>0.1076</v>
      </c>
      <c r="J1345" s="5">
        <v>15</v>
      </c>
      <c r="K1345" s="5">
        <v>5</v>
      </c>
      <c r="L1345" s="3">
        <v>0.49859999999999999</v>
      </c>
      <c r="M1345" s="8">
        <v>0.47552929999999999</v>
      </c>
      <c r="N1345" s="6" t="s">
        <v>13</v>
      </c>
      <c r="O1345" s="7">
        <v>0.53735763729999997</v>
      </c>
      <c r="P1345" s="7">
        <v>0.25</v>
      </c>
      <c r="R1345">
        <f>IFERROR(VLOOKUP($Q1345,'Optimization types'!$B$2:$C$7,2,FALSE),P1345)</f>
        <v>0.25</v>
      </c>
      <c r="S1345" s="8">
        <f t="shared" si="40"/>
        <v>3.75</v>
      </c>
      <c r="T1345">
        <f>IF($A1345="placement",S1345,IF($A1345="site",SUMIF($C:$C,$C1345,$S:$S),IF($A1345="user",SUMIF($B:$B,$B1345,$S:$S),SUM($S:$S))))</f>
        <v>3.75</v>
      </c>
      <c r="U1345" s="3">
        <f t="shared" si="41"/>
        <v>0.25</v>
      </c>
    </row>
    <row r="1346" spans="1:21" x14ac:dyDescent="0.3">
      <c r="A1346" t="s">
        <v>15</v>
      </c>
      <c r="B1346" t="s">
        <v>2526</v>
      </c>
      <c r="C1346" t="s">
        <v>2527</v>
      </c>
      <c r="D1346" t="s">
        <v>2539</v>
      </c>
      <c r="E1346" t="s">
        <v>2540</v>
      </c>
      <c r="F1346">
        <v>0.31999999000000001</v>
      </c>
      <c r="G1346" s="2">
        <v>0</v>
      </c>
      <c r="H1346" s="4">
        <v>27.7761</v>
      </c>
      <c r="I1346" s="4">
        <v>0.63580000000000003</v>
      </c>
      <c r="J1346" s="5">
        <v>176</v>
      </c>
      <c r="K1346" s="5">
        <v>52</v>
      </c>
      <c r="L1346" s="3">
        <v>0.22889999999999999</v>
      </c>
      <c r="M1346" s="8">
        <v>0.92273141000000003</v>
      </c>
      <c r="N1346" s="6" t="s">
        <v>307</v>
      </c>
      <c r="O1346" s="7">
        <v>0.29556966029999998</v>
      </c>
      <c r="P1346" s="7">
        <v>0.29556966029999998</v>
      </c>
      <c r="R1346">
        <f>IFERROR(VLOOKUP($Q1346,'Optimization types'!$B$2:$C$7,2,FALSE),P1346)</f>
        <v>0.29556966029999998</v>
      </c>
      <c r="S1346" s="8">
        <f t="shared" si="40"/>
        <v>52.020260212799997</v>
      </c>
      <c r="T1346">
        <f>IF($A1346="placement",S1346,IF($A1346="site",SUMIF($C:$C,$C1346,$S:$S),IF($A1346="user",SUMIF($B:$B,$B1346,$S:$S),SUM($S:$S))))</f>
        <v>52.020260212799997</v>
      </c>
      <c r="U1346" s="3">
        <f t="shared" si="41"/>
        <v>0.29556966029999998</v>
      </c>
    </row>
    <row r="1347" spans="1:21" x14ac:dyDescent="0.3">
      <c r="A1347" t="s">
        <v>15</v>
      </c>
      <c r="B1347" t="s">
        <v>2526</v>
      </c>
      <c r="C1347" t="s">
        <v>2527</v>
      </c>
      <c r="D1347" t="s">
        <v>2541</v>
      </c>
      <c r="E1347" t="s">
        <v>10418</v>
      </c>
      <c r="F1347">
        <v>0.25</v>
      </c>
      <c r="G1347" s="2">
        <v>0</v>
      </c>
      <c r="H1347" s="4">
        <v>2.4900000000000002</v>
      </c>
      <c r="I1347" s="4">
        <v>5.9400000000000001E-2</v>
      </c>
      <c r="J1347" s="5">
        <v>11</v>
      </c>
      <c r="K1347" s="5">
        <v>3</v>
      </c>
      <c r="L1347" s="3">
        <v>0.2387</v>
      </c>
      <c r="M1347" s="8">
        <v>0.61225814000000001</v>
      </c>
      <c r="N1347" s="6" t="s">
        <v>13</v>
      </c>
      <c r="O1347" s="7">
        <v>0.31401483920000001</v>
      </c>
      <c r="P1347" s="7">
        <v>0.25</v>
      </c>
      <c r="R1347">
        <f>IFERROR(VLOOKUP($Q1347,'Optimization types'!$B$2:$C$7,2,FALSE),P1347)</f>
        <v>0.25</v>
      </c>
      <c r="S1347" s="8">
        <f t="shared" si="40"/>
        <v>2.75</v>
      </c>
      <c r="T1347">
        <f>IF($A1347="placement",S1347,IF($A1347="site",SUMIF($C:$C,$C1347,$S:$S),IF($A1347="user",SUMIF($B:$B,$B1347,$S:$S),SUM($S:$S))))</f>
        <v>2.75</v>
      </c>
      <c r="U1347" s="3">
        <f t="shared" si="41"/>
        <v>0.25</v>
      </c>
    </row>
    <row r="1348" spans="1:21" x14ac:dyDescent="0.3">
      <c r="A1348" t="s">
        <v>15</v>
      </c>
      <c r="B1348" t="s">
        <v>2526</v>
      </c>
      <c r="C1348" t="s">
        <v>2527</v>
      </c>
      <c r="D1348" t="s">
        <v>2542</v>
      </c>
      <c r="E1348" t="s">
        <v>10419</v>
      </c>
      <c r="F1348">
        <v>0.25</v>
      </c>
      <c r="G1348" s="2">
        <v>0</v>
      </c>
      <c r="H1348" s="4">
        <v>1.6155999999999999</v>
      </c>
      <c r="I1348" s="4">
        <v>4.1500000000000002E-2</v>
      </c>
      <c r="J1348" s="5">
        <v>10</v>
      </c>
      <c r="K1348" s="5">
        <v>3</v>
      </c>
      <c r="L1348" s="3">
        <v>0.25679999999999997</v>
      </c>
      <c r="M1348" s="8">
        <v>0.76739542000000005</v>
      </c>
      <c r="N1348" s="6" t="s">
        <v>13</v>
      </c>
      <c r="O1348" s="7">
        <v>0.27025887209999999</v>
      </c>
      <c r="P1348" s="7">
        <v>0.25</v>
      </c>
      <c r="R1348">
        <f>IFERROR(VLOOKUP($Q1348,'Optimization types'!$B$2:$C$7,2,FALSE),P1348)</f>
        <v>0.25</v>
      </c>
      <c r="S1348" s="8">
        <f t="shared" ref="S1348:S1411" si="42">IF($A1348="placement",IF(Q1348="",P1348*J1348,MIN(R1348,O1348)*J1348),"")</f>
        <v>2.5</v>
      </c>
      <c r="T1348">
        <f>IF($A1348="placement",S1348,IF($A1348="site",SUMIF($C:$C,$C1348,$S:$S),IF($A1348="user",SUMIF($B:$B,$B1348,$S:$S),SUM($S:$S))))</f>
        <v>2.5</v>
      </c>
      <c r="U1348" s="3">
        <f t="shared" ref="U1348:U1411" si="43">T1348/J1348</f>
        <v>0.25</v>
      </c>
    </row>
    <row r="1349" spans="1:21" x14ac:dyDescent="0.3">
      <c r="A1349" t="s">
        <v>15</v>
      </c>
      <c r="B1349" t="s">
        <v>2526</v>
      </c>
      <c r="C1349" t="s">
        <v>2527</v>
      </c>
      <c r="D1349" t="s">
        <v>2543</v>
      </c>
      <c r="E1349" t="s">
        <v>2544</v>
      </c>
      <c r="F1349">
        <v>0.15000000999999999</v>
      </c>
      <c r="G1349" s="2">
        <v>0</v>
      </c>
      <c r="H1349" s="4">
        <v>16.424900000000001</v>
      </c>
      <c r="I1349" s="4">
        <v>0.55459999999999998</v>
      </c>
      <c r="J1349" s="5">
        <v>124</v>
      </c>
      <c r="K1349" s="5">
        <v>31</v>
      </c>
      <c r="L1349" s="3">
        <v>0.33760000000000001</v>
      </c>
      <c r="M1349" s="8">
        <v>0.74714959000000003</v>
      </c>
      <c r="N1349" s="6" t="s">
        <v>43</v>
      </c>
      <c r="O1349" s="7">
        <v>0.33078997090000001</v>
      </c>
      <c r="P1349" s="7">
        <v>0.15000000599999999</v>
      </c>
      <c r="R1349">
        <f>IFERROR(VLOOKUP($Q1349,'Optimization types'!$B$2:$C$7,2,FALSE),P1349)</f>
        <v>0.15000000599999999</v>
      </c>
      <c r="S1349" s="8">
        <f t="shared" si="42"/>
        <v>18.600000743999999</v>
      </c>
      <c r="T1349">
        <f>IF($A1349="placement",S1349,IF($A1349="site",SUMIF($C:$C,$C1349,$S:$S),IF($A1349="user",SUMIF($B:$B,$B1349,$S:$S),SUM($S:$S))))</f>
        <v>18.600000743999999</v>
      </c>
      <c r="U1349" s="3">
        <f t="shared" si="43"/>
        <v>0.15000000599999999</v>
      </c>
    </row>
    <row r="1350" spans="1:21" x14ac:dyDescent="0.3">
      <c r="A1350" t="s">
        <v>15</v>
      </c>
      <c r="B1350" t="s">
        <v>2526</v>
      </c>
      <c r="C1350" t="s">
        <v>2527</v>
      </c>
      <c r="D1350" t="s">
        <v>2545</v>
      </c>
      <c r="E1350" t="s">
        <v>10420</v>
      </c>
      <c r="F1350">
        <v>0.25</v>
      </c>
      <c r="G1350" s="2">
        <v>0</v>
      </c>
      <c r="H1350" s="4">
        <v>1.1963999999999999</v>
      </c>
      <c r="I1350" s="4">
        <v>3.3300000000000003E-2</v>
      </c>
      <c r="J1350" s="5">
        <v>9</v>
      </c>
      <c r="K1350" s="5">
        <v>2</v>
      </c>
      <c r="L1350" s="3">
        <v>0.27800000000000002</v>
      </c>
      <c r="M1350" s="8">
        <v>0.93097079000000005</v>
      </c>
      <c r="N1350" s="6" t="s">
        <v>13</v>
      </c>
      <c r="O1350" s="7">
        <v>0.24809671019999999</v>
      </c>
      <c r="P1350" s="7">
        <v>0.24809671019999999</v>
      </c>
      <c r="R1350">
        <f>IFERROR(VLOOKUP($Q1350,'Optimization types'!$B$2:$C$7,2,FALSE),P1350)</f>
        <v>0.24809671019999999</v>
      </c>
      <c r="S1350" s="8">
        <f t="shared" si="42"/>
        <v>2.2328703917999997</v>
      </c>
      <c r="T1350">
        <f>IF($A1350="placement",S1350,IF($A1350="site",SUMIF($C:$C,$C1350,$S:$S),IF($A1350="user",SUMIF($B:$B,$B1350,$S:$S),SUM($S:$S))))</f>
        <v>2.2328703917999997</v>
      </c>
      <c r="U1350" s="3">
        <f t="shared" si="43"/>
        <v>0.24809671019999996</v>
      </c>
    </row>
    <row r="1351" spans="1:21" x14ac:dyDescent="0.3">
      <c r="A1351" t="s">
        <v>15</v>
      </c>
      <c r="B1351" t="s">
        <v>2526</v>
      </c>
      <c r="C1351" t="s">
        <v>2527</v>
      </c>
      <c r="D1351" t="s">
        <v>2546</v>
      </c>
      <c r="E1351" t="s">
        <v>10421</v>
      </c>
      <c r="F1351">
        <v>0.25</v>
      </c>
      <c r="G1351" s="2">
        <v>0</v>
      </c>
      <c r="H1351" s="4">
        <v>2.7427999999999999</v>
      </c>
      <c r="I1351" s="4">
        <v>6.3299999999999995E-2</v>
      </c>
      <c r="J1351" s="5">
        <v>14</v>
      </c>
      <c r="K1351" s="5">
        <v>4</v>
      </c>
      <c r="L1351" s="3">
        <v>0.23069999999999999</v>
      </c>
      <c r="M1351" s="8">
        <v>0.74777013000000003</v>
      </c>
      <c r="N1351" s="6" t="s">
        <v>13</v>
      </c>
      <c r="O1351" s="7">
        <v>0.29122603050000001</v>
      </c>
      <c r="P1351" s="7">
        <v>0.25</v>
      </c>
      <c r="R1351">
        <f>IFERROR(VLOOKUP($Q1351,'Optimization types'!$B$2:$C$7,2,FALSE),P1351)</f>
        <v>0.25</v>
      </c>
      <c r="S1351" s="8">
        <f t="shared" si="42"/>
        <v>3.5</v>
      </c>
      <c r="T1351">
        <f>IF($A1351="placement",S1351,IF($A1351="site",SUMIF($C:$C,$C1351,$S:$S),IF($A1351="user",SUMIF($B:$B,$B1351,$S:$S),SUM($S:$S))))</f>
        <v>3.5</v>
      </c>
      <c r="U1351" s="3">
        <f t="shared" si="43"/>
        <v>0.25</v>
      </c>
    </row>
    <row r="1352" spans="1:21" x14ac:dyDescent="0.3">
      <c r="A1352" t="s">
        <v>14</v>
      </c>
      <c r="B1352" t="s">
        <v>2526</v>
      </c>
      <c r="C1352" t="s">
        <v>2527</v>
      </c>
      <c r="D1352" t="s">
        <v>10455</v>
      </c>
      <c r="F1352">
        <v>0.22090107</v>
      </c>
      <c r="G1352" s="2">
        <v>0</v>
      </c>
      <c r="H1352" s="4">
        <v>155.80240000000001</v>
      </c>
      <c r="I1352" s="4">
        <v>3.6324999999999998</v>
      </c>
      <c r="J1352" s="5">
        <v>1271</v>
      </c>
      <c r="K1352" s="5">
        <v>308</v>
      </c>
      <c r="L1352" s="3">
        <v>0.2331</v>
      </c>
      <c r="M1352" s="8">
        <v>1.1667120200000001</v>
      </c>
      <c r="O1352" s="7">
        <v>0.30638496669999998</v>
      </c>
      <c r="P1352" s="7">
        <v>0.22090107070000001</v>
      </c>
      <c r="R1352">
        <f>IFERROR(VLOOKUP($Q1352,'Optimization types'!$B$2:$C$7,2,FALSE),P1352)</f>
        <v>0.22090107070000001</v>
      </c>
      <c r="S1352" s="8" t="str">
        <f t="shared" si="42"/>
        <v/>
      </c>
      <c r="T1352">
        <f>IF($A1352="placement",S1352,IF($A1352="site",SUMIF($C:$C,$C1352,$S:$S),IF($A1352="user",SUMIF($B:$B,$B1352,$S:$S),SUM($S:$S))))</f>
        <v>256.15555660059999</v>
      </c>
      <c r="U1352" s="3">
        <f t="shared" si="43"/>
        <v>0.20153859685334383</v>
      </c>
    </row>
    <row r="1353" spans="1:21" x14ac:dyDescent="0.3">
      <c r="A1353" t="s">
        <v>11</v>
      </c>
      <c r="B1353" t="s">
        <v>2526</v>
      </c>
      <c r="C1353" t="s">
        <v>10455</v>
      </c>
      <c r="D1353" t="s">
        <v>10455</v>
      </c>
      <c r="F1353">
        <v>0.22090107</v>
      </c>
      <c r="G1353" s="2">
        <v>0</v>
      </c>
      <c r="H1353" s="4">
        <v>155.80240000000001</v>
      </c>
      <c r="I1353" s="4">
        <v>3.6324999999999998</v>
      </c>
      <c r="J1353" s="5">
        <v>1271</v>
      </c>
      <c r="K1353" s="5">
        <v>308</v>
      </c>
      <c r="L1353" s="3">
        <v>0.2331</v>
      </c>
      <c r="M1353" s="8">
        <v>1.1667120200000001</v>
      </c>
      <c r="O1353" s="7">
        <v>0.30638496669999998</v>
      </c>
      <c r="P1353" s="7">
        <v>0.22090107070000001</v>
      </c>
      <c r="R1353">
        <f>IFERROR(VLOOKUP($Q1353,'Optimization types'!$B$2:$C$7,2,FALSE),P1353)</f>
        <v>0.22090107070000001</v>
      </c>
      <c r="S1353" s="8" t="str">
        <f t="shared" si="42"/>
        <v/>
      </c>
      <c r="T1353">
        <f>IF($A1353="placement",S1353,IF($A1353="site",SUMIF($C:$C,$C1353,$S:$S),IF($A1353="user",SUMIF($B:$B,$B1353,$S:$S),SUM($S:$S))))</f>
        <v>256.15555660059999</v>
      </c>
      <c r="U1353" s="3">
        <f t="shared" si="43"/>
        <v>0.20153859685334383</v>
      </c>
    </row>
    <row r="1354" spans="1:21" x14ac:dyDescent="0.3">
      <c r="A1354" t="s">
        <v>15</v>
      </c>
      <c r="B1354" t="s">
        <v>2547</v>
      </c>
      <c r="C1354" t="s">
        <v>2549</v>
      </c>
      <c r="D1354" t="s">
        <v>2550</v>
      </c>
      <c r="E1354" t="s">
        <v>2551</v>
      </c>
      <c r="F1354">
        <v>0.25</v>
      </c>
      <c r="G1354" s="2">
        <v>1</v>
      </c>
      <c r="H1354" s="4">
        <v>1227.9840999999999</v>
      </c>
      <c r="I1354" s="4">
        <v>5.2278000000000002</v>
      </c>
      <c r="J1354" s="5">
        <v>999</v>
      </c>
      <c r="K1354" s="5">
        <v>285</v>
      </c>
      <c r="L1354" s="3">
        <v>4.2599999999999999E-2</v>
      </c>
      <c r="M1354" s="8">
        <v>0.63668665000000002</v>
      </c>
      <c r="N1354" s="6" t="s">
        <v>13</v>
      </c>
      <c r="O1354" s="7">
        <v>0.29321589790000002</v>
      </c>
      <c r="P1354" s="7">
        <v>0.25</v>
      </c>
      <c r="R1354">
        <f>IFERROR(VLOOKUP($Q1354,'Optimization types'!$B$2:$C$7,2,FALSE),P1354)</f>
        <v>0.25</v>
      </c>
      <c r="S1354" s="8">
        <f t="shared" si="42"/>
        <v>249.75</v>
      </c>
      <c r="T1354">
        <f>IF($A1354="placement",S1354,IF($A1354="site",SUMIF($C:$C,$C1354,$S:$S),IF($A1354="user",SUMIF($B:$B,$B1354,$S:$S),SUM($S:$S))))</f>
        <v>249.75</v>
      </c>
      <c r="U1354" s="3">
        <f t="shared" si="43"/>
        <v>0.25</v>
      </c>
    </row>
    <row r="1355" spans="1:21" x14ac:dyDescent="0.3">
      <c r="A1355" t="s">
        <v>15</v>
      </c>
      <c r="B1355" t="s">
        <v>2547</v>
      </c>
      <c r="C1355" t="s">
        <v>2549</v>
      </c>
      <c r="D1355" t="s">
        <v>2552</v>
      </c>
      <c r="E1355" t="s">
        <v>2548</v>
      </c>
      <c r="F1355">
        <v>0.25</v>
      </c>
      <c r="G1355" s="2">
        <v>1</v>
      </c>
      <c r="H1355" s="4">
        <v>426.28739999999999</v>
      </c>
      <c r="I1355" s="4">
        <v>1.7881</v>
      </c>
      <c r="J1355" s="5">
        <v>340</v>
      </c>
      <c r="K1355" s="5">
        <v>81</v>
      </c>
      <c r="L1355" s="3">
        <v>4.19E-2</v>
      </c>
      <c r="M1355" s="8">
        <v>0.63409563999999996</v>
      </c>
      <c r="N1355" s="6" t="s">
        <v>13</v>
      </c>
      <c r="O1355" s="7">
        <v>0.29032787440000002</v>
      </c>
      <c r="P1355" s="7">
        <v>0.25</v>
      </c>
      <c r="R1355">
        <f>IFERROR(VLOOKUP($Q1355,'Optimization types'!$B$2:$C$7,2,FALSE),P1355)</f>
        <v>0.25</v>
      </c>
      <c r="S1355" s="8">
        <f t="shared" si="42"/>
        <v>85</v>
      </c>
      <c r="T1355">
        <f>IF($A1355="placement",S1355,IF($A1355="site",SUMIF($C:$C,$C1355,$S:$S),IF($A1355="user",SUMIF($B:$B,$B1355,$S:$S),SUM($S:$S))))</f>
        <v>85</v>
      </c>
      <c r="U1355" s="3">
        <f t="shared" si="43"/>
        <v>0.25</v>
      </c>
    </row>
    <row r="1356" spans="1:21" x14ac:dyDescent="0.3">
      <c r="A1356" t="s">
        <v>14</v>
      </c>
      <c r="B1356" t="s">
        <v>2547</v>
      </c>
      <c r="C1356" t="s">
        <v>2549</v>
      </c>
      <c r="D1356" t="s">
        <v>10455</v>
      </c>
      <c r="F1356">
        <v>0.25</v>
      </c>
      <c r="G1356" s="2">
        <v>0.99976891000000001</v>
      </c>
      <c r="H1356" s="4">
        <v>1655.0761</v>
      </c>
      <c r="I1356" s="4">
        <v>7.0175999999999998</v>
      </c>
      <c r="J1356" s="5">
        <v>1339</v>
      </c>
      <c r="K1356" s="5">
        <v>366</v>
      </c>
      <c r="L1356" s="3">
        <v>4.24E-2</v>
      </c>
      <c r="M1356" s="8">
        <v>0.63602566000000005</v>
      </c>
      <c r="O1356" s="7">
        <v>0.29244521600000001</v>
      </c>
      <c r="P1356" s="7">
        <v>0.25</v>
      </c>
      <c r="R1356">
        <f>IFERROR(VLOOKUP($Q1356,'Optimization types'!$B$2:$C$7,2,FALSE),P1356)</f>
        <v>0.25</v>
      </c>
      <c r="S1356" s="8" t="str">
        <f t="shared" si="42"/>
        <v/>
      </c>
      <c r="T1356">
        <f>IF($A1356="placement",S1356,IF($A1356="site",SUMIF($C:$C,$C1356,$S:$S),IF($A1356="user",SUMIF($B:$B,$B1356,$S:$S),SUM($S:$S))))</f>
        <v>334.75</v>
      </c>
      <c r="U1356" s="3">
        <f t="shared" si="43"/>
        <v>0.25</v>
      </c>
    </row>
    <row r="1357" spans="1:21" x14ac:dyDescent="0.3">
      <c r="A1357" t="s">
        <v>11</v>
      </c>
      <c r="B1357" t="s">
        <v>2547</v>
      </c>
      <c r="C1357" t="s">
        <v>10455</v>
      </c>
      <c r="D1357" t="s">
        <v>10455</v>
      </c>
      <c r="F1357">
        <v>0.25</v>
      </c>
      <c r="G1357" s="2">
        <v>0.99976891000000001</v>
      </c>
      <c r="H1357" s="4">
        <v>1655.0761</v>
      </c>
      <c r="I1357" s="4">
        <v>7.0175999999999998</v>
      </c>
      <c r="J1357" s="5">
        <v>1339</v>
      </c>
      <c r="K1357" s="5">
        <v>366</v>
      </c>
      <c r="L1357" s="3">
        <v>4.24E-2</v>
      </c>
      <c r="M1357" s="8">
        <v>0.63602566000000005</v>
      </c>
      <c r="O1357" s="7">
        <v>0.29244521600000001</v>
      </c>
      <c r="P1357" s="7">
        <v>0.25</v>
      </c>
      <c r="R1357">
        <f>IFERROR(VLOOKUP($Q1357,'Optimization types'!$B$2:$C$7,2,FALSE),P1357)</f>
        <v>0.25</v>
      </c>
      <c r="S1357" s="8" t="str">
        <f t="shared" si="42"/>
        <v/>
      </c>
      <c r="T1357">
        <f>IF($A1357="placement",S1357,IF($A1357="site",SUMIF($C:$C,$C1357,$S:$S),IF($A1357="user",SUMIF($B:$B,$B1357,$S:$S),SUM($S:$S))))</f>
        <v>334.75</v>
      </c>
      <c r="U1357" s="3">
        <f t="shared" si="43"/>
        <v>0.25</v>
      </c>
    </row>
    <row r="1358" spans="1:21" x14ac:dyDescent="0.3">
      <c r="A1358" t="s">
        <v>15</v>
      </c>
      <c r="B1358" t="s">
        <v>2553</v>
      </c>
      <c r="C1358" t="s">
        <v>2555</v>
      </c>
      <c r="D1358" t="s">
        <v>2556</v>
      </c>
      <c r="E1358" t="s">
        <v>2557</v>
      </c>
      <c r="F1358">
        <v>0.05</v>
      </c>
      <c r="G1358" s="2">
        <v>1</v>
      </c>
      <c r="H1358" s="4">
        <v>61.978099999999998</v>
      </c>
      <c r="I1358" s="4">
        <v>0.78959999999999997</v>
      </c>
      <c r="J1358" s="5">
        <v>138</v>
      </c>
      <c r="K1358" s="5">
        <v>21</v>
      </c>
      <c r="L1358" s="3">
        <v>0.12740000000000001</v>
      </c>
      <c r="M1358" s="8">
        <v>0.58194827999999998</v>
      </c>
      <c r="N1358" s="6" t="s">
        <v>71</v>
      </c>
      <c r="O1358" s="7">
        <v>0.55322489890000004</v>
      </c>
      <c r="P1358" s="7">
        <v>5.0000000699999998E-2</v>
      </c>
      <c r="R1358">
        <f>IFERROR(VLOOKUP($Q1358,'Optimization types'!$B$2:$C$7,2,FALSE),P1358)</f>
        <v>5.0000000699999998E-2</v>
      </c>
      <c r="S1358" s="8">
        <f t="shared" si="42"/>
        <v>6.9000000965999995</v>
      </c>
      <c r="T1358">
        <f>IF($A1358="placement",S1358,IF($A1358="site",SUMIF($C:$C,$C1358,$S:$S),IF($A1358="user",SUMIF($B:$B,$B1358,$S:$S),SUM($S:$S))))</f>
        <v>6.9000000965999995</v>
      </c>
      <c r="U1358" s="3">
        <f t="shared" si="43"/>
        <v>5.0000000699999998E-2</v>
      </c>
    </row>
    <row r="1359" spans="1:21" x14ac:dyDescent="0.3">
      <c r="A1359" t="s">
        <v>15</v>
      </c>
      <c r="B1359" t="s">
        <v>2553</v>
      </c>
      <c r="C1359" t="s">
        <v>2555</v>
      </c>
      <c r="D1359" t="s">
        <v>2558</v>
      </c>
      <c r="E1359" t="s">
        <v>2559</v>
      </c>
      <c r="F1359">
        <v>0.25</v>
      </c>
      <c r="G1359" s="2">
        <v>0</v>
      </c>
      <c r="H1359" s="4">
        <v>13.4481</v>
      </c>
      <c r="I1359" s="4">
        <v>6.59E-2</v>
      </c>
      <c r="J1359" s="5">
        <v>10</v>
      </c>
      <c r="K1359" s="5">
        <v>3</v>
      </c>
      <c r="L1359" s="3">
        <v>4.9000000000000002E-2</v>
      </c>
      <c r="M1359" s="8">
        <v>0.52089342000000005</v>
      </c>
      <c r="N1359" s="6" t="s">
        <v>13</v>
      </c>
      <c r="O1359" s="7">
        <v>0.2320885892</v>
      </c>
      <c r="P1359" s="7">
        <v>0.2320885892</v>
      </c>
      <c r="R1359">
        <f>IFERROR(VLOOKUP($Q1359,'Optimization types'!$B$2:$C$7,2,FALSE),P1359)</f>
        <v>0.2320885892</v>
      </c>
      <c r="S1359" s="8">
        <f t="shared" si="42"/>
        <v>2.3208858920000002</v>
      </c>
      <c r="T1359">
        <f>IF($A1359="placement",S1359,IF($A1359="site",SUMIF($C:$C,$C1359,$S:$S),IF($A1359="user",SUMIF($B:$B,$B1359,$S:$S),SUM($S:$S))))</f>
        <v>2.3208858920000002</v>
      </c>
      <c r="U1359" s="3">
        <f t="shared" si="43"/>
        <v>0.23208858920000003</v>
      </c>
    </row>
    <row r="1360" spans="1:21" x14ac:dyDescent="0.3">
      <c r="A1360" t="s">
        <v>15</v>
      </c>
      <c r="B1360" t="s">
        <v>2553</v>
      </c>
      <c r="C1360" t="s">
        <v>2555</v>
      </c>
      <c r="D1360" t="s">
        <v>2560</v>
      </c>
      <c r="E1360" t="s">
        <v>2561</v>
      </c>
      <c r="F1360">
        <v>0.15000000999999999</v>
      </c>
      <c r="G1360" s="2">
        <v>1</v>
      </c>
      <c r="H1360" s="4">
        <v>100.5532</v>
      </c>
      <c r="I1360" s="4">
        <v>1.8025</v>
      </c>
      <c r="J1360" s="5">
        <v>202</v>
      </c>
      <c r="K1360" s="5">
        <v>50</v>
      </c>
      <c r="L1360" s="3">
        <v>0.17929999999999999</v>
      </c>
      <c r="M1360" s="8">
        <v>0.37347636000000001</v>
      </c>
      <c r="N1360" s="6" t="s">
        <v>43</v>
      </c>
      <c r="O1360" s="7">
        <v>0.46449086989999999</v>
      </c>
      <c r="P1360" s="7">
        <v>0.15000000599999999</v>
      </c>
      <c r="R1360">
        <f>IFERROR(VLOOKUP($Q1360,'Optimization types'!$B$2:$C$7,2,FALSE),P1360)</f>
        <v>0.15000000599999999</v>
      </c>
      <c r="S1360" s="8">
        <f t="shared" si="42"/>
        <v>30.300001211999998</v>
      </c>
      <c r="T1360">
        <f>IF($A1360="placement",S1360,IF($A1360="site",SUMIF($C:$C,$C1360,$S:$S),IF($A1360="user",SUMIF($B:$B,$B1360,$S:$S),SUM($S:$S))))</f>
        <v>30.300001211999998</v>
      </c>
      <c r="U1360" s="3">
        <f t="shared" si="43"/>
        <v>0.15000000599999999</v>
      </c>
    </row>
    <row r="1361" spans="1:21" x14ac:dyDescent="0.3">
      <c r="A1361" t="s">
        <v>15</v>
      </c>
      <c r="B1361" t="s">
        <v>2553</v>
      </c>
      <c r="C1361" t="s">
        <v>2555</v>
      </c>
      <c r="D1361" t="s">
        <v>2562</v>
      </c>
      <c r="E1361" t="s">
        <v>2563</v>
      </c>
      <c r="F1361">
        <v>0.25</v>
      </c>
      <c r="G1361" s="2">
        <v>0</v>
      </c>
      <c r="H1361" s="4">
        <v>1.2189000000000001</v>
      </c>
      <c r="I1361" s="4">
        <v>3.1300000000000001E-2</v>
      </c>
      <c r="J1361" s="5">
        <v>28</v>
      </c>
      <c r="K1361" s="5">
        <v>5</v>
      </c>
      <c r="L1361" s="3">
        <v>0.25700000000000001</v>
      </c>
      <c r="M1361" s="8">
        <v>3.01630559</v>
      </c>
      <c r="N1361" s="6" t="s">
        <v>13</v>
      </c>
      <c r="O1361" s="7">
        <v>0.1711715117</v>
      </c>
      <c r="P1361" s="7">
        <v>0.1711715117</v>
      </c>
      <c r="R1361">
        <f>IFERROR(VLOOKUP($Q1361,'Optimization types'!$B$2:$C$7,2,FALSE),P1361)</f>
        <v>0.1711715117</v>
      </c>
      <c r="S1361" s="8">
        <f t="shared" si="42"/>
        <v>4.7928023276000005</v>
      </c>
      <c r="T1361">
        <f>IF($A1361="placement",S1361,IF($A1361="site",SUMIF($C:$C,$C1361,$S:$S),IF($A1361="user",SUMIF($B:$B,$B1361,$S:$S),SUM($S:$S))))</f>
        <v>4.7928023276000005</v>
      </c>
      <c r="U1361" s="3">
        <f t="shared" si="43"/>
        <v>0.17117151170000003</v>
      </c>
    </row>
    <row r="1362" spans="1:21" x14ac:dyDescent="0.3">
      <c r="A1362" t="s">
        <v>15</v>
      </c>
      <c r="B1362" t="s">
        <v>2553</v>
      </c>
      <c r="C1362" t="s">
        <v>2555</v>
      </c>
      <c r="D1362" t="s">
        <v>2564</v>
      </c>
      <c r="E1362" t="s">
        <v>2565</v>
      </c>
      <c r="F1362">
        <v>0.05</v>
      </c>
      <c r="G1362" s="2">
        <v>1</v>
      </c>
      <c r="H1362" s="4">
        <v>185.45529999999999</v>
      </c>
      <c r="I1362" s="4">
        <v>1.6802999999999999</v>
      </c>
      <c r="J1362" s="5">
        <v>225</v>
      </c>
      <c r="K1362" s="5">
        <v>34</v>
      </c>
      <c r="L1362" s="3">
        <v>9.06E-2</v>
      </c>
      <c r="M1362" s="8">
        <v>0.44658944</v>
      </c>
      <c r="N1362" s="6" t="s">
        <v>71</v>
      </c>
      <c r="O1362" s="7">
        <v>0.32824206589999999</v>
      </c>
      <c r="P1362" s="7">
        <v>5.0000000699999998E-2</v>
      </c>
      <c r="R1362">
        <f>IFERROR(VLOOKUP($Q1362,'Optimization types'!$B$2:$C$7,2,FALSE),P1362)</f>
        <v>5.0000000699999998E-2</v>
      </c>
      <c r="S1362" s="8">
        <f t="shared" si="42"/>
        <v>11.250000157499999</v>
      </c>
      <c r="T1362">
        <f>IF($A1362="placement",S1362,IF($A1362="site",SUMIF($C:$C,$C1362,$S:$S),IF($A1362="user",SUMIF($B:$B,$B1362,$S:$S),SUM($S:$S))))</f>
        <v>11.250000157499999</v>
      </c>
      <c r="U1362" s="3">
        <f t="shared" si="43"/>
        <v>5.0000000699999991E-2</v>
      </c>
    </row>
    <row r="1363" spans="1:21" x14ac:dyDescent="0.3">
      <c r="A1363" t="s">
        <v>15</v>
      </c>
      <c r="B1363" t="s">
        <v>2553</v>
      </c>
      <c r="C1363" t="s">
        <v>2555</v>
      </c>
      <c r="D1363" t="s">
        <v>2566</v>
      </c>
      <c r="E1363" t="s">
        <v>2567</v>
      </c>
      <c r="F1363">
        <v>0.25</v>
      </c>
      <c r="G1363" s="2">
        <v>0</v>
      </c>
      <c r="H1363" s="4">
        <v>10.952999999999999</v>
      </c>
      <c r="I1363" s="4">
        <v>5.3600000000000002E-2</v>
      </c>
      <c r="J1363" s="5">
        <v>29</v>
      </c>
      <c r="K1363" s="5">
        <v>6</v>
      </c>
      <c r="L1363" s="3">
        <v>4.8899999999999999E-2</v>
      </c>
      <c r="M1363" s="8">
        <v>1.7829622700000001</v>
      </c>
      <c r="N1363" s="6" t="s">
        <v>13</v>
      </c>
      <c r="O1363" s="7">
        <v>0.21478989079999999</v>
      </c>
      <c r="P1363" s="7">
        <v>0.21478989079999999</v>
      </c>
      <c r="R1363">
        <f>IFERROR(VLOOKUP($Q1363,'Optimization types'!$B$2:$C$7,2,FALSE),P1363)</f>
        <v>0.21478989079999999</v>
      </c>
      <c r="S1363" s="8">
        <f t="shared" si="42"/>
        <v>6.2289068331999999</v>
      </c>
      <c r="T1363">
        <f>IF($A1363="placement",S1363,IF($A1363="site",SUMIF($C:$C,$C1363,$S:$S),IF($A1363="user",SUMIF($B:$B,$B1363,$S:$S),SUM($S:$S))))</f>
        <v>6.2289068331999999</v>
      </c>
      <c r="U1363" s="3">
        <f t="shared" si="43"/>
        <v>0.21478989079999999</v>
      </c>
    </row>
    <row r="1364" spans="1:21" x14ac:dyDescent="0.3">
      <c r="A1364" t="s">
        <v>15</v>
      </c>
      <c r="B1364" t="s">
        <v>2553</v>
      </c>
      <c r="C1364" t="s">
        <v>2555</v>
      </c>
      <c r="D1364" t="s">
        <v>2568</v>
      </c>
      <c r="E1364" t="s">
        <v>2569</v>
      </c>
      <c r="F1364">
        <v>0.05</v>
      </c>
      <c r="G1364" s="2">
        <v>1</v>
      </c>
      <c r="H1364" s="4">
        <v>64.893199999999993</v>
      </c>
      <c r="I1364" s="4">
        <v>0.63500000000000001</v>
      </c>
      <c r="J1364" s="5">
        <v>84</v>
      </c>
      <c r="K1364" s="5">
        <v>13</v>
      </c>
      <c r="L1364" s="3">
        <v>9.7799999999999998E-2</v>
      </c>
      <c r="M1364" s="8">
        <v>0.43936960000000003</v>
      </c>
      <c r="N1364" s="6" t="s">
        <v>71</v>
      </c>
      <c r="O1364" s="7">
        <v>0.56756225329999999</v>
      </c>
      <c r="P1364" s="7">
        <v>5.0000000699999998E-2</v>
      </c>
      <c r="R1364">
        <f>IFERROR(VLOOKUP($Q1364,'Optimization types'!$B$2:$C$7,2,FALSE),P1364)</f>
        <v>5.0000000699999998E-2</v>
      </c>
      <c r="S1364" s="8">
        <f t="shared" si="42"/>
        <v>4.2000000587999997</v>
      </c>
      <c r="T1364">
        <f>IF($A1364="placement",S1364,IF($A1364="site",SUMIF($C:$C,$C1364,$S:$S),IF($A1364="user",SUMIF($B:$B,$B1364,$S:$S),SUM($S:$S))))</f>
        <v>4.2000000587999997</v>
      </c>
      <c r="U1364" s="3">
        <f t="shared" si="43"/>
        <v>5.0000000699999998E-2</v>
      </c>
    </row>
    <row r="1365" spans="1:21" x14ac:dyDescent="0.3">
      <c r="A1365" t="s">
        <v>15</v>
      </c>
      <c r="B1365" t="s">
        <v>2553</v>
      </c>
      <c r="C1365" t="s">
        <v>2555</v>
      </c>
      <c r="D1365" t="s">
        <v>2570</v>
      </c>
      <c r="E1365" t="s">
        <v>2571</v>
      </c>
      <c r="F1365">
        <v>0.25</v>
      </c>
      <c r="G1365" s="2">
        <v>0</v>
      </c>
      <c r="H1365" s="4">
        <v>1.2166999999999999</v>
      </c>
      <c r="I1365" s="4">
        <v>5.0799999999999998E-2</v>
      </c>
      <c r="J1365" s="5">
        <v>30</v>
      </c>
      <c r="K1365" s="5">
        <v>7</v>
      </c>
      <c r="L1365" s="3">
        <v>0.41789999999999999</v>
      </c>
      <c r="M1365" s="8">
        <v>1.9400533900000001</v>
      </c>
      <c r="N1365" s="6" t="s">
        <v>13</v>
      </c>
      <c r="O1365" s="7">
        <v>0.22682540030000001</v>
      </c>
      <c r="P1365" s="7">
        <v>0.22682540030000001</v>
      </c>
      <c r="R1365">
        <f>IFERROR(VLOOKUP($Q1365,'Optimization types'!$B$2:$C$7,2,FALSE),P1365)</f>
        <v>0.22682540030000001</v>
      </c>
      <c r="S1365" s="8">
        <f t="shared" si="42"/>
        <v>6.8047620090000001</v>
      </c>
      <c r="T1365">
        <f>IF($A1365="placement",S1365,IF($A1365="site",SUMIF($C:$C,$C1365,$S:$S),IF($A1365="user",SUMIF($B:$B,$B1365,$S:$S),SUM($S:$S))))</f>
        <v>6.8047620090000001</v>
      </c>
      <c r="U1365" s="3">
        <f t="shared" si="43"/>
        <v>0.22682540030000001</v>
      </c>
    </row>
    <row r="1366" spans="1:21" x14ac:dyDescent="0.3">
      <c r="A1366" t="s">
        <v>15</v>
      </c>
      <c r="B1366" t="s">
        <v>2553</v>
      </c>
      <c r="C1366" t="s">
        <v>2555</v>
      </c>
      <c r="D1366" t="s">
        <v>2572</v>
      </c>
      <c r="E1366" t="s">
        <v>2573</v>
      </c>
      <c r="F1366">
        <v>0.05</v>
      </c>
      <c r="G1366" s="2">
        <v>1</v>
      </c>
      <c r="H1366" s="4">
        <v>67.349599999999995</v>
      </c>
      <c r="I1366" s="4">
        <v>0.80359999999999998</v>
      </c>
      <c r="J1366" s="5">
        <v>92</v>
      </c>
      <c r="K1366" s="5">
        <v>14</v>
      </c>
      <c r="L1366" s="3">
        <v>0.1193</v>
      </c>
      <c r="M1366" s="8">
        <v>0.38279485000000002</v>
      </c>
      <c r="N1366" s="6" t="s">
        <v>71</v>
      </c>
      <c r="O1366" s="7">
        <v>0.50365058250000005</v>
      </c>
      <c r="P1366" s="7">
        <v>5.0000000699999998E-2</v>
      </c>
      <c r="R1366">
        <f>IFERROR(VLOOKUP($Q1366,'Optimization types'!$B$2:$C$7,2,FALSE),P1366)</f>
        <v>5.0000000699999998E-2</v>
      </c>
      <c r="S1366" s="8">
        <f t="shared" si="42"/>
        <v>4.6000000643999996</v>
      </c>
      <c r="T1366">
        <f>IF($A1366="placement",S1366,IF($A1366="site",SUMIF($C:$C,$C1366,$S:$S),IF($A1366="user",SUMIF($B:$B,$B1366,$S:$S),SUM($S:$S))))</f>
        <v>4.6000000643999996</v>
      </c>
      <c r="U1366" s="3">
        <f t="shared" si="43"/>
        <v>5.0000000699999998E-2</v>
      </c>
    </row>
    <row r="1367" spans="1:21" x14ac:dyDescent="0.3">
      <c r="A1367" t="s">
        <v>15</v>
      </c>
      <c r="B1367" t="s">
        <v>2553</v>
      </c>
      <c r="C1367" t="s">
        <v>2555</v>
      </c>
      <c r="D1367" t="s">
        <v>2574</v>
      </c>
      <c r="E1367" t="s">
        <v>2575</v>
      </c>
      <c r="F1367">
        <v>0.15000000999999999</v>
      </c>
      <c r="G1367" s="2">
        <v>0</v>
      </c>
      <c r="H1367" s="4">
        <v>16.766400000000001</v>
      </c>
      <c r="I1367" s="4">
        <v>9.35E-2</v>
      </c>
      <c r="J1367" s="5">
        <v>12</v>
      </c>
      <c r="K1367" s="5">
        <v>3</v>
      </c>
      <c r="L1367" s="3">
        <v>5.5800000000000002E-2</v>
      </c>
      <c r="M1367" s="8">
        <v>0.41973422999999999</v>
      </c>
      <c r="N1367" s="6" t="s">
        <v>43</v>
      </c>
      <c r="O1367" s="7">
        <v>0.40438500729999999</v>
      </c>
      <c r="P1367" s="7">
        <v>0.15000000599999999</v>
      </c>
      <c r="R1367">
        <f>IFERROR(VLOOKUP($Q1367,'Optimization types'!$B$2:$C$7,2,FALSE),P1367)</f>
        <v>0.15000000599999999</v>
      </c>
      <c r="S1367" s="8">
        <f t="shared" si="42"/>
        <v>1.800000072</v>
      </c>
      <c r="T1367">
        <f>IF($A1367="placement",S1367,IF($A1367="site",SUMIF($C:$C,$C1367,$S:$S),IF($A1367="user",SUMIF($B:$B,$B1367,$S:$S),SUM($S:$S))))</f>
        <v>1.800000072</v>
      </c>
      <c r="U1367" s="3">
        <f t="shared" si="43"/>
        <v>0.15000000599999999</v>
      </c>
    </row>
    <row r="1368" spans="1:21" x14ac:dyDescent="0.3">
      <c r="A1368" t="s">
        <v>15</v>
      </c>
      <c r="B1368" t="s">
        <v>2553</v>
      </c>
      <c r="C1368" t="s">
        <v>2555</v>
      </c>
      <c r="D1368" t="s">
        <v>2576</v>
      </c>
      <c r="E1368" t="s">
        <v>2577</v>
      </c>
      <c r="F1368">
        <v>0.25</v>
      </c>
      <c r="G1368" s="2">
        <v>1</v>
      </c>
      <c r="H1368" s="4">
        <v>102.4372</v>
      </c>
      <c r="I1368" s="4">
        <v>2.1122999999999998</v>
      </c>
      <c r="J1368" s="5">
        <v>875</v>
      </c>
      <c r="K1368" s="5">
        <v>210</v>
      </c>
      <c r="L1368" s="3">
        <v>0.20619999999999999</v>
      </c>
      <c r="M1368" s="8">
        <v>1.38011748</v>
      </c>
      <c r="N1368" s="6" t="s">
        <v>13</v>
      </c>
      <c r="O1368" s="7">
        <v>0.27542400080000001</v>
      </c>
      <c r="P1368" s="7">
        <v>0.25</v>
      </c>
      <c r="R1368">
        <f>IFERROR(VLOOKUP($Q1368,'Optimization types'!$B$2:$C$7,2,FALSE),P1368)</f>
        <v>0.25</v>
      </c>
      <c r="S1368" s="8">
        <f t="shared" si="42"/>
        <v>218.75</v>
      </c>
      <c r="T1368">
        <f>IF($A1368="placement",S1368,IF($A1368="site",SUMIF($C:$C,$C1368,$S:$S),IF($A1368="user",SUMIF($B:$B,$B1368,$S:$S),SUM($S:$S))))</f>
        <v>218.75</v>
      </c>
      <c r="U1368" s="3">
        <f t="shared" si="43"/>
        <v>0.25</v>
      </c>
    </row>
    <row r="1369" spans="1:21" x14ac:dyDescent="0.3">
      <c r="A1369" t="s">
        <v>15</v>
      </c>
      <c r="B1369" t="s">
        <v>2553</v>
      </c>
      <c r="C1369" t="s">
        <v>2555</v>
      </c>
      <c r="D1369" t="s">
        <v>2578</v>
      </c>
      <c r="E1369" t="s">
        <v>2579</v>
      </c>
      <c r="F1369">
        <v>0.05</v>
      </c>
      <c r="G1369" s="2">
        <v>1</v>
      </c>
      <c r="H1369" s="4">
        <v>61.776600000000002</v>
      </c>
      <c r="I1369" s="4">
        <v>1.3447</v>
      </c>
      <c r="J1369" s="5">
        <v>124</v>
      </c>
      <c r="K1369" s="5">
        <v>19</v>
      </c>
      <c r="L1369" s="3">
        <v>0.2177</v>
      </c>
      <c r="M1369" s="8">
        <v>0.30707554999999997</v>
      </c>
      <c r="N1369" s="6" t="s">
        <v>71</v>
      </c>
      <c r="O1369" s="7">
        <v>0.38125975210000002</v>
      </c>
      <c r="P1369" s="7">
        <v>5.0000000699999998E-2</v>
      </c>
      <c r="R1369">
        <f>IFERROR(VLOOKUP($Q1369,'Optimization types'!$B$2:$C$7,2,FALSE),P1369)</f>
        <v>5.0000000699999998E-2</v>
      </c>
      <c r="S1369" s="8">
        <f t="shared" si="42"/>
        <v>6.2000000867999994</v>
      </c>
      <c r="T1369">
        <f>IF($A1369="placement",S1369,IF($A1369="site",SUMIF($C:$C,$C1369,$S:$S),IF($A1369="user",SUMIF($B:$B,$B1369,$S:$S),SUM($S:$S))))</f>
        <v>6.2000000867999994</v>
      </c>
      <c r="U1369" s="3">
        <f t="shared" si="43"/>
        <v>5.0000000699999998E-2</v>
      </c>
    </row>
    <row r="1370" spans="1:21" x14ac:dyDescent="0.3">
      <c r="A1370" t="s">
        <v>15</v>
      </c>
      <c r="B1370" t="s">
        <v>2553</v>
      </c>
      <c r="C1370" t="s">
        <v>2555</v>
      </c>
      <c r="D1370" t="s">
        <v>2580</v>
      </c>
      <c r="E1370" t="s">
        <v>2581</v>
      </c>
      <c r="F1370">
        <v>0.15000000999999999</v>
      </c>
      <c r="G1370" s="2">
        <v>1</v>
      </c>
      <c r="H1370" s="4">
        <v>66.641900000000007</v>
      </c>
      <c r="I1370" s="4">
        <v>0.82399999999999995</v>
      </c>
      <c r="J1370" s="5">
        <v>81</v>
      </c>
      <c r="K1370" s="5">
        <v>20</v>
      </c>
      <c r="L1370" s="3">
        <v>0.1236</v>
      </c>
      <c r="M1370" s="8">
        <v>0.32902046000000001</v>
      </c>
      <c r="N1370" s="6" t="s">
        <v>43</v>
      </c>
      <c r="O1370" s="7">
        <v>0.54410129679999997</v>
      </c>
      <c r="P1370" s="7">
        <v>0.15000000599999999</v>
      </c>
      <c r="R1370">
        <f>IFERROR(VLOOKUP($Q1370,'Optimization types'!$B$2:$C$7,2,FALSE),P1370)</f>
        <v>0.15000000599999999</v>
      </c>
      <c r="S1370" s="8">
        <f t="shared" si="42"/>
        <v>12.150000486</v>
      </c>
      <c r="T1370">
        <f>IF($A1370="placement",S1370,IF($A1370="site",SUMIF($C:$C,$C1370,$S:$S),IF($A1370="user",SUMIF($B:$B,$B1370,$S:$S),SUM($S:$S))))</f>
        <v>12.150000486</v>
      </c>
      <c r="U1370" s="3">
        <f t="shared" si="43"/>
        <v>0.15000000599999999</v>
      </c>
    </row>
    <row r="1371" spans="1:21" x14ac:dyDescent="0.3">
      <c r="A1371" t="s">
        <v>15</v>
      </c>
      <c r="B1371" t="s">
        <v>2553</v>
      </c>
      <c r="C1371" t="s">
        <v>2555</v>
      </c>
      <c r="D1371" t="s">
        <v>2582</v>
      </c>
      <c r="E1371" t="s">
        <v>2583</v>
      </c>
      <c r="F1371">
        <v>0.15000000999999999</v>
      </c>
      <c r="G1371" s="2">
        <v>0</v>
      </c>
      <c r="H1371" s="4">
        <v>11.299899999999999</v>
      </c>
      <c r="I1371" s="4">
        <v>4.7E-2</v>
      </c>
      <c r="J1371" s="5">
        <v>8</v>
      </c>
      <c r="K1371" s="5">
        <v>2</v>
      </c>
      <c r="L1371" s="3">
        <v>4.1599999999999998E-2</v>
      </c>
      <c r="M1371" s="8">
        <v>0.53490351000000003</v>
      </c>
      <c r="N1371" s="6" t="s">
        <v>43</v>
      </c>
      <c r="O1371" s="7">
        <v>0.25220157949999999</v>
      </c>
      <c r="P1371" s="7">
        <v>0.15000000599999999</v>
      </c>
      <c r="R1371">
        <f>IFERROR(VLOOKUP($Q1371,'Optimization types'!$B$2:$C$7,2,FALSE),P1371)</f>
        <v>0.15000000599999999</v>
      </c>
      <c r="S1371" s="8">
        <f t="shared" si="42"/>
        <v>1.2000000479999999</v>
      </c>
      <c r="T1371">
        <f>IF($A1371="placement",S1371,IF($A1371="site",SUMIF($C:$C,$C1371,$S:$S),IF($A1371="user",SUMIF($B:$B,$B1371,$S:$S),SUM($S:$S))))</f>
        <v>1.2000000479999999</v>
      </c>
      <c r="U1371" s="3">
        <f t="shared" si="43"/>
        <v>0.15000000599999999</v>
      </c>
    </row>
    <row r="1372" spans="1:21" x14ac:dyDescent="0.3">
      <c r="A1372" t="s">
        <v>15</v>
      </c>
      <c r="B1372" t="s">
        <v>2553</v>
      </c>
      <c r="C1372" t="s">
        <v>2555</v>
      </c>
      <c r="D1372" t="s">
        <v>2584</v>
      </c>
      <c r="E1372" t="s">
        <v>2585</v>
      </c>
      <c r="F1372">
        <v>0.05</v>
      </c>
      <c r="G1372" s="2">
        <v>0</v>
      </c>
      <c r="H1372" s="4">
        <v>5.0278999999999998</v>
      </c>
      <c r="I1372" s="4">
        <v>6.3299999999999995E-2</v>
      </c>
      <c r="J1372" s="5">
        <v>10</v>
      </c>
      <c r="K1372" s="5">
        <v>1</v>
      </c>
      <c r="L1372" s="3">
        <v>0.126</v>
      </c>
      <c r="M1372" s="8">
        <v>0.50112765000000004</v>
      </c>
      <c r="N1372" s="6" t="s">
        <v>71</v>
      </c>
      <c r="O1372" s="7">
        <v>0.46121512149999999</v>
      </c>
      <c r="P1372" s="7">
        <v>5.0000000699999998E-2</v>
      </c>
      <c r="R1372">
        <f>IFERROR(VLOOKUP($Q1372,'Optimization types'!$B$2:$C$7,2,FALSE),P1372)</f>
        <v>5.0000000699999998E-2</v>
      </c>
      <c r="S1372" s="8">
        <f t="shared" si="42"/>
        <v>0.50000000700000002</v>
      </c>
      <c r="T1372">
        <f>IF($A1372="placement",S1372,IF($A1372="site",SUMIF($C:$C,$C1372,$S:$S),IF($A1372="user",SUMIF($B:$B,$B1372,$S:$S),SUM($S:$S))))</f>
        <v>0.50000000700000002</v>
      </c>
      <c r="U1372" s="3">
        <f t="shared" si="43"/>
        <v>5.0000000700000005E-2</v>
      </c>
    </row>
    <row r="1373" spans="1:21" x14ac:dyDescent="0.3">
      <c r="A1373" t="s">
        <v>15</v>
      </c>
      <c r="B1373" t="s">
        <v>2553</v>
      </c>
      <c r="C1373" t="s">
        <v>2555</v>
      </c>
      <c r="D1373" t="s">
        <v>2586</v>
      </c>
      <c r="E1373" t="s">
        <v>2587</v>
      </c>
      <c r="F1373">
        <v>0.15000000999999999</v>
      </c>
      <c r="G1373" s="2">
        <v>0</v>
      </c>
      <c r="H1373" s="4">
        <v>15.64</v>
      </c>
      <c r="I1373" s="4">
        <v>0.21560000000000001</v>
      </c>
      <c r="J1373" s="5">
        <v>35</v>
      </c>
      <c r="K1373" s="5">
        <v>9</v>
      </c>
      <c r="L1373" s="3">
        <v>0.13789999999999999</v>
      </c>
      <c r="M1373" s="8">
        <v>0.54108798999999996</v>
      </c>
      <c r="N1373" s="6" t="s">
        <v>43</v>
      </c>
      <c r="O1373" s="7">
        <v>0.51948665829999996</v>
      </c>
      <c r="P1373" s="7">
        <v>0.15000000599999999</v>
      </c>
      <c r="R1373">
        <f>IFERROR(VLOOKUP($Q1373,'Optimization types'!$B$2:$C$7,2,FALSE),P1373)</f>
        <v>0.15000000599999999</v>
      </c>
      <c r="S1373" s="8">
        <f t="shared" si="42"/>
        <v>5.2500002099999996</v>
      </c>
      <c r="T1373">
        <f>IF($A1373="placement",S1373,IF($A1373="site",SUMIF($C:$C,$C1373,$S:$S),IF($A1373="user",SUMIF($B:$B,$B1373,$S:$S),SUM($S:$S))))</f>
        <v>5.2500002099999996</v>
      </c>
      <c r="U1373" s="3">
        <f t="shared" si="43"/>
        <v>0.15000000599999999</v>
      </c>
    </row>
    <row r="1374" spans="1:21" x14ac:dyDescent="0.3">
      <c r="A1374" t="s">
        <v>15</v>
      </c>
      <c r="B1374" t="s">
        <v>2553</v>
      </c>
      <c r="C1374" t="s">
        <v>2555</v>
      </c>
      <c r="D1374" t="s">
        <v>2588</v>
      </c>
      <c r="E1374" t="s">
        <v>2589</v>
      </c>
      <c r="F1374">
        <v>0.25</v>
      </c>
      <c r="G1374" s="2">
        <v>0</v>
      </c>
      <c r="H1374" s="4">
        <v>10.1928</v>
      </c>
      <c r="I1374" s="4">
        <v>0.18809999999999999</v>
      </c>
      <c r="J1374" s="5">
        <v>109</v>
      </c>
      <c r="K1374" s="5">
        <v>25</v>
      </c>
      <c r="L1374" s="3">
        <v>0.18459999999999999</v>
      </c>
      <c r="M1374" s="8">
        <v>1.9376338399999999</v>
      </c>
      <c r="N1374" s="6" t="s">
        <v>13</v>
      </c>
      <c r="O1374" s="7">
        <v>0.22585992699999999</v>
      </c>
      <c r="P1374" s="7">
        <v>0.22585992699999999</v>
      </c>
      <c r="R1374">
        <f>IFERROR(VLOOKUP($Q1374,'Optimization types'!$B$2:$C$7,2,FALSE),P1374)</f>
        <v>0.22585992699999999</v>
      </c>
      <c r="S1374" s="8">
        <f t="shared" si="42"/>
        <v>24.618732042999998</v>
      </c>
      <c r="T1374">
        <f>IF($A1374="placement",S1374,IF($A1374="site",SUMIF($C:$C,$C1374,$S:$S),IF($A1374="user",SUMIF($B:$B,$B1374,$S:$S),SUM($S:$S))))</f>
        <v>24.618732042999998</v>
      </c>
      <c r="U1374" s="3">
        <f t="shared" si="43"/>
        <v>0.22585992699999999</v>
      </c>
    </row>
    <row r="1375" spans="1:21" x14ac:dyDescent="0.3">
      <c r="A1375" t="s">
        <v>15</v>
      </c>
      <c r="B1375" t="s">
        <v>2553</v>
      </c>
      <c r="C1375" t="s">
        <v>2555</v>
      </c>
      <c r="D1375" t="s">
        <v>2590</v>
      </c>
      <c r="E1375" t="s">
        <v>2591</v>
      </c>
      <c r="F1375">
        <v>0.25</v>
      </c>
      <c r="G1375" s="2">
        <v>0</v>
      </c>
      <c r="H1375" s="4">
        <v>4.4461000000000004</v>
      </c>
      <c r="I1375" s="4">
        <v>3.27E-2</v>
      </c>
      <c r="J1375" s="5">
        <v>7</v>
      </c>
      <c r="K1375" s="5">
        <v>2</v>
      </c>
      <c r="L1375" s="3">
        <v>7.3499999999999996E-2</v>
      </c>
      <c r="M1375" s="8">
        <v>0.68367926999999995</v>
      </c>
      <c r="N1375" s="6" t="s">
        <v>13</v>
      </c>
      <c r="O1375" s="7">
        <v>0.268662917</v>
      </c>
      <c r="P1375" s="7">
        <v>0.25</v>
      </c>
      <c r="R1375">
        <f>IFERROR(VLOOKUP($Q1375,'Optimization types'!$B$2:$C$7,2,FALSE),P1375)</f>
        <v>0.25</v>
      </c>
      <c r="S1375" s="8">
        <f t="shared" si="42"/>
        <v>1.75</v>
      </c>
      <c r="T1375">
        <f>IF($A1375="placement",S1375,IF($A1375="site",SUMIF($C:$C,$C1375,$S:$S),IF($A1375="user",SUMIF($B:$B,$B1375,$S:$S),SUM($S:$S))))</f>
        <v>1.75</v>
      </c>
      <c r="U1375" s="3">
        <f t="shared" si="43"/>
        <v>0.25</v>
      </c>
    </row>
    <row r="1376" spans="1:21" x14ac:dyDescent="0.3">
      <c r="A1376" t="s">
        <v>15</v>
      </c>
      <c r="B1376" t="s">
        <v>2553</v>
      </c>
      <c r="C1376" t="s">
        <v>2555</v>
      </c>
      <c r="D1376" t="s">
        <v>2592</v>
      </c>
      <c r="E1376" t="s">
        <v>2593</v>
      </c>
      <c r="F1376">
        <v>0.05</v>
      </c>
      <c r="G1376" s="2">
        <v>1</v>
      </c>
      <c r="H1376" s="4">
        <v>187.99879999999999</v>
      </c>
      <c r="I1376" s="4">
        <v>1.5373000000000001</v>
      </c>
      <c r="J1376" s="5">
        <v>213</v>
      </c>
      <c r="K1376" s="5">
        <v>32</v>
      </c>
      <c r="L1376" s="3">
        <v>8.1799999999999998E-2</v>
      </c>
      <c r="M1376" s="8">
        <v>0.46282113000000003</v>
      </c>
      <c r="N1376" s="6" t="s">
        <v>71</v>
      </c>
      <c r="O1376" s="7">
        <v>0.58947422839999997</v>
      </c>
      <c r="P1376" s="7">
        <v>5.0000000699999998E-2</v>
      </c>
      <c r="R1376">
        <f>IFERROR(VLOOKUP($Q1376,'Optimization types'!$B$2:$C$7,2,FALSE),P1376)</f>
        <v>5.0000000699999998E-2</v>
      </c>
      <c r="S1376" s="8">
        <f t="shared" si="42"/>
        <v>10.6500001491</v>
      </c>
      <c r="T1376">
        <f>IF($A1376="placement",S1376,IF($A1376="site",SUMIF($C:$C,$C1376,$S:$S),IF($A1376="user",SUMIF($B:$B,$B1376,$S:$S),SUM($S:$S))))</f>
        <v>10.6500001491</v>
      </c>
      <c r="U1376" s="3">
        <f t="shared" si="43"/>
        <v>5.0000000699999998E-2</v>
      </c>
    </row>
    <row r="1377" spans="1:21" x14ac:dyDescent="0.3">
      <c r="A1377" t="s">
        <v>15</v>
      </c>
      <c r="B1377" t="s">
        <v>2553</v>
      </c>
      <c r="C1377" t="s">
        <v>2555</v>
      </c>
      <c r="D1377" s="1" t="s">
        <v>2594</v>
      </c>
      <c r="E1377" t="s">
        <v>2595</v>
      </c>
      <c r="F1377">
        <v>0.25</v>
      </c>
      <c r="G1377" s="2">
        <v>0</v>
      </c>
      <c r="H1377" s="4">
        <v>13.4764</v>
      </c>
      <c r="I1377" s="4">
        <v>7.8399999999999997E-2</v>
      </c>
      <c r="J1377" s="5">
        <v>10</v>
      </c>
      <c r="K1377" s="5">
        <v>4</v>
      </c>
      <c r="L1377" s="3">
        <v>5.8200000000000002E-2</v>
      </c>
      <c r="M1377" s="8">
        <v>0.42956617000000002</v>
      </c>
      <c r="N1377" s="6" t="s">
        <v>13</v>
      </c>
      <c r="O1377" s="7">
        <v>0.3481795808</v>
      </c>
      <c r="P1377" s="7">
        <v>0.25</v>
      </c>
      <c r="R1377">
        <f>IFERROR(VLOOKUP($Q1377,'Optimization types'!$B$2:$C$7,2,FALSE),P1377)</f>
        <v>0.25</v>
      </c>
      <c r="S1377" s="8">
        <f t="shared" si="42"/>
        <v>2.5</v>
      </c>
      <c r="T1377">
        <f>IF($A1377="placement",S1377,IF($A1377="site",SUMIF($C:$C,$C1377,$S:$S),IF($A1377="user",SUMIF($B:$B,$B1377,$S:$S),SUM($S:$S))))</f>
        <v>2.5</v>
      </c>
      <c r="U1377" s="3">
        <f t="shared" si="43"/>
        <v>0.25</v>
      </c>
    </row>
    <row r="1378" spans="1:21" x14ac:dyDescent="0.3">
      <c r="A1378" t="s">
        <v>15</v>
      </c>
      <c r="B1378" t="s">
        <v>2553</v>
      </c>
      <c r="C1378" t="s">
        <v>2555</v>
      </c>
      <c r="D1378" t="s">
        <v>2596</v>
      </c>
      <c r="E1378" t="s">
        <v>2597</v>
      </c>
      <c r="F1378">
        <v>0.15000000999999999</v>
      </c>
      <c r="G1378" s="2">
        <v>1</v>
      </c>
      <c r="H1378" s="4">
        <v>72.962000000000003</v>
      </c>
      <c r="I1378" s="4">
        <v>0.47270000000000001</v>
      </c>
      <c r="J1378" s="5">
        <v>258</v>
      </c>
      <c r="K1378" s="5">
        <v>45</v>
      </c>
      <c r="L1378" s="3">
        <v>6.4799999999999996E-2</v>
      </c>
      <c r="M1378" s="8">
        <v>1.8167331499999999</v>
      </c>
      <c r="N1378" s="6" t="s">
        <v>43</v>
      </c>
      <c r="O1378" s="7">
        <v>0.1743421436</v>
      </c>
      <c r="P1378" s="7">
        <v>0.15000000599999999</v>
      </c>
      <c r="R1378">
        <f>IFERROR(VLOOKUP($Q1378,'Optimization types'!$B$2:$C$7,2,FALSE),P1378)</f>
        <v>0.15000000599999999</v>
      </c>
      <c r="S1378" s="8">
        <f t="shared" si="42"/>
        <v>38.700001547999996</v>
      </c>
      <c r="T1378">
        <f>IF($A1378="placement",S1378,IF($A1378="site",SUMIF($C:$C,$C1378,$S:$S),IF($A1378="user",SUMIF($B:$B,$B1378,$S:$S),SUM($S:$S))))</f>
        <v>38.700001547999996</v>
      </c>
      <c r="U1378" s="3">
        <f t="shared" si="43"/>
        <v>0.15000000599999999</v>
      </c>
    </row>
    <row r="1379" spans="1:21" x14ac:dyDescent="0.3">
      <c r="A1379" t="s">
        <v>15</v>
      </c>
      <c r="B1379" t="s">
        <v>2553</v>
      </c>
      <c r="C1379" t="s">
        <v>2555</v>
      </c>
      <c r="D1379" t="s">
        <v>2598</v>
      </c>
      <c r="E1379" t="s">
        <v>2599</v>
      </c>
      <c r="F1379">
        <v>0.25</v>
      </c>
      <c r="G1379" s="2">
        <v>1</v>
      </c>
      <c r="H1379" s="4">
        <v>102.6926</v>
      </c>
      <c r="I1379" s="4">
        <v>1.905</v>
      </c>
      <c r="J1379" s="5">
        <v>1029</v>
      </c>
      <c r="K1379" s="5">
        <v>223</v>
      </c>
      <c r="L1379" s="3">
        <v>0.1855</v>
      </c>
      <c r="M1379" s="8">
        <v>1.8006419300000001</v>
      </c>
      <c r="N1379" s="6" t="s">
        <v>13</v>
      </c>
      <c r="O1379" s="7">
        <v>0.2169459242</v>
      </c>
      <c r="P1379" s="7">
        <v>0.2169459242</v>
      </c>
      <c r="R1379">
        <f>IFERROR(VLOOKUP($Q1379,'Optimization types'!$B$2:$C$7,2,FALSE),P1379)</f>
        <v>0.2169459242</v>
      </c>
      <c r="S1379" s="8">
        <f t="shared" si="42"/>
        <v>223.23735600180001</v>
      </c>
      <c r="T1379">
        <f>IF($A1379="placement",S1379,IF($A1379="site",SUMIF($C:$C,$C1379,$S:$S),IF($A1379="user",SUMIF($B:$B,$B1379,$S:$S),SUM($S:$S))))</f>
        <v>223.23735600180001</v>
      </c>
      <c r="U1379" s="3">
        <f t="shared" si="43"/>
        <v>0.2169459242</v>
      </c>
    </row>
    <row r="1380" spans="1:21" x14ac:dyDescent="0.3">
      <c r="A1380" t="s">
        <v>15</v>
      </c>
      <c r="B1380" t="s">
        <v>2553</v>
      </c>
      <c r="C1380" t="s">
        <v>2555</v>
      </c>
      <c r="D1380" t="s">
        <v>2600</v>
      </c>
      <c r="E1380" t="s">
        <v>2601</v>
      </c>
      <c r="F1380">
        <v>0.25</v>
      </c>
      <c r="G1380" s="2">
        <v>1</v>
      </c>
      <c r="H1380" s="4">
        <v>73.054599999999994</v>
      </c>
      <c r="I1380" s="4">
        <v>0.42399999999999999</v>
      </c>
      <c r="J1380" s="5">
        <v>234</v>
      </c>
      <c r="K1380" s="5">
        <v>43</v>
      </c>
      <c r="L1380" s="3">
        <v>5.8000000000000003E-2</v>
      </c>
      <c r="M1380" s="8">
        <v>1.83707971</v>
      </c>
      <c r="N1380" s="6" t="s">
        <v>13</v>
      </c>
      <c r="O1380" s="7">
        <v>0.18348670959999999</v>
      </c>
      <c r="P1380" s="7">
        <v>0.18348670959999999</v>
      </c>
      <c r="R1380">
        <f>IFERROR(VLOOKUP($Q1380,'Optimization types'!$B$2:$C$7,2,FALSE),P1380)</f>
        <v>0.18348670959999999</v>
      </c>
      <c r="S1380" s="8">
        <f t="shared" si="42"/>
        <v>42.935890046399997</v>
      </c>
      <c r="T1380">
        <f>IF($A1380="placement",S1380,IF($A1380="site",SUMIF($C:$C,$C1380,$S:$S),IF($A1380="user",SUMIF($B:$B,$B1380,$S:$S),SUM($S:$S))))</f>
        <v>42.935890046399997</v>
      </c>
      <c r="U1380" s="3">
        <f t="shared" si="43"/>
        <v>0.18348670959999999</v>
      </c>
    </row>
    <row r="1381" spans="1:21" x14ac:dyDescent="0.3">
      <c r="A1381" t="s">
        <v>15</v>
      </c>
      <c r="B1381" t="s">
        <v>2553</v>
      </c>
      <c r="C1381" t="s">
        <v>2555</v>
      </c>
      <c r="D1381" t="s">
        <v>2602</v>
      </c>
      <c r="E1381" t="s">
        <v>2603</v>
      </c>
      <c r="F1381">
        <v>0.25</v>
      </c>
      <c r="G1381" s="2">
        <v>1</v>
      </c>
      <c r="H1381" s="4">
        <v>69.222700000000003</v>
      </c>
      <c r="I1381" s="4">
        <v>0.38159999999999999</v>
      </c>
      <c r="J1381" s="5">
        <v>206</v>
      </c>
      <c r="K1381" s="5">
        <v>34</v>
      </c>
      <c r="L1381" s="3">
        <v>5.5100000000000003E-2</v>
      </c>
      <c r="M1381" s="8">
        <v>1.7964508299999999</v>
      </c>
      <c r="N1381" s="6" t="s">
        <v>13</v>
      </c>
      <c r="O1381" s="7">
        <v>0.16502028799999999</v>
      </c>
      <c r="P1381" s="7">
        <v>0.16502028799999999</v>
      </c>
      <c r="R1381">
        <f>IFERROR(VLOOKUP($Q1381,'Optimization types'!$B$2:$C$7,2,FALSE),P1381)</f>
        <v>0.16502028799999999</v>
      </c>
      <c r="S1381" s="8">
        <f t="shared" si="42"/>
        <v>33.994179327999994</v>
      </c>
      <c r="T1381">
        <f>IF($A1381="placement",S1381,IF($A1381="site",SUMIF($C:$C,$C1381,$S:$S),IF($A1381="user",SUMIF($B:$B,$B1381,$S:$S),SUM($S:$S))))</f>
        <v>33.994179327999994</v>
      </c>
      <c r="U1381" s="3">
        <f t="shared" si="43"/>
        <v>0.16502028799999996</v>
      </c>
    </row>
    <row r="1382" spans="1:21" x14ac:dyDescent="0.3">
      <c r="A1382" t="s">
        <v>15</v>
      </c>
      <c r="B1382" t="s">
        <v>2553</v>
      </c>
      <c r="C1382" t="s">
        <v>2555</v>
      </c>
      <c r="D1382" t="s">
        <v>2604</v>
      </c>
      <c r="E1382" t="s">
        <v>2605</v>
      </c>
      <c r="F1382">
        <v>0.25</v>
      </c>
      <c r="G1382" s="2">
        <v>0</v>
      </c>
      <c r="H1382" s="4">
        <v>10.9651</v>
      </c>
      <c r="I1382" s="4">
        <v>6.0900000000000003E-2</v>
      </c>
      <c r="J1382" s="5">
        <v>32</v>
      </c>
      <c r="K1382" s="5">
        <v>7</v>
      </c>
      <c r="L1382" s="3">
        <v>5.5500000000000001E-2</v>
      </c>
      <c r="M1382" s="8">
        <v>1.7702439599999999</v>
      </c>
      <c r="N1382" s="6" t="s">
        <v>13</v>
      </c>
      <c r="O1382" s="7">
        <v>0.20914855130000001</v>
      </c>
      <c r="P1382" s="7">
        <v>0.20914855130000001</v>
      </c>
      <c r="R1382">
        <f>IFERROR(VLOOKUP($Q1382,'Optimization types'!$B$2:$C$7,2,FALSE),P1382)</f>
        <v>0.20914855130000001</v>
      </c>
      <c r="S1382" s="8">
        <f t="shared" si="42"/>
        <v>6.6927536416000004</v>
      </c>
      <c r="T1382">
        <f>IF($A1382="placement",S1382,IF($A1382="site",SUMIF($C:$C,$C1382,$S:$S),IF($A1382="user",SUMIF($B:$B,$B1382,$S:$S),SUM($S:$S))))</f>
        <v>6.6927536416000004</v>
      </c>
      <c r="U1382" s="3">
        <f t="shared" si="43"/>
        <v>0.20914855130000001</v>
      </c>
    </row>
    <row r="1383" spans="1:21" x14ac:dyDescent="0.3">
      <c r="A1383" t="s">
        <v>15</v>
      </c>
      <c r="B1383" t="s">
        <v>2553</v>
      </c>
      <c r="C1383" t="s">
        <v>2555</v>
      </c>
      <c r="D1383" t="s">
        <v>2606</v>
      </c>
      <c r="E1383" t="s">
        <v>2607</v>
      </c>
      <c r="F1383">
        <v>0.15000000999999999</v>
      </c>
      <c r="G1383" s="2">
        <v>0</v>
      </c>
      <c r="H1383" s="4">
        <v>15.8538</v>
      </c>
      <c r="I1383" s="4">
        <v>0.16070000000000001</v>
      </c>
      <c r="J1383" s="5">
        <v>44</v>
      </c>
      <c r="K1383" s="5">
        <v>11</v>
      </c>
      <c r="L1383" s="3">
        <v>0.1014</v>
      </c>
      <c r="M1383" s="8">
        <v>0.91212943000000002</v>
      </c>
      <c r="N1383" s="6" t="s">
        <v>43</v>
      </c>
      <c r="O1383" s="7">
        <v>0.28738183410000001</v>
      </c>
      <c r="P1383" s="7">
        <v>0.15000000599999999</v>
      </c>
      <c r="R1383">
        <f>IFERROR(VLOOKUP($Q1383,'Optimization types'!$B$2:$C$7,2,FALSE),P1383)</f>
        <v>0.15000000599999999</v>
      </c>
      <c r="S1383" s="8">
        <f t="shared" si="42"/>
        <v>6.6000002639999993</v>
      </c>
      <c r="T1383">
        <f>IF($A1383="placement",S1383,IF($A1383="site",SUMIF($C:$C,$C1383,$S:$S),IF($A1383="user",SUMIF($B:$B,$B1383,$S:$S),SUM($S:$S))))</f>
        <v>6.6000002639999993</v>
      </c>
      <c r="U1383" s="3">
        <f t="shared" si="43"/>
        <v>0.15000000599999999</v>
      </c>
    </row>
    <row r="1384" spans="1:21" x14ac:dyDescent="0.3">
      <c r="A1384" t="s">
        <v>15</v>
      </c>
      <c r="B1384" t="s">
        <v>2553</v>
      </c>
      <c r="C1384" t="s">
        <v>2555</v>
      </c>
      <c r="D1384" t="s">
        <v>2608</v>
      </c>
      <c r="E1384" t="s">
        <v>2609</v>
      </c>
      <c r="F1384">
        <v>0.25</v>
      </c>
      <c r="G1384" s="2">
        <v>1</v>
      </c>
      <c r="H1384" s="4">
        <v>102.17829999999999</v>
      </c>
      <c r="I1384" s="4">
        <v>1.635</v>
      </c>
      <c r="J1384" s="5">
        <v>744</v>
      </c>
      <c r="K1384" s="5">
        <v>188</v>
      </c>
      <c r="L1384" s="3">
        <v>0.16</v>
      </c>
      <c r="M1384" s="8">
        <v>1.5174991900000001</v>
      </c>
      <c r="N1384" s="6" t="s">
        <v>13</v>
      </c>
      <c r="O1384" s="7">
        <v>0.2553538044</v>
      </c>
      <c r="P1384" s="7">
        <v>0.25</v>
      </c>
      <c r="R1384">
        <f>IFERROR(VLOOKUP($Q1384,'Optimization types'!$B$2:$C$7,2,FALSE),P1384)</f>
        <v>0.25</v>
      </c>
      <c r="S1384" s="8">
        <f t="shared" si="42"/>
        <v>186</v>
      </c>
      <c r="T1384">
        <f>IF($A1384="placement",S1384,IF($A1384="site",SUMIF($C:$C,$C1384,$S:$S),IF($A1384="user",SUMIF($B:$B,$B1384,$S:$S),SUM($S:$S))))</f>
        <v>186</v>
      </c>
      <c r="U1384" s="3">
        <f t="shared" si="43"/>
        <v>0.25</v>
      </c>
    </row>
    <row r="1385" spans="1:21" x14ac:dyDescent="0.3">
      <c r="A1385" t="s">
        <v>15</v>
      </c>
      <c r="B1385" t="s">
        <v>2553</v>
      </c>
      <c r="C1385" t="s">
        <v>2555</v>
      </c>
      <c r="D1385" t="s">
        <v>2610</v>
      </c>
      <c r="E1385" t="s">
        <v>2611</v>
      </c>
      <c r="F1385">
        <v>0.15000000999999999</v>
      </c>
      <c r="G1385" s="2">
        <v>0</v>
      </c>
      <c r="H1385" s="4">
        <v>3.1636000000000002</v>
      </c>
      <c r="I1385" s="4">
        <v>5.04E-2</v>
      </c>
      <c r="J1385" s="5">
        <v>7</v>
      </c>
      <c r="K1385" s="5">
        <v>1</v>
      </c>
      <c r="L1385" s="3">
        <v>0.15920000000000001</v>
      </c>
      <c r="M1385" s="8">
        <v>0.43365016000000001</v>
      </c>
      <c r="N1385" s="6" t="s">
        <v>43</v>
      </c>
      <c r="O1385" s="7">
        <v>0.37737830410000001</v>
      </c>
      <c r="P1385" s="7">
        <v>0.15000000599999999</v>
      </c>
      <c r="R1385">
        <f>IFERROR(VLOOKUP($Q1385,'Optimization types'!$B$2:$C$7,2,FALSE),P1385)</f>
        <v>0.15000000599999999</v>
      </c>
      <c r="S1385" s="8">
        <f t="shared" si="42"/>
        <v>1.050000042</v>
      </c>
      <c r="T1385">
        <f>IF($A1385="placement",S1385,IF($A1385="site",SUMIF($C:$C,$C1385,$S:$S),IF($A1385="user",SUMIF($B:$B,$B1385,$S:$S),SUM($S:$S))))</f>
        <v>1.050000042</v>
      </c>
      <c r="U1385" s="3">
        <f t="shared" si="43"/>
        <v>0.15000000599999999</v>
      </c>
    </row>
    <row r="1386" spans="1:21" x14ac:dyDescent="0.3">
      <c r="A1386" t="s">
        <v>15</v>
      </c>
      <c r="B1386" t="s">
        <v>2553</v>
      </c>
      <c r="C1386" t="s">
        <v>2555</v>
      </c>
      <c r="D1386" t="s">
        <v>2612</v>
      </c>
      <c r="E1386" t="s">
        <v>2613</v>
      </c>
      <c r="F1386">
        <v>0.25</v>
      </c>
      <c r="G1386" s="2">
        <v>0</v>
      </c>
      <c r="H1386" s="4">
        <v>13.5007</v>
      </c>
      <c r="I1386" s="4">
        <v>0.1704</v>
      </c>
      <c r="J1386" s="5">
        <v>19</v>
      </c>
      <c r="K1386" s="5">
        <v>7</v>
      </c>
      <c r="L1386" s="3">
        <v>0.12620000000000001</v>
      </c>
      <c r="M1386" s="8">
        <v>0.36713477</v>
      </c>
      <c r="N1386" s="6" t="s">
        <v>13</v>
      </c>
      <c r="O1386" s="7">
        <v>0.45524092259999999</v>
      </c>
      <c r="P1386" s="7">
        <v>0.25</v>
      </c>
      <c r="R1386">
        <f>IFERROR(VLOOKUP($Q1386,'Optimization types'!$B$2:$C$7,2,FALSE),P1386)</f>
        <v>0.25</v>
      </c>
      <c r="S1386" s="8">
        <f t="shared" si="42"/>
        <v>4.75</v>
      </c>
      <c r="T1386">
        <f>IF($A1386="placement",S1386,IF($A1386="site",SUMIF($C:$C,$C1386,$S:$S),IF($A1386="user",SUMIF($B:$B,$B1386,$S:$S),SUM($S:$S))))</f>
        <v>4.75</v>
      </c>
      <c r="U1386" s="3">
        <f t="shared" si="43"/>
        <v>0.25</v>
      </c>
    </row>
    <row r="1387" spans="1:21" x14ac:dyDescent="0.3">
      <c r="A1387" t="s">
        <v>15</v>
      </c>
      <c r="B1387" t="s">
        <v>2553</v>
      </c>
      <c r="C1387" t="s">
        <v>2555</v>
      </c>
      <c r="D1387" t="s">
        <v>2614</v>
      </c>
      <c r="E1387" t="s">
        <v>2615</v>
      </c>
      <c r="F1387">
        <v>0.25</v>
      </c>
      <c r="G1387" s="2">
        <v>0</v>
      </c>
      <c r="H1387" s="4">
        <v>10.214399999999999</v>
      </c>
      <c r="I1387" s="4">
        <v>5.9200000000000003E-2</v>
      </c>
      <c r="J1387" s="5">
        <v>53</v>
      </c>
      <c r="K1387" s="5">
        <v>13</v>
      </c>
      <c r="L1387" s="3">
        <v>5.8000000000000003E-2</v>
      </c>
      <c r="M1387" s="8">
        <v>2.9848334900000002</v>
      </c>
      <c r="N1387" s="6" t="s">
        <v>13</v>
      </c>
      <c r="O1387" s="7">
        <v>0.2294377544</v>
      </c>
      <c r="P1387" s="7">
        <v>0.2294377544</v>
      </c>
      <c r="R1387">
        <f>IFERROR(VLOOKUP($Q1387,'Optimization types'!$B$2:$C$7,2,FALSE),P1387)</f>
        <v>0.2294377544</v>
      </c>
      <c r="S1387" s="8">
        <f t="shared" si="42"/>
        <v>12.160200983199999</v>
      </c>
      <c r="T1387">
        <f>IF($A1387="placement",S1387,IF($A1387="site",SUMIF($C:$C,$C1387,$S:$S),IF($A1387="user",SUMIF($B:$B,$B1387,$S:$S),SUM($S:$S))))</f>
        <v>12.160200983199999</v>
      </c>
      <c r="U1387" s="3">
        <f t="shared" si="43"/>
        <v>0.2294377544</v>
      </c>
    </row>
    <row r="1388" spans="1:21" x14ac:dyDescent="0.3">
      <c r="A1388" t="s">
        <v>15</v>
      </c>
      <c r="B1388" t="s">
        <v>2553</v>
      </c>
      <c r="C1388" t="s">
        <v>2555</v>
      </c>
      <c r="D1388" t="s">
        <v>2616</v>
      </c>
      <c r="E1388" t="s">
        <v>2617</v>
      </c>
      <c r="F1388">
        <v>0.25</v>
      </c>
      <c r="G1388" s="2">
        <v>0</v>
      </c>
      <c r="H1388" s="4">
        <v>10.9344</v>
      </c>
      <c r="I1388" s="4">
        <v>5.3100000000000001E-2</v>
      </c>
      <c r="J1388" s="5">
        <v>28</v>
      </c>
      <c r="K1388" s="5">
        <v>6</v>
      </c>
      <c r="L1388" s="3">
        <v>4.8599999999999997E-2</v>
      </c>
      <c r="M1388" s="8">
        <v>1.77984944</v>
      </c>
      <c r="N1388" s="6" t="s">
        <v>13</v>
      </c>
      <c r="O1388" s="7">
        <v>0.21341661440000001</v>
      </c>
      <c r="P1388" s="7">
        <v>0.21341661440000001</v>
      </c>
      <c r="R1388">
        <f>IFERROR(VLOOKUP($Q1388,'Optimization types'!$B$2:$C$7,2,FALSE),P1388)</f>
        <v>0.21341661440000001</v>
      </c>
      <c r="S1388" s="8">
        <f t="shared" si="42"/>
        <v>5.9756652032000002</v>
      </c>
      <c r="T1388">
        <f>IF($A1388="placement",S1388,IF($A1388="site",SUMIF($C:$C,$C1388,$S:$S),IF($A1388="user",SUMIF($B:$B,$B1388,$S:$S),SUM($S:$S))))</f>
        <v>5.9756652032000002</v>
      </c>
      <c r="U1388" s="3">
        <f t="shared" si="43"/>
        <v>0.21341661440000001</v>
      </c>
    </row>
    <row r="1389" spans="1:21" x14ac:dyDescent="0.3">
      <c r="A1389" t="s">
        <v>15</v>
      </c>
      <c r="B1389" t="s">
        <v>2553</v>
      </c>
      <c r="C1389" t="s">
        <v>2555</v>
      </c>
      <c r="D1389" t="s">
        <v>2618</v>
      </c>
      <c r="E1389" t="s">
        <v>2619</v>
      </c>
      <c r="F1389">
        <v>0.15000000999999999</v>
      </c>
      <c r="G1389" s="2">
        <v>1</v>
      </c>
      <c r="H1389" s="4">
        <v>181.98349999999999</v>
      </c>
      <c r="I1389" s="4">
        <v>2.0609999999999999</v>
      </c>
      <c r="J1389" s="5">
        <v>232</v>
      </c>
      <c r="K1389" s="5">
        <v>58</v>
      </c>
      <c r="L1389" s="3">
        <v>0.1132</v>
      </c>
      <c r="M1389" s="8">
        <v>0.37569566999999998</v>
      </c>
      <c r="N1389" s="6" t="s">
        <v>43</v>
      </c>
      <c r="O1389" s="7">
        <v>0.46765423810000001</v>
      </c>
      <c r="P1389" s="7">
        <v>0.15000000599999999</v>
      </c>
      <c r="R1389">
        <f>IFERROR(VLOOKUP($Q1389,'Optimization types'!$B$2:$C$7,2,FALSE),P1389)</f>
        <v>0.15000000599999999</v>
      </c>
      <c r="S1389" s="8">
        <f t="shared" si="42"/>
        <v>34.800001391999999</v>
      </c>
      <c r="T1389">
        <f>IF($A1389="placement",S1389,IF($A1389="site",SUMIF($C:$C,$C1389,$S:$S),IF($A1389="user",SUMIF($B:$B,$B1389,$S:$S),SUM($S:$S))))</f>
        <v>34.800001391999999</v>
      </c>
      <c r="U1389" s="3">
        <f t="shared" si="43"/>
        <v>0.15000000599999999</v>
      </c>
    </row>
    <row r="1390" spans="1:21" x14ac:dyDescent="0.3">
      <c r="A1390" t="s">
        <v>15</v>
      </c>
      <c r="B1390" t="s">
        <v>2553</v>
      </c>
      <c r="C1390" t="s">
        <v>2555</v>
      </c>
      <c r="D1390" t="s">
        <v>2620</v>
      </c>
      <c r="E1390" t="s">
        <v>2621</v>
      </c>
      <c r="F1390">
        <v>0.05</v>
      </c>
      <c r="G1390" s="2">
        <v>1</v>
      </c>
      <c r="H1390" s="4">
        <v>62.294400000000003</v>
      </c>
      <c r="I1390" s="4">
        <v>0.89839999999999998</v>
      </c>
      <c r="J1390" s="5">
        <v>86</v>
      </c>
      <c r="K1390" s="5">
        <v>13</v>
      </c>
      <c r="L1390" s="3">
        <v>0.14419999999999999</v>
      </c>
      <c r="M1390" s="8">
        <v>0.31801101999999998</v>
      </c>
      <c r="N1390" s="6" t="s">
        <v>71</v>
      </c>
      <c r="O1390" s="7">
        <v>0.40253642750000002</v>
      </c>
      <c r="P1390" s="7">
        <v>5.0000000699999998E-2</v>
      </c>
      <c r="R1390">
        <f>IFERROR(VLOOKUP($Q1390,'Optimization types'!$B$2:$C$7,2,FALSE),P1390)</f>
        <v>5.0000000699999998E-2</v>
      </c>
      <c r="S1390" s="8">
        <f t="shared" si="42"/>
        <v>4.3000000601999995</v>
      </c>
      <c r="T1390">
        <f>IF($A1390="placement",S1390,IF($A1390="site",SUMIF($C:$C,$C1390,$S:$S),IF($A1390="user",SUMIF($B:$B,$B1390,$S:$S),SUM($S:$S))))</f>
        <v>4.3000000601999995</v>
      </c>
      <c r="U1390" s="3">
        <f t="shared" si="43"/>
        <v>5.0000000699999991E-2</v>
      </c>
    </row>
    <row r="1391" spans="1:21" x14ac:dyDescent="0.3">
      <c r="A1391" t="s">
        <v>15</v>
      </c>
      <c r="B1391" t="s">
        <v>2553</v>
      </c>
      <c r="C1391" t="s">
        <v>2555</v>
      </c>
      <c r="D1391" t="s">
        <v>2622</v>
      </c>
      <c r="E1391" t="s">
        <v>2623</v>
      </c>
      <c r="F1391">
        <v>0.15000000999999999</v>
      </c>
      <c r="G1391" s="2">
        <v>0</v>
      </c>
      <c r="H1391" s="4">
        <v>15.0411</v>
      </c>
      <c r="I1391" s="4">
        <v>8.0699999999999994E-2</v>
      </c>
      <c r="J1391" s="5">
        <v>12</v>
      </c>
      <c r="K1391" s="5">
        <v>3</v>
      </c>
      <c r="L1391" s="3">
        <v>5.3600000000000002E-2</v>
      </c>
      <c r="M1391" s="8">
        <v>0.49623593999999999</v>
      </c>
      <c r="N1391" s="6" t="s">
        <v>43</v>
      </c>
      <c r="O1391" s="7">
        <v>0.49620738889999999</v>
      </c>
      <c r="P1391" s="7">
        <v>0.15000000599999999</v>
      </c>
      <c r="R1391">
        <f>IFERROR(VLOOKUP($Q1391,'Optimization types'!$B$2:$C$7,2,FALSE),P1391)</f>
        <v>0.15000000599999999</v>
      </c>
      <c r="S1391" s="8">
        <f t="shared" si="42"/>
        <v>1.800000072</v>
      </c>
      <c r="T1391">
        <f>IF($A1391="placement",S1391,IF($A1391="site",SUMIF($C:$C,$C1391,$S:$S),IF($A1391="user",SUMIF($B:$B,$B1391,$S:$S),SUM($S:$S))))</f>
        <v>1.800000072</v>
      </c>
      <c r="U1391" s="3">
        <f t="shared" si="43"/>
        <v>0.15000000599999999</v>
      </c>
    </row>
    <row r="1392" spans="1:21" x14ac:dyDescent="0.3">
      <c r="A1392" t="s">
        <v>15</v>
      </c>
      <c r="B1392" t="s">
        <v>2553</v>
      </c>
      <c r="C1392" t="s">
        <v>2555</v>
      </c>
      <c r="D1392" t="s">
        <v>2624</v>
      </c>
      <c r="E1392" t="s">
        <v>2625</v>
      </c>
      <c r="F1392">
        <v>0.05</v>
      </c>
      <c r="G1392" s="2">
        <v>0</v>
      </c>
      <c r="H1392" s="4">
        <v>5.5458999999999996</v>
      </c>
      <c r="I1392" s="4">
        <v>9.3299999999999994E-2</v>
      </c>
      <c r="J1392" s="5">
        <v>16</v>
      </c>
      <c r="K1392" s="5">
        <v>2</v>
      </c>
      <c r="L1392" s="3">
        <v>0.16819999999999999</v>
      </c>
      <c r="M1392" s="8">
        <v>0.57897235999999996</v>
      </c>
      <c r="N1392" s="6" t="s">
        <v>71</v>
      </c>
      <c r="O1392" s="7">
        <v>0.53365649140000004</v>
      </c>
      <c r="P1392" s="7">
        <v>5.0000000699999998E-2</v>
      </c>
      <c r="R1392">
        <f>IFERROR(VLOOKUP($Q1392,'Optimization types'!$B$2:$C$7,2,FALSE),P1392)</f>
        <v>5.0000000699999998E-2</v>
      </c>
      <c r="S1392" s="8">
        <f t="shared" si="42"/>
        <v>0.80000001119999997</v>
      </c>
      <c r="T1392">
        <f>IF($A1392="placement",S1392,IF($A1392="site",SUMIF($C:$C,$C1392,$S:$S),IF($A1392="user",SUMIF($B:$B,$B1392,$S:$S),SUM($S:$S))))</f>
        <v>0.80000001119999997</v>
      </c>
      <c r="U1392" s="3">
        <f t="shared" si="43"/>
        <v>5.0000000699999998E-2</v>
      </c>
    </row>
    <row r="1393" spans="1:21" x14ac:dyDescent="0.3">
      <c r="A1393" t="s">
        <v>15</v>
      </c>
      <c r="B1393" t="s">
        <v>2553</v>
      </c>
      <c r="C1393" t="s">
        <v>2555</v>
      </c>
      <c r="D1393" t="s">
        <v>2626</v>
      </c>
      <c r="E1393" t="s">
        <v>2627</v>
      </c>
      <c r="F1393">
        <v>0.15000000999999999</v>
      </c>
      <c r="G1393" s="2">
        <v>1</v>
      </c>
      <c r="H1393" s="4">
        <v>186.31870000000001</v>
      </c>
      <c r="I1393" s="4">
        <v>3.1095999999999999</v>
      </c>
      <c r="J1393" s="5">
        <v>364</v>
      </c>
      <c r="K1393" s="5">
        <v>91</v>
      </c>
      <c r="L1393" s="3">
        <v>0.16689999999999999</v>
      </c>
      <c r="M1393" s="8">
        <v>0.39034339000000001</v>
      </c>
      <c r="N1393" s="6" t="s">
        <v>43</v>
      </c>
      <c r="O1393" s="7">
        <v>0.48763061870000002</v>
      </c>
      <c r="P1393" s="7">
        <v>0.15000000599999999</v>
      </c>
      <c r="R1393">
        <f>IFERROR(VLOOKUP($Q1393,'Optimization types'!$B$2:$C$7,2,FALSE),P1393)</f>
        <v>0.15000000599999999</v>
      </c>
      <c r="S1393" s="8">
        <f t="shared" si="42"/>
        <v>54.600002183999997</v>
      </c>
      <c r="T1393">
        <f>IF($A1393="placement",S1393,IF($A1393="site",SUMIF($C:$C,$C1393,$S:$S),IF($A1393="user",SUMIF($B:$B,$B1393,$S:$S),SUM($S:$S))))</f>
        <v>54.600002183999997</v>
      </c>
      <c r="U1393" s="3">
        <f t="shared" si="43"/>
        <v>0.15000000599999999</v>
      </c>
    </row>
    <row r="1394" spans="1:21" x14ac:dyDescent="0.3">
      <c r="A1394" t="s">
        <v>15</v>
      </c>
      <c r="B1394" t="s">
        <v>2553</v>
      </c>
      <c r="C1394" t="s">
        <v>2555</v>
      </c>
      <c r="D1394" t="s">
        <v>2628</v>
      </c>
      <c r="E1394" t="s">
        <v>2629</v>
      </c>
      <c r="F1394">
        <v>0.15000000999999999</v>
      </c>
      <c r="G1394" s="2">
        <v>1</v>
      </c>
      <c r="H1394" s="4">
        <v>54.578499999999998</v>
      </c>
      <c r="I1394" s="4">
        <v>0.93389999999999995</v>
      </c>
      <c r="J1394" s="5">
        <v>133</v>
      </c>
      <c r="K1394" s="5">
        <v>33</v>
      </c>
      <c r="L1394" s="3">
        <v>0.1711</v>
      </c>
      <c r="M1394" s="8">
        <v>0.47320233</v>
      </c>
      <c r="N1394" s="6" t="s">
        <v>43</v>
      </c>
      <c r="O1394" s="7">
        <v>0.59848042540000002</v>
      </c>
      <c r="P1394" s="7">
        <v>0.15000000599999999</v>
      </c>
      <c r="R1394">
        <f>IFERROR(VLOOKUP($Q1394,'Optimization types'!$B$2:$C$7,2,FALSE),P1394)</f>
        <v>0.15000000599999999</v>
      </c>
      <c r="S1394" s="8">
        <f t="shared" si="42"/>
        <v>19.950000797999998</v>
      </c>
      <c r="T1394">
        <f>IF($A1394="placement",S1394,IF($A1394="site",SUMIF($C:$C,$C1394,$S:$S),IF($A1394="user",SUMIF($B:$B,$B1394,$S:$S),SUM($S:$S))))</f>
        <v>19.950000797999998</v>
      </c>
      <c r="U1394" s="3">
        <f t="shared" si="43"/>
        <v>0.15000000599999999</v>
      </c>
    </row>
    <row r="1395" spans="1:21" x14ac:dyDescent="0.3">
      <c r="A1395" t="s">
        <v>15</v>
      </c>
      <c r="B1395" t="s">
        <v>2553</v>
      </c>
      <c r="C1395" t="s">
        <v>2555</v>
      </c>
      <c r="D1395" s="1" t="s">
        <v>2630</v>
      </c>
      <c r="E1395" t="s">
        <v>2631</v>
      </c>
      <c r="F1395">
        <v>0.25</v>
      </c>
      <c r="G1395" s="2">
        <v>0</v>
      </c>
      <c r="H1395" s="4">
        <v>6.1017000000000001</v>
      </c>
      <c r="I1395" s="4">
        <v>7.7100000000000002E-2</v>
      </c>
      <c r="J1395" s="5">
        <v>7</v>
      </c>
      <c r="K1395" s="5">
        <v>2</v>
      </c>
      <c r="L1395" s="3">
        <v>0.12640000000000001</v>
      </c>
      <c r="M1395" s="8">
        <v>0.31645054</v>
      </c>
      <c r="N1395" s="6" t="s">
        <v>13</v>
      </c>
      <c r="O1395" s="7">
        <v>0.68399484840000002</v>
      </c>
      <c r="P1395" s="7">
        <v>0.25</v>
      </c>
      <c r="R1395">
        <f>IFERROR(VLOOKUP($Q1395,'Optimization types'!$B$2:$C$7,2,FALSE),P1395)</f>
        <v>0.25</v>
      </c>
      <c r="S1395" s="8">
        <f t="shared" si="42"/>
        <v>1.75</v>
      </c>
      <c r="T1395">
        <f>IF($A1395="placement",S1395,IF($A1395="site",SUMIF($C:$C,$C1395,$S:$S),IF($A1395="user",SUMIF($B:$B,$B1395,$S:$S),SUM($S:$S))))</f>
        <v>1.75</v>
      </c>
      <c r="U1395" s="3">
        <f t="shared" si="43"/>
        <v>0.25</v>
      </c>
    </row>
    <row r="1396" spans="1:21" x14ac:dyDescent="0.3">
      <c r="A1396" t="s">
        <v>15</v>
      </c>
      <c r="B1396" t="s">
        <v>2553</v>
      </c>
      <c r="C1396" t="s">
        <v>2555</v>
      </c>
      <c r="D1396" t="s">
        <v>2632</v>
      </c>
      <c r="E1396" t="s">
        <v>2633</v>
      </c>
      <c r="F1396">
        <v>0.25</v>
      </c>
      <c r="G1396" s="2">
        <v>0</v>
      </c>
      <c r="H1396" s="4">
        <v>6.1951999999999998</v>
      </c>
      <c r="I1396" s="4">
        <v>0.1057</v>
      </c>
      <c r="J1396" s="5">
        <v>11</v>
      </c>
      <c r="K1396" s="5">
        <v>3</v>
      </c>
      <c r="L1396" s="3">
        <v>0.17069999999999999</v>
      </c>
      <c r="M1396" s="8">
        <v>0.35657050000000001</v>
      </c>
      <c r="N1396" s="6" t="s">
        <v>13</v>
      </c>
      <c r="O1396" s="7">
        <v>0.71955055329999995</v>
      </c>
      <c r="P1396" s="7">
        <v>0.25</v>
      </c>
      <c r="R1396">
        <f>IFERROR(VLOOKUP($Q1396,'Optimization types'!$B$2:$C$7,2,FALSE),P1396)</f>
        <v>0.25</v>
      </c>
      <c r="S1396" s="8">
        <f t="shared" si="42"/>
        <v>2.75</v>
      </c>
      <c r="T1396">
        <f>IF($A1396="placement",S1396,IF($A1396="site",SUMIF($C:$C,$C1396,$S:$S),IF($A1396="user",SUMIF($B:$B,$B1396,$S:$S),SUM($S:$S))))</f>
        <v>2.75</v>
      </c>
      <c r="U1396" s="3">
        <f t="shared" si="43"/>
        <v>0.25</v>
      </c>
    </row>
    <row r="1397" spans="1:21" x14ac:dyDescent="0.3">
      <c r="A1397" t="s">
        <v>15</v>
      </c>
      <c r="B1397" t="s">
        <v>2553</v>
      </c>
      <c r="C1397" t="s">
        <v>2555</v>
      </c>
      <c r="D1397" s="1" t="s">
        <v>2634</v>
      </c>
      <c r="E1397" t="s">
        <v>2635</v>
      </c>
      <c r="F1397">
        <v>0.15000000999999999</v>
      </c>
      <c r="G1397" s="2">
        <v>0</v>
      </c>
      <c r="H1397" s="4">
        <v>16.694299999999998</v>
      </c>
      <c r="I1397" s="4">
        <v>8.7400000000000005E-2</v>
      </c>
      <c r="J1397" s="5">
        <v>18</v>
      </c>
      <c r="K1397" s="5">
        <v>4</v>
      </c>
      <c r="L1397" s="3">
        <v>5.2400000000000002E-2</v>
      </c>
      <c r="M1397" s="8">
        <v>0.68553922</v>
      </c>
      <c r="N1397" s="6" t="s">
        <v>43</v>
      </c>
      <c r="O1397" s="7">
        <v>0.56238827309999995</v>
      </c>
      <c r="P1397" s="7">
        <v>0.15000000599999999</v>
      </c>
      <c r="R1397">
        <f>IFERROR(VLOOKUP($Q1397,'Optimization types'!$B$2:$C$7,2,FALSE),P1397)</f>
        <v>0.15000000599999999</v>
      </c>
      <c r="S1397" s="8">
        <f t="shared" si="42"/>
        <v>2.7000001079999998</v>
      </c>
      <c r="T1397">
        <f>IF($A1397="placement",S1397,IF($A1397="site",SUMIF($C:$C,$C1397,$S:$S),IF($A1397="user",SUMIF($B:$B,$B1397,$S:$S),SUM($S:$S))))</f>
        <v>2.7000001079999998</v>
      </c>
      <c r="U1397" s="3">
        <f t="shared" si="43"/>
        <v>0.15000000599999999</v>
      </c>
    </row>
    <row r="1398" spans="1:21" x14ac:dyDescent="0.3">
      <c r="A1398" t="s">
        <v>15</v>
      </c>
      <c r="B1398" t="s">
        <v>2553</v>
      </c>
      <c r="C1398" t="s">
        <v>2555</v>
      </c>
      <c r="D1398" t="s">
        <v>2636</v>
      </c>
      <c r="E1398" t="s">
        <v>2637</v>
      </c>
      <c r="F1398">
        <v>0.15000000999999999</v>
      </c>
      <c r="G1398" s="2">
        <v>0</v>
      </c>
      <c r="H1398" s="4">
        <v>15.546099999999999</v>
      </c>
      <c r="I1398" s="4">
        <v>7.8600000000000003E-2</v>
      </c>
      <c r="J1398" s="5">
        <v>46</v>
      </c>
      <c r="K1398" s="5">
        <v>9</v>
      </c>
      <c r="L1398" s="3">
        <v>5.0500000000000003E-2</v>
      </c>
      <c r="M1398" s="8">
        <v>1.93238771</v>
      </c>
      <c r="N1398" s="6" t="s">
        <v>43</v>
      </c>
      <c r="O1398" s="7">
        <v>0.22375825790000001</v>
      </c>
      <c r="P1398" s="7">
        <v>0.15000000599999999</v>
      </c>
      <c r="R1398">
        <f>IFERROR(VLOOKUP($Q1398,'Optimization types'!$B$2:$C$7,2,FALSE),P1398)</f>
        <v>0.15000000599999999</v>
      </c>
      <c r="S1398" s="8">
        <f t="shared" si="42"/>
        <v>6.9000002759999992</v>
      </c>
      <c r="T1398">
        <f>IF($A1398="placement",S1398,IF($A1398="site",SUMIF($C:$C,$C1398,$S:$S),IF($A1398="user",SUMIF($B:$B,$B1398,$S:$S),SUM($S:$S))))</f>
        <v>6.9000002759999992</v>
      </c>
      <c r="U1398" s="3">
        <f t="shared" si="43"/>
        <v>0.15000000599999999</v>
      </c>
    </row>
    <row r="1399" spans="1:21" x14ac:dyDescent="0.3">
      <c r="A1399" t="s">
        <v>15</v>
      </c>
      <c r="B1399" t="s">
        <v>2553</v>
      </c>
      <c r="C1399" t="s">
        <v>2555</v>
      </c>
      <c r="D1399" t="s">
        <v>2638</v>
      </c>
      <c r="E1399" t="s">
        <v>2639</v>
      </c>
      <c r="F1399">
        <v>0.05</v>
      </c>
      <c r="G1399" s="2">
        <v>0</v>
      </c>
      <c r="H1399" s="4">
        <v>5.4748000000000001</v>
      </c>
      <c r="I1399" s="4">
        <v>8.8200000000000001E-2</v>
      </c>
      <c r="J1399" s="5">
        <v>11</v>
      </c>
      <c r="K1399" s="5">
        <v>2</v>
      </c>
      <c r="L1399" s="3">
        <v>0.161</v>
      </c>
      <c r="M1399" s="8">
        <v>0.41793875000000003</v>
      </c>
      <c r="N1399" s="6" t="s">
        <v>71</v>
      </c>
      <c r="O1399" s="7">
        <v>0.3539723159</v>
      </c>
      <c r="P1399" s="7">
        <v>5.0000000699999998E-2</v>
      </c>
      <c r="R1399">
        <f>IFERROR(VLOOKUP($Q1399,'Optimization types'!$B$2:$C$7,2,FALSE),P1399)</f>
        <v>5.0000000699999998E-2</v>
      </c>
      <c r="S1399" s="8">
        <f t="shared" si="42"/>
        <v>0.55000000770000002</v>
      </c>
      <c r="T1399">
        <f>IF($A1399="placement",S1399,IF($A1399="site",SUMIF($C:$C,$C1399,$S:$S),IF($A1399="user",SUMIF($B:$B,$B1399,$S:$S),SUM($S:$S))))</f>
        <v>0.55000000770000002</v>
      </c>
      <c r="U1399" s="3">
        <f t="shared" si="43"/>
        <v>5.0000000699999998E-2</v>
      </c>
    </row>
    <row r="1400" spans="1:21" x14ac:dyDescent="0.3">
      <c r="A1400" t="s">
        <v>15</v>
      </c>
      <c r="B1400" t="s">
        <v>2553</v>
      </c>
      <c r="C1400" t="s">
        <v>2555</v>
      </c>
      <c r="D1400" t="s">
        <v>2640</v>
      </c>
      <c r="E1400" t="s">
        <v>2641</v>
      </c>
      <c r="F1400">
        <v>0.05</v>
      </c>
      <c r="G1400" s="2">
        <v>1</v>
      </c>
      <c r="H1400" s="4">
        <v>67.194000000000003</v>
      </c>
      <c r="I1400" s="4">
        <v>0.5907</v>
      </c>
      <c r="J1400" s="5">
        <v>87</v>
      </c>
      <c r="K1400" s="5">
        <v>13</v>
      </c>
      <c r="L1400" s="3">
        <v>8.7900000000000006E-2</v>
      </c>
      <c r="M1400" s="8">
        <v>0.48945382999999998</v>
      </c>
      <c r="N1400" s="6" t="s">
        <v>71</v>
      </c>
      <c r="O1400" s="7">
        <v>0.55051940129999999</v>
      </c>
      <c r="P1400" s="7">
        <v>5.0000000699999998E-2</v>
      </c>
      <c r="R1400">
        <f>IFERROR(VLOOKUP($Q1400,'Optimization types'!$B$2:$C$7,2,FALSE),P1400)</f>
        <v>5.0000000699999998E-2</v>
      </c>
      <c r="S1400" s="8">
        <f t="shared" si="42"/>
        <v>4.3500000609000002</v>
      </c>
      <c r="T1400">
        <f>IF($A1400="placement",S1400,IF($A1400="site",SUMIF($C:$C,$C1400,$S:$S),IF($A1400="user",SUMIF($B:$B,$B1400,$S:$S),SUM($S:$S))))</f>
        <v>4.3500000609000002</v>
      </c>
      <c r="U1400" s="3">
        <f t="shared" si="43"/>
        <v>5.0000000700000005E-2</v>
      </c>
    </row>
    <row r="1401" spans="1:21" x14ac:dyDescent="0.3">
      <c r="A1401" t="s">
        <v>15</v>
      </c>
      <c r="B1401" t="s">
        <v>2553</v>
      </c>
      <c r="C1401" t="s">
        <v>2555</v>
      </c>
      <c r="D1401" t="s">
        <v>2642</v>
      </c>
      <c r="E1401" t="s">
        <v>2643</v>
      </c>
      <c r="F1401">
        <v>0.15000000999999999</v>
      </c>
      <c r="G1401" s="2">
        <v>0</v>
      </c>
      <c r="H1401" s="4">
        <v>15.952999999999999</v>
      </c>
      <c r="I1401" s="4">
        <v>0.2248</v>
      </c>
      <c r="J1401" s="5">
        <v>29</v>
      </c>
      <c r="K1401" s="5">
        <v>7</v>
      </c>
      <c r="L1401" s="3">
        <v>0.1409</v>
      </c>
      <c r="M1401" s="8">
        <v>0.43497632000000003</v>
      </c>
      <c r="N1401" s="6" t="s">
        <v>43</v>
      </c>
      <c r="O1401" s="7">
        <v>0.4252560749</v>
      </c>
      <c r="P1401" s="7">
        <v>0.15000000599999999</v>
      </c>
      <c r="R1401">
        <f>IFERROR(VLOOKUP($Q1401,'Optimization types'!$B$2:$C$7,2,FALSE),P1401)</f>
        <v>0.15000000599999999</v>
      </c>
      <c r="S1401" s="8">
        <f t="shared" si="42"/>
        <v>4.3500001739999998</v>
      </c>
      <c r="T1401">
        <f>IF($A1401="placement",S1401,IF($A1401="site",SUMIF($C:$C,$C1401,$S:$S),IF($A1401="user",SUMIF($B:$B,$B1401,$S:$S),SUM($S:$S))))</f>
        <v>4.3500001739999998</v>
      </c>
      <c r="U1401" s="3">
        <f t="shared" si="43"/>
        <v>0.15000000599999999</v>
      </c>
    </row>
    <row r="1402" spans="1:21" x14ac:dyDescent="0.3">
      <c r="A1402" t="s">
        <v>15</v>
      </c>
      <c r="B1402" t="s">
        <v>2553</v>
      </c>
      <c r="C1402" t="s">
        <v>2555</v>
      </c>
      <c r="D1402" t="s">
        <v>2644</v>
      </c>
      <c r="E1402" t="s">
        <v>2645</v>
      </c>
      <c r="F1402">
        <v>0.25</v>
      </c>
      <c r="G1402" s="2">
        <v>0</v>
      </c>
      <c r="H1402" s="4">
        <v>10.2181</v>
      </c>
      <c r="I1402" s="4">
        <v>0.15310000000000001</v>
      </c>
      <c r="J1402" s="5">
        <v>111</v>
      </c>
      <c r="K1402" s="5">
        <v>26</v>
      </c>
      <c r="L1402" s="3">
        <v>0.14979999999999999</v>
      </c>
      <c r="M1402" s="8">
        <v>2.4220843400000001</v>
      </c>
      <c r="N1402" s="6" t="s">
        <v>13</v>
      </c>
      <c r="O1402" s="7">
        <v>0.23619505469999999</v>
      </c>
      <c r="P1402" s="7">
        <v>0.23619505469999999</v>
      </c>
      <c r="R1402">
        <f>IFERROR(VLOOKUP($Q1402,'Optimization types'!$B$2:$C$7,2,FALSE),P1402)</f>
        <v>0.23619505469999999</v>
      </c>
      <c r="S1402" s="8">
        <f t="shared" si="42"/>
        <v>26.217651071700001</v>
      </c>
      <c r="T1402">
        <f>IF($A1402="placement",S1402,IF($A1402="site",SUMIF($C:$C,$C1402,$S:$S),IF($A1402="user",SUMIF($B:$B,$B1402,$S:$S),SUM($S:$S))))</f>
        <v>26.217651071700001</v>
      </c>
      <c r="U1402" s="3">
        <f t="shared" si="43"/>
        <v>0.23619505470000002</v>
      </c>
    </row>
    <row r="1403" spans="1:21" x14ac:dyDescent="0.3">
      <c r="A1403" t="s">
        <v>15</v>
      </c>
      <c r="B1403" t="s">
        <v>2553</v>
      </c>
      <c r="C1403" t="s">
        <v>2555</v>
      </c>
      <c r="D1403" t="s">
        <v>2646</v>
      </c>
      <c r="E1403" t="s">
        <v>2647</v>
      </c>
      <c r="F1403">
        <v>0.15000000999999999</v>
      </c>
      <c r="G1403" s="2">
        <v>1</v>
      </c>
      <c r="H1403" s="4">
        <v>100.5124</v>
      </c>
      <c r="I1403" s="4">
        <v>1.1354</v>
      </c>
      <c r="J1403" s="5">
        <v>202</v>
      </c>
      <c r="K1403" s="5">
        <v>51</v>
      </c>
      <c r="L1403" s="3">
        <v>0.113</v>
      </c>
      <c r="M1403" s="8">
        <v>0.59425145999999995</v>
      </c>
      <c r="N1403" s="6" t="s">
        <v>43</v>
      </c>
      <c r="O1403" s="7">
        <v>0.57930267170000005</v>
      </c>
      <c r="P1403" s="7">
        <v>0.15000000599999999</v>
      </c>
      <c r="R1403">
        <f>IFERROR(VLOOKUP($Q1403,'Optimization types'!$B$2:$C$7,2,FALSE),P1403)</f>
        <v>0.15000000599999999</v>
      </c>
      <c r="S1403" s="8">
        <f t="shared" si="42"/>
        <v>30.300001211999998</v>
      </c>
      <c r="T1403">
        <f>IF($A1403="placement",S1403,IF($A1403="site",SUMIF($C:$C,$C1403,$S:$S),IF($A1403="user",SUMIF($B:$B,$B1403,$S:$S),SUM($S:$S))))</f>
        <v>30.300001211999998</v>
      </c>
      <c r="U1403" s="3">
        <f t="shared" si="43"/>
        <v>0.15000000599999999</v>
      </c>
    </row>
    <row r="1404" spans="1:21" x14ac:dyDescent="0.3">
      <c r="A1404" t="s">
        <v>15</v>
      </c>
      <c r="B1404" t="s">
        <v>2553</v>
      </c>
      <c r="C1404" t="s">
        <v>2555</v>
      </c>
      <c r="D1404" t="s">
        <v>2648</v>
      </c>
      <c r="E1404" t="s">
        <v>2649</v>
      </c>
      <c r="F1404">
        <v>0.15000000999999999</v>
      </c>
      <c r="G1404" s="2">
        <v>0</v>
      </c>
      <c r="H1404" s="4">
        <v>12.431100000000001</v>
      </c>
      <c r="I1404" s="4">
        <v>0.3095</v>
      </c>
      <c r="J1404" s="5">
        <v>30</v>
      </c>
      <c r="K1404" s="5">
        <v>7</v>
      </c>
      <c r="L1404" s="3">
        <v>0.249</v>
      </c>
      <c r="M1404" s="8">
        <v>0.32120639000000001</v>
      </c>
      <c r="N1404" s="6" t="s">
        <v>43</v>
      </c>
      <c r="O1404" s="7">
        <v>0.53301053180000002</v>
      </c>
      <c r="P1404" s="7">
        <v>0.15000000599999999</v>
      </c>
      <c r="R1404">
        <f>IFERROR(VLOOKUP($Q1404,'Optimization types'!$B$2:$C$7,2,FALSE),P1404)</f>
        <v>0.15000000599999999</v>
      </c>
      <c r="S1404" s="8">
        <f t="shared" si="42"/>
        <v>4.5000001799999998</v>
      </c>
      <c r="T1404">
        <f>IF($A1404="placement",S1404,IF($A1404="site",SUMIF($C:$C,$C1404,$S:$S),IF($A1404="user",SUMIF($B:$B,$B1404,$S:$S),SUM($S:$S))))</f>
        <v>4.5000001799999998</v>
      </c>
      <c r="U1404" s="3">
        <f t="shared" si="43"/>
        <v>0.15000000599999999</v>
      </c>
    </row>
    <row r="1405" spans="1:21" x14ac:dyDescent="0.3">
      <c r="A1405" t="s">
        <v>15</v>
      </c>
      <c r="B1405" t="s">
        <v>2553</v>
      </c>
      <c r="C1405" t="s">
        <v>2555</v>
      </c>
      <c r="D1405" t="s">
        <v>2650</v>
      </c>
      <c r="E1405" t="s">
        <v>2651</v>
      </c>
      <c r="F1405">
        <v>0.25</v>
      </c>
      <c r="G1405" s="2">
        <v>1</v>
      </c>
      <c r="H1405" s="4">
        <v>70.994100000000003</v>
      </c>
      <c r="I1405" s="4">
        <v>0.43280000000000002</v>
      </c>
      <c r="J1405" s="5">
        <v>234</v>
      </c>
      <c r="K1405" s="5">
        <v>40</v>
      </c>
      <c r="L1405" s="3">
        <v>6.0999999999999999E-2</v>
      </c>
      <c r="M1405" s="8">
        <v>1.80501741</v>
      </c>
      <c r="N1405" s="6" t="s">
        <v>13</v>
      </c>
      <c r="O1405" s="7">
        <v>0.1689830859</v>
      </c>
      <c r="P1405" s="7">
        <v>0.1689830859</v>
      </c>
      <c r="R1405">
        <f>IFERROR(VLOOKUP($Q1405,'Optimization types'!$B$2:$C$7,2,FALSE),P1405)</f>
        <v>0.1689830859</v>
      </c>
      <c r="S1405" s="8">
        <f t="shared" si="42"/>
        <v>39.5420421006</v>
      </c>
      <c r="T1405">
        <f>IF($A1405="placement",S1405,IF($A1405="site",SUMIF($C:$C,$C1405,$S:$S),IF($A1405="user",SUMIF($B:$B,$B1405,$S:$S),SUM($S:$S))))</f>
        <v>39.5420421006</v>
      </c>
      <c r="U1405" s="3">
        <f t="shared" si="43"/>
        <v>0.1689830859</v>
      </c>
    </row>
    <row r="1406" spans="1:21" x14ac:dyDescent="0.3">
      <c r="A1406" t="s">
        <v>15</v>
      </c>
      <c r="B1406" t="s">
        <v>2553</v>
      </c>
      <c r="C1406" t="s">
        <v>2555</v>
      </c>
      <c r="D1406" t="s">
        <v>2652</v>
      </c>
      <c r="E1406" t="s">
        <v>2561</v>
      </c>
      <c r="F1406">
        <v>0.15000000999999999</v>
      </c>
      <c r="G1406" s="2">
        <v>1</v>
      </c>
      <c r="H1406" s="4">
        <v>103.6716</v>
      </c>
      <c r="I1406" s="4">
        <v>1.8980999999999999</v>
      </c>
      <c r="J1406" s="5">
        <v>214</v>
      </c>
      <c r="K1406" s="5">
        <v>54</v>
      </c>
      <c r="L1406" s="3">
        <v>0.18310000000000001</v>
      </c>
      <c r="M1406" s="8">
        <v>0.37622841000000001</v>
      </c>
      <c r="N1406" s="6" t="s">
        <v>43</v>
      </c>
      <c r="O1406" s="7">
        <v>0.46840803879999998</v>
      </c>
      <c r="P1406" s="7">
        <v>0.15000000599999999</v>
      </c>
      <c r="R1406">
        <f>IFERROR(VLOOKUP($Q1406,'Optimization types'!$B$2:$C$7,2,FALSE),P1406)</f>
        <v>0.15000000599999999</v>
      </c>
      <c r="S1406" s="8">
        <f t="shared" si="42"/>
        <v>32.100001284000001</v>
      </c>
      <c r="T1406">
        <f>IF($A1406="placement",S1406,IF($A1406="site",SUMIF($C:$C,$C1406,$S:$S),IF($A1406="user",SUMIF($B:$B,$B1406,$S:$S),SUM($S:$S))))</f>
        <v>32.100001284000001</v>
      </c>
      <c r="U1406" s="3">
        <f t="shared" si="43"/>
        <v>0.15000000599999999</v>
      </c>
    </row>
    <row r="1407" spans="1:21" x14ac:dyDescent="0.3">
      <c r="A1407" t="s">
        <v>15</v>
      </c>
      <c r="B1407" t="s">
        <v>2553</v>
      </c>
      <c r="C1407" t="s">
        <v>2555</v>
      </c>
      <c r="D1407" t="s">
        <v>2653</v>
      </c>
      <c r="E1407" t="s">
        <v>2654</v>
      </c>
      <c r="F1407">
        <v>0.15000000999999999</v>
      </c>
      <c r="G1407" s="2">
        <v>1</v>
      </c>
      <c r="H1407" s="4">
        <v>103.1014</v>
      </c>
      <c r="I1407" s="4">
        <v>1.3944000000000001</v>
      </c>
      <c r="J1407" s="5">
        <v>173</v>
      </c>
      <c r="K1407" s="5">
        <v>43</v>
      </c>
      <c r="L1407" s="3">
        <v>0.13519999999999999</v>
      </c>
      <c r="M1407" s="8">
        <v>0.41301437000000002</v>
      </c>
      <c r="N1407" s="6" t="s">
        <v>43</v>
      </c>
      <c r="O1407" s="7">
        <v>0.39469418280000002</v>
      </c>
      <c r="P1407" s="7">
        <v>0.15000000599999999</v>
      </c>
      <c r="R1407">
        <f>IFERROR(VLOOKUP($Q1407,'Optimization types'!$B$2:$C$7,2,FALSE),P1407)</f>
        <v>0.15000000599999999</v>
      </c>
      <c r="S1407" s="8">
        <f t="shared" si="42"/>
        <v>25.950001038</v>
      </c>
      <c r="T1407">
        <f>IF($A1407="placement",S1407,IF($A1407="site",SUMIF($C:$C,$C1407,$S:$S),IF($A1407="user",SUMIF($B:$B,$B1407,$S:$S),SUM($S:$S))))</f>
        <v>25.950001038</v>
      </c>
      <c r="U1407" s="3">
        <f t="shared" si="43"/>
        <v>0.15000000599999999</v>
      </c>
    </row>
    <row r="1408" spans="1:21" x14ac:dyDescent="0.3">
      <c r="A1408" t="s">
        <v>15</v>
      </c>
      <c r="B1408" t="s">
        <v>2553</v>
      </c>
      <c r="C1408" t="s">
        <v>2555</v>
      </c>
      <c r="D1408" t="s">
        <v>2655</v>
      </c>
      <c r="E1408" t="s">
        <v>2656</v>
      </c>
      <c r="F1408">
        <v>0.15000000999999999</v>
      </c>
      <c r="G1408" s="2">
        <v>0</v>
      </c>
      <c r="H1408" s="4">
        <v>53.976599999999998</v>
      </c>
      <c r="I1408" s="4">
        <v>1.0024</v>
      </c>
      <c r="J1408" s="5">
        <v>132</v>
      </c>
      <c r="K1408" s="5">
        <v>33</v>
      </c>
      <c r="L1408" s="3">
        <v>0.1857</v>
      </c>
      <c r="M1408" s="8">
        <v>0.43843538999999998</v>
      </c>
      <c r="N1408" s="6" t="s">
        <v>43</v>
      </c>
      <c r="O1408" s="7">
        <v>0.42979056049999997</v>
      </c>
      <c r="P1408" s="7">
        <v>0.15000000599999999</v>
      </c>
      <c r="R1408">
        <f>IFERROR(VLOOKUP($Q1408,'Optimization types'!$B$2:$C$7,2,FALSE),P1408)</f>
        <v>0.15000000599999999</v>
      </c>
      <c r="S1408" s="8">
        <f t="shared" si="42"/>
        <v>19.800000791999999</v>
      </c>
      <c r="T1408">
        <f>IF($A1408="placement",S1408,IF($A1408="site",SUMIF($C:$C,$C1408,$S:$S),IF($A1408="user",SUMIF($B:$B,$B1408,$S:$S),SUM($S:$S))))</f>
        <v>19.800000791999999</v>
      </c>
      <c r="U1408" s="3">
        <f t="shared" si="43"/>
        <v>0.15000000599999999</v>
      </c>
    </row>
    <row r="1409" spans="1:21" x14ac:dyDescent="0.3">
      <c r="A1409" t="s">
        <v>15</v>
      </c>
      <c r="B1409" t="s">
        <v>2553</v>
      </c>
      <c r="C1409" t="s">
        <v>2555</v>
      </c>
      <c r="D1409" t="s">
        <v>2657</v>
      </c>
      <c r="E1409" t="s">
        <v>2658</v>
      </c>
      <c r="F1409">
        <v>0.25</v>
      </c>
      <c r="G1409" s="2">
        <v>1</v>
      </c>
      <c r="H1409" s="4">
        <v>106.3887</v>
      </c>
      <c r="I1409" s="4">
        <v>1.5765</v>
      </c>
      <c r="J1409" s="5">
        <v>969</v>
      </c>
      <c r="K1409" s="5">
        <v>295</v>
      </c>
      <c r="L1409" s="3">
        <v>0.1482</v>
      </c>
      <c r="M1409" s="8">
        <v>2.0480159800000002</v>
      </c>
      <c r="N1409" s="6" t="s">
        <v>13</v>
      </c>
      <c r="O1409" s="7">
        <v>0.3066460366</v>
      </c>
      <c r="P1409" s="7">
        <v>0.25</v>
      </c>
      <c r="R1409">
        <f>IFERROR(VLOOKUP($Q1409,'Optimization types'!$B$2:$C$7,2,FALSE),P1409)</f>
        <v>0.25</v>
      </c>
      <c r="S1409" s="8">
        <f t="shared" si="42"/>
        <v>242.25</v>
      </c>
      <c r="T1409">
        <f>IF($A1409="placement",S1409,IF($A1409="site",SUMIF($C:$C,$C1409,$S:$S),IF($A1409="user",SUMIF($B:$B,$B1409,$S:$S),SUM($S:$S))))</f>
        <v>242.25</v>
      </c>
      <c r="U1409" s="3">
        <f t="shared" si="43"/>
        <v>0.25</v>
      </c>
    </row>
    <row r="1410" spans="1:21" x14ac:dyDescent="0.3">
      <c r="A1410" t="s">
        <v>15</v>
      </c>
      <c r="B1410" t="s">
        <v>2553</v>
      </c>
      <c r="C1410" t="s">
        <v>2555</v>
      </c>
      <c r="D1410" t="s">
        <v>2659</v>
      </c>
      <c r="E1410" t="s">
        <v>2660</v>
      </c>
      <c r="F1410">
        <v>0.25</v>
      </c>
      <c r="G1410" s="2">
        <v>0</v>
      </c>
      <c r="H1410" s="4">
        <v>1.2142999999999999</v>
      </c>
      <c r="I1410" s="4">
        <v>5.7099999999999998E-2</v>
      </c>
      <c r="J1410" s="5">
        <v>31</v>
      </c>
      <c r="K1410" s="5">
        <v>8</v>
      </c>
      <c r="L1410" s="3">
        <v>0.47049999999999997</v>
      </c>
      <c r="M1410" s="8">
        <v>1.83543386</v>
      </c>
      <c r="N1410" s="6" t="s">
        <v>13</v>
      </c>
      <c r="O1410" s="7">
        <v>0.31896211120000001</v>
      </c>
      <c r="P1410" s="7">
        <v>0.25</v>
      </c>
      <c r="R1410">
        <f>IFERROR(VLOOKUP($Q1410,'Optimization types'!$B$2:$C$7,2,FALSE),P1410)</f>
        <v>0.25</v>
      </c>
      <c r="S1410" s="8">
        <f t="shared" si="42"/>
        <v>7.75</v>
      </c>
      <c r="T1410">
        <f>IF($A1410="placement",S1410,IF($A1410="site",SUMIF($C:$C,$C1410,$S:$S),IF($A1410="user",SUMIF($B:$B,$B1410,$S:$S),SUM($S:$S))))</f>
        <v>7.75</v>
      </c>
      <c r="U1410" s="3">
        <f t="shared" si="43"/>
        <v>0.25</v>
      </c>
    </row>
    <row r="1411" spans="1:21" x14ac:dyDescent="0.3">
      <c r="A1411" t="s">
        <v>15</v>
      </c>
      <c r="B1411" t="s">
        <v>2553</v>
      </c>
      <c r="C1411" t="s">
        <v>2555</v>
      </c>
      <c r="D1411" t="s">
        <v>2661</v>
      </c>
      <c r="E1411" t="s">
        <v>2662</v>
      </c>
      <c r="F1411">
        <v>0.15000000999999999</v>
      </c>
      <c r="G1411" s="2">
        <v>1</v>
      </c>
      <c r="H1411" s="4">
        <v>61.730699999999999</v>
      </c>
      <c r="I1411" s="4">
        <v>1.1411</v>
      </c>
      <c r="J1411" s="5">
        <v>116</v>
      </c>
      <c r="K1411" s="5">
        <v>29</v>
      </c>
      <c r="L1411" s="3">
        <v>0.18490000000000001</v>
      </c>
      <c r="M1411" s="8">
        <v>0.33884434000000002</v>
      </c>
      <c r="N1411" s="6" t="s">
        <v>43</v>
      </c>
      <c r="O1411" s="7">
        <v>0.43927055279999999</v>
      </c>
      <c r="P1411" s="7">
        <v>0.15000000599999999</v>
      </c>
      <c r="R1411">
        <f>IFERROR(VLOOKUP($Q1411,'Optimization types'!$B$2:$C$7,2,FALSE),P1411)</f>
        <v>0.15000000599999999</v>
      </c>
      <c r="S1411" s="8">
        <f t="shared" si="42"/>
        <v>17.400000695999999</v>
      </c>
      <c r="T1411">
        <f>IF($A1411="placement",S1411,IF($A1411="site",SUMIF($C:$C,$C1411,$S:$S),IF($A1411="user",SUMIF($B:$B,$B1411,$S:$S),SUM($S:$S))))</f>
        <v>17.400000695999999</v>
      </c>
      <c r="U1411" s="3">
        <f t="shared" si="43"/>
        <v>0.15000000599999999</v>
      </c>
    </row>
    <row r="1412" spans="1:21" x14ac:dyDescent="0.3">
      <c r="A1412" t="s">
        <v>15</v>
      </c>
      <c r="B1412" t="s">
        <v>2553</v>
      </c>
      <c r="C1412" t="s">
        <v>2555</v>
      </c>
      <c r="D1412" t="s">
        <v>2663</v>
      </c>
      <c r="E1412" t="s">
        <v>2664</v>
      </c>
      <c r="F1412">
        <v>0.25</v>
      </c>
      <c r="G1412" s="2">
        <v>0</v>
      </c>
      <c r="H1412" s="4">
        <v>10.2247</v>
      </c>
      <c r="I1412" s="4">
        <v>0.17</v>
      </c>
      <c r="J1412" s="5">
        <v>87</v>
      </c>
      <c r="K1412" s="5">
        <v>19</v>
      </c>
      <c r="L1412" s="3">
        <v>0.16619999999999999</v>
      </c>
      <c r="M1412" s="8">
        <v>1.71203295</v>
      </c>
      <c r="N1412" s="6" t="s">
        <v>13</v>
      </c>
      <c r="O1412" s="7">
        <v>0.2114637751</v>
      </c>
      <c r="P1412" s="7">
        <v>0.2114637751</v>
      </c>
      <c r="R1412">
        <f>IFERROR(VLOOKUP($Q1412,'Optimization types'!$B$2:$C$7,2,FALSE),P1412)</f>
        <v>0.2114637751</v>
      </c>
      <c r="S1412" s="8">
        <f t="shared" ref="S1412:S1475" si="44">IF($A1412="placement",IF(Q1412="",P1412*J1412,MIN(R1412,O1412)*J1412),"")</f>
        <v>18.3973484337</v>
      </c>
      <c r="T1412">
        <f>IF($A1412="placement",S1412,IF($A1412="site",SUMIF($C:$C,$C1412,$S:$S),IF($A1412="user",SUMIF($B:$B,$B1412,$S:$S),SUM($S:$S))))</f>
        <v>18.3973484337</v>
      </c>
      <c r="U1412" s="3">
        <f t="shared" ref="U1412:U1475" si="45">T1412/J1412</f>
        <v>0.2114637751</v>
      </c>
    </row>
    <row r="1413" spans="1:21" x14ac:dyDescent="0.3">
      <c r="A1413" t="s">
        <v>15</v>
      </c>
      <c r="B1413" t="s">
        <v>2553</v>
      </c>
      <c r="C1413" t="s">
        <v>2555</v>
      </c>
      <c r="D1413" t="s">
        <v>2665</v>
      </c>
      <c r="E1413" t="s">
        <v>2666</v>
      </c>
      <c r="F1413">
        <v>0.25</v>
      </c>
      <c r="G1413" s="2">
        <v>0</v>
      </c>
      <c r="H1413" s="4">
        <v>1.2190000000000001</v>
      </c>
      <c r="I1413" s="4">
        <v>6.3E-3</v>
      </c>
      <c r="J1413" s="5">
        <v>13</v>
      </c>
      <c r="K1413" s="5">
        <v>2</v>
      </c>
      <c r="L1413" s="3">
        <v>5.1299999999999998E-2</v>
      </c>
      <c r="M1413" s="8">
        <v>7.0881278500000002</v>
      </c>
      <c r="N1413" s="6" t="s">
        <v>13</v>
      </c>
      <c r="O1413" s="7">
        <v>0.11118984730000001</v>
      </c>
      <c r="P1413" s="7">
        <v>0.11118984730000001</v>
      </c>
      <c r="R1413">
        <f>IFERROR(VLOOKUP($Q1413,'Optimization types'!$B$2:$C$7,2,FALSE),P1413)</f>
        <v>0.11118984730000001</v>
      </c>
      <c r="S1413" s="8">
        <f t="shared" si="44"/>
        <v>1.4454680149000001</v>
      </c>
      <c r="T1413">
        <f>IF($A1413="placement",S1413,IF($A1413="site",SUMIF($C:$C,$C1413,$S:$S),IF($A1413="user",SUMIF($B:$B,$B1413,$S:$S),SUM($S:$S))))</f>
        <v>1.4454680149000001</v>
      </c>
      <c r="U1413" s="3">
        <f t="shared" si="45"/>
        <v>0.11118984730000001</v>
      </c>
    </row>
    <row r="1414" spans="1:21" x14ac:dyDescent="0.3">
      <c r="A1414" t="s">
        <v>15</v>
      </c>
      <c r="B1414" t="s">
        <v>2553</v>
      </c>
      <c r="C1414" t="s">
        <v>2555</v>
      </c>
      <c r="D1414" t="s">
        <v>2667</v>
      </c>
      <c r="E1414" t="s">
        <v>2668</v>
      </c>
      <c r="F1414">
        <v>0.25</v>
      </c>
      <c r="G1414" s="2">
        <v>0</v>
      </c>
      <c r="H1414" s="4">
        <v>4.4478</v>
      </c>
      <c r="I1414" s="4">
        <v>3.8399999999999997E-2</v>
      </c>
      <c r="J1414" s="5">
        <v>8</v>
      </c>
      <c r="K1414" s="5">
        <v>2</v>
      </c>
      <c r="L1414" s="3">
        <v>8.6300000000000002E-2</v>
      </c>
      <c r="M1414" s="8">
        <v>0.66930803999999999</v>
      </c>
      <c r="N1414" s="6" t="s">
        <v>13</v>
      </c>
      <c r="O1414" s="7">
        <v>0.25295981319999999</v>
      </c>
      <c r="P1414" s="7">
        <v>0.25</v>
      </c>
      <c r="R1414">
        <f>IFERROR(VLOOKUP($Q1414,'Optimization types'!$B$2:$C$7,2,FALSE),P1414)</f>
        <v>0.25</v>
      </c>
      <c r="S1414" s="8">
        <f t="shared" si="44"/>
        <v>2</v>
      </c>
      <c r="T1414">
        <f>IF($A1414="placement",S1414,IF($A1414="site",SUMIF($C:$C,$C1414,$S:$S),IF($A1414="user",SUMIF($B:$B,$B1414,$S:$S),SUM($S:$S))))</f>
        <v>2</v>
      </c>
      <c r="U1414" s="3">
        <f t="shared" si="45"/>
        <v>0.25</v>
      </c>
    </row>
    <row r="1415" spans="1:21" x14ac:dyDescent="0.3">
      <c r="A1415" t="s">
        <v>15</v>
      </c>
      <c r="B1415" t="s">
        <v>2553</v>
      </c>
      <c r="C1415" t="s">
        <v>2555</v>
      </c>
      <c r="D1415" t="s">
        <v>2669</v>
      </c>
      <c r="E1415" t="s">
        <v>2670</v>
      </c>
      <c r="F1415">
        <v>0.15000000999999999</v>
      </c>
      <c r="G1415" s="2">
        <v>0</v>
      </c>
      <c r="H1415" s="4">
        <v>15.5219</v>
      </c>
      <c r="I1415" s="4">
        <v>6.2799999999999995E-2</v>
      </c>
      <c r="J1415" s="5">
        <v>13</v>
      </c>
      <c r="K1415" s="5">
        <v>3</v>
      </c>
      <c r="L1415" s="3">
        <v>4.0500000000000001E-2</v>
      </c>
      <c r="M1415" s="8">
        <v>0.68360617999999995</v>
      </c>
      <c r="N1415" s="6" t="s">
        <v>43</v>
      </c>
      <c r="O1415" s="7">
        <v>0.59040745049999999</v>
      </c>
      <c r="P1415" s="7">
        <v>0.15000000599999999</v>
      </c>
      <c r="R1415">
        <f>IFERROR(VLOOKUP($Q1415,'Optimization types'!$B$2:$C$7,2,FALSE),P1415)</f>
        <v>0.15000000599999999</v>
      </c>
      <c r="S1415" s="8">
        <f t="shared" si="44"/>
        <v>1.950000078</v>
      </c>
      <c r="T1415">
        <f>IF($A1415="placement",S1415,IF($A1415="site",SUMIF($C:$C,$C1415,$S:$S),IF($A1415="user",SUMIF($B:$B,$B1415,$S:$S),SUM($S:$S))))</f>
        <v>1.950000078</v>
      </c>
      <c r="U1415" s="3">
        <f t="shared" si="45"/>
        <v>0.15000000599999999</v>
      </c>
    </row>
    <row r="1416" spans="1:21" x14ac:dyDescent="0.3">
      <c r="A1416" t="s">
        <v>15</v>
      </c>
      <c r="B1416" t="s">
        <v>2553</v>
      </c>
      <c r="C1416" t="s">
        <v>2555</v>
      </c>
      <c r="D1416" t="s">
        <v>2671</v>
      </c>
      <c r="E1416" t="s">
        <v>2672</v>
      </c>
      <c r="F1416">
        <v>0.05</v>
      </c>
      <c r="G1416" s="2">
        <v>0</v>
      </c>
      <c r="H1416" s="4">
        <v>5.1970000000000001</v>
      </c>
      <c r="I1416" s="4">
        <v>7.6200000000000004E-2</v>
      </c>
      <c r="J1416" s="5">
        <v>9</v>
      </c>
      <c r="K1416" s="5">
        <v>1</v>
      </c>
      <c r="L1416" s="3">
        <v>0.1467</v>
      </c>
      <c r="M1416" s="8">
        <v>0.40312968999999998</v>
      </c>
      <c r="N1416" s="6" t="s">
        <v>71</v>
      </c>
      <c r="O1416" s="7">
        <v>0.33024034219999998</v>
      </c>
      <c r="P1416" s="7">
        <v>5.0000000699999998E-2</v>
      </c>
      <c r="R1416">
        <f>IFERROR(VLOOKUP($Q1416,'Optimization types'!$B$2:$C$7,2,FALSE),P1416)</f>
        <v>5.0000000699999998E-2</v>
      </c>
      <c r="S1416" s="8">
        <f t="shared" si="44"/>
        <v>0.45000000629999998</v>
      </c>
      <c r="T1416">
        <f>IF($A1416="placement",S1416,IF($A1416="site",SUMIF($C:$C,$C1416,$S:$S),IF($A1416="user",SUMIF($B:$B,$B1416,$S:$S),SUM($S:$S))))</f>
        <v>0.45000000629999998</v>
      </c>
      <c r="U1416" s="3">
        <f t="shared" si="45"/>
        <v>5.0000000699999998E-2</v>
      </c>
    </row>
    <row r="1417" spans="1:21" x14ac:dyDescent="0.3">
      <c r="A1417" t="s">
        <v>15</v>
      </c>
      <c r="B1417" t="s">
        <v>2553</v>
      </c>
      <c r="C1417" t="s">
        <v>2555</v>
      </c>
      <c r="D1417" t="s">
        <v>2673</v>
      </c>
      <c r="E1417" t="s">
        <v>2674</v>
      </c>
      <c r="F1417">
        <v>0.15000000999999999</v>
      </c>
      <c r="G1417" s="2">
        <v>1</v>
      </c>
      <c r="H1417" s="4">
        <v>67.657700000000006</v>
      </c>
      <c r="I1417" s="4">
        <v>1.0430999999999999</v>
      </c>
      <c r="J1417" s="5">
        <v>118</v>
      </c>
      <c r="K1417" s="5">
        <v>29</v>
      </c>
      <c r="L1417" s="3">
        <v>0.1542</v>
      </c>
      <c r="M1417" s="8">
        <v>0.37567705000000001</v>
      </c>
      <c r="N1417" s="6" t="s">
        <v>43</v>
      </c>
      <c r="O1417" s="7">
        <v>0.54748366400000004</v>
      </c>
      <c r="P1417" s="7">
        <v>0.15000000599999999</v>
      </c>
      <c r="R1417">
        <f>IFERROR(VLOOKUP($Q1417,'Optimization types'!$B$2:$C$7,2,FALSE),P1417)</f>
        <v>0.15000000599999999</v>
      </c>
      <c r="S1417" s="8">
        <f t="shared" si="44"/>
        <v>17.700000707999997</v>
      </c>
      <c r="T1417">
        <f>IF($A1417="placement",S1417,IF($A1417="site",SUMIF($C:$C,$C1417,$S:$S),IF($A1417="user",SUMIF($B:$B,$B1417,$S:$S),SUM($S:$S))))</f>
        <v>17.700000707999997</v>
      </c>
      <c r="U1417" s="3">
        <f t="shared" si="45"/>
        <v>0.15000000599999999</v>
      </c>
    </row>
    <row r="1418" spans="1:21" x14ac:dyDescent="0.3">
      <c r="A1418" t="s">
        <v>15</v>
      </c>
      <c r="B1418" t="s">
        <v>2553</v>
      </c>
      <c r="C1418" t="s">
        <v>2555</v>
      </c>
      <c r="D1418" t="s">
        <v>2675</v>
      </c>
      <c r="E1418" t="s">
        <v>2676</v>
      </c>
      <c r="F1418">
        <v>0.25</v>
      </c>
      <c r="G1418" s="2">
        <v>1</v>
      </c>
      <c r="H1418" s="4">
        <v>103.2148</v>
      </c>
      <c r="I1418" s="4">
        <v>1.58</v>
      </c>
      <c r="J1418" s="5">
        <v>954</v>
      </c>
      <c r="K1418" s="5">
        <v>243</v>
      </c>
      <c r="L1418" s="3">
        <v>0.15310000000000001</v>
      </c>
      <c r="M1418" s="8">
        <v>2.0127038399999999</v>
      </c>
      <c r="N1418" s="6" t="s">
        <v>13</v>
      </c>
      <c r="O1418" s="7">
        <v>0.25473386999999997</v>
      </c>
      <c r="P1418" s="7">
        <v>0.25</v>
      </c>
      <c r="R1418">
        <f>IFERROR(VLOOKUP($Q1418,'Optimization types'!$B$2:$C$7,2,FALSE),P1418)</f>
        <v>0.25</v>
      </c>
      <c r="S1418" s="8">
        <f t="shared" si="44"/>
        <v>238.5</v>
      </c>
      <c r="T1418">
        <f>IF($A1418="placement",S1418,IF($A1418="site",SUMIF($C:$C,$C1418,$S:$S),IF($A1418="user",SUMIF($B:$B,$B1418,$S:$S),SUM($S:$S))))</f>
        <v>238.5</v>
      </c>
      <c r="U1418" s="3">
        <f t="shared" si="45"/>
        <v>0.25</v>
      </c>
    </row>
    <row r="1419" spans="1:21" x14ac:dyDescent="0.3">
      <c r="A1419" t="s">
        <v>15</v>
      </c>
      <c r="B1419" t="s">
        <v>2553</v>
      </c>
      <c r="C1419" t="s">
        <v>2555</v>
      </c>
      <c r="D1419" t="s">
        <v>2677</v>
      </c>
      <c r="E1419" t="s">
        <v>2678</v>
      </c>
      <c r="F1419">
        <v>0.25</v>
      </c>
      <c r="G1419" s="2">
        <v>1</v>
      </c>
      <c r="H1419" s="4">
        <v>69.764399999999995</v>
      </c>
      <c r="I1419" s="4">
        <v>0.46229999999999999</v>
      </c>
      <c r="J1419" s="5">
        <v>251</v>
      </c>
      <c r="K1419" s="5">
        <v>42</v>
      </c>
      <c r="L1419" s="3">
        <v>6.6299999999999998E-2</v>
      </c>
      <c r="M1419" s="8">
        <v>1.8063070699999999</v>
      </c>
      <c r="N1419" s="6" t="s">
        <v>13</v>
      </c>
      <c r="O1419" s="7">
        <v>0.16957641179999999</v>
      </c>
      <c r="P1419" s="7">
        <v>0.16957641179999999</v>
      </c>
      <c r="R1419">
        <f>IFERROR(VLOOKUP($Q1419,'Optimization types'!$B$2:$C$7,2,FALSE),P1419)</f>
        <v>0.16957641179999999</v>
      </c>
      <c r="S1419" s="8">
        <f t="shared" si="44"/>
        <v>42.563679361799998</v>
      </c>
      <c r="T1419">
        <f>IF($A1419="placement",S1419,IF($A1419="site",SUMIF($C:$C,$C1419,$S:$S),IF($A1419="user",SUMIF($B:$B,$B1419,$S:$S),SUM($S:$S))))</f>
        <v>42.563679361799998</v>
      </c>
      <c r="U1419" s="3">
        <f t="shared" si="45"/>
        <v>0.16957641179999999</v>
      </c>
    </row>
    <row r="1420" spans="1:21" x14ac:dyDescent="0.3">
      <c r="A1420" t="s">
        <v>15</v>
      </c>
      <c r="B1420" t="s">
        <v>2553</v>
      </c>
      <c r="C1420" t="s">
        <v>2555</v>
      </c>
      <c r="D1420" t="s">
        <v>2679</v>
      </c>
      <c r="E1420" t="s">
        <v>2554</v>
      </c>
      <c r="F1420">
        <v>0.05</v>
      </c>
      <c r="G1420" s="2">
        <v>1</v>
      </c>
      <c r="H1420" s="4">
        <v>191.2989</v>
      </c>
      <c r="I1420" s="4">
        <v>1.4748000000000001</v>
      </c>
      <c r="J1420" s="5">
        <v>170</v>
      </c>
      <c r="K1420" s="5">
        <v>26</v>
      </c>
      <c r="L1420" s="3">
        <v>7.7100000000000002E-2</v>
      </c>
      <c r="M1420" s="8">
        <v>0.38449928999999999</v>
      </c>
      <c r="N1420" s="6" t="s">
        <v>71</v>
      </c>
      <c r="O1420" s="7">
        <v>0.50585084670000002</v>
      </c>
      <c r="P1420" s="7">
        <v>5.0000000699999998E-2</v>
      </c>
      <c r="R1420">
        <f>IFERROR(VLOOKUP($Q1420,'Optimization types'!$B$2:$C$7,2,FALSE),P1420)</f>
        <v>5.0000000699999998E-2</v>
      </c>
      <c r="S1420" s="8">
        <f t="shared" si="44"/>
        <v>8.5000001189999992</v>
      </c>
      <c r="T1420">
        <f>IF($A1420="placement",S1420,IF($A1420="site",SUMIF($C:$C,$C1420,$S:$S),IF($A1420="user",SUMIF($B:$B,$B1420,$S:$S),SUM($S:$S))))</f>
        <v>8.5000001189999992</v>
      </c>
      <c r="U1420" s="3">
        <f t="shared" si="45"/>
        <v>5.0000000699999998E-2</v>
      </c>
    </row>
    <row r="1421" spans="1:21" x14ac:dyDescent="0.3">
      <c r="A1421" t="s">
        <v>14</v>
      </c>
      <c r="B1421" t="s">
        <v>2553</v>
      </c>
      <c r="C1421" t="s">
        <v>2555</v>
      </c>
      <c r="D1421" t="s">
        <v>10455</v>
      </c>
      <c r="F1421">
        <v>0.19971343</v>
      </c>
      <c r="G1421" s="2">
        <v>0.88413540000000002</v>
      </c>
      <c r="H1421" s="4">
        <v>3299.4213</v>
      </c>
      <c r="I1421" s="4">
        <v>40.747399999999999</v>
      </c>
      <c r="J1421" s="5">
        <v>9961</v>
      </c>
      <c r="K1421" s="5">
        <v>2272</v>
      </c>
      <c r="L1421" s="3">
        <v>0.1235</v>
      </c>
      <c r="M1421" s="8">
        <v>0.81482677999999997</v>
      </c>
      <c r="O1421" s="7">
        <v>0.32658816229999998</v>
      </c>
      <c r="P1421" s="7">
        <v>0.1997134327</v>
      </c>
      <c r="R1421">
        <f>IFERROR(VLOOKUP($Q1421,'Optimization types'!$B$2:$C$7,2,FALSE),P1421)</f>
        <v>0.1997134327</v>
      </c>
      <c r="S1421" s="8" t="str">
        <f t="shared" si="44"/>
        <v/>
      </c>
      <c r="T1421">
        <f>IF($A1421="placement",S1421,IF($A1421="site",SUMIF($C:$C,$C1421,$S:$S),IF($A1421="user",SUMIF($B:$B,$B1421,$S:$S),SUM($S:$S))))</f>
        <v>1841.7783390511993</v>
      </c>
      <c r="U1421" s="3">
        <f t="shared" si="45"/>
        <v>0.18489893977022381</v>
      </c>
    </row>
    <row r="1422" spans="1:21" x14ac:dyDescent="0.3">
      <c r="A1422" t="s">
        <v>11</v>
      </c>
      <c r="B1422" t="s">
        <v>2553</v>
      </c>
      <c r="C1422" t="s">
        <v>10455</v>
      </c>
      <c r="D1422" t="s">
        <v>10455</v>
      </c>
      <c r="F1422">
        <v>0.19971343</v>
      </c>
      <c r="G1422" s="2">
        <v>0.88413540000000002</v>
      </c>
      <c r="H1422" s="4">
        <v>3299.4213</v>
      </c>
      <c r="I1422" s="4">
        <v>40.747399999999999</v>
      </c>
      <c r="J1422" s="5">
        <v>9961</v>
      </c>
      <c r="K1422" s="5">
        <v>2272</v>
      </c>
      <c r="L1422" s="3">
        <v>0.1235</v>
      </c>
      <c r="M1422" s="8">
        <v>0.81482677999999997</v>
      </c>
      <c r="O1422" s="7">
        <v>0.32658816229999998</v>
      </c>
      <c r="P1422" s="7">
        <v>0.1997134327</v>
      </c>
      <c r="R1422">
        <f>IFERROR(VLOOKUP($Q1422,'Optimization types'!$B$2:$C$7,2,FALSE),P1422)</f>
        <v>0.1997134327</v>
      </c>
      <c r="S1422" s="8" t="str">
        <f t="shared" si="44"/>
        <v/>
      </c>
      <c r="T1422">
        <f>IF($A1422="placement",S1422,IF($A1422="site",SUMIF($C:$C,$C1422,$S:$S),IF($A1422="user",SUMIF($B:$B,$B1422,$S:$S),SUM($S:$S))))</f>
        <v>1841.7783390511993</v>
      </c>
      <c r="U1422" s="3">
        <f t="shared" si="45"/>
        <v>0.18489893977022381</v>
      </c>
    </row>
    <row r="1423" spans="1:21" x14ac:dyDescent="0.3">
      <c r="A1423" t="s">
        <v>15</v>
      </c>
      <c r="B1423" t="s">
        <v>2680</v>
      </c>
      <c r="C1423" t="s">
        <v>2682</v>
      </c>
      <c r="D1423" t="s">
        <v>2683</v>
      </c>
      <c r="E1423" t="s">
        <v>2684</v>
      </c>
      <c r="F1423">
        <v>0.15000000999999999</v>
      </c>
      <c r="G1423" s="2">
        <v>0</v>
      </c>
      <c r="H1423" s="4">
        <v>7.4768999999999997</v>
      </c>
      <c r="I1423" s="4">
        <v>7.1499999999999994E-2</v>
      </c>
      <c r="J1423" s="5">
        <v>10</v>
      </c>
      <c r="K1423" s="5">
        <v>3</v>
      </c>
      <c r="L1423" s="3">
        <v>9.5600000000000004E-2</v>
      </c>
      <c r="M1423" s="8">
        <v>0.48011597</v>
      </c>
      <c r="N1423" s="6" t="s">
        <v>43</v>
      </c>
      <c r="O1423" s="7">
        <v>0.58343397330000002</v>
      </c>
      <c r="P1423" s="7">
        <v>0.15000000599999999</v>
      </c>
      <c r="R1423">
        <f>IFERROR(VLOOKUP($Q1423,'Optimization types'!$B$2:$C$7,2,FALSE),P1423)</f>
        <v>0.15000000599999999</v>
      </c>
      <c r="S1423" s="8">
        <f t="shared" si="44"/>
        <v>1.5000000599999999</v>
      </c>
      <c r="T1423">
        <f>IF($A1423="placement",S1423,IF($A1423="site",SUMIF($C:$C,$C1423,$S:$S),IF($A1423="user",SUMIF($B:$B,$B1423,$S:$S),SUM($S:$S))))</f>
        <v>1.5000000599999999</v>
      </c>
      <c r="U1423" s="3">
        <f t="shared" si="45"/>
        <v>0.15000000599999999</v>
      </c>
    </row>
    <row r="1424" spans="1:21" x14ac:dyDescent="0.3">
      <c r="A1424" t="s">
        <v>15</v>
      </c>
      <c r="B1424" t="s">
        <v>2680</v>
      </c>
      <c r="C1424" t="s">
        <v>2682</v>
      </c>
      <c r="D1424" t="s">
        <v>2685</v>
      </c>
      <c r="E1424" t="s">
        <v>2686</v>
      </c>
      <c r="F1424">
        <v>0.25</v>
      </c>
      <c r="G1424" s="2">
        <v>0</v>
      </c>
      <c r="H1424" s="4">
        <v>7.4736000000000002</v>
      </c>
      <c r="I1424" s="4">
        <v>7.1099999999999997E-2</v>
      </c>
      <c r="J1424" s="5">
        <v>10</v>
      </c>
      <c r="K1424" s="5">
        <v>3</v>
      </c>
      <c r="L1424" s="3">
        <v>9.5100000000000004E-2</v>
      </c>
      <c r="M1424" s="8">
        <v>0.47276198000000003</v>
      </c>
      <c r="N1424" s="6" t="s">
        <v>13</v>
      </c>
      <c r="O1424" s="7">
        <v>0.57695413780000004</v>
      </c>
      <c r="P1424" s="7">
        <v>0.25</v>
      </c>
      <c r="R1424">
        <f>IFERROR(VLOOKUP($Q1424,'Optimization types'!$B$2:$C$7,2,FALSE),P1424)</f>
        <v>0.25</v>
      </c>
      <c r="S1424" s="8">
        <f t="shared" si="44"/>
        <v>2.5</v>
      </c>
      <c r="T1424">
        <f>IF($A1424="placement",S1424,IF($A1424="site",SUMIF($C:$C,$C1424,$S:$S),IF($A1424="user",SUMIF($B:$B,$B1424,$S:$S),SUM($S:$S))))</f>
        <v>2.5</v>
      </c>
      <c r="U1424" s="3">
        <f t="shared" si="45"/>
        <v>0.25</v>
      </c>
    </row>
    <row r="1425" spans="1:21" x14ac:dyDescent="0.3">
      <c r="A1425" t="s">
        <v>15</v>
      </c>
      <c r="B1425" t="s">
        <v>2680</v>
      </c>
      <c r="C1425" t="s">
        <v>2682</v>
      </c>
      <c r="D1425" s="1" t="s">
        <v>2687</v>
      </c>
      <c r="E1425" t="s">
        <v>2688</v>
      </c>
      <c r="F1425">
        <v>0.25</v>
      </c>
      <c r="G1425" s="2">
        <v>0</v>
      </c>
      <c r="H1425" s="4">
        <v>7.5827999999999998</v>
      </c>
      <c r="I1425" s="4">
        <v>8.0600000000000005E-2</v>
      </c>
      <c r="J1425" s="5">
        <v>12</v>
      </c>
      <c r="K1425" s="5">
        <v>3</v>
      </c>
      <c r="L1425" s="3">
        <v>0.10630000000000001</v>
      </c>
      <c r="M1425" s="8">
        <v>0.48853853000000003</v>
      </c>
      <c r="N1425" s="6" t="s">
        <v>13</v>
      </c>
      <c r="O1425" s="7">
        <v>0.59061570819999998</v>
      </c>
      <c r="P1425" s="7">
        <v>0.25</v>
      </c>
      <c r="R1425">
        <f>IFERROR(VLOOKUP($Q1425,'Optimization types'!$B$2:$C$7,2,FALSE),P1425)</f>
        <v>0.25</v>
      </c>
      <c r="S1425" s="8">
        <f t="shared" si="44"/>
        <v>3</v>
      </c>
      <c r="T1425">
        <f>IF($A1425="placement",S1425,IF($A1425="site",SUMIF($C:$C,$C1425,$S:$S),IF($A1425="user",SUMIF($B:$B,$B1425,$S:$S),SUM($S:$S))))</f>
        <v>3</v>
      </c>
      <c r="U1425" s="3">
        <f t="shared" si="45"/>
        <v>0.25</v>
      </c>
    </row>
    <row r="1426" spans="1:21" x14ac:dyDescent="0.3">
      <c r="A1426" t="s">
        <v>15</v>
      </c>
      <c r="B1426" t="s">
        <v>2680</v>
      </c>
      <c r="C1426" t="s">
        <v>2682</v>
      </c>
      <c r="D1426" t="s">
        <v>2689</v>
      </c>
      <c r="E1426" t="s">
        <v>2681</v>
      </c>
      <c r="F1426">
        <v>0.25</v>
      </c>
      <c r="G1426" s="2">
        <v>0</v>
      </c>
      <c r="H1426" s="4">
        <v>7.6108000000000002</v>
      </c>
      <c r="I1426" s="4">
        <v>8.1699999999999995E-2</v>
      </c>
      <c r="J1426" s="5">
        <v>12</v>
      </c>
      <c r="K1426" s="5">
        <v>3</v>
      </c>
      <c r="L1426" s="3">
        <v>0.10730000000000001</v>
      </c>
      <c r="M1426" s="8">
        <v>0.49344992999999998</v>
      </c>
      <c r="N1426" s="6" t="s">
        <v>13</v>
      </c>
      <c r="O1426" s="7">
        <v>0.59469039099999998</v>
      </c>
      <c r="P1426" s="7">
        <v>0.25</v>
      </c>
      <c r="R1426">
        <f>IFERROR(VLOOKUP($Q1426,'Optimization types'!$B$2:$C$7,2,FALSE),P1426)</f>
        <v>0.25</v>
      </c>
      <c r="S1426" s="8">
        <f t="shared" si="44"/>
        <v>3</v>
      </c>
      <c r="T1426">
        <f>IF($A1426="placement",S1426,IF($A1426="site",SUMIF($C:$C,$C1426,$S:$S),IF($A1426="user",SUMIF($B:$B,$B1426,$S:$S),SUM($S:$S))))</f>
        <v>3</v>
      </c>
      <c r="U1426" s="3">
        <f t="shared" si="45"/>
        <v>0.25</v>
      </c>
    </row>
    <row r="1427" spans="1:21" x14ac:dyDescent="0.3">
      <c r="A1427" t="s">
        <v>14</v>
      </c>
      <c r="B1427" t="s">
        <v>2680</v>
      </c>
      <c r="C1427" t="s">
        <v>2682</v>
      </c>
      <c r="D1427" t="s">
        <v>10455</v>
      </c>
      <c r="F1427">
        <v>0.23415422999999999</v>
      </c>
      <c r="G1427" s="2">
        <v>0</v>
      </c>
      <c r="H1427" s="4">
        <v>48.567599999999999</v>
      </c>
      <c r="I1427" s="4">
        <v>0.44750000000000001</v>
      </c>
      <c r="J1427" s="5">
        <v>65</v>
      </c>
      <c r="K1427" s="5">
        <v>16</v>
      </c>
      <c r="L1427" s="3">
        <v>9.2100000000000001E-2</v>
      </c>
      <c r="M1427" s="8">
        <v>0.48379651000000001</v>
      </c>
      <c r="O1427" s="7">
        <v>0.5866030539</v>
      </c>
      <c r="P1427" s="7">
        <v>0.2341542288</v>
      </c>
      <c r="R1427">
        <f>IFERROR(VLOOKUP($Q1427,'Optimization types'!$B$2:$C$7,2,FALSE),P1427)</f>
        <v>0.2341542288</v>
      </c>
      <c r="S1427" s="8" t="str">
        <f t="shared" si="44"/>
        <v/>
      </c>
      <c r="T1427">
        <f>IF($A1427="placement",S1427,IF($A1427="site",SUMIF($C:$C,$C1427,$S:$S),IF($A1427="user",SUMIF($B:$B,$B1427,$S:$S),SUM($S:$S))))</f>
        <v>10.00000006</v>
      </c>
      <c r="U1427" s="3">
        <f t="shared" si="45"/>
        <v>0.15384615476923078</v>
      </c>
    </row>
    <row r="1428" spans="1:21" x14ac:dyDescent="0.3">
      <c r="A1428" t="s">
        <v>11</v>
      </c>
      <c r="B1428" t="s">
        <v>2680</v>
      </c>
      <c r="C1428" t="s">
        <v>10455</v>
      </c>
      <c r="D1428" t="s">
        <v>10455</v>
      </c>
      <c r="F1428">
        <v>0.23415422999999999</v>
      </c>
      <c r="G1428" s="2">
        <v>0</v>
      </c>
      <c r="H1428" s="4">
        <v>48.567599999999999</v>
      </c>
      <c r="I1428" s="4">
        <v>0.44750000000000001</v>
      </c>
      <c r="J1428" s="5">
        <v>65</v>
      </c>
      <c r="K1428" s="5">
        <v>16</v>
      </c>
      <c r="L1428" s="3">
        <v>9.2100000000000001E-2</v>
      </c>
      <c r="M1428" s="8">
        <v>0.48379651000000001</v>
      </c>
      <c r="O1428" s="7">
        <v>0.5866030539</v>
      </c>
      <c r="P1428" s="7">
        <v>0.2341542288</v>
      </c>
      <c r="R1428">
        <f>IFERROR(VLOOKUP($Q1428,'Optimization types'!$B$2:$C$7,2,FALSE),P1428)</f>
        <v>0.2341542288</v>
      </c>
      <c r="S1428" s="8" t="str">
        <f t="shared" si="44"/>
        <v/>
      </c>
      <c r="T1428">
        <f>IF($A1428="placement",S1428,IF($A1428="site",SUMIF($C:$C,$C1428,$S:$S),IF($A1428="user",SUMIF($B:$B,$B1428,$S:$S),SUM($S:$S))))</f>
        <v>10.00000006</v>
      </c>
      <c r="U1428" s="3">
        <f t="shared" si="45"/>
        <v>0.15384615476923078</v>
      </c>
    </row>
    <row r="1429" spans="1:21" x14ac:dyDescent="0.3">
      <c r="A1429" t="s">
        <v>15</v>
      </c>
      <c r="B1429" t="s">
        <v>2690</v>
      </c>
      <c r="C1429" t="s">
        <v>2691</v>
      </c>
      <c r="D1429" t="s">
        <v>2692</v>
      </c>
      <c r="E1429" t="s">
        <v>2693</v>
      </c>
      <c r="F1429">
        <v>0.25</v>
      </c>
      <c r="G1429" s="2">
        <v>0</v>
      </c>
      <c r="H1429" s="4">
        <v>3.1785999999999999</v>
      </c>
      <c r="I1429" s="4">
        <v>7.5800000000000006E-2</v>
      </c>
      <c r="J1429" s="5">
        <v>33</v>
      </c>
      <c r="K1429" s="5">
        <v>10</v>
      </c>
      <c r="L1429" s="3">
        <v>0.23860000000000001</v>
      </c>
      <c r="M1429" s="8">
        <v>1.44143355</v>
      </c>
      <c r="N1429" s="6" t="s">
        <v>13</v>
      </c>
      <c r="O1429" s="7">
        <v>0.30624620190000001</v>
      </c>
      <c r="P1429" s="7">
        <v>0.25</v>
      </c>
      <c r="R1429">
        <f>IFERROR(VLOOKUP($Q1429,'Optimization types'!$B$2:$C$7,2,FALSE),P1429)</f>
        <v>0.25</v>
      </c>
      <c r="S1429" s="8">
        <f t="shared" si="44"/>
        <v>8.25</v>
      </c>
      <c r="T1429">
        <f>IF($A1429="placement",S1429,IF($A1429="site",SUMIF($C:$C,$C1429,$S:$S),IF($A1429="user",SUMIF($B:$B,$B1429,$S:$S),SUM($S:$S))))</f>
        <v>8.25</v>
      </c>
      <c r="U1429" s="3">
        <f t="shared" si="45"/>
        <v>0.25</v>
      </c>
    </row>
    <row r="1430" spans="1:21" x14ac:dyDescent="0.3">
      <c r="A1430" t="s">
        <v>15</v>
      </c>
      <c r="B1430" t="s">
        <v>2690</v>
      </c>
      <c r="C1430" t="s">
        <v>2691</v>
      </c>
      <c r="D1430" t="s">
        <v>2694</v>
      </c>
      <c r="E1430" t="s">
        <v>2695</v>
      </c>
      <c r="F1430">
        <v>0.15000000999999999</v>
      </c>
      <c r="G1430" s="2">
        <v>0</v>
      </c>
      <c r="H1430" s="4">
        <v>3.1829999999999998</v>
      </c>
      <c r="I1430" s="4">
        <v>5.04E-2</v>
      </c>
      <c r="J1430" s="5">
        <v>22</v>
      </c>
      <c r="K1430" s="5">
        <v>4</v>
      </c>
      <c r="L1430" s="3">
        <v>0.15840000000000001</v>
      </c>
      <c r="M1430" s="8">
        <v>1.43345609</v>
      </c>
      <c r="N1430" s="6" t="s">
        <v>43</v>
      </c>
      <c r="O1430" s="7">
        <v>0.30238532839999999</v>
      </c>
      <c r="P1430" s="7">
        <v>0.15000000599999999</v>
      </c>
      <c r="R1430">
        <f>IFERROR(VLOOKUP($Q1430,'Optimization types'!$B$2:$C$7,2,FALSE),P1430)</f>
        <v>0.15000000599999999</v>
      </c>
      <c r="S1430" s="8">
        <f t="shared" si="44"/>
        <v>3.3000001319999996</v>
      </c>
      <c r="T1430">
        <f>IF($A1430="placement",S1430,IF($A1430="site",SUMIF($C:$C,$C1430,$S:$S),IF($A1430="user",SUMIF($B:$B,$B1430,$S:$S),SUM($S:$S))))</f>
        <v>3.3000001319999996</v>
      </c>
      <c r="U1430" s="3">
        <f t="shared" si="45"/>
        <v>0.15000000599999999</v>
      </c>
    </row>
    <row r="1431" spans="1:21" x14ac:dyDescent="0.3">
      <c r="A1431" t="s">
        <v>14</v>
      </c>
      <c r="B1431" t="s">
        <v>2690</v>
      </c>
      <c r="C1431" t="s">
        <v>2691</v>
      </c>
      <c r="D1431" t="s">
        <v>10455</v>
      </c>
      <c r="F1431">
        <v>0.21083940000000001</v>
      </c>
      <c r="G1431" s="2">
        <v>0</v>
      </c>
      <c r="H1431" s="4">
        <v>8.3331</v>
      </c>
      <c r="I1431" s="4">
        <v>0.1479</v>
      </c>
      <c r="J1431" s="5">
        <v>62</v>
      </c>
      <c r="K1431" s="5">
        <v>16</v>
      </c>
      <c r="L1431" s="3">
        <v>0.17749999999999999</v>
      </c>
      <c r="M1431" s="8">
        <v>1.4019753699999999</v>
      </c>
      <c r="O1431" s="7">
        <v>0.29259598819999999</v>
      </c>
      <c r="P1431" s="7">
        <v>0.21083940170000001</v>
      </c>
      <c r="R1431">
        <f>IFERROR(VLOOKUP($Q1431,'Optimization types'!$B$2:$C$7,2,FALSE),P1431)</f>
        <v>0.21083940170000001</v>
      </c>
      <c r="S1431" s="8" t="str">
        <f t="shared" si="44"/>
        <v/>
      </c>
      <c r="T1431">
        <f>IF($A1431="placement",S1431,IF($A1431="site",SUMIF($C:$C,$C1431,$S:$S),IF($A1431="user",SUMIF($B:$B,$B1431,$S:$S),SUM($S:$S))))</f>
        <v>11.550000131999999</v>
      </c>
      <c r="U1431" s="3">
        <f t="shared" si="45"/>
        <v>0.18629032470967741</v>
      </c>
    </row>
    <row r="1432" spans="1:21" x14ac:dyDescent="0.3">
      <c r="A1432" t="s">
        <v>11</v>
      </c>
      <c r="B1432" t="s">
        <v>2690</v>
      </c>
      <c r="C1432" t="s">
        <v>10455</v>
      </c>
      <c r="D1432" t="s">
        <v>10455</v>
      </c>
      <c r="F1432">
        <v>0.21083940000000001</v>
      </c>
      <c r="G1432" s="2">
        <v>0</v>
      </c>
      <c r="H1432" s="4">
        <v>8.3331</v>
      </c>
      <c r="I1432" s="4">
        <v>0.1479</v>
      </c>
      <c r="J1432" s="5">
        <v>62</v>
      </c>
      <c r="K1432" s="5">
        <v>16</v>
      </c>
      <c r="L1432" s="3">
        <v>0.17749999999999999</v>
      </c>
      <c r="M1432" s="8">
        <v>1.4019753699999999</v>
      </c>
      <c r="O1432" s="7">
        <v>0.29259598819999999</v>
      </c>
      <c r="P1432" s="7">
        <v>0.21083940170000001</v>
      </c>
      <c r="R1432">
        <f>IFERROR(VLOOKUP($Q1432,'Optimization types'!$B$2:$C$7,2,FALSE),P1432)</f>
        <v>0.21083940170000001</v>
      </c>
      <c r="S1432" s="8" t="str">
        <f t="shared" si="44"/>
        <v/>
      </c>
      <c r="T1432">
        <f>IF($A1432="placement",S1432,IF($A1432="site",SUMIF($C:$C,$C1432,$S:$S),IF($A1432="user",SUMIF($B:$B,$B1432,$S:$S),SUM($S:$S))))</f>
        <v>11.550000131999999</v>
      </c>
      <c r="U1432" s="3">
        <f t="shared" si="45"/>
        <v>0.18629032470967741</v>
      </c>
    </row>
    <row r="1433" spans="1:21" x14ac:dyDescent="0.3">
      <c r="A1433" t="s">
        <v>15</v>
      </c>
      <c r="B1433" t="s">
        <v>2696</v>
      </c>
      <c r="C1433" t="s">
        <v>2698</v>
      </c>
      <c r="D1433" t="s">
        <v>2699</v>
      </c>
      <c r="E1433" t="s">
        <v>2697</v>
      </c>
      <c r="F1433">
        <v>0.15000000999999999</v>
      </c>
      <c r="G1433" s="2">
        <v>0</v>
      </c>
      <c r="H1433" s="4">
        <v>34.762099999999997</v>
      </c>
      <c r="I1433" s="4">
        <v>1.151</v>
      </c>
      <c r="J1433" s="5">
        <v>325</v>
      </c>
      <c r="K1433" s="5">
        <v>81</v>
      </c>
      <c r="L1433" s="3">
        <v>0.33110000000000001</v>
      </c>
      <c r="M1433" s="8">
        <v>0.94008029999999998</v>
      </c>
      <c r="N1433" s="6" t="s">
        <v>43</v>
      </c>
      <c r="O1433" s="7">
        <v>0.46813054209999999</v>
      </c>
      <c r="P1433" s="7">
        <v>0.15000000599999999</v>
      </c>
      <c r="R1433">
        <f>IFERROR(VLOOKUP($Q1433,'Optimization types'!$B$2:$C$7,2,FALSE),P1433)</f>
        <v>0.15000000599999999</v>
      </c>
      <c r="S1433" s="8">
        <f t="shared" si="44"/>
        <v>48.750001949999998</v>
      </c>
      <c r="T1433">
        <f>IF($A1433="placement",S1433,IF($A1433="site",SUMIF($C:$C,$C1433,$S:$S),IF($A1433="user",SUMIF($B:$B,$B1433,$S:$S),SUM($S:$S))))</f>
        <v>48.750001949999998</v>
      </c>
      <c r="U1433" s="3">
        <f t="shared" si="45"/>
        <v>0.15000000599999999</v>
      </c>
    </row>
    <row r="1434" spans="1:21" x14ac:dyDescent="0.3">
      <c r="A1434" t="s">
        <v>14</v>
      </c>
      <c r="B1434" t="s">
        <v>2696</v>
      </c>
      <c r="C1434" t="s">
        <v>2698</v>
      </c>
      <c r="D1434" t="s">
        <v>10455</v>
      </c>
      <c r="F1434">
        <v>0.15000000999999999</v>
      </c>
      <c r="G1434" s="2">
        <v>0</v>
      </c>
      <c r="H1434" s="4">
        <v>34.762099999999997</v>
      </c>
      <c r="I1434" s="4">
        <v>1.151</v>
      </c>
      <c r="J1434" s="5">
        <v>325</v>
      </c>
      <c r="K1434" s="5">
        <v>81</v>
      </c>
      <c r="L1434" s="3">
        <v>0.33110000000000001</v>
      </c>
      <c r="M1434" s="8">
        <v>0.94008029999999998</v>
      </c>
      <c r="O1434" s="7">
        <v>0.46813054209999999</v>
      </c>
      <c r="P1434" s="7">
        <v>0.15000000599999999</v>
      </c>
      <c r="R1434">
        <f>IFERROR(VLOOKUP($Q1434,'Optimization types'!$B$2:$C$7,2,FALSE),P1434)</f>
        <v>0.15000000599999999</v>
      </c>
      <c r="S1434" s="8" t="str">
        <f t="shared" si="44"/>
        <v/>
      </c>
      <c r="T1434">
        <f>IF($A1434="placement",S1434,IF($A1434="site",SUMIF($C:$C,$C1434,$S:$S),IF($A1434="user",SUMIF($B:$B,$B1434,$S:$S),SUM($S:$S))))</f>
        <v>48.750001949999998</v>
      </c>
      <c r="U1434" s="3">
        <f t="shared" si="45"/>
        <v>0.15000000599999999</v>
      </c>
    </row>
    <row r="1435" spans="1:21" x14ac:dyDescent="0.3">
      <c r="A1435" t="s">
        <v>11</v>
      </c>
      <c r="B1435" t="s">
        <v>2696</v>
      </c>
      <c r="C1435" t="s">
        <v>10455</v>
      </c>
      <c r="D1435" t="s">
        <v>10455</v>
      </c>
      <c r="F1435">
        <v>0.15000000999999999</v>
      </c>
      <c r="G1435" s="2">
        <v>0</v>
      </c>
      <c r="H1435" s="4">
        <v>34.762099999999997</v>
      </c>
      <c r="I1435" s="4">
        <v>1.151</v>
      </c>
      <c r="J1435" s="5">
        <v>325</v>
      </c>
      <c r="K1435" s="5">
        <v>81</v>
      </c>
      <c r="L1435" s="3">
        <v>0.33110000000000001</v>
      </c>
      <c r="M1435" s="8">
        <v>0.94008029999999998</v>
      </c>
      <c r="O1435" s="7">
        <v>0.46813054209999999</v>
      </c>
      <c r="P1435" s="7">
        <v>0.15000000599999999</v>
      </c>
      <c r="R1435">
        <f>IFERROR(VLOOKUP($Q1435,'Optimization types'!$B$2:$C$7,2,FALSE),P1435)</f>
        <v>0.15000000599999999</v>
      </c>
      <c r="S1435" s="8" t="str">
        <f t="shared" si="44"/>
        <v/>
      </c>
      <c r="T1435">
        <f>IF($A1435="placement",S1435,IF($A1435="site",SUMIF($C:$C,$C1435,$S:$S),IF($A1435="user",SUMIF($B:$B,$B1435,$S:$S),SUM($S:$S))))</f>
        <v>48.750001949999998</v>
      </c>
      <c r="U1435" s="3">
        <f t="shared" si="45"/>
        <v>0.15000000599999999</v>
      </c>
    </row>
    <row r="1436" spans="1:21" x14ac:dyDescent="0.3">
      <c r="A1436" t="s">
        <v>15</v>
      </c>
      <c r="B1436" t="s">
        <v>2700</v>
      </c>
      <c r="C1436" t="s">
        <v>2702</v>
      </c>
      <c r="D1436" t="s">
        <v>2703</v>
      </c>
      <c r="E1436" t="s">
        <v>2704</v>
      </c>
      <c r="F1436">
        <v>0.15000000999999999</v>
      </c>
      <c r="G1436" s="2">
        <v>0</v>
      </c>
      <c r="H1436" s="4">
        <v>20.261900000000001</v>
      </c>
      <c r="I1436" s="4">
        <v>0.32819999999999999</v>
      </c>
      <c r="J1436" s="5">
        <v>179</v>
      </c>
      <c r="K1436" s="5">
        <v>31</v>
      </c>
      <c r="L1436" s="3">
        <v>0.16200000000000001</v>
      </c>
      <c r="M1436" s="8">
        <v>1.8157194800000001</v>
      </c>
      <c r="N1436" s="6" t="s">
        <v>43</v>
      </c>
      <c r="O1436" s="7">
        <v>0.1738811982</v>
      </c>
      <c r="P1436" s="7">
        <v>0.15000000599999999</v>
      </c>
      <c r="R1436">
        <f>IFERROR(VLOOKUP($Q1436,'Optimization types'!$B$2:$C$7,2,FALSE),P1436)</f>
        <v>0.15000000599999999</v>
      </c>
      <c r="S1436" s="8">
        <f t="shared" si="44"/>
        <v>26.850001073999998</v>
      </c>
      <c r="T1436">
        <f>IF($A1436="placement",S1436,IF($A1436="site",SUMIF($C:$C,$C1436,$S:$S),IF($A1436="user",SUMIF($B:$B,$B1436,$S:$S),SUM($S:$S))))</f>
        <v>26.850001073999998</v>
      </c>
      <c r="U1436" s="3">
        <f t="shared" si="45"/>
        <v>0.15000000599999999</v>
      </c>
    </row>
    <row r="1437" spans="1:21" x14ac:dyDescent="0.3">
      <c r="A1437" t="s">
        <v>15</v>
      </c>
      <c r="B1437" t="s">
        <v>2700</v>
      </c>
      <c r="C1437" t="s">
        <v>2702</v>
      </c>
      <c r="D1437" t="s">
        <v>2705</v>
      </c>
      <c r="E1437" t="s">
        <v>2706</v>
      </c>
      <c r="F1437">
        <v>0.15000000999999999</v>
      </c>
      <c r="G1437" s="2">
        <v>0</v>
      </c>
      <c r="H1437" s="4">
        <v>16.243300000000001</v>
      </c>
      <c r="I1437" s="4">
        <v>0.18629999999999999</v>
      </c>
      <c r="J1437" s="5">
        <v>102</v>
      </c>
      <c r="K1437" s="5">
        <v>19</v>
      </c>
      <c r="L1437" s="3">
        <v>0.1147</v>
      </c>
      <c r="M1437" s="8">
        <v>1.83403505</v>
      </c>
      <c r="N1437" s="6" t="s">
        <v>43</v>
      </c>
      <c r="O1437" s="7">
        <v>0.1821312236</v>
      </c>
      <c r="P1437" s="7">
        <v>0.15000000599999999</v>
      </c>
      <c r="R1437">
        <f>IFERROR(VLOOKUP($Q1437,'Optimization types'!$B$2:$C$7,2,FALSE),P1437)</f>
        <v>0.15000000599999999</v>
      </c>
      <c r="S1437" s="8">
        <f t="shared" si="44"/>
        <v>15.300000612</v>
      </c>
      <c r="T1437">
        <f>IF($A1437="placement",S1437,IF($A1437="site",SUMIF($C:$C,$C1437,$S:$S),IF($A1437="user",SUMIF($B:$B,$B1437,$S:$S),SUM($S:$S))))</f>
        <v>15.300000612</v>
      </c>
      <c r="U1437" s="3">
        <f t="shared" si="45"/>
        <v>0.15000000599999999</v>
      </c>
    </row>
    <row r="1438" spans="1:21" x14ac:dyDescent="0.3">
      <c r="A1438" t="s">
        <v>15</v>
      </c>
      <c r="B1438" t="s">
        <v>2700</v>
      </c>
      <c r="C1438" t="s">
        <v>2702</v>
      </c>
      <c r="D1438" t="s">
        <v>2707</v>
      </c>
      <c r="E1438" t="s">
        <v>2708</v>
      </c>
      <c r="F1438">
        <v>0.25</v>
      </c>
      <c r="G1438" s="2">
        <v>0</v>
      </c>
      <c r="H1438" s="4">
        <v>0.44900000000000001</v>
      </c>
      <c r="I1438" s="4">
        <v>1.7500000000000002E-2</v>
      </c>
      <c r="J1438" s="5">
        <v>17</v>
      </c>
      <c r="K1438" s="5">
        <v>5</v>
      </c>
      <c r="L1438" s="3">
        <v>0.3886</v>
      </c>
      <c r="M1438" s="8">
        <v>3.2538681899999999</v>
      </c>
      <c r="N1438" s="6" t="s">
        <v>13</v>
      </c>
      <c r="O1438" s="7">
        <v>0.27778267000000001</v>
      </c>
      <c r="P1438" s="7">
        <v>0.25</v>
      </c>
      <c r="R1438">
        <f>IFERROR(VLOOKUP($Q1438,'Optimization types'!$B$2:$C$7,2,FALSE),P1438)</f>
        <v>0.25</v>
      </c>
      <c r="S1438" s="8">
        <f t="shared" si="44"/>
        <v>4.25</v>
      </c>
      <c r="T1438">
        <f>IF($A1438="placement",S1438,IF($A1438="site",SUMIF($C:$C,$C1438,$S:$S),IF($A1438="user",SUMIF($B:$B,$B1438,$S:$S),SUM($S:$S))))</f>
        <v>4.25</v>
      </c>
      <c r="U1438" s="3">
        <f t="shared" si="45"/>
        <v>0.25</v>
      </c>
    </row>
    <row r="1439" spans="1:21" x14ac:dyDescent="0.3">
      <c r="A1439" t="s">
        <v>15</v>
      </c>
      <c r="B1439" t="s">
        <v>2700</v>
      </c>
      <c r="C1439" t="s">
        <v>2702</v>
      </c>
      <c r="D1439" t="s">
        <v>2709</v>
      </c>
      <c r="E1439" t="s">
        <v>2710</v>
      </c>
      <c r="F1439">
        <v>0.15000000999999999</v>
      </c>
      <c r="G1439" s="2">
        <v>0</v>
      </c>
      <c r="H1439" s="4">
        <v>3.1179000000000001</v>
      </c>
      <c r="I1439" s="4">
        <v>3.2899999999999999E-2</v>
      </c>
      <c r="J1439" s="5">
        <v>24</v>
      </c>
      <c r="K1439" s="5">
        <v>4</v>
      </c>
      <c r="L1439" s="3">
        <v>0.1055</v>
      </c>
      <c r="M1439" s="8">
        <v>2.4245713000000002</v>
      </c>
      <c r="N1439" s="6" t="s">
        <v>43</v>
      </c>
      <c r="O1439" s="7">
        <v>0.1751119069</v>
      </c>
      <c r="P1439" s="7">
        <v>0.15000000599999999</v>
      </c>
      <c r="R1439">
        <f>IFERROR(VLOOKUP($Q1439,'Optimization types'!$B$2:$C$7,2,FALSE),P1439)</f>
        <v>0.15000000599999999</v>
      </c>
      <c r="S1439" s="8">
        <f t="shared" si="44"/>
        <v>3.600000144</v>
      </c>
      <c r="T1439">
        <f>IF($A1439="placement",S1439,IF($A1439="site",SUMIF($C:$C,$C1439,$S:$S),IF($A1439="user",SUMIF($B:$B,$B1439,$S:$S),SUM($S:$S))))</f>
        <v>3.600000144</v>
      </c>
      <c r="U1439" s="3">
        <f t="shared" si="45"/>
        <v>0.15000000599999999</v>
      </c>
    </row>
    <row r="1440" spans="1:21" x14ac:dyDescent="0.3">
      <c r="A1440" t="s">
        <v>15</v>
      </c>
      <c r="B1440" t="s">
        <v>2700</v>
      </c>
      <c r="C1440" t="s">
        <v>2702</v>
      </c>
      <c r="D1440" t="s">
        <v>2711</v>
      </c>
      <c r="E1440" t="s">
        <v>2712</v>
      </c>
      <c r="F1440">
        <v>0.15000000999999999</v>
      </c>
      <c r="G1440" s="2">
        <v>0</v>
      </c>
      <c r="H1440" s="4">
        <v>3.7269000000000001</v>
      </c>
      <c r="I1440" s="4">
        <v>3.04E-2</v>
      </c>
      <c r="J1440" s="5">
        <v>24</v>
      </c>
      <c r="K1440" s="5">
        <v>3</v>
      </c>
      <c r="L1440" s="3">
        <v>8.1500000000000003E-2</v>
      </c>
      <c r="M1440" s="8">
        <v>2.58141614</v>
      </c>
      <c r="N1440" s="6" t="s">
        <v>43</v>
      </c>
      <c r="O1440" s="7">
        <v>0.1090161843</v>
      </c>
      <c r="P1440" s="7">
        <v>0.1090161843</v>
      </c>
      <c r="R1440">
        <f>IFERROR(VLOOKUP($Q1440,'Optimization types'!$B$2:$C$7,2,FALSE),P1440)</f>
        <v>0.1090161843</v>
      </c>
      <c r="S1440" s="8">
        <f t="shared" si="44"/>
        <v>2.6163884232000001</v>
      </c>
      <c r="T1440">
        <f>IF($A1440="placement",S1440,IF($A1440="site",SUMIF($C:$C,$C1440,$S:$S),IF($A1440="user",SUMIF($B:$B,$B1440,$S:$S),SUM($S:$S))))</f>
        <v>2.6163884232000001</v>
      </c>
      <c r="U1440" s="3">
        <f t="shared" si="45"/>
        <v>0.1090161843</v>
      </c>
    </row>
    <row r="1441" spans="1:21" x14ac:dyDescent="0.3">
      <c r="A1441" t="s">
        <v>15</v>
      </c>
      <c r="B1441" t="s">
        <v>2700</v>
      </c>
      <c r="C1441" t="s">
        <v>2702</v>
      </c>
      <c r="D1441" t="s">
        <v>2713</v>
      </c>
      <c r="E1441" t="s">
        <v>2714</v>
      </c>
      <c r="F1441">
        <v>0.25</v>
      </c>
      <c r="G1441" s="2">
        <v>0</v>
      </c>
      <c r="H1441" s="4">
        <v>0.6875</v>
      </c>
      <c r="I1441" s="4">
        <v>3.1600000000000003E-2</v>
      </c>
      <c r="J1441" s="5">
        <v>28</v>
      </c>
      <c r="K1441" s="5">
        <v>7</v>
      </c>
      <c r="L1441" s="3">
        <v>0.45950000000000002</v>
      </c>
      <c r="M1441" s="8">
        <v>2.9391363300000002</v>
      </c>
      <c r="N1441" s="6" t="s">
        <v>13</v>
      </c>
      <c r="O1441" s="7">
        <v>0.25148079200000001</v>
      </c>
      <c r="P1441" s="7">
        <v>0.25</v>
      </c>
      <c r="R1441">
        <f>IFERROR(VLOOKUP($Q1441,'Optimization types'!$B$2:$C$7,2,FALSE),P1441)</f>
        <v>0.25</v>
      </c>
      <c r="S1441" s="8">
        <f t="shared" si="44"/>
        <v>7</v>
      </c>
      <c r="T1441">
        <f>IF($A1441="placement",S1441,IF($A1441="site",SUMIF($C:$C,$C1441,$S:$S),IF($A1441="user",SUMIF($B:$B,$B1441,$S:$S),SUM($S:$S))))</f>
        <v>7</v>
      </c>
      <c r="U1441" s="3">
        <f t="shared" si="45"/>
        <v>0.25</v>
      </c>
    </row>
    <row r="1442" spans="1:21" x14ac:dyDescent="0.3">
      <c r="A1442" t="s">
        <v>15</v>
      </c>
      <c r="B1442" t="s">
        <v>2700</v>
      </c>
      <c r="C1442" t="s">
        <v>2702</v>
      </c>
      <c r="D1442" t="s">
        <v>2715</v>
      </c>
      <c r="E1442" t="s">
        <v>2716</v>
      </c>
      <c r="F1442">
        <v>0.25</v>
      </c>
      <c r="G1442" s="2">
        <v>0</v>
      </c>
      <c r="H1442" s="4">
        <v>0.54959999999999998</v>
      </c>
      <c r="I1442" s="4">
        <v>1.38E-2</v>
      </c>
      <c r="J1442" s="5">
        <v>11</v>
      </c>
      <c r="K1442" s="5">
        <v>2</v>
      </c>
      <c r="L1442" s="3">
        <v>0.25169999999999998</v>
      </c>
      <c r="M1442" s="8">
        <v>2.54388229</v>
      </c>
      <c r="N1442" s="6" t="s">
        <v>13</v>
      </c>
      <c r="O1442" s="7">
        <v>0.21380010150000001</v>
      </c>
      <c r="P1442" s="7">
        <v>0.21380010150000001</v>
      </c>
      <c r="R1442">
        <f>IFERROR(VLOOKUP($Q1442,'Optimization types'!$B$2:$C$7,2,FALSE),P1442)</f>
        <v>0.21380010150000001</v>
      </c>
      <c r="S1442" s="8">
        <f t="shared" si="44"/>
        <v>2.3518011164999999</v>
      </c>
      <c r="T1442">
        <f>IF($A1442="placement",S1442,IF($A1442="site",SUMIF($C:$C,$C1442,$S:$S),IF($A1442="user",SUMIF($B:$B,$B1442,$S:$S),SUM($S:$S))))</f>
        <v>2.3518011164999999</v>
      </c>
      <c r="U1442" s="3">
        <f t="shared" si="45"/>
        <v>0.21380010149999998</v>
      </c>
    </row>
    <row r="1443" spans="1:21" x14ac:dyDescent="0.3">
      <c r="A1443" t="s">
        <v>15</v>
      </c>
      <c r="B1443" t="s">
        <v>2700</v>
      </c>
      <c r="C1443" t="s">
        <v>2702</v>
      </c>
      <c r="D1443" t="s">
        <v>2717</v>
      </c>
      <c r="E1443" t="s">
        <v>2701</v>
      </c>
      <c r="F1443">
        <v>0.15000000999999999</v>
      </c>
      <c r="G1443" s="2">
        <v>0</v>
      </c>
      <c r="H1443" s="4">
        <v>2.1406000000000001</v>
      </c>
      <c r="I1443" s="4">
        <v>1.2800000000000001E-2</v>
      </c>
      <c r="J1443" s="5">
        <v>10</v>
      </c>
      <c r="K1443" s="5">
        <v>1</v>
      </c>
      <c r="L1443" s="3">
        <v>5.96E-2</v>
      </c>
      <c r="M1443" s="8">
        <v>2.4930571100000001</v>
      </c>
      <c r="N1443" s="6" t="s">
        <v>43</v>
      </c>
      <c r="O1443" s="7">
        <v>0.1977720882</v>
      </c>
      <c r="P1443" s="7">
        <v>0.15000000599999999</v>
      </c>
      <c r="R1443">
        <f>IFERROR(VLOOKUP($Q1443,'Optimization types'!$B$2:$C$7,2,FALSE),P1443)</f>
        <v>0.15000000599999999</v>
      </c>
      <c r="S1443" s="8">
        <f t="shared" si="44"/>
        <v>1.5000000599999999</v>
      </c>
      <c r="T1443">
        <f>IF($A1443="placement",S1443,IF($A1443="site",SUMIF($C:$C,$C1443,$S:$S),IF($A1443="user",SUMIF($B:$B,$B1443,$S:$S),SUM($S:$S))))</f>
        <v>1.5000000599999999</v>
      </c>
      <c r="U1443" s="3">
        <f t="shared" si="45"/>
        <v>0.15000000599999999</v>
      </c>
    </row>
    <row r="1444" spans="1:21" x14ac:dyDescent="0.3">
      <c r="A1444" t="s">
        <v>14</v>
      </c>
      <c r="B1444" t="s">
        <v>2700</v>
      </c>
      <c r="C1444" t="s">
        <v>2702</v>
      </c>
      <c r="D1444" t="s">
        <v>10455</v>
      </c>
      <c r="F1444">
        <v>0.16504077</v>
      </c>
      <c r="G1444" s="2">
        <v>0</v>
      </c>
      <c r="H1444" s="4">
        <v>49.976399999999998</v>
      </c>
      <c r="I1444" s="4">
        <v>0.66839999999999999</v>
      </c>
      <c r="J1444" s="5">
        <v>404</v>
      </c>
      <c r="K1444" s="5">
        <v>74</v>
      </c>
      <c r="L1444" s="3">
        <v>0.13370000000000001</v>
      </c>
      <c r="M1444" s="8">
        <v>2.01255651</v>
      </c>
      <c r="O1444" s="7">
        <v>0.18703400740000001</v>
      </c>
      <c r="P1444" s="7">
        <v>0.16504076970000001</v>
      </c>
      <c r="R1444">
        <f>IFERROR(VLOOKUP($Q1444,'Optimization types'!$B$2:$C$7,2,FALSE),P1444)</f>
        <v>0.16504076970000001</v>
      </c>
      <c r="S1444" s="8" t="str">
        <f t="shared" si="44"/>
        <v/>
      </c>
      <c r="T1444">
        <f>IF($A1444="placement",S1444,IF($A1444="site",SUMIF($C:$C,$C1444,$S:$S),IF($A1444="user",SUMIF($B:$B,$B1444,$S:$S),SUM($S:$S))))</f>
        <v>63.468191429699992</v>
      </c>
      <c r="U1444" s="3">
        <f t="shared" si="45"/>
        <v>0.15709948373688118</v>
      </c>
    </row>
    <row r="1445" spans="1:21" x14ac:dyDescent="0.3">
      <c r="A1445" t="s">
        <v>11</v>
      </c>
      <c r="B1445" t="s">
        <v>2700</v>
      </c>
      <c r="C1445" t="s">
        <v>10455</v>
      </c>
      <c r="D1445" t="s">
        <v>10455</v>
      </c>
      <c r="F1445">
        <v>0.16504077</v>
      </c>
      <c r="G1445" s="2">
        <v>0</v>
      </c>
      <c r="H1445" s="4">
        <v>49.976399999999998</v>
      </c>
      <c r="I1445" s="4">
        <v>0.66839999999999999</v>
      </c>
      <c r="J1445" s="5">
        <v>404</v>
      </c>
      <c r="K1445" s="5">
        <v>74</v>
      </c>
      <c r="L1445" s="3">
        <v>0.13370000000000001</v>
      </c>
      <c r="M1445" s="8">
        <v>2.01255651</v>
      </c>
      <c r="O1445" s="7">
        <v>0.18703400740000001</v>
      </c>
      <c r="P1445" s="7">
        <v>0.16504076970000001</v>
      </c>
      <c r="R1445">
        <f>IFERROR(VLOOKUP($Q1445,'Optimization types'!$B$2:$C$7,2,FALSE),P1445)</f>
        <v>0.16504076970000001</v>
      </c>
      <c r="S1445" s="8" t="str">
        <f t="shared" si="44"/>
        <v/>
      </c>
      <c r="T1445">
        <f>IF($A1445="placement",S1445,IF($A1445="site",SUMIF($C:$C,$C1445,$S:$S),IF($A1445="user",SUMIF($B:$B,$B1445,$S:$S),SUM($S:$S))))</f>
        <v>63.468191429699992</v>
      </c>
      <c r="U1445" s="3">
        <f t="shared" si="45"/>
        <v>0.15709948373688118</v>
      </c>
    </row>
    <row r="1446" spans="1:21" x14ac:dyDescent="0.3">
      <c r="A1446" t="s">
        <v>15</v>
      </c>
      <c r="B1446" t="s">
        <v>2718</v>
      </c>
      <c r="C1446" t="s">
        <v>2720</v>
      </c>
      <c r="D1446" t="s">
        <v>2721</v>
      </c>
      <c r="E1446" t="s">
        <v>2722</v>
      </c>
      <c r="F1446">
        <v>0.15000000999999999</v>
      </c>
      <c r="G1446" s="2">
        <v>0</v>
      </c>
      <c r="H1446" s="4">
        <v>16.4588</v>
      </c>
      <c r="I1446" s="4">
        <v>0.49830000000000002</v>
      </c>
      <c r="J1446" s="5">
        <v>380</v>
      </c>
      <c r="K1446" s="5">
        <v>81</v>
      </c>
      <c r="L1446" s="3">
        <v>0.30270000000000002</v>
      </c>
      <c r="M1446" s="8">
        <v>2.5450627899999998</v>
      </c>
      <c r="N1446" s="6" t="s">
        <v>43</v>
      </c>
      <c r="O1446" s="7">
        <v>0.21416477119999999</v>
      </c>
      <c r="P1446" s="7">
        <v>0.15000000599999999</v>
      </c>
      <c r="R1446">
        <f>IFERROR(VLOOKUP($Q1446,'Optimization types'!$B$2:$C$7,2,FALSE),P1446)</f>
        <v>0.15000000599999999</v>
      </c>
      <c r="S1446" s="8">
        <f t="shared" si="44"/>
        <v>57.000002279999997</v>
      </c>
      <c r="T1446">
        <f>IF($A1446="placement",S1446,IF($A1446="site",SUMIF($C:$C,$C1446,$S:$S),IF($A1446="user",SUMIF($B:$B,$B1446,$S:$S),SUM($S:$S))))</f>
        <v>57.000002279999997</v>
      </c>
      <c r="U1446" s="3">
        <f t="shared" si="45"/>
        <v>0.15000000599999999</v>
      </c>
    </row>
    <row r="1447" spans="1:21" x14ac:dyDescent="0.3">
      <c r="A1447" t="s">
        <v>15</v>
      </c>
      <c r="B1447" t="s">
        <v>2718</v>
      </c>
      <c r="C1447" t="s">
        <v>2720</v>
      </c>
      <c r="D1447" t="s">
        <v>2723</v>
      </c>
      <c r="E1447" t="s">
        <v>2724</v>
      </c>
      <c r="F1447">
        <v>0.15000000999999999</v>
      </c>
      <c r="G1447" s="2">
        <v>0</v>
      </c>
      <c r="H1447" s="4">
        <v>4.2651000000000003</v>
      </c>
      <c r="I1447" s="4">
        <v>7.6700000000000004E-2</v>
      </c>
      <c r="J1447" s="5">
        <v>59</v>
      </c>
      <c r="K1447" s="5">
        <v>13</v>
      </c>
      <c r="L1447" s="3">
        <v>0.1799</v>
      </c>
      <c r="M1447" s="8">
        <v>2.5715229900000001</v>
      </c>
      <c r="N1447" s="6" t="s">
        <v>43</v>
      </c>
      <c r="O1447" s="7">
        <v>0.22225078100000001</v>
      </c>
      <c r="P1447" s="7">
        <v>0.15000000599999999</v>
      </c>
      <c r="R1447">
        <f>IFERROR(VLOOKUP($Q1447,'Optimization types'!$B$2:$C$7,2,FALSE),P1447)</f>
        <v>0.15000000599999999</v>
      </c>
      <c r="S1447" s="8">
        <f t="shared" si="44"/>
        <v>8.8500003539999987</v>
      </c>
      <c r="T1447">
        <f>IF($A1447="placement",S1447,IF($A1447="site",SUMIF($C:$C,$C1447,$S:$S),IF($A1447="user",SUMIF($B:$B,$B1447,$S:$S),SUM($S:$S))))</f>
        <v>8.8500003539999987</v>
      </c>
      <c r="U1447" s="3">
        <f t="shared" si="45"/>
        <v>0.15000000599999999</v>
      </c>
    </row>
    <row r="1448" spans="1:21" x14ac:dyDescent="0.3">
      <c r="A1448" t="s">
        <v>15</v>
      </c>
      <c r="B1448" t="s">
        <v>2718</v>
      </c>
      <c r="C1448" t="s">
        <v>2720</v>
      </c>
      <c r="D1448" t="s">
        <v>2725</v>
      </c>
      <c r="E1448" t="s">
        <v>2726</v>
      </c>
      <c r="F1448">
        <v>0.15000000999999999</v>
      </c>
      <c r="G1448" s="2">
        <v>0</v>
      </c>
      <c r="H1448" s="4">
        <v>3.6339999999999999</v>
      </c>
      <c r="I1448" s="4">
        <v>6.9699999999999998E-2</v>
      </c>
      <c r="J1448" s="5">
        <v>54</v>
      </c>
      <c r="K1448" s="5">
        <v>13</v>
      </c>
      <c r="L1448" s="3">
        <v>0.19189999999999999</v>
      </c>
      <c r="M1448" s="8">
        <v>2.6031237200000001</v>
      </c>
      <c r="N1448" s="6" t="s">
        <v>43</v>
      </c>
      <c r="O1448" s="7">
        <v>0.23169229920000001</v>
      </c>
      <c r="P1448" s="7">
        <v>0.15000000599999999</v>
      </c>
      <c r="R1448">
        <f>IFERROR(VLOOKUP($Q1448,'Optimization types'!$B$2:$C$7,2,FALSE),P1448)</f>
        <v>0.15000000599999999</v>
      </c>
      <c r="S1448" s="8">
        <f t="shared" si="44"/>
        <v>8.1000003239999998</v>
      </c>
      <c r="T1448">
        <f>IF($A1448="placement",S1448,IF($A1448="site",SUMIF($C:$C,$C1448,$S:$S),IF($A1448="user",SUMIF($B:$B,$B1448,$S:$S),SUM($S:$S))))</f>
        <v>8.1000003239999998</v>
      </c>
      <c r="U1448" s="3">
        <f t="shared" si="45"/>
        <v>0.15000000599999999</v>
      </c>
    </row>
    <row r="1449" spans="1:21" x14ac:dyDescent="0.3">
      <c r="A1449" t="s">
        <v>15</v>
      </c>
      <c r="B1449" t="s">
        <v>2718</v>
      </c>
      <c r="C1449" t="s">
        <v>2720</v>
      </c>
      <c r="D1449" t="s">
        <v>2727</v>
      </c>
      <c r="E1449" t="s">
        <v>2728</v>
      </c>
      <c r="F1449">
        <v>0.15000000999999999</v>
      </c>
      <c r="G1449" s="2">
        <v>0</v>
      </c>
      <c r="H1449" s="4">
        <v>23.005299999999998</v>
      </c>
      <c r="I1449" s="4">
        <v>0.99280000000000002</v>
      </c>
      <c r="J1449" s="5">
        <v>786</v>
      </c>
      <c r="K1449" s="5">
        <v>191</v>
      </c>
      <c r="L1449" s="3">
        <v>0.43149999999999999</v>
      </c>
      <c r="M1449" s="8">
        <v>2.6400659000000002</v>
      </c>
      <c r="N1449" s="6" t="s">
        <v>43</v>
      </c>
      <c r="O1449" s="7">
        <v>0.2424431537</v>
      </c>
      <c r="P1449" s="7">
        <v>0.15000000599999999</v>
      </c>
      <c r="R1449">
        <f>IFERROR(VLOOKUP($Q1449,'Optimization types'!$B$2:$C$7,2,FALSE),P1449)</f>
        <v>0.15000000599999999</v>
      </c>
      <c r="S1449" s="8">
        <f t="shared" si="44"/>
        <v>117.900004716</v>
      </c>
      <c r="T1449">
        <f>IF($A1449="placement",S1449,IF($A1449="site",SUMIF($C:$C,$C1449,$S:$S),IF($A1449="user",SUMIF($B:$B,$B1449,$S:$S),SUM($S:$S))))</f>
        <v>117.900004716</v>
      </c>
      <c r="U1449" s="3">
        <f t="shared" si="45"/>
        <v>0.15000000599999999</v>
      </c>
    </row>
    <row r="1450" spans="1:21" x14ac:dyDescent="0.3">
      <c r="A1450" t="s">
        <v>15</v>
      </c>
      <c r="B1450" t="s">
        <v>2718</v>
      </c>
      <c r="C1450" t="s">
        <v>2720</v>
      </c>
      <c r="D1450" t="s">
        <v>2729</v>
      </c>
      <c r="E1450" t="s">
        <v>2719</v>
      </c>
      <c r="F1450">
        <v>0.25</v>
      </c>
      <c r="G1450" s="2">
        <v>0</v>
      </c>
      <c r="H1450" s="4">
        <v>5.3132999999999999</v>
      </c>
      <c r="I1450" s="4">
        <v>0.1681</v>
      </c>
      <c r="J1450" s="5">
        <v>67</v>
      </c>
      <c r="K1450" s="5">
        <v>16</v>
      </c>
      <c r="L1450" s="3">
        <v>0.31640000000000001</v>
      </c>
      <c r="M1450" s="8">
        <v>1.3273515199999999</v>
      </c>
      <c r="N1450" s="6" t="s">
        <v>13</v>
      </c>
      <c r="O1450" s="7">
        <v>0.24662006450000001</v>
      </c>
      <c r="P1450" s="7">
        <v>0.24662006450000001</v>
      </c>
      <c r="R1450">
        <f>IFERROR(VLOOKUP($Q1450,'Optimization types'!$B$2:$C$7,2,FALSE),P1450)</f>
        <v>0.24662006450000001</v>
      </c>
      <c r="S1450" s="8">
        <f t="shared" si="44"/>
        <v>16.523544321500001</v>
      </c>
      <c r="T1450">
        <f>IF($A1450="placement",S1450,IF($A1450="site",SUMIF($C:$C,$C1450,$S:$S),IF($A1450="user",SUMIF($B:$B,$B1450,$S:$S),SUM($S:$S))))</f>
        <v>16.523544321500001</v>
      </c>
      <c r="U1450" s="3">
        <f t="shared" si="45"/>
        <v>0.24662006450000001</v>
      </c>
    </row>
    <row r="1451" spans="1:21" x14ac:dyDescent="0.3">
      <c r="A1451" t="s">
        <v>14</v>
      </c>
      <c r="B1451" t="s">
        <v>2718</v>
      </c>
      <c r="C1451" t="s">
        <v>2720</v>
      </c>
      <c r="D1451" t="s">
        <v>10455</v>
      </c>
      <c r="F1451">
        <v>0.15496900999999999</v>
      </c>
      <c r="G1451" s="2">
        <v>0</v>
      </c>
      <c r="H1451" s="4">
        <v>52.676499999999997</v>
      </c>
      <c r="I1451" s="4">
        <v>1.8057000000000001</v>
      </c>
      <c r="J1451" s="5">
        <v>1347</v>
      </c>
      <c r="K1451" s="5">
        <v>314</v>
      </c>
      <c r="L1451" s="3">
        <v>0.34279999999999999</v>
      </c>
      <c r="M1451" s="8">
        <v>2.4872808000000002</v>
      </c>
      <c r="O1451" s="7">
        <v>0.2333443003</v>
      </c>
      <c r="P1451" s="7">
        <v>0.15496900669999999</v>
      </c>
      <c r="R1451">
        <f>IFERROR(VLOOKUP($Q1451,'Optimization types'!$B$2:$C$7,2,FALSE),P1451)</f>
        <v>0.15496900669999999</v>
      </c>
      <c r="S1451" s="8" t="str">
        <f t="shared" si="44"/>
        <v/>
      </c>
      <c r="T1451">
        <f>IF($A1451="placement",S1451,IF($A1451="site",SUMIF($C:$C,$C1451,$S:$S),IF($A1451="user",SUMIF($B:$B,$B1451,$S:$S),SUM($S:$S))))</f>
        <v>208.37355199549998</v>
      </c>
      <c r="U1451" s="3">
        <f t="shared" si="45"/>
        <v>0.15469454491128432</v>
      </c>
    </row>
    <row r="1452" spans="1:21" x14ac:dyDescent="0.3">
      <c r="A1452" t="s">
        <v>11</v>
      </c>
      <c r="B1452" t="s">
        <v>2718</v>
      </c>
      <c r="C1452" t="s">
        <v>10455</v>
      </c>
      <c r="D1452" t="s">
        <v>10455</v>
      </c>
      <c r="F1452">
        <v>0.15496900999999999</v>
      </c>
      <c r="G1452" s="2">
        <v>0</v>
      </c>
      <c r="H1452" s="4">
        <v>52.676499999999997</v>
      </c>
      <c r="I1452" s="4">
        <v>1.8057000000000001</v>
      </c>
      <c r="J1452" s="5">
        <v>1347</v>
      </c>
      <c r="K1452" s="5">
        <v>314</v>
      </c>
      <c r="L1452" s="3">
        <v>0.34279999999999999</v>
      </c>
      <c r="M1452" s="8">
        <v>2.4872808000000002</v>
      </c>
      <c r="O1452" s="7">
        <v>0.2333443003</v>
      </c>
      <c r="P1452" s="7">
        <v>0.15496900669999999</v>
      </c>
      <c r="R1452">
        <f>IFERROR(VLOOKUP($Q1452,'Optimization types'!$B$2:$C$7,2,FALSE),P1452)</f>
        <v>0.15496900669999999</v>
      </c>
      <c r="S1452" s="8" t="str">
        <f t="shared" si="44"/>
        <v/>
      </c>
      <c r="T1452">
        <f>IF($A1452="placement",S1452,IF($A1452="site",SUMIF($C:$C,$C1452,$S:$S),IF($A1452="user",SUMIF($B:$B,$B1452,$S:$S),SUM($S:$S))))</f>
        <v>208.37355199549998</v>
      </c>
      <c r="U1452" s="3">
        <f t="shared" si="45"/>
        <v>0.15469454491128432</v>
      </c>
    </row>
    <row r="1453" spans="1:21" x14ac:dyDescent="0.3">
      <c r="A1453" t="s">
        <v>14</v>
      </c>
      <c r="B1453" t="s">
        <v>2730</v>
      </c>
      <c r="C1453" t="s">
        <v>2731</v>
      </c>
      <c r="D1453" t="s">
        <v>10455</v>
      </c>
      <c r="F1453">
        <v>0.30728047000000003</v>
      </c>
      <c r="G1453" s="2">
        <v>0</v>
      </c>
      <c r="H1453" s="4">
        <v>4.6279000000000003</v>
      </c>
      <c r="I1453" s="4">
        <v>2.75E-2</v>
      </c>
      <c r="J1453" s="5">
        <v>7</v>
      </c>
      <c r="K1453" s="5">
        <v>2</v>
      </c>
      <c r="L1453" s="3">
        <v>5.9299999999999999E-2</v>
      </c>
      <c r="M1453" s="8">
        <v>0.85499480000000005</v>
      </c>
      <c r="O1453" s="7">
        <v>0.41520111970000001</v>
      </c>
      <c r="P1453" s="7">
        <v>0.30728046640000001</v>
      </c>
      <c r="R1453">
        <f>IFERROR(VLOOKUP($Q1453,'Optimization types'!$B$2:$C$7,2,FALSE),P1453)</f>
        <v>0.30728046640000001</v>
      </c>
      <c r="S1453" s="8" t="str">
        <f t="shared" si="44"/>
        <v/>
      </c>
      <c r="T1453">
        <f>IF($A1453="placement",S1453,IF($A1453="site",SUMIF($C:$C,$C1453,$S:$S),IF($A1453="user",SUMIF($B:$B,$B1453,$S:$S),SUM($S:$S))))</f>
        <v>0</v>
      </c>
      <c r="U1453" s="3">
        <f t="shared" si="45"/>
        <v>0</v>
      </c>
    </row>
    <row r="1454" spans="1:21" x14ac:dyDescent="0.3">
      <c r="A1454" t="s">
        <v>11</v>
      </c>
      <c r="B1454" t="s">
        <v>2730</v>
      </c>
      <c r="C1454" t="s">
        <v>10455</v>
      </c>
      <c r="D1454" t="s">
        <v>10455</v>
      </c>
      <c r="F1454">
        <v>0.30728047000000003</v>
      </c>
      <c r="G1454" s="2">
        <v>0</v>
      </c>
      <c r="H1454" s="4">
        <v>4.6279000000000003</v>
      </c>
      <c r="I1454" s="4">
        <v>2.75E-2</v>
      </c>
      <c r="J1454" s="5">
        <v>7</v>
      </c>
      <c r="K1454" s="5">
        <v>2</v>
      </c>
      <c r="L1454" s="3">
        <v>5.9299999999999999E-2</v>
      </c>
      <c r="M1454" s="8">
        <v>0.85499480000000005</v>
      </c>
      <c r="O1454" s="7">
        <v>0.41520111970000001</v>
      </c>
      <c r="P1454" s="7">
        <v>0.30728046640000001</v>
      </c>
      <c r="R1454">
        <f>IFERROR(VLOOKUP($Q1454,'Optimization types'!$B$2:$C$7,2,FALSE),P1454)</f>
        <v>0.30728046640000001</v>
      </c>
      <c r="S1454" s="8" t="str">
        <f t="shared" si="44"/>
        <v/>
      </c>
      <c r="T1454">
        <f>IF($A1454="placement",S1454,IF($A1454="site",SUMIF($C:$C,$C1454,$S:$S),IF($A1454="user",SUMIF($B:$B,$B1454,$S:$S),SUM($S:$S))))</f>
        <v>0</v>
      </c>
      <c r="U1454" s="3">
        <f t="shared" si="45"/>
        <v>0</v>
      </c>
    </row>
    <row r="1455" spans="1:21" x14ac:dyDescent="0.3">
      <c r="A1455" t="s">
        <v>15</v>
      </c>
      <c r="B1455" t="s">
        <v>2732</v>
      </c>
      <c r="C1455" t="s">
        <v>2734</v>
      </c>
      <c r="D1455" t="s">
        <v>2735</v>
      </c>
      <c r="E1455" t="s">
        <v>2736</v>
      </c>
      <c r="F1455">
        <v>0.25</v>
      </c>
      <c r="G1455" s="2">
        <v>0</v>
      </c>
      <c r="H1455" s="4">
        <v>31.5946</v>
      </c>
      <c r="I1455" s="4">
        <v>0.39069999999999999</v>
      </c>
      <c r="J1455" s="5">
        <v>56</v>
      </c>
      <c r="K1455" s="5">
        <v>14</v>
      </c>
      <c r="L1455" s="3">
        <v>0.1237</v>
      </c>
      <c r="M1455" s="8">
        <v>0.47652662000000001</v>
      </c>
      <c r="N1455" s="6" t="s">
        <v>13</v>
      </c>
      <c r="O1455" s="7">
        <v>0.39142959090000001</v>
      </c>
      <c r="P1455" s="7">
        <v>0.25</v>
      </c>
      <c r="R1455">
        <f>IFERROR(VLOOKUP($Q1455,'Optimization types'!$B$2:$C$7,2,FALSE),P1455)</f>
        <v>0.25</v>
      </c>
      <c r="S1455" s="8">
        <f t="shared" si="44"/>
        <v>14</v>
      </c>
      <c r="T1455">
        <f>IF($A1455="placement",S1455,IF($A1455="site",SUMIF($C:$C,$C1455,$S:$S),IF($A1455="user",SUMIF($B:$B,$B1455,$S:$S),SUM($S:$S))))</f>
        <v>14</v>
      </c>
      <c r="U1455" s="3">
        <f t="shared" si="45"/>
        <v>0.25</v>
      </c>
    </row>
    <row r="1456" spans="1:21" x14ac:dyDescent="0.3">
      <c r="A1456" t="s">
        <v>15</v>
      </c>
      <c r="B1456" t="s">
        <v>2732</v>
      </c>
      <c r="C1456" t="s">
        <v>2734</v>
      </c>
      <c r="D1456" t="s">
        <v>2737</v>
      </c>
      <c r="E1456" t="s">
        <v>2738</v>
      </c>
      <c r="F1456">
        <v>0.25</v>
      </c>
      <c r="G1456" s="2">
        <v>0</v>
      </c>
      <c r="H1456" s="4">
        <v>63.5137</v>
      </c>
      <c r="I1456" s="4">
        <v>0.77159999999999995</v>
      </c>
      <c r="J1456" s="5">
        <v>113</v>
      </c>
      <c r="K1456" s="5">
        <v>33</v>
      </c>
      <c r="L1456" s="3">
        <v>0.1215</v>
      </c>
      <c r="M1456" s="8">
        <v>0.48728199999999999</v>
      </c>
      <c r="N1456" s="6" t="s">
        <v>13</v>
      </c>
      <c r="O1456" s="7">
        <v>0.40486207279999997</v>
      </c>
      <c r="P1456" s="7">
        <v>0.25</v>
      </c>
      <c r="R1456">
        <f>IFERROR(VLOOKUP($Q1456,'Optimization types'!$B$2:$C$7,2,FALSE),P1456)</f>
        <v>0.25</v>
      </c>
      <c r="S1456" s="8">
        <f t="shared" si="44"/>
        <v>28.25</v>
      </c>
      <c r="T1456">
        <f>IF($A1456="placement",S1456,IF($A1456="site",SUMIF($C:$C,$C1456,$S:$S),IF($A1456="user",SUMIF($B:$B,$B1456,$S:$S),SUM($S:$S))))</f>
        <v>28.25</v>
      </c>
      <c r="U1456" s="3">
        <f t="shared" si="45"/>
        <v>0.25</v>
      </c>
    </row>
    <row r="1457" spans="1:21" x14ac:dyDescent="0.3">
      <c r="A1457" t="s">
        <v>15</v>
      </c>
      <c r="B1457" t="s">
        <v>2732</v>
      </c>
      <c r="C1457" t="s">
        <v>2734</v>
      </c>
      <c r="D1457" t="s">
        <v>2739</v>
      </c>
      <c r="E1457" t="s">
        <v>2733</v>
      </c>
      <c r="F1457">
        <v>0.25</v>
      </c>
      <c r="G1457" s="2">
        <v>0</v>
      </c>
      <c r="H1457" s="4">
        <v>27.983000000000001</v>
      </c>
      <c r="I1457" s="4">
        <v>7.6799999999999993E-2</v>
      </c>
      <c r="J1457" s="5">
        <v>9</v>
      </c>
      <c r="K1457" s="5">
        <v>2</v>
      </c>
      <c r="L1457" s="3">
        <v>2.7400000000000001E-2</v>
      </c>
      <c r="M1457" s="8">
        <v>0.38031810999999999</v>
      </c>
      <c r="N1457" s="6" t="s">
        <v>13</v>
      </c>
      <c r="O1457" s="7">
        <v>0.42153688119999999</v>
      </c>
      <c r="P1457" s="7">
        <v>0.25</v>
      </c>
      <c r="R1457">
        <f>IFERROR(VLOOKUP($Q1457,'Optimization types'!$B$2:$C$7,2,FALSE),P1457)</f>
        <v>0.25</v>
      </c>
      <c r="S1457" s="8">
        <f t="shared" si="44"/>
        <v>2.25</v>
      </c>
      <c r="T1457">
        <f>IF($A1457="placement",S1457,IF($A1457="site",SUMIF($C:$C,$C1457,$S:$S),IF($A1457="user",SUMIF($B:$B,$B1457,$S:$S),SUM($S:$S))))</f>
        <v>2.25</v>
      </c>
      <c r="U1457" s="3">
        <f t="shared" si="45"/>
        <v>0.25</v>
      </c>
    </row>
    <row r="1458" spans="1:21" x14ac:dyDescent="0.3">
      <c r="A1458" t="s">
        <v>14</v>
      </c>
      <c r="B1458" t="s">
        <v>2732</v>
      </c>
      <c r="C1458" t="s">
        <v>2734</v>
      </c>
      <c r="D1458" t="s">
        <v>10455</v>
      </c>
      <c r="F1458">
        <v>0.25</v>
      </c>
      <c r="G1458" s="2">
        <v>0</v>
      </c>
      <c r="H1458" s="4">
        <v>123.09139999999999</v>
      </c>
      <c r="I1458" s="4">
        <v>1.2391000000000001</v>
      </c>
      <c r="J1458" s="5">
        <v>177</v>
      </c>
      <c r="K1458" s="5">
        <v>50</v>
      </c>
      <c r="L1458" s="3">
        <v>0.1007</v>
      </c>
      <c r="M1458" s="8">
        <v>0.47726184999999999</v>
      </c>
      <c r="O1458" s="7">
        <v>0.40145645829999999</v>
      </c>
      <c r="P1458" s="7">
        <v>0.25</v>
      </c>
      <c r="R1458">
        <f>IFERROR(VLOOKUP($Q1458,'Optimization types'!$B$2:$C$7,2,FALSE),P1458)</f>
        <v>0.25</v>
      </c>
      <c r="S1458" s="8" t="str">
        <f t="shared" si="44"/>
        <v/>
      </c>
      <c r="T1458">
        <f>IF($A1458="placement",S1458,IF($A1458="site",SUMIF($C:$C,$C1458,$S:$S),IF($A1458="user",SUMIF($B:$B,$B1458,$S:$S),SUM($S:$S))))</f>
        <v>44.5</v>
      </c>
      <c r="U1458" s="3">
        <f t="shared" si="45"/>
        <v>0.25141242937853109</v>
      </c>
    </row>
    <row r="1459" spans="1:21" x14ac:dyDescent="0.3">
      <c r="A1459" t="s">
        <v>11</v>
      </c>
      <c r="B1459" t="s">
        <v>2732</v>
      </c>
      <c r="C1459" t="s">
        <v>10455</v>
      </c>
      <c r="D1459" t="s">
        <v>10455</v>
      </c>
      <c r="F1459">
        <v>0.25</v>
      </c>
      <c r="G1459" s="2">
        <v>0</v>
      </c>
      <c r="H1459" s="4">
        <v>123.09139999999999</v>
      </c>
      <c r="I1459" s="4">
        <v>1.2391000000000001</v>
      </c>
      <c r="J1459" s="5">
        <v>177</v>
      </c>
      <c r="K1459" s="5">
        <v>50</v>
      </c>
      <c r="L1459" s="3">
        <v>0.1007</v>
      </c>
      <c r="M1459" s="8">
        <v>0.47726184999999999</v>
      </c>
      <c r="O1459" s="7">
        <v>0.40145645829999999</v>
      </c>
      <c r="P1459" s="7">
        <v>0.25</v>
      </c>
      <c r="R1459">
        <f>IFERROR(VLOOKUP($Q1459,'Optimization types'!$B$2:$C$7,2,FALSE),P1459)</f>
        <v>0.25</v>
      </c>
      <c r="S1459" s="8" t="str">
        <f t="shared" si="44"/>
        <v/>
      </c>
      <c r="T1459">
        <f>IF($A1459="placement",S1459,IF($A1459="site",SUMIF($C:$C,$C1459,$S:$S),IF($A1459="user",SUMIF($B:$B,$B1459,$S:$S),SUM($S:$S))))</f>
        <v>44.5</v>
      </c>
      <c r="U1459" s="3">
        <f t="shared" si="45"/>
        <v>0.25141242937853109</v>
      </c>
    </row>
    <row r="1460" spans="1:21" x14ac:dyDescent="0.3">
      <c r="A1460" t="s">
        <v>15</v>
      </c>
      <c r="B1460" t="s">
        <v>2740</v>
      </c>
      <c r="C1460" t="s">
        <v>2742</v>
      </c>
      <c r="D1460" t="s">
        <v>2743</v>
      </c>
      <c r="E1460" t="s">
        <v>2744</v>
      </c>
      <c r="F1460">
        <v>0.25</v>
      </c>
      <c r="G1460" s="2">
        <v>0</v>
      </c>
      <c r="H1460" s="4">
        <v>16.610099999999999</v>
      </c>
      <c r="I1460" s="4">
        <v>0.38950000000000001</v>
      </c>
      <c r="J1460" s="5">
        <v>67</v>
      </c>
      <c r="K1460" s="5">
        <v>22</v>
      </c>
      <c r="L1460" s="3">
        <v>0.23449999999999999</v>
      </c>
      <c r="M1460" s="8">
        <v>0.57304321000000003</v>
      </c>
      <c r="N1460" s="6" t="s">
        <v>13</v>
      </c>
      <c r="O1460" s="7">
        <v>0.47647926670000001</v>
      </c>
      <c r="P1460" s="7">
        <v>0.25</v>
      </c>
      <c r="R1460">
        <f>IFERROR(VLOOKUP($Q1460,'Optimization types'!$B$2:$C$7,2,FALSE),P1460)</f>
        <v>0.25</v>
      </c>
      <c r="S1460" s="8">
        <f t="shared" si="44"/>
        <v>16.75</v>
      </c>
      <c r="T1460">
        <f>IF($A1460="placement",S1460,IF($A1460="site",SUMIF($C:$C,$C1460,$S:$S),IF($A1460="user",SUMIF($B:$B,$B1460,$S:$S),SUM($S:$S))))</f>
        <v>16.75</v>
      </c>
      <c r="U1460" s="3">
        <f t="shared" si="45"/>
        <v>0.25</v>
      </c>
    </row>
    <row r="1461" spans="1:21" x14ac:dyDescent="0.3">
      <c r="A1461" t="s">
        <v>15</v>
      </c>
      <c r="B1461" t="s">
        <v>2740</v>
      </c>
      <c r="C1461" t="s">
        <v>2742</v>
      </c>
      <c r="D1461" t="s">
        <v>2745</v>
      </c>
      <c r="E1461" t="s">
        <v>2746</v>
      </c>
      <c r="F1461">
        <v>0.25</v>
      </c>
      <c r="G1461" s="2">
        <v>1</v>
      </c>
      <c r="H1461" s="4">
        <v>275.55709999999999</v>
      </c>
      <c r="I1461" s="4">
        <v>6.8617999999999997</v>
      </c>
      <c r="J1461" s="5">
        <v>613</v>
      </c>
      <c r="K1461" s="5">
        <v>202</v>
      </c>
      <c r="L1461" s="3">
        <v>0.249</v>
      </c>
      <c r="M1461" s="8">
        <v>0.29779972999999998</v>
      </c>
      <c r="N1461" s="6" t="s">
        <v>13</v>
      </c>
      <c r="O1461" s="7">
        <v>0.4963057937</v>
      </c>
      <c r="P1461" s="7">
        <v>0.25</v>
      </c>
      <c r="R1461">
        <f>IFERROR(VLOOKUP($Q1461,'Optimization types'!$B$2:$C$7,2,FALSE),P1461)</f>
        <v>0.25</v>
      </c>
      <c r="S1461" s="8">
        <f t="shared" si="44"/>
        <v>153.25</v>
      </c>
      <c r="T1461">
        <f>IF($A1461="placement",S1461,IF($A1461="site",SUMIF($C:$C,$C1461,$S:$S),IF($A1461="user",SUMIF($B:$B,$B1461,$S:$S),SUM($S:$S))))</f>
        <v>153.25</v>
      </c>
      <c r="U1461" s="3">
        <f t="shared" si="45"/>
        <v>0.25</v>
      </c>
    </row>
    <row r="1462" spans="1:21" x14ac:dyDescent="0.3">
      <c r="A1462" t="s">
        <v>15</v>
      </c>
      <c r="B1462" t="s">
        <v>2740</v>
      </c>
      <c r="C1462" t="s">
        <v>2742</v>
      </c>
      <c r="D1462" t="s">
        <v>2747</v>
      </c>
      <c r="E1462" t="s">
        <v>2748</v>
      </c>
      <c r="F1462">
        <v>0.25</v>
      </c>
      <c r="G1462" s="2">
        <v>1</v>
      </c>
      <c r="H1462" s="4">
        <v>182.61080000000001</v>
      </c>
      <c r="I1462" s="4">
        <v>5.8856999999999999</v>
      </c>
      <c r="J1462" s="5">
        <v>519</v>
      </c>
      <c r="K1462" s="5">
        <v>171</v>
      </c>
      <c r="L1462" s="3">
        <v>0.32229999999999998</v>
      </c>
      <c r="M1462" s="8">
        <v>0.29366947999999998</v>
      </c>
      <c r="N1462" s="6" t="s">
        <v>13</v>
      </c>
      <c r="O1462" s="7">
        <v>0.48922168780000003</v>
      </c>
      <c r="P1462" s="7">
        <v>0.25</v>
      </c>
      <c r="R1462">
        <f>IFERROR(VLOOKUP($Q1462,'Optimization types'!$B$2:$C$7,2,FALSE),P1462)</f>
        <v>0.25</v>
      </c>
      <c r="S1462" s="8">
        <f t="shared" si="44"/>
        <v>129.75</v>
      </c>
      <c r="T1462">
        <f>IF($A1462="placement",S1462,IF($A1462="site",SUMIF($C:$C,$C1462,$S:$S),IF($A1462="user",SUMIF($B:$B,$B1462,$S:$S),SUM($S:$S))))</f>
        <v>129.75</v>
      </c>
      <c r="U1462" s="3">
        <f t="shared" si="45"/>
        <v>0.25</v>
      </c>
    </row>
    <row r="1463" spans="1:21" x14ac:dyDescent="0.3">
      <c r="A1463" t="s">
        <v>15</v>
      </c>
      <c r="B1463" t="s">
        <v>2740</v>
      </c>
      <c r="C1463" t="s">
        <v>2742</v>
      </c>
      <c r="D1463" t="s">
        <v>2749</v>
      </c>
      <c r="E1463" t="s">
        <v>2741</v>
      </c>
      <c r="F1463">
        <v>0.25</v>
      </c>
      <c r="G1463" s="2">
        <v>1</v>
      </c>
      <c r="H1463" s="4">
        <v>48.682200000000002</v>
      </c>
      <c r="I1463" s="4">
        <v>2.0007000000000001</v>
      </c>
      <c r="J1463" s="5">
        <v>239</v>
      </c>
      <c r="K1463" s="5">
        <v>79</v>
      </c>
      <c r="L1463" s="3">
        <v>0.41099999999999998</v>
      </c>
      <c r="M1463" s="8">
        <v>0.39892143000000002</v>
      </c>
      <c r="N1463" s="6" t="s">
        <v>13</v>
      </c>
      <c r="O1463" s="7">
        <v>0.4986481371</v>
      </c>
      <c r="P1463" s="7">
        <v>0.25</v>
      </c>
      <c r="R1463">
        <f>IFERROR(VLOOKUP($Q1463,'Optimization types'!$B$2:$C$7,2,FALSE),P1463)</f>
        <v>0.25</v>
      </c>
      <c r="S1463" s="8">
        <f t="shared" si="44"/>
        <v>59.75</v>
      </c>
      <c r="T1463">
        <f>IF($A1463="placement",S1463,IF($A1463="site",SUMIF($C:$C,$C1463,$S:$S),IF($A1463="user",SUMIF($B:$B,$B1463,$S:$S),SUM($S:$S))))</f>
        <v>59.75</v>
      </c>
      <c r="U1463" s="3">
        <f t="shared" si="45"/>
        <v>0.25</v>
      </c>
    </row>
    <row r="1464" spans="1:21" x14ac:dyDescent="0.3">
      <c r="A1464" t="s">
        <v>14</v>
      </c>
      <c r="B1464" t="s">
        <v>2740</v>
      </c>
      <c r="C1464" t="s">
        <v>2742</v>
      </c>
      <c r="D1464" t="s">
        <v>10455</v>
      </c>
      <c r="F1464">
        <v>0.25</v>
      </c>
      <c r="G1464" s="2">
        <v>0.95343553000000003</v>
      </c>
      <c r="H1464" s="4">
        <v>523.46109999999999</v>
      </c>
      <c r="I1464" s="4">
        <v>15.137600000000001</v>
      </c>
      <c r="J1464" s="5">
        <v>1438</v>
      </c>
      <c r="K1464" s="5">
        <v>475</v>
      </c>
      <c r="L1464" s="3">
        <v>0.28920000000000001</v>
      </c>
      <c r="M1464" s="8">
        <v>0.31664046000000001</v>
      </c>
      <c r="O1464" s="7">
        <v>0.49321701130000001</v>
      </c>
      <c r="P1464" s="7">
        <v>0.25</v>
      </c>
      <c r="R1464">
        <f>IFERROR(VLOOKUP($Q1464,'Optimization types'!$B$2:$C$7,2,FALSE),P1464)</f>
        <v>0.25</v>
      </c>
      <c r="S1464" s="8" t="str">
        <f t="shared" si="44"/>
        <v/>
      </c>
      <c r="T1464">
        <f>IF($A1464="placement",S1464,IF($A1464="site",SUMIF($C:$C,$C1464,$S:$S),IF($A1464="user",SUMIF($B:$B,$B1464,$S:$S),SUM($S:$S))))</f>
        <v>359.5</v>
      </c>
      <c r="U1464" s="3">
        <f t="shared" si="45"/>
        <v>0.25</v>
      </c>
    </row>
    <row r="1465" spans="1:21" x14ac:dyDescent="0.3">
      <c r="A1465" t="s">
        <v>11</v>
      </c>
      <c r="B1465" t="s">
        <v>2740</v>
      </c>
      <c r="C1465" t="s">
        <v>10455</v>
      </c>
      <c r="D1465" t="s">
        <v>10455</v>
      </c>
      <c r="F1465">
        <v>0.25</v>
      </c>
      <c r="G1465" s="2">
        <v>0.95343553000000003</v>
      </c>
      <c r="H1465" s="4">
        <v>523.46109999999999</v>
      </c>
      <c r="I1465" s="4">
        <v>15.137600000000001</v>
      </c>
      <c r="J1465" s="5">
        <v>1438</v>
      </c>
      <c r="K1465" s="5">
        <v>475</v>
      </c>
      <c r="L1465" s="3">
        <v>0.28920000000000001</v>
      </c>
      <c r="M1465" s="8">
        <v>0.31664046000000001</v>
      </c>
      <c r="O1465" s="7">
        <v>0.49321701130000001</v>
      </c>
      <c r="P1465" s="7">
        <v>0.25</v>
      </c>
      <c r="R1465">
        <f>IFERROR(VLOOKUP($Q1465,'Optimization types'!$B$2:$C$7,2,FALSE),P1465)</f>
        <v>0.25</v>
      </c>
      <c r="S1465" s="8" t="str">
        <f t="shared" si="44"/>
        <v/>
      </c>
      <c r="T1465">
        <f>IF($A1465="placement",S1465,IF($A1465="site",SUMIF($C:$C,$C1465,$S:$S),IF($A1465="user",SUMIF($B:$B,$B1465,$S:$S),SUM($S:$S))))</f>
        <v>359.5</v>
      </c>
      <c r="U1465" s="3">
        <f t="shared" si="45"/>
        <v>0.25</v>
      </c>
    </row>
    <row r="1466" spans="1:21" x14ac:dyDescent="0.3">
      <c r="A1466" t="s">
        <v>15</v>
      </c>
      <c r="B1466" t="s">
        <v>2750</v>
      </c>
      <c r="C1466" t="s">
        <v>2751</v>
      </c>
      <c r="D1466" t="s">
        <v>2752</v>
      </c>
      <c r="E1466" t="s">
        <v>2753</v>
      </c>
      <c r="F1466">
        <v>0.15000000999999999</v>
      </c>
      <c r="G1466" s="2">
        <v>0</v>
      </c>
      <c r="H1466" s="4">
        <v>18.1709</v>
      </c>
      <c r="I1466" s="4">
        <v>0.45179999999999998</v>
      </c>
      <c r="J1466" s="5">
        <v>39</v>
      </c>
      <c r="K1466" s="5">
        <v>10</v>
      </c>
      <c r="L1466" s="3">
        <v>0.24859999999999999</v>
      </c>
      <c r="M1466" s="8">
        <v>0.28889801999999998</v>
      </c>
      <c r="N1466" s="6" t="s">
        <v>43</v>
      </c>
      <c r="O1466" s="7">
        <v>0.82692854950000005</v>
      </c>
      <c r="P1466" s="7">
        <v>0.15000000599999999</v>
      </c>
      <c r="R1466">
        <f>IFERROR(VLOOKUP($Q1466,'Optimization types'!$B$2:$C$7,2,FALSE),P1466)</f>
        <v>0.15000000599999999</v>
      </c>
      <c r="S1466" s="8">
        <f t="shared" si="44"/>
        <v>5.8500002339999995</v>
      </c>
      <c r="T1466">
        <f>IF($A1466="placement",S1466,IF($A1466="site",SUMIF($C:$C,$C1466,$S:$S),IF($A1466="user",SUMIF($B:$B,$B1466,$S:$S),SUM($S:$S))))</f>
        <v>5.8500002339999995</v>
      </c>
      <c r="U1466" s="3">
        <f t="shared" si="45"/>
        <v>0.15000000599999999</v>
      </c>
    </row>
    <row r="1467" spans="1:21" x14ac:dyDescent="0.3">
      <c r="A1467" t="s">
        <v>15</v>
      </c>
      <c r="B1467" t="s">
        <v>2750</v>
      </c>
      <c r="C1467" t="s">
        <v>2751</v>
      </c>
      <c r="D1467" t="s">
        <v>2754</v>
      </c>
      <c r="E1467" t="s">
        <v>2755</v>
      </c>
      <c r="F1467">
        <v>0.15000000999999999</v>
      </c>
      <c r="G1467" s="2">
        <v>0</v>
      </c>
      <c r="H1467" s="4">
        <v>17.481400000000001</v>
      </c>
      <c r="I1467" s="4">
        <v>0.39179999999999998</v>
      </c>
      <c r="J1467" s="5">
        <v>21</v>
      </c>
      <c r="K1467" s="5">
        <v>5</v>
      </c>
      <c r="L1467" s="3">
        <v>0.22409999999999999</v>
      </c>
      <c r="M1467" s="8">
        <v>0.18256795000000001</v>
      </c>
      <c r="N1467" s="6" t="s">
        <v>43</v>
      </c>
      <c r="O1467" s="7">
        <v>0.72612937369999997</v>
      </c>
      <c r="P1467" s="7">
        <v>0.15000000599999999</v>
      </c>
      <c r="R1467">
        <f>IFERROR(VLOOKUP($Q1467,'Optimization types'!$B$2:$C$7,2,FALSE),P1467)</f>
        <v>0.15000000599999999</v>
      </c>
      <c r="S1467" s="8">
        <f t="shared" si="44"/>
        <v>3.1500001259999997</v>
      </c>
      <c r="T1467">
        <f>IF($A1467="placement",S1467,IF($A1467="site",SUMIF($C:$C,$C1467,$S:$S),IF($A1467="user",SUMIF($B:$B,$B1467,$S:$S),SUM($S:$S))))</f>
        <v>3.1500001259999997</v>
      </c>
      <c r="U1467" s="3">
        <f t="shared" si="45"/>
        <v>0.15000000599999999</v>
      </c>
    </row>
    <row r="1468" spans="1:21" x14ac:dyDescent="0.3">
      <c r="A1468" t="s">
        <v>14</v>
      </c>
      <c r="B1468" t="s">
        <v>2750</v>
      </c>
      <c r="C1468" t="s">
        <v>2751</v>
      </c>
      <c r="D1468" t="s">
        <v>10455</v>
      </c>
      <c r="F1468">
        <v>0.15000000999999999</v>
      </c>
      <c r="G1468" s="2">
        <v>0</v>
      </c>
      <c r="H1468" s="4">
        <v>38.4161</v>
      </c>
      <c r="I1468" s="4">
        <v>0.84770000000000001</v>
      </c>
      <c r="J1468" s="5">
        <v>61</v>
      </c>
      <c r="K1468" s="5">
        <v>15</v>
      </c>
      <c r="L1468" s="3">
        <v>0.22070000000000001</v>
      </c>
      <c r="M1468" s="8">
        <v>0.23931848999999999</v>
      </c>
      <c r="O1468" s="7">
        <v>0.7910733902</v>
      </c>
      <c r="P1468" s="7">
        <v>0.15000000599999999</v>
      </c>
      <c r="R1468">
        <f>IFERROR(VLOOKUP($Q1468,'Optimization types'!$B$2:$C$7,2,FALSE),P1468)</f>
        <v>0.15000000599999999</v>
      </c>
      <c r="S1468" s="8" t="str">
        <f t="shared" si="44"/>
        <v/>
      </c>
      <c r="T1468">
        <f>IF($A1468="placement",S1468,IF($A1468="site",SUMIF($C:$C,$C1468,$S:$S),IF($A1468="user",SUMIF($B:$B,$B1468,$S:$S),SUM($S:$S))))</f>
        <v>9.0000003599999996</v>
      </c>
      <c r="U1468" s="3">
        <f t="shared" si="45"/>
        <v>0.14754098950819672</v>
      </c>
    </row>
    <row r="1469" spans="1:21" x14ac:dyDescent="0.3">
      <c r="A1469" t="s">
        <v>11</v>
      </c>
      <c r="B1469" t="s">
        <v>2750</v>
      </c>
      <c r="C1469" t="s">
        <v>10455</v>
      </c>
      <c r="D1469" t="s">
        <v>10455</v>
      </c>
      <c r="F1469">
        <v>0.15000000999999999</v>
      </c>
      <c r="G1469" s="2">
        <v>0</v>
      </c>
      <c r="H1469" s="4">
        <v>38.4161</v>
      </c>
      <c r="I1469" s="4">
        <v>0.84770000000000001</v>
      </c>
      <c r="J1469" s="5">
        <v>61</v>
      </c>
      <c r="K1469" s="5">
        <v>15</v>
      </c>
      <c r="L1469" s="3">
        <v>0.22070000000000001</v>
      </c>
      <c r="M1469" s="8">
        <v>0.23931848999999999</v>
      </c>
      <c r="O1469" s="7">
        <v>0.7910733902</v>
      </c>
      <c r="P1469" s="7">
        <v>0.15000000599999999</v>
      </c>
      <c r="R1469">
        <f>IFERROR(VLOOKUP($Q1469,'Optimization types'!$B$2:$C$7,2,FALSE),P1469)</f>
        <v>0.15000000599999999</v>
      </c>
      <c r="S1469" s="8" t="str">
        <f t="shared" si="44"/>
        <v/>
      </c>
      <c r="T1469">
        <f>IF($A1469="placement",S1469,IF($A1469="site",SUMIF($C:$C,$C1469,$S:$S),IF($A1469="user",SUMIF($B:$B,$B1469,$S:$S),SUM($S:$S))))</f>
        <v>9.0000003599999996</v>
      </c>
      <c r="U1469" s="3">
        <f t="shared" si="45"/>
        <v>0.14754098950819672</v>
      </c>
    </row>
    <row r="1470" spans="1:21" x14ac:dyDescent="0.3">
      <c r="A1470" t="s">
        <v>15</v>
      </c>
      <c r="B1470" t="s">
        <v>2756</v>
      </c>
      <c r="C1470" t="s">
        <v>2757</v>
      </c>
      <c r="D1470" t="s">
        <v>2758</v>
      </c>
      <c r="E1470" t="s">
        <v>2757</v>
      </c>
      <c r="F1470">
        <v>0.25</v>
      </c>
      <c r="G1470" s="2">
        <v>1</v>
      </c>
      <c r="H1470" s="4">
        <v>104.93259999999999</v>
      </c>
      <c r="I1470" s="4">
        <v>4.7873999999999999</v>
      </c>
      <c r="J1470" s="5">
        <v>233</v>
      </c>
      <c r="K1470" s="5">
        <v>58</v>
      </c>
      <c r="L1470" s="3">
        <v>0.45619999999999999</v>
      </c>
      <c r="M1470" s="8">
        <v>0.16243848999999999</v>
      </c>
      <c r="N1470" s="6" t="s">
        <v>13</v>
      </c>
      <c r="O1470" s="7">
        <v>0.93843823650000002</v>
      </c>
      <c r="P1470" s="7">
        <v>0.25</v>
      </c>
      <c r="R1470">
        <f>IFERROR(VLOOKUP($Q1470,'Optimization types'!$B$2:$C$7,2,FALSE),P1470)</f>
        <v>0.25</v>
      </c>
      <c r="S1470" s="8">
        <f t="shared" si="44"/>
        <v>58.25</v>
      </c>
      <c r="T1470">
        <f>IF($A1470="placement",S1470,IF($A1470="site",SUMIF($C:$C,$C1470,$S:$S),IF($A1470="user",SUMIF($B:$B,$B1470,$S:$S),SUM($S:$S))))</f>
        <v>58.25</v>
      </c>
      <c r="U1470" s="3">
        <f t="shared" si="45"/>
        <v>0.25</v>
      </c>
    </row>
    <row r="1471" spans="1:21" x14ac:dyDescent="0.3">
      <c r="A1471" t="s">
        <v>14</v>
      </c>
      <c r="B1471" t="s">
        <v>2756</v>
      </c>
      <c r="C1471" t="s">
        <v>2757</v>
      </c>
      <c r="D1471" t="s">
        <v>10455</v>
      </c>
      <c r="F1471">
        <v>0.25</v>
      </c>
      <c r="G1471" s="2">
        <v>1</v>
      </c>
      <c r="H1471" s="4">
        <v>104.9329</v>
      </c>
      <c r="I1471" s="4">
        <v>4.7873999999999999</v>
      </c>
      <c r="J1471" s="5">
        <v>233</v>
      </c>
      <c r="K1471" s="5">
        <v>58</v>
      </c>
      <c r="L1471" s="3">
        <v>0.45619999999999999</v>
      </c>
      <c r="M1471" s="8">
        <v>0.16243800999999999</v>
      </c>
      <c r="O1471" s="7">
        <v>0.93843805280000003</v>
      </c>
      <c r="P1471" s="7">
        <v>0.25</v>
      </c>
      <c r="R1471">
        <f>IFERROR(VLOOKUP($Q1471,'Optimization types'!$B$2:$C$7,2,FALSE),P1471)</f>
        <v>0.25</v>
      </c>
      <c r="S1471" s="8" t="str">
        <f t="shared" si="44"/>
        <v/>
      </c>
      <c r="T1471">
        <f>IF($A1471="placement",S1471,IF($A1471="site",SUMIF($C:$C,$C1471,$S:$S),IF($A1471="user",SUMIF($B:$B,$B1471,$S:$S),SUM($S:$S))))</f>
        <v>58.25</v>
      </c>
      <c r="U1471" s="3">
        <f t="shared" si="45"/>
        <v>0.25</v>
      </c>
    </row>
    <row r="1472" spans="1:21" x14ac:dyDescent="0.3">
      <c r="A1472" t="s">
        <v>11</v>
      </c>
      <c r="B1472" t="s">
        <v>2756</v>
      </c>
      <c r="C1472" t="s">
        <v>10455</v>
      </c>
      <c r="D1472" t="s">
        <v>10455</v>
      </c>
      <c r="F1472">
        <v>0.25</v>
      </c>
      <c r="G1472" s="2">
        <v>1</v>
      </c>
      <c r="H1472" s="4">
        <v>104.9329</v>
      </c>
      <c r="I1472" s="4">
        <v>4.7873999999999999</v>
      </c>
      <c r="J1472" s="5">
        <v>233</v>
      </c>
      <c r="K1472" s="5">
        <v>58</v>
      </c>
      <c r="L1472" s="3">
        <v>0.45619999999999999</v>
      </c>
      <c r="M1472" s="8">
        <v>0.16243800999999999</v>
      </c>
      <c r="O1472" s="7">
        <v>0.93843805280000003</v>
      </c>
      <c r="P1472" s="7">
        <v>0.25</v>
      </c>
      <c r="R1472">
        <f>IFERROR(VLOOKUP($Q1472,'Optimization types'!$B$2:$C$7,2,FALSE),P1472)</f>
        <v>0.25</v>
      </c>
      <c r="S1472" s="8" t="str">
        <f t="shared" si="44"/>
        <v/>
      </c>
      <c r="T1472">
        <f>IF($A1472="placement",S1472,IF($A1472="site",SUMIF($C:$C,$C1472,$S:$S),IF($A1472="user",SUMIF($B:$B,$B1472,$S:$S),SUM($S:$S))))</f>
        <v>58.25</v>
      </c>
      <c r="U1472" s="3">
        <f t="shared" si="45"/>
        <v>0.25</v>
      </c>
    </row>
    <row r="1473" spans="1:21" x14ac:dyDescent="0.3">
      <c r="A1473" t="s">
        <v>15</v>
      </c>
      <c r="B1473" t="s">
        <v>2759</v>
      </c>
      <c r="C1473" t="s">
        <v>2760</v>
      </c>
      <c r="D1473" t="s">
        <v>2762</v>
      </c>
      <c r="E1473" t="s">
        <v>2763</v>
      </c>
      <c r="F1473">
        <v>0.15000000999999999</v>
      </c>
      <c r="G1473" s="2">
        <v>1</v>
      </c>
      <c r="H1473" s="4">
        <v>726.8777</v>
      </c>
      <c r="I1473" s="4">
        <v>6.2111999999999998</v>
      </c>
      <c r="J1473" s="5">
        <v>822</v>
      </c>
      <c r="K1473" s="5">
        <v>164</v>
      </c>
      <c r="L1473" s="3">
        <v>8.5400000000000004E-2</v>
      </c>
      <c r="M1473" s="8">
        <v>0.44137734000000001</v>
      </c>
      <c r="N1473" s="6" t="s">
        <v>43</v>
      </c>
      <c r="O1473" s="7">
        <v>0.32030945890000001</v>
      </c>
      <c r="P1473" s="7">
        <v>0.15000000599999999</v>
      </c>
      <c r="R1473">
        <f>IFERROR(VLOOKUP($Q1473,'Optimization types'!$B$2:$C$7,2,FALSE),P1473)</f>
        <v>0.15000000599999999</v>
      </c>
      <c r="S1473" s="8">
        <f t="shared" si="44"/>
        <v>123.30000493199999</v>
      </c>
      <c r="T1473">
        <f>IF($A1473="placement",S1473,IF($A1473="site",SUMIF($C:$C,$C1473,$S:$S),IF($A1473="user",SUMIF($B:$B,$B1473,$S:$S),SUM($S:$S))))</f>
        <v>123.30000493199999</v>
      </c>
      <c r="U1473" s="3">
        <f t="shared" si="45"/>
        <v>0.15000000599999999</v>
      </c>
    </row>
    <row r="1474" spans="1:21" x14ac:dyDescent="0.3">
      <c r="A1474" t="s">
        <v>14</v>
      </c>
      <c r="B1474" t="s">
        <v>2759</v>
      </c>
      <c r="C1474" t="s">
        <v>2760</v>
      </c>
      <c r="D1474" t="s">
        <v>10455</v>
      </c>
      <c r="F1474">
        <v>0.15000000999999999</v>
      </c>
      <c r="G1474" s="2">
        <v>1</v>
      </c>
      <c r="H1474" s="4">
        <v>726.90660000000003</v>
      </c>
      <c r="I1474" s="4">
        <v>6.2111999999999998</v>
      </c>
      <c r="J1474" s="5">
        <v>822</v>
      </c>
      <c r="K1474" s="5">
        <v>164</v>
      </c>
      <c r="L1474" s="3">
        <v>8.5400000000000004E-2</v>
      </c>
      <c r="M1474" s="8">
        <v>0.44137734000000001</v>
      </c>
      <c r="O1474" s="7">
        <v>0.32030945890000001</v>
      </c>
      <c r="P1474" s="7">
        <v>0.15000000599999999</v>
      </c>
      <c r="R1474">
        <f>IFERROR(VLOOKUP($Q1474,'Optimization types'!$B$2:$C$7,2,FALSE),P1474)</f>
        <v>0.15000000599999999</v>
      </c>
      <c r="S1474" s="8" t="str">
        <f t="shared" si="44"/>
        <v/>
      </c>
      <c r="T1474">
        <f>IF($A1474="placement",S1474,IF($A1474="site",SUMIF($C:$C,$C1474,$S:$S),IF($A1474="user",SUMIF($B:$B,$B1474,$S:$S),SUM($S:$S))))</f>
        <v>123.30000493199999</v>
      </c>
      <c r="U1474" s="3">
        <f t="shared" si="45"/>
        <v>0.15000000599999999</v>
      </c>
    </row>
    <row r="1475" spans="1:21" x14ac:dyDescent="0.3">
      <c r="A1475" t="s">
        <v>11</v>
      </c>
      <c r="B1475" t="s">
        <v>2759</v>
      </c>
      <c r="C1475" t="s">
        <v>10455</v>
      </c>
      <c r="D1475" t="s">
        <v>10455</v>
      </c>
      <c r="F1475">
        <v>0.15000000999999999</v>
      </c>
      <c r="G1475" s="2">
        <v>1</v>
      </c>
      <c r="H1475" s="4">
        <v>726.90660000000003</v>
      </c>
      <c r="I1475" s="4">
        <v>6.2111999999999998</v>
      </c>
      <c r="J1475" s="5">
        <v>822</v>
      </c>
      <c r="K1475" s="5">
        <v>164</v>
      </c>
      <c r="L1475" s="3">
        <v>8.5400000000000004E-2</v>
      </c>
      <c r="M1475" s="8">
        <v>0.44137734000000001</v>
      </c>
      <c r="O1475" s="7">
        <v>0.32030945890000001</v>
      </c>
      <c r="P1475" s="7">
        <v>0.15000000599999999</v>
      </c>
      <c r="R1475">
        <f>IFERROR(VLOOKUP($Q1475,'Optimization types'!$B$2:$C$7,2,FALSE),P1475)</f>
        <v>0.15000000599999999</v>
      </c>
      <c r="S1475" s="8" t="str">
        <f t="shared" si="44"/>
        <v/>
      </c>
      <c r="T1475">
        <f>IF($A1475="placement",S1475,IF($A1475="site",SUMIF($C:$C,$C1475,$S:$S),IF($A1475="user",SUMIF($B:$B,$B1475,$S:$S),SUM($S:$S))))</f>
        <v>123.30000493199999</v>
      </c>
      <c r="U1475" s="3">
        <f t="shared" si="45"/>
        <v>0.15000000599999999</v>
      </c>
    </row>
    <row r="1476" spans="1:21" x14ac:dyDescent="0.3">
      <c r="A1476" t="s">
        <v>15</v>
      </c>
      <c r="B1476" t="s">
        <v>2765</v>
      </c>
      <c r="C1476" t="s">
        <v>2767</v>
      </c>
      <c r="D1476" t="s">
        <v>2768</v>
      </c>
      <c r="E1476" t="s">
        <v>2769</v>
      </c>
      <c r="F1476">
        <v>0.15000000999999999</v>
      </c>
      <c r="G1476" s="2">
        <v>1</v>
      </c>
      <c r="H1476" s="4">
        <v>54.116599999999998</v>
      </c>
      <c r="I1476" s="4">
        <v>1.6215999999999999</v>
      </c>
      <c r="J1476" s="5">
        <v>368</v>
      </c>
      <c r="K1476" s="5">
        <v>91</v>
      </c>
      <c r="L1476" s="3">
        <v>0.29959999999999998</v>
      </c>
      <c r="M1476" s="8">
        <v>0.75638333000000002</v>
      </c>
      <c r="N1476" s="6" t="s">
        <v>43</v>
      </c>
      <c r="O1476" s="7">
        <v>-0.18987286480000001</v>
      </c>
      <c r="P1476" s="7">
        <v>-0.18987286480000001</v>
      </c>
      <c r="R1476">
        <f>IFERROR(VLOOKUP($Q1476,'Optimization types'!$B$2:$C$7,2,FALSE),P1476)</f>
        <v>-0.18987286480000001</v>
      </c>
      <c r="S1476" s="8">
        <f t="shared" ref="S1476:S1539" si="46">IF($A1476="placement",IF(Q1476="",P1476*J1476,MIN(R1476,O1476)*J1476),"")</f>
        <v>-69.873214246400011</v>
      </c>
      <c r="T1476">
        <f>IF($A1476="placement",S1476,IF($A1476="site",SUMIF($C:$C,$C1476,$S:$S),IF($A1476="user",SUMIF($B:$B,$B1476,$S:$S),SUM($S:$S))))</f>
        <v>-69.873214246400011</v>
      </c>
      <c r="U1476" s="3">
        <f t="shared" ref="U1476:U1539" si="47">T1476/J1476</f>
        <v>-0.18987286480000004</v>
      </c>
    </row>
    <row r="1477" spans="1:21" x14ac:dyDescent="0.3">
      <c r="A1477" t="s">
        <v>15</v>
      </c>
      <c r="B1477" t="s">
        <v>2765</v>
      </c>
      <c r="C1477" t="s">
        <v>2767</v>
      </c>
      <c r="D1477" t="s">
        <v>2770</v>
      </c>
      <c r="E1477" t="s">
        <v>2771</v>
      </c>
      <c r="F1477">
        <v>0.25</v>
      </c>
      <c r="G1477" s="2">
        <v>0</v>
      </c>
      <c r="H1477" s="4">
        <v>9.1562000000000001</v>
      </c>
      <c r="I1477" s="4">
        <v>7.7700000000000005E-2</v>
      </c>
      <c r="J1477" s="5">
        <v>38</v>
      </c>
      <c r="K1477" s="5">
        <v>10</v>
      </c>
      <c r="L1477" s="3">
        <v>8.48E-2</v>
      </c>
      <c r="M1477" s="8">
        <v>1.6368987399999999</v>
      </c>
      <c r="N1477" s="6" t="s">
        <v>13</v>
      </c>
      <c r="O1477" s="7">
        <v>0.3890886616</v>
      </c>
      <c r="P1477" s="7">
        <v>0.25</v>
      </c>
      <c r="R1477">
        <f>IFERROR(VLOOKUP($Q1477,'Optimization types'!$B$2:$C$7,2,FALSE),P1477)</f>
        <v>0.25</v>
      </c>
      <c r="S1477" s="8">
        <f t="shared" si="46"/>
        <v>9.5</v>
      </c>
      <c r="T1477">
        <f>IF($A1477="placement",S1477,IF($A1477="site",SUMIF($C:$C,$C1477,$S:$S),IF($A1477="user",SUMIF($B:$B,$B1477,$S:$S),SUM($S:$S))))</f>
        <v>9.5</v>
      </c>
      <c r="U1477" s="3">
        <f t="shared" si="47"/>
        <v>0.25</v>
      </c>
    </row>
    <row r="1478" spans="1:21" x14ac:dyDescent="0.3">
      <c r="A1478" t="s">
        <v>15</v>
      </c>
      <c r="B1478" t="s">
        <v>2765</v>
      </c>
      <c r="C1478" t="s">
        <v>2767</v>
      </c>
      <c r="D1478" t="s">
        <v>2772</v>
      </c>
      <c r="E1478" t="s">
        <v>2766</v>
      </c>
      <c r="F1478">
        <v>0.15000000999999999</v>
      </c>
      <c r="G1478" s="2">
        <v>1</v>
      </c>
      <c r="H1478" s="4">
        <v>114.9023</v>
      </c>
      <c r="I1478" s="4">
        <v>2.9996</v>
      </c>
      <c r="J1478" s="5">
        <v>1016</v>
      </c>
      <c r="K1478" s="5">
        <v>206</v>
      </c>
      <c r="L1478" s="3">
        <v>0.2611</v>
      </c>
      <c r="M1478" s="8">
        <v>1.12876149</v>
      </c>
      <c r="N1478" s="6" t="s">
        <v>43</v>
      </c>
      <c r="O1478" s="7">
        <v>0.2026659213</v>
      </c>
      <c r="P1478" s="7">
        <v>0.15000000599999999</v>
      </c>
      <c r="R1478">
        <f>IFERROR(VLOOKUP($Q1478,'Optimization types'!$B$2:$C$7,2,FALSE),P1478)</f>
        <v>0.15000000599999999</v>
      </c>
      <c r="S1478" s="8">
        <f t="shared" si="46"/>
        <v>152.400006096</v>
      </c>
      <c r="T1478">
        <f>IF($A1478="placement",S1478,IF($A1478="site",SUMIF($C:$C,$C1478,$S:$S),IF($A1478="user",SUMIF($B:$B,$B1478,$S:$S),SUM($S:$S))))</f>
        <v>152.400006096</v>
      </c>
      <c r="U1478" s="3">
        <f t="shared" si="47"/>
        <v>0.15000000599999999</v>
      </c>
    </row>
    <row r="1479" spans="1:21" x14ac:dyDescent="0.3">
      <c r="A1479" t="s">
        <v>14</v>
      </c>
      <c r="B1479" t="s">
        <v>2765</v>
      </c>
      <c r="C1479" t="s">
        <v>2767</v>
      </c>
      <c r="D1479" t="s">
        <v>10455</v>
      </c>
      <c r="F1479">
        <v>0.15268230999999999</v>
      </c>
      <c r="G1479" s="2">
        <v>0.97317690999999995</v>
      </c>
      <c r="H1479" s="4">
        <v>178.1754</v>
      </c>
      <c r="I1479" s="4">
        <v>4.6989000000000001</v>
      </c>
      <c r="J1479" s="5">
        <v>1422</v>
      </c>
      <c r="K1479" s="5">
        <v>306</v>
      </c>
      <c r="L1479" s="3">
        <v>0.26369999999999999</v>
      </c>
      <c r="M1479" s="8">
        <v>1.00865239</v>
      </c>
      <c r="O1479" s="7">
        <v>0.1060815354</v>
      </c>
      <c r="P1479" s="7">
        <v>0.1060815354</v>
      </c>
      <c r="R1479">
        <f>IFERROR(VLOOKUP($Q1479,'Optimization types'!$B$2:$C$7,2,FALSE),P1479)</f>
        <v>0.1060815354</v>
      </c>
      <c r="S1479" s="8" t="str">
        <f t="shared" si="46"/>
        <v/>
      </c>
      <c r="T1479">
        <f>IF($A1479="placement",S1479,IF($A1479="site",SUMIF($C:$C,$C1479,$S:$S),IF($A1479="user",SUMIF($B:$B,$B1479,$S:$S),SUM($S:$S))))</f>
        <v>92.026791849599988</v>
      </c>
      <c r="U1479" s="3">
        <f t="shared" si="47"/>
        <v>6.4716449964556957E-2</v>
      </c>
    </row>
    <row r="1480" spans="1:21" x14ac:dyDescent="0.3">
      <c r="A1480" t="s">
        <v>11</v>
      </c>
      <c r="B1480" t="s">
        <v>2765</v>
      </c>
      <c r="C1480" t="s">
        <v>10455</v>
      </c>
      <c r="D1480" t="s">
        <v>10455</v>
      </c>
      <c r="F1480">
        <v>0.15268230999999999</v>
      </c>
      <c r="G1480" s="2">
        <v>0.97317690999999995</v>
      </c>
      <c r="H1480" s="4">
        <v>178.1754</v>
      </c>
      <c r="I1480" s="4">
        <v>4.6989000000000001</v>
      </c>
      <c r="J1480" s="5">
        <v>1422</v>
      </c>
      <c r="K1480" s="5">
        <v>306</v>
      </c>
      <c r="L1480" s="3">
        <v>0.26369999999999999</v>
      </c>
      <c r="M1480" s="8">
        <v>1.00865239</v>
      </c>
      <c r="O1480" s="7">
        <v>0.1060815354</v>
      </c>
      <c r="P1480" s="7">
        <v>0.1060815354</v>
      </c>
      <c r="R1480">
        <f>IFERROR(VLOOKUP($Q1480,'Optimization types'!$B$2:$C$7,2,FALSE),P1480)</f>
        <v>0.1060815354</v>
      </c>
      <c r="S1480" s="8" t="str">
        <f t="shared" si="46"/>
        <v/>
      </c>
      <c r="T1480">
        <f>IF($A1480="placement",S1480,IF($A1480="site",SUMIF($C:$C,$C1480,$S:$S),IF($A1480="user",SUMIF($B:$B,$B1480,$S:$S),SUM($S:$S))))</f>
        <v>92.026791849599988</v>
      </c>
      <c r="U1480" s="3">
        <f t="shared" si="47"/>
        <v>6.4716449964556957E-2</v>
      </c>
    </row>
    <row r="1481" spans="1:21" x14ac:dyDescent="0.3">
      <c r="A1481" t="s">
        <v>15</v>
      </c>
      <c r="B1481" t="s">
        <v>2773</v>
      </c>
      <c r="C1481" t="s">
        <v>2775</v>
      </c>
      <c r="D1481" t="s">
        <v>2776</v>
      </c>
      <c r="E1481" t="s">
        <v>2777</v>
      </c>
      <c r="F1481">
        <v>0.15000000999999999</v>
      </c>
      <c r="G1481" s="2">
        <v>1</v>
      </c>
      <c r="H1481" s="4">
        <v>1736.3223</v>
      </c>
      <c r="I1481" s="4">
        <v>22.522400000000001</v>
      </c>
      <c r="J1481" s="5">
        <v>442</v>
      </c>
      <c r="K1481" s="5">
        <v>146</v>
      </c>
      <c r="L1481" s="3">
        <v>0.12970000000000001</v>
      </c>
      <c r="M1481" s="8">
        <v>6.5412300000000007E-2</v>
      </c>
      <c r="N1481" s="6" t="s">
        <v>43</v>
      </c>
      <c r="O1481" s="7">
        <v>0.8471235439</v>
      </c>
      <c r="P1481" s="7">
        <v>0.15000000599999999</v>
      </c>
      <c r="R1481">
        <f>IFERROR(VLOOKUP($Q1481,'Optimization types'!$B$2:$C$7,2,FALSE),P1481)</f>
        <v>0.15000000599999999</v>
      </c>
      <c r="S1481" s="8">
        <f t="shared" si="46"/>
        <v>66.300002651999989</v>
      </c>
      <c r="T1481">
        <f>IF($A1481="placement",S1481,IF($A1481="site",SUMIF($C:$C,$C1481,$S:$S),IF($A1481="user",SUMIF($B:$B,$B1481,$S:$S),SUM($S:$S))))</f>
        <v>66.300002651999989</v>
      </c>
      <c r="U1481" s="3">
        <f t="shared" si="47"/>
        <v>0.15000000599999996</v>
      </c>
    </row>
    <row r="1482" spans="1:21" x14ac:dyDescent="0.3">
      <c r="A1482" t="s">
        <v>15</v>
      </c>
      <c r="B1482" t="s">
        <v>2773</v>
      </c>
      <c r="C1482" t="s">
        <v>2775</v>
      </c>
      <c r="D1482" t="s">
        <v>2778</v>
      </c>
      <c r="E1482" t="s">
        <v>2779</v>
      </c>
      <c r="F1482">
        <v>0.15000000999999999</v>
      </c>
      <c r="G1482" s="2">
        <v>1</v>
      </c>
      <c r="H1482" s="4">
        <v>1782.5226</v>
      </c>
      <c r="I1482" s="4">
        <v>26.372699999999998</v>
      </c>
      <c r="J1482" s="5">
        <v>441</v>
      </c>
      <c r="K1482" s="5">
        <v>146</v>
      </c>
      <c r="L1482" s="3">
        <v>0.14799999999999999</v>
      </c>
      <c r="M1482" s="8">
        <v>5.5734300000000001E-2</v>
      </c>
      <c r="N1482" s="6" t="s">
        <v>43</v>
      </c>
      <c r="O1482" s="7">
        <v>0.82057728419999998</v>
      </c>
      <c r="P1482" s="7">
        <v>0.15000000599999999</v>
      </c>
      <c r="R1482">
        <f>IFERROR(VLOOKUP($Q1482,'Optimization types'!$B$2:$C$7,2,FALSE),P1482)</f>
        <v>0.15000000599999999</v>
      </c>
      <c r="S1482" s="8">
        <f t="shared" si="46"/>
        <v>66.15000264599999</v>
      </c>
      <c r="T1482">
        <f>IF($A1482="placement",S1482,IF($A1482="site",SUMIF($C:$C,$C1482,$S:$S),IF($A1482="user",SUMIF($B:$B,$B1482,$S:$S),SUM($S:$S))))</f>
        <v>66.15000264599999</v>
      </c>
      <c r="U1482" s="3">
        <f t="shared" si="47"/>
        <v>0.15000000599999999</v>
      </c>
    </row>
    <row r="1483" spans="1:21" x14ac:dyDescent="0.3">
      <c r="A1483" t="s">
        <v>15</v>
      </c>
      <c r="B1483" t="s">
        <v>2773</v>
      </c>
      <c r="C1483" t="s">
        <v>2775</v>
      </c>
      <c r="D1483" t="s">
        <v>2780</v>
      </c>
      <c r="E1483" t="s">
        <v>2774</v>
      </c>
      <c r="F1483">
        <v>0.15000000999999999</v>
      </c>
      <c r="G1483" s="2">
        <v>1</v>
      </c>
      <c r="H1483" s="4">
        <v>2499.1994</v>
      </c>
      <c r="I1483" s="4">
        <v>24.910499999999999</v>
      </c>
      <c r="J1483" s="5">
        <v>682</v>
      </c>
      <c r="K1483" s="5">
        <v>225</v>
      </c>
      <c r="L1483" s="3">
        <v>9.9699999999999997E-2</v>
      </c>
      <c r="M1483" s="8">
        <v>9.1206560000000006E-2</v>
      </c>
      <c r="N1483" s="6" t="s">
        <v>43</v>
      </c>
      <c r="O1483" s="7">
        <v>0.89035876550000004</v>
      </c>
      <c r="P1483" s="7">
        <v>0.15000000599999999</v>
      </c>
      <c r="R1483">
        <f>IFERROR(VLOOKUP($Q1483,'Optimization types'!$B$2:$C$7,2,FALSE),P1483)</f>
        <v>0.15000000599999999</v>
      </c>
      <c r="S1483" s="8">
        <f t="shared" si="46"/>
        <v>102.30000409199999</v>
      </c>
      <c r="T1483">
        <f>IF($A1483="placement",S1483,IF($A1483="site",SUMIF($C:$C,$C1483,$S:$S),IF($A1483="user",SUMIF($B:$B,$B1483,$S:$S),SUM($S:$S))))</f>
        <v>102.30000409199999</v>
      </c>
      <c r="U1483" s="3">
        <f t="shared" si="47"/>
        <v>0.15000000599999999</v>
      </c>
    </row>
    <row r="1484" spans="1:21" x14ac:dyDescent="0.3">
      <c r="A1484" t="s">
        <v>14</v>
      </c>
      <c r="B1484" t="s">
        <v>2773</v>
      </c>
      <c r="C1484" t="s">
        <v>2775</v>
      </c>
      <c r="D1484" t="s">
        <v>10455</v>
      </c>
      <c r="F1484">
        <v>0.15000000999999999</v>
      </c>
      <c r="G1484" s="2">
        <v>1</v>
      </c>
      <c r="H1484" s="4">
        <v>6018.0443999999998</v>
      </c>
      <c r="I1484" s="4">
        <v>73.805499999999995</v>
      </c>
      <c r="J1484" s="5">
        <v>1565</v>
      </c>
      <c r="K1484" s="5">
        <v>516</v>
      </c>
      <c r="L1484" s="3">
        <v>0.1226</v>
      </c>
      <c r="M1484" s="8">
        <v>7.0660039999999993E-2</v>
      </c>
      <c r="O1484" s="7">
        <v>0.85847729029999997</v>
      </c>
      <c r="P1484" s="7">
        <v>0.15000000599999999</v>
      </c>
      <c r="R1484">
        <f>IFERROR(VLOOKUP($Q1484,'Optimization types'!$B$2:$C$7,2,FALSE),P1484)</f>
        <v>0.15000000599999999</v>
      </c>
      <c r="S1484" s="8" t="str">
        <f t="shared" si="46"/>
        <v/>
      </c>
      <c r="T1484">
        <f>IF($A1484="placement",S1484,IF($A1484="site",SUMIF($C:$C,$C1484,$S:$S),IF($A1484="user",SUMIF($B:$B,$B1484,$S:$S),SUM($S:$S))))</f>
        <v>234.75000938999997</v>
      </c>
      <c r="U1484" s="3">
        <f t="shared" si="47"/>
        <v>0.15000000599999999</v>
      </c>
    </row>
    <row r="1485" spans="1:21" x14ac:dyDescent="0.3">
      <c r="A1485" t="s">
        <v>11</v>
      </c>
      <c r="B1485" t="s">
        <v>2773</v>
      </c>
      <c r="C1485" t="s">
        <v>10455</v>
      </c>
      <c r="D1485" t="s">
        <v>10455</v>
      </c>
      <c r="F1485">
        <v>0.15000000999999999</v>
      </c>
      <c r="G1485" s="2">
        <v>1</v>
      </c>
      <c r="H1485" s="4">
        <v>6018.0443999999998</v>
      </c>
      <c r="I1485" s="4">
        <v>73.805499999999995</v>
      </c>
      <c r="J1485" s="5">
        <v>1565</v>
      </c>
      <c r="K1485" s="5">
        <v>516</v>
      </c>
      <c r="L1485" s="3">
        <v>0.1226</v>
      </c>
      <c r="M1485" s="8">
        <v>7.0660039999999993E-2</v>
      </c>
      <c r="O1485" s="7">
        <v>0.85847729029999997</v>
      </c>
      <c r="P1485" s="7">
        <v>0.15000000599999999</v>
      </c>
      <c r="R1485">
        <f>IFERROR(VLOOKUP($Q1485,'Optimization types'!$B$2:$C$7,2,FALSE),P1485)</f>
        <v>0.15000000599999999</v>
      </c>
      <c r="S1485" s="8" t="str">
        <f t="shared" si="46"/>
        <v/>
      </c>
      <c r="T1485">
        <f>IF($A1485="placement",S1485,IF($A1485="site",SUMIF($C:$C,$C1485,$S:$S),IF($A1485="user",SUMIF($B:$B,$B1485,$S:$S),SUM($S:$S))))</f>
        <v>234.75000938999997</v>
      </c>
      <c r="U1485" s="3">
        <f t="shared" si="47"/>
        <v>0.15000000599999999</v>
      </c>
    </row>
    <row r="1486" spans="1:21" x14ac:dyDescent="0.3">
      <c r="A1486" t="s">
        <v>15</v>
      </c>
      <c r="B1486" t="s">
        <v>2781</v>
      </c>
      <c r="C1486" t="s">
        <v>2783</v>
      </c>
      <c r="D1486" s="1" t="s">
        <v>2784</v>
      </c>
      <c r="E1486" t="s">
        <v>2785</v>
      </c>
      <c r="F1486">
        <v>0.25</v>
      </c>
      <c r="G1486" s="2">
        <v>0</v>
      </c>
      <c r="H1486" s="4">
        <v>15.8079</v>
      </c>
      <c r="I1486" s="4">
        <v>0.21490000000000001</v>
      </c>
      <c r="J1486" s="5">
        <v>35</v>
      </c>
      <c r="K1486" s="5">
        <v>9</v>
      </c>
      <c r="L1486" s="3">
        <v>0.13589999999999999</v>
      </c>
      <c r="M1486" s="8">
        <v>0.54946147000000001</v>
      </c>
      <c r="N1486" s="6" t="s">
        <v>13</v>
      </c>
      <c r="O1486" s="7">
        <v>0.45401085369999999</v>
      </c>
      <c r="P1486" s="7">
        <v>0.25</v>
      </c>
      <c r="R1486">
        <f>IFERROR(VLOOKUP($Q1486,'Optimization types'!$B$2:$C$7,2,FALSE),P1486)</f>
        <v>0.25</v>
      </c>
      <c r="S1486" s="8">
        <f t="shared" si="46"/>
        <v>8.75</v>
      </c>
      <c r="T1486">
        <f>IF($A1486="placement",S1486,IF($A1486="site",SUMIF($C:$C,$C1486,$S:$S),IF($A1486="user",SUMIF($B:$B,$B1486,$S:$S),SUM($S:$S))))</f>
        <v>8.75</v>
      </c>
      <c r="U1486" s="3">
        <f t="shared" si="47"/>
        <v>0.25</v>
      </c>
    </row>
    <row r="1487" spans="1:21" x14ac:dyDescent="0.3">
      <c r="A1487" t="s">
        <v>15</v>
      </c>
      <c r="B1487" t="s">
        <v>2781</v>
      </c>
      <c r="C1487" t="s">
        <v>2783</v>
      </c>
      <c r="D1487" t="s">
        <v>2786</v>
      </c>
      <c r="E1487" t="s">
        <v>2787</v>
      </c>
      <c r="F1487">
        <v>0.25</v>
      </c>
      <c r="G1487" s="2">
        <v>1</v>
      </c>
      <c r="H1487" s="4">
        <v>473.00139999999999</v>
      </c>
      <c r="I1487" s="4">
        <v>11.3741</v>
      </c>
      <c r="J1487" s="5">
        <v>2037</v>
      </c>
      <c r="K1487" s="5">
        <v>672</v>
      </c>
      <c r="L1487" s="3">
        <v>0.24049999999999999</v>
      </c>
      <c r="M1487" s="8">
        <v>0.59693726999999996</v>
      </c>
      <c r="N1487" s="6" t="s">
        <v>13</v>
      </c>
      <c r="O1487" s="7">
        <v>0.66495642079999995</v>
      </c>
      <c r="P1487" s="7">
        <v>0.25</v>
      </c>
      <c r="R1487">
        <f>IFERROR(VLOOKUP($Q1487,'Optimization types'!$B$2:$C$7,2,FALSE),P1487)</f>
        <v>0.25</v>
      </c>
      <c r="S1487" s="8">
        <f t="shared" si="46"/>
        <v>509.25</v>
      </c>
      <c r="T1487">
        <f>IF($A1487="placement",S1487,IF($A1487="site",SUMIF($C:$C,$C1487,$S:$S),IF($A1487="user",SUMIF($B:$B,$B1487,$S:$S),SUM($S:$S))))</f>
        <v>509.25</v>
      </c>
      <c r="U1487" s="3">
        <f t="shared" si="47"/>
        <v>0.25</v>
      </c>
    </row>
    <row r="1488" spans="1:21" x14ac:dyDescent="0.3">
      <c r="A1488" t="s">
        <v>15</v>
      </c>
      <c r="B1488" t="s">
        <v>2781</v>
      </c>
      <c r="C1488" t="s">
        <v>2783</v>
      </c>
      <c r="D1488" t="s">
        <v>2788</v>
      </c>
      <c r="E1488" t="s">
        <v>2789</v>
      </c>
      <c r="F1488">
        <v>0.25</v>
      </c>
      <c r="G1488" s="2">
        <v>1</v>
      </c>
      <c r="H1488" s="4">
        <v>17.755400000000002</v>
      </c>
      <c r="I1488" s="4">
        <v>0.13150000000000001</v>
      </c>
      <c r="J1488" s="5">
        <v>17</v>
      </c>
      <c r="K1488" s="5">
        <v>4</v>
      </c>
      <c r="L1488" s="3">
        <v>7.4099999999999999E-2</v>
      </c>
      <c r="M1488" s="8">
        <v>0.44315663999999999</v>
      </c>
      <c r="N1488" s="6" t="s">
        <v>13</v>
      </c>
      <c r="O1488" s="7">
        <v>0.54869230579999995</v>
      </c>
      <c r="P1488" s="7">
        <v>0.25</v>
      </c>
      <c r="R1488">
        <f>IFERROR(VLOOKUP($Q1488,'Optimization types'!$B$2:$C$7,2,FALSE),P1488)</f>
        <v>0.25</v>
      </c>
      <c r="S1488" s="8">
        <f t="shared" si="46"/>
        <v>4.25</v>
      </c>
      <c r="T1488">
        <f>IF($A1488="placement",S1488,IF($A1488="site",SUMIF($C:$C,$C1488,$S:$S),IF($A1488="user",SUMIF($B:$B,$B1488,$S:$S),SUM($S:$S))))</f>
        <v>4.25</v>
      </c>
      <c r="U1488" s="3">
        <f t="shared" si="47"/>
        <v>0.25</v>
      </c>
    </row>
    <row r="1489" spans="1:21" x14ac:dyDescent="0.3">
      <c r="A1489" t="s">
        <v>15</v>
      </c>
      <c r="B1489" t="s">
        <v>2781</v>
      </c>
      <c r="C1489" t="s">
        <v>2783</v>
      </c>
      <c r="D1489" t="s">
        <v>2790</v>
      </c>
      <c r="E1489" t="s">
        <v>2791</v>
      </c>
      <c r="F1489">
        <v>0.15000000999999999</v>
      </c>
      <c r="G1489" s="2">
        <v>0</v>
      </c>
      <c r="H1489" s="4">
        <v>45.438299999999998</v>
      </c>
      <c r="I1489" s="4">
        <v>0.78029999999999999</v>
      </c>
      <c r="J1489" s="5">
        <v>130</v>
      </c>
      <c r="K1489" s="5">
        <v>19</v>
      </c>
      <c r="L1489" s="3">
        <v>0.17169999999999999</v>
      </c>
      <c r="M1489" s="8">
        <v>0.55367568</v>
      </c>
      <c r="N1489" s="6" t="s">
        <v>43</v>
      </c>
      <c r="O1489" s="7">
        <v>0.45816656</v>
      </c>
      <c r="P1489" s="7">
        <v>0.15000000599999999</v>
      </c>
      <c r="R1489">
        <f>IFERROR(VLOOKUP($Q1489,'Optimization types'!$B$2:$C$7,2,FALSE),P1489)</f>
        <v>0.15000000599999999</v>
      </c>
      <c r="S1489" s="8">
        <f t="shared" si="46"/>
        <v>19.500000780000001</v>
      </c>
      <c r="T1489">
        <f>IF($A1489="placement",S1489,IF($A1489="site",SUMIF($C:$C,$C1489,$S:$S),IF($A1489="user",SUMIF($B:$B,$B1489,$S:$S),SUM($S:$S))))</f>
        <v>19.500000780000001</v>
      </c>
      <c r="U1489" s="3">
        <f t="shared" si="47"/>
        <v>0.15000000599999999</v>
      </c>
    </row>
    <row r="1490" spans="1:21" x14ac:dyDescent="0.3">
      <c r="A1490" t="s">
        <v>15</v>
      </c>
      <c r="B1490" t="s">
        <v>2781</v>
      </c>
      <c r="C1490" t="s">
        <v>2783</v>
      </c>
      <c r="D1490" t="s">
        <v>2792</v>
      </c>
      <c r="E1490" t="s">
        <v>2793</v>
      </c>
      <c r="F1490">
        <v>0.15000000999999999</v>
      </c>
      <c r="G1490" s="2">
        <v>1</v>
      </c>
      <c r="H1490" s="4">
        <v>221.36699999999999</v>
      </c>
      <c r="I1490" s="4">
        <v>2.3797000000000001</v>
      </c>
      <c r="J1490" s="5">
        <v>347</v>
      </c>
      <c r="K1490" s="5">
        <v>52</v>
      </c>
      <c r="L1490" s="3">
        <v>0.1075</v>
      </c>
      <c r="M1490" s="8">
        <v>0.48544443999999998</v>
      </c>
      <c r="N1490" s="6" t="s">
        <v>43</v>
      </c>
      <c r="O1490" s="7">
        <v>0.38200960509999998</v>
      </c>
      <c r="P1490" s="7">
        <v>0.15000000599999999</v>
      </c>
      <c r="R1490">
        <f>IFERROR(VLOOKUP($Q1490,'Optimization types'!$B$2:$C$7,2,FALSE),P1490)</f>
        <v>0.15000000599999999</v>
      </c>
      <c r="S1490" s="8">
        <f t="shared" si="46"/>
        <v>52.050002081999999</v>
      </c>
      <c r="T1490">
        <f>IF($A1490="placement",S1490,IF($A1490="site",SUMIF($C:$C,$C1490,$S:$S),IF($A1490="user",SUMIF($B:$B,$B1490,$S:$S),SUM($S:$S))))</f>
        <v>52.050002081999999</v>
      </c>
      <c r="U1490" s="3">
        <f t="shared" si="47"/>
        <v>0.15000000599999999</v>
      </c>
    </row>
    <row r="1491" spans="1:21" x14ac:dyDescent="0.3">
      <c r="A1491" t="s">
        <v>15</v>
      </c>
      <c r="B1491" t="s">
        <v>2781</v>
      </c>
      <c r="C1491" t="s">
        <v>2783</v>
      </c>
      <c r="D1491" t="s">
        <v>2794</v>
      </c>
      <c r="E1491" t="s">
        <v>2795</v>
      </c>
      <c r="F1491">
        <v>0.15000000999999999</v>
      </c>
      <c r="G1491" s="2">
        <v>0</v>
      </c>
      <c r="H1491" s="4">
        <v>12.1211</v>
      </c>
      <c r="I1491" s="4">
        <v>0.15959999999999999</v>
      </c>
      <c r="J1491" s="5">
        <v>13</v>
      </c>
      <c r="K1491" s="5">
        <v>2</v>
      </c>
      <c r="L1491" s="3">
        <v>0.13170000000000001</v>
      </c>
      <c r="M1491" s="8">
        <v>0.27233338000000001</v>
      </c>
      <c r="N1491" s="6" t="s">
        <v>43</v>
      </c>
      <c r="O1491" s="7">
        <v>0.2656059959</v>
      </c>
      <c r="P1491" s="7">
        <v>0.15000000599999999</v>
      </c>
      <c r="R1491">
        <f>IFERROR(VLOOKUP($Q1491,'Optimization types'!$B$2:$C$7,2,FALSE),P1491)</f>
        <v>0.15000000599999999</v>
      </c>
      <c r="S1491" s="8">
        <f t="shared" si="46"/>
        <v>1.950000078</v>
      </c>
      <c r="T1491">
        <f>IF($A1491="placement",S1491,IF($A1491="site",SUMIF($C:$C,$C1491,$S:$S),IF($A1491="user",SUMIF($B:$B,$B1491,$S:$S),SUM($S:$S))))</f>
        <v>1.950000078</v>
      </c>
      <c r="U1491" s="3">
        <f t="shared" si="47"/>
        <v>0.15000000599999999</v>
      </c>
    </row>
    <row r="1492" spans="1:21" x14ac:dyDescent="0.3">
      <c r="A1492" t="s">
        <v>15</v>
      </c>
      <c r="B1492" t="s">
        <v>2781</v>
      </c>
      <c r="C1492" t="s">
        <v>2783</v>
      </c>
      <c r="D1492" t="s">
        <v>2796</v>
      </c>
      <c r="E1492" t="s">
        <v>2797</v>
      </c>
      <c r="F1492">
        <v>0.15000000999999999</v>
      </c>
      <c r="G1492" s="2">
        <v>0</v>
      </c>
      <c r="H1492" s="4">
        <v>45.398899999999998</v>
      </c>
      <c r="I1492" s="4">
        <v>0.46089999999999998</v>
      </c>
      <c r="J1492" s="5">
        <v>70</v>
      </c>
      <c r="K1492" s="5">
        <v>10</v>
      </c>
      <c r="L1492" s="3">
        <v>0.10150000000000001</v>
      </c>
      <c r="M1492" s="8">
        <v>0.50509307000000003</v>
      </c>
      <c r="N1492" s="6" t="s">
        <v>43</v>
      </c>
      <c r="O1492" s="7">
        <v>0.40605006119999998</v>
      </c>
      <c r="P1492" s="7">
        <v>0.15000000599999999</v>
      </c>
      <c r="R1492">
        <f>IFERROR(VLOOKUP($Q1492,'Optimization types'!$B$2:$C$7,2,FALSE),P1492)</f>
        <v>0.15000000599999999</v>
      </c>
      <c r="S1492" s="8">
        <f t="shared" si="46"/>
        <v>10.500000419999999</v>
      </c>
      <c r="T1492">
        <f>IF($A1492="placement",S1492,IF($A1492="site",SUMIF($C:$C,$C1492,$S:$S),IF($A1492="user",SUMIF($B:$B,$B1492,$S:$S),SUM($S:$S))))</f>
        <v>10.500000419999999</v>
      </c>
      <c r="U1492" s="3">
        <f t="shared" si="47"/>
        <v>0.15000000599999999</v>
      </c>
    </row>
    <row r="1493" spans="1:21" x14ac:dyDescent="0.3">
      <c r="A1493" t="s">
        <v>15</v>
      </c>
      <c r="B1493" t="s">
        <v>2781</v>
      </c>
      <c r="C1493" t="s">
        <v>2783</v>
      </c>
      <c r="D1493" t="s">
        <v>2798</v>
      </c>
      <c r="E1493" t="s">
        <v>2799</v>
      </c>
      <c r="F1493">
        <v>0.25</v>
      </c>
      <c r="G1493" s="2">
        <v>1</v>
      </c>
      <c r="H1493" s="4">
        <v>62.224400000000003</v>
      </c>
      <c r="I1493" s="4">
        <v>0.68779999999999997</v>
      </c>
      <c r="J1493" s="5">
        <v>75</v>
      </c>
      <c r="K1493" s="5">
        <v>19</v>
      </c>
      <c r="L1493" s="3">
        <v>0.1105</v>
      </c>
      <c r="M1493" s="8">
        <v>0.36192859999999999</v>
      </c>
      <c r="N1493" s="6" t="s">
        <v>13</v>
      </c>
      <c r="O1493" s="7">
        <v>0.44740481450000003</v>
      </c>
      <c r="P1493" s="7">
        <v>0.25</v>
      </c>
      <c r="R1493">
        <f>IFERROR(VLOOKUP($Q1493,'Optimization types'!$B$2:$C$7,2,FALSE),P1493)</f>
        <v>0.25</v>
      </c>
      <c r="S1493" s="8">
        <f t="shared" si="46"/>
        <v>18.75</v>
      </c>
      <c r="T1493">
        <f>IF($A1493="placement",S1493,IF($A1493="site",SUMIF($C:$C,$C1493,$S:$S),IF($A1493="user",SUMIF($B:$B,$B1493,$S:$S),SUM($S:$S))))</f>
        <v>18.75</v>
      </c>
      <c r="U1493" s="3">
        <f t="shared" si="47"/>
        <v>0.25</v>
      </c>
    </row>
    <row r="1494" spans="1:21" x14ac:dyDescent="0.3">
      <c r="A1494" t="s">
        <v>15</v>
      </c>
      <c r="B1494" t="s">
        <v>2781</v>
      </c>
      <c r="C1494" t="s">
        <v>2783</v>
      </c>
      <c r="D1494" t="s">
        <v>2800</v>
      </c>
      <c r="E1494" t="s">
        <v>2801</v>
      </c>
      <c r="F1494">
        <v>0.25</v>
      </c>
      <c r="G1494" s="2">
        <v>0</v>
      </c>
      <c r="H1494" s="4">
        <v>36.663800000000002</v>
      </c>
      <c r="I1494" s="4">
        <v>0.1661</v>
      </c>
      <c r="J1494" s="5">
        <v>22</v>
      </c>
      <c r="K1494" s="5">
        <v>5</v>
      </c>
      <c r="L1494" s="3">
        <v>4.53E-2</v>
      </c>
      <c r="M1494" s="8">
        <v>0.43686519000000001</v>
      </c>
      <c r="N1494" s="6" t="s">
        <v>13</v>
      </c>
      <c r="O1494" s="7">
        <v>0.3132893014</v>
      </c>
      <c r="P1494" s="7">
        <v>0.25</v>
      </c>
      <c r="R1494">
        <f>IFERROR(VLOOKUP($Q1494,'Optimization types'!$B$2:$C$7,2,FALSE),P1494)</f>
        <v>0.25</v>
      </c>
      <c r="S1494" s="8">
        <f t="shared" si="46"/>
        <v>5.5</v>
      </c>
      <c r="T1494">
        <f>IF($A1494="placement",S1494,IF($A1494="site",SUMIF($C:$C,$C1494,$S:$S),IF($A1494="user",SUMIF($B:$B,$B1494,$S:$S),SUM($S:$S))))</f>
        <v>5.5</v>
      </c>
      <c r="U1494" s="3">
        <f t="shared" si="47"/>
        <v>0.25</v>
      </c>
    </row>
    <row r="1495" spans="1:21" x14ac:dyDescent="0.3">
      <c r="A1495" t="s">
        <v>15</v>
      </c>
      <c r="B1495" t="s">
        <v>2781</v>
      </c>
      <c r="C1495" t="s">
        <v>2783</v>
      </c>
      <c r="D1495" t="s">
        <v>2802</v>
      </c>
      <c r="E1495" t="s">
        <v>2803</v>
      </c>
      <c r="F1495">
        <v>0.25</v>
      </c>
      <c r="G1495" s="2">
        <v>0</v>
      </c>
      <c r="H1495" s="4">
        <v>22.964200000000002</v>
      </c>
      <c r="I1495" s="4">
        <v>0.43309999999999998</v>
      </c>
      <c r="J1495" s="5">
        <v>91</v>
      </c>
      <c r="K1495" s="5">
        <v>23</v>
      </c>
      <c r="L1495" s="3">
        <v>0.18859999999999999</v>
      </c>
      <c r="M1495" s="8">
        <v>0.69897081000000005</v>
      </c>
      <c r="N1495" s="6" t="s">
        <v>13</v>
      </c>
      <c r="O1495" s="7">
        <v>0.57079752520000004</v>
      </c>
      <c r="P1495" s="7">
        <v>0.25</v>
      </c>
      <c r="R1495">
        <f>IFERROR(VLOOKUP($Q1495,'Optimization types'!$B$2:$C$7,2,FALSE),P1495)</f>
        <v>0.25</v>
      </c>
      <c r="S1495" s="8">
        <f t="shared" si="46"/>
        <v>22.75</v>
      </c>
      <c r="T1495">
        <f>IF($A1495="placement",S1495,IF($A1495="site",SUMIF($C:$C,$C1495,$S:$S),IF($A1495="user",SUMIF($B:$B,$B1495,$S:$S),SUM($S:$S))))</f>
        <v>22.75</v>
      </c>
      <c r="U1495" s="3">
        <f t="shared" si="47"/>
        <v>0.25</v>
      </c>
    </row>
    <row r="1496" spans="1:21" x14ac:dyDescent="0.3">
      <c r="A1496" t="s">
        <v>15</v>
      </c>
      <c r="B1496" t="s">
        <v>2781</v>
      </c>
      <c r="C1496" t="s">
        <v>2783</v>
      </c>
      <c r="D1496" t="s">
        <v>2804</v>
      </c>
      <c r="E1496" t="s">
        <v>2805</v>
      </c>
      <c r="F1496">
        <v>0.15000000999999999</v>
      </c>
      <c r="G1496" s="2">
        <v>0</v>
      </c>
      <c r="H1496" s="4">
        <v>30.192399999999999</v>
      </c>
      <c r="I1496" s="4">
        <v>0.35520000000000002</v>
      </c>
      <c r="J1496" s="5">
        <v>50</v>
      </c>
      <c r="K1496" s="5">
        <v>8</v>
      </c>
      <c r="L1496" s="3">
        <v>0.1176</v>
      </c>
      <c r="M1496" s="8">
        <v>0.47020190000000001</v>
      </c>
      <c r="N1496" s="6" t="s">
        <v>43</v>
      </c>
      <c r="O1496" s="7">
        <v>0.36197620409999998</v>
      </c>
      <c r="P1496" s="7">
        <v>0.15000000599999999</v>
      </c>
      <c r="R1496">
        <f>IFERROR(VLOOKUP($Q1496,'Optimization types'!$B$2:$C$7,2,FALSE),P1496)</f>
        <v>0.15000000599999999</v>
      </c>
      <c r="S1496" s="8">
        <f t="shared" si="46"/>
        <v>7.5000003</v>
      </c>
      <c r="T1496">
        <f>IF($A1496="placement",S1496,IF($A1496="site",SUMIF($C:$C,$C1496,$S:$S),IF($A1496="user",SUMIF($B:$B,$B1496,$S:$S),SUM($S:$S))))</f>
        <v>7.5000003</v>
      </c>
      <c r="U1496" s="3">
        <f t="shared" si="47"/>
        <v>0.15000000599999999</v>
      </c>
    </row>
    <row r="1497" spans="1:21" x14ac:dyDescent="0.3">
      <c r="A1497" t="s">
        <v>15</v>
      </c>
      <c r="B1497" t="s">
        <v>2781</v>
      </c>
      <c r="C1497" t="s">
        <v>2783</v>
      </c>
      <c r="D1497" t="s">
        <v>2806</v>
      </c>
      <c r="E1497" t="s">
        <v>2807</v>
      </c>
      <c r="F1497">
        <v>0.15000000999999999</v>
      </c>
      <c r="G1497" s="2">
        <v>1</v>
      </c>
      <c r="H1497" s="4">
        <v>155.24549999999999</v>
      </c>
      <c r="I1497" s="4">
        <v>2.1579999999999999</v>
      </c>
      <c r="J1497" s="5">
        <v>164</v>
      </c>
      <c r="K1497" s="5">
        <v>25</v>
      </c>
      <c r="L1497" s="3">
        <v>0.13900000000000001</v>
      </c>
      <c r="M1497" s="8">
        <v>0.25378152999999998</v>
      </c>
      <c r="N1497" s="6" t="s">
        <v>43</v>
      </c>
      <c r="O1497" s="7">
        <v>0.21192059029999999</v>
      </c>
      <c r="P1497" s="7">
        <v>0.15000000599999999</v>
      </c>
      <c r="R1497">
        <f>IFERROR(VLOOKUP($Q1497,'Optimization types'!$B$2:$C$7,2,FALSE),P1497)</f>
        <v>0.15000000599999999</v>
      </c>
      <c r="S1497" s="8">
        <f t="shared" si="46"/>
        <v>24.600000983999998</v>
      </c>
      <c r="T1497">
        <f>IF($A1497="placement",S1497,IF($A1497="site",SUMIF($C:$C,$C1497,$S:$S),IF($A1497="user",SUMIF($B:$B,$B1497,$S:$S),SUM($S:$S))))</f>
        <v>24.600000983999998</v>
      </c>
      <c r="U1497" s="3">
        <f t="shared" si="47"/>
        <v>0.15000000599999999</v>
      </c>
    </row>
    <row r="1498" spans="1:21" x14ac:dyDescent="0.3">
      <c r="A1498" t="s">
        <v>15</v>
      </c>
      <c r="B1498" t="s">
        <v>2781</v>
      </c>
      <c r="C1498" t="s">
        <v>2783</v>
      </c>
      <c r="D1498" t="s">
        <v>2808</v>
      </c>
      <c r="E1498" t="s">
        <v>2809</v>
      </c>
      <c r="F1498">
        <v>0.25</v>
      </c>
      <c r="G1498" s="2">
        <v>1</v>
      </c>
      <c r="H1498" s="4">
        <v>81.343599999999995</v>
      </c>
      <c r="I1498" s="4">
        <v>1.3758999999999999</v>
      </c>
      <c r="J1498" s="5">
        <v>234</v>
      </c>
      <c r="K1498" s="5">
        <v>58</v>
      </c>
      <c r="L1498" s="3">
        <v>0.1691</v>
      </c>
      <c r="M1498" s="8">
        <v>0.56590370999999995</v>
      </c>
      <c r="N1498" s="6" t="s">
        <v>13</v>
      </c>
      <c r="O1498" s="7">
        <v>0.46987447809999999</v>
      </c>
      <c r="P1498" s="7">
        <v>0.25</v>
      </c>
      <c r="R1498">
        <f>IFERROR(VLOOKUP($Q1498,'Optimization types'!$B$2:$C$7,2,FALSE),P1498)</f>
        <v>0.25</v>
      </c>
      <c r="S1498" s="8">
        <f t="shared" si="46"/>
        <v>58.5</v>
      </c>
      <c r="T1498">
        <f>IF($A1498="placement",S1498,IF($A1498="site",SUMIF($C:$C,$C1498,$S:$S),IF($A1498="user",SUMIF($B:$B,$B1498,$S:$S),SUM($S:$S))))</f>
        <v>58.5</v>
      </c>
      <c r="U1498" s="3">
        <f t="shared" si="47"/>
        <v>0.25</v>
      </c>
    </row>
    <row r="1499" spans="1:21" x14ac:dyDescent="0.3">
      <c r="A1499" t="s">
        <v>15</v>
      </c>
      <c r="B1499" t="s">
        <v>2781</v>
      </c>
      <c r="C1499" t="s">
        <v>2783</v>
      </c>
      <c r="D1499" s="1" t="s">
        <v>2810</v>
      </c>
      <c r="E1499" t="s">
        <v>2811</v>
      </c>
      <c r="F1499">
        <v>0.25</v>
      </c>
      <c r="G1499" s="2">
        <v>0</v>
      </c>
      <c r="H1499" s="4">
        <v>11.820600000000001</v>
      </c>
      <c r="I1499" s="4">
        <v>7.3200000000000001E-2</v>
      </c>
      <c r="J1499" s="5">
        <v>11</v>
      </c>
      <c r="K1499" s="5">
        <v>3</v>
      </c>
      <c r="L1499" s="3">
        <v>6.1899999999999997E-2</v>
      </c>
      <c r="M1499" s="8">
        <v>0.50651707000000001</v>
      </c>
      <c r="N1499" s="6" t="s">
        <v>13</v>
      </c>
      <c r="O1499" s="7">
        <v>0.40771986589999998</v>
      </c>
      <c r="P1499" s="7">
        <v>0.25</v>
      </c>
      <c r="R1499">
        <f>IFERROR(VLOOKUP($Q1499,'Optimization types'!$B$2:$C$7,2,FALSE),P1499)</f>
        <v>0.25</v>
      </c>
      <c r="S1499" s="8">
        <f t="shared" si="46"/>
        <v>2.75</v>
      </c>
      <c r="T1499">
        <f>IF($A1499="placement",S1499,IF($A1499="site",SUMIF($C:$C,$C1499,$S:$S),IF($A1499="user",SUMIF($B:$B,$B1499,$S:$S),SUM($S:$S))))</f>
        <v>2.75</v>
      </c>
      <c r="U1499" s="3">
        <f t="shared" si="47"/>
        <v>0.25</v>
      </c>
    </row>
    <row r="1500" spans="1:21" x14ac:dyDescent="0.3">
      <c r="A1500" t="s">
        <v>15</v>
      </c>
      <c r="B1500" t="s">
        <v>2781</v>
      </c>
      <c r="C1500" t="s">
        <v>2783</v>
      </c>
      <c r="D1500" t="s">
        <v>2812</v>
      </c>
      <c r="E1500" t="s">
        <v>2813</v>
      </c>
      <c r="F1500">
        <v>0.25</v>
      </c>
      <c r="G1500" s="2">
        <v>1</v>
      </c>
      <c r="H1500" s="4">
        <v>70.155000000000001</v>
      </c>
      <c r="I1500" s="4">
        <v>0.4083</v>
      </c>
      <c r="J1500" s="5">
        <v>70</v>
      </c>
      <c r="K1500" s="5">
        <v>18</v>
      </c>
      <c r="L1500" s="3">
        <v>5.8200000000000002E-2</v>
      </c>
      <c r="M1500" s="8">
        <v>0.57305693999999996</v>
      </c>
      <c r="N1500" s="6" t="s">
        <v>13</v>
      </c>
      <c r="O1500" s="7">
        <v>0.47649181289999998</v>
      </c>
      <c r="P1500" s="7">
        <v>0.25</v>
      </c>
      <c r="R1500">
        <f>IFERROR(VLOOKUP($Q1500,'Optimization types'!$B$2:$C$7,2,FALSE),P1500)</f>
        <v>0.25</v>
      </c>
      <c r="S1500" s="8">
        <f t="shared" si="46"/>
        <v>17.5</v>
      </c>
      <c r="T1500">
        <f>IF($A1500="placement",S1500,IF($A1500="site",SUMIF($C:$C,$C1500,$S:$S),IF($A1500="user",SUMIF($B:$B,$B1500,$S:$S),SUM($S:$S))))</f>
        <v>17.5</v>
      </c>
      <c r="U1500" s="3">
        <f t="shared" si="47"/>
        <v>0.25</v>
      </c>
    </row>
    <row r="1501" spans="1:21" x14ac:dyDescent="0.3">
      <c r="A1501" t="s">
        <v>15</v>
      </c>
      <c r="B1501" t="s">
        <v>2781</v>
      </c>
      <c r="C1501" t="s">
        <v>2783</v>
      </c>
      <c r="D1501" s="1" t="s">
        <v>2814</v>
      </c>
      <c r="E1501" t="s">
        <v>2815</v>
      </c>
      <c r="F1501">
        <v>0.15000000999999999</v>
      </c>
      <c r="G1501" s="2">
        <v>1</v>
      </c>
      <c r="H1501" s="4">
        <v>84.861900000000006</v>
      </c>
      <c r="I1501" s="4">
        <v>0.46539999999999998</v>
      </c>
      <c r="J1501" s="5">
        <v>39</v>
      </c>
      <c r="K1501" s="5">
        <v>6</v>
      </c>
      <c r="L1501" s="3">
        <v>5.4800000000000001E-2</v>
      </c>
      <c r="M1501" s="8">
        <v>0.28054173999999998</v>
      </c>
      <c r="N1501" s="6" t="s">
        <v>43</v>
      </c>
      <c r="O1501" s="7">
        <v>0.28709361550000001</v>
      </c>
      <c r="P1501" s="7">
        <v>0.15000000599999999</v>
      </c>
      <c r="R1501">
        <f>IFERROR(VLOOKUP($Q1501,'Optimization types'!$B$2:$C$7,2,FALSE),P1501)</f>
        <v>0.15000000599999999</v>
      </c>
      <c r="S1501" s="8">
        <f t="shared" si="46"/>
        <v>5.8500002339999995</v>
      </c>
      <c r="T1501">
        <f>IF($A1501="placement",S1501,IF($A1501="site",SUMIF($C:$C,$C1501,$S:$S),IF($A1501="user",SUMIF($B:$B,$B1501,$S:$S),SUM($S:$S))))</f>
        <v>5.8500002339999995</v>
      </c>
      <c r="U1501" s="3">
        <f t="shared" si="47"/>
        <v>0.15000000599999999</v>
      </c>
    </row>
    <row r="1502" spans="1:21" x14ac:dyDescent="0.3">
      <c r="A1502" t="s">
        <v>15</v>
      </c>
      <c r="B1502" t="s">
        <v>2781</v>
      </c>
      <c r="C1502" t="s">
        <v>2783</v>
      </c>
      <c r="D1502" t="s">
        <v>2816</v>
      </c>
      <c r="E1502" t="s">
        <v>2817</v>
      </c>
      <c r="F1502">
        <v>0.15000000999999999</v>
      </c>
      <c r="G1502" s="2">
        <v>0</v>
      </c>
      <c r="H1502" s="4">
        <v>18.4893</v>
      </c>
      <c r="I1502" s="4">
        <v>0.19209999999999999</v>
      </c>
      <c r="J1502" s="5">
        <v>27</v>
      </c>
      <c r="K1502" s="5">
        <v>4</v>
      </c>
      <c r="L1502" s="3">
        <v>0.10390000000000001</v>
      </c>
      <c r="M1502" s="8">
        <v>0.46226898999999999</v>
      </c>
      <c r="N1502" s="6" t="s">
        <v>43</v>
      </c>
      <c r="O1502" s="7">
        <v>0.35102720440000001</v>
      </c>
      <c r="P1502" s="7">
        <v>0.15000000599999999</v>
      </c>
      <c r="R1502">
        <f>IFERROR(VLOOKUP($Q1502,'Optimization types'!$B$2:$C$7,2,FALSE),P1502)</f>
        <v>0.15000000599999999</v>
      </c>
      <c r="S1502" s="8">
        <f t="shared" si="46"/>
        <v>4.0500001619999999</v>
      </c>
      <c r="T1502">
        <f>IF($A1502="placement",S1502,IF($A1502="site",SUMIF($C:$C,$C1502,$S:$S),IF($A1502="user",SUMIF($B:$B,$B1502,$S:$S),SUM($S:$S))))</f>
        <v>4.0500001619999999</v>
      </c>
      <c r="U1502" s="3">
        <f t="shared" si="47"/>
        <v>0.15000000599999999</v>
      </c>
    </row>
    <row r="1503" spans="1:21" x14ac:dyDescent="0.3">
      <c r="A1503" t="s">
        <v>15</v>
      </c>
      <c r="B1503" t="s">
        <v>2781</v>
      </c>
      <c r="C1503" t="s">
        <v>2783</v>
      </c>
      <c r="D1503" t="s">
        <v>2818</v>
      </c>
      <c r="E1503" t="s">
        <v>2819</v>
      </c>
      <c r="F1503">
        <v>0.25</v>
      </c>
      <c r="G1503" s="2">
        <v>1</v>
      </c>
      <c r="H1503" s="4">
        <v>74.779600000000002</v>
      </c>
      <c r="I1503" s="4">
        <v>0.3498</v>
      </c>
      <c r="J1503" s="5">
        <v>37</v>
      </c>
      <c r="K1503" s="5">
        <v>9</v>
      </c>
      <c r="L1503" s="3">
        <v>4.6800000000000001E-2</v>
      </c>
      <c r="M1503" s="8">
        <v>0.35477060999999999</v>
      </c>
      <c r="N1503" s="6" t="s">
        <v>13</v>
      </c>
      <c r="O1503" s="7">
        <v>0.4362554387</v>
      </c>
      <c r="P1503" s="7">
        <v>0.25</v>
      </c>
      <c r="R1503">
        <f>IFERROR(VLOOKUP($Q1503,'Optimization types'!$B$2:$C$7,2,FALSE),P1503)</f>
        <v>0.25</v>
      </c>
      <c r="S1503" s="8">
        <f t="shared" si="46"/>
        <v>9.25</v>
      </c>
      <c r="T1503">
        <f>IF($A1503="placement",S1503,IF($A1503="site",SUMIF($C:$C,$C1503,$S:$S),IF($A1503="user",SUMIF($B:$B,$B1503,$S:$S),SUM($S:$S))))</f>
        <v>9.25</v>
      </c>
      <c r="U1503" s="3">
        <f t="shared" si="47"/>
        <v>0.25</v>
      </c>
    </row>
    <row r="1504" spans="1:21" x14ac:dyDescent="0.3">
      <c r="A1504" t="s">
        <v>15</v>
      </c>
      <c r="B1504" t="s">
        <v>2781</v>
      </c>
      <c r="C1504" t="s">
        <v>2783</v>
      </c>
      <c r="D1504" t="s">
        <v>2820</v>
      </c>
      <c r="E1504" t="s">
        <v>2821</v>
      </c>
      <c r="F1504">
        <v>0.25</v>
      </c>
      <c r="G1504" s="2">
        <v>0</v>
      </c>
      <c r="H1504" s="4">
        <v>15.3469</v>
      </c>
      <c r="I1504" s="4">
        <v>0.1762</v>
      </c>
      <c r="J1504" s="5">
        <v>17</v>
      </c>
      <c r="K1504" s="5">
        <v>4</v>
      </c>
      <c r="L1504" s="3">
        <v>0.1148</v>
      </c>
      <c r="M1504" s="8">
        <v>0.32899237999999997</v>
      </c>
      <c r="N1504" s="6" t="s">
        <v>13</v>
      </c>
      <c r="O1504" s="7">
        <v>0.39208318450000001</v>
      </c>
      <c r="P1504" s="7">
        <v>0.25</v>
      </c>
      <c r="R1504">
        <f>IFERROR(VLOOKUP($Q1504,'Optimization types'!$B$2:$C$7,2,FALSE),P1504)</f>
        <v>0.25</v>
      </c>
      <c r="S1504" s="8">
        <f t="shared" si="46"/>
        <v>4.25</v>
      </c>
      <c r="T1504">
        <f>IF($A1504="placement",S1504,IF($A1504="site",SUMIF($C:$C,$C1504,$S:$S),IF($A1504="user",SUMIF($B:$B,$B1504,$S:$S),SUM($S:$S))))</f>
        <v>4.25</v>
      </c>
      <c r="U1504" s="3">
        <f t="shared" si="47"/>
        <v>0.25</v>
      </c>
    </row>
    <row r="1505" spans="1:21" x14ac:dyDescent="0.3">
      <c r="A1505" t="s">
        <v>15</v>
      </c>
      <c r="B1505" t="s">
        <v>2781</v>
      </c>
      <c r="C1505" t="s">
        <v>2783</v>
      </c>
      <c r="D1505" t="s">
        <v>2822</v>
      </c>
      <c r="E1505" t="s">
        <v>2823</v>
      </c>
      <c r="F1505">
        <v>0.15000000999999999</v>
      </c>
      <c r="G1505" s="2">
        <v>0</v>
      </c>
      <c r="H1505" s="4">
        <v>18.180599999999998</v>
      </c>
      <c r="I1505" s="4">
        <v>8.8400000000000006E-2</v>
      </c>
      <c r="J1505" s="5">
        <v>19</v>
      </c>
      <c r="K1505" s="5">
        <v>3</v>
      </c>
      <c r="L1505" s="3">
        <v>4.8599999999999997E-2</v>
      </c>
      <c r="M1505" s="8">
        <v>0.70940833999999997</v>
      </c>
      <c r="N1505" s="6" t="s">
        <v>43</v>
      </c>
      <c r="O1505" s="7">
        <v>0.29518731199999998</v>
      </c>
      <c r="P1505" s="7">
        <v>0.15000000599999999</v>
      </c>
      <c r="R1505">
        <f>IFERROR(VLOOKUP($Q1505,'Optimization types'!$B$2:$C$7,2,FALSE),P1505)</f>
        <v>0.15000000599999999</v>
      </c>
      <c r="S1505" s="8">
        <f t="shared" si="46"/>
        <v>2.8500001139999998</v>
      </c>
      <c r="T1505">
        <f>IF($A1505="placement",S1505,IF($A1505="site",SUMIF($C:$C,$C1505,$S:$S),IF($A1505="user",SUMIF($B:$B,$B1505,$S:$S),SUM($S:$S))))</f>
        <v>2.8500001139999998</v>
      </c>
      <c r="U1505" s="3">
        <f t="shared" si="47"/>
        <v>0.15000000599999999</v>
      </c>
    </row>
    <row r="1506" spans="1:21" x14ac:dyDescent="0.3">
      <c r="A1506" t="s">
        <v>15</v>
      </c>
      <c r="B1506" t="s">
        <v>2781</v>
      </c>
      <c r="C1506" t="s">
        <v>2783</v>
      </c>
      <c r="D1506" t="s">
        <v>2824</v>
      </c>
      <c r="E1506" t="s">
        <v>2825</v>
      </c>
      <c r="F1506">
        <v>0.15000000999999999</v>
      </c>
      <c r="G1506" s="2">
        <v>1</v>
      </c>
      <c r="H1506" s="4">
        <v>92.784400000000005</v>
      </c>
      <c r="I1506" s="4">
        <v>1.0478000000000001</v>
      </c>
      <c r="J1506" s="5">
        <v>119</v>
      </c>
      <c r="K1506" s="5">
        <v>18</v>
      </c>
      <c r="L1506" s="3">
        <v>0.1129</v>
      </c>
      <c r="M1506" s="8">
        <v>0.37713592000000001</v>
      </c>
      <c r="N1506" s="6" t="s">
        <v>43</v>
      </c>
      <c r="O1506" s="7">
        <v>0.2045308297</v>
      </c>
      <c r="P1506" s="7">
        <v>0.15000000599999999</v>
      </c>
      <c r="R1506">
        <f>IFERROR(VLOOKUP($Q1506,'Optimization types'!$B$2:$C$7,2,FALSE),P1506)</f>
        <v>0.15000000599999999</v>
      </c>
      <c r="S1506" s="8">
        <f t="shared" si="46"/>
        <v>17.850000714</v>
      </c>
      <c r="T1506">
        <f>IF($A1506="placement",S1506,IF($A1506="site",SUMIF($C:$C,$C1506,$S:$S),IF($A1506="user",SUMIF($B:$B,$B1506,$S:$S),SUM($S:$S))))</f>
        <v>17.850000714</v>
      </c>
      <c r="U1506" s="3">
        <f t="shared" si="47"/>
        <v>0.15000000599999999</v>
      </c>
    </row>
    <row r="1507" spans="1:21" x14ac:dyDescent="0.3">
      <c r="A1507" t="s">
        <v>15</v>
      </c>
      <c r="B1507" t="s">
        <v>2781</v>
      </c>
      <c r="C1507" t="s">
        <v>2783</v>
      </c>
      <c r="D1507" t="s">
        <v>2826</v>
      </c>
      <c r="E1507" t="s">
        <v>2827</v>
      </c>
      <c r="F1507">
        <v>0.25</v>
      </c>
      <c r="G1507" s="2">
        <v>0</v>
      </c>
      <c r="H1507" s="4">
        <v>39.246299999999998</v>
      </c>
      <c r="I1507" s="4">
        <v>0.61439999999999995</v>
      </c>
      <c r="J1507" s="5">
        <v>92</v>
      </c>
      <c r="K1507" s="5">
        <v>23</v>
      </c>
      <c r="L1507" s="3">
        <v>0.15659999999999999</v>
      </c>
      <c r="M1507" s="8">
        <v>0.50057196999999998</v>
      </c>
      <c r="N1507" s="6" t="s">
        <v>13</v>
      </c>
      <c r="O1507" s="7">
        <v>0.40068557570000002</v>
      </c>
      <c r="P1507" s="7">
        <v>0.25</v>
      </c>
      <c r="R1507">
        <f>IFERROR(VLOOKUP($Q1507,'Optimization types'!$B$2:$C$7,2,FALSE),P1507)</f>
        <v>0.25</v>
      </c>
      <c r="S1507" s="8">
        <f t="shared" si="46"/>
        <v>23</v>
      </c>
      <c r="T1507">
        <f>IF($A1507="placement",S1507,IF($A1507="site",SUMIF($C:$C,$C1507,$S:$S),IF($A1507="user",SUMIF($B:$B,$B1507,$S:$S),SUM($S:$S))))</f>
        <v>23</v>
      </c>
      <c r="U1507" s="3">
        <f t="shared" si="47"/>
        <v>0.25</v>
      </c>
    </row>
    <row r="1508" spans="1:21" x14ac:dyDescent="0.3">
      <c r="A1508" t="s">
        <v>15</v>
      </c>
      <c r="B1508" t="s">
        <v>2781</v>
      </c>
      <c r="C1508" t="s">
        <v>2783</v>
      </c>
      <c r="D1508" t="s">
        <v>2828</v>
      </c>
      <c r="E1508" t="s">
        <v>2829</v>
      </c>
      <c r="F1508">
        <v>0.15000000999999999</v>
      </c>
      <c r="G1508" s="2">
        <v>1</v>
      </c>
      <c r="H1508" s="4">
        <v>112.76300000000001</v>
      </c>
      <c r="I1508" s="4">
        <v>1.4674</v>
      </c>
      <c r="J1508" s="5">
        <v>195</v>
      </c>
      <c r="K1508" s="5">
        <v>29</v>
      </c>
      <c r="L1508" s="3">
        <v>0.13009999999999999</v>
      </c>
      <c r="M1508" s="8">
        <v>0.44320839000000001</v>
      </c>
      <c r="N1508" s="6" t="s">
        <v>43</v>
      </c>
      <c r="O1508" s="7">
        <v>0.32311751020000001</v>
      </c>
      <c r="P1508" s="7">
        <v>0.15000000599999999</v>
      </c>
      <c r="R1508">
        <f>IFERROR(VLOOKUP($Q1508,'Optimization types'!$B$2:$C$7,2,FALSE),P1508)</f>
        <v>0.15000000599999999</v>
      </c>
      <c r="S1508" s="8">
        <f t="shared" si="46"/>
        <v>29.250001169999997</v>
      </c>
      <c r="T1508">
        <f>IF($A1508="placement",S1508,IF($A1508="site",SUMIF($C:$C,$C1508,$S:$S),IF($A1508="user",SUMIF($B:$B,$B1508,$S:$S),SUM($S:$S))))</f>
        <v>29.250001169999997</v>
      </c>
      <c r="U1508" s="3">
        <f t="shared" si="47"/>
        <v>0.15000000599999999</v>
      </c>
    </row>
    <row r="1509" spans="1:21" x14ac:dyDescent="0.3">
      <c r="A1509" t="s">
        <v>15</v>
      </c>
      <c r="B1509" t="s">
        <v>2781</v>
      </c>
      <c r="C1509" t="s">
        <v>2783</v>
      </c>
      <c r="D1509" t="s">
        <v>2830</v>
      </c>
      <c r="E1509" t="s">
        <v>2831</v>
      </c>
      <c r="F1509">
        <v>0.25</v>
      </c>
      <c r="G1509" s="2">
        <v>1</v>
      </c>
      <c r="H1509" s="4">
        <v>75.461600000000004</v>
      </c>
      <c r="I1509" s="4">
        <v>2.0823999999999998</v>
      </c>
      <c r="J1509" s="5">
        <v>256</v>
      </c>
      <c r="K1509" s="5">
        <v>62</v>
      </c>
      <c r="L1509" s="3">
        <v>0.27600000000000002</v>
      </c>
      <c r="M1509" s="8">
        <v>0.40965963</v>
      </c>
      <c r="N1509" s="6" t="s">
        <v>13</v>
      </c>
      <c r="O1509" s="7">
        <v>0.26768473059999998</v>
      </c>
      <c r="P1509" s="7">
        <v>0.25</v>
      </c>
      <c r="R1509">
        <f>IFERROR(VLOOKUP($Q1509,'Optimization types'!$B$2:$C$7,2,FALSE),P1509)</f>
        <v>0.25</v>
      </c>
      <c r="S1509" s="8">
        <f t="shared" si="46"/>
        <v>64</v>
      </c>
      <c r="T1509">
        <f>IF($A1509="placement",S1509,IF($A1509="site",SUMIF($C:$C,$C1509,$S:$S),IF($A1509="user",SUMIF($B:$B,$B1509,$S:$S),SUM($S:$S))))</f>
        <v>64</v>
      </c>
      <c r="U1509" s="3">
        <f t="shared" si="47"/>
        <v>0.25</v>
      </c>
    </row>
    <row r="1510" spans="1:21" x14ac:dyDescent="0.3">
      <c r="A1510" t="s">
        <v>15</v>
      </c>
      <c r="B1510" t="s">
        <v>2781</v>
      </c>
      <c r="C1510" t="s">
        <v>2783</v>
      </c>
      <c r="D1510" t="s">
        <v>2832</v>
      </c>
      <c r="E1510" t="s">
        <v>2833</v>
      </c>
      <c r="F1510">
        <v>0.25</v>
      </c>
      <c r="G1510" s="2">
        <v>1</v>
      </c>
      <c r="H1510" s="4">
        <v>66.094300000000004</v>
      </c>
      <c r="I1510" s="4">
        <v>1.6411</v>
      </c>
      <c r="J1510" s="5">
        <v>246</v>
      </c>
      <c r="K1510" s="5">
        <v>61</v>
      </c>
      <c r="L1510" s="3">
        <v>0.24829999999999999</v>
      </c>
      <c r="M1510" s="8">
        <v>0.49883005000000002</v>
      </c>
      <c r="N1510" s="6" t="s">
        <v>13</v>
      </c>
      <c r="O1510" s="7">
        <v>0.3985927708</v>
      </c>
      <c r="P1510" s="7">
        <v>0.25</v>
      </c>
      <c r="R1510">
        <f>IFERROR(VLOOKUP($Q1510,'Optimization types'!$B$2:$C$7,2,FALSE),P1510)</f>
        <v>0.25</v>
      </c>
      <c r="S1510" s="8">
        <f t="shared" si="46"/>
        <v>61.5</v>
      </c>
      <c r="T1510">
        <f>IF($A1510="placement",S1510,IF($A1510="site",SUMIF($C:$C,$C1510,$S:$S),IF($A1510="user",SUMIF($B:$B,$B1510,$S:$S),SUM($S:$S))))</f>
        <v>61.5</v>
      </c>
      <c r="U1510" s="3">
        <f t="shared" si="47"/>
        <v>0.25</v>
      </c>
    </row>
    <row r="1511" spans="1:21" x14ac:dyDescent="0.3">
      <c r="A1511" t="s">
        <v>15</v>
      </c>
      <c r="B1511" t="s">
        <v>2781</v>
      </c>
      <c r="C1511" t="s">
        <v>2783</v>
      </c>
      <c r="D1511" t="s">
        <v>2834</v>
      </c>
      <c r="E1511" t="s">
        <v>2835</v>
      </c>
      <c r="F1511">
        <v>0.15000000999999999</v>
      </c>
      <c r="G1511" s="2">
        <v>0</v>
      </c>
      <c r="H1511" s="4">
        <v>19.438400000000001</v>
      </c>
      <c r="I1511" s="4">
        <v>0.1799</v>
      </c>
      <c r="J1511" s="5">
        <v>18</v>
      </c>
      <c r="K1511" s="5">
        <v>3</v>
      </c>
      <c r="L1511" s="3">
        <v>9.2499999999999999E-2</v>
      </c>
      <c r="M1511" s="8">
        <v>0.34102624999999998</v>
      </c>
      <c r="N1511" s="6" t="s">
        <v>43</v>
      </c>
      <c r="O1511" s="7">
        <v>0.41353488529999999</v>
      </c>
      <c r="P1511" s="7">
        <v>0.15000000599999999</v>
      </c>
      <c r="R1511">
        <f>IFERROR(VLOOKUP($Q1511,'Optimization types'!$B$2:$C$7,2,FALSE),P1511)</f>
        <v>0.15000000599999999</v>
      </c>
      <c r="S1511" s="8">
        <f t="shared" si="46"/>
        <v>2.7000001079999998</v>
      </c>
      <c r="T1511">
        <f>IF($A1511="placement",S1511,IF($A1511="site",SUMIF($C:$C,$C1511,$S:$S),IF($A1511="user",SUMIF($B:$B,$B1511,$S:$S),SUM($S:$S))))</f>
        <v>2.7000001079999998</v>
      </c>
      <c r="U1511" s="3">
        <f t="shared" si="47"/>
        <v>0.15000000599999999</v>
      </c>
    </row>
    <row r="1512" spans="1:21" x14ac:dyDescent="0.3">
      <c r="A1512" t="s">
        <v>15</v>
      </c>
      <c r="B1512" t="s">
        <v>2781</v>
      </c>
      <c r="C1512" t="s">
        <v>2783</v>
      </c>
      <c r="D1512" t="s">
        <v>2836</v>
      </c>
      <c r="E1512" t="s">
        <v>2837</v>
      </c>
      <c r="F1512">
        <v>0.25</v>
      </c>
      <c r="G1512" s="2">
        <v>0</v>
      </c>
      <c r="H1512" s="4">
        <v>27.7529</v>
      </c>
      <c r="I1512" s="4">
        <v>0.54120000000000001</v>
      </c>
      <c r="J1512" s="5">
        <v>84</v>
      </c>
      <c r="K1512" s="5">
        <v>21</v>
      </c>
      <c r="L1512" s="3">
        <v>0.19500000000000001</v>
      </c>
      <c r="M1512" s="8">
        <v>0.51518459000000005</v>
      </c>
      <c r="N1512" s="6" t="s">
        <v>13</v>
      </c>
      <c r="O1512" s="7">
        <v>0.41768444999999998</v>
      </c>
      <c r="P1512" s="7">
        <v>0.25</v>
      </c>
      <c r="R1512">
        <f>IFERROR(VLOOKUP($Q1512,'Optimization types'!$B$2:$C$7,2,FALSE),P1512)</f>
        <v>0.25</v>
      </c>
      <c r="S1512" s="8">
        <f t="shared" si="46"/>
        <v>21</v>
      </c>
      <c r="T1512">
        <f>IF($A1512="placement",S1512,IF($A1512="site",SUMIF($C:$C,$C1512,$S:$S),IF($A1512="user",SUMIF($B:$B,$B1512,$S:$S),SUM($S:$S))))</f>
        <v>21</v>
      </c>
      <c r="U1512" s="3">
        <f t="shared" si="47"/>
        <v>0.25</v>
      </c>
    </row>
    <row r="1513" spans="1:21" x14ac:dyDescent="0.3">
      <c r="A1513" t="s">
        <v>15</v>
      </c>
      <c r="B1513" t="s">
        <v>2781</v>
      </c>
      <c r="C1513" t="s">
        <v>2783</v>
      </c>
      <c r="D1513" t="s">
        <v>2838</v>
      </c>
      <c r="E1513" t="s">
        <v>2839</v>
      </c>
      <c r="F1513">
        <v>0.25</v>
      </c>
      <c r="G1513" s="2">
        <v>1</v>
      </c>
      <c r="H1513" s="4">
        <v>108.1109</v>
      </c>
      <c r="I1513" s="4">
        <v>1.2981</v>
      </c>
      <c r="J1513" s="5">
        <v>222</v>
      </c>
      <c r="K1513" s="5">
        <v>56</v>
      </c>
      <c r="L1513" s="3">
        <v>0.1201</v>
      </c>
      <c r="M1513" s="8">
        <v>0.57025168999999998</v>
      </c>
      <c r="N1513" s="6" t="s">
        <v>13</v>
      </c>
      <c r="O1513" s="7">
        <v>0.4739165132</v>
      </c>
      <c r="P1513" s="7">
        <v>0.25</v>
      </c>
      <c r="R1513">
        <f>IFERROR(VLOOKUP($Q1513,'Optimization types'!$B$2:$C$7,2,FALSE),P1513)</f>
        <v>0.25</v>
      </c>
      <c r="S1513" s="8">
        <f t="shared" si="46"/>
        <v>55.5</v>
      </c>
      <c r="T1513">
        <f>IF($A1513="placement",S1513,IF($A1513="site",SUMIF($C:$C,$C1513,$S:$S),IF($A1513="user",SUMIF($B:$B,$B1513,$S:$S),SUM($S:$S))))</f>
        <v>55.5</v>
      </c>
      <c r="U1513" s="3">
        <f t="shared" si="47"/>
        <v>0.25</v>
      </c>
    </row>
    <row r="1514" spans="1:21" x14ac:dyDescent="0.3">
      <c r="A1514" t="s">
        <v>15</v>
      </c>
      <c r="B1514" t="s">
        <v>2781</v>
      </c>
      <c r="C1514" t="s">
        <v>2783</v>
      </c>
      <c r="D1514" t="s">
        <v>2840</v>
      </c>
      <c r="E1514" t="s">
        <v>2841</v>
      </c>
      <c r="F1514">
        <v>0.25</v>
      </c>
      <c r="G1514" s="2">
        <v>1</v>
      </c>
      <c r="H1514" s="4">
        <v>24.532499999999999</v>
      </c>
      <c r="I1514" s="4">
        <v>0.2319</v>
      </c>
      <c r="J1514" s="5">
        <v>42</v>
      </c>
      <c r="K1514" s="5">
        <v>11</v>
      </c>
      <c r="L1514" s="3">
        <v>9.4500000000000001E-2</v>
      </c>
      <c r="M1514" s="8">
        <v>0.60919703000000003</v>
      </c>
      <c r="N1514" s="6" t="s">
        <v>13</v>
      </c>
      <c r="O1514" s="7">
        <v>0.50754848630000005</v>
      </c>
      <c r="P1514" s="7">
        <v>0.25</v>
      </c>
      <c r="R1514">
        <f>IFERROR(VLOOKUP($Q1514,'Optimization types'!$B$2:$C$7,2,FALSE),P1514)</f>
        <v>0.25</v>
      </c>
      <c r="S1514" s="8">
        <f t="shared" si="46"/>
        <v>10.5</v>
      </c>
      <c r="T1514">
        <f>IF($A1514="placement",S1514,IF($A1514="site",SUMIF($C:$C,$C1514,$S:$S),IF($A1514="user",SUMIF($B:$B,$B1514,$S:$S),SUM($S:$S))))</f>
        <v>10.5</v>
      </c>
      <c r="U1514" s="3">
        <f t="shared" si="47"/>
        <v>0.25</v>
      </c>
    </row>
    <row r="1515" spans="1:21" x14ac:dyDescent="0.3">
      <c r="A1515" t="s">
        <v>15</v>
      </c>
      <c r="B1515" t="s">
        <v>2781</v>
      </c>
      <c r="C1515" t="s">
        <v>2783</v>
      </c>
      <c r="D1515" t="s">
        <v>2842</v>
      </c>
      <c r="E1515" t="s">
        <v>2843</v>
      </c>
      <c r="F1515">
        <v>0.15000000999999999</v>
      </c>
      <c r="G1515" s="2">
        <v>0</v>
      </c>
      <c r="H1515" s="4">
        <v>13.4321</v>
      </c>
      <c r="I1515" s="4">
        <v>0.13689999999999999</v>
      </c>
      <c r="J1515" s="5">
        <v>13</v>
      </c>
      <c r="K1515" s="5">
        <v>2</v>
      </c>
      <c r="L1515" s="3">
        <v>0.1019</v>
      </c>
      <c r="M1515" s="8">
        <v>0.30440815999999998</v>
      </c>
      <c r="N1515" s="6" t="s">
        <v>43</v>
      </c>
      <c r="O1515" s="7">
        <v>0.34298738690000002</v>
      </c>
      <c r="P1515" s="7">
        <v>0.15000000599999999</v>
      </c>
      <c r="R1515">
        <f>IFERROR(VLOOKUP($Q1515,'Optimization types'!$B$2:$C$7,2,FALSE),P1515)</f>
        <v>0.15000000599999999</v>
      </c>
      <c r="S1515" s="8">
        <f t="shared" si="46"/>
        <v>1.950000078</v>
      </c>
      <c r="T1515">
        <f>IF($A1515="placement",S1515,IF($A1515="site",SUMIF($C:$C,$C1515,$S:$S),IF($A1515="user",SUMIF($B:$B,$B1515,$S:$S),SUM($S:$S))))</f>
        <v>1.950000078</v>
      </c>
      <c r="U1515" s="3">
        <f t="shared" si="47"/>
        <v>0.15000000599999999</v>
      </c>
    </row>
    <row r="1516" spans="1:21" x14ac:dyDescent="0.3">
      <c r="A1516" t="s">
        <v>15</v>
      </c>
      <c r="B1516" t="s">
        <v>2781</v>
      </c>
      <c r="C1516" t="s">
        <v>2783</v>
      </c>
      <c r="D1516" t="s">
        <v>2844</v>
      </c>
      <c r="E1516" t="s">
        <v>2845</v>
      </c>
      <c r="F1516">
        <v>0.25</v>
      </c>
      <c r="G1516" s="2">
        <v>1</v>
      </c>
      <c r="H1516" s="4">
        <v>85.087599999999995</v>
      </c>
      <c r="I1516" s="4">
        <v>2.3422999999999998</v>
      </c>
      <c r="J1516" s="5">
        <v>342</v>
      </c>
      <c r="K1516" s="5">
        <v>86</v>
      </c>
      <c r="L1516" s="3">
        <v>0.27529999999999999</v>
      </c>
      <c r="M1516" s="8">
        <v>0.48691837999999998</v>
      </c>
      <c r="N1516" s="6" t="s">
        <v>13</v>
      </c>
      <c r="O1516" s="7">
        <v>0.38388030760000003</v>
      </c>
      <c r="P1516" s="7">
        <v>0.25</v>
      </c>
      <c r="R1516">
        <f>IFERROR(VLOOKUP($Q1516,'Optimization types'!$B$2:$C$7,2,FALSE),P1516)</f>
        <v>0.25</v>
      </c>
      <c r="S1516" s="8">
        <f t="shared" si="46"/>
        <v>85.5</v>
      </c>
      <c r="T1516">
        <f>IF($A1516="placement",S1516,IF($A1516="site",SUMIF($C:$C,$C1516,$S:$S),IF($A1516="user",SUMIF($B:$B,$B1516,$S:$S),SUM($S:$S))))</f>
        <v>85.5</v>
      </c>
      <c r="U1516" s="3">
        <f t="shared" si="47"/>
        <v>0.25</v>
      </c>
    </row>
    <row r="1517" spans="1:21" x14ac:dyDescent="0.3">
      <c r="A1517" t="s">
        <v>15</v>
      </c>
      <c r="B1517" t="s">
        <v>2781</v>
      </c>
      <c r="C1517" t="s">
        <v>2783</v>
      </c>
      <c r="D1517" t="s">
        <v>2846</v>
      </c>
      <c r="E1517" t="s">
        <v>2847</v>
      </c>
      <c r="F1517">
        <v>0.15000000999999999</v>
      </c>
      <c r="G1517" s="2">
        <v>1</v>
      </c>
      <c r="H1517" s="4">
        <v>51.914400000000001</v>
      </c>
      <c r="I1517" s="4">
        <v>0.32650000000000001</v>
      </c>
      <c r="J1517" s="5">
        <v>46</v>
      </c>
      <c r="K1517" s="5">
        <v>7</v>
      </c>
      <c r="L1517" s="3">
        <v>6.2899999999999998E-2</v>
      </c>
      <c r="M1517" s="8">
        <v>0.46483572000000001</v>
      </c>
      <c r="N1517" s="6" t="s">
        <v>43</v>
      </c>
      <c r="O1517" s="7">
        <v>0.35461069670000001</v>
      </c>
      <c r="P1517" s="7">
        <v>0.15000000599999999</v>
      </c>
      <c r="R1517">
        <f>IFERROR(VLOOKUP($Q1517,'Optimization types'!$B$2:$C$7,2,FALSE),P1517)</f>
        <v>0.15000000599999999</v>
      </c>
      <c r="S1517" s="8">
        <f t="shared" si="46"/>
        <v>6.9000002759999992</v>
      </c>
      <c r="T1517">
        <f>IF($A1517="placement",S1517,IF($A1517="site",SUMIF($C:$C,$C1517,$S:$S),IF($A1517="user",SUMIF($B:$B,$B1517,$S:$S),SUM($S:$S))))</f>
        <v>6.9000002759999992</v>
      </c>
      <c r="U1517" s="3">
        <f t="shared" si="47"/>
        <v>0.15000000599999999</v>
      </c>
    </row>
    <row r="1518" spans="1:21" x14ac:dyDescent="0.3">
      <c r="A1518" t="s">
        <v>15</v>
      </c>
      <c r="B1518" t="s">
        <v>2781</v>
      </c>
      <c r="C1518" t="s">
        <v>2783</v>
      </c>
      <c r="D1518" t="s">
        <v>2848</v>
      </c>
      <c r="E1518" t="s">
        <v>2849</v>
      </c>
      <c r="F1518">
        <v>0.25</v>
      </c>
      <c r="G1518" s="2">
        <v>0</v>
      </c>
      <c r="H1518" s="4">
        <v>42.249899999999997</v>
      </c>
      <c r="I1518" s="4">
        <v>0.32100000000000001</v>
      </c>
      <c r="J1518" s="5">
        <v>44</v>
      </c>
      <c r="K1518" s="5">
        <v>11</v>
      </c>
      <c r="L1518" s="3">
        <v>7.5999999999999998E-2</v>
      </c>
      <c r="M1518" s="8">
        <v>0.46138852000000002</v>
      </c>
      <c r="N1518" s="6" t="s">
        <v>13</v>
      </c>
      <c r="O1518" s="7">
        <v>0.3497887609</v>
      </c>
      <c r="P1518" s="7">
        <v>0.25</v>
      </c>
      <c r="R1518">
        <f>IFERROR(VLOOKUP($Q1518,'Optimization types'!$B$2:$C$7,2,FALSE),P1518)</f>
        <v>0.25</v>
      </c>
      <c r="S1518" s="8">
        <f t="shared" si="46"/>
        <v>11</v>
      </c>
      <c r="T1518">
        <f>IF($A1518="placement",S1518,IF($A1518="site",SUMIF($C:$C,$C1518,$S:$S),IF($A1518="user",SUMIF($B:$B,$B1518,$S:$S),SUM($S:$S))))</f>
        <v>11</v>
      </c>
      <c r="U1518" s="3">
        <f t="shared" si="47"/>
        <v>0.25</v>
      </c>
    </row>
    <row r="1519" spans="1:21" x14ac:dyDescent="0.3">
      <c r="A1519" t="s">
        <v>15</v>
      </c>
      <c r="B1519" t="s">
        <v>2781</v>
      </c>
      <c r="C1519" t="s">
        <v>2783</v>
      </c>
      <c r="D1519" t="s">
        <v>2850</v>
      </c>
      <c r="E1519" t="s">
        <v>2851</v>
      </c>
      <c r="F1519">
        <v>0.05</v>
      </c>
      <c r="G1519" s="2">
        <v>1</v>
      </c>
      <c r="H1519" s="4">
        <v>88.695099999999996</v>
      </c>
      <c r="I1519" s="4">
        <v>0.3911</v>
      </c>
      <c r="J1519" s="5">
        <v>36</v>
      </c>
      <c r="K1519" s="5">
        <v>2</v>
      </c>
      <c r="L1519" s="3">
        <v>4.41E-2</v>
      </c>
      <c r="M1519" s="8">
        <v>0.30958339000000001</v>
      </c>
      <c r="N1519" s="6" t="s">
        <v>71</v>
      </c>
      <c r="O1519" s="7">
        <v>0.35397050149999998</v>
      </c>
      <c r="P1519" s="7">
        <v>5.0000000699999998E-2</v>
      </c>
      <c r="R1519">
        <f>IFERROR(VLOOKUP($Q1519,'Optimization types'!$B$2:$C$7,2,FALSE),P1519)</f>
        <v>5.0000000699999998E-2</v>
      </c>
      <c r="S1519" s="8">
        <f t="shared" si="46"/>
        <v>1.8000000251999999</v>
      </c>
      <c r="T1519">
        <f>IF($A1519="placement",S1519,IF($A1519="site",SUMIF($C:$C,$C1519,$S:$S),IF($A1519="user",SUMIF($B:$B,$B1519,$S:$S),SUM($S:$S))))</f>
        <v>1.8000000251999999</v>
      </c>
      <c r="U1519" s="3">
        <f t="shared" si="47"/>
        <v>5.0000000699999998E-2</v>
      </c>
    </row>
    <row r="1520" spans="1:21" x14ac:dyDescent="0.3">
      <c r="A1520" t="s">
        <v>15</v>
      </c>
      <c r="B1520" t="s">
        <v>2781</v>
      </c>
      <c r="C1520" t="s">
        <v>2783</v>
      </c>
      <c r="D1520" s="1" t="s">
        <v>2852</v>
      </c>
      <c r="E1520" t="s">
        <v>2853</v>
      </c>
      <c r="F1520">
        <v>0.15000000999999999</v>
      </c>
      <c r="G1520" s="2">
        <v>1</v>
      </c>
      <c r="H1520" s="4">
        <v>62.745100000000001</v>
      </c>
      <c r="I1520" s="4">
        <v>0.62780000000000002</v>
      </c>
      <c r="J1520" s="5">
        <v>92</v>
      </c>
      <c r="K1520" s="5">
        <v>14</v>
      </c>
      <c r="L1520" s="3">
        <v>0.10009999999999999</v>
      </c>
      <c r="M1520" s="8">
        <v>0.48704417999999999</v>
      </c>
      <c r="N1520" s="6" t="s">
        <v>43</v>
      </c>
      <c r="O1520" s="7">
        <v>0.38403945169999998</v>
      </c>
      <c r="P1520" s="7">
        <v>0.15000000599999999</v>
      </c>
      <c r="R1520">
        <f>IFERROR(VLOOKUP($Q1520,'Optimization types'!$B$2:$C$7,2,FALSE),P1520)</f>
        <v>0.15000000599999999</v>
      </c>
      <c r="S1520" s="8">
        <f t="shared" si="46"/>
        <v>13.800000551999998</v>
      </c>
      <c r="T1520">
        <f>IF($A1520="placement",S1520,IF($A1520="site",SUMIF($C:$C,$C1520,$S:$S),IF($A1520="user",SUMIF($B:$B,$B1520,$S:$S),SUM($S:$S))))</f>
        <v>13.800000551999998</v>
      </c>
      <c r="U1520" s="3">
        <f t="shared" si="47"/>
        <v>0.15000000599999999</v>
      </c>
    </row>
    <row r="1521" spans="1:21" x14ac:dyDescent="0.3">
      <c r="A1521" t="s">
        <v>15</v>
      </c>
      <c r="B1521" t="s">
        <v>2781</v>
      </c>
      <c r="C1521" t="s">
        <v>2783</v>
      </c>
      <c r="D1521" t="s">
        <v>2854</v>
      </c>
      <c r="E1521" t="s">
        <v>2855</v>
      </c>
      <c r="F1521">
        <v>0.25</v>
      </c>
      <c r="G1521" s="2">
        <v>1</v>
      </c>
      <c r="H1521" s="4">
        <v>58.641399999999997</v>
      </c>
      <c r="I1521" s="4">
        <v>0.2843</v>
      </c>
      <c r="J1521" s="5">
        <v>41</v>
      </c>
      <c r="K1521" s="5">
        <v>10</v>
      </c>
      <c r="L1521" s="3">
        <v>4.8500000000000001E-2</v>
      </c>
      <c r="M1521" s="8">
        <v>0.47870961000000001</v>
      </c>
      <c r="N1521" s="6" t="s">
        <v>13</v>
      </c>
      <c r="O1521" s="7">
        <v>0.373315279</v>
      </c>
      <c r="P1521" s="7">
        <v>0.25</v>
      </c>
      <c r="R1521">
        <f>IFERROR(VLOOKUP($Q1521,'Optimization types'!$B$2:$C$7,2,FALSE),P1521)</f>
        <v>0.25</v>
      </c>
      <c r="S1521" s="8">
        <f t="shared" si="46"/>
        <v>10.25</v>
      </c>
      <c r="T1521">
        <f>IF($A1521="placement",S1521,IF($A1521="site",SUMIF($C:$C,$C1521,$S:$S),IF($A1521="user",SUMIF($B:$B,$B1521,$S:$S),SUM($S:$S))))</f>
        <v>10.25</v>
      </c>
      <c r="U1521" s="3">
        <f t="shared" si="47"/>
        <v>0.25</v>
      </c>
    </row>
    <row r="1522" spans="1:21" x14ac:dyDescent="0.3">
      <c r="A1522" t="s">
        <v>15</v>
      </c>
      <c r="B1522" t="s">
        <v>2781</v>
      </c>
      <c r="C1522" t="s">
        <v>2783</v>
      </c>
      <c r="D1522" t="s">
        <v>2856</v>
      </c>
      <c r="E1522" t="s">
        <v>2857</v>
      </c>
      <c r="F1522">
        <v>0.25</v>
      </c>
      <c r="G1522" s="2">
        <v>0</v>
      </c>
      <c r="H1522" s="4">
        <v>11.9254</v>
      </c>
      <c r="I1522" s="4">
        <v>4.7100000000000003E-2</v>
      </c>
      <c r="J1522" s="5">
        <v>10</v>
      </c>
      <c r="K1522" s="5">
        <v>3</v>
      </c>
      <c r="L1522" s="3">
        <v>3.95E-2</v>
      </c>
      <c r="M1522" s="8">
        <v>0.72369819000000002</v>
      </c>
      <c r="N1522" s="6" t="s">
        <v>13</v>
      </c>
      <c r="O1522" s="7">
        <v>0.3091042584</v>
      </c>
      <c r="P1522" s="7">
        <v>0.25</v>
      </c>
      <c r="R1522">
        <f>IFERROR(VLOOKUP($Q1522,'Optimization types'!$B$2:$C$7,2,FALSE),P1522)</f>
        <v>0.25</v>
      </c>
      <c r="S1522" s="8">
        <f t="shared" si="46"/>
        <v>2.5</v>
      </c>
      <c r="T1522">
        <f>IF($A1522="placement",S1522,IF($A1522="site",SUMIF($C:$C,$C1522,$S:$S),IF($A1522="user",SUMIF($B:$B,$B1522,$S:$S),SUM($S:$S))))</f>
        <v>2.5</v>
      </c>
      <c r="U1522" s="3">
        <f t="shared" si="47"/>
        <v>0.25</v>
      </c>
    </row>
    <row r="1523" spans="1:21" x14ac:dyDescent="0.3">
      <c r="A1523" t="s">
        <v>15</v>
      </c>
      <c r="B1523" t="s">
        <v>2781</v>
      </c>
      <c r="C1523" t="s">
        <v>2783</v>
      </c>
      <c r="D1523" t="s">
        <v>2858</v>
      </c>
      <c r="E1523" t="s">
        <v>2859</v>
      </c>
      <c r="F1523">
        <v>0.25</v>
      </c>
      <c r="G1523" s="2">
        <v>1</v>
      </c>
      <c r="H1523" s="4">
        <v>101.9439</v>
      </c>
      <c r="I1523" s="4">
        <v>0.27550000000000002</v>
      </c>
      <c r="J1523" s="5">
        <v>30</v>
      </c>
      <c r="K1523" s="5">
        <v>8</v>
      </c>
      <c r="L1523" s="3">
        <v>2.7E-2</v>
      </c>
      <c r="M1523" s="8">
        <v>0.36634947000000001</v>
      </c>
      <c r="N1523" s="6" t="s">
        <v>13</v>
      </c>
      <c r="O1523" s="7">
        <v>0.45407318279999997</v>
      </c>
      <c r="P1523" s="7">
        <v>0.25</v>
      </c>
      <c r="R1523">
        <f>IFERROR(VLOOKUP($Q1523,'Optimization types'!$B$2:$C$7,2,FALSE),P1523)</f>
        <v>0.25</v>
      </c>
      <c r="S1523" s="8">
        <f t="shared" si="46"/>
        <v>7.5</v>
      </c>
      <c r="T1523">
        <f>IF($A1523="placement",S1523,IF($A1523="site",SUMIF($C:$C,$C1523,$S:$S),IF($A1523="user",SUMIF($B:$B,$B1523,$S:$S),SUM($S:$S))))</f>
        <v>7.5</v>
      </c>
      <c r="U1523" s="3">
        <f t="shared" si="47"/>
        <v>0.25</v>
      </c>
    </row>
    <row r="1524" spans="1:21" x14ac:dyDescent="0.3">
      <c r="A1524" t="s">
        <v>15</v>
      </c>
      <c r="B1524" t="s">
        <v>2781</v>
      </c>
      <c r="C1524" t="s">
        <v>2783</v>
      </c>
      <c r="D1524" t="s">
        <v>2860</v>
      </c>
      <c r="E1524" t="s">
        <v>2861</v>
      </c>
      <c r="F1524">
        <v>0.25</v>
      </c>
      <c r="G1524" s="2">
        <v>0</v>
      </c>
      <c r="H1524" s="4">
        <v>16.572700000000001</v>
      </c>
      <c r="I1524" s="4">
        <v>0.1394</v>
      </c>
      <c r="J1524" s="5">
        <v>28</v>
      </c>
      <c r="K1524" s="5">
        <v>7</v>
      </c>
      <c r="L1524" s="3">
        <v>8.4099999999999994E-2</v>
      </c>
      <c r="M1524" s="8">
        <v>0.65772266000000001</v>
      </c>
      <c r="N1524" s="6" t="s">
        <v>13</v>
      </c>
      <c r="O1524" s="7">
        <v>0.2398011656</v>
      </c>
      <c r="P1524" s="7">
        <v>0.2398011656</v>
      </c>
      <c r="R1524">
        <f>IFERROR(VLOOKUP($Q1524,'Optimization types'!$B$2:$C$7,2,FALSE),P1524)</f>
        <v>0.2398011656</v>
      </c>
      <c r="S1524" s="8">
        <f t="shared" si="46"/>
        <v>6.7144326367999998</v>
      </c>
      <c r="T1524">
        <f>IF($A1524="placement",S1524,IF($A1524="site",SUMIF($C:$C,$C1524,$S:$S),IF($A1524="user",SUMIF($B:$B,$B1524,$S:$S),SUM($S:$S))))</f>
        <v>6.7144326367999998</v>
      </c>
      <c r="U1524" s="3">
        <f t="shared" si="47"/>
        <v>0.2398011656</v>
      </c>
    </row>
    <row r="1525" spans="1:21" x14ac:dyDescent="0.3">
      <c r="A1525" t="s">
        <v>15</v>
      </c>
      <c r="B1525" t="s">
        <v>2781</v>
      </c>
      <c r="C1525" t="s">
        <v>2783</v>
      </c>
      <c r="D1525" t="s">
        <v>2862</v>
      </c>
      <c r="E1525" t="s">
        <v>2863</v>
      </c>
      <c r="F1525">
        <v>0.25</v>
      </c>
      <c r="G1525" s="2">
        <v>0</v>
      </c>
      <c r="H1525" s="4">
        <v>45.409799999999997</v>
      </c>
      <c r="I1525" s="4">
        <v>0.15629999999999999</v>
      </c>
      <c r="J1525" s="5">
        <v>22</v>
      </c>
      <c r="K1525" s="5">
        <v>6</v>
      </c>
      <c r="L1525" s="3">
        <v>3.44E-2</v>
      </c>
      <c r="M1525" s="8">
        <v>0.47614171</v>
      </c>
      <c r="N1525" s="6" t="s">
        <v>13</v>
      </c>
      <c r="O1525" s="7">
        <v>0.36993548139999999</v>
      </c>
      <c r="P1525" s="7">
        <v>0.25</v>
      </c>
      <c r="R1525">
        <f>IFERROR(VLOOKUP($Q1525,'Optimization types'!$B$2:$C$7,2,FALSE),P1525)</f>
        <v>0.25</v>
      </c>
      <c r="S1525" s="8">
        <f t="shared" si="46"/>
        <v>5.5</v>
      </c>
      <c r="T1525">
        <f>IF($A1525="placement",S1525,IF($A1525="site",SUMIF($C:$C,$C1525,$S:$S),IF($A1525="user",SUMIF($B:$B,$B1525,$S:$S),SUM($S:$S))))</f>
        <v>5.5</v>
      </c>
      <c r="U1525" s="3">
        <f t="shared" si="47"/>
        <v>0.25</v>
      </c>
    </row>
    <row r="1526" spans="1:21" x14ac:dyDescent="0.3">
      <c r="A1526" t="s">
        <v>15</v>
      </c>
      <c r="B1526" t="s">
        <v>2781</v>
      </c>
      <c r="C1526" t="s">
        <v>2783</v>
      </c>
      <c r="D1526" t="s">
        <v>2864</v>
      </c>
      <c r="E1526" t="s">
        <v>2865</v>
      </c>
      <c r="F1526">
        <v>0.25</v>
      </c>
      <c r="G1526" s="2">
        <v>0</v>
      </c>
      <c r="H1526" s="4">
        <v>14.336399999999999</v>
      </c>
      <c r="I1526" s="4">
        <v>8.0500000000000002E-2</v>
      </c>
      <c r="J1526" s="5">
        <v>11</v>
      </c>
      <c r="K1526" s="5">
        <v>3</v>
      </c>
      <c r="L1526" s="3">
        <v>5.6099999999999997E-2</v>
      </c>
      <c r="M1526" s="8">
        <v>0.45993964999999998</v>
      </c>
      <c r="N1526" s="6" t="s">
        <v>13</v>
      </c>
      <c r="O1526" s="7">
        <v>0.34774051630000002</v>
      </c>
      <c r="P1526" s="7">
        <v>0.25</v>
      </c>
      <c r="R1526">
        <f>IFERROR(VLOOKUP($Q1526,'Optimization types'!$B$2:$C$7,2,FALSE),P1526)</f>
        <v>0.25</v>
      </c>
      <c r="S1526" s="8">
        <f t="shared" si="46"/>
        <v>2.75</v>
      </c>
      <c r="T1526">
        <f>IF($A1526="placement",S1526,IF($A1526="site",SUMIF($C:$C,$C1526,$S:$S),IF($A1526="user",SUMIF($B:$B,$B1526,$S:$S),SUM($S:$S))))</f>
        <v>2.75</v>
      </c>
      <c r="U1526" s="3">
        <f t="shared" si="47"/>
        <v>0.25</v>
      </c>
    </row>
    <row r="1527" spans="1:21" x14ac:dyDescent="0.3">
      <c r="A1527" t="s">
        <v>15</v>
      </c>
      <c r="B1527" t="s">
        <v>2781</v>
      </c>
      <c r="C1527" t="s">
        <v>2783</v>
      </c>
      <c r="D1527" s="1" t="s">
        <v>2866</v>
      </c>
      <c r="E1527" t="s">
        <v>2867</v>
      </c>
      <c r="F1527">
        <v>0.25</v>
      </c>
      <c r="G1527" s="2">
        <v>0</v>
      </c>
      <c r="H1527" s="4">
        <v>22.956099999999999</v>
      </c>
      <c r="I1527" s="4">
        <v>0.2331</v>
      </c>
      <c r="J1527" s="5">
        <v>35</v>
      </c>
      <c r="K1527" s="5">
        <v>9</v>
      </c>
      <c r="L1527" s="3">
        <v>0.10150000000000001</v>
      </c>
      <c r="M1527" s="8">
        <v>0.49526800999999998</v>
      </c>
      <c r="N1527" s="6" t="s">
        <v>13</v>
      </c>
      <c r="O1527" s="7">
        <v>0.39426736220000003</v>
      </c>
      <c r="P1527" s="7">
        <v>0.25</v>
      </c>
      <c r="R1527">
        <f>IFERROR(VLOOKUP($Q1527,'Optimization types'!$B$2:$C$7,2,FALSE),P1527)</f>
        <v>0.25</v>
      </c>
      <c r="S1527" s="8">
        <f t="shared" si="46"/>
        <v>8.75</v>
      </c>
      <c r="T1527">
        <f>IF($A1527="placement",S1527,IF($A1527="site",SUMIF($C:$C,$C1527,$S:$S),IF($A1527="user",SUMIF($B:$B,$B1527,$S:$S),SUM($S:$S))))</f>
        <v>8.75</v>
      </c>
      <c r="U1527" s="3">
        <f t="shared" si="47"/>
        <v>0.25</v>
      </c>
    </row>
    <row r="1528" spans="1:21" x14ac:dyDescent="0.3">
      <c r="A1528" t="s">
        <v>15</v>
      </c>
      <c r="B1528" t="s">
        <v>2781</v>
      </c>
      <c r="C1528" t="s">
        <v>2783</v>
      </c>
      <c r="D1528" t="s">
        <v>2868</v>
      </c>
      <c r="E1528" t="s">
        <v>2869</v>
      </c>
      <c r="F1528">
        <v>0.25</v>
      </c>
      <c r="G1528" s="2">
        <v>0</v>
      </c>
      <c r="H1528" s="4">
        <v>15.422599999999999</v>
      </c>
      <c r="I1528" s="4">
        <v>6.7799999999999999E-2</v>
      </c>
      <c r="J1528" s="5">
        <v>9</v>
      </c>
      <c r="K1528" s="5">
        <v>2</v>
      </c>
      <c r="L1528" s="3">
        <v>4.3900000000000002E-2</v>
      </c>
      <c r="M1528" s="8">
        <v>0.44679101999999998</v>
      </c>
      <c r="N1528" s="6" t="s">
        <v>13</v>
      </c>
      <c r="O1528" s="7">
        <v>0.32854514579999999</v>
      </c>
      <c r="P1528" s="7">
        <v>0.25</v>
      </c>
      <c r="R1528">
        <f>IFERROR(VLOOKUP($Q1528,'Optimization types'!$B$2:$C$7,2,FALSE),P1528)</f>
        <v>0.25</v>
      </c>
      <c r="S1528" s="8">
        <f t="shared" si="46"/>
        <v>2.25</v>
      </c>
      <c r="T1528">
        <f>IF($A1528="placement",S1528,IF($A1528="site",SUMIF($C:$C,$C1528,$S:$S),IF($A1528="user",SUMIF($B:$B,$B1528,$S:$S),SUM($S:$S))))</f>
        <v>2.25</v>
      </c>
      <c r="U1528" s="3">
        <f t="shared" si="47"/>
        <v>0.25</v>
      </c>
    </row>
    <row r="1529" spans="1:21" x14ac:dyDescent="0.3">
      <c r="A1529" t="s">
        <v>15</v>
      </c>
      <c r="B1529" t="s">
        <v>2781</v>
      </c>
      <c r="C1529" t="s">
        <v>2783</v>
      </c>
      <c r="D1529" t="s">
        <v>2870</v>
      </c>
      <c r="E1529" t="s">
        <v>2871</v>
      </c>
      <c r="F1529">
        <v>0.25</v>
      </c>
      <c r="G1529" s="2">
        <v>1</v>
      </c>
      <c r="H1529" s="4">
        <v>72.004900000000006</v>
      </c>
      <c r="I1529" s="4">
        <v>0.4763</v>
      </c>
      <c r="J1529" s="5">
        <v>79</v>
      </c>
      <c r="K1529" s="5">
        <v>20</v>
      </c>
      <c r="L1529" s="3">
        <v>6.6100000000000006E-2</v>
      </c>
      <c r="M1529" s="8">
        <v>0.55109704999999998</v>
      </c>
      <c r="N1529" s="6" t="s">
        <v>13</v>
      </c>
      <c r="O1529" s="7">
        <v>0.45563126929999997</v>
      </c>
      <c r="P1529" s="7">
        <v>0.25</v>
      </c>
      <c r="R1529">
        <f>IFERROR(VLOOKUP($Q1529,'Optimization types'!$B$2:$C$7,2,FALSE),P1529)</f>
        <v>0.25</v>
      </c>
      <c r="S1529" s="8">
        <f t="shared" si="46"/>
        <v>19.75</v>
      </c>
      <c r="T1529">
        <f>IF($A1529="placement",S1529,IF($A1529="site",SUMIF($C:$C,$C1529,$S:$S),IF($A1529="user",SUMIF($B:$B,$B1529,$S:$S),SUM($S:$S))))</f>
        <v>19.75</v>
      </c>
      <c r="U1529" s="3">
        <f t="shared" si="47"/>
        <v>0.25</v>
      </c>
    </row>
    <row r="1530" spans="1:21" x14ac:dyDescent="0.3">
      <c r="A1530" t="s">
        <v>15</v>
      </c>
      <c r="B1530" t="s">
        <v>2781</v>
      </c>
      <c r="C1530" t="s">
        <v>2783</v>
      </c>
      <c r="D1530" t="s">
        <v>2872</v>
      </c>
      <c r="E1530" t="s">
        <v>2873</v>
      </c>
      <c r="F1530">
        <v>0.15000000999999999</v>
      </c>
      <c r="G1530" s="2">
        <v>1</v>
      </c>
      <c r="H1530" s="4">
        <v>83.932199999999995</v>
      </c>
      <c r="I1530" s="4">
        <v>0.87060000000000004</v>
      </c>
      <c r="J1530" s="5">
        <v>113</v>
      </c>
      <c r="K1530" s="5">
        <v>17</v>
      </c>
      <c r="L1530" s="3">
        <v>0.1037</v>
      </c>
      <c r="M1530" s="8">
        <v>0.43210154000000001</v>
      </c>
      <c r="N1530" s="6" t="s">
        <v>43</v>
      </c>
      <c r="O1530" s="7">
        <v>0.30571874510000002</v>
      </c>
      <c r="P1530" s="7">
        <v>0.15000000599999999</v>
      </c>
      <c r="R1530">
        <f>IFERROR(VLOOKUP($Q1530,'Optimization types'!$B$2:$C$7,2,FALSE),P1530)</f>
        <v>0.15000000599999999</v>
      </c>
      <c r="S1530" s="8">
        <f t="shared" si="46"/>
        <v>16.950000677999999</v>
      </c>
      <c r="T1530">
        <f>IF($A1530="placement",S1530,IF($A1530="site",SUMIF($C:$C,$C1530,$S:$S),IF($A1530="user",SUMIF($B:$B,$B1530,$S:$S),SUM($S:$S))))</f>
        <v>16.950000677999999</v>
      </c>
      <c r="U1530" s="3">
        <f t="shared" si="47"/>
        <v>0.15000000599999999</v>
      </c>
    </row>
    <row r="1531" spans="1:21" x14ac:dyDescent="0.3">
      <c r="A1531" t="s">
        <v>15</v>
      </c>
      <c r="B1531" t="s">
        <v>2781</v>
      </c>
      <c r="C1531" t="s">
        <v>2783</v>
      </c>
      <c r="D1531" t="s">
        <v>2874</v>
      </c>
      <c r="E1531" t="s">
        <v>2875</v>
      </c>
      <c r="F1531">
        <v>0.05</v>
      </c>
      <c r="G1531" s="2">
        <v>1</v>
      </c>
      <c r="H1531" s="4">
        <v>249.28039999999999</v>
      </c>
      <c r="I1531" s="4">
        <v>2.8573</v>
      </c>
      <c r="J1531" s="5">
        <v>236</v>
      </c>
      <c r="K1531" s="5">
        <v>12</v>
      </c>
      <c r="L1531" s="3">
        <v>0.11459999999999999</v>
      </c>
      <c r="M1531" s="8">
        <v>0.27583765999999998</v>
      </c>
      <c r="N1531" s="6" t="s">
        <v>71</v>
      </c>
      <c r="O1531" s="7">
        <v>0.27493583420000001</v>
      </c>
      <c r="P1531" s="7">
        <v>5.0000000699999998E-2</v>
      </c>
      <c r="R1531">
        <f>IFERROR(VLOOKUP($Q1531,'Optimization types'!$B$2:$C$7,2,FALSE),P1531)</f>
        <v>5.0000000699999998E-2</v>
      </c>
      <c r="S1531" s="8">
        <f t="shared" si="46"/>
        <v>11.8000001652</v>
      </c>
      <c r="T1531">
        <f>IF($A1531="placement",S1531,IF($A1531="site",SUMIF($C:$C,$C1531,$S:$S),IF($A1531="user",SUMIF($B:$B,$B1531,$S:$S),SUM($S:$S))))</f>
        <v>11.8000001652</v>
      </c>
      <c r="U1531" s="3">
        <f t="shared" si="47"/>
        <v>5.0000000699999998E-2</v>
      </c>
    </row>
    <row r="1532" spans="1:21" x14ac:dyDescent="0.3">
      <c r="A1532" t="s">
        <v>15</v>
      </c>
      <c r="B1532" t="s">
        <v>2781</v>
      </c>
      <c r="C1532" t="s">
        <v>2783</v>
      </c>
      <c r="D1532" t="s">
        <v>2876</v>
      </c>
      <c r="E1532" t="s">
        <v>2877</v>
      </c>
      <c r="F1532">
        <v>0.25</v>
      </c>
      <c r="G1532" s="2">
        <v>0</v>
      </c>
      <c r="H1532" s="4">
        <v>18.757899999999999</v>
      </c>
      <c r="I1532" s="4">
        <v>7.8700000000000006E-2</v>
      </c>
      <c r="J1532" s="5">
        <v>10</v>
      </c>
      <c r="K1532" s="5">
        <v>3</v>
      </c>
      <c r="L1532" s="3">
        <v>4.2000000000000003E-2</v>
      </c>
      <c r="M1532" s="8">
        <v>0.43813498000000001</v>
      </c>
      <c r="N1532" s="6" t="s">
        <v>13</v>
      </c>
      <c r="O1532" s="7">
        <v>0.31527950310000002</v>
      </c>
      <c r="P1532" s="7">
        <v>0.25</v>
      </c>
      <c r="R1532">
        <f>IFERROR(VLOOKUP($Q1532,'Optimization types'!$B$2:$C$7,2,FALSE),P1532)</f>
        <v>0.25</v>
      </c>
      <c r="S1532" s="8">
        <f t="shared" si="46"/>
        <v>2.5</v>
      </c>
      <c r="T1532">
        <f>IF($A1532="placement",S1532,IF($A1532="site",SUMIF($C:$C,$C1532,$S:$S),IF($A1532="user",SUMIF($B:$B,$B1532,$S:$S),SUM($S:$S))))</f>
        <v>2.5</v>
      </c>
      <c r="U1532" s="3">
        <f t="shared" si="47"/>
        <v>0.25</v>
      </c>
    </row>
    <row r="1533" spans="1:21" x14ac:dyDescent="0.3">
      <c r="A1533" t="s">
        <v>15</v>
      </c>
      <c r="B1533" t="s">
        <v>2781</v>
      </c>
      <c r="C1533" t="s">
        <v>2783</v>
      </c>
      <c r="D1533" t="s">
        <v>2878</v>
      </c>
      <c r="E1533" t="s">
        <v>2879</v>
      </c>
      <c r="F1533">
        <v>0.25</v>
      </c>
      <c r="G1533" s="2">
        <v>1</v>
      </c>
      <c r="H1533" s="4">
        <v>39.729399999999998</v>
      </c>
      <c r="I1533" s="4">
        <v>8.5599999999999996E-2</v>
      </c>
      <c r="J1533" s="5">
        <v>20</v>
      </c>
      <c r="K1533" s="5">
        <v>7</v>
      </c>
      <c r="L1533" s="3">
        <v>2.1499999999999998E-2</v>
      </c>
      <c r="M1533" s="8">
        <v>0.78207908999999998</v>
      </c>
      <c r="N1533" s="6" t="s">
        <v>13</v>
      </c>
      <c r="O1533" s="7">
        <v>0.61640708340000006</v>
      </c>
      <c r="P1533" s="7">
        <v>0.25</v>
      </c>
      <c r="R1533">
        <f>IFERROR(VLOOKUP($Q1533,'Optimization types'!$B$2:$C$7,2,FALSE),P1533)</f>
        <v>0.25</v>
      </c>
      <c r="S1533" s="8">
        <f t="shared" si="46"/>
        <v>5</v>
      </c>
      <c r="T1533">
        <f>IF($A1533="placement",S1533,IF($A1533="site",SUMIF($C:$C,$C1533,$S:$S),IF($A1533="user",SUMIF($B:$B,$B1533,$S:$S),SUM($S:$S))))</f>
        <v>5</v>
      </c>
      <c r="U1533" s="3">
        <f t="shared" si="47"/>
        <v>0.25</v>
      </c>
    </row>
    <row r="1534" spans="1:21" x14ac:dyDescent="0.3">
      <c r="A1534" t="s">
        <v>15</v>
      </c>
      <c r="B1534" t="s">
        <v>2781</v>
      </c>
      <c r="C1534" t="s">
        <v>2783</v>
      </c>
      <c r="D1534" t="s">
        <v>2880</v>
      </c>
      <c r="E1534" t="s">
        <v>2881</v>
      </c>
      <c r="F1534">
        <v>0.25</v>
      </c>
      <c r="G1534" s="2">
        <v>0</v>
      </c>
      <c r="H1534" s="4">
        <v>44.110300000000002</v>
      </c>
      <c r="I1534" s="4">
        <v>0.6573</v>
      </c>
      <c r="J1534" s="5">
        <v>91</v>
      </c>
      <c r="K1534" s="5">
        <v>23</v>
      </c>
      <c r="L1534" s="3">
        <v>0.14899999999999999</v>
      </c>
      <c r="M1534" s="8">
        <v>0.46234704999999998</v>
      </c>
      <c r="N1534" s="6" t="s">
        <v>13</v>
      </c>
      <c r="O1534" s="7">
        <v>0.35113676690000001</v>
      </c>
      <c r="P1534" s="7">
        <v>0.25</v>
      </c>
      <c r="R1534">
        <f>IFERROR(VLOOKUP($Q1534,'Optimization types'!$B$2:$C$7,2,FALSE),P1534)</f>
        <v>0.25</v>
      </c>
      <c r="S1534" s="8">
        <f t="shared" si="46"/>
        <v>22.75</v>
      </c>
      <c r="T1534">
        <f>IF($A1534="placement",S1534,IF($A1534="site",SUMIF($C:$C,$C1534,$S:$S),IF($A1534="user",SUMIF($B:$B,$B1534,$S:$S),SUM($S:$S))))</f>
        <v>22.75</v>
      </c>
      <c r="U1534" s="3">
        <f t="shared" si="47"/>
        <v>0.25</v>
      </c>
    </row>
    <row r="1535" spans="1:21" x14ac:dyDescent="0.3">
      <c r="A1535" t="s">
        <v>15</v>
      </c>
      <c r="B1535" t="s">
        <v>2781</v>
      </c>
      <c r="C1535" t="s">
        <v>2783</v>
      </c>
      <c r="D1535" t="s">
        <v>2882</v>
      </c>
      <c r="E1535" t="s">
        <v>2883</v>
      </c>
      <c r="F1535">
        <v>0.05</v>
      </c>
      <c r="G1535" s="2">
        <v>0</v>
      </c>
      <c r="H1535" s="4">
        <v>11.9176</v>
      </c>
      <c r="I1535" s="4">
        <v>3.9399999999999998E-2</v>
      </c>
      <c r="J1535" s="5">
        <v>10</v>
      </c>
      <c r="K1535" s="5">
        <v>1</v>
      </c>
      <c r="L1535" s="3">
        <v>3.3000000000000002E-2</v>
      </c>
      <c r="M1535" s="8">
        <v>0.86073697999999998</v>
      </c>
      <c r="N1535" s="6" t="s">
        <v>71</v>
      </c>
      <c r="O1535" s="7">
        <v>0.65146147030000001</v>
      </c>
      <c r="P1535" s="7">
        <v>5.0000000699999998E-2</v>
      </c>
      <c r="R1535">
        <f>IFERROR(VLOOKUP($Q1535,'Optimization types'!$B$2:$C$7,2,FALSE),P1535)</f>
        <v>5.0000000699999998E-2</v>
      </c>
      <c r="S1535" s="8">
        <f t="shared" si="46"/>
        <v>0.50000000700000002</v>
      </c>
      <c r="T1535">
        <f>IF($A1535="placement",S1535,IF($A1535="site",SUMIF($C:$C,$C1535,$S:$S),IF($A1535="user",SUMIF($B:$B,$B1535,$S:$S),SUM($S:$S))))</f>
        <v>0.50000000700000002</v>
      </c>
      <c r="U1535" s="3">
        <f t="shared" si="47"/>
        <v>5.0000000700000005E-2</v>
      </c>
    </row>
    <row r="1536" spans="1:21" x14ac:dyDescent="0.3">
      <c r="A1536" t="s">
        <v>15</v>
      </c>
      <c r="B1536" t="s">
        <v>2781</v>
      </c>
      <c r="C1536" t="s">
        <v>2783</v>
      </c>
      <c r="D1536" t="s">
        <v>2884</v>
      </c>
      <c r="E1536" t="s">
        <v>2885</v>
      </c>
      <c r="F1536">
        <v>0.25</v>
      </c>
      <c r="G1536" s="2">
        <v>1</v>
      </c>
      <c r="H1536" s="4">
        <v>13.4505</v>
      </c>
      <c r="I1536" s="4">
        <v>6.7199999999999996E-2</v>
      </c>
      <c r="J1536" s="5">
        <v>7</v>
      </c>
      <c r="K1536" s="5">
        <v>2</v>
      </c>
      <c r="L1536" s="3">
        <v>0.05</v>
      </c>
      <c r="M1536" s="8">
        <v>0.35953241000000002</v>
      </c>
      <c r="N1536" s="6" t="s">
        <v>13</v>
      </c>
      <c r="O1536" s="7">
        <v>0.4437219201</v>
      </c>
      <c r="P1536" s="7">
        <v>0.25</v>
      </c>
      <c r="R1536">
        <f>IFERROR(VLOOKUP($Q1536,'Optimization types'!$B$2:$C$7,2,FALSE),P1536)</f>
        <v>0.25</v>
      </c>
      <c r="S1536" s="8">
        <f t="shared" si="46"/>
        <v>1.75</v>
      </c>
      <c r="T1536">
        <f>IF($A1536="placement",S1536,IF($A1536="site",SUMIF($C:$C,$C1536,$S:$S),IF($A1536="user",SUMIF($B:$B,$B1536,$S:$S),SUM($S:$S))))</f>
        <v>1.75</v>
      </c>
      <c r="U1536" s="3">
        <f t="shared" si="47"/>
        <v>0.25</v>
      </c>
    </row>
    <row r="1537" spans="1:21" x14ac:dyDescent="0.3">
      <c r="A1537" t="s">
        <v>15</v>
      </c>
      <c r="B1537" t="s">
        <v>2781</v>
      </c>
      <c r="C1537" t="s">
        <v>2783</v>
      </c>
      <c r="D1537" t="s">
        <v>2886</v>
      </c>
      <c r="E1537" t="s">
        <v>2887</v>
      </c>
      <c r="F1537">
        <v>0.25</v>
      </c>
      <c r="G1537" s="2">
        <v>0</v>
      </c>
      <c r="H1537" s="4">
        <v>42.319499999999998</v>
      </c>
      <c r="I1537" s="4">
        <v>0.1467</v>
      </c>
      <c r="J1537" s="5">
        <v>18</v>
      </c>
      <c r="K1537" s="5">
        <v>4</v>
      </c>
      <c r="L1537" s="3">
        <v>3.4700000000000002E-2</v>
      </c>
      <c r="M1537" s="8">
        <v>0.40064280000000002</v>
      </c>
      <c r="N1537" s="6" t="s">
        <v>13</v>
      </c>
      <c r="O1537" s="7">
        <v>0.50080221700000005</v>
      </c>
      <c r="P1537" s="7">
        <v>0.25</v>
      </c>
      <c r="R1537">
        <f>IFERROR(VLOOKUP($Q1537,'Optimization types'!$B$2:$C$7,2,FALSE),P1537)</f>
        <v>0.25</v>
      </c>
      <c r="S1537" s="8">
        <f t="shared" si="46"/>
        <v>4.5</v>
      </c>
      <c r="T1537">
        <f>IF($A1537="placement",S1537,IF($A1537="site",SUMIF($C:$C,$C1537,$S:$S),IF($A1537="user",SUMIF($B:$B,$B1537,$S:$S),SUM($S:$S))))</f>
        <v>4.5</v>
      </c>
      <c r="U1537" s="3">
        <f t="shared" si="47"/>
        <v>0.25</v>
      </c>
    </row>
    <row r="1538" spans="1:21" x14ac:dyDescent="0.3">
      <c r="A1538" t="s">
        <v>15</v>
      </c>
      <c r="B1538" t="s">
        <v>2781</v>
      </c>
      <c r="C1538" t="s">
        <v>2783</v>
      </c>
      <c r="D1538" t="s">
        <v>2888</v>
      </c>
      <c r="E1538" t="s">
        <v>2889</v>
      </c>
      <c r="F1538">
        <v>0.25</v>
      </c>
      <c r="G1538" s="2">
        <v>0</v>
      </c>
      <c r="H1538" s="4">
        <v>9.4457000000000004</v>
      </c>
      <c r="I1538" s="4">
        <v>6.1899999999999997E-2</v>
      </c>
      <c r="J1538" s="5">
        <v>8</v>
      </c>
      <c r="K1538" s="5">
        <v>2</v>
      </c>
      <c r="L1538" s="3">
        <v>6.5600000000000006E-2</v>
      </c>
      <c r="M1538" s="8">
        <v>0.44825280000000001</v>
      </c>
      <c r="N1538" s="6" t="s">
        <v>13</v>
      </c>
      <c r="O1538" s="7">
        <v>0.3307347947</v>
      </c>
      <c r="P1538" s="7">
        <v>0.25</v>
      </c>
      <c r="R1538">
        <f>IFERROR(VLOOKUP($Q1538,'Optimization types'!$B$2:$C$7,2,FALSE),P1538)</f>
        <v>0.25</v>
      </c>
      <c r="S1538" s="8">
        <f t="shared" si="46"/>
        <v>2</v>
      </c>
      <c r="T1538">
        <f>IF($A1538="placement",S1538,IF($A1538="site",SUMIF($C:$C,$C1538,$S:$S),IF($A1538="user",SUMIF($B:$B,$B1538,$S:$S),SUM($S:$S))))</f>
        <v>2</v>
      </c>
      <c r="U1538" s="3">
        <f t="shared" si="47"/>
        <v>0.25</v>
      </c>
    </row>
    <row r="1539" spans="1:21" x14ac:dyDescent="0.3">
      <c r="A1539" t="s">
        <v>15</v>
      </c>
      <c r="B1539" t="s">
        <v>2781</v>
      </c>
      <c r="C1539" t="s">
        <v>2783</v>
      </c>
      <c r="D1539" t="s">
        <v>2890</v>
      </c>
      <c r="E1539" t="s">
        <v>2891</v>
      </c>
      <c r="F1539">
        <v>0.25</v>
      </c>
      <c r="G1539" s="2">
        <v>0</v>
      </c>
      <c r="H1539" s="4">
        <v>10.802099999999999</v>
      </c>
      <c r="I1539" s="4">
        <v>8.7599999999999997E-2</v>
      </c>
      <c r="J1539" s="5">
        <v>11</v>
      </c>
      <c r="K1539" s="5">
        <v>3</v>
      </c>
      <c r="L1539" s="3">
        <v>8.1100000000000005E-2</v>
      </c>
      <c r="M1539" s="8">
        <v>0.41164572999999999</v>
      </c>
      <c r="N1539" s="6" t="s">
        <v>13</v>
      </c>
      <c r="O1539" s="7">
        <v>0.51414533640000004</v>
      </c>
      <c r="P1539" s="7">
        <v>0.25</v>
      </c>
      <c r="R1539">
        <f>IFERROR(VLOOKUP($Q1539,'Optimization types'!$B$2:$C$7,2,FALSE),P1539)</f>
        <v>0.25</v>
      </c>
      <c r="S1539" s="8">
        <f t="shared" si="46"/>
        <v>2.75</v>
      </c>
      <c r="T1539">
        <f>IF($A1539="placement",S1539,IF($A1539="site",SUMIF($C:$C,$C1539,$S:$S),IF($A1539="user",SUMIF($B:$B,$B1539,$S:$S),SUM($S:$S))))</f>
        <v>2.75</v>
      </c>
      <c r="U1539" s="3">
        <f t="shared" si="47"/>
        <v>0.25</v>
      </c>
    </row>
    <row r="1540" spans="1:21" x14ac:dyDescent="0.3">
      <c r="A1540" t="s">
        <v>15</v>
      </c>
      <c r="B1540" t="s">
        <v>2781</v>
      </c>
      <c r="C1540" t="s">
        <v>2783</v>
      </c>
      <c r="D1540" t="s">
        <v>2892</v>
      </c>
      <c r="E1540" t="s">
        <v>2893</v>
      </c>
      <c r="F1540">
        <v>0.15000000999999999</v>
      </c>
      <c r="G1540" s="2">
        <v>1</v>
      </c>
      <c r="H1540" s="4">
        <v>402.3886</v>
      </c>
      <c r="I1540" s="4">
        <v>3.9609999999999999</v>
      </c>
      <c r="J1540" s="5">
        <v>622</v>
      </c>
      <c r="K1540" s="5">
        <v>93</v>
      </c>
      <c r="L1540" s="3">
        <v>9.8400000000000001E-2</v>
      </c>
      <c r="M1540" s="8">
        <v>0.52384737000000003</v>
      </c>
      <c r="N1540" s="6" t="s">
        <v>43</v>
      </c>
      <c r="O1540" s="7">
        <v>0.4273141023</v>
      </c>
      <c r="P1540" s="7">
        <v>0.15000000599999999</v>
      </c>
      <c r="R1540">
        <f>IFERROR(VLOOKUP($Q1540,'Optimization types'!$B$2:$C$7,2,FALSE),P1540)</f>
        <v>0.15000000599999999</v>
      </c>
      <c r="S1540" s="8">
        <f t="shared" ref="S1540:S1603" si="48">IF($A1540="placement",IF(Q1540="",P1540*J1540,MIN(R1540,O1540)*J1540),"")</f>
        <v>93.300003731999993</v>
      </c>
      <c r="T1540">
        <f>IF($A1540="placement",S1540,IF($A1540="site",SUMIF($C:$C,$C1540,$S:$S),IF($A1540="user",SUMIF($B:$B,$B1540,$S:$S),SUM($S:$S))))</f>
        <v>93.300003731999993</v>
      </c>
      <c r="U1540" s="3">
        <f t="shared" ref="U1540:U1603" si="49">T1540/J1540</f>
        <v>0.15000000599999999</v>
      </c>
    </row>
    <row r="1541" spans="1:21" x14ac:dyDescent="0.3">
      <c r="A1541" t="s">
        <v>15</v>
      </c>
      <c r="B1541" t="s">
        <v>2781</v>
      </c>
      <c r="C1541" t="s">
        <v>2783</v>
      </c>
      <c r="D1541" t="s">
        <v>2894</v>
      </c>
      <c r="E1541" t="s">
        <v>2895</v>
      </c>
      <c r="F1541">
        <v>0.25</v>
      </c>
      <c r="G1541" s="2">
        <v>1</v>
      </c>
      <c r="H1541" s="4">
        <v>48.477899999999998</v>
      </c>
      <c r="I1541" s="4">
        <v>0.42059999999999997</v>
      </c>
      <c r="J1541" s="5">
        <v>61</v>
      </c>
      <c r="K1541" s="5">
        <v>15</v>
      </c>
      <c r="L1541" s="3">
        <v>8.6800000000000002E-2</v>
      </c>
      <c r="M1541" s="8">
        <v>0.47992867</v>
      </c>
      <c r="N1541" s="6" t="s">
        <v>13</v>
      </c>
      <c r="O1541" s="7">
        <v>0.37490710659999998</v>
      </c>
      <c r="P1541" s="7">
        <v>0.25</v>
      </c>
      <c r="R1541">
        <f>IFERROR(VLOOKUP($Q1541,'Optimization types'!$B$2:$C$7,2,FALSE),P1541)</f>
        <v>0.25</v>
      </c>
      <c r="S1541" s="8">
        <f t="shared" si="48"/>
        <v>15.25</v>
      </c>
      <c r="T1541">
        <f>IF($A1541="placement",S1541,IF($A1541="site",SUMIF($C:$C,$C1541,$S:$S),IF($A1541="user",SUMIF($B:$B,$B1541,$S:$S),SUM($S:$S))))</f>
        <v>15.25</v>
      </c>
      <c r="U1541" s="3">
        <f t="shared" si="49"/>
        <v>0.25</v>
      </c>
    </row>
    <row r="1542" spans="1:21" x14ac:dyDescent="0.3">
      <c r="A1542" t="s">
        <v>15</v>
      </c>
      <c r="B1542" t="s">
        <v>2781</v>
      </c>
      <c r="C1542" t="s">
        <v>2783</v>
      </c>
      <c r="D1542" t="s">
        <v>2896</v>
      </c>
      <c r="E1542" t="s">
        <v>2897</v>
      </c>
      <c r="F1542">
        <v>0.15000000999999999</v>
      </c>
      <c r="G1542" s="2">
        <v>1</v>
      </c>
      <c r="H1542" s="4">
        <v>62.677399999999999</v>
      </c>
      <c r="I1542" s="4">
        <v>0.64370000000000005</v>
      </c>
      <c r="J1542" s="5">
        <v>93</v>
      </c>
      <c r="K1542" s="5">
        <v>14</v>
      </c>
      <c r="L1542" s="3">
        <v>0.1027</v>
      </c>
      <c r="M1542" s="8">
        <v>0.47910323999999999</v>
      </c>
      <c r="N1542" s="6" t="s">
        <v>43</v>
      </c>
      <c r="O1542" s="7">
        <v>0.3738301524</v>
      </c>
      <c r="P1542" s="7">
        <v>0.15000000599999999</v>
      </c>
      <c r="R1542">
        <f>IFERROR(VLOOKUP($Q1542,'Optimization types'!$B$2:$C$7,2,FALSE),P1542)</f>
        <v>0.15000000599999999</v>
      </c>
      <c r="S1542" s="8">
        <f t="shared" si="48"/>
        <v>13.950000557999999</v>
      </c>
      <c r="T1542">
        <f>IF($A1542="placement",S1542,IF($A1542="site",SUMIF($C:$C,$C1542,$S:$S),IF($A1542="user",SUMIF($B:$B,$B1542,$S:$S),SUM($S:$S))))</f>
        <v>13.950000557999999</v>
      </c>
      <c r="U1542" s="3">
        <f t="shared" si="49"/>
        <v>0.15000000599999999</v>
      </c>
    </row>
    <row r="1543" spans="1:21" x14ac:dyDescent="0.3">
      <c r="A1543" t="s">
        <v>15</v>
      </c>
      <c r="B1543" t="s">
        <v>2781</v>
      </c>
      <c r="C1543" t="s">
        <v>2783</v>
      </c>
      <c r="D1543" t="s">
        <v>2898</v>
      </c>
      <c r="E1543" t="s">
        <v>2899</v>
      </c>
      <c r="F1543">
        <v>0.15000000999999999</v>
      </c>
      <c r="G1543" s="2">
        <v>1</v>
      </c>
      <c r="H1543" s="4">
        <v>72.576099999999997</v>
      </c>
      <c r="I1543" s="4">
        <v>1.1854</v>
      </c>
      <c r="J1543" s="5">
        <v>94</v>
      </c>
      <c r="K1543" s="5">
        <v>14</v>
      </c>
      <c r="L1543" s="3">
        <v>0.1633</v>
      </c>
      <c r="M1543" s="8">
        <v>0.26558606000000001</v>
      </c>
      <c r="N1543" s="6" t="s">
        <v>43</v>
      </c>
      <c r="O1543" s="7">
        <v>0.246948425</v>
      </c>
      <c r="P1543" s="7">
        <v>0.15000000599999999</v>
      </c>
      <c r="R1543">
        <f>IFERROR(VLOOKUP($Q1543,'Optimization types'!$B$2:$C$7,2,FALSE),P1543)</f>
        <v>0.15000000599999999</v>
      </c>
      <c r="S1543" s="8">
        <f t="shared" si="48"/>
        <v>14.100000563999998</v>
      </c>
      <c r="T1543">
        <f>IF($A1543="placement",S1543,IF($A1543="site",SUMIF($C:$C,$C1543,$S:$S),IF($A1543="user",SUMIF($B:$B,$B1543,$S:$S),SUM($S:$S))))</f>
        <v>14.100000563999998</v>
      </c>
      <c r="U1543" s="3">
        <f t="shared" si="49"/>
        <v>0.15000000599999999</v>
      </c>
    </row>
    <row r="1544" spans="1:21" x14ac:dyDescent="0.3">
      <c r="A1544" t="s">
        <v>15</v>
      </c>
      <c r="B1544" t="s">
        <v>2781</v>
      </c>
      <c r="C1544" t="s">
        <v>2783</v>
      </c>
      <c r="D1544" t="s">
        <v>2900</v>
      </c>
      <c r="E1544" t="s">
        <v>2901</v>
      </c>
      <c r="F1544">
        <v>0.15000000999999999</v>
      </c>
      <c r="G1544" s="2">
        <v>1</v>
      </c>
      <c r="H1544" s="4">
        <v>55.092100000000002</v>
      </c>
      <c r="I1544" s="4">
        <v>0.72250000000000003</v>
      </c>
      <c r="J1544" s="5">
        <v>86</v>
      </c>
      <c r="K1544" s="5">
        <v>13</v>
      </c>
      <c r="L1544" s="3">
        <v>0.13109999999999999</v>
      </c>
      <c r="M1544" s="8">
        <v>0.39775180999999998</v>
      </c>
      <c r="N1544" s="6" t="s">
        <v>43</v>
      </c>
      <c r="O1544" s="7">
        <v>0.2457608161</v>
      </c>
      <c r="P1544" s="7">
        <v>0.15000000599999999</v>
      </c>
      <c r="R1544">
        <f>IFERROR(VLOOKUP($Q1544,'Optimization types'!$B$2:$C$7,2,FALSE),P1544)</f>
        <v>0.15000000599999999</v>
      </c>
      <c r="S1544" s="8">
        <f t="shared" si="48"/>
        <v>12.900000515999999</v>
      </c>
      <c r="T1544">
        <f>IF($A1544="placement",S1544,IF($A1544="site",SUMIF($C:$C,$C1544,$S:$S),IF($A1544="user",SUMIF($B:$B,$B1544,$S:$S),SUM($S:$S))))</f>
        <v>12.900000515999999</v>
      </c>
      <c r="U1544" s="3">
        <f t="shared" si="49"/>
        <v>0.15000000599999999</v>
      </c>
    </row>
    <row r="1545" spans="1:21" x14ac:dyDescent="0.3">
      <c r="A1545" t="s">
        <v>15</v>
      </c>
      <c r="B1545" t="s">
        <v>2781</v>
      </c>
      <c r="C1545" t="s">
        <v>2783</v>
      </c>
      <c r="D1545" t="s">
        <v>2902</v>
      </c>
      <c r="E1545" t="s">
        <v>2903</v>
      </c>
      <c r="F1545">
        <v>0.25</v>
      </c>
      <c r="G1545" s="2">
        <v>1</v>
      </c>
      <c r="H1545" s="4">
        <v>50.486600000000003</v>
      </c>
      <c r="I1545" s="4">
        <v>0.17599999999999999</v>
      </c>
      <c r="J1545" s="5">
        <v>28</v>
      </c>
      <c r="K1545" s="5">
        <v>7</v>
      </c>
      <c r="L1545" s="3">
        <v>3.49E-2</v>
      </c>
      <c r="M1545" s="8">
        <v>0.52281690999999997</v>
      </c>
      <c r="N1545" s="6" t="s">
        <v>13</v>
      </c>
      <c r="O1545" s="7">
        <v>0.42618535740000002</v>
      </c>
      <c r="P1545" s="7">
        <v>0.25</v>
      </c>
      <c r="R1545">
        <f>IFERROR(VLOOKUP($Q1545,'Optimization types'!$B$2:$C$7,2,FALSE),P1545)</f>
        <v>0.25</v>
      </c>
      <c r="S1545" s="8">
        <f t="shared" si="48"/>
        <v>7</v>
      </c>
      <c r="T1545">
        <f>IF($A1545="placement",S1545,IF($A1545="site",SUMIF($C:$C,$C1545,$S:$S),IF($A1545="user",SUMIF($B:$B,$B1545,$S:$S),SUM($S:$S))))</f>
        <v>7</v>
      </c>
      <c r="U1545" s="3">
        <f t="shared" si="49"/>
        <v>0.25</v>
      </c>
    </row>
    <row r="1546" spans="1:21" x14ac:dyDescent="0.3">
      <c r="A1546" t="s">
        <v>15</v>
      </c>
      <c r="B1546" t="s">
        <v>2781</v>
      </c>
      <c r="C1546" t="s">
        <v>2783</v>
      </c>
      <c r="D1546" t="s">
        <v>2904</v>
      </c>
      <c r="E1546" t="s">
        <v>2905</v>
      </c>
      <c r="F1546">
        <v>0.25</v>
      </c>
      <c r="G1546" s="2">
        <v>1</v>
      </c>
      <c r="H1546" s="4">
        <v>64.224100000000007</v>
      </c>
      <c r="I1546" s="4">
        <v>0.39639999999999997</v>
      </c>
      <c r="J1546" s="5">
        <v>66</v>
      </c>
      <c r="K1546" s="5">
        <v>16</v>
      </c>
      <c r="L1546" s="3">
        <v>6.1699999999999998E-2</v>
      </c>
      <c r="M1546" s="8">
        <v>0.55360606000000001</v>
      </c>
      <c r="N1546" s="6" t="s">
        <v>13</v>
      </c>
      <c r="O1546" s="7">
        <v>0.45809841270000001</v>
      </c>
      <c r="P1546" s="7">
        <v>0.25</v>
      </c>
      <c r="R1546">
        <f>IFERROR(VLOOKUP($Q1546,'Optimization types'!$B$2:$C$7,2,FALSE),P1546)</f>
        <v>0.25</v>
      </c>
      <c r="S1546" s="8">
        <f t="shared" si="48"/>
        <v>16.5</v>
      </c>
      <c r="T1546">
        <f>IF($A1546="placement",S1546,IF($A1546="site",SUMIF($C:$C,$C1546,$S:$S),IF($A1546="user",SUMIF($B:$B,$B1546,$S:$S),SUM($S:$S))))</f>
        <v>16.5</v>
      </c>
      <c r="U1546" s="3">
        <f t="shared" si="49"/>
        <v>0.25</v>
      </c>
    </row>
    <row r="1547" spans="1:21" x14ac:dyDescent="0.3">
      <c r="A1547" t="s">
        <v>15</v>
      </c>
      <c r="B1547" t="s">
        <v>2781</v>
      </c>
      <c r="C1547" t="s">
        <v>2783</v>
      </c>
      <c r="D1547" s="1" t="s">
        <v>2906</v>
      </c>
      <c r="E1547" t="s">
        <v>2907</v>
      </c>
      <c r="F1547">
        <v>0.05</v>
      </c>
      <c r="G1547" s="2">
        <v>1</v>
      </c>
      <c r="H1547" s="4">
        <v>84.789199999999994</v>
      </c>
      <c r="I1547" s="4">
        <v>0.24279999999999999</v>
      </c>
      <c r="J1547" s="5">
        <v>34</v>
      </c>
      <c r="K1547" s="5">
        <v>2</v>
      </c>
      <c r="L1547" s="3">
        <v>2.86E-2</v>
      </c>
      <c r="M1547" s="8">
        <v>0.46557231999999998</v>
      </c>
      <c r="N1547" s="6" t="s">
        <v>71</v>
      </c>
      <c r="O1547" s="7">
        <v>0.35563180039999998</v>
      </c>
      <c r="P1547" s="7">
        <v>5.0000000699999998E-2</v>
      </c>
      <c r="R1547">
        <f>IFERROR(VLOOKUP($Q1547,'Optimization types'!$B$2:$C$7,2,FALSE),P1547)</f>
        <v>5.0000000699999998E-2</v>
      </c>
      <c r="S1547" s="8">
        <f t="shared" si="48"/>
        <v>1.7000000237999999</v>
      </c>
      <c r="T1547">
        <f>IF($A1547="placement",S1547,IF($A1547="site",SUMIF($C:$C,$C1547,$S:$S),IF($A1547="user",SUMIF($B:$B,$B1547,$S:$S),SUM($S:$S))))</f>
        <v>1.7000000237999999</v>
      </c>
      <c r="U1547" s="3">
        <f t="shared" si="49"/>
        <v>5.0000000699999998E-2</v>
      </c>
    </row>
    <row r="1548" spans="1:21" x14ac:dyDescent="0.3">
      <c r="A1548" t="s">
        <v>15</v>
      </c>
      <c r="B1548" t="s">
        <v>2781</v>
      </c>
      <c r="C1548" t="s">
        <v>2783</v>
      </c>
      <c r="D1548" t="s">
        <v>2908</v>
      </c>
      <c r="E1548" t="s">
        <v>2909</v>
      </c>
      <c r="F1548">
        <v>0.15000000999999999</v>
      </c>
      <c r="G1548" s="2">
        <v>1</v>
      </c>
      <c r="H1548" s="4">
        <v>80.192700000000002</v>
      </c>
      <c r="I1548" s="4">
        <v>1.7589999999999999</v>
      </c>
      <c r="J1548" s="5">
        <v>215</v>
      </c>
      <c r="K1548" s="5">
        <v>32</v>
      </c>
      <c r="L1548" s="3">
        <v>0.21940000000000001</v>
      </c>
      <c r="M1548" s="8">
        <v>0.40697295</v>
      </c>
      <c r="N1548" s="6" t="s">
        <v>43</v>
      </c>
      <c r="O1548" s="7">
        <v>0.26285026680000001</v>
      </c>
      <c r="P1548" s="7">
        <v>0.15000000599999999</v>
      </c>
      <c r="R1548">
        <f>IFERROR(VLOOKUP($Q1548,'Optimization types'!$B$2:$C$7,2,FALSE),P1548)</f>
        <v>0.15000000599999999</v>
      </c>
      <c r="S1548" s="8">
        <f t="shared" si="48"/>
        <v>32.25000129</v>
      </c>
      <c r="T1548">
        <f>IF($A1548="placement",S1548,IF($A1548="site",SUMIF($C:$C,$C1548,$S:$S),IF($A1548="user",SUMIF($B:$B,$B1548,$S:$S),SUM($S:$S))))</f>
        <v>32.25000129</v>
      </c>
      <c r="U1548" s="3">
        <f t="shared" si="49"/>
        <v>0.15000000599999999</v>
      </c>
    </row>
    <row r="1549" spans="1:21" x14ac:dyDescent="0.3">
      <c r="A1549" t="s">
        <v>15</v>
      </c>
      <c r="B1549" t="s">
        <v>2781</v>
      </c>
      <c r="C1549" t="s">
        <v>2783</v>
      </c>
      <c r="D1549" t="s">
        <v>2910</v>
      </c>
      <c r="E1549" t="s">
        <v>2911</v>
      </c>
      <c r="F1549">
        <v>0.15000000999999999</v>
      </c>
      <c r="G1549" s="2">
        <v>1</v>
      </c>
      <c r="H1549" s="4">
        <v>84.858099999999993</v>
      </c>
      <c r="I1549" s="4">
        <v>0.4899</v>
      </c>
      <c r="J1549" s="5">
        <v>46</v>
      </c>
      <c r="K1549" s="5">
        <v>7</v>
      </c>
      <c r="L1549" s="3">
        <v>5.7700000000000001E-2</v>
      </c>
      <c r="M1549" s="8">
        <v>0.31469725999999998</v>
      </c>
      <c r="N1549" s="6" t="s">
        <v>43</v>
      </c>
      <c r="O1549" s="7">
        <v>0.36446857599999999</v>
      </c>
      <c r="P1549" s="7">
        <v>0.15000000599999999</v>
      </c>
      <c r="R1549">
        <f>IFERROR(VLOOKUP($Q1549,'Optimization types'!$B$2:$C$7,2,FALSE),P1549)</f>
        <v>0.15000000599999999</v>
      </c>
      <c r="S1549" s="8">
        <f t="shared" si="48"/>
        <v>6.9000002759999992</v>
      </c>
      <c r="T1549">
        <f>IF($A1549="placement",S1549,IF($A1549="site",SUMIF($C:$C,$C1549,$S:$S),IF($A1549="user",SUMIF($B:$B,$B1549,$S:$S),SUM($S:$S))))</f>
        <v>6.9000002759999992</v>
      </c>
      <c r="U1549" s="3">
        <f t="shared" si="49"/>
        <v>0.15000000599999999</v>
      </c>
    </row>
    <row r="1550" spans="1:21" x14ac:dyDescent="0.3">
      <c r="A1550" t="s">
        <v>15</v>
      </c>
      <c r="B1550" t="s">
        <v>2781</v>
      </c>
      <c r="C1550" t="s">
        <v>2783</v>
      </c>
      <c r="D1550" s="1" t="s">
        <v>2912</v>
      </c>
      <c r="E1550" t="s">
        <v>2913</v>
      </c>
      <c r="F1550">
        <v>0.05</v>
      </c>
      <c r="G1550" s="2">
        <v>0</v>
      </c>
      <c r="H1550" s="4">
        <v>36.427300000000002</v>
      </c>
      <c r="I1550" s="4">
        <v>0.66180000000000005</v>
      </c>
      <c r="J1550" s="5">
        <v>67</v>
      </c>
      <c r="K1550" s="5">
        <v>3</v>
      </c>
      <c r="L1550" s="3">
        <v>0.1817</v>
      </c>
      <c r="M1550" s="8">
        <v>0.33622686000000002</v>
      </c>
      <c r="N1550" s="6" t="s">
        <v>71</v>
      </c>
      <c r="O1550" s="7">
        <v>0.40516353109999997</v>
      </c>
      <c r="P1550" s="7">
        <v>5.0000000699999998E-2</v>
      </c>
      <c r="R1550">
        <f>IFERROR(VLOOKUP($Q1550,'Optimization types'!$B$2:$C$7,2,FALSE),P1550)</f>
        <v>5.0000000699999998E-2</v>
      </c>
      <c r="S1550" s="8">
        <f t="shared" si="48"/>
        <v>3.3500000469</v>
      </c>
      <c r="T1550">
        <f>IF($A1550="placement",S1550,IF($A1550="site",SUMIF($C:$C,$C1550,$S:$S),IF($A1550="user",SUMIF($B:$B,$B1550,$S:$S),SUM($S:$S))))</f>
        <v>3.3500000469</v>
      </c>
      <c r="U1550" s="3">
        <f t="shared" si="49"/>
        <v>5.0000000699999998E-2</v>
      </c>
    </row>
    <row r="1551" spans="1:21" x14ac:dyDescent="0.3">
      <c r="A1551" t="s">
        <v>15</v>
      </c>
      <c r="B1551" t="s">
        <v>2781</v>
      </c>
      <c r="C1551" t="s">
        <v>2783</v>
      </c>
      <c r="D1551" t="s">
        <v>2914</v>
      </c>
      <c r="E1551" t="s">
        <v>2915</v>
      </c>
      <c r="F1551">
        <v>0.15000000999999999</v>
      </c>
      <c r="G1551" s="2">
        <v>0</v>
      </c>
      <c r="H1551" s="4">
        <v>43.598500000000001</v>
      </c>
      <c r="I1551" s="4">
        <v>0.55910000000000004</v>
      </c>
      <c r="J1551" s="5">
        <v>77</v>
      </c>
      <c r="K1551" s="5">
        <v>12</v>
      </c>
      <c r="L1551" s="3">
        <v>0.12820000000000001</v>
      </c>
      <c r="M1551" s="8">
        <v>0.46114971999999999</v>
      </c>
      <c r="N1551" s="6" t="s">
        <v>43</v>
      </c>
      <c r="O1551" s="7">
        <v>0.34945205930000001</v>
      </c>
      <c r="P1551" s="7">
        <v>0.15000000599999999</v>
      </c>
      <c r="R1551">
        <f>IFERROR(VLOOKUP($Q1551,'Optimization types'!$B$2:$C$7,2,FALSE),P1551)</f>
        <v>0.15000000599999999</v>
      </c>
      <c r="S1551" s="8">
        <f t="shared" si="48"/>
        <v>11.550000462</v>
      </c>
      <c r="T1551">
        <f>IF($A1551="placement",S1551,IF($A1551="site",SUMIF($C:$C,$C1551,$S:$S),IF($A1551="user",SUMIF($B:$B,$B1551,$S:$S),SUM($S:$S))))</f>
        <v>11.550000462</v>
      </c>
      <c r="U1551" s="3">
        <f t="shared" si="49"/>
        <v>0.15000000599999999</v>
      </c>
    </row>
    <row r="1552" spans="1:21" x14ac:dyDescent="0.3">
      <c r="A1552" t="s">
        <v>15</v>
      </c>
      <c r="B1552" t="s">
        <v>2781</v>
      </c>
      <c r="C1552" t="s">
        <v>2783</v>
      </c>
      <c r="D1552" t="s">
        <v>2916</v>
      </c>
      <c r="E1552" t="s">
        <v>2917</v>
      </c>
      <c r="F1552">
        <v>0.25</v>
      </c>
      <c r="G1552" s="2">
        <v>1</v>
      </c>
      <c r="H1552" s="4">
        <v>43.5441</v>
      </c>
      <c r="I1552" s="4">
        <v>0.55279999999999996</v>
      </c>
      <c r="J1552" s="5">
        <v>99</v>
      </c>
      <c r="K1552" s="5">
        <v>25</v>
      </c>
      <c r="L1552" s="3">
        <v>0.12690000000000001</v>
      </c>
      <c r="M1552" s="8">
        <v>0.59526288999999999</v>
      </c>
      <c r="N1552" s="6" t="s">
        <v>13</v>
      </c>
      <c r="O1552" s="7">
        <v>0.49602099560000001</v>
      </c>
      <c r="P1552" s="7">
        <v>0.25</v>
      </c>
      <c r="R1552">
        <f>IFERROR(VLOOKUP($Q1552,'Optimization types'!$B$2:$C$7,2,FALSE),P1552)</f>
        <v>0.25</v>
      </c>
      <c r="S1552" s="8">
        <f t="shared" si="48"/>
        <v>24.75</v>
      </c>
      <c r="T1552">
        <f>IF($A1552="placement",S1552,IF($A1552="site",SUMIF($C:$C,$C1552,$S:$S),IF($A1552="user",SUMIF($B:$B,$B1552,$S:$S),SUM($S:$S))))</f>
        <v>24.75</v>
      </c>
      <c r="U1552" s="3">
        <f t="shared" si="49"/>
        <v>0.25</v>
      </c>
    </row>
    <row r="1553" spans="1:21" x14ac:dyDescent="0.3">
      <c r="A1553" t="s">
        <v>15</v>
      </c>
      <c r="B1553" t="s">
        <v>2781</v>
      </c>
      <c r="C1553" t="s">
        <v>2783</v>
      </c>
      <c r="D1553" t="s">
        <v>2918</v>
      </c>
      <c r="E1553" t="s">
        <v>2919</v>
      </c>
      <c r="F1553">
        <v>0.15000000999999999</v>
      </c>
      <c r="G1553" s="2">
        <v>1</v>
      </c>
      <c r="H1553" s="4">
        <v>99.867199999999997</v>
      </c>
      <c r="I1553" s="4">
        <v>0.56220000000000003</v>
      </c>
      <c r="J1553" s="5">
        <v>81</v>
      </c>
      <c r="K1553" s="5">
        <v>12</v>
      </c>
      <c r="L1553" s="3">
        <v>5.6300000000000003E-2</v>
      </c>
      <c r="M1553" s="8">
        <v>0.47956596000000001</v>
      </c>
      <c r="N1553" s="6" t="s">
        <v>43</v>
      </c>
      <c r="O1553" s="7">
        <v>0.37443432920000003</v>
      </c>
      <c r="P1553" s="7">
        <v>0.15000000599999999</v>
      </c>
      <c r="R1553">
        <f>IFERROR(VLOOKUP($Q1553,'Optimization types'!$B$2:$C$7,2,FALSE),P1553)</f>
        <v>0.15000000599999999</v>
      </c>
      <c r="S1553" s="8">
        <f t="shared" si="48"/>
        <v>12.150000486</v>
      </c>
      <c r="T1553">
        <f>IF($A1553="placement",S1553,IF($A1553="site",SUMIF($C:$C,$C1553,$S:$S),IF($A1553="user",SUMIF($B:$B,$B1553,$S:$S),SUM($S:$S))))</f>
        <v>12.150000486</v>
      </c>
      <c r="U1553" s="3">
        <f t="shared" si="49"/>
        <v>0.15000000599999999</v>
      </c>
    </row>
    <row r="1554" spans="1:21" x14ac:dyDescent="0.3">
      <c r="A1554" t="s">
        <v>15</v>
      </c>
      <c r="B1554" t="s">
        <v>2781</v>
      </c>
      <c r="C1554" t="s">
        <v>2783</v>
      </c>
      <c r="D1554" t="s">
        <v>2920</v>
      </c>
      <c r="E1554" t="s">
        <v>2921</v>
      </c>
      <c r="F1554">
        <v>0.15000000999999999</v>
      </c>
      <c r="G1554" s="2">
        <v>1</v>
      </c>
      <c r="H1554" s="4">
        <v>365.45460000000003</v>
      </c>
      <c r="I1554" s="4">
        <v>5.7861000000000002</v>
      </c>
      <c r="J1554" s="5">
        <v>762</v>
      </c>
      <c r="K1554" s="5">
        <v>114</v>
      </c>
      <c r="L1554" s="3">
        <v>0.1583</v>
      </c>
      <c r="M1554" s="8">
        <v>0.43908583000000001</v>
      </c>
      <c r="N1554" s="6" t="s">
        <v>43</v>
      </c>
      <c r="O1554" s="7">
        <v>0.31676228620000002</v>
      </c>
      <c r="P1554" s="7">
        <v>0.15000000599999999</v>
      </c>
      <c r="R1554">
        <f>IFERROR(VLOOKUP($Q1554,'Optimization types'!$B$2:$C$7,2,FALSE),P1554)</f>
        <v>0.15000000599999999</v>
      </c>
      <c r="S1554" s="8">
        <f t="shared" si="48"/>
        <v>114.30000457199999</v>
      </c>
      <c r="T1554">
        <f>IF($A1554="placement",S1554,IF($A1554="site",SUMIF($C:$C,$C1554,$S:$S),IF($A1554="user",SUMIF($B:$B,$B1554,$S:$S),SUM($S:$S))))</f>
        <v>114.30000457199999</v>
      </c>
      <c r="U1554" s="3">
        <f t="shared" si="49"/>
        <v>0.15000000599999999</v>
      </c>
    </row>
    <row r="1555" spans="1:21" x14ac:dyDescent="0.3">
      <c r="A1555" t="s">
        <v>15</v>
      </c>
      <c r="B1555" t="s">
        <v>2781</v>
      </c>
      <c r="C1555" t="s">
        <v>2783</v>
      </c>
      <c r="D1555" t="s">
        <v>2922</v>
      </c>
      <c r="E1555" t="s">
        <v>2923</v>
      </c>
      <c r="F1555">
        <v>0.05</v>
      </c>
      <c r="G1555" s="2">
        <v>1</v>
      </c>
      <c r="H1555" s="4">
        <v>89.687299999999993</v>
      </c>
      <c r="I1555" s="4">
        <v>0.4622</v>
      </c>
      <c r="J1555" s="5">
        <v>38</v>
      </c>
      <c r="K1555" s="5">
        <v>2</v>
      </c>
      <c r="L1555" s="3">
        <v>5.1499999999999997E-2</v>
      </c>
      <c r="M1555" s="8">
        <v>0.27482151999999999</v>
      </c>
      <c r="N1555" s="6" t="s">
        <v>71</v>
      </c>
      <c r="O1555" s="7">
        <v>0.27225495929999999</v>
      </c>
      <c r="P1555" s="7">
        <v>5.0000000699999998E-2</v>
      </c>
      <c r="R1555">
        <f>IFERROR(VLOOKUP($Q1555,'Optimization types'!$B$2:$C$7,2,FALSE),P1555)</f>
        <v>5.0000000699999998E-2</v>
      </c>
      <c r="S1555" s="8">
        <f t="shared" si="48"/>
        <v>1.9000000265999999</v>
      </c>
      <c r="T1555">
        <f>IF($A1555="placement",S1555,IF($A1555="site",SUMIF($C:$C,$C1555,$S:$S),IF($A1555="user",SUMIF($B:$B,$B1555,$S:$S),SUM($S:$S))))</f>
        <v>1.9000000265999999</v>
      </c>
      <c r="U1555" s="3">
        <f t="shared" si="49"/>
        <v>5.0000000699999998E-2</v>
      </c>
    </row>
    <row r="1556" spans="1:21" x14ac:dyDescent="0.3">
      <c r="A1556" t="s">
        <v>15</v>
      </c>
      <c r="B1556" t="s">
        <v>2781</v>
      </c>
      <c r="C1556" t="s">
        <v>2783</v>
      </c>
      <c r="D1556" t="s">
        <v>2924</v>
      </c>
      <c r="E1556" t="s">
        <v>2925</v>
      </c>
      <c r="F1556">
        <v>0.05</v>
      </c>
      <c r="G1556" s="2">
        <v>1</v>
      </c>
      <c r="H1556" s="4">
        <v>379.40969999999999</v>
      </c>
      <c r="I1556" s="4">
        <v>2.5653999999999999</v>
      </c>
      <c r="J1556" s="5">
        <v>399</v>
      </c>
      <c r="K1556" s="5">
        <v>20</v>
      </c>
      <c r="L1556" s="3">
        <v>6.7599999999999993E-2</v>
      </c>
      <c r="M1556" s="8">
        <v>0.51900157999999996</v>
      </c>
      <c r="N1556" s="6" t="s">
        <v>71</v>
      </c>
      <c r="O1556" s="7">
        <v>0.42196708240000003</v>
      </c>
      <c r="P1556" s="7">
        <v>5.0000000699999998E-2</v>
      </c>
      <c r="R1556">
        <f>IFERROR(VLOOKUP($Q1556,'Optimization types'!$B$2:$C$7,2,FALSE),P1556)</f>
        <v>5.0000000699999998E-2</v>
      </c>
      <c r="S1556" s="8">
        <f t="shared" si="48"/>
        <v>19.950000279299999</v>
      </c>
      <c r="T1556">
        <f>IF($A1556="placement",S1556,IF($A1556="site",SUMIF($C:$C,$C1556,$S:$S),IF($A1556="user",SUMIF($B:$B,$B1556,$S:$S),SUM($S:$S))))</f>
        <v>19.950000279299999</v>
      </c>
      <c r="U1556" s="3">
        <f t="shared" si="49"/>
        <v>5.0000000699999998E-2</v>
      </c>
    </row>
    <row r="1557" spans="1:21" x14ac:dyDescent="0.3">
      <c r="A1557" t="s">
        <v>15</v>
      </c>
      <c r="B1557" t="s">
        <v>2781</v>
      </c>
      <c r="C1557" t="s">
        <v>2783</v>
      </c>
      <c r="D1557" t="s">
        <v>2926</v>
      </c>
      <c r="E1557" t="s">
        <v>2927</v>
      </c>
      <c r="F1557">
        <v>0.25</v>
      </c>
      <c r="G1557" s="2">
        <v>0</v>
      </c>
      <c r="H1557" s="4">
        <v>16.1676</v>
      </c>
      <c r="I1557" s="4">
        <v>0.1198</v>
      </c>
      <c r="J1557" s="5">
        <v>19</v>
      </c>
      <c r="K1557" s="5">
        <v>5</v>
      </c>
      <c r="L1557" s="3">
        <v>7.4099999999999999E-2</v>
      </c>
      <c r="M1557" s="8">
        <v>0.53398151000000005</v>
      </c>
      <c r="N1557" s="6" t="s">
        <v>13</v>
      </c>
      <c r="O1557" s="7">
        <v>0.43818279310000002</v>
      </c>
      <c r="P1557" s="7">
        <v>0.25</v>
      </c>
      <c r="R1557">
        <f>IFERROR(VLOOKUP($Q1557,'Optimization types'!$B$2:$C$7,2,FALSE),P1557)</f>
        <v>0.25</v>
      </c>
      <c r="S1557" s="8">
        <f t="shared" si="48"/>
        <v>4.75</v>
      </c>
      <c r="T1557">
        <f>IF($A1557="placement",S1557,IF($A1557="site",SUMIF($C:$C,$C1557,$S:$S),IF($A1557="user",SUMIF($B:$B,$B1557,$S:$S),SUM($S:$S))))</f>
        <v>4.75</v>
      </c>
      <c r="U1557" s="3">
        <f t="shared" si="49"/>
        <v>0.25</v>
      </c>
    </row>
    <row r="1558" spans="1:21" x14ac:dyDescent="0.3">
      <c r="A1558" t="s">
        <v>15</v>
      </c>
      <c r="B1558" t="s">
        <v>2781</v>
      </c>
      <c r="C1558" t="s">
        <v>2783</v>
      </c>
      <c r="D1558" t="s">
        <v>2928</v>
      </c>
      <c r="E1558" t="s">
        <v>2929</v>
      </c>
      <c r="F1558">
        <v>0.25</v>
      </c>
      <c r="G1558" s="2">
        <v>1</v>
      </c>
      <c r="H1558" s="4">
        <v>77.011600000000001</v>
      </c>
      <c r="I1558" s="4">
        <v>0.26279999999999998</v>
      </c>
      <c r="J1558" s="5">
        <v>27</v>
      </c>
      <c r="K1558" s="5">
        <v>7</v>
      </c>
      <c r="L1558" s="3">
        <v>3.4099999999999998E-2</v>
      </c>
      <c r="M1558" s="8">
        <v>0.34336197000000002</v>
      </c>
      <c r="N1558" s="6" t="s">
        <v>13</v>
      </c>
      <c r="O1558" s="7">
        <v>0.41752430410000002</v>
      </c>
      <c r="P1558" s="7">
        <v>0.25</v>
      </c>
      <c r="R1558">
        <f>IFERROR(VLOOKUP($Q1558,'Optimization types'!$B$2:$C$7,2,FALSE),P1558)</f>
        <v>0.25</v>
      </c>
      <c r="S1558" s="8">
        <f t="shared" si="48"/>
        <v>6.75</v>
      </c>
      <c r="T1558">
        <f>IF($A1558="placement",S1558,IF($A1558="site",SUMIF($C:$C,$C1558,$S:$S),IF($A1558="user",SUMIF($B:$B,$B1558,$S:$S),SUM($S:$S))))</f>
        <v>6.75</v>
      </c>
      <c r="U1558" s="3">
        <f t="shared" si="49"/>
        <v>0.25</v>
      </c>
    </row>
    <row r="1559" spans="1:21" x14ac:dyDescent="0.3">
      <c r="A1559" t="s">
        <v>15</v>
      </c>
      <c r="B1559" t="s">
        <v>2781</v>
      </c>
      <c r="C1559" t="s">
        <v>2783</v>
      </c>
      <c r="D1559" t="s">
        <v>2930</v>
      </c>
      <c r="E1559" t="s">
        <v>2931</v>
      </c>
      <c r="F1559">
        <v>0.25</v>
      </c>
      <c r="G1559" s="2">
        <v>0</v>
      </c>
      <c r="H1559" s="4">
        <v>32.7273</v>
      </c>
      <c r="I1559" s="4">
        <v>0.37990000000000002</v>
      </c>
      <c r="J1559" s="5">
        <v>56</v>
      </c>
      <c r="K1559" s="5">
        <v>14</v>
      </c>
      <c r="L1559" s="3">
        <v>0.11609999999999999</v>
      </c>
      <c r="M1559" s="8">
        <v>0.48778368999999999</v>
      </c>
      <c r="N1559" s="6" t="s">
        <v>13</v>
      </c>
      <c r="O1559" s="7">
        <v>0.3849732864</v>
      </c>
      <c r="P1559" s="7">
        <v>0.25</v>
      </c>
      <c r="R1559">
        <f>IFERROR(VLOOKUP($Q1559,'Optimization types'!$B$2:$C$7,2,FALSE),P1559)</f>
        <v>0.25</v>
      </c>
      <c r="S1559" s="8">
        <f t="shared" si="48"/>
        <v>14</v>
      </c>
      <c r="T1559">
        <f>IF($A1559="placement",S1559,IF($A1559="site",SUMIF($C:$C,$C1559,$S:$S),IF($A1559="user",SUMIF($B:$B,$B1559,$S:$S),SUM($S:$S))))</f>
        <v>14</v>
      </c>
      <c r="U1559" s="3">
        <f t="shared" si="49"/>
        <v>0.25</v>
      </c>
    </row>
    <row r="1560" spans="1:21" x14ac:dyDescent="0.3">
      <c r="A1560" t="s">
        <v>15</v>
      </c>
      <c r="B1560" t="s">
        <v>2781</v>
      </c>
      <c r="C1560" t="s">
        <v>2783</v>
      </c>
      <c r="D1560" s="1" t="s">
        <v>2932</v>
      </c>
      <c r="E1560" t="s">
        <v>2933</v>
      </c>
      <c r="F1560">
        <v>0.25</v>
      </c>
      <c r="G1560" s="2">
        <v>0</v>
      </c>
      <c r="H1560" s="4">
        <v>19.622699999999998</v>
      </c>
      <c r="I1560" s="4">
        <v>0.11550000000000001</v>
      </c>
      <c r="J1560" s="5">
        <v>16</v>
      </c>
      <c r="K1560" s="5">
        <v>4</v>
      </c>
      <c r="L1560" s="3">
        <v>5.8900000000000001E-2</v>
      </c>
      <c r="M1560" s="8">
        <v>0.45303574000000002</v>
      </c>
      <c r="N1560" s="6" t="s">
        <v>13</v>
      </c>
      <c r="O1560" s="7">
        <v>0.33780058410000002</v>
      </c>
      <c r="P1560" s="7">
        <v>0.25</v>
      </c>
      <c r="R1560">
        <f>IFERROR(VLOOKUP($Q1560,'Optimization types'!$B$2:$C$7,2,FALSE),P1560)</f>
        <v>0.25</v>
      </c>
      <c r="S1560" s="8">
        <f t="shared" si="48"/>
        <v>4</v>
      </c>
      <c r="T1560">
        <f>IF($A1560="placement",S1560,IF($A1560="site",SUMIF($C:$C,$C1560,$S:$S),IF($A1560="user",SUMIF($B:$B,$B1560,$S:$S),SUM($S:$S))))</f>
        <v>4</v>
      </c>
      <c r="U1560" s="3">
        <f t="shared" si="49"/>
        <v>0.25</v>
      </c>
    </row>
    <row r="1561" spans="1:21" x14ac:dyDescent="0.3">
      <c r="A1561" t="s">
        <v>15</v>
      </c>
      <c r="B1561" t="s">
        <v>2781</v>
      </c>
      <c r="C1561" t="s">
        <v>2783</v>
      </c>
      <c r="D1561" t="s">
        <v>2934</v>
      </c>
      <c r="E1561" t="s">
        <v>2935</v>
      </c>
      <c r="F1561">
        <v>0.15000000999999999</v>
      </c>
      <c r="G1561" s="2">
        <v>0</v>
      </c>
      <c r="H1561" s="4">
        <v>33.984099999999998</v>
      </c>
      <c r="I1561" s="4">
        <v>0.39029999999999998</v>
      </c>
      <c r="J1561" s="5">
        <v>51</v>
      </c>
      <c r="K1561" s="5">
        <v>8</v>
      </c>
      <c r="L1561" s="3">
        <v>0.1148</v>
      </c>
      <c r="M1561" s="8">
        <v>0.43831540000000002</v>
      </c>
      <c r="N1561" s="6" t="s">
        <v>43</v>
      </c>
      <c r="O1561" s="7">
        <v>0.31556134590000001</v>
      </c>
      <c r="P1561" s="7">
        <v>0.15000000599999999</v>
      </c>
      <c r="R1561">
        <f>IFERROR(VLOOKUP($Q1561,'Optimization types'!$B$2:$C$7,2,FALSE),P1561)</f>
        <v>0.15000000599999999</v>
      </c>
      <c r="S1561" s="8">
        <f t="shared" si="48"/>
        <v>7.6500003059999999</v>
      </c>
      <c r="T1561">
        <f>IF($A1561="placement",S1561,IF($A1561="site",SUMIF($C:$C,$C1561,$S:$S),IF($A1561="user",SUMIF($B:$B,$B1561,$S:$S),SUM($S:$S))))</f>
        <v>7.6500003059999999</v>
      </c>
      <c r="U1561" s="3">
        <f t="shared" si="49"/>
        <v>0.15000000599999999</v>
      </c>
    </row>
    <row r="1562" spans="1:21" x14ac:dyDescent="0.3">
      <c r="A1562" t="s">
        <v>15</v>
      </c>
      <c r="B1562" t="s">
        <v>2781</v>
      </c>
      <c r="C1562" t="s">
        <v>2783</v>
      </c>
      <c r="D1562" t="s">
        <v>2937</v>
      </c>
      <c r="E1562" t="s">
        <v>2938</v>
      </c>
      <c r="F1562">
        <v>0.25</v>
      </c>
      <c r="G1562" s="2">
        <v>0</v>
      </c>
      <c r="H1562" s="4">
        <v>9.2690999999999999</v>
      </c>
      <c r="I1562" s="4">
        <v>7.6799999999999993E-2</v>
      </c>
      <c r="J1562" s="5">
        <v>8</v>
      </c>
      <c r="K1562" s="5">
        <v>2</v>
      </c>
      <c r="L1562" s="3">
        <v>8.2900000000000001E-2</v>
      </c>
      <c r="M1562" s="8">
        <v>0.35131567000000002</v>
      </c>
      <c r="N1562" s="6" t="s">
        <v>13</v>
      </c>
      <c r="O1562" s="7">
        <v>0.43071141219999998</v>
      </c>
      <c r="P1562" s="7">
        <v>0.25</v>
      </c>
      <c r="R1562">
        <f>IFERROR(VLOOKUP($Q1562,'Optimization types'!$B$2:$C$7,2,FALSE),P1562)</f>
        <v>0.25</v>
      </c>
      <c r="S1562" s="8">
        <f t="shared" si="48"/>
        <v>2</v>
      </c>
      <c r="T1562">
        <f>IF($A1562="placement",S1562,IF($A1562="site",SUMIF($C:$C,$C1562,$S:$S),IF($A1562="user",SUMIF($B:$B,$B1562,$S:$S),SUM($S:$S))))</f>
        <v>2</v>
      </c>
      <c r="U1562" s="3">
        <f t="shared" si="49"/>
        <v>0.25</v>
      </c>
    </row>
    <row r="1563" spans="1:21" x14ac:dyDescent="0.3">
      <c r="A1563" t="s">
        <v>15</v>
      </c>
      <c r="B1563" t="s">
        <v>2781</v>
      </c>
      <c r="C1563" t="s">
        <v>2783</v>
      </c>
      <c r="D1563" t="s">
        <v>2939</v>
      </c>
      <c r="E1563" t="s">
        <v>2940</v>
      </c>
      <c r="F1563">
        <v>0.25</v>
      </c>
      <c r="G1563" s="2">
        <v>0</v>
      </c>
      <c r="H1563" s="4">
        <v>24.461600000000001</v>
      </c>
      <c r="I1563" s="4">
        <v>0.22509999999999999</v>
      </c>
      <c r="J1563" s="5">
        <v>37</v>
      </c>
      <c r="K1563" s="5">
        <v>9</v>
      </c>
      <c r="L1563" s="3">
        <v>9.1999999999999998E-2</v>
      </c>
      <c r="M1563" s="8">
        <v>0.54468315</v>
      </c>
      <c r="N1563" s="6" t="s">
        <v>13</v>
      </c>
      <c r="O1563" s="7">
        <v>0.4492210713</v>
      </c>
      <c r="P1563" s="7">
        <v>0.25</v>
      </c>
      <c r="R1563">
        <f>IFERROR(VLOOKUP($Q1563,'Optimization types'!$B$2:$C$7,2,FALSE),P1563)</f>
        <v>0.25</v>
      </c>
      <c r="S1563" s="8">
        <f t="shared" si="48"/>
        <v>9.25</v>
      </c>
      <c r="T1563">
        <f>IF($A1563="placement",S1563,IF($A1563="site",SUMIF($C:$C,$C1563,$S:$S),IF($A1563="user",SUMIF($B:$B,$B1563,$S:$S),SUM($S:$S))))</f>
        <v>9.25</v>
      </c>
      <c r="U1563" s="3">
        <f t="shared" si="49"/>
        <v>0.25</v>
      </c>
    </row>
    <row r="1564" spans="1:21" x14ac:dyDescent="0.3">
      <c r="A1564" t="s">
        <v>15</v>
      </c>
      <c r="B1564" t="s">
        <v>2781</v>
      </c>
      <c r="C1564" t="s">
        <v>2783</v>
      </c>
      <c r="D1564" t="s">
        <v>2941</v>
      </c>
      <c r="E1564" t="s">
        <v>2942</v>
      </c>
      <c r="F1564">
        <v>0.25</v>
      </c>
      <c r="G1564" s="2">
        <v>1</v>
      </c>
      <c r="H1564" s="4">
        <v>37.019100000000002</v>
      </c>
      <c r="I1564" s="4">
        <v>0.62329999999999997</v>
      </c>
      <c r="J1564" s="5">
        <v>53</v>
      </c>
      <c r="K1564" s="5">
        <v>13</v>
      </c>
      <c r="L1564" s="3">
        <v>0.16839999999999999</v>
      </c>
      <c r="M1564" s="8">
        <v>0.28114514000000002</v>
      </c>
      <c r="N1564" s="6" t="s">
        <v>13</v>
      </c>
      <c r="O1564" s="7">
        <v>0.28862365280000002</v>
      </c>
      <c r="P1564" s="7">
        <v>0.25</v>
      </c>
      <c r="R1564">
        <f>IFERROR(VLOOKUP($Q1564,'Optimization types'!$B$2:$C$7,2,FALSE),P1564)</f>
        <v>0.25</v>
      </c>
      <c r="S1564" s="8">
        <f t="shared" si="48"/>
        <v>13.25</v>
      </c>
      <c r="T1564">
        <f>IF($A1564="placement",S1564,IF($A1564="site",SUMIF($C:$C,$C1564,$S:$S),IF($A1564="user",SUMIF($B:$B,$B1564,$S:$S),SUM($S:$S))))</f>
        <v>13.25</v>
      </c>
      <c r="U1564" s="3">
        <f t="shared" si="49"/>
        <v>0.25</v>
      </c>
    </row>
    <row r="1565" spans="1:21" x14ac:dyDescent="0.3">
      <c r="A1565" t="s">
        <v>15</v>
      </c>
      <c r="B1565" t="s">
        <v>2781</v>
      </c>
      <c r="C1565" t="s">
        <v>2783</v>
      </c>
      <c r="D1565" t="s">
        <v>2943</v>
      </c>
      <c r="E1565" t="s">
        <v>2944</v>
      </c>
      <c r="F1565">
        <v>0.25</v>
      </c>
      <c r="G1565" s="2">
        <v>1</v>
      </c>
      <c r="H1565" s="4">
        <v>292.685</v>
      </c>
      <c r="I1565" s="4">
        <v>1.8093999999999999</v>
      </c>
      <c r="J1565" s="5">
        <v>289</v>
      </c>
      <c r="K1565" s="5">
        <v>72</v>
      </c>
      <c r="L1565" s="3">
        <v>6.1800000000000001E-2</v>
      </c>
      <c r="M1565" s="8">
        <v>0.53244773999999995</v>
      </c>
      <c r="N1565" s="6" t="s">
        <v>13</v>
      </c>
      <c r="O1565" s="7">
        <v>0.43656442540000001</v>
      </c>
      <c r="P1565" s="7">
        <v>0.25</v>
      </c>
      <c r="R1565">
        <f>IFERROR(VLOOKUP($Q1565,'Optimization types'!$B$2:$C$7,2,FALSE),P1565)</f>
        <v>0.25</v>
      </c>
      <c r="S1565" s="8">
        <f t="shared" si="48"/>
        <v>72.25</v>
      </c>
      <c r="T1565">
        <f>IF($A1565="placement",S1565,IF($A1565="site",SUMIF($C:$C,$C1565,$S:$S),IF($A1565="user",SUMIF($B:$B,$B1565,$S:$S),SUM($S:$S))))</f>
        <v>72.25</v>
      </c>
      <c r="U1565" s="3">
        <f t="shared" si="49"/>
        <v>0.25</v>
      </c>
    </row>
    <row r="1566" spans="1:21" x14ac:dyDescent="0.3">
      <c r="A1566" t="s">
        <v>15</v>
      </c>
      <c r="B1566" t="s">
        <v>2781</v>
      </c>
      <c r="C1566" t="s">
        <v>2783</v>
      </c>
      <c r="D1566" s="1" t="s">
        <v>2945</v>
      </c>
      <c r="E1566" t="s">
        <v>2946</v>
      </c>
      <c r="F1566">
        <v>0.15000000999999999</v>
      </c>
      <c r="G1566" s="2">
        <v>1</v>
      </c>
      <c r="H1566" s="4">
        <v>90.702100000000002</v>
      </c>
      <c r="I1566" s="4">
        <v>1.5327999999999999</v>
      </c>
      <c r="J1566" s="5">
        <v>189</v>
      </c>
      <c r="K1566" s="5">
        <v>28</v>
      </c>
      <c r="L1566" s="3">
        <v>0.16900000000000001</v>
      </c>
      <c r="M1566" s="8">
        <v>0.41140805000000003</v>
      </c>
      <c r="N1566" s="6" t="s">
        <v>43</v>
      </c>
      <c r="O1566" s="7">
        <v>0.27079696939999998</v>
      </c>
      <c r="P1566" s="7">
        <v>0.15000000599999999</v>
      </c>
      <c r="R1566">
        <f>IFERROR(VLOOKUP($Q1566,'Optimization types'!$B$2:$C$7,2,FALSE),P1566)</f>
        <v>0.15000000599999999</v>
      </c>
      <c r="S1566" s="8">
        <f t="shared" si="48"/>
        <v>28.350001133999999</v>
      </c>
      <c r="T1566">
        <f>IF($A1566="placement",S1566,IF($A1566="site",SUMIF($C:$C,$C1566,$S:$S),IF($A1566="user",SUMIF($B:$B,$B1566,$S:$S),SUM($S:$S))))</f>
        <v>28.350001133999999</v>
      </c>
      <c r="U1566" s="3">
        <f t="shared" si="49"/>
        <v>0.15000000599999999</v>
      </c>
    </row>
    <row r="1567" spans="1:21" x14ac:dyDescent="0.3">
      <c r="A1567" t="s">
        <v>15</v>
      </c>
      <c r="B1567" t="s">
        <v>2781</v>
      </c>
      <c r="C1567" t="s">
        <v>2783</v>
      </c>
      <c r="D1567" t="s">
        <v>2947</v>
      </c>
      <c r="E1567" t="s">
        <v>2948</v>
      </c>
      <c r="F1567">
        <v>0.25</v>
      </c>
      <c r="G1567" s="2">
        <v>0</v>
      </c>
      <c r="H1567" s="4">
        <v>49.342300000000002</v>
      </c>
      <c r="I1567" s="4">
        <v>0.6744</v>
      </c>
      <c r="J1567" s="5">
        <v>95</v>
      </c>
      <c r="K1567" s="5">
        <v>24</v>
      </c>
      <c r="L1567" s="3">
        <v>0.13669999999999999</v>
      </c>
      <c r="M1567" s="8">
        <v>0.46958225999999997</v>
      </c>
      <c r="N1567" s="6" t="s">
        <v>13</v>
      </c>
      <c r="O1567" s="7">
        <v>0.36113429359999999</v>
      </c>
      <c r="P1567" s="7">
        <v>0.25</v>
      </c>
      <c r="R1567">
        <f>IFERROR(VLOOKUP($Q1567,'Optimization types'!$B$2:$C$7,2,FALSE),P1567)</f>
        <v>0.25</v>
      </c>
      <c r="S1567" s="8">
        <f t="shared" si="48"/>
        <v>23.75</v>
      </c>
      <c r="T1567">
        <f>IF($A1567="placement",S1567,IF($A1567="site",SUMIF($C:$C,$C1567,$S:$S),IF($A1567="user",SUMIF($B:$B,$B1567,$S:$S),SUM($S:$S))))</f>
        <v>23.75</v>
      </c>
      <c r="U1567" s="3">
        <f t="shared" si="49"/>
        <v>0.25</v>
      </c>
    </row>
    <row r="1568" spans="1:21" x14ac:dyDescent="0.3">
      <c r="A1568" t="s">
        <v>15</v>
      </c>
      <c r="B1568" t="s">
        <v>2781</v>
      </c>
      <c r="C1568" t="s">
        <v>2783</v>
      </c>
      <c r="D1568" t="s">
        <v>2949</v>
      </c>
      <c r="E1568" t="s">
        <v>2950</v>
      </c>
      <c r="F1568">
        <v>0.15000000999999999</v>
      </c>
      <c r="G1568" s="2">
        <v>1</v>
      </c>
      <c r="H1568" s="4">
        <v>131.9306</v>
      </c>
      <c r="I1568" s="4">
        <v>1.0577000000000001</v>
      </c>
      <c r="J1568" s="5">
        <v>91</v>
      </c>
      <c r="K1568" s="5">
        <v>14</v>
      </c>
      <c r="L1568" s="3">
        <v>8.0199999999999994E-2</v>
      </c>
      <c r="M1568" s="8">
        <v>0.28606467000000002</v>
      </c>
      <c r="N1568" s="6" t="s">
        <v>43</v>
      </c>
      <c r="O1568" s="7">
        <v>0.30085738029999998</v>
      </c>
      <c r="P1568" s="7">
        <v>0.15000000599999999</v>
      </c>
      <c r="R1568">
        <f>IFERROR(VLOOKUP($Q1568,'Optimization types'!$B$2:$C$7,2,FALSE),P1568)</f>
        <v>0.15000000599999999</v>
      </c>
      <c r="S1568" s="8">
        <f t="shared" si="48"/>
        <v>13.650000545999999</v>
      </c>
      <c r="T1568">
        <f>IF($A1568="placement",S1568,IF($A1568="site",SUMIF($C:$C,$C1568,$S:$S),IF($A1568="user",SUMIF($B:$B,$B1568,$S:$S),SUM($S:$S))))</f>
        <v>13.650000545999999</v>
      </c>
      <c r="U1568" s="3">
        <f t="shared" si="49"/>
        <v>0.15000000599999999</v>
      </c>
    </row>
    <row r="1569" spans="1:21" x14ac:dyDescent="0.3">
      <c r="A1569" t="s">
        <v>15</v>
      </c>
      <c r="B1569" t="s">
        <v>2781</v>
      </c>
      <c r="C1569" t="s">
        <v>2783</v>
      </c>
      <c r="D1569" t="s">
        <v>2951</v>
      </c>
      <c r="E1569" t="s">
        <v>2952</v>
      </c>
      <c r="F1569">
        <v>0.05</v>
      </c>
      <c r="G1569" s="2">
        <v>1</v>
      </c>
      <c r="H1569" s="4">
        <v>39.859200000000001</v>
      </c>
      <c r="I1569" s="4">
        <v>0.1381</v>
      </c>
      <c r="J1569" s="5">
        <v>19</v>
      </c>
      <c r="K1569" s="5">
        <v>1</v>
      </c>
      <c r="L1569" s="3">
        <v>3.4599999999999999E-2</v>
      </c>
      <c r="M1569" s="8">
        <v>0.44928361</v>
      </c>
      <c r="N1569" s="6" t="s">
        <v>71</v>
      </c>
      <c r="O1569" s="7">
        <v>0.55484688000000004</v>
      </c>
      <c r="P1569" s="7">
        <v>5.0000000699999998E-2</v>
      </c>
      <c r="R1569">
        <f>IFERROR(VLOOKUP($Q1569,'Optimization types'!$B$2:$C$7,2,FALSE),P1569)</f>
        <v>5.0000000699999998E-2</v>
      </c>
      <c r="S1569" s="8">
        <f t="shared" si="48"/>
        <v>0.95000001329999995</v>
      </c>
      <c r="T1569">
        <f>IF($A1569="placement",S1569,IF($A1569="site",SUMIF($C:$C,$C1569,$S:$S),IF($A1569="user",SUMIF($B:$B,$B1569,$S:$S),SUM($S:$S))))</f>
        <v>0.95000001329999995</v>
      </c>
      <c r="U1569" s="3">
        <f t="shared" si="49"/>
        <v>5.0000000699999998E-2</v>
      </c>
    </row>
    <row r="1570" spans="1:21" x14ac:dyDescent="0.3">
      <c r="A1570" t="s">
        <v>15</v>
      </c>
      <c r="B1570" t="s">
        <v>2781</v>
      </c>
      <c r="C1570" t="s">
        <v>2783</v>
      </c>
      <c r="D1570" t="s">
        <v>2953</v>
      </c>
      <c r="E1570" t="s">
        <v>2954</v>
      </c>
      <c r="F1570">
        <v>0.05</v>
      </c>
      <c r="G1570" s="2">
        <v>0</v>
      </c>
      <c r="H1570" s="4">
        <v>27.349399999999999</v>
      </c>
      <c r="I1570" s="4">
        <v>0.19170000000000001</v>
      </c>
      <c r="J1570" s="5">
        <v>22</v>
      </c>
      <c r="K1570" s="5">
        <v>1</v>
      </c>
      <c r="L1570" s="3">
        <v>7.0099999999999996E-2</v>
      </c>
      <c r="M1570" s="8">
        <v>0.38818093999999997</v>
      </c>
      <c r="N1570" s="6" t="s">
        <v>71</v>
      </c>
      <c r="O1570" s="7">
        <v>0.48477634860000002</v>
      </c>
      <c r="P1570" s="7">
        <v>5.0000000699999998E-2</v>
      </c>
      <c r="R1570">
        <f>IFERROR(VLOOKUP($Q1570,'Optimization types'!$B$2:$C$7,2,FALSE),P1570)</f>
        <v>5.0000000699999998E-2</v>
      </c>
      <c r="S1570" s="8">
        <f t="shared" si="48"/>
        <v>1.1000000154</v>
      </c>
      <c r="T1570">
        <f>IF($A1570="placement",S1570,IF($A1570="site",SUMIF($C:$C,$C1570,$S:$S),IF($A1570="user",SUMIF($B:$B,$B1570,$S:$S),SUM($S:$S))))</f>
        <v>1.1000000154</v>
      </c>
      <c r="U1570" s="3">
        <f t="shared" si="49"/>
        <v>5.0000000699999998E-2</v>
      </c>
    </row>
    <row r="1571" spans="1:21" x14ac:dyDescent="0.3">
      <c r="A1571" t="s">
        <v>15</v>
      </c>
      <c r="B1571" t="s">
        <v>2781</v>
      </c>
      <c r="C1571" t="s">
        <v>2783</v>
      </c>
      <c r="D1571" t="s">
        <v>2955</v>
      </c>
      <c r="E1571" t="s">
        <v>2956</v>
      </c>
      <c r="F1571">
        <v>0.25</v>
      </c>
      <c r="G1571" s="2">
        <v>0</v>
      </c>
      <c r="H1571" s="4">
        <v>17.4772</v>
      </c>
      <c r="I1571" s="4">
        <v>0.1246</v>
      </c>
      <c r="J1571" s="5">
        <v>11</v>
      </c>
      <c r="K1571" s="5">
        <v>3</v>
      </c>
      <c r="L1571" s="3">
        <v>7.1300000000000002E-2</v>
      </c>
      <c r="M1571" s="8">
        <v>0.30648249</v>
      </c>
      <c r="N1571" s="6" t="s">
        <v>13</v>
      </c>
      <c r="O1571" s="7">
        <v>0.34743417119999997</v>
      </c>
      <c r="P1571" s="7">
        <v>0.25</v>
      </c>
      <c r="R1571">
        <f>IFERROR(VLOOKUP($Q1571,'Optimization types'!$B$2:$C$7,2,FALSE),P1571)</f>
        <v>0.25</v>
      </c>
      <c r="S1571" s="8">
        <f t="shared" si="48"/>
        <v>2.75</v>
      </c>
      <c r="T1571">
        <f>IF($A1571="placement",S1571,IF($A1571="site",SUMIF($C:$C,$C1571,$S:$S),IF($A1571="user",SUMIF($B:$B,$B1571,$S:$S),SUM($S:$S))))</f>
        <v>2.75</v>
      </c>
      <c r="U1571" s="3">
        <f t="shared" si="49"/>
        <v>0.25</v>
      </c>
    </row>
    <row r="1572" spans="1:21" x14ac:dyDescent="0.3">
      <c r="A1572" t="s">
        <v>15</v>
      </c>
      <c r="B1572" t="s">
        <v>2781</v>
      </c>
      <c r="C1572" t="s">
        <v>2783</v>
      </c>
      <c r="D1572" t="s">
        <v>2957</v>
      </c>
      <c r="E1572" t="s">
        <v>2958</v>
      </c>
      <c r="F1572">
        <v>0.05</v>
      </c>
      <c r="G1572" s="2">
        <v>1</v>
      </c>
      <c r="H1572" s="4">
        <v>102.88160000000001</v>
      </c>
      <c r="I1572" s="4">
        <v>0.51880000000000004</v>
      </c>
      <c r="J1572" s="5">
        <v>86</v>
      </c>
      <c r="K1572" s="5">
        <v>4</v>
      </c>
      <c r="L1572" s="3">
        <v>5.04E-2</v>
      </c>
      <c r="M1572" s="8">
        <v>0.55195985000000003</v>
      </c>
      <c r="N1572" s="6" t="s">
        <v>71</v>
      </c>
      <c r="O1572" s="7">
        <v>0.45648220900000003</v>
      </c>
      <c r="P1572" s="7">
        <v>5.0000000699999998E-2</v>
      </c>
      <c r="R1572">
        <f>IFERROR(VLOOKUP($Q1572,'Optimization types'!$B$2:$C$7,2,FALSE),P1572)</f>
        <v>5.0000000699999998E-2</v>
      </c>
      <c r="S1572" s="8">
        <f t="shared" si="48"/>
        <v>4.3000000601999995</v>
      </c>
      <c r="T1572">
        <f>IF($A1572="placement",S1572,IF($A1572="site",SUMIF($C:$C,$C1572,$S:$S),IF($A1572="user",SUMIF($B:$B,$B1572,$S:$S),SUM($S:$S))))</f>
        <v>4.3000000601999995</v>
      </c>
      <c r="U1572" s="3">
        <f t="shared" si="49"/>
        <v>5.0000000699999991E-2</v>
      </c>
    </row>
    <row r="1573" spans="1:21" x14ac:dyDescent="0.3">
      <c r="A1573" t="s">
        <v>15</v>
      </c>
      <c r="B1573" t="s">
        <v>2781</v>
      </c>
      <c r="C1573" t="s">
        <v>2783</v>
      </c>
      <c r="D1573" t="s">
        <v>2959</v>
      </c>
      <c r="E1573" t="s">
        <v>2960</v>
      </c>
      <c r="F1573">
        <v>0.25</v>
      </c>
      <c r="G1573" s="2">
        <v>0</v>
      </c>
      <c r="H1573" s="4">
        <v>41.8889</v>
      </c>
      <c r="I1573" s="4">
        <v>0.53149999999999997</v>
      </c>
      <c r="J1573" s="5">
        <v>54</v>
      </c>
      <c r="K1573" s="5">
        <v>13</v>
      </c>
      <c r="L1573" s="3">
        <v>0.12690000000000001</v>
      </c>
      <c r="M1573" s="8">
        <v>0.33937423</v>
      </c>
      <c r="N1573" s="6" t="s">
        <v>13</v>
      </c>
      <c r="O1573" s="7">
        <v>0.41068005769999999</v>
      </c>
      <c r="P1573" s="7">
        <v>0.25</v>
      </c>
      <c r="R1573">
        <f>IFERROR(VLOOKUP($Q1573,'Optimization types'!$B$2:$C$7,2,FALSE),P1573)</f>
        <v>0.25</v>
      </c>
      <c r="S1573" s="8">
        <f t="shared" si="48"/>
        <v>13.5</v>
      </c>
      <c r="T1573">
        <f>IF($A1573="placement",S1573,IF($A1573="site",SUMIF($C:$C,$C1573,$S:$S),IF($A1573="user",SUMIF($B:$B,$B1573,$S:$S),SUM($S:$S))))</f>
        <v>13.5</v>
      </c>
      <c r="U1573" s="3">
        <f t="shared" si="49"/>
        <v>0.25</v>
      </c>
    </row>
    <row r="1574" spans="1:21" x14ac:dyDescent="0.3">
      <c r="A1574" t="s">
        <v>15</v>
      </c>
      <c r="B1574" t="s">
        <v>2781</v>
      </c>
      <c r="C1574" t="s">
        <v>2783</v>
      </c>
      <c r="D1574" t="s">
        <v>2961</v>
      </c>
      <c r="E1574" t="s">
        <v>2962</v>
      </c>
      <c r="F1574">
        <v>0.25</v>
      </c>
      <c r="G1574" s="2">
        <v>0</v>
      </c>
      <c r="H1574" s="4">
        <v>14.839399999999999</v>
      </c>
      <c r="I1574" s="4">
        <v>5.1799999999999999E-2</v>
      </c>
      <c r="J1574" s="5">
        <v>7</v>
      </c>
      <c r="K1574" s="5">
        <v>2</v>
      </c>
      <c r="L1574" s="3">
        <v>3.49E-2</v>
      </c>
      <c r="M1574" s="8">
        <v>0.45131779</v>
      </c>
      <c r="N1574" s="6" t="s">
        <v>13</v>
      </c>
      <c r="O1574" s="7">
        <v>0.33527990949999997</v>
      </c>
      <c r="P1574" s="7">
        <v>0.25</v>
      </c>
      <c r="R1574">
        <f>IFERROR(VLOOKUP($Q1574,'Optimization types'!$B$2:$C$7,2,FALSE),P1574)</f>
        <v>0.25</v>
      </c>
      <c r="S1574" s="8">
        <f t="shared" si="48"/>
        <v>1.75</v>
      </c>
      <c r="T1574">
        <f>IF($A1574="placement",S1574,IF($A1574="site",SUMIF($C:$C,$C1574,$S:$S),IF($A1574="user",SUMIF($B:$B,$B1574,$S:$S),SUM($S:$S))))</f>
        <v>1.75</v>
      </c>
      <c r="U1574" s="3">
        <f t="shared" si="49"/>
        <v>0.25</v>
      </c>
    </row>
    <row r="1575" spans="1:21" x14ac:dyDescent="0.3">
      <c r="A1575" t="s">
        <v>15</v>
      </c>
      <c r="B1575" t="s">
        <v>2781</v>
      </c>
      <c r="C1575" t="s">
        <v>2783</v>
      </c>
      <c r="D1575" t="s">
        <v>2963</v>
      </c>
      <c r="E1575" t="s">
        <v>2964</v>
      </c>
      <c r="F1575">
        <v>0.05</v>
      </c>
      <c r="G1575" s="2">
        <v>0</v>
      </c>
      <c r="H1575" s="4">
        <v>17.055099999999999</v>
      </c>
      <c r="I1575" s="4">
        <v>9.4500000000000001E-2</v>
      </c>
      <c r="J1575" s="5">
        <v>7</v>
      </c>
      <c r="K1575" s="5">
        <v>0</v>
      </c>
      <c r="L1575" s="3">
        <v>5.5399999999999998E-2</v>
      </c>
      <c r="M1575" s="8">
        <v>0.24261848999999999</v>
      </c>
      <c r="N1575" s="6" t="s">
        <v>71</v>
      </c>
      <c r="O1575" s="7">
        <v>0.17566051839999999</v>
      </c>
      <c r="P1575" s="7">
        <v>5.0000000699999998E-2</v>
      </c>
      <c r="R1575">
        <f>IFERROR(VLOOKUP($Q1575,'Optimization types'!$B$2:$C$7,2,FALSE),P1575)</f>
        <v>5.0000000699999998E-2</v>
      </c>
      <c r="S1575" s="8">
        <f t="shared" si="48"/>
        <v>0.35000000489999999</v>
      </c>
      <c r="T1575">
        <f>IF($A1575="placement",S1575,IF($A1575="site",SUMIF($C:$C,$C1575,$S:$S),IF($A1575="user",SUMIF($B:$B,$B1575,$S:$S),SUM($S:$S))))</f>
        <v>0.35000000489999999</v>
      </c>
      <c r="U1575" s="3">
        <f t="shared" si="49"/>
        <v>5.0000000699999998E-2</v>
      </c>
    </row>
    <row r="1576" spans="1:21" x14ac:dyDescent="0.3">
      <c r="A1576" t="s">
        <v>15</v>
      </c>
      <c r="B1576" t="s">
        <v>2781</v>
      </c>
      <c r="C1576" t="s">
        <v>2783</v>
      </c>
      <c r="D1576" t="s">
        <v>2965</v>
      </c>
      <c r="E1576" t="s">
        <v>2966</v>
      </c>
      <c r="F1576">
        <v>0.15000000999999999</v>
      </c>
      <c r="G1576" s="2">
        <v>1</v>
      </c>
      <c r="H1576" s="4">
        <v>33.831299999999999</v>
      </c>
      <c r="I1576" s="4">
        <v>0.28029999999999999</v>
      </c>
      <c r="J1576" s="5">
        <v>25</v>
      </c>
      <c r="K1576" s="5">
        <v>4</v>
      </c>
      <c r="L1576" s="3">
        <v>8.2799999999999999E-2</v>
      </c>
      <c r="M1576" s="8">
        <v>0.30257932999999998</v>
      </c>
      <c r="N1576" s="6" t="s">
        <v>43</v>
      </c>
      <c r="O1576" s="7">
        <v>0.33901631609999999</v>
      </c>
      <c r="P1576" s="7">
        <v>0.15000000599999999</v>
      </c>
      <c r="R1576">
        <f>IFERROR(VLOOKUP($Q1576,'Optimization types'!$B$2:$C$7,2,FALSE),P1576)</f>
        <v>0.15000000599999999</v>
      </c>
      <c r="S1576" s="8">
        <f t="shared" si="48"/>
        <v>3.75000015</v>
      </c>
      <c r="T1576">
        <f>IF($A1576="placement",S1576,IF($A1576="site",SUMIF($C:$C,$C1576,$S:$S),IF($A1576="user",SUMIF($B:$B,$B1576,$S:$S),SUM($S:$S))))</f>
        <v>3.75000015</v>
      </c>
      <c r="U1576" s="3">
        <f t="shared" si="49"/>
        <v>0.15000000599999999</v>
      </c>
    </row>
    <row r="1577" spans="1:21" x14ac:dyDescent="0.3">
      <c r="A1577" t="s">
        <v>15</v>
      </c>
      <c r="B1577" t="s">
        <v>2781</v>
      </c>
      <c r="C1577" t="s">
        <v>2783</v>
      </c>
      <c r="D1577" t="s">
        <v>2967</v>
      </c>
      <c r="E1577" t="s">
        <v>2968</v>
      </c>
      <c r="F1577">
        <v>0.25</v>
      </c>
      <c r="G1577" s="2">
        <v>0</v>
      </c>
      <c r="H1577" s="4">
        <v>24.939599999999999</v>
      </c>
      <c r="I1577" s="4">
        <v>0.28770000000000001</v>
      </c>
      <c r="J1577" s="5">
        <v>61</v>
      </c>
      <c r="K1577" s="5">
        <v>17</v>
      </c>
      <c r="L1577" s="3">
        <v>0.1153</v>
      </c>
      <c r="M1577" s="8">
        <v>0.70296243000000003</v>
      </c>
      <c r="N1577" s="6" t="s">
        <v>13</v>
      </c>
      <c r="O1577" s="7">
        <v>0.28872443390000002</v>
      </c>
      <c r="P1577" s="7">
        <v>0.25</v>
      </c>
      <c r="R1577">
        <f>IFERROR(VLOOKUP($Q1577,'Optimization types'!$B$2:$C$7,2,FALSE),P1577)</f>
        <v>0.25</v>
      </c>
      <c r="S1577" s="8">
        <f t="shared" si="48"/>
        <v>15.25</v>
      </c>
      <c r="T1577">
        <f>IF($A1577="placement",S1577,IF($A1577="site",SUMIF($C:$C,$C1577,$S:$S),IF($A1577="user",SUMIF($B:$B,$B1577,$S:$S),SUM($S:$S))))</f>
        <v>15.25</v>
      </c>
      <c r="U1577" s="3">
        <f t="shared" si="49"/>
        <v>0.25</v>
      </c>
    </row>
    <row r="1578" spans="1:21" x14ac:dyDescent="0.3">
      <c r="A1578" t="s">
        <v>15</v>
      </c>
      <c r="B1578" t="s">
        <v>2781</v>
      </c>
      <c r="C1578" t="s">
        <v>2783</v>
      </c>
      <c r="D1578" t="s">
        <v>2969</v>
      </c>
      <c r="E1578" t="s">
        <v>2970</v>
      </c>
      <c r="F1578">
        <v>0.25</v>
      </c>
      <c r="G1578" s="2">
        <v>1</v>
      </c>
      <c r="H1578" s="4">
        <v>37.039400000000001</v>
      </c>
      <c r="I1578" s="4">
        <v>0.14480000000000001</v>
      </c>
      <c r="J1578" s="5">
        <v>17</v>
      </c>
      <c r="K1578" s="5">
        <v>4</v>
      </c>
      <c r="L1578" s="3">
        <v>3.9100000000000003E-2</v>
      </c>
      <c r="M1578" s="8">
        <v>0.38932623</v>
      </c>
      <c r="N1578" s="6" t="s">
        <v>13</v>
      </c>
      <c r="O1578" s="7">
        <v>0.48629199820000002</v>
      </c>
      <c r="P1578" s="7">
        <v>0.25</v>
      </c>
      <c r="R1578">
        <f>IFERROR(VLOOKUP($Q1578,'Optimization types'!$B$2:$C$7,2,FALSE),P1578)</f>
        <v>0.25</v>
      </c>
      <c r="S1578" s="8">
        <f t="shared" si="48"/>
        <v>4.25</v>
      </c>
      <c r="T1578">
        <f>IF($A1578="placement",S1578,IF($A1578="site",SUMIF($C:$C,$C1578,$S:$S),IF($A1578="user",SUMIF($B:$B,$B1578,$S:$S),SUM($S:$S))))</f>
        <v>4.25</v>
      </c>
      <c r="U1578" s="3">
        <f t="shared" si="49"/>
        <v>0.25</v>
      </c>
    </row>
    <row r="1579" spans="1:21" x14ac:dyDescent="0.3">
      <c r="A1579" t="s">
        <v>15</v>
      </c>
      <c r="B1579" t="s">
        <v>2781</v>
      </c>
      <c r="C1579" t="s">
        <v>2783</v>
      </c>
      <c r="D1579" t="s">
        <v>2971</v>
      </c>
      <c r="E1579" t="s">
        <v>2972</v>
      </c>
      <c r="F1579">
        <v>0.15000000999999999</v>
      </c>
      <c r="G1579" s="2">
        <v>1</v>
      </c>
      <c r="H1579" s="4">
        <v>82.5214</v>
      </c>
      <c r="I1579" s="4">
        <v>1.3021</v>
      </c>
      <c r="J1579" s="5">
        <v>175</v>
      </c>
      <c r="K1579" s="5">
        <v>26</v>
      </c>
      <c r="L1579" s="3">
        <v>0.1578</v>
      </c>
      <c r="M1579" s="8">
        <v>0.44807734999999999</v>
      </c>
      <c r="N1579" s="6" t="s">
        <v>43</v>
      </c>
      <c r="O1579" s="7">
        <v>0.3304727335</v>
      </c>
      <c r="P1579" s="7">
        <v>0.15000000599999999</v>
      </c>
      <c r="R1579">
        <f>IFERROR(VLOOKUP($Q1579,'Optimization types'!$B$2:$C$7,2,FALSE),P1579)</f>
        <v>0.15000000599999999</v>
      </c>
      <c r="S1579" s="8">
        <f t="shared" si="48"/>
        <v>26.250001049999998</v>
      </c>
      <c r="T1579">
        <f>IF($A1579="placement",S1579,IF($A1579="site",SUMIF($C:$C,$C1579,$S:$S),IF($A1579="user",SUMIF($B:$B,$B1579,$S:$S),SUM($S:$S))))</f>
        <v>26.250001049999998</v>
      </c>
      <c r="U1579" s="3">
        <f t="shared" si="49"/>
        <v>0.15000000599999999</v>
      </c>
    </row>
    <row r="1580" spans="1:21" x14ac:dyDescent="0.3">
      <c r="A1580" t="s">
        <v>15</v>
      </c>
      <c r="B1580" t="s">
        <v>2781</v>
      </c>
      <c r="C1580" t="s">
        <v>2783</v>
      </c>
      <c r="D1580" t="s">
        <v>2973</v>
      </c>
      <c r="E1580" t="s">
        <v>2974</v>
      </c>
      <c r="F1580">
        <v>0.25</v>
      </c>
      <c r="G1580" s="2">
        <v>0</v>
      </c>
      <c r="H1580" s="4">
        <v>23.813500000000001</v>
      </c>
      <c r="I1580" s="4">
        <v>0.1051</v>
      </c>
      <c r="J1580" s="5">
        <v>16</v>
      </c>
      <c r="K1580" s="5">
        <v>4</v>
      </c>
      <c r="L1580" s="3">
        <v>4.41E-2</v>
      </c>
      <c r="M1580" s="8">
        <v>0.49319464000000002</v>
      </c>
      <c r="N1580" s="6" t="s">
        <v>13</v>
      </c>
      <c r="O1580" s="7">
        <v>0.39172088659999998</v>
      </c>
      <c r="P1580" s="7">
        <v>0.25</v>
      </c>
      <c r="R1580">
        <f>IFERROR(VLOOKUP($Q1580,'Optimization types'!$B$2:$C$7,2,FALSE),P1580)</f>
        <v>0.25</v>
      </c>
      <c r="S1580" s="8">
        <f t="shared" si="48"/>
        <v>4</v>
      </c>
      <c r="T1580">
        <f>IF($A1580="placement",S1580,IF($A1580="site",SUMIF($C:$C,$C1580,$S:$S),IF($A1580="user",SUMIF($B:$B,$B1580,$S:$S),SUM($S:$S))))</f>
        <v>4</v>
      </c>
      <c r="U1580" s="3">
        <f t="shared" si="49"/>
        <v>0.25</v>
      </c>
    </row>
    <row r="1581" spans="1:21" x14ac:dyDescent="0.3">
      <c r="A1581" t="s">
        <v>15</v>
      </c>
      <c r="B1581" t="s">
        <v>2781</v>
      </c>
      <c r="C1581" t="s">
        <v>2783</v>
      </c>
      <c r="D1581" t="s">
        <v>2975</v>
      </c>
      <c r="E1581" t="s">
        <v>2976</v>
      </c>
      <c r="F1581">
        <v>0.25</v>
      </c>
      <c r="G1581" s="2">
        <v>1</v>
      </c>
      <c r="H1581" s="4">
        <v>50.8339</v>
      </c>
      <c r="I1581" s="4">
        <v>0.27929999999999999</v>
      </c>
      <c r="J1581" s="5">
        <v>41</v>
      </c>
      <c r="K1581" s="5">
        <v>10</v>
      </c>
      <c r="L1581" s="3">
        <v>5.4899999999999997E-2</v>
      </c>
      <c r="M1581" s="8">
        <v>0.49000127999999998</v>
      </c>
      <c r="N1581" s="6" t="s">
        <v>13</v>
      </c>
      <c r="O1581" s="7">
        <v>0.38775670000000001</v>
      </c>
      <c r="P1581" s="7">
        <v>0.25</v>
      </c>
      <c r="R1581">
        <f>IFERROR(VLOOKUP($Q1581,'Optimization types'!$B$2:$C$7,2,FALSE),P1581)</f>
        <v>0.25</v>
      </c>
      <c r="S1581" s="8">
        <f t="shared" si="48"/>
        <v>10.25</v>
      </c>
      <c r="T1581">
        <f>IF($A1581="placement",S1581,IF($A1581="site",SUMIF($C:$C,$C1581,$S:$S),IF($A1581="user",SUMIF($B:$B,$B1581,$S:$S),SUM($S:$S))))</f>
        <v>10.25</v>
      </c>
      <c r="U1581" s="3">
        <f t="shared" si="49"/>
        <v>0.25</v>
      </c>
    </row>
    <row r="1582" spans="1:21" x14ac:dyDescent="0.3">
      <c r="A1582" t="s">
        <v>15</v>
      </c>
      <c r="B1582" t="s">
        <v>2781</v>
      </c>
      <c r="C1582" t="s">
        <v>2783</v>
      </c>
      <c r="D1582" t="s">
        <v>2977</v>
      </c>
      <c r="E1582" t="s">
        <v>2978</v>
      </c>
      <c r="F1582">
        <v>0.15000000999999999</v>
      </c>
      <c r="G1582" s="2">
        <v>0</v>
      </c>
      <c r="H1582" s="4">
        <v>25.399100000000001</v>
      </c>
      <c r="I1582" s="4">
        <v>0.2006</v>
      </c>
      <c r="J1582" s="5">
        <v>18</v>
      </c>
      <c r="K1582" s="5">
        <v>3</v>
      </c>
      <c r="L1582" s="3">
        <v>7.9000000000000001E-2</v>
      </c>
      <c r="M1582" s="8">
        <v>0.30639419000000001</v>
      </c>
      <c r="N1582" s="6" t="s">
        <v>43</v>
      </c>
      <c r="O1582" s="7">
        <v>0.3472461074</v>
      </c>
      <c r="P1582" s="7">
        <v>0.15000000599999999</v>
      </c>
      <c r="R1582">
        <f>IFERROR(VLOOKUP($Q1582,'Optimization types'!$B$2:$C$7,2,FALSE),P1582)</f>
        <v>0.15000000599999999</v>
      </c>
      <c r="S1582" s="8">
        <f t="shared" si="48"/>
        <v>2.7000001079999998</v>
      </c>
      <c r="T1582">
        <f>IF($A1582="placement",S1582,IF($A1582="site",SUMIF($C:$C,$C1582,$S:$S),IF($A1582="user",SUMIF($B:$B,$B1582,$S:$S),SUM($S:$S))))</f>
        <v>2.7000001079999998</v>
      </c>
      <c r="U1582" s="3">
        <f t="shared" si="49"/>
        <v>0.15000000599999999</v>
      </c>
    </row>
    <row r="1583" spans="1:21" x14ac:dyDescent="0.3">
      <c r="A1583" t="s">
        <v>15</v>
      </c>
      <c r="B1583" t="s">
        <v>2781</v>
      </c>
      <c r="C1583" t="s">
        <v>2783</v>
      </c>
      <c r="D1583" t="s">
        <v>2979</v>
      </c>
      <c r="E1583" t="s">
        <v>2980</v>
      </c>
      <c r="F1583">
        <v>0.25</v>
      </c>
      <c r="G1583" s="2">
        <v>1</v>
      </c>
      <c r="H1583" s="4">
        <v>50.6008</v>
      </c>
      <c r="I1583" s="4">
        <v>0.49980000000000002</v>
      </c>
      <c r="J1583" s="5">
        <v>78</v>
      </c>
      <c r="K1583" s="5">
        <v>20</v>
      </c>
      <c r="L1583" s="3">
        <v>9.8799999999999999E-2</v>
      </c>
      <c r="M1583" s="8">
        <v>0.52118553000000001</v>
      </c>
      <c r="N1583" s="6" t="s">
        <v>13</v>
      </c>
      <c r="O1583" s="7">
        <v>0.42438924080000001</v>
      </c>
      <c r="P1583" s="7">
        <v>0.25</v>
      </c>
      <c r="R1583">
        <f>IFERROR(VLOOKUP($Q1583,'Optimization types'!$B$2:$C$7,2,FALSE),P1583)</f>
        <v>0.25</v>
      </c>
      <c r="S1583" s="8">
        <f t="shared" si="48"/>
        <v>19.5</v>
      </c>
      <c r="T1583">
        <f>IF($A1583="placement",S1583,IF($A1583="site",SUMIF($C:$C,$C1583,$S:$S),IF($A1583="user",SUMIF($B:$B,$B1583,$S:$S),SUM($S:$S))))</f>
        <v>19.5</v>
      </c>
      <c r="U1583" s="3">
        <f t="shared" si="49"/>
        <v>0.25</v>
      </c>
    </row>
    <row r="1584" spans="1:21" x14ac:dyDescent="0.3">
      <c r="A1584" t="s">
        <v>15</v>
      </c>
      <c r="B1584" t="s">
        <v>2781</v>
      </c>
      <c r="C1584" t="s">
        <v>2783</v>
      </c>
      <c r="D1584" t="s">
        <v>2981</v>
      </c>
      <c r="E1584" t="s">
        <v>2982</v>
      </c>
      <c r="F1584">
        <v>0.25</v>
      </c>
      <c r="G1584" s="2">
        <v>1</v>
      </c>
      <c r="H1584" s="4">
        <v>15.8698</v>
      </c>
      <c r="I1584" s="4">
        <v>9.5200000000000007E-2</v>
      </c>
      <c r="J1584" s="5">
        <v>15</v>
      </c>
      <c r="K1584" s="5">
        <v>4</v>
      </c>
      <c r="L1584" s="3">
        <v>0.06</v>
      </c>
      <c r="M1584" s="8">
        <v>0.54182609000000004</v>
      </c>
      <c r="N1584" s="6" t="s">
        <v>13</v>
      </c>
      <c r="O1584" s="7">
        <v>0.44631680969999998</v>
      </c>
      <c r="P1584" s="7">
        <v>0.25</v>
      </c>
      <c r="R1584">
        <f>IFERROR(VLOOKUP($Q1584,'Optimization types'!$B$2:$C$7,2,FALSE),P1584)</f>
        <v>0.25</v>
      </c>
      <c r="S1584" s="8">
        <f t="shared" si="48"/>
        <v>3.75</v>
      </c>
      <c r="T1584">
        <f>IF($A1584="placement",S1584,IF($A1584="site",SUMIF($C:$C,$C1584,$S:$S),IF($A1584="user",SUMIF($B:$B,$B1584,$S:$S),SUM($S:$S))))</f>
        <v>3.75</v>
      </c>
      <c r="U1584" s="3">
        <f t="shared" si="49"/>
        <v>0.25</v>
      </c>
    </row>
    <row r="1585" spans="1:21" x14ac:dyDescent="0.3">
      <c r="A1585" t="s">
        <v>15</v>
      </c>
      <c r="B1585" t="s">
        <v>2781</v>
      </c>
      <c r="C1585" t="s">
        <v>2783</v>
      </c>
      <c r="D1585" t="s">
        <v>2983</v>
      </c>
      <c r="E1585" t="s">
        <v>2984</v>
      </c>
      <c r="F1585">
        <v>0.25</v>
      </c>
      <c r="G1585" s="2">
        <v>0</v>
      </c>
      <c r="H1585" s="4">
        <v>9.1149000000000004</v>
      </c>
      <c r="I1585" s="4">
        <v>8.3799999999999999E-2</v>
      </c>
      <c r="J1585" s="5">
        <v>7</v>
      </c>
      <c r="K1585" s="5">
        <v>2</v>
      </c>
      <c r="L1585" s="3">
        <v>9.1999999999999998E-2</v>
      </c>
      <c r="M1585" s="8">
        <v>0.28278653999999998</v>
      </c>
      <c r="N1585" s="6" t="s">
        <v>13</v>
      </c>
      <c r="O1585" s="7">
        <v>0.29275274969999998</v>
      </c>
      <c r="P1585" s="7">
        <v>0.25</v>
      </c>
      <c r="R1585">
        <f>IFERROR(VLOOKUP($Q1585,'Optimization types'!$B$2:$C$7,2,FALSE),P1585)</f>
        <v>0.25</v>
      </c>
      <c r="S1585" s="8">
        <f t="shared" si="48"/>
        <v>1.75</v>
      </c>
      <c r="T1585">
        <f>IF($A1585="placement",S1585,IF($A1585="site",SUMIF($C:$C,$C1585,$S:$S),IF($A1585="user",SUMIF($B:$B,$B1585,$S:$S),SUM($S:$S))))</f>
        <v>1.75</v>
      </c>
      <c r="U1585" s="3">
        <f t="shared" si="49"/>
        <v>0.25</v>
      </c>
    </row>
    <row r="1586" spans="1:21" x14ac:dyDescent="0.3">
      <c r="A1586" t="s">
        <v>15</v>
      </c>
      <c r="B1586" t="s">
        <v>2781</v>
      </c>
      <c r="C1586" t="s">
        <v>2783</v>
      </c>
      <c r="D1586" t="s">
        <v>2985</v>
      </c>
      <c r="E1586" t="s">
        <v>2986</v>
      </c>
      <c r="F1586">
        <v>0.25</v>
      </c>
      <c r="G1586" s="2">
        <v>1</v>
      </c>
      <c r="H1586" s="4">
        <v>51.9876</v>
      </c>
      <c r="I1586" s="4">
        <v>1.0445</v>
      </c>
      <c r="J1586" s="5">
        <v>174</v>
      </c>
      <c r="K1586" s="5">
        <v>43</v>
      </c>
      <c r="L1586" s="3">
        <v>0.2009</v>
      </c>
      <c r="M1586" s="8">
        <v>0.55407077999999998</v>
      </c>
      <c r="N1586" s="6" t="s">
        <v>13</v>
      </c>
      <c r="O1586" s="7">
        <v>0.45855293200000002</v>
      </c>
      <c r="P1586" s="7">
        <v>0.25</v>
      </c>
      <c r="R1586">
        <f>IFERROR(VLOOKUP($Q1586,'Optimization types'!$B$2:$C$7,2,FALSE),P1586)</f>
        <v>0.25</v>
      </c>
      <c r="S1586" s="8">
        <f t="shared" si="48"/>
        <v>43.5</v>
      </c>
      <c r="T1586">
        <f>IF($A1586="placement",S1586,IF($A1586="site",SUMIF($C:$C,$C1586,$S:$S),IF($A1586="user",SUMIF($B:$B,$B1586,$S:$S),SUM($S:$S))))</f>
        <v>43.5</v>
      </c>
      <c r="U1586" s="3">
        <f t="shared" si="49"/>
        <v>0.25</v>
      </c>
    </row>
    <row r="1587" spans="1:21" x14ac:dyDescent="0.3">
      <c r="A1587" t="s">
        <v>15</v>
      </c>
      <c r="B1587" t="s">
        <v>2781</v>
      </c>
      <c r="C1587" t="s">
        <v>2783</v>
      </c>
      <c r="D1587" t="s">
        <v>2987</v>
      </c>
      <c r="E1587" t="s">
        <v>2988</v>
      </c>
      <c r="F1587">
        <v>0.25</v>
      </c>
      <c r="G1587" s="2">
        <v>0</v>
      </c>
      <c r="H1587" s="4">
        <v>13.6374</v>
      </c>
      <c r="I1587" s="4">
        <v>0.1668</v>
      </c>
      <c r="J1587" s="5">
        <v>16</v>
      </c>
      <c r="K1587" s="5">
        <v>4</v>
      </c>
      <c r="L1587" s="3">
        <v>0.12230000000000001</v>
      </c>
      <c r="M1587" s="8">
        <v>0.32779704999999998</v>
      </c>
      <c r="N1587" s="6" t="s">
        <v>13</v>
      </c>
      <c r="O1587" s="7">
        <v>0.38986637410000002</v>
      </c>
      <c r="P1587" s="7">
        <v>0.25</v>
      </c>
      <c r="R1587">
        <f>IFERROR(VLOOKUP($Q1587,'Optimization types'!$B$2:$C$7,2,FALSE),P1587)</f>
        <v>0.25</v>
      </c>
      <c r="S1587" s="8">
        <f t="shared" si="48"/>
        <v>4</v>
      </c>
      <c r="T1587">
        <f>IF($A1587="placement",S1587,IF($A1587="site",SUMIF($C:$C,$C1587,$S:$S),IF($A1587="user",SUMIF($B:$B,$B1587,$S:$S),SUM($S:$S))))</f>
        <v>4</v>
      </c>
      <c r="U1587" s="3">
        <f t="shared" si="49"/>
        <v>0.25</v>
      </c>
    </row>
    <row r="1588" spans="1:21" x14ac:dyDescent="0.3">
      <c r="A1588" t="s">
        <v>15</v>
      </c>
      <c r="B1588" t="s">
        <v>2781</v>
      </c>
      <c r="C1588" t="s">
        <v>2783</v>
      </c>
      <c r="D1588" t="s">
        <v>2989</v>
      </c>
      <c r="E1588" t="s">
        <v>2990</v>
      </c>
      <c r="F1588">
        <v>0.25</v>
      </c>
      <c r="G1588" s="2">
        <v>1</v>
      </c>
      <c r="H1588" s="4">
        <v>50.961100000000002</v>
      </c>
      <c r="I1588" s="4">
        <v>0.65669999999999995</v>
      </c>
      <c r="J1588" s="5">
        <v>63</v>
      </c>
      <c r="K1588" s="5">
        <v>15</v>
      </c>
      <c r="L1588" s="3">
        <v>0.12889999999999999</v>
      </c>
      <c r="M1588" s="8">
        <v>0.32021884</v>
      </c>
      <c r="N1588" s="6" t="s">
        <v>13</v>
      </c>
      <c r="O1588" s="7">
        <v>0.37542713119999999</v>
      </c>
      <c r="P1588" s="7">
        <v>0.25</v>
      </c>
      <c r="R1588">
        <f>IFERROR(VLOOKUP($Q1588,'Optimization types'!$B$2:$C$7,2,FALSE),P1588)</f>
        <v>0.25</v>
      </c>
      <c r="S1588" s="8">
        <f t="shared" si="48"/>
        <v>15.75</v>
      </c>
      <c r="T1588">
        <f>IF($A1588="placement",S1588,IF($A1588="site",SUMIF($C:$C,$C1588,$S:$S),IF($A1588="user",SUMIF($B:$B,$B1588,$S:$S),SUM($S:$S))))</f>
        <v>15.75</v>
      </c>
      <c r="U1588" s="3">
        <f t="shared" si="49"/>
        <v>0.25</v>
      </c>
    </row>
    <row r="1589" spans="1:21" x14ac:dyDescent="0.3">
      <c r="A1589" t="s">
        <v>15</v>
      </c>
      <c r="B1589" t="s">
        <v>2781</v>
      </c>
      <c r="C1589" t="s">
        <v>2783</v>
      </c>
      <c r="D1589" t="s">
        <v>2991</v>
      </c>
      <c r="E1589" t="s">
        <v>2992</v>
      </c>
      <c r="F1589">
        <v>0.25</v>
      </c>
      <c r="G1589" s="2">
        <v>1</v>
      </c>
      <c r="H1589" s="4">
        <v>135.7321</v>
      </c>
      <c r="I1589" s="4">
        <v>1.3937999999999999</v>
      </c>
      <c r="J1589" s="5">
        <v>239</v>
      </c>
      <c r="K1589" s="5">
        <v>60</v>
      </c>
      <c r="L1589" s="3">
        <v>0.1027</v>
      </c>
      <c r="M1589" s="8">
        <v>0.57054501000000002</v>
      </c>
      <c r="N1589" s="6" t="s">
        <v>13</v>
      </c>
      <c r="O1589" s="7">
        <v>0.47418696830000001</v>
      </c>
      <c r="P1589" s="7">
        <v>0.25</v>
      </c>
      <c r="R1589">
        <f>IFERROR(VLOOKUP($Q1589,'Optimization types'!$B$2:$C$7,2,FALSE),P1589)</f>
        <v>0.25</v>
      </c>
      <c r="S1589" s="8">
        <f t="shared" si="48"/>
        <v>59.75</v>
      </c>
      <c r="T1589">
        <f>IF($A1589="placement",S1589,IF($A1589="site",SUMIF($C:$C,$C1589,$S:$S),IF($A1589="user",SUMIF($B:$B,$B1589,$S:$S),SUM($S:$S))))</f>
        <v>59.75</v>
      </c>
      <c r="U1589" s="3">
        <f t="shared" si="49"/>
        <v>0.25</v>
      </c>
    </row>
    <row r="1590" spans="1:21" x14ac:dyDescent="0.3">
      <c r="A1590" t="s">
        <v>15</v>
      </c>
      <c r="B1590" t="s">
        <v>2781</v>
      </c>
      <c r="C1590" t="s">
        <v>2783</v>
      </c>
      <c r="D1590" t="s">
        <v>2993</v>
      </c>
      <c r="E1590" t="s">
        <v>2994</v>
      </c>
      <c r="F1590">
        <v>0.25</v>
      </c>
      <c r="G1590" s="2">
        <v>1</v>
      </c>
      <c r="H1590" s="4">
        <v>94.513599999999997</v>
      </c>
      <c r="I1590" s="4">
        <v>1.2297</v>
      </c>
      <c r="J1590" s="5">
        <v>141</v>
      </c>
      <c r="K1590" s="5">
        <v>35</v>
      </c>
      <c r="L1590" s="3">
        <v>0.13009999999999999</v>
      </c>
      <c r="M1590" s="8">
        <v>0.38341117000000002</v>
      </c>
      <c r="N1590" s="6" t="s">
        <v>13</v>
      </c>
      <c r="O1590" s="7">
        <v>0.47836679040000002</v>
      </c>
      <c r="P1590" s="7">
        <v>0.25</v>
      </c>
      <c r="R1590">
        <f>IFERROR(VLOOKUP($Q1590,'Optimization types'!$B$2:$C$7,2,FALSE),P1590)</f>
        <v>0.25</v>
      </c>
      <c r="S1590" s="8">
        <f t="shared" si="48"/>
        <v>35.25</v>
      </c>
      <c r="T1590">
        <f>IF($A1590="placement",S1590,IF($A1590="site",SUMIF($C:$C,$C1590,$S:$S),IF($A1590="user",SUMIF($B:$B,$B1590,$S:$S),SUM($S:$S))))</f>
        <v>35.25</v>
      </c>
      <c r="U1590" s="3">
        <f t="shared" si="49"/>
        <v>0.25</v>
      </c>
    </row>
    <row r="1591" spans="1:21" x14ac:dyDescent="0.3">
      <c r="A1591" t="s">
        <v>15</v>
      </c>
      <c r="B1591" t="s">
        <v>2781</v>
      </c>
      <c r="C1591" t="s">
        <v>2783</v>
      </c>
      <c r="D1591" t="s">
        <v>2995</v>
      </c>
      <c r="E1591" t="s">
        <v>2996</v>
      </c>
      <c r="F1591">
        <v>0.05</v>
      </c>
      <c r="G1591" s="2">
        <v>1</v>
      </c>
      <c r="H1591" s="4">
        <v>117.321</v>
      </c>
      <c r="I1591" s="4">
        <v>0.40610000000000002</v>
      </c>
      <c r="J1591" s="5">
        <v>60</v>
      </c>
      <c r="K1591" s="5">
        <v>3</v>
      </c>
      <c r="L1591" s="3">
        <v>3.4599999999999999E-2</v>
      </c>
      <c r="M1591" s="8">
        <v>0.49525785999999999</v>
      </c>
      <c r="N1591" s="6" t="s">
        <v>71</v>
      </c>
      <c r="O1591" s="7">
        <v>0.3942549474</v>
      </c>
      <c r="P1591" s="7">
        <v>5.0000000699999998E-2</v>
      </c>
      <c r="R1591">
        <f>IFERROR(VLOOKUP($Q1591,'Optimization types'!$B$2:$C$7,2,FALSE),P1591)</f>
        <v>5.0000000699999998E-2</v>
      </c>
      <c r="S1591" s="8">
        <f t="shared" si="48"/>
        <v>3.0000000419999999</v>
      </c>
      <c r="T1591">
        <f>IF($A1591="placement",S1591,IF($A1591="site",SUMIF($C:$C,$C1591,$S:$S),IF($A1591="user",SUMIF($B:$B,$B1591,$S:$S),SUM($S:$S))))</f>
        <v>3.0000000419999999</v>
      </c>
      <c r="U1591" s="3">
        <f t="shared" si="49"/>
        <v>5.0000000699999998E-2</v>
      </c>
    </row>
    <row r="1592" spans="1:21" x14ac:dyDescent="0.3">
      <c r="A1592" t="s">
        <v>15</v>
      </c>
      <c r="B1592" t="s">
        <v>2781</v>
      </c>
      <c r="C1592" t="s">
        <v>2783</v>
      </c>
      <c r="D1592" t="s">
        <v>2997</v>
      </c>
      <c r="E1592" t="s">
        <v>2998</v>
      </c>
      <c r="F1592">
        <v>0.25</v>
      </c>
      <c r="G1592" s="2">
        <v>0</v>
      </c>
      <c r="H1592" s="4">
        <v>17.569099999999999</v>
      </c>
      <c r="I1592" s="4">
        <v>0.11849999999999999</v>
      </c>
      <c r="J1592" s="5">
        <v>12</v>
      </c>
      <c r="K1592" s="5">
        <v>3</v>
      </c>
      <c r="L1592" s="3">
        <v>6.7500000000000004E-2</v>
      </c>
      <c r="M1592" s="8">
        <v>0.32915435999999998</v>
      </c>
      <c r="N1592" s="6" t="s">
        <v>13</v>
      </c>
      <c r="O1592" s="7">
        <v>0.39238234760000001</v>
      </c>
      <c r="P1592" s="7">
        <v>0.25</v>
      </c>
      <c r="R1592">
        <f>IFERROR(VLOOKUP($Q1592,'Optimization types'!$B$2:$C$7,2,FALSE),P1592)</f>
        <v>0.25</v>
      </c>
      <c r="S1592" s="8">
        <f t="shared" si="48"/>
        <v>3</v>
      </c>
      <c r="T1592">
        <f>IF($A1592="placement",S1592,IF($A1592="site",SUMIF($C:$C,$C1592,$S:$S),IF($A1592="user",SUMIF($B:$B,$B1592,$S:$S),SUM($S:$S))))</f>
        <v>3</v>
      </c>
      <c r="U1592" s="3">
        <f t="shared" si="49"/>
        <v>0.25</v>
      </c>
    </row>
    <row r="1593" spans="1:21" x14ac:dyDescent="0.3">
      <c r="A1593" t="s">
        <v>15</v>
      </c>
      <c r="B1593" t="s">
        <v>2781</v>
      </c>
      <c r="C1593" t="s">
        <v>2783</v>
      </c>
      <c r="D1593" t="s">
        <v>2999</v>
      </c>
      <c r="E1593" t="s">
        <v>3000</v>
      </c>
      <c r="F1593">
        <v>0.05</v>
      </c>
      <c r="G1593" s="2">
        <v>0</v>
      </c>
      <c r="H1593" s="4">
        <v>23.735900000000001</v>
      </c>
      <c r="I1593" s="4">
        <v>0.41220000000000001</v>
      </c>
      <c r="J1593" s="5">
        <v>12</v>
      </c>
      <c r="K1593" s="5">
        <v>-12</v>
      </c>
      <c r="L1593" s="3">
        <v>0.17369999999999999</v>
      </c>
      <c r="M1593" s="8">
        <v>9.9357070000000006E-2</v>
      </c>
      <c r="N1593" s="6" t="s">
        <v>71</v>
      </c>
      <c r="O1593" s="7">
        <v>-1.01294171</v>
      </c>
      <c r="P1593" s="7">
        <v>-1.01294171</v>
      </c>
      <c r="R1593">
        <f>IFERROR(VLOOKUP($Q1593,'Optimization types'!$B$2:$C$7,2,FALSE),P1593)</f>
        <v>-1.01294171</v>
      </c>
      <c r="S1593" s="8">
        <f t="shared" si="48"/>
        <v>-12.155300520000001</v>
      </c>
      <c r="T1593">
        <f>IF($A1593="placement",S1593,IF($A1593="site",SUMIF($C:$C,$C1593,$S:$S),IF($A1593="user",SUMIF($B:$B,$B1593,$S:$S),SUM($S:$S))))</f>
        <v>-12.155300520000001</v>
      </c>
      <c r="U1593" s="3">
        <f t="shared" si="49"/>
        <v>-1.01294171</v>
      </c>
    </row>
    <row r="1594" spans="1:21" x14ac:dyDescent="0.3">
      <c r="A1594" t="s">
        <v>15</v>
      </c>
      <c r="B1594" t="s">
        <v>2781</v>
      </c>
      <c r="C1594" t="s">
        <v>2783</v>
      </c>
      <c r="D1594" t="s">
        <v>3001</v>
      </c>
      <c r="E1594" t="s">
        <v>3002</v>
      </c>
      <c r="F1594">
        <v>0.25</v>
      </c>
      <c r="G1594" s="2">
        <v>1</v>
      </c>
      <c r="H1594" s="4">
        <v>78.200599999999994</v>
      </c>
      <c r="I1594" s="4">
        <v>1.2637</v>
      </c>
      <c r="J1594" s="5">
        <v>199</v>
      </c>
      <c r="K1594" s="5">
        <v>50</v>
      </c>
      <c r="L1594" s="3">
        <v>0.16159999999999999</v>
      </c>
      <c r="M1594" s="8">
        <v>0.52495577000000004</v>
      </c>
      <c r="N1594" s="6" t="s">
        <v>13</v>
      </c>
      <c r="O1594" s="7">
        <v>0.42852328220000002</v>
      </c>
      <c r="P1594" s="7">
        <v>0.25</v>
      </c>
      <c r="R1594">
        <f>IFERROR(VLOOKUP($Q1594,'Optimization types'!$B$2:$C$7,2,FALSE),P1594)</f>
        <v>0.25</v>
      </c>
      <c r="S1594" s="8">
        <f t="shared" si="48"/>
        <v>49.75</v>
      </c>
      <c r="T1594">
        <f>IF($A1594="placement",S1594,IF($A1594="site",SUMIF($C:$C,$C1594,$S:$S),IF($A1594="user",SUMIF($B:$B,$B1594,$S:$S),SUM($S:$S))))</f>
        <v>49.75</v>
      </c>
      <c r="U1594" s="3">
        <f t="shared" si="49"/>
        <v>0.25</v>
      </c>
    </row>
    <row r="1595" spans="1:21" x14ac:dyDescent="0.3">
      <c r="A1595" t="s">
        <v>15</v>
      </c>
      <c r="B1595" t="s">
        <v>2781</v>
      </c>
      <c r="C1595" t="s">
        <v>2783</v>
      </c>
      <c r="D1595" t="s">
        <v>3003</v>
      </c>
      <c r="E1595" t="s">
        <v>3004</v>
      </c>
      <c r="F1595">
        <v>0.05</v>
      </c>
      <c r="G1595" s="2">
        <v>1</v>
      </c>
      <c r="H1595" s="4">
        <v>107.0564</v>
      </c>
      <c r="I1595" s="4">
        <v>0.49330000000000002</v>
      </c>
      <c r="J1595" s="5">
        <v>67</v>
      </c>
      <c r="K1595" s="5">
        <v>3</v>
      </c>
      <c r="L1595" s="3">
        <v>4.6100000000000002E-2</v>
      </c>
      <c r="M1595" s="8">
        <v>0.45422126000000002</v>
      </c>
      <c r="N1595" s="6" t="s">
        <v>71</v>
      </c>
      <c r="O1595" s="7">
        <v>0.55968595899999996</v>
      </c>
      <c r="P1595" s="7">
        <v>5.0000000699999998E-2</v>
      </c>
      <c r="R1595">
        <f>IFERROR(VLOOKUP($Q1595,'Optimization types'!$B$2:$C$7,2,FALSE),P1595)</f>
        <v>5.0000000699999998E-2</v>
      </c>
      <c r="S1595" s="8">
        <f t="shared" si="48"/>
        <v>3.3500000469</v>
      </c>
      <c r="T1595">
        <f>IF($A1595="placement",S1595,IF($A1595="site",SUMIF($C:$C,$C1595,$S:$S),IF($A1595="user",SUMIF($B:$B,$B1595,$S:$S),SUM($S:$S))))</f>
        <v>3.3500000469</v>
      </c>
      <c r="U1595" s="3">
        <f t="shared" si="49"/>
        <v>5.0000000699999998E-2</v>
      </c>
    </row>
    <row r="1596" spans="1:21" x14ac:dyDescent="0.3">
      <c r="A1596" t="s">
        <v>15</v>
      </c>
      <c r="B1596" t="s">
        <v>2781</v>
      </c>
      <c r="C1596" t="s">
        <v>2783</v>
      </c>
      <c r="D1596" t="s">
        <v>3005</v>
      </c>
      <c r="E1596" t="s">
        <v>3006</v>
      </c>
      <c r="F1596">
        <v>0.05</v>
      </c>
      <c r="G1596" s="2">
        <v>1</v>
      </c>
      <c r="H1596" s="4">
        <v>137.32320000000001</v>
      </c>
      <c r="I1596" s="4">
        <v>1.234</v>
      </c>
      <c r="J1596" s="5">
        <v>147</v>
      </c>
      <c r="K1596" s="5">
        <v>7</v>
      </c>
      <c r="L1596" s="3">
        <v>8.9899999999999994E-2</v>
      </c>
      <c r="M1596" s="8">
        <v>0.39743225999999998</v>
      </c>
      <c r="N1596" s="6" t="s">
        <v>71</v>
      </c>
      <c r="O1596" s="7">
        <v>0.24515438389999999</v>
      </c>
      <c r="P1596" s="7">
        <v>5.0000000699999998E-2</v>
      </c>
      <c r="R1596">
        <f>IFERROR(VLOOKUP($Q1596,'Optimization types'!$B$2:$C$7,2,FALSE),P1596)</f>
        <v>5.0000000699999998E-2</v>
      </c>
      <c r="S1596" s="8">
        <f t="shared" si="48"/>
        <v>7.3500001029000002</v>
      </c>
      <c r="T1596">
        <f>IF($A1596="placement",S1596,IF($A1596="site",SUMIF($C:$C,$C1596,$S:$S),IF($A1596="user",SUMIF($B:$B,$B1596,$S:$S),SUM($S:$S))))</f>
        <v>7.3500001029000002</v>
      </c>
      <c r="U1596" s="3">
        <f t="shared" si="49"/>
        <v>5.0000000699999998E-2</v>
      </c>
    </row>
    <row r="1597" spans="1:21" x14ac:dyDescent="0.3">
      <c r="A1597" t="s">
        <v>15</v>
      </c>
      <c r="B1597" t="s">
        <v>2781</v>
      </c>
      <c r="C1597" t="s">
        <v>2783</v>
      </c>
      <c r="D1597" t="s">
        <v>3007</v>
      </c>
      <c r="E1597" t="s">
        <v>3008</v>
      </c>
      <c r="F1597">
        <v>0.25</v>
      </c>
      <c r="G1597" s="2">
        <v>0</v>
      </c>
      <c r="H1597" s="4">
        <v>12.448600000000001</v>
      </c>
      <c r="I1597" s="4">
        <v>0.1646</v>
      </c>
      <c r="J1597" s="5">
        <v>32</v>
      </c>
      <c r="K1597" s="5">
        <v>7</v>
      </c>
      <c r="L1597" s="3">
        <v>0.13220000000000001</v>
      </c>
      <c r="M1597" s="8">
        <v>0.64915571000000005</v>
      </c>
      <c r="N1597" s="6" t="s">
        <v>13</v>
      </c>
      <c r="O1597" s="7">
        <v>0.2297687668</v>
      </c>
      <c r="P1597" s="7">
        <v>0.2297687668</v>
      </c>
      <c r="R1597">
        <f>IFERROR(VLOOKUP($Q1597,'Optimization types'!$B$2:$C$7,2,FALSE),P1597)</f>
        <v>0.2297687668</v>
      </c>
      <c r="S1597" s="8">
        <f t="shared" si="48"/>
        <v>7.3526005375999999</v>
      </c>
      <c r="T1597">
        <f>IF($A1597="placement",S1597,IF($A1597="site",SUMIF($C:$C,$C1597,$S:$S),IF($A1597="user",SUMIF($B:$B,$B1597,$S:$S),SUM($S:$S))))</f>
        <v>7.3526005375999999</v>
      </c>
      <c r="U1597" s="3">
        <f t="shared" si="49"/>
        <v>0.2297687668</v>
      </c>
    </row>
    <row r="1598" spans="1:21" x14ac:dyDescent="0.3">
      <c r="A1598" t="s">
        <v>15</v>
      </c>
      <c r="B1598" t="s">
        <v>2781</v>
      </c>
      <c r="C1598" t="s">
        <v>2783</v>
      </c>
      <c r="D1598" t="s">
        <v>3009</v>
      </c>
      <c r="E1598" t="s">
        <v>3010</v>
      </c>
      <c r="F1598">
        <v>0.05</v>
      </c>
      <c r="G1598" s="2">
        <v>1</v>
      </c>
      <c r="H1598" s="4">
        <v>171.9135</v>
      </c>
      <c r="I1598" s="4">
        <v>1.4842</v>
      </c>
      <c r="J1598" s="5">
        <v>249</v>
      </c>
      <c r="K1598" s="5">
        <v>12</v>
      </c>
      <c r="L1598" s="3">
        <v>8.6300000000000002E-2</v>
      </c>
      <c r="M1598" s="8">
        <v>0.55846640000000003</v>
      </c>
      <c r="N1598" s="6" t="s">
        <v>71</v>
      </c>
      <c r="O1598" s="7">
        <v>0.46281459650000001</v>
      </c>
      <c r="P1598" s="7">
        <v>5.0000000699999998E-2</v>
      </c>
      <c r="R1598">
        <f>IFERROR(VLOOKUP($Q1598,'Optimization types'!$B$2:$C$7,2,FALSE),P1598)</f>
        <v>5.0000000699999998E-2</v>
      </c>
      <c r="S1598" s="8">
        <f t="shared" si="48"/>
        <v>12.4500001743</v>
      </c>
      <c r="T1598">
        <f>IF($A1598="placement",S1598,IF($A1598="site",SUMIF($C:$C,$C1598,$S:$S),IF($A1598="user",SUMIF($B:$B,$B1598,$S:$S),SUM($S:$S))))</f>
        <v>12.4500001743</v>
      </c>
      <c r="U1598" s="3">
        <f t="shared" si="49"/>
        <v>5.0000000699999998E-2</v>
      </c>
    </row>
    <row r="1599" spans="1:21" x14ac:dyDescent="0.3">
      <c r="A1599" t="s">
        <v>15</v>
      </c>
      <c r="B1599" t="s">
        <v>2781</v>
      </c>
      <c r="C1599" t="s">
        <v>2783</v>
      </c>
      <c r="D1599" t="s">
        <v>3011</v>
      </c>
      <c r="E1599" t="s">
        <v>3012</v>
      </c>
      <c r="F1599">
        <v>0.25</v>
      </c>
      <c r="G1599" s="2">
        <v>1</v>
      </c>
      <c r="H1599" s="4">
        <v>30.1447</v>
      </c>
      <c r="I1599" s="4">
        <v>0.18279999999999999</v>
      </c>
      <c r="J1599" s="5">
        <v>19</v>
      </c>
      <c r="K1599" s="5">
        <v>5</v>
      </c>
      <c r="L1599" s="3">
        <v>6.0600000000000001E-2</v>
      </c>
      <c r="M1599" s="8">
        <v>0.34555967999999998</v>
      </c>
      <c r="N1599" s="6" t="s">
        <v>13</v>
      </c>
      <c r="O1599" s="7">
        <v>0.42122877240000001</v>
      </c>
      <c r="P1599" s="7">
        <v>0.25</v>
      </c>
      <c r="R1599">
        <f>IFERROR(VLOOKUP($Q1599,'Optimization types'!$B$2:$C$7,2,FALSE),P1599)</f>
        <v>0.25</v>
      </c>
      <c r="S1599" s="8">
        <f t="shared" si="48"/>
        <v>4.75</v>
      </c>
      <c r="T1599">
        <f>IF($A1599="placement",S1599,IF($A1599="site",SUMIF($C:$C,$C1599,$S:$S),IF($A1599="user",SUMIF($B:$B,$B1599,$S:$S),SUM($S:$S))))</f>
        <v>4.75</v>
      </c>
      <c r="U1599" s="3">
        <f t="shared" si="49"/>
        <v>0.25</v>
      </c>
    </row>
    <row r="1600" spans="1:21" x14ac:dyDescent="0.3">
      <c r="A1600" t="s">
        <v>15</v>
      </c>
      <c r="B1600" t="s">
        <v>2781</v>
      </c>
      <c r="C1600" t="s">
        <v>2783</v>
      </c>
      <c r="D1600" t="s">
        <v>3013</v>
      </c>
      <c r="E1600" t="s">
        <v>3014</v>
      </c>
      <c r="F1600">
        <v>0.25</v>
      </c>
      <c r="G1600" s="2">
        <v>1</v>
      </c>
      <c r="H1600" s="4">
        <v>49.479500000000002</v>
      </c>
      <c r="I1600" s="4">
        <v>0.80130000000000001</v>
      </c>
      <c r="J1600" s="5">
        <v>134</v>
      </c>
      <c r="K1600" s="5">
        <v>33</v>
      </c>
      <c r="L1600" s="3">
        <v>0.16200000000000001</v>
      </c>
      <c r="M1600" s="8">
        <v>0.55640582000000005</v>
      </c>
      <c r="N1600" s="6" t="s">
        <v>13</v>
      </c>
      <c r="O1600" s="7">
        <v>0.46082519640000003</v>
      </c>
      <c r="P1600" s="7">
        <v>0.25</v>
      </c>
      <c r="R1600">
        <f>IFERROR(VLOOKUP($Q1600,'Optimization types'!$B$2:$C$7,2,FALSE),P1600)</f>
        <v>0.25</v>
      </c>
      <c r="S1600" s="8">
        <f t="shared" si="48"/>
        <v>33.5</v>
      </c>
      <c r="T1600">
        <f>IF($A1600="placement",S1600,IF($A1600="site",SUMIF($C:$C,$C1600,$S:$S),IF($A1600="user",SUMIF($B:$B,$B1600,$S:$S),SUM($S:$S))))</f>
        <v>33.5</v>
      </c>
      <c r="U1600" s="3">
        <f t="shared" si="49"/>
        <v>0.25</v>
      </c>
    </row>
    <row r="1601" spans="1:21" x14ac:dyDescent="0.3">
      <c r="A1601" t="s">
        <v>15</v>
      </c>
      <c r="B1601" t="s">
        <v>2781</v>
      </c>
      <c r="C1601" t="s">
        <v>2783</v>
      </c>
      <c r="D1601" t="s">
        <v>3015</v>
      </c>
      <c r="E1601" t="s">
        <v>3016</v>
      </c>
      <c r="F1601">
        <v>0.15000000999999999</v>
      </c>
      <c r="G1601" s="2">
        <v>1</v>
      </c>
      <c r="H1601" s="4">
        <v>357.99860000000001</v>
      </c>
      <c r="I1601" s="4">
        <v>5.4924999999999997</v>
      </c>
      <c r="J1601" s="5">
        <v>763</v>
      </c>
      <c r="K1601" s="5">
        <v>114</v>
      </c>
      <c r="L1601" s="3">
        <v>0.15340000000000001</v>
      </c>
      <c r="M1601" s="8">
        <v>0.46309665999999999</v>
      </c>
      <c r="N1601" s="6" t="s">
        <v>43</v>
      </c>
      <c r="O1601" s="7">
        <v>0.35218707379999997</v>
      </c>
      <c r="P1601" s="7">
        <v>0.15000000599999999</v>
      </c>
      <c r="R1601">
        <f>IFERROR(VLOOKUP($Q1601,'Optimization types'!$B$2:$C$7,2,FALSE),P1601)</f>
        <v>0.15000000599999999</v>
      </c>
      <c r="S1601" s="8">
        <f t="shared" si="48"/>
        <v>114.45000457799999</v>
      </c>
      <c r="T1601">
        <f>IF($A1601="placement",S1601,IF($A1601="site",SUMIF($C:$C,$C1601,$S:$S),IF($A1601="user",SUMIF($B:$B,$B1601,$S:$S),SUM($S:$S))))</f>
        <v>114.45000457799999</v>
      </c>
      <c r="U1601" s="3">
        <f t="shared" si="49"/>
        <v>0.15000000599999999</v>
      </c>
    </row>
    <row r="1602" spans="1:21" x14ac:dyDescent="0.3">
      <c r="A1602" t="s">
        <v>15</v>
      </c>
      <c r="B1602" t="s">
        <v>2781</v>
      </c>
      <c r="C1602" t="s">
        <v>2783</v>
      </c>
      <c r="D1602" t="s">
        <v>3017</v>
      </c>
      <c r="E1602" t="s">
        <v>3018</v>
      </c>
      <c r="F1602">
        <v>0.25</v>
      </c>
      <c r="G1602" s="2">
        <v>1</v>
      </c>
      <c r="H1602" s="4">
        <v>70.774500000000003</v>
      </c>
      <c r="I1602" s="4">
        <v>1.2663</v>
      </c>
      <c r="J1602" s="5">
        <v>271</v>
      </c>
      <c r="K1602" s="5">
        <v>68</v>
      </c>
      <c r="L1602" s="3">
        <v>0.1789</v>
      </c>
      <c r="M1602" s="8">
        <v>0.71362897999999997</v>
      </c>
      <c r="N1602" s="6" t="s">
        <v>13</v>
      </c>
      <c r="O1602" s="7">
        <v>0.57961348459999995</v>
      </c>
      <c r="P1602" s="7">
        <v>0.25</v>
      </c>
      <c r="R1602">
        <f>IFERROR(VLOOKUP($Q1602,'Optimization types'!$B$2:$C$7,2,FALSE),P1602)</f>
        <v>0.25</v>
      </c>
      <c r="S1602" s="8">
        <f t="shared" si="48"/>
        <v>67.75</v>
      </c>
      <c r="T1602">
        <f>IF($A1602="placement",S1602,IF($A1602="site",SUMIF($C:$C,$C1602,$S:$S),IF($A1602="user",SUMIF($B:$B,$B1602,$S:$S),SUM($S:$S))))</f>
        <v>67.75</v>
      </c>
      <c r="U1602" s="3">
        <f t="shared" si="49"/>
        <v>0.25</v>
      </c>
    </row>
    <row r="1603" spans="1:21" x14ac:dyDescent="0.3">
      <c r="A1603" t="s">
        <v>15</v>
      </c>
      <c r="B1603" t="s">
        <v>2781</v>
      </c>
      <c r="C1603" t="s">
        <v>2783</v>
      </c>
      <c r="D1603" t="s">
        <v>3019</v>
      </c>
      <c r="E1603" t="s">
        <v>3020</v>
      </c>
      <c r="F1603">
        <v>0.05</v>
      </c>
      <c r="G1603" s="2">
        <v>0</v>
      </c>
      <c r="H1603" s="4">
        <v>33.448500000000003</v>
      </c>
      <c r="I1603" s="4">
        <v>0.27050000000000002</v>
      </c>
      <c r="J1603" s="5">
        <v>39</v>
      </c>
      <c r="K1603" s="5">
        <v>2</v>
      </c>
      <c r="L1603" s="3">
        <v>8.09E-2</v>
      </c>
      <c r="M1603" s="8">
        <v>0.48087579000000003</v>
      </c>
      <c r="N1603" s="6" t="s">
        <v>71</v>
      </c>
      <c r="O1603" s="7">
        <v>0.3761382734</v>
      </c>
      <c r="P1603" s="7">
        <v>5.0000000699999998E-2</v>
      </c>
      <c r="R1603">
        <f>IFERROR(VLOOKUP($Q1603,'Optimization types'!$B$2:$C$7,2,FALSE),P1603)</f>
        <v>5.0000000699999998E-2</v>
      </c>
      <c r="S1603" s="8">
        <f t="shared" si="48"/>
        <v>1.9500000273</v>
      </c>
      <c r="T1603">
        <f>IF($A1603="placement",S1603,IF($A1603="site",SUMIF($C:$C,$C1603,$S:$S),IF($A1603="user",SUMIF($B:$B,$B1603,$S:$S),SUM($S:$S))))</f>
        <v>1.9500000273</v>
      </c>
      <c r="U1603" s="3">
        <f t="shared" si="49"/>
        <v>5.0000000699999998E-2</v>
      </c>
    </row>
    <row r="1604" spans="1:21" x14ac:dyDescent="0.3">
      <c r="A1604" t="s">
        <v>15</v>
      </c>
      <c r="B1604" t="s">
        <v>2781</v>
      </c>
      <c r="C1604" t="s">
        <v>2783</v>
      </c>
      <c r="D1604" t="s">
        <v>3021</v>
      </c>
      <c r="E1604" t="s">
        <v>3022</v>
      </c>
      <c r="F1604">
        <v>0.05</v>
      </c>
      <c r="G1604" s="2">
        <v>1</v>
      </c>
      <c r="H1604" s="4">
        <v>53.069600000000001</v>
      </c>
      <c r="I1604" s="4">
        <v>0.31559999999999999</v>
      </c>
      <c r="J1604" s="5">
        <v>32</v>
      </c>
      <c r="K1604" s="5">
        <v>2</v>
      </c>
      <c r="L1604" s="3">
        <v>5.9499999999999997E-2</v>
      </c>
      <c r="M1604" s="8">
        <v>0.34042958000000001</v>
      </c>
      <c r="N1604" s="6" t="s">
        <v>71</v>
      </c>
      <c r="O1604" s="7">
        <v>0.41250698079999998</v>
      </c>
      <c r="P1604" s="7">
        <v>5.0000000699999998E-2</v>
      </c>
      <c r="R1604">
        <f>IFERROR(VLOOKUP($Q1604,'Optimization types'!$B$2:$C$7,2,FALSE),P1604)</f>
        <v>5.0000000699999998E-2</v>
      </c>
      <c r="S1604" s="8">
        <f t="shared" ref="S1604:S1667" si="50">IF($A1604="placement",IF(Q1604="",P1604*J1604,MIN(R1604,O1604)*J1604),"")</f>
        <v>1.6000000223999999</v>
      </c>
      <c r="T1604">
        <f>IF($A1604="placement",S1604,IF($A1604="site",SUMIF($C:$C,$C1604,$S:$S),IF($A1604="user",SUMIF($B:$B,$B1604,$S:$S),SUM($S:$S))))</f>
        <v>1.6000000223999999</v>
      </c>
      <c r="U1604" s="3">
        <f t="shared" ref="U1604:U1667" si="51">T1604/J1604</f>
        <v>5.0000000699999998E-2</v>
      </c>
    </row>
    <row r="1605" spans="1:21" x14ac:dyDescent="0.3">
      <c r="A1605" t="s">
        <v>15</v>
      </c>
      <c r="B1605" t="s">
        <v>2781</v>
      </c>
      <c r="C1605" t="s">
        <v>2783</v>
      </c>
      <c r="D1605" t="s">
        <v>3023</v>
      </c>
      <c r="E1605" t="s">
        <v>3024</v>
      </c>
      <c r="F1605">
        <v>0.05</v>
      </c>
      <c r="G1605" s="2">
        <v>1</v>
      </c>
      <c r="H1605" s="4">
        <v>214.35159999999999</v>
      </c>
      <c r="I1605" s="4">
        <v>2.4918</v>
      </c>
      <c r="J1605" s="5">
        <v>236</v>
      </c>
      <c r="K1605" s="5">
        <v>12</v>
      </c>
      <c r="L1605" s="3">
        <v>0.1162</v>
      </c>
      <c r="M1605" s="8">
        <v>0.31506443000000001</v>
      </c>
      <c r="N1605" s="6" t="s">
        <v>71</v>
      </c>
      <c r="O1605" s="7">
        <v>0.36520919499999999</v>
      </c>
      <c r="P1605" s="7">
        <v>5.0000000699999998E-2</v>
      </c>
      <c r="R1605">
        <f>IFERROR(VLOOKUP($Q1605,'Optimization types'!$B$2:$C$7,2,FALSE),P1605)</f>
        <v>5.0000000699999998E-2</v>
      </c>
      <c r="S1605" s="8">
        <f t="shared" si="50"/>
        <v>11.8000001652</v>
      </c>
      <c r="T1605">
        <f>IF($A1605="placement",S1605,IF($A1605="site",SUMIF($C:$C,$C1605,$S:$S),IF($A1605="user",SUMIF($B:$B,$B1605,$S:$S),SUM($S:$S))))</f>
        <v>11.8000001652</v>
      </c>
      <c r="U1605" s="3">
        <f t="shared" si="51"/>
        <v>5.0000000699999998E-2</v>
      </c>
    </row>
    <row r="1606" spans="1:21" x14ac:dyDescent="0.3">
      <c r="A1606" t="s">
        <v>15</v>
      </c>
      <c r="B1606" t="s">
        <v>2781</v>
      </c>
      <c r="C1606" t="s">
        <v>2783</v>
      </c>
      <c r="D1606" t="s">
        <v>3025</v>
      </c>
      <c r="E1606" t="s">
        <v>3026</v>
      </c>
      <c r="F1606">
        <v>0.25</v>
      </c>
      <c r="G1606" s="2">
        <v>0</v>
      </c>
      <c r="H1606" s="4">
        <v>38.563400000000001</v>
      </c>
      <c r="I1606" s="4">
        <v>0.24329999999999999</v>
      </c>
      <c r="J1606" s="5">
        <v>35</v>
      </c>
      <c r="K1606" s="5">
        <v>9</v>
      </c>
      <c r="L1606" s="3">
        <v>6.3100000000000003E-2</v>
      </c>
      <c r="M1606" s="8">
        <v>0.47529874999999999</v>
      </c>
      <c r="N1606" s="6" t="s">
        <v>13</v>
      </c>
      <c r="O1606" s="7">
        <v>0.36881802790000001</v>
      </c>
      <c r="P1606" s="7">
        <v>0.25</v>
      </c>
      <c r="R1606">
        <f>IFERROR(VLOOKUP($Q1606,'Optimization types'!$B$2:$C$7,2,FALSE),P1606)</f>
        <v>0.25</v>
      </c>
      <c r="S1606" s="8">
        <f t="shared" si="50"/>
        <v>8.75</v>
      </c>
      <c r="T1606">
        <f>IF($A1606="placement",S1606,IF($A1606="site",SUMIF($C:$C,$C1606,$S:$S),IF($A1606="user",SUMIF($B:$B,$B1606,$S:$S),SUM($S:$S))))</f>
        <v>8.75</v>
      </c>
      <c r="U1606" s="3">
        <f t="shared" si="51"/>
        <v>0.25</v>
      </c>
    </row>
    <row r="1607" spans="1:21" x14ac:dyDescent="0.3">
      <c r="A1607" t="s">
        <v>15</v>
      </c>
      <c r="B1607" t="s">
        <v>2781</v>
      </c>
      <c r="C1607" t="s">
        <v>2783</v>
      </c>
      <c r="D1607" t="s">
        <v>3027</v>
      </c>
      <c r="E1607" t="s">
        <v>3028</v>
      </c>
      <c r="F1607">
        <v>0.25</v>
      </c>
      <c r="G1607" s="2">
        <v>1</v>
      </c>
      <c r="H1607" s="4">
        <v>50.279200000000003</v>
      </c>
      <c r="I1607" s="4">
        <v>0.35880000000000001</v>
      </c>
      <c r="J1607" s="5">
        <v>50</v>
      </c>
      <c r="K1607" s="5">
        <v>13</v>
      </c>
      <c r="L1607" s="3">
        <v>7.1400000000000005E-2</v>
      </c>
      <c r="M1607" s="8">
        <v>0.46566394999999999</v>
      </c>
      <c r="N1607" s="6" t="s">
        <v>13</v>
      </c>
      <c r="O1607" s="7">
        <v>0.57050572249999998</v>
      </c>
      <c r="P1607" s="7">
        <v>0.25</v>
      </c>
      <c r="R1607">
        <f>IFERROR(VLOOKUP($Q1607,'Optimization types'!$B$2:$C$7,2,FALSE),P1607)</f>
        <v>0.25</v>
      </c>
      <c r="S1607" s="8">
        <f t="shared" si="50"/>
        <v>12.5</v>
      </c>
      <c r="T1607">
        <f>IF($A1607="placement",S1607,IF($A1607="site",SUMIF($C:$C,$C1607,$S:$S),IF($A1607="user",SUMIF($B:$B,$B1607,$S:$S),SUM($S:$S))))</f>
        <v>12.5</v>
      </c>
      <c r="U1607" s="3">
        <f t="shared" si="51"/>
        <v>0.25</v>
      </c>
    </row>
    <row r="1608" spans="1:21" x14ac:dyDescent="0.3">
      <c r="A1608" t="s">
        <v>15</v>
      </c>
      <c r="B1608" t="s">
        <v>2781</v>
      </c>
      <c r="C1608" t="s">
        <v>2783</v>
      </c>
      <c r="D1608" t="s">
        <v>3029</v>
      </c>
      <c r="E1608" t="s">
        <v>3030</v>
      </c>
      <c r="F1608">
        <v>0.25</v>
      </c>
      <c r="G1608" s="2">
        <v>0</v>
      </c>
      <c r="H1608" s="4">
        <v>8.5966000000000005</v>
      </c>
      <c r="I1608" s="4">
        <v>8.1600000000000006E-2</v>
      </c>
      <c r="J1608" s="5">
        <v>9</v>
      </c>
      <c r="K1608" s="5">
        <v>2</v>
      </c>
      <c r="L1608" s="3">
        <v>9.5000000000000001E-2</v>
      </c>
      <c r="M1608" s="8">
        <v>0.35129058000000002</v>
      </c>
      <c r="N1608" s="6" t="s">
        <v>13</v>
      </c>
      <c r="O1608" s="7">
        <v>0.4306707515</v>
      </c>
      <c r="P1608" s="7">
        <v>0.25</v>
      </c>
      <c r="R1608">
        <f>IFERROR(VLOOKUP($Q1608,'Optimization types'!$B$2:$C$7,2,FALSE),P1608)</f>
        <v>0.25</v>
      </c>
      <c r="S1608" s="8">
        <f t="shared" si="50"/>
        <v>2.25</v>
      </c>
      <c r="T1608">
        <f>IF($A1608="placement",S1608,IF($A1608="site",SUMIF($C:$C,$C1608,$S:$S),IF($A1608="user",SUMIF($B:$B,$B1608,$S:$S),SUM($S:$S))))</f>
        <v>2.25</v>
      </c>
      <c r="U1608" s="3">
        <f t="shared" si="51"/>
        <v>0.25</v>
      </c>
    </row>
    <row r="1609" spans="1:21" x14ac:dyDescent="0.3">
      <c r="A1609" t="s">
        <v>15</v>
      </c>
      <c r="B1609" t="s">
        <v>2781</v>
      </c>
      <c r="C1609" t="s">
        <v>2783</v>
      </c>
      <c r="D1609" t="s">
        <v>3031</v>
      </c>
      <c r="E1609" t="s">
        <v>3032</v>
      </c>
      <c r="F1609">
        <v>0.25</v>
      </c>
      <c r="G1609" s="2">
        <v>1</v>
      </c>
      <c r="H1609" s="4">
        <v>50.603499999999997</v>
      </c>
      <c r="I1609" s="4">
        <v>0.41980000000000001</v>
      </c>
      <c r="J1609" s="5">
        <v>65</v>
      </c>
      <c r="K1609" s="5">
        <v>16</v>
      </c>
      <c r="L1609" s="3">
        <v>8.3000000000000004E-2</v>
      </c>
      <c r="M1609" s="8">
        <v>0.51416735000000002</v>
      </c>
      <c r="N1609" s="6" t="s">
        <v>13</v>
      </c>
      <c r="O1609" s="7">
        <v>0.41653237679999999</v>
      </c>
      <c r="P1609" s="7">
        <v>0.25</v>
      </c>
      <c r="R1609">
        <f>IFERROR(VLOOKUP($Q1609,'Optimization types'!$B$2:$C$7,2,FALSE),P1609)</f>
        <v>0.25</v>
      </c>
      <c r="S1609" s="8">
        <f t="shared" si="50"/>
        <v>16.25</v>
      </c>
      <c r="T1609">
        <f>IF($A1609="placement",S1609,IF($A1609="site",SUMIF($C:$C,$C1609,$S:$S),IF($A1609="user",SUMIF($B:$B,$B1609,$S:$S),SUM($S:$S))))</f>
        <v>16.25</v>
      </c>
      <c r="U1609" s="3">
        <f t="shared" si="51"/>
        <v>0.25</v>
      </c>
    </row>
    <row r="1610" spans="1:21" x14ac:dyDescent="0.3">
      <c r="A1610" t="s">
        <v>15</v>
      </c>
      <c r="B1610" t="s">
        <v>2781</v>
      </c>
      <c r="C1610" t="s">
        <v>2783</v>
      </c>
      <c r="D1610" t="s">
        <v>3033</v>
      </c>
      <c r="E1610" t="s">
        <v>3034</v>
      </c>
      <c r="F1610">
        <v>0.15000000999999999</v>
      </c>
      <c r="G1610" s="2">
        <v>1</v>
      </c>
      <c r="H1610" s="4">
        <v>44.322600000000001</v>
      </c>
      <c r="I1610" s="4">
        <v>0.26640000000000003</v>
      </c>
      <c r="J1610" s="5">
        <v>23</v>
      </c>
      <c r="K1610" s="5">
        <v>3</v>
      </c>
      <c r="L1610" s="3">
        <v>6.0100000000000001E-2</v>
      </c>
      <c r="M1610" s="8">
        <v>0.28374530999999997</v>
      </c>
      <c r="N1610" s="6" t="s">
        <v>43</v>
      </c>
      <c r="O1610" s="7">
        <v>0.2951425305</v>
      </c>
      <c r="P1610" s="7">
        <v>0.15000000599999999</v>
      </c>
      <c r="R1610">
        <f>IFERROR(VLOOKUP($Q1610,'Optimization types'!$B$2:$C$7,2,FALSE),P1610)</f>
        <v>0.15000000599999999</v>
      </c>
      <c r="S1610" s="8">
        <f t="shared" si="50"/>
        <v>3.4500001379999996</v>
      </c>
      <c r="T1610">
        <f>IF($A1610="placement",S1610,IF($A1610="site",SUMIF($C:$C,$C1610,$S:$S),IF($A1610="user",SUMIF($B:$B,$B1610,$S:$S),SUM($S:$S))))</f>
        <v>3.4500001379999996</v>
      </c>
      <c r="U1610" s="3">
        <f t="shared" si="51"/>
        <v>0.15000000599999999</v>
      </c>
    </row>
    <row r="1611" spans="1:21" x14ac:dyDescent="0.3">
      <c r="A1611" t="s">
        <v>15</v>
      </c>
      <c r="B1611" t="s">
        <v>2781</v>
      </c>
      <c r="C1611" t="s">
        <v>2783</v>
      </c>
      <c r="D1611" t="s">
        <v>3035</v>
      </c>
      <c r="E1611" t="s">
        <v>2782</v>
      </c>
      <c r="F1611">
        <v>0.05</v>
      </c>
      <c r="G1611" s="2">
        <v>0</v>
      </c>
      <c r="H1611" s="4">
        <v>38.816400000000002</v>
      </c>
      <c r="I1611" s="4">
        <v>0.32069999999999999</v>
      </c>
      <c r="J1611" s="5">
        <v>46</v>
      </c>
      <c r="K1611" s="5">
        <v>2</v>
      </c>
      <c r="L1611" s="3">
        <v>8.2600000000000007E-2</v>
      </c>
      <c r="M1611" s="8">
        <v>0.47387731</v>
      </c>
      <c r="N1611" s="6" t="s">
        <v>71</v>
      </c>
      <c r="O1611" s="7">
        <v>0.36692473660000002</v>
      </c>
      <c r="P1611" s="7">
        <v>5.0000000699999998E-2</v>
      </c>
      <c r="R1611">
        <f>IFERROR(VLOOKUP($Q1611,'Optimization types'!$B$2:$C$7,2,FALSE),P1611)</f>
        <v>5.0000000699999998E-2</v>
      </c>
      <c r="S1611" s="8">
        <f t="shared" si="50"/>
        <v>2.3000000321999998</v>
      </c>
      <c r="T1611">
        <f>IF($A1611="placement",S1611,IF($A1611="site",SUMIF($C:$C,$C1611,$S:$S),IF($A1611="user",SUMIF($B:$B,$B1611,$S:$S),SUM($S:$S))))</f>
        <v>2.3000000321999998</v>
      </c>
      <c r="U1611" s="3">
        <f t="shared" si="51"/>
        <v>5.0000000699999998E-2</v>
      </c>
    </row>
    <row r="1612" spans="1:21" x14ac:dyDescent="0.3">
      <c r="A1612" t="s">
        <v>14</v>
      </c>
      <c r="B1612" t="s">
        <v>2781</v>
      </c>
      <c r="C1612" t="s">
        <v>2783</v>
      </c>
      <c r="D1612" t="s">
        <v>10455</v>
      </c>
      <c r="F1612">
        <v>0.18790345</v>
      </c>
      <c r="G1612" s="2">
        <v>0.86329071000000002</v>
      </c>
      <c r="H1612" s="4">
        <v>8959.8403999999991</v>
      </c>
      <c r="I1612" s="4">
        <v>98.886499999999998</v>
      </c>
      <c r="J1612" s="5">
        <v>13794</v>
      </c>
      <c r="K1612" s="5">
        <v>2742</v>
      </c>
      <c r="L1612" s="3">
        <v>0.1104</v>
      </c>
      <c r="M1612" s="8">
        <v>0.46499417999999998</v>
      </c>
      <c r="O1612" s="7">
        <v>0.42430677280000001</v>
      </c>
      <c r="P1612" s="7">
        <v>0.1879034544</v>
      </c>
      <c r="R1612">
        <f>IFERROR(VLOOKUP($Q1612,'Optimization types'!$B$2:$C$7,2,FALSE),P1612)</f>
        <v>0.1879034544</v>
      </c>
      <c r="S1612" s="8" t="str">
        <f t="shared" si="50"/>
        <v/>
      </c>
      <c r="T1612">
        <f>IF($A1612="placement",S1612,IF($A1612="site",SUMIF($C:$C,$C1612,$S:$S),IF($A1612="user",SUMIF($B:$B,$B1612,$S:$S),SUM($S:$S))))</f>
        <v>2564.3117631314003</v>
      </c>
      <c r="U1612" s="3">
        <f t="shared" si="51"/>
        <v>0.18590051929327245</v>
      </c>
    </row>
    <row r="1613" spans="1:21" x14ac:dyDescent="0.3">
      <c r="A1613" t="s">
        <v>11</v>
      </c>
      <c r="B1613" t="s">
        <v>2781</v>
      </c>
      <c r="C1613" t="s">
        <v>10455</v>
      </c>
      <c r="D1613" t="s">
        <v>10455</v>
      </c>
      <c r="F1613">
        <v>0.18790345</v>
      </c>
      <c r="G1613" s="2">
        <v>0.86329071000000002</v>
      </c>
      <c r="H1613" s="4">
        <v>8959.8403999999991</v>
      </c>
      <c r="I1613" s="4">
        <v>98.886499999999998</v>
      </c>
      <c r="J1613" s="5">
        <v>13794</v>
      </c>
      <c r="K1613" s="5">
        <v>2742</v>
      </c>
      <c r="L1613" s="3">
        <v>0.1104</v>
      </c>
      <c r="M1613" s="8">
        <v>0.46499417999999998</v>
      </c>
      <c r="O1613" s="7">
        <v>0.42430677280000001</v>
      </c>
      <c r="P1613" s="7">
        <v>0.1879034544</v>
      </c>
      <c r="R1613">
        <f>IFERROR(VLOOKUP($Q1613,'Optimization types'!$B$2:$C$7,2,FALSE),P1613)</f>
        <v>0.1879034544</v>
      </c>
      <c r="S1613" s="8" t="str">
        <f t="shared" si="50"/>
        <v/>
      </c>
      <c r="T1613">
        <f>IF($A1613="placement",S1613,IF($A1613="site",SUMIF($C:$C,$C1613,$S:$S),IF($A1613="user",SUMIF($B:$B,$B1613,$S:$S),SUM($S:$S))))</f>
        <v>2564.3117631314003</v>
      </c>
      <c r="U1613" s="3">
        <f t="shared" si="51"/>
        <v>0.18590051929327245</v>
      </c>
    </row>
    <row r="1614" spans="1:21" x14ac:dyDescent="0.3">
      <c r="A1614" t="s">
        <v>15</v>
      </c>
      <c r="B1614" t="s">
        <v>3036</v>
      </c>
      <c r="C1614" t="s">
        <v>3038</v>
      </c>
      <c r="D1614" t="s">
        <v>3039</v>
      </c>
      <c r="E1614" t="s">
        <v>3037</v>
      </c>
      <c r="F1614">
        <v>0.15000000999999999</v>
      </c>
      <c r="G1614" s="2">
        <v>0</v>
      </c>
      <c r="H1614" s="4">
        <v>5.3609</v>
      </c>
      <c r="I1614" s="4">
        <v>0.2356</v>
      </c>
      <c r="J1614" s="5">
        <v>41</v>
      </c>
      <c r="K1614" s="5">
        <v>10</v>
      </c>
      <c r="L1614" s="3">
        <v>0.4395</v>
      </c>
      <c r="M1614" s="8">
        <v>0.57797854000000004</v>
      </c>
      <c r="N1614" s="6" t="s">
        <v>43</v>
      </c>
      <c r="O1614" s="7">
        <v>0.56745798629999999</v>
      </c>
      <c r="P1614" s="7">
        <v>0.15000000599999999</v>
      </c>
      <c r="R1614">
        <f>IFERROR(VLOOKUP($Q1614,'Optimization types'!$B$2:$C$7,2,FALSE),P1614)</f>
        <v>0.15000000599999999</v>
      </c>
      <c r="S1614" s="8">
        <f t="shared" si="50"/>
        <v>6.1500002459999994</v>
      </c>
      <c r="T1614">
        <f>IF($A1614="placement",S1614,IF($A1614="site",SUMIF($C:$C,$C1614,$S:$S),IF($A1614="user",SUMIF($B:$B,$B1614,$S:$S),SUM($S:$S))))</f>
        <v>6.1500002459999994</v>
      </c>
      <c r="U1614" s="3">
        <f t="shared" si="51"/>
        <v>0.15000000599999999</v>
      </c>
    </row>
    <row r="1615" spans="1:21" x14ac:dyDescent="0.3">
      <c r="A1615" t="s">
        <v>14</v>
      </c>
      <c r="B1615" t="s">
        <v>3036</v>
      </c>
      <c r="C1615" t="s">
        <v>3038</v>
      </c>
      <c r="D1615" t="s">
        <v>10455</v>
      </c>
      <c r="F1615">
        <v>0.15000000999999999</v>
      </c>
      <c r="G1615" s="2">
        <v>0</v>
      </c>
      <c r="H1615" s="4">
        <v>5.3609</v>
      </c>
      <c r="I1615" s="4">
        <v>0.2356</v>
      </c>
      <c r="J1615" s="5">
        <v>41</v>
      </c>
      <c r="K1615" s="5">
        <v>10</v>
      </c>
      <c r="L1615" s="3">
        <v>0.4395</v>
      </c>
      <c r="M1615" s="8">
        <v>0.57797854000000004</v>
      </c>
      <c r="O1615" s="7">
        <v>0.56745798629999999</v>
      </c>
      <c r="P1615" s="7">
        <v>0.15000000599999999</v>
      </c>
      <c r="R1615">
        <f>IFERROR(VLOOKUP($Q1615,'Optimization types'!$B$2:$C$7,2,FALSE),P1615)</f>
        <v>0.15000000599999999</v>
      </c>
      <c r="S1615" s="8" t="str">
        <f t="shared" si="50"/>
        <v/>
      </c>
      <c r="T1615">
        <f>IF($A1615="placement",S1615,IF($A1615="site",SUMIF($C:$C,$C1615,$S:$S),IF($A1615="user",SUMIF($B:$B,$B1615,$S:$S),SUM($S:$S))))</f>
        <v>6.1500002459999994</v>
      </c>
      <c r="U1615" s="3">
        <f t="shared" si="51"/>
        <v>0.15000000599999999</v>
      </c>
    </row>
    <row r="1616" spans="1:21" x14ac:dyDescent="0.3">
      <c r="A1616" t="s">
        <v>11</v>
      </c>
      <c r="B1616" t="s">
        <v>3036</v>
      </c>
      <c r="C1616" t="s">
        <v>10455</v>
      </c>
      <c r="D1616" t="s">
        <v>10455</v>
      </c>
      <c r="F1616">
        <v>0.15000000999999999</v>
      </c>
      <c r="G1616" s="2">
        <v>0</v>
      </c>
      <c r="H1616" s="4">
        <v>5.3609</v>
      </c>
      <c r="I1616" s="4">
        <v>0.2356</v>
      </c>
      <c r="J1616" s="5">
        <v>41</v>
      </c>
      <c r="K1616" s="5">
        <v>10</v>
      </c>
      <c r="L1616" s="3">
        <v>0.4395</v>
      </c>
      <c r="M1616" s="8">
        <v>0.57797854000000004</v>
      </c>
      <c r="O1616" s="7">
        <v>0.56745798629999999</v>
      </c>
      <c r="P1616" s="7">
        <v>0.15000000599999999</v>
      </c>
      <c r="R1616">
        <f>IFERROR(VLOOKUP($Q1616,'Optimization types'!$B$2:$C$7,2,FALSE),P1616)</f>
        <v>0.15000000599999999</v>
      </c>
      <c r="S1616" s="8" t="str">
        <f t="shared" si="50"/>
        <v/>
      </c>
      <c r="T1616">
        <f>IF($A1616="placement",S1616,IF($A1616="site",SUMIF($C:$C,$C1616,$S:$S),IF($A1616="user",SUMIF($B:$B,$B1616,$S:$S),SUM($S:$S))))</f>
        <v>6.1500002459999994</v>
      </c>
      <c r="U1616" s="3">
        <f t="shared" si="51"/>
        <v>0.15000000599999999</v>
      </c>
    </row>
    <row r="1617" spans="1:21" x14ac:dyDescent="0.3">
      <c r="A1617" t="s">
        <v>15</v>
      </c>
      <c r="B1617" t="s">
        <v>3040</v>
      </c>
      <c r="C1617" t="s">
        <v>3042</v>
      </c>
      <c r="D1617" t="s">
        <v>3043</v>
      </c>
      <c r="E1617" t="s">
        <v>3041</v>
      </c>
      <c r="F1617">
        <v>0.15000000999999999</v>
      </c>
      <c r="G1617" s="2">
        <v>1</v>
      </c>
      <c r="H1617" s="4">
        <v>31.113600000000002</v>
      </c>
      <c r="I1617" s="4">
        <v>1.4417</v>
      </c>
      <c r="J1617" s="5">
        <v>274</v>
      </c>
      <c r="K1617" s="5">
        <v>69</v>
      </c>
      <c r="L1617" s="3">
        <v>0.46339999999999998</v>
      </c>
      <c r="M1617" s="8">
        <v>0.63355481000000002</v>
      </c>
      <c r="N1617" s="6" t="s">
        <v>43</v>
      </c>
      <c r="O1617" s="7">
        <v>0.36864183430000003</v>
      </c>
      <c r="P1617" s="7">
        <v>0.15000000599999999</v>
      </c>
      <c r="R1617">
        <f>IFERROR(VLOOKUP($Q1617,'Optimization types'!$B$2:$C$7,2,FALSE),P1617)</f>
        <v>0.15000000599999999</v>
      </c>
      <c r="S1617" s="8">
        <f t="shared" si="50"/>
        <v>41.100001643999995</v>
      </c>
      <c r="T1617">
        <f>IF($A1617="placement",S1617,IF($A1617="site",SUMIF($C:$C,$C1617,$S:$S),IF($A1617="user",SUMIF($B:$B,$B1617,$S:$S),SUM($S:$S))))</f>
        <v>41.100001643999995</v>
      </c>
      <c r="U1617" s="3">
        <f t="shared" si="51"/>
        <v>0.15000000599999999</v>
      </c>
    </row>
    <row r="1618" spans="1:21" x14ac:dyDescent="0.3">
      <c r="A1618" t="s">
        <v>14</v>
      </c>
      <c r="B1618" t="s">
        <v>3040</v>
      </c>
      <c r="C1618" t="s">
        <v>3042</v>
      </c>
      <c r="D1618" t="s">
        <v>10455</v>
      </c>
      <c r="F1618">
        <v>0.15000000999999999</v>
      </c>
      <c r="G1618" s="2">
        <v>1</v>
      </c>
      <c r="H1618" s="4">
        <v>31.113600000000002</v>
      </c>
      <c r="I1618" s="4">
        <v>1.4417</v>
      </c>
      <c r="J1618" s="5">
        <v>274</v>
      </c>
      <c r="K1618" s="5">
        <v>69</v>
      </c>
      <c r="L1618" s="3">
        <v>0.46339999999999998</v>
      </c>
      <c r="M1618" s="8">
        <v>0.63355481000000002</v>
      </c>
      <c r="O1618" s="7">
        <v>0.36864183430000003</v>
      </c>
      <c r="P1618" s="7">
        <v>0.15000000599999999</v>
      </c>
      <c r="R1618">
        <f>IFERROR(VLOOKUP($Q1618,'Optimization types'!$B$2:$C$7,2,FALSE),P1618)</f>
        <v>0.15000000599999999</v>
      </c>
      <c r="S1618" s="8" t="str">
        <f t="shared" si="50"/>
        <v/>
      </c>
      <c r="T1618">
        <f>IF($A1618="placement",S1618,IF($A1618="site",SUMIF($C:$C,$C1618,$S:$S),IF($A1618="user",SUMIF($B:$B,$B1618,$S:$S),SUM($S:$S))))</f>
        <v>41.100001643999995</v>
      </c>
      <c r="U1618" s="3">
        <f t="shared" si="51"/>
        <v>0.15000000599999999</v>
      </c>
    </row>
    <row r="1619" spans="1:21" x14ac:dyDescent="0.3">
      <c r="A1619" t="s">
        <v>11</v>
      </c>
      <c r="B1619" t="s">
        <v>3040</v>
      </c>
      <c r="C1619" t="s">
        <v>10455</v>
      </c>
      <c r="D1619" t="s">
        <v>10455</v>
      </c>
      <c r="F1619">
        <v>0.15000000999999999</v>
      </c>
      <c r="G1619" s="2">
        <v>1</v>
      </c>
      <c r="H1619" s="4">
        <v>31.113600000000002</v>
      </c>
      <c r="I1619" s="4">
        <v>1.4417</v>
      </c>
      <c r="J1619" s="5">
        <v>274</v>
      </c>
      <c r="K1619" s="5">
        <v>69</v>
      </c>
      <c r="L1619" s="3">
        <v>0.46339999999999998</v>
      </c>
      <c r="M1619" s="8">
        <v>0.63355481000000002</v>
      </c>
      <c r="O1619" s="7">
        <v>0.36864183430000003</v>
      </c>
      <c r="P1619" s="7">
        <v>0.15000000599999999</v>
      </c>
      <c r="R1619">
        <f>IFERROR(VLOOKUP($Q1619,'Optimization types'!$B$2:$C$7,2,FALSE),P1619)</f>
        <v>0.15000000599999999</v>
      </c>
      <c r="S1619" s="8" t="str">
        <f t="shared" si="50"/>
        <v/>
      </c>
      <c r="T1619">
        <f>IF($A1619="placement",S1619,IF($A1619="site",SUMIF($C:$C,$C1619,$S:$S),IF($A1619="user",SUMIF($B:$B,$B1619,$S:$S),SUM($S:$S))))</f>
        <v>41.100001643999995</v>
      </c>
      <c r="U1619" s="3">
        <f t="shared" si="51"/>
        <v>0.15000000599999999</v>
      </c>
    </row>
    <row r="1620" spans="1:21" x14ac:dyDescent="0.3">
      <c r="A1620" t="s">
        <v>15</v>
      </c>
      <c r="B1620" t="s">
        <v>3044</v>
      </c>
      <c r="C1620" t="s">
        <v>3046</v>
      </c>
      <c r="D1620" t="s">
        <v>3047</v>
      </c>
      <c r="E1620" t="s">
        <v>3048</v>
      </c>
      <c r="F1620">
        <v>0.15000000999999999</v>
      </c>
      <c r="G1620" s="2">
        <v>0</v>
      </c>
      <c r="H1620" s="4">
        <v>15.0792</v>
      </c>
      <c r="I1620" s="4">
        <v>0.33879999999999999</v>
      </c>
      <c r="J1620" s="5">
        <v>12</v>
      </c>
      <c r="K1620" s="5">
        <v>3</v>
      </c>
      <c r="L1620" s="3">
        <v>0.22470000000000001</v>
      </c>
      <c r="M1620" s="8">
        <v>0.11967614</v>
      </c>
      <c r="N1620" s="6" t="s">
        <v>43</v>
      </c>
      <c r="O1620" s="7">
        <v>0.74932346719999998</v>
      </c>
      <c r="P1620" s="7">
        <v>0.15000000599999999</v>
      </c>
      <c r="R1620">
        <f>IFERROR(VLOOKUP($Q1620,'Optimization types'!$B$2:$C$7,2,FALSE),P1620)</f>
        <v>0.15000000599999999</v>
      </c>
      <c r="S1620" s="8">
        <f t="shared" si="50"/>
        <v>1.800000072</v>
      </c>
      <c r="T1620">
        <f>IF($A1620="placement",S1620,IF($A1620="site",SUMIF($C:$C,$C1620,$S:$S),IF($A1620="user",SUMIF($B:$B,$B1620,$S:$S),SUM($S:$S))))</f>
        <v>1.800000072</v>
      </c>
      <c r="U1620" s="3">
        <f t="shared" si="51"/>
        <v>0.15000000599999999</v>
      </c>
    </row>
    <row r="1621" spans="1:21" x14ac:dyDescent="0.3">
      <c r="A1621" t="s">
        <v>15</v>
      </c>
      <c r="B1621" t="s">
        <v>3044</v>
      </c>
      <c r="C1621" t="s">
        <v>3046</v>
      </c>
      <c r="D1621" s="1" t="s">
        <v>3049</v>
      </c>
      <c r="E1621" t="s">
        <v>3050</v>
      </c>
      <c r="F1621">
        <v>0.15000000999999999</v>
      </c>
      <c r="G1621" s="2">
        <v>0</v>
      </c>
      <c r="H1621" s="4">
        <v>35.197099999999999</v>
      </c>
      <c r="I1621" s="4">
        <v>0.2084</v>
      </c>
      <c r="J1621" s="5">
        <v>18</v>
      </c>
      <c r="K1621" s="5">
        <v>4</v>
      </c>
      <c r="L1621" s="3">
        <v>5.9200000000000003E-2</v>
      </c>
      <c r="M1621" s="8">
        <v>0.28103235999999998</v>
      </c>
      <c r="N1621" s="6" t="s">
        <v>43</v>
      </c>
      <c r="O1621" s="7">
        <v>0.64416908549999996</v>
      </c>
      <c r="P1621" s="7">
        <v>0.15000000599999999</v>
      </c>
      <c r="R1621">
        <f>IFERROR(VLOOKUP($Q1621,'Optimization types'!$B$2:$C$7,2,FALSE),P1621)</f>
        <v>0.15000000599999999</v>
      </c>
      <c r="S1621" s="8">
        <f t="shared" si="50"/>
        <v>2.7000001079999998</v>
      </c>
      <c r="T1621">
        <f>IF($A1621="placement",S1621,IF($A1621="site",SUMIF($C:$C,$C1621,$S:$S),IF($A1621="user",SUMIF($B:$B,$B1621,$S:$S),SUM($S:$S))))</f>
        <v>2.7000001079999998</v>
      </c>
      <c r="U1621" s="3">
        <f t="shared" si="51"/>
        <v>0.15000000599999999</v>
      </c>
    </row>
    <row r="1622" spans="1:21" x14ac:dyDescent="0.3">
      <c r="A1622" t="s">
        <v>15</v>
      </c>
      <c r="B1622" t="s">
        <v>3044</v>
      </c>
      <c r="C1622" t="s">
        <v>3046</v>
      </c>
      <c r="D1622" t="s">
        <v>3051</v>
      </c>
      <c r="E1622" t="s">
        <v>3052</v>
      </c>
      <c r="F1622">
        <v>0.25</v>
      </c>
      <c r="G1622" s="2">
        <v>0</v>
      </c>
      <c r="H1622" s="4">
        <v>27.011199999999999</v>
      </c>
      <c r="I1622" s="4">
        <v>0.49299999999999999</v>
      </c>
      <c r="J1622" s="5">
        <v>35</v>
      </c>
      <c r="K1622" s="5">
        <v>11</v>
      </c>
      <c r="L1622" s="3">
        <v>0.1825</v>
      </c>
      <c r="M1622" s="8">
        <v>0.23512656000000001</v>
      </c>
      <c r="N1622" s="6" t="s">
        <v>13</v>
      </c>
      <c r="O1622" s="7">
        <v>0.87240913959999999</v>
      </c>
      <c r="P1622" s="7">
        <v>0.25</v>
      </c>
      <c r="R1622">
        <f>IFERROR(VLOOKUP($Q1622,'Optimization types'!$B$2:$C$7,2,FALSE),P1622)</f>
        <v>0.25</v>
      </c>
      <c r="S1622" s="8">
        <f t="shared" si="50"/>
        <v>8.75</v>
      </c>
      <c r="T1622">
        <f>IF($A1622="placement",S1622,IF($A1622="site",SUMIF($C:$C,$C1622,$S:$S),IF($A1622="user",SUMIF($B:$B,$B1622,$S:$S),SUM($S:$S))))</f>
        <v>8.75</v>
      </c>
      <c r="U1622" s="3">
        <f t="shared" si="51"/>
        <v>0.25</v>
      </c>
    </row>
    <row r="1623" spans="1:21" x14ac:dyDescent="0.3">
      <c r="A1623" t="s">
        <v>15</v>
      </c>
      <c r="B1623" t="s">
        <v>3044</v>
      </c>
      <c r="C1623" t="s">
        <v>3046</v>
      </c>
      <c r="D1623" t="s">
        <v>3053</v>
      </c>
      <c r="E1623" t="s">
        <v>3054</v>
      </c>
      <c r="F1623">
        <v>0.25</v>
      </c>
      <c r="G1623" s="2">
        <v>0</v>
      </c>
      <c r="H1623" s="4">
        <v>35.0944</v>
      </c>
      <c r="I1623" s="4">
        <v>0.6391</v>
      </c>
      <c r="J1623" s="5">
        <v>20</v>
      </c>
      <c r="K1623" s="5">
        <v>7</v>
      </c>
      <c r="L1623" s="3">
        <v>0.18210000000000001</v>
      </c>
      <c r="M1623" s="8">
        <v>0.10415852</v>
      </c>
      <c r="N1623" s="6" t="s">
        <v>13</v>
      </c>
      <c r="O1623" s="7">
        <v>0.71197746780000004</v>
      </c>
      <c r="P1623" s="7">
        <v>0.25</v>
      </c>
      <c r="R1623">
        <f>IFERROR(VLOOKUP($Q1623,'Optimization types'!$B$2:$C$7,2,FALSE),P1623)</f>
        <v>0.25</v>
      </c>
      <c r="S1623" s="8">
        <f t="shared" si="50"/>
        <v>5</v>
      </c>
      <c r="T1623">
        <f>IF($A1623="placement",S1623,IF($A1623="site",SUMIF($C:$C,$C1623,$S:$S),IF($A1623="user",SUMIF($B:$B,$B1623,$S:$S),SUM($S:$S))))</f>
        <v>5</v>
      </c>
      <c r="U1623" s="3">
        <f t="shared" si="51"/>
        <v>0.25</v>
      </c>
    </row>
    <row r="1624" spans="1:21" x14ac:dyDescent="0.3">
      <c r="A1624" t="s">
        <v>15</v>
      </c>
      <c r="B1624" t="s">
        <v>3044</v>
      </c>
      <c r="C1624" t="s">
        <v>3046</v>
      </c>
      <c r="D1624" t="s">
        <v>3055</v>
      </c>
      <c r="E1624" t="s">
        <v>3056</v>
      </c>
      <c r="F1624">
        <v>0.15000000999999999</v>
      </c>
      <c r="G1624" s="2">
        <v>0</v>
      </c>
      <c r="H1624" s="4">
        <v>6.0092999999999996</v>
      </c>
      <c r="I1624" s="4">
        <v>0.1658</v>
      </c>
      <c r="J1624" s="5">
        <v>12</v>
      </c>
      <c r="K1624" s="5">
        <v>3</v>
      </c>
      <c r="L1624" s="3">
        <v>0.27589999999999998</v>
      </c>
      <c r="M1624" s="8">
        <v>0.23860071999999999</v>
      </c>
      <c r="N1624" s="6" t="s">
        <v>43</v>
      </c>
      <c r="O1624" s="7">
        <v>0.87426693629999996</v>
      </c>
      <c r="P1624" s="7">
        <v>0.15000000599999999</v>
      </c>
      <c r="R1624">
        <f>IFERROR(VLOOKUP($Q1624,'Optimization types'!$B$2:$C$7,2,FALSE),P1624)</f>
        <v>0.15000000599999999</v>
      </c>
      <c r="S1624" s="8">
        <f t="shared" si="50"/>
        <v>1.800000072</v>
      </c>
      <c r="T1624">
        <f>IF($A1624="placement",S1624,IF($A1624="site",SUMIF($C:$C,$C1624,$S:$S),IF($A1624="user",SUMIF($B:$B,$B1624,$S:$S),SUM($S:$S))))</f>
        <v>1.800000072</v>
      </c>
      <c r="U1624" s="3">
        <f t="shared" si="51"/>
        <v>0.15000000599999999</v>
      </c>
    </row>
    <row r="1625" spans="1:21" x14ac:dyDescent="0.3">
      <c r="A1625" t="s">
        <v>15</v>
      </c>
      <c r="B1625" t="s">
        <v>3044</v>
      </c>
      <c r="C1625" t="s">
        <v>3046</v>
      </c>
      <c r="D1625" t="s">
        <v>3057</v>
      </c>
      <c r="E1625" t="s">
        <v>3045</v>
      </c>
      <c r="F1625">
        <v>0.15000000999999999</v>
      </c>
      <c r="G1625" s="2">
        <v>0</v>
      </c>
      <c r="H1625" s="4">
        <v>15.194699999999999</v>
      </c>
      <c r="I1625" s="4">
        <v>7.9799999999999996E-2</v>
      </c>
      <c r="J1625" s="5">
        <v>7</v>
      </c>
      <c r="K1625" s="5">
        <v>2</v>
      </c>
      <c r="L1625" s="3">
        <v>5.2499999999999998E-2</v>
      </c>
      <c r="M1625" s="8">
        <v>0.27955583000000001</v>
      </c>
      <c r="N1625" s="6" t="s">
        <v>43</v>
      </c>
      <c r="O1625" s="7">
        <v>0.60651867510000002</v>
      </c>
      <c r="P1625" s="7">
        <v>0.15000000599999999</v>
      </c>
      <c r="R1625">
        <f>IFERROR(VLOOKUP($Q1625,'Optimization types'!$B$2:$C$7,2,FALSE),P1625)</f>
        <v>0.15000000599999999</v>
      </c>
      <c r="S1625" s="8">
        <f t="shared" si="50"/>
        <v>1.050000042</v>
      </c>
      <c r="T1625">
        <f>IF($A1625="placement",S1625,IF($A1625="site",SUMIF($C:$C,$C1625,$S:$S),IF($A1625="user",SUMIF($B:$B,$B1625,$S:$S),SUM($S:$S))))</f>
        <v>1.050000042</v>
      </c>
      <c r="U1625" s="3">
        <f t="shared" si="51"/>
        <v>0.15000000599999999</v>
      </c>
    </row>
    <row r="1626" spans="1:21" x14ac:dyDescent="0.3">
      <c r="A1626" t="s">
        <v>14</v>
      </c>
      <c r="B1626" t="s">
        <v>3044</v>
      </c>
      <c r="C1626" t="s">
        <v>3046</v>
      </c>
      <c r="D1626" t="s">
        <v>10455</v>
      </c>
      <c r="F1626">
        <v>0.20243274</v>
      </c>
      <c r="G1626" s="2">
        <v>0</v>
      </c>
      <c r="H1626" s="4">
        <v>144.78059999999999</v>
      </c>
      <c r="I1626" s="4">
        <v>2.0661999999999998</v>
      </c>
      <c r="J1626" s="5">
        <v>114</v>
      </c>
      <c r="K1626" s="5">
        <v>33</v>
      </c>
      <c r="L1626" s="3">
        <v>0.14269999999999999</v>
      </c>
      <c r="M1626" s="8">
        <v>0.18375226</v>
      </c>
      <c r="O1626" s="7">
        <v>0.77355924760000006</v>
      </c>
      <c r="P1626" s="7">
        <v>0.2024327363</v>
      </c>
      <c r="R1626">
        <f>IFERROR(VLOOKUP($Q1626,'Optimization types'!$B$2:$C$7,2,FALSE),P1626)</f>
        <v>0.2024327363</v>
      </c>
      <c r="S1626" s="8" t="str">
        <f t="shared" si="50"/>
        <v/>
      </c>
      <c r="T1626">
        <f>IF($A1626="placement",S1626,IF($A1626="site",SUMIF($C:$C,$C1626,$S:$S),IF($A1626="user",SUMIF($B:$B,$B1626,$S:$S),SUM($S:$S))))</f>
        <v>21.100000294000001</v>
      </c>
      <c r="U1626" s="3">
        <f t="shared" si="51"/>
        <v>0.185087721877193</v>
      </c>
    </row>
    <row r="1627" spans="1:21" x14ac:dyDescent="0.3">
      <c r="A1627" t="s">
        <v>11</v>
      </c>
      <c r="B1627" t="s">
        <v>3044</v>
      </c>
      <c r="C1627" t="s">
        <v>10455</v>
      </c>
      <c r="D1627" t="s">
        <v>10455</v>
      </c>
      <c r="F1627">
        <v>0.20243274</v>
      </c>
      <c r="G1627" s="2">
        <v>0</v>
      </c>
      <c r="H1627" s="4">
        <v>144.78059999999999</v>
      </c>
      <c r="I1627" s="4">
        <v>2.0661999999999998</v>
      </c>
      <c r="J1627" s="5">
        <v>114</v>
      </c>
      <c r="K1627" s="5">
        <v>33</v>
      </c>
      <c r="L1627" s="3">
        <v>0.14269999999999999</v>
      </c>
      <c r="M1627" s="8">
        <v>0.18375226</v>
      </c>
      <c r="O1627" s="7">
        <v>0.77355924760000006</v>
      </c>
      <c r="P1627" s="7">
        <v>0.2024327363</v>
      </c>
      <c r="R1627">
        <f>IFERROR(VLOOKUP($Q1627,'Optimization types'!$B$2:$C$7,2,FALSE),P1627)</f>
        <v>0.2024327363</v>
      </c>
      <c r="S1627" s="8" t="str">
        <f t="shared" si="50"/>
        <v/>
      </c>
      <c r="T1627">
        <f>IF($A1627="placement",S1627,IF($A1627="site",SUMIF($C:$C,$C1627,$S:$S),IF($A1627="user",SUMIF($B:$B,$B1627,$S:$S),SUM($S:$S))))</f>
        <v>21.100000294000001</v>
      </c>
      <c r="U1627" s="3">
        <f t="shared" si="51"/>
        <v>0.185087721877193</v>
      </c>
    </row>
    <row r="1628" spans="1:21" x14ac:dyDescent="0.3">
      <c r="A1628" t="s">
        <v>15</v>
      </c>
      <c r="B1628" t="s">
        <v>3058</v>
      </c>
      <c r="C1628" t="s">
        <v>3060</v>
      </c>
      <c r="D1628" s="1" t="s">
        <v>3061</v>
      </c>
      <c r="E1628" t="s">
        <v>3059</v>
      </c>
      <c r="F1628">
        <v>0.05</v>
      </c>
      <c r="G1628" s="2">
        <v>0</v>
      </c>
      <c r="H1628" s="4">
        <v>13.4206</v>
      </c>
      <c r="I1628" s="4">
        <v>4.6600000000000003E-2</v>
      </c>
      <c r="J1628" s="5">
        <v>23</v>
      </c>
      <c r="K1628" s="5">
        <v>6</v>
      </c>
      <c r="L1628" s="3">
        <v>3.4700000000000002E-2</v>
      </c>
      <c r="M1628" s="8">
        <v>1.6305346999999999</v>
      </c>
      <c r="N1628" s="6" t="s">
        <v>71</v>
      </c>
      <c r="O1628" s="7">
        <v>0.69335212589999995</v>
      </c>
      <c r="P1628" s="7">
        <v>5.0000000699999998E-2</v>
      </c>
      <c r="R1628">
        <f>IFERROR(VLOOKUP($Q1628,'Optimization types'!$B$2:$C$7,2,FALSE),P1628)</f>
        <v>5.0000000699999998E-2</v>
      </c>
      <c r="S1628" s="8">
        <f t="shared" si="50"/>
        <v>1.1500000160999999</v>
      </c>
      <c r="T1628">
        <f>IF($A1628="placement",S1628,IF($A1628="site",SUMIF($C:$C,$C1628,$S:$S),IF($A1628="user",SUMIF($B:$B,$B1628,$S:$S),SUM($S:$S))))</f>
        <v>1.1500000160999999</v>
      </c>
      <c r="U1628" s="3">
        <f t="shared" si="51"/>
        <v>5.0000000699999998E-2</v>
      </c>
    </row>
    <row r="1629" spans="1:21" x14ac:dyDescent="0.3">
      <c r="A1629" t="s">
        <v>14</v>
      </c>
      <c r="B1629" t="s">
        <v>3058</v>
      </c>
      <c r="C1629" t="s">
        <v>3060</v>
      </c>
      <c r="D1629" t="s">
        <v>10455</v>
      </c>
      <c r="F1629">
        <v>5.1137950000000001E-2</v>
      </c>
      <c r="G1629" s="2">
        <v>0</v>
      </c>
      <c r="H1629" s="4">
        <v>13.5649</v>
      </c>
      <c r="I1629" s="4">
        <v>4.7100000000000003E-2</v>
      </c>
      <c r="J1629" s="5">
        <v>23</v>
      </c>
      <c r="K1629" s="5">
        <v>6</v>
      </c>
      <c r="L1629" s="3">
        <v>3.4700000000000002E-2</v>
      </c>
      <c r="M1629" s="8">
        <v>1.6342796399999999</v>
      </c>
      <c r="O1629" s="7">
        <v>0.68848109769999999</v>
      </c>
      <c r="P1629" s="7">
        <v>5.1137947900000001E-2</v>
      </c>
      <c r="R1629">
        <f>IFERROR(VLOOKUP($Q1629,'Optimization types'!$B$2:$C$7,2,FALSE),P1629)</f>
        <v>5.1137947900000001E-2</v>
      </c>
      <c r="S1629" s="8" t="str">
        <f t="shared" si="50"/>
        <v/>
      </c>
      <c r="T1629">
        <f>IF($A1629="placement",S1629,IF($A1629="site",SUMIF($C:$C,$C1629,$S:$S),IF($A1629="user",SUMIF($B:$B,$B1629,$S:$S),SUM($S:$S))))</f>
        <v>1.1500000160999999</v>
      </c>
      <c r="U1629" s="3">
        <f t="shared" si="51"/>
        <v>5.0000000699999998E-2</v>
      </c>
    </row>
    <row r="1630" spans="1:21" x14ac:dyDescent="0.3">
      <c r="A1630" t="s">
        <v>11</v>
      </c>
      <c r="B1630" t="s">
        <v>3058</v>
      </c>
      <c r="C1630" t="s">
        <v>10455</v>
      </c>
      <c r="D1630" t="s">
        <v>10455</v>
      </c>
      <c r="F1630">
        <v>5.1137950000000001E-2</v>
      </c>
      <c r="G1630" s="2">
        <v>0</v>
      </c>
      <c r="H1630" s="4">
        <v>13.5649</v>
      </c>
      <c r="I1630" s="4">
        <v>4.7100000000000003E-2</v>
      </c>
      <c r="J1630" s="5">
        <v>23</v>
      </c>
      <c r="K1630" s="5">
        <v>6</v>
      </c>
      <c r="L1630" s="3">
        <v>3.4700000000000002E-2</v>
      </c>
      <c r="M1630" s="8">
        <v>1.6342796399999999</v>
      </c>
      <c r="O1630" s="7">
        <v>0.68848109769999999</v>
      </c>
      <c r="P1630" s="7">
        <v>5.1137947900000001E-2</v>
      </c>
      <c r="R1630">
        <f>IFERROR(VLOOKUP($Q1630,'Optimization types'!$B$2:$C$7,2,FALSE),P1630)</f>
        <v>5.1137947900000001E-2</v>
      </c>
      <c r="S1630" s="8" t="str">
        <f t="shared" si="50"/>
        <v/>
      </c>
      <c r="T1630">
        <f>IF($A1630="placement",S1630,IF($A1630="site",SUMIF($C:$C,$C1630,$S:$S),IF($A1630="user",SUMIF($B:$B,$B1630,$S:$S),SUM($S:$S))))</f>
        <v>1.1500000160999999</v>
      </c>
      <c r="U1630" s="3">
        <f t="shared" si="51"/>
        <v>5.0000000699999998E-2</v>
      </c>
    </row>
    <row r="1631" spans="1:21" x14ac:dyDescent="0.3">
      <c r="A1631" t="s">
        <v>15</v>
      </c>
      <c r="B1631" t="s">
        <v>3062</v>
      </c>
      <c r="C1631" t="s">
        <v>3064</v>
      </c>
      <c r="D1631" t="s">
        <v>3065</v>
      </c>
      <c r="E1631" t="s">
        <v>3066</v>
      </c>
      <c r="F1631">
        <v>0.05</v>
      </c>
      <c r="G1631" s="2">
        <v>1</v>
      </c>
      <c r="H1631" s="4">
        <v>119.1669</v>
      </c>
      <c r="I1631" s="4">
        <v>0.68830000000000002</v>
      </c>
      <c r="J1631" s="5">
        <v>136</v>
      </c>
      <c r="K1631" s="5">
        <v>33</v>
      </c>
      <c r="L1631" s="3">
        <v>5.7799999999999997E-2</v>
      </c>
      <c r="M1631" s="8">
        <v>0.65978705999999998</v>
      </c>
      <c r="N1631" s="6" t="s">
        <v>71</v>
      </c>
      <c r="O1631" s="7">
        <v>0.2421797467</v>
      </c>
      <c r="P1631" s="7">
        <v>5.0000000699999998E-2</v>
      </c>
      <c r="R1631">
        <f>IFERROR(VLOOKUP($Q1631,'Optimization types'!$B$2:$C$7,2,FALSE),P1631)</f>
        <v>5.0000000699999998E-2</v>
      </c>
      <c r="S1631" s="8">
        <f t="shared" si="50"/>
        <v>6.8000000951999997</v>
      </c>
      <c r="T1631">
        <f>IF($A1631="placement",S1631,IF($A1631="site",SUMIF($C:$C,$C1631,$S:$S),IF($A1631="user",SUMIF($B:$B,$B1631,$S:$S),SUM($S:$S))))</f>
        <v>6.8000000951999997</v>
      </c>
      <c r="U1631" s="3">
        <f t="shared" si="51"/>
        <v>5.0000000699999998E-2</v>
      </c>
    </row>
    <row r="1632" spans="1:21" x14ac:dyDescent="0.3">
      <c r="A1632" t="s">
        <v>15</v>
      </c>
      <c r="B1632" t="s">
        <v>3062</v>
      </c>
      <c r="C1632" t="s">
        <v>3064</v>
      </c>
      <c r="D1632" t="s">
        <v>3067</v>
      </c>
      <c r="E1632" t="s">
        <v>3068</v>
      </c>
      <c r="F1632">
        <v>0.05</v>
      </c>
      <c r="G1632" s="2">
        <v>1</v>
      </c>
      <c r="H1632" s="4">
        <v>137.26840000000001</v>
      </c>
      <c r="I1632" s="4">
        <v>1.0449999999999999</v>
      </c>
      <c r="J1632" s="5">
        <v>242</v>
      </c>
      <c r="K1632" s="5">
        <v>46</v>
      </c>
      <c r="L1632" s="3">
        <v>7.6100000000000001E-2</v>
      </c>
      <c r="M1632" s="8">
        <v>0.77336075999999998</v>
      </c>
      <c r="N1632" s="6" t="s">
        <v>71</v>
      </c>
      <c r="O1632" s="7">
        <v>0.22416545139999999</v>
      </c>
      <c r="P1632" s="7">
        <v>5.0000000699999998E-2</v>
      </c>
      <c r="R1632">
        <f>IFERROR(VLOOKUP($Q1632,'Optimization types'!$B$2:$C$7,2,FALSE),P1632)</f>
        <v>5.0000000699999998E-2</v>
      </c>
      <c r="S1632" s="8">
        <f t="shared" si="50"/>
        <v>12.100000169399999</v>
      </c>
      <c r="T1632">
        <f>IF($A1632="placement",S1632,IF($A1632="site",SUMIF($C:$C,$C1632,$S:$S),IF($A1632="user",SUMIF($B:$B,$B1632,$S:$S),SUM($S:$S))))</f>
        <v>12.100000169399999</v>
      </c>
      <c r="U1632" s="3">
        <f t="shared" si="51"/>
        <v>5.0000000699999998E-2</v>
      </c>
    </row>
    <row r="1633" spans="1:21" x14ac:dyDescent="0.3">
      <c r="A1633" t="s">
        <v>15</v>
      </c>
      <c r="B1633" t="s">
        <v>3062</v>
      </c>
      <c r="C1633" t="s">
        <v>3064</v>
      </c>
      <c r="D1633" t="s">
        <v>3069</v>
      </c>
      <c r="E1633" t="s">
        <v>3070</v>
      </c>
      <c r="F1633">
        <v>0.05</v>
      </c>
      <c r="G1633" s="2">
        <v>1</v>
      </c>
      <c r="H1633" s="4">
        <v>46.235999999999997</v>
      </c>
      <c r="I1633" s="4">
        <v>0.20499999999999999</v>
      </c>
      <c r="J1633" s="5">
        <v>61</v>
      </c>
      <c r="K1633" s="5">
        <v>17</v>
      </c>
      <c r="L1633" s="3">
        <v>4.4299999999999999E-2</v>
      </c>
      <c r="M1633" s="8">
        <v>0.98570831000000003</v>
      </c>
      <c r="N1633" s="6" t="s">
        <v>71</v>
      </c>
      <c r="O1633" s="7">
        <v>0.28985076949999999</v>
      </c>
      <c r="P1633" s="7">
        <v>5.0000000699999998E-2</v>
      </c>
      <c r="R1633">
        <f>IFERROR(VLOOKUP($Q1633,'Optimization types'!$B$2:$C$7,2,FALSE),P1633)</f>
        <v>5.0000000699999998E-2</v>
      </c>
      <c r="S1633" s="8">
        <f t="shared" si="50"/>
        <v>3.0500000426999998</v>
      </c>
      <c r="T1633">
        <f>IF($A1633="placement",S1633,IF($A1633="site",SUMIF($C:$C,$C1633,$S:$S),IF($A1633="user",SUMIF($B:$B,$B1633,$S:$S),SUM($S:$S))))</f>
        <v>3.0500000426999998</v>
      </c>
      <c r="U1633" s="3">
        <f t="shared" si="51"/>
        <v>5.0000000699999998E-2</v>
      </c>
    </row>
    <row r="1634" spans="1:21" x14ac:dyDescent="0.3">
      <c r="A1634" t="s">
        <v>15</v>
      </c>
      <c r="B1634" t="s">
        <v>3062</v>
      </c>
      <c r="C1634" t="s">
        <v>3064</v>
      </c>
      <c r="D1634" t="s">
        <v>3071</v>
      </c>
      <c r="E1634" t="s">
        <v>3072</v>
      </c>
      <c r="F1634">
        <v>0.05</v>
      </c>
      <c r="G1634" s="2">
        <v>1</v>
      </c>
      <c r="H1634" s="4">
        <v>125.3839</v>
      </c>
      <c r="I1634" s="4">
        <v>0.77749999999999997</v>
      </c>
      <c r="J1634" s="5">
        <v>170</v>
      </c>
      <c r="K1634" s="5">
        <v>30</v>
      </c>
      <c r="L1634" s="3">
        <v>6.2E-2</v>
      </c>
      <c r="M1634" s="8">
        <v>0.72825987000000003</v>
      </c>
      <c r="N1634" s="6" t="s">
        <v>71</v>
      </c>
      <c r="O1634" s="7">
        <v>0.17611827329999999</v>
      </c>
      <c r="P1634" s="7">
        <v>5.0000000699999998E-2</v>
      </c>
      <c r="R1634">
        <f>IFERROR(VLOOKUP($Q1634,'Optimization types'!$B$2:$C$7,2,FALSE),P1634)</f>
        <v>5.0000000699999998E-2</v>
      </c>
      <c r="S1634" s="8">
        <f t="shared" si="50"/>
        <v>8.5000001189999992</v>
      </c>
      <c r="T1634">
        <f>IF($A1634="placement",S1634,IF($A1634="site",SUMIF($C:$C,$C1634,$S:$S),IF($A1634="user",SUMIF($B:$B,$B1634,$S:$S),SUM($S:$S))))</f>
        <v>8.5000001189999992</v>
      </c>
      <c r="U1634" s="3">
        <f t="shared" si="51"/>
        <v>5.0000000699999998E-2</v>
      </c>
    </row>
    <row r="1635" spans="1:21" x14ac:dyDescent="0.3">
      <c r="A1635" t="s">
        <v>15</v>
      </c>
      <c r="B1635" t="s">
        <v>3062</v>
      </c>
      <c r="C1635" t="s">
        <v>3064</v>
      </c>
      <c r="D1635" t="s">
        <v>3073</v>
      </c>
      <c r="E1635" t="s">
        <v>3074</v>
      </c>
      <c r="F1635">
        <v>0.05</v>
      </c>
      <c r="G1635" s="2">
        <v>1</v>
      </c>
      <c r="H1635" s="4">
        <v>77.915300000000002</v>
      </c>
      <c r="I1635" s="4">
        <v>0.30480000000000002</v>
      </c>
      <c r="J1635" s="5">
        <v>90</v>
      </c>
      <c r="K1635" s="5">
        <v>17</v>
      </c>
      <c r="L1635" s="3">
        <v>3.9100000000000003E-2</v>
      </c>
      <c r="M1635" s="8">
        <v>0.98479061000000001</v>
      </c>
      <c r="N1635" s="6" t="s">
        <v>71</v>
      </c>
      <c r="O1635" s="7">
        <v>0.18764456709999999</v>
      </c>
      <c r="P1635" s="7">
        <v>5.0000000699999998E-2</v>
      </c>
      <c r="R1635">
        <f>IFERROR(VLOOKUP($Q1635,'Optimization types'!$B$2:$C$7,2,FALSE),P1635)</f>
        <v>5.0000000699999998E-2</v>
      </c>
      <c r="S1635" s="8">
        <f t="shared" si="50"/>
        <v>4.5000000629999999</v>
      </c>
      <c r="T1635">
        <f>IF($A1635="placement",S1635,IF($A1635="site",SUMIF($C:$C,$C1635,$S:$S),IF($A1635="user",SUMIF($B:$B,$B1635,$S:$S),SUM($S:$S))))</f>
        <v>4.5000000629999999</v>
      </c>
      <c r="U1635" s="3">
        <f t="shared" si="51"/>
        <v>5.0000000699999998E-2</v>
      </c>
    </row>
    <row r="1636" spans="1:21" x14ac:dyDescent="0.3">
      <c r="A1636" t="s">
        <v>15</v>
      </c>
      <c r="B1636" t="s">
        <v>3062</v>
      </c>
      <c r="C1636" t="s">
        <v>3064</v>
      </c>
      <c r="D1636" t="s">
        <v>3075</v>
      </c>
      <c r="E1636" t="s">
        <v>3063</v>
      </c>
      <c r="F1636">
        <v>0.05</v>
      </c>
      <c r="G1636" s="2">
        <v>1</v>
      </c>
      <c r="H1636" s="4">
        <v>51.945999999999998</v>
      </c>
      <c r="I1636" s="4">
        <v>0.25280000000000002</v>
      </c>
      <c r="J1636" s="5">
        <v>78</v>
      </c>
      <c r="K1636" s="5">
        <v>18</v>
      </c>
      <c r="L1636" s="3">
        <v>4.87E-2</v>
      </c>
      <c r="M1636" s="8">
        <v>1.0325525499999999</v>
      </c>
      <c r="N1636" s="6" t="s">
        <v>71</v>
      </c>
      <c r="O1636" s="7">
        <v>0.22522103430000001</v>
      </c>
      <c r="P1636" s="7">
        <v>5.0000000699999998E-2</v>
      </c>
      <c r="R1636">
        <f>IFERROR(VLOOKUP($Q1636,'Optimization types'!$B$2:$C$7,2,FALSE),P1636)</f>
        <v>5.0000000699999998E-2</v>
      </c>
      <c r="S1636" s="8">
        <f t="shared" si="50"/>
        <v>3.9000000546</v>
      </c>
      <c r="T1636">
        <f>IF($A1636="placement",S1636,IF($A1636="site",SUMIF($C:$C,$C1636,$S:$S),IF($A1636="user",SUMIF($B:$B,$B1636,$S:$S),SUM($S:$S))))</f>
        <v>3.9000000546</v>
      </c>
      <c r="U1636" s="3">
        <f t="shared" si="51"/>
        <v>5.0000000699999998E-2</v>
      </c>
    </row>
    <row r="1637" spans="1:21" x14ac:dyDescent="0.3">
      <c r="A1637" t="s">
        <v>14</v>
      </c>
      <c r="B1637" t="s">
        <v>3062</v>
      </c>
      <c r="C1637" t="s">
        <v>3064</v>
      </c>
      <c r="D1637" s="1" t="s">
        <v>10455</v>
      </c>
      <c r="F1637">
        <v>0.05</v>
      </c>
      <c r="G1637" s="2">
        <v>1</v>
      </c>
      <c r="H1637" s="4">
        <v>557.9171</v>
      </c>
      <c r="I1637" s="4">
        <v>3.2734999999999999</v>
      </c>
      <c r="J1637" s="5">
        <v>778</v>
      </c>
      <c r="K1637" s="5">
        <v>161</v>
      </c>
      <c r="L1637" s="3">
        <v>5.8700000000000002E-2</v>
      </c>
      <c r="M1637" s="8">
        <v>0.79176807999999999</v>
      </c>
      <c r="O1637" s="7">
        <v>0.21782398359999999</v>
      </c>
      <c r="P1637" s="7">
        <v>5.0000000699999998E-2</v>
      </c>
      <c r="R1637">
        <f>IFERROR(VLOOKUP($Q1637,'Optimization types'!$B$2:$C$7,2,FALSE),P1637)</f>
        <v>5.0000000699999998E-2</v>
      </c>
      <c r="S1637" s="8" t="str">
        <f t="shared" si="50"/>
        <v/>
      </c>
      <c r="T1637">
        <f>IF($A1637="placement",S1637,IF($A1637="site",SUMIF($C:$C,$C1637,$S:$S),IF($A1637="user",SUMIF($B:$B,$B1637,$S:$S),SUM($S:$S))))</f>
        <v>38.850000543899995</v>
      </c>
      <c r="U1637" s="3">
        <f t="shared" si="51"/>
        <v>4.9935733346915159E-2</v>
      </c>
    </row>
    <row r="1638" spans="1:21" x14ac:dyDescent="0.3">
      <c r="A1638" t="s">
        <v>11</v>
      </c>
      <c r="B1638" t="s">
        <v>3062</v>
      </c>
      <c r="C1638" t="s">
        <v>10455</v>
      </c>
      <c r="D1638" t="s">
        <v>10455</v>
      </c>
      <c r="F1638">
        <v>0.05</v>
      </c>
      <c r="G1638" s="2">
        <v>1</v>
      </c>
      <c r="H1638" s="4">
        <v>557.9171</v>
      </c>
      <c r="I1638" s="4">
        <v>3.2734999999999999</v>
      </c>
      <c r="J1638" s="5">
        <v>778</v>
      </c>
      <c r="K1638" s="5">
        <v>161</v>
      </c>
      <c r="L1638" s="3">
        <v>5.8700000000000002E-2</v>
      </c>
      <c r="M1638" s="8">
        <v>0.79176807999999999</v>
      </c>
      <c r="O1638" s="7">
        <v>0.21782398359999999</v>
      </c>
      <c r="P1638" s="7">
        <v>5.0000000699999998E-2</v>
      </c>
      <c r="R1638">
        <f>IFERROR(VLOOKUP($Q1638,'Optimization types'!$B$2:$C$7,2,FALSE),P1638)</f>
        <v>5.0000000699999998E-2</v>
      </c>
      <c r="S1638" s="8" t="str">
        <f t="shared" si="50"/>
        <v/>
      </c>
      <c r="T1638">
        <f>IF($A1638="placement",S1638,IF($A1638="site",SUMIF($C:$C,$C1638,$S:$S),IF($A1638="user",SUMIF($B:$B,$B1638,$S:$S),SUM($S:$S))))</f>
        <v>38.850000543899995</v>
      </c>
      <c r="U1638" s="3">
        <f t="shared" si="51"/>
        <v>4.9935733346915159E-2</v>
      </c>
    </row>
    <row r="1639" spans="1:21" x14ac:dyDescent="0.3">
      <c r="A1639" t="s">
        <v>15</v>
      </c>
      <c r="B1639" t="s">
        <v>3076</v>
      </c>
      <c r="C1639" t="s">
        <v>3078</v>
      </c>
      <c r="D1639" t="s">
        <v>3079</v>
      </c>
      <c r="E1639" t="s">
        <v>3080</v>
      </c>
      <c r="F1639">
        <v>0.15000000999999999</v>
      </c>
      <c r="G1639" s="2">
        <v>0</v>
      </c>
      <c r="H1639" s="4">
        <v>20.930199999999999</v>
      </c>
      <c r="I1639" s="4">
        <v>9.9000000000000008E-3</v>
      </c>
      <c r="J1639" s="5">
        <v>8</v>
      </c>
      <c r="K1639" s="5">
        <v>2</v>
      </c>
      <c r="L1639" s="3">
        <v>4.7000000000000002E-3</v>
      </c>
      <c r="M1639" s="8">
        <v>2.5686373499999999</v>
      </c>
      <c r="N1639" s="6" t="s">
        <v>43</v>
      </c>
      <c r="O1639" s="7">
        <v>0.61068852269999996</v>
      </c>
      <c r="P1639" s="7">
        <v>0.15000000599999999</v>
      </c>
      <c r="R1639">
        <f>IFERROR(VLOOKUP($Q1639,'Optimization types'!$B$2:$C$7,2,FALSE),P1639)</f>
        <v>0.15000000599999999</v>
      </c>
      <c r="S1639" s="8">
        <f t="shared" si="50"/>
        <v>1.2000000479999999</v>
      </c>
      <c r="T1639">
        <f>IF($A1639="placement",S1639,IF($A1639="site",SUMIF($C:$C,$C1639,$S:$S),IF($A1639="user",SUMIF($B:$B,$B1639,$S:$S),SUM($S:$S))))</f>
        <v>1.2000000479999999</v>
      </c>
      <c r="U1639" s="3">
        <f t="shared" si="51"/>
        <v>0.15000000599999999</v>
      </c>
    </row>
    <row r="1640" spans="1:21" x14ac:dyDescent="0.3">
      <c r="A1640" t="s">
        <v>15</v>
      </c>
      <c r="B1640" t="s">
        <v>3076</v>
      </c>
      <c r="C1640" t="s">
        <v>3078</v>
      </c>
      <c r="D1640" s="1" t="s">
        <v>3081</v>
      </c>
      <c r="E1640" t="s">
        <v>3082</v>
      </c>
      <c r="F1640">
        <v>0.15000000999999999</v>
      </c>
      <c r="G1640" s="2">
        <v>1</v>
      </c>
      <c r="H1640" s="4">
        <v>51.702800000000003</v>
      </c>
      <c r="I1640" s="4">
        <v>1.6799999999999999E-2</v>
      </c>
      <c r="J1640" s="5">
        <v>14</v>
      </c>
      <c r="K1640" s="5">
        <v>4</v>
      </c>
      <c r="L1640" s="3">
        <v>3.3E-3</v>
      </c>
      <c r="M1640" s="8">
        <v>2.8254885299999999</v>
      </c>
      <c r="N1640" s="6" t="s">
        <v>43</v>
      </c>
      <c r="O1640" s="7">
        <v>0.64607890310000005</v>
      </c>
      <c r="P1640" s="7">
        <v>0.15000000599999999</v>
      </c>
      <c r="R1640">
        <f>IFERROR(VLOOKUP($Q1640,'Optimization types'!$B$2:$C$7,2,FALSE),P1640)</f>
        <v>0.15000000599999999</v>
      </c>
      <c r="S1640" s="8">
        <f t="shared" si="50"/>
        <v>2.1000000839999999</v>
      </c>
      <c r="T1640">
        <f>IF($A1640="placement",S1640,IF($A1640="site",SUMIF($C:$C,$C1640,$S:$S),IF($A1640="user",SUMIF($B:$B,$B1640,$S:$S),SUM($S:$S))))</f>
        <v>2.1000000839999999</v>
      </c>
      <c r="U1640" s="3">
        <f t="shared" si="51"/>
        <v>0.15000000599999999</v>
      </c>
    </row>
    <row r="1641" spans="1:21" x14ac:dyDescent="0.3">
      <c r="A1641" t="s">
        <v>15</v>
      </c>
      <c r="B1641" t="s">
        <v>3076</v>
      </c>
      <c r="C1641" t="s">
        <v>3078</v>
      </c>
      <c r="D1641" t="s">
        <v>3083</v>
      </c>
      <c r="E1641" t="s">
        <v>3077</v>
      </c>
      <c r="F1641">
        <v>0.15000000999999999</v>
      </c>
      <c r="G1641" s="2">
        <v>1</v>
      </c>
      <c r="H1641" s="4">
        <v>70.230900000000005</v>
      </c>
      <c r="I1641" s="4">
        <v>3.5099999999999999E-2</v>
      </c>
      <c r="J1641" s="5">
        <v>27</v>
      </c>
      <c r="K1641" s="5">
        <v>6</v>
      </c>
      <c r="L1641" s="3">
        <v>5.0000000000000001E-3</v>
      </c>
      <c r="M1641" s="8">
        <v>2.56822068</v>
      </c>
      <c r="N1641" s="6" t="s">
        <v>43</v>
      </c>
      <c r="O1641" s="7">
        <v>0.61062536170000004</v>
      </c>
      <c r="P1641" s="7">
        <v>0.15000000599999999</v>
      </c>
      <c r="R1641">
        <f>IFERROR(VLOOKUP($Q1641,'Optimization types'!$B$2:$C$7,2,FALSE),P1641)</f>
        <v>0.15000000599999999</v>
      </c>
      <c r="S1641" s="8">
        <f t="shared" si="50"/>
        <v>4.0500001619999999</v>
      </c>
      <c r="T1641">
        <f>IF($A1641="placement",S1641,IF($A1641="site",SUMIF($C:$C,$C1641,$S:$S),IF($A1641="user",SUMIF($B:$B,$B1641,$S:$S),SUM($S:$S))))</f>
        <v>4.0500001619999999</v>
      </c>
      <c r="U1641" s="3">
        <f t="shared" si="51"/>
        <v>0.15000000599999999</v>
      </c>
    </row>
    <row r="1642" spans="1:21" x14ac:dyDescent="0.3">
      <c r="A1642" t="s">
        <v>14</v>
      </c>
      <c r="B1642" t="s">
        <v>3076</v>
      </c>
      <c r="C1642" t="s">
        <v>3078</v>
      </c>
      <c r="D1642" t="s">
        <v>10455</v>
      </c>
      <c r="F1642">
        <v>0.15000000999999999</v>
      </c>
      <c r="G1642" s="2">
        <v>0.84393973</v>
      </c>
      <c r="H1642" s="4">
        <v>142.8639</v>
      </c>
      <c r="I1642" s="4">
        <v>6.1800000000000001E-2</v>
      </c>
      <c r="J1642" s="5">
        <v>49</v>
      </c>
      <c r="K1642" s="5">
        <v>11</v>
      </c>
      <c r="L1642" s="3">
        <v>4.3E-3</v>
      </c>
      <c r="M1642" s="8">
        <v>2.6382757400000001</v>
      </c>
      <c r="O1642" s="7">
        <v>0.62096456259999999</v>
      </c>
      <c r="P1642" s="7">
        <v>0.15000000599999999</v>
      </c>
      <c r="R1642">
        <f>IFERROR(VLOOKUP($Q1642,'Optimization types'!$B$2:$C$7,2,FALSE),P1642)</f>
        <v>0.15000000599999999</v>
      </c>
      <c r="S1642" s="8" t="str">
        <f t="shared" si="50"/>
        <v/>
      </c>
      <c r="T1642">
        <f>IF($A1642="placement",S1642,IF($A1642="site",SUMIF($C:$C,$C1642,$S:$S),IF($A1642="user",SUMIF($B:$B,$B1642,$S:$S),SUM($S:$S))))</f>
        <v>7.350000294</v>
      </c>
      <c r="U1642" s="3">
        <f t="shared" si="51"/>
        <v>0.15000000599999999</v>
      </c>
    </row>
    <row r="1643" spans="1:21" x14ac:dyDescent="0.3">
      <c r="A1643" t="s">
        <v>11</v>
      </c>
      <c r="B1643" t="s">
        <v>3076</v>
      </c>
      <c r="C1643" t="s">
        <v>10455</v>
      </c>
      <c r="D1643" t="s">
        <v>10455</v>
      </c>
      <c r="F1643">
        <v>0.15000000999999999</v>
      </c>
      <c r="G1643" s="2">
        <v>0.84393973</v>
      </c>
      <c r="H1643" s="4">
        <v>142.8639</v>
      </c>
      <c r="I1643" s="4">
        <v>6.1800000000000001E-2</v>
      </c>
      <c r="J1643" s="5">
        <v>49</v>
      </c>
      <c r="K1643" s="5">
        <v>11</v>
      </c>
      <c r="L1643" s="3">
        <v>4.3E-3</v>
      </c>
      <c r="M1643" s="8">
        <v>2.6382757400000001</v>
      </c>
      <c r="O1643" s="7">
        <v>0.62096456259999999</v>
      </c>
      <c r="P1643" s="7">
        <v>0.15000000599999999</v>
      </c>
      <c r="R1643">
        <f>IFERROR(VLOOKUP($Q1643,'Optimization types'!$B$2:$C$7,2,FALSE),P1643)</f>
        <v>0.15000000599999999</v>
      </c>
      <c r="S1643" s="8" t="str">
        <f t="shared" si="50"/>
        <v/>
      </c>
      <c r="T1643">
        <f>IF($A1643="placement",S1643,IF($A1643="site",SUMIF($C:$C,$C1643,$S:$S),IF($A1643="user",SUMIF($B:$B,$B1643,$S:$S),SUM($S:$S))))</f>
        <v>7.350000294</v>
      </c>
      <c r="U1643" s="3">
        <f t="shared" si="51"/>
        <v>0.15000000599999999</v>
      </c>
    </row>
    <row r="1644" spans="1:21" x14ac:dyDescent="0.3">
      <c r="A1644" t="s">
        <v>15</v>
      </c>
      <c r="B1644" t="s">
        <v>3084</v>
      </c>
      <c r="C1644" t="s">
        <v>3085</v>
      </c>
      <c r="D1644" t="s">
        <v>3086</v>
      </c>
      <c r="E1644" t="s">
        <v>3087</v>
      </c>
      <c r="F1644">
        <v>0.05</v>
      </c>
      <c r="G1644" s="2">
        <v>1</v>
      </c>
      <c r="H1644" s="4">
        <v>213.0069</v>
      </c>
      <c r="I1644" s="4">
        <v>3.2854000000000001</v>
      </c>
      <c r="J1644" s="5">
        <v>3013</v>
      </c>
      <c r="K1644" s="5">
        <v>503</v>
      </c>
      <c r="L1644" s="3">
        <v>0.1542</v>
      </c>
      <c r="M1644" s="8">
        <v>3.0566582100000002</v>
      </c>
      <c r="N1644" s="6" t="s">
        <v>71</v>
      </c>
      <c r="O1644" s="7">
        <v>0.18211333129999999</v>
      </c>
      <c r="P1644" s="7">
        <v>5.0000000699999998E-2</v>
      </c>
      <c r="R1644">
        <f>IFERROR(VLOOKUP($Q1644,'Optimization types'!$B$2:$C$7,2,FALSE),P1644)</f>
        <v>5.0000000699999998E-2</v>
      </c>
      <c r="S1644" s="8">
        <f t="shared" si="50"/>
        <v>150.6500021091</v>
      </c>
      <c r="T1644">
        <f>IF($A1644="placement",S1644,IF($A1644="site",SUMIF($C:$C,$C1644,$S:$S),IF($A1644="user",SUMIF($B:$B,$B1644,$S:$S),SUM($S:$S))))</f>
        <v>150.6500021091</v>
      </c>
      <c r="U1644" s="3">
        <f t="shared" si="51"/>
        <v>5.0000000699999998E-2</v>
      </c>
    </row>
    <row r="1645" spans="1:21" x14ac:dyDescent="0.3">
      <c r="A1645" t="s">
        <v>15</v>
      </c>
      <c r="B1645" t="s">
        <v>3084</v>
      </c>
      <c r="C1645" t="s">
        <v>3085</v>
      </c>
      <c r="D1645" t="s">
        <v>3088</v>
      </c>
      <c r="E1645" t="s">
        <v>3089</v>
      </c>
      <c r="F1645">
        <v>0.05</v>
      </c>
      <c r="G1645" s="2">
        <v>0</v>
      </c>
      <c r="H1645" s="4">
        <v>3.1837</v>
      </c>
      <c r="I1645" s="4">
        <v>7.6399999999999996E-2</v>
      </c>
      <c r="J1645" s="5">
        <v>76</v>
      </c>
      <c r="K1645" s="5">
        <v>14</v>
      </c>
      <c r="L1645" s="3">
        <v>0.2399</v>
      </c>
      <c r="M1645" s="8">
        <v>3.3309325599999999</v>
      </c>
      <c r="N1645" s="6" t="s">
        <v>71</v>
      </c>
      <c r="O1645" s="7">
        <v>0.24945943670000001</v>
      </c>
      <c r="P1645" s="7">
        <v>5.0000000699999998E-2</v>
      </c>
      <c r="R1645">
        <f>IFERROR(VLOOKUP($Q1645,'Optimization types'!$B$2:$C$7,2,FALSE),P1645)</f>
        <v>5.0000000699999998E-2</v>
      </c>
      <c r="S1645" s="8">
        <f t="shared" si="50"/>
        <v>3.8000000531999998</v>
      </c>
      <c r="T1645">
        <f>IF($A1645="placement",S1645,IF($A1645="site",SUMIF($C:$C,$C1645,$S:$S),IF($A1645="user",SUMIF($B:$B,$B1645,$S:$S),SUM($S:$S))))</f>
        <v>3.8000000531999998</v>
      </c>
      <c r="U1645" s="3">
        <f t="shared" si="51"/>
        <v>5.0000000699999998E-2</v>
      </c>
    </row>
    <row r="1646" spans="1:21" x14ac:dyDescent="0.3">
      <c r="A1646" t="s">
        <v>15</v>
      </c>
      <c r="B1646" t="s">
        <v>3084</v>
      </c>
      <c r="C1646" t="s">
        <v>3085</v>
      </c>
      <c r="D1646" t="s">
        <v>3090</v>
      </c>
      <c r="E1646" t="s">
        <v>3091</v>
      </c>
      <c r="F1646">
        <v>0.05</v>
      </c>
      <c r="G1646" s="2">
        <v>0</v>
      </c>
      <c r="H1646" s="4">
        <v>35.866399999999999</v>
      </c>
      <c r="I1646" s="4">
        <v>0.65539999999999998</v>
      </c>
      <c r="J1646" s="5">
        <v>665</v>
      </c>
      <c r="K1646" s="5">
        <v>133</v>
      </c>
      <c r="L1646" s="3">
        <v>0.1827</v>
      </c>
      <c r="M1646" s="8">
        <v>3.3822412599999998</v>
      </c>
      <c r="N1646" s="6" t="s">
        <v>71</v>
      </c>
      <c r="O1646" s="7">
        <v>0.26084515899999999</v>
      </c>
      <c r="P1646" s="7">
        <v>5.0000000699999998E-2</v>
      </c>
      <c r="R1646">
        <f>IFERROR(VLOOKUP($Q1646,'Optimization types'!$B$2:$C$7,2,FALSE),P1646)</f>
        <v>5.0000000699999998E-2</v>
      </c>
      <c r="S1646" s="8">
        <f t="shared" si="50"/>
        <v>33.250000465500001</v>
      </c>
      <c r="T1646">
        <f>IF($A1646="placement",S1646,IF($A1646="site",SUMIF($C:$C,$C1646,$S:$S),IF($A1646="user",SUMIF($B:$B,$B1646,$S:$S),SUM($S:$S))))</f>
        <v>33.250000465500001</v>
      </c>
      <c r="U1646" s="3">
        <f t="shared" si="51"/>
        <v>5.0000000700000005E-2</v>
      </c>
    </row>
    <row r="1647" spans="1:21" x14ac:dyDescent="0.3">
      <c r="A1647" t="s">
        <v>14</v>
      </c>
      <c r="B1647" t="s">
        <v>3084</v>
      </c>
      <c r="C1647" t="s">
        <v>3085</v>
      </c>
      <c r="D1647" t="s">
        <v>10455</v>
      </c>
      <c r="F1647">
        <v>0.05</v>
      </c>
      <c r="G1647" s="2">
        <v>0.80252983</v>
      </c>
      <c r="H1647" s="4">
        <v>252.06890000000001</v>
      </c>
      <c r="I1647" s="4">
        <v>4.0171000000000001</v>
      </c>
      <c r="J1647" s="5">
        <v>3754</v>
      </c>
      <c r="K1647" s="5">
        <v>650</v>
      </c>
      <c r="L1647" s="3">
        <v>0.15939999999999999</v>
      </c>
      <c r="M1647" s="8">
        <v>3.1149894900000001</v>
      </c>
      <c r="O1647" s="7">
        <v>0.1974290742</v>
      </c>
      <c r="P1647" s="7">
        <v>5.0000000699999998E-2</v>
      </c>
      <c r="R1647">
        <f>IFERROR(VLOOKUP($Q1647,'Optimization types'!$B$2:$C$7,2,FALSE),P1647)</f>
        <v>5.0000000699999998E-2</v>
      </c>
      <c r="S1647" s="8" t="str">
        <f t="shared" si="50"/>
        <v/>
      </c>
      <c r="T1647">
        <f>IF($A1647="placement",S1647,IF($A1647="site",SUMIF($C:$C,$C1647,$S:$S),IF($A1647="user",SUMIF($B:$B,$B1647,$S:$S),SUM($S:$S))))</f>
        <v>187.70000262779999</v>
      </c>
      <c r="U1647" s="3">
        <f t="shared" si="51"/>
        <v>5.0000000699999998E-2</v>
      </c>
    </row>
    <row r="1648" spans="1:21" x14ac:dyDescent="0.3">
      <c r="A1648" t="s">
        <v>11</v>
      </c>
      <c r="B1648" t="s">
        <v>3084</v>
      </c>
      <c r="C1648" t="s">
        <v>10455</v>
      </c>
      <c r="D1648" t="s">
        <v>10455</v>
      </c>
      <c r="F1648">
        <v>0.05</v>
      </c>
      <c r="G1648" s="2">
        <v>0.80252983</v>
      </c>
      <c r="H1648" s="4">
        <v>252.06890000000001</v>
      </c>
      <c r="I1648" s="4">
        <v>4.0171000000000001</v>
      </c>
      <c r="J1648" s="5">
        <v>3754</v>
      </c>
      <c r="K1648" s="5">
        <v>650</v>
      </c>
      <c r="L1648" s="3">
        <v>0.15939999999999999</v>
      </c>
      <c r="M1648" s="8">
        <v>3.1149894900000001</v>
      </c>
      <c r="O1648" s="7">
        <v>0.1974290742</v>
      </c>
      <c r="P1648" s="7">
        <v>5.0000000699999998E-2</v>
      </c>
      <c r="R1648">
        <f>IFERROR(VLOOKUP($Q1648,'Optimization types'!$B$2:$C$7,2,FALSE),P1648)</f>
        <v>5.0000000699999998E-2</v>
      </c>
      <c r="S1648" s="8" t="str">
        <f t="shared" si="50"/>
        <v/>
      </c>
      <c r="T1648">
        <f>IF($A1648="placement",S1648,IF($A1648="site",SUMIF($C:$C,$C1648,$S:$S),IF($A1648="user",SUMIF($B:$B,$B1648,$S:$S),SUM($S:$S))))</f>
        <v>187.70000262779999</v>
      </c>
      <c r="U1648" s="3">
        <f t="shared" si="51"/>
        <v>5.0000000699999998E-2</v>
      </c>
    </row>
    <row r="1649" spans="1:21" x14ac:dyDescent="0.3">
      <c r="A1649" t="s">
        <v>15</v>
      </c>
      <c r="B1649" t="s">
        <v>3092</v>
      </c>
      <c r="C1649" t="s">
        <v>3093</v>
      </c>
      <c r="D1649" t="s">
        <v>3094</v>
      </c>
      <c r="E1649" t="s">
        <v>3095</v>
      </c>
      <c r="F1649">
        <v>0.25</v>
      </c>
      <c r="G1649" s="2">
        <v>0</v>
      </c>
      <c r="H1649" s="4">
        <v>26.270600000000002</v>
      </c>
      <c r="I1649" s="4">
        <v>0.39600000000000002</v>
      </c>
      <c r="J1649" s="5">
        <v>38</v>
      </c>
      <c r="K1649" s="5">
        <v>10</v>
      </c>
      <c r="L1649" s="3">
        <v>0.1507</v>
      </c>
      <c r="M1649" s="8">
        <v>0.32139675000000001</v>
      </c>
      <c r="N1649" s="6" t="s">
        <v>13</v>
      </c>
      <c r="O1649" s="7">
        <v>0.37771617130000001</v>
      </c>
      <c r="P1649" s="7">
        <v>0.25</v>
      </c>
      <c r="R1649">
        <f>IFERROR(VLOOKUP($Q1649,'Optimization types'!$B$2:$C$7,2,FALSE),P1649)</f>
        <v>0.25</v>
      </c>
      <c r="S1649" s="8">
        <f t="shared" si="50"/>
        <v>9.5</v>
      </c>
      <c r="T1649">
        <f>IF($A1649="placement",S1649,IF($A1649="site",SUMIF($C:$C,$C1649,$S:$S),IF($A1649="user",SUMIF($B:$B,$B1649,$S:$S),SUM($S:$S))))</f>
        <v>9.5</v>
      </c>
      <c r="U1649" s="3">
        <f t="shared" si="51"/>
        <v>0.25</v>
      </c>
    </row>
    <row r="1650" spans="1:21" x14ac:dyDescent="0.3">
      <c r="A1650" t="s">
        <v>15</v>
      </c>
      <c r="B1650" t="s">
        <v>3092</v>
      </c>
      <c r="C1650" t="s">
        <v>3093</v>
      </c>
      <c r="D1650" t="s">
        <v>3096</v>
      </c>
      <c r="E1650" t="s">
        <v>3097</v>
      </c>
      <c r="F1650">
        <v>0.25</v>
      </c>
      <c r="G1650" s="2">
        <v>1</v>
      </c>
      <c r="H1650" s="4">
        <v>38.820599999999999</v>
      </c>
      <c r="I1650" s="4">
        <v>0.93520000000000003</v>
      </c>
      <c r="J1650" s="5">
        <v>108</v>
      </c>
      <c r="K1650" s="5">
        <v>27</v>
      </c>
      <c r="L1650" s="3">
        <v>0.2409</v>
      </c>
      <c r="M1650" s="8">
        <v>0.38529542</v>
      </c>
      <c r="N1650" s="6" t="s">
        <v>13</v>
      </c>
      <c r="O1650" s="7">
        <v>0.6106883394</v>
      </c>
      <c r="P1650" s="7">
        <v>0.25</v>
      </c>
      <c r="R1650">
        <f>IFERROR(VLOOKUP($Q1650,'Optimization types'!$B$2:$C$7,2,FALSE),P1650)</f>
        <v>0.25</v>
      </c>
      <c r="S1650" s="8">
        <f t="shared" si="50"/>
        <v>27</v>
      </c>
      <c r="T1650">
        <f>IF($A1650="placement",S1650,IF($A1650="site",SUMIF($C:$C,$C1650,$S:$S),IF($A1650="user",SUMIF($B:$B,$B1650,$S:$S),SUM($S:$S))))</f>
        <v>27</v>
      </c>
      <c r="U1650" s="3">
        <f t="shared" si="51"/>
        <v>0.25</v>
      </c>
    </row>
    <row r="1651" spans="1:21" x14ac:dyDescent="0.3">
      <c r="A1651" t="s">
        <v>15</v>
      </c>
      <c r="B1651" t="s">
        <v>3092</v>
      </c>
      <c r="C1651" t="s">
        <v>3093</v>
      </c>
      <c r="D1651" t="s">
        <v>3098</v>
      </c>
      <c r="E1651" t="s">
        <v>3099</v>
      </c>
      <c r="F1651">
        <v>0.25</v>
      </c>
      <c r="G1651" s="2">
        <v>0</v>
      </c>
      <c r="H1651" s="4">
        <v>21.824400000000001</v>
      </c>
      <c r="I1651" s="4">
        <v>0.36630000000000001</v>
      </c>
      <c r="J1651" s="5">
        <v>35</v>
      </c>
      <c r="K1651" s="5">
        <v>9</v>
      </c>
      <c r="L1651" s="3">
        <v>0.1678</v>
      </c>
      <c r="M1651" s="8">
        <v>0.32190345999999997</v>
      </c>
      <c r="N1651" s="6" t="s">
        <v>13</v>
      </c>
      <c r="O1651" s="7">
        <v>0.37869571540000002</v>
      </c>
      <c r="P1651" s="7">
        <v>0.25</v>
      </c>
      <c r="R1651">
        <f>IFERROR(VLOOKUP($Q1651,'Optimization types'!$B$2:$C$7,2,FALSE),P1651)</f>
        <v>0.25</v>
      </c>
      <c r="S1651" s="8">
        <f t="shared" si="50"/>
        <v>8.75</v>
      </c>
      <c r="T1651">
        <f>IF($A1651="placement",S1651,IF($A1651="site",SUMIF($C:$C,$C1651,$S:$S),IF($A1651="user",SUMIF($B:$B,$B1651,$S:$S),SUM($S:$S))))</f>
        <v>8.75</v>
      </c>
      <c r="U1651" s="3">
        <f t="shared" si="51"/>
        <v>0.25</v>
      </c>
    </row>
    <row r="1652" spans="1:21" x14ac:dyDescent="0.3">
      <c r="A1652" t="s">
        <v>15</v>
      </c>
      <c r="B1652" t="s">
        <v>3092</v>
      </c>
      <c r="C1652" t="s">
        <v>3093</v>
      </c>
      <c r="D1652" t="s">
        <v>3100</v>
      </c>
      <c r="E1652" t="s">
        <v>3101</v>
      </c>
      <c r="F1652">
        <v>0.25</v>
      </c>
      <c r="G1652" s="2">
        <v>1</v>
      </c>
      <c r="H1652" s="4">
        <v>128.59690000000001</v>
      </c>
      <c r="I1652" s="4">
        <v>3.6575000000000002</v>
      </c>
      <c r="J1652" s="5">
        <v>382</v>
      </c>
      <c r="K1652" s="5">
        <v>96</v>
      </c>
      <c r="L1652" s="3">
        <v>0.28439999999999999</v>
      </c>
      <c r="M1652" s="8">
        <v>0.34829471000000001</v>
      </c>
      <c r="N1652" s="6" t="s">
        <v>13</v>
      </c>
      <c r="O1652" s="7">
        <v>0.56933023900000002</v>
      </c>
      <c r="P1652" s="7">
        <v>0.25</v>
      </c>
      <c r="R1652">
        <f>IFERROR(VLOOKUP($Q1652,'Optimization types'!$B$2:$C$7,2,FALSE),P1652)</f>
        <v>0.25</v>
      </c>
      <c r="S1652" s="8">
        <f t="shared" si="50"/>
        <v>95.5</v>
      </c>
      <c r="T1652">
        <f>IF($A1652="placement",S1652,IF($A1652="site",SUMIF($C:$C,$C1652,$S:$S),IF($A1652="user",SUMIF($B:$B,$B1652,$S:$S),SUM($S:$S))))</f>
        <v>95.5</v>
      </c>
      <c r="U1652" s="3">
        <f t="shared" si="51"/>
        <v>0.25</v>
      </c>
    </row>
    <row r="1653" spans="1:21" x14ac:dyDescent="0.3">
      <c r="A1653" t="s">
        <v>15</v>
      </c>
      <c r="B1653" t="s">
        <v>3092</v>
      </c>
      <c r="C1653" t="s">
        <v>3093</v>
      </c>
      <c r="D1653" t="s">
        <v>3102</v>
      </c>
      <c r="E1653" t="s">
        <v>3103</v>
      </c>
      <c r="F1653">
        <v>0.25</v>
      </c>
      <c r="G1653" s="2">
        <v>1</v>
      </c>
      <c r="H1653" s="4">
        <v>33.680900000000001</v>
      </c>
      <c r="I1653" s="4">
        <v>0.61399999999999999</v>
      </c>
      <c r="J1653" s="5">
        <v>61</v>
      </c>
      <c r="K1653" s="5">
        <v>15</v>
      </c>
      <c r="L1653" s="3">
        <v>0.18229999999999999</v>
      </c>
      <c r="M1653" s="8">
        <v>0.33387741999999998</v>
      </c>
      <c r="N1653" s="6" t="s">
        <v>13</v>
      </c>
      <c r="O1653" s="7">
        <v>0.55073332379999995</v>
      </c>
      <c r="P1653" s="7">
        <v>0.25</v>
      </c>
      <c r="R1653">
        <f>IFERROR(VLOOKUP($Q1653,'Optimization types'!$B$2:$C$7,2,FALSE),P1653)</f>
        <v>0.25</v>
      </c>
      <c r="S1653" s="8">
        <f t="shared" si="50"/>
        <v>15.25</v>
      </c>
      <c r="T1653">
        <f>IF($A1653="placement",S1653,IF($A1653="site",SUMIF($C:$C,$C1653,$S:$S),IF($A1653="user",SUMIF($B:$B,$B1653,$S:$S),SUM($S:$S))))</f>
        <v>15.25</v>
      </c>
      <c r="U1653" s="3">
        <f t="shared" si="51"/>
        <v>0.25</v>
      </c>
    </row>
    <row r="1654" spans="1:21" x14ac:dyDescent="0.3">
      <c r="A1654" t="s">
        <v>15</v>
      </c>
      <c r="B1654" t="s">
        <v>3092</v>
      </c>
      <c r="C1654" t="s">
        <v>3093</v>
      </c>
      <c r="D1654" t="s">
        <v>3104</v>
      </c>
      <c r="E1654" t="s">
        <v>3105</v>
      </c>
      <c r="F1654">
        <v>0.25</v>
      </c>
      <c r="G1654" s="2">
        <v>0</v>
      </c>
      <c r="H1654" s="4">
        <v>19.9054</v>
      </c>
      <c r="I1654" s="4">
        <v>0.38450000000000001</v>
      </c>
      <c r="J1654" s="5">
        <v>40</v>
      </c>
      <c r="K1654" s="5">
        <v>10</v>
      </c>
      <c r="L1654" s="3">
        <v>0.19320000000000001</v>
      </c>
      <c r="M1654" s="8">
        <v>0.34856590999999998</v>
      </c>
      <c r="N1654" s="6" t="s">
        <v>13</v>
      </c>
      <c r="O1654" s="7">
        <v>0.4262204221</v>
      </c>
      <c r="P1654" s="7">
        <v>0.25</v>
      </c>
      <c r="R1654">
        <f>IFERROR(VLOOKUP($Q1654,'Optimization types'!$B$2:$C$7,2,FALSE),P1654)</f>
        <v>0.25</v>
      </c>
      <c r="S1654" s="8">
        <f t="shared" si="50"/>
        <v>10</v>
      </c>
      <c r="T1654">
        <f>IF($A1654="placement",S1654,IF($A1654="site",SUMIF($C:$C,$C1654,$S:$S),IF($A1654="user",SUMIF($B:$B,$B1654,$S:$S),SUM($S:$S))))</f>
        <v>10</v>
      </c>
      <c r="U1654" s="3">
        <f t="shared" si="51"/>
        <v>0.25</v>
      </c>
    </row>
    <row r="1655" spans="1:21" x14ac:dyDescent="0.3">
      <c r="A1655" t="s">
        <v>15</v>
      </c>
      <c r="B1655" t="s">
        <v>3092</v>
      </c>
      <c r="C1655" t="s">
        <v>3093</v>
      </c>
      <c r="D1655" t="s">
        <v>3106</v>
      </c>
      <c r="E1655" t="s">
        <v>3107</v>
      </c>
      <c r="F1655">
        <v>0.25</v>
      </c>
      <c r="G1655" s="2">
        <v>1</v>
      </c>
      <c r="H1655" s="4">
        <v>149.4126</v>
      </c>
      <c r="I1655" s="4">
        <v>3.8020999999999998</v>
      </c>
      <c r="J1655" s="5">
        <v>439</v>
      </c>
      <c r="K1655" s="5">
        <v>110</v>
      </c>
      <c r="L1655" s="3">
        <v>0.2545</v>
      </c>
      <c r="M1655" s="8">
        <v>0.38476150999999997</v>
      </c>
      <c r="N1655" s="6" t="s">
        <v>13</v>
      </c>
      <c r="O1655" s="7">
        <v>0.61014811960000004</v>
      </c>
      <c r="P1655" s="7">
        <v>0.25</v>
      </c>
      <c r="R1655">
        <f>IFERROR(VLOOKUP($Q1655,'Optimization types'!$B$2:$C$7,2,FALSE),P1655)</f>
        <v>0.25</v>
      </c>
      <c r="S1655" s="8">
        <f t="shared" si="50"/>
        <v>109.75</v>
      </c>
      <c r="T1655">
        <f>IF($A1655="placement",S1655,IF($A1655="site",SUMIF($C:$C,$C1655,$S:$S),IF($A1655="user",SUMIF($B:$B,$B1655,$S:$S),SUM($S:$S))))</f>
        <v>109.75</v>
      </c>
      <c r="U1655" s="3">
        <f t="shared" si="51"/>
        <v>0.25</v>
      </c>
    </row>
    <row r="1656" spans="1:21" x14ac:dyDescent="0.3">
      <c r="A1656" t="s">
        <v>14</v>
      </c>
      <c r="B1656" t="s">
        <v>3092</v>
      </c>
      <c r="C1656" t="s">
        <v>3093</v>
      </c>
      <c r="D1656" t="s">
        <v>10455</v>
      </c>
      <c r="F1656">
        <v>0.25</v>
      </c>
      <c r="G1656" s="2">
        <v>0.89696966</v>
      </c>
      <c r="H1656" s="4">
        <v>418.53019999999998</v>
      </c>
      <c r="I1656" s="4">
        <v>10.155900000000001</v>
      </c>
      <c r="J1656" s="5">
        <v>1104</v>
      </c>
      <c r="K1656" s="5">
        <v>276</v>
      </c>
      <c r="L1656" s="3">
        <v>0.2427</v>
      </c>
      <c r="M1656" s="8">
        <v>0.36249076000000002</v>
      </c>
      <c r="O1656" s="7">
        <v>0.57061526220000003</v>
      </c>
      <c r="P1656" s="7">
        <v>0.25</v>
      </c>
      <c r="R1656">
        <f>IFERROR(VLOOKUP($Q1656,'Optimization types'!$B$2:$C$7,2,FALSE),P1656)</f>
        <v>0.25</v>
      </c>
      <c r="S1656" s="8" t="str">
        <f t="shared" si="50"/>
        <v/>
      </c>
      <c r="T1656">
        <f>IF($A1656="placement",S1656,IF($A1656="site",SUMIF($C:$C,$C1656,$S:$S),IF($A1656="user",SUMIF($B:$B,$B1656,$S:$S),SUM($S:$S))))</f>
        <v>275.75</v>
      </c>
      <c r="U1656" s="3">
        <f t="shared" si="51"/>
        <v>0.24977355072463769</v>
      </c>
    </row>
    <row r="1657" spans="1:21" x14ac:dyDescent="0.3">
      <c r="A1657" t="s">
        <v>11</v>
      </c>
      <c r="B1657" t="s">
        <v>3092</v>
      </c>
      <c r="C1657" t="s">
        <v>10455</v>
      </c>
      <c r="D1657" t="s">
        <v>10455</v>
      </c>
      <c r="F1657">
        <v>0.25</v>
      </c>
      <c r="G1657" s="2">
        <v>0.89696966</v>
      </c>
      <c r="H1657" s="4">
        <v>418.53019999999998</v>
      </c>
      <c r="I1657" s="4">
        <v>10.155900000000001</v>
      </c>
      <c r="J1657" s="5">
        <v>1104</v>
      </c>
      <c r="K1657" s="5">
        <v>276</v>
      </c>
      <c r="L1657" s="3">
        <v>0.2427</v>
      </c>
      <c r="M1657" s="8">
        <v>0.36249076000000002</v>
      </c>
      <c r="O1657" s="7">
        <v>0.57061526220000003</v>
      </c>
      <c r="P1657" s="7">
        <v>0.25</v>
      </c>
      <c r="R1657">
        <f>IFERROR(VLOOKUP($Q1657,'Optimization types'!$B$2:$C$7,2,FALSE),P1657)</f>
        <v>0.25</v>
      </c>
      <c r="S1657" s="8" t="str">
        <f t="shared" si="50"/>
        <v/>
      </c>
      <c r="T1657">
        <f>IF($A1657="placement",S1657,IF($A1657="site",SUMIF($C:$C,$C1657,$S:$S),IF($A1657="user",SUMIF($B:$B,$B1657,$S:$S),SUM($S:$S))))</f>
        <v>275.75</v>
      </c>
      <c r="U1657" s="3">
        <f t="shared" si="51"/>
        <v>0.24977355072463769</v>
      </c>
    </row>
    <row r="1658" spans="1:21" x14ac:dyDescent="0.3">
      <c r="A1658" t="s">
        <v>15</v>
      </c>
      <c r="B1658" t="s">
        <v>3108</v>
      </c>
      <c r="C1658" t="s">
        <v>3110</v>
      </c>
      <c r="D1658" t="s">
        <v>3111</v>
      </c>
      <c r="E1658" t="s">
        <v>3112</v>
      </c>
      <c r="F1658">
        <v>0.25</v>
      </c>
      <c r="G1658" s="2">
        <v>1</v>
      </c>
      <c r="H1658" s="4">
        <v>505.17230000000001</v>
      </c>
      <c r="I1658" s="4">
        <v>13.8062</v>
      </c>
      <c r="J1658" s="5">
        <v>1863</v>
      </c>
      <c r="K1658" s="5">
        <v>466</v>
      </c>
      <c r="L1658" s="3">
        <v>0.27329999999999999</v>
      </c>
      <c r="M1658" s="8">
        <v>0.44973619999999997</v>
      </c>
      <c r="N1658" s="6" t="s">
        <v>13</v>
      </c>
      <c r="O1658" s="7">
        <v>0.75541217049999998</v>
      </c>
      <c r="P1658" s="7">
        <v>0.25</v>
      </c>
      <c r="R1658">
        <f>IFERROR(VLOOKUP($Q1658,'Optimization types'!$B$2:$C$7,2,FALSE),P1658)</f>
        <v>0.25</v>
      </c>
      <c r="S1658" s="8">
        <f t="shared" si="50"/>
        <v>465.75</v>
      </c>
      <c r="T1658">
        <f>IF($A1658="placement",S1658,IF($A1658="site",SUMIF($C:$C,$C1658,$S:$S),IF($A1658="user",SUMIF($B:$B,$B1658,$S:$S),SUM($S:$S))))</f>
        <v>465.75</v>
      </c>
      <c r="U1658" s="3">
        <f t="shared" si="51"/>
        <v>0.25</v>
      </c>
    </row>
    <row r="1659" spans="1:21" x14ac:dyDescent="0.3">
      <c r="A1659" t="s">
        <v>15</v>
      </c>
      <c r="B1659" t="s">
        <v>3108</v>
      </c>
      <c r="C1659" t="s">
        <v>3110</v>
      </c>
      <c r="D1659" t="s">
        <v>3113</v>
      </c>
      <c r="E1659" t="s">
        <v>3114</v>
      </c>
      <c r="F1659">
        <v>0.25</v>
      </c>
      <c r="G1659" s="2">
        <v>0</v>
      </c>
      <c r="H1659" s="4">
        <v>140.2672</v>
      </c>
      <c r="I1659" s="4">
        <v>0.34</v>
      </c>
      <c r="J1659" s="5">
        <v>106</v>
      </c>
      <c r="K1659" s="5">
        <v>26</v>
      </c>
      <c r="L1659" s="3">
        <v>2.4199999999999999E-2</v>
      </c>
      <c r="M1659" s="8">
        <v>1.03859229</v>
      </c>
      <c r="N1659" s="6" t="s">
        <v>13</v>
      </c>
      <c r="O1659" s="7">
        <v>0.42229495989999999</v>
      </c>
      <c r="P1659" s="7">
        <v>0.25</v>
      </c>
      <c r="R1659">
        <f>IFERROR(VLOOKUP($Q1659,'Optimization types'!$B$2:$C$7,2,FALSE),P1659)</f>
        <v>0.25</v>
      </c>
      <c r="S1659" s="8">
        <f t="shared" si="50"/>
        <v>26.5</v>
      </c>
      <c r="T1659">
        <f>IF($A1659="placement",S1659,IF($A1659="site",SUMIF($C:$C,$C1659,$S:$S),IF($A1659="user",SUMIF($B:$B,$B1659,$S:$S),SUM($S:$S))))</f>
        <v>26.5</v>
      </c>
      <c r="U1659" s="3">
        <f t="shared" si="51"/>
        <v>0.25</v>
      </c>
    </row>
    <row r="1660" spans="1:21" x14ac:dyDescent="0.3">
      <c r="A1660" t="s">
        <v>15</v>
      </c>
      <c r="B1660" t="s">
        <v>3108</v>
      </c>
      <c r="C1660" t="s">
        <v>3110</v>
      </c>
      <c r="D1660" t="s">
        <v>3115</v>
      </c>
      <c r="E1660" t="s">
        <v>3116</v>
      </c>
      <c r="F1660">
        <v>0.25</v>
      </c>
      <c r="G1660" s="2">
        <v>0</v>
      </c>
      <c r="H1660" s="4">
        <v>45.049399999999999</v>
      </c>
      <c r="I1660" s="4">
        <v>0.97650000000000003</v>
      </c>
      <c r="J1660" s="5">
        <v>104</v>
      </c>
      <c r="K1660" s="5">
        <v>26</v>
      </c>
      <c r="L1660" s="3">
        <v>0.21679999999999999</v>
      </c>
      <c r="M1660" s="8">
        <v>0.35610320000000001</v>
      </c>
      <c r="N1660" s="6" t="s">
        <v>13</v>
      </c>
      <c r="O1660" s="7">
        <v>0.69110078100000005</v>
      </c>
      <c r="P1660" s="7">
        <v>0.25</v>
      </c>
      <c r="R1660">
        <f>IFERROR(VLOOKUP($Q1660,'Optimization types'!$B$2:$C$7,2,FALSE),P1660)</f>
        <v>0.25</v>
      </c>
      <c r="S1660" s="8">
        <f t="shared" si="50"/>
        <v>26</v>
      </c>
      <c r="T1660">
        <f>IF($A1660="placement",S1660,IF($A1660="site",SUMIF($C:$C,$C1660,$S:$S),IF($A1660="user",SUMIF($B:$B,$B1660,$S:$S),SUM($S:$S))))</f>
        <v>26</v>
      </c>
      <c r="U1660" s="3">
        <f t="shared" si="51"/>
        <v>0.25</v>
      </c>
    </row>
    <row r="1661" spans="1:21" x14ac:dyDescent="0.3">
      <c r="A1661" t="s">
        <v>15</v>
      </c>
      <c r="B1661" t="s">
        <v>3108</v>
      </c>
      <c r="C1661" t="s">
        <v>3110</v>
      </c>
      <c r="D1661" t="s">
        <v>3117</v>
      </c>
      <c r="E1661" t="s">
        <v>3109</v>
      </c>
      <c r="F1661">
        <v>0.25</v>
      </c>
      <c r="G1661" s="2">
        <v>1</v>
      </c>
      <c r="H1661" s="4">
        <v>125.8784</v>
      </c>
      <c r="I1661" s="4">
        <v>0.5716</v>
      </c>
      <c r="J1661" s="5">
        <v>85</v>
      </c>
      <c r="K1661" s="5">
        <v>21</v>
      </c>
      <c r="L1661" s="3">
        <v>4.5400000000000003E-2</v>
      </c>
      <c r="M1661" s="8">
        <v>0.49819559000000002</v>
      </c>
      <c r="N1661" s="6" t="s">
        <v>13</v>
      </c>
      <c r="O1661" s="7">
        <v>0.39782686119999999</v>
      </c>
      <c r="P1661" s="7">
        <v>0.25</v>
      </c>
      <c r="R1661">
        <f>IFERROR(VLOOKUP($Q1661,'Optimization types'!$B$2:$C$7,2,FALSE),P1661)</f>
        <v>0.25</v>
      </c>
      <c r="S1661" s="8">
        <f t="shared" si="50"/>
        <v>21.25</v>
      </c>
      <c r="T1661">
        <f>IF($A1661="placement",S1661,IF($A1661="site",SUMIF($C:$C,$C1661,$S:$S),IF($A1661="user",SUMIF($B:$B,$B1661,$S:$S),SUM($S:$S))))</f>
        <v>21.25</v>
      </c>
      <c r="U1661" s="3">
        <f t="shared" si="51"/>
        <v>0.25</v>
      </c>
    </row>
    <row r="1662" spans="1:21" x14ac:dyDescent="0.3">
      <c r="A1662" t="s">
        <v>14</v>
      </c>
      <c r="B1662" t="s">
        <v>3108</v>
      </c>
      <c r="C1662" t="s">
        <v>3110</v>
      </c>
      <c r="D1662" t="s">
        <v>10455</v>
      </c>
      <c r="F1662">
        <v>0.25</v>
      </c>
      <c r="G1662" s="2">
        <v>0.90259411000000001</v>
      </c>
      <c r="H1662" s="4">
        <v>816.3673</v>
      </c>
      <c r="I1662" s="4">
        <v>15.6943</v>
      </c>
      <c r="J1662" s="5">
        <v>2158</v>
      </c>
      <c r="K1662" s="5">
        <v>540</v>
      </c>
      <c r="L1662" s="3">
        <v>0.19220000000000001</v>
      </c>
      <c r="M1662" s="8">
        <v>0.45843104000000001</v>
      </c>
      <c r="O1662" s="7">
        <v>0.72180330599999998</v>
      </c>
      <c r="P1662" s="7">
        <v>0.25</v>
      </c>
      <c r="R1662">
        <f>IFERROR(VLOOKUP($Q1662,'Optimization types'!$B$2:$C$7,2,FALSE),P1662)</f>
        <v>0.25</v>
      </c>
      <c r="S1662" s="8" t="str">
        <f t="shared" si="50"/>
        <v/>
      </c>
      <c r="T1662">
        <f>IF($A1662="placement",S1662,IF($A1662="site",SUMIF($C:$C,$C1662,$S:$S),IF($A1662="user",SUMIF($B:$B,$B1662,$S:$S),SUM($S:$S))))</f>
        <v>539.5</v>
      </c>
      <c r="U1662" s="3">
        <f t="shared" si="51"/>
        <v>0.25</v>
      </c>
    </row>
    <row r="1663" spans="1:21" x14ac:dyDescent="0.3">
      <c r="A1663" t="s">
        <v>11</v>
      </c>
      <c r="B1663" t="s">
        <v>3108</v>
      </c>
      <c r="C1663" t="s">
        <v>10455</v>
      </c>
      <c r="D1663" t="s">
        <v>10455</v>
      </c>
      <c r="F1663">
        <v>0.25</v>
      </c>
      <c r="G1663" s="2">
        <v>0.90259411000000001</v>
      </c>
      <c r="H1663" s="4">
        <v>816.3673</v>
      </c>
      <c r="I1663" s="4">
        <v>15.6943</v>
      </c>
      <c r="J1663" s="5">
        <v>2158</v>
      </c>
      <c r="K1663" s="5">
        <v>540</v>
      </c>
      <c r="L1663" s="3">
        <v>0.19220000000000001</v>
      </c>
      <c r="M1663" s="8">
        <v>0.45843104000000001</v>
      </c>
      <c r="O1663" s="7">
        <v>0.72180330599999998</v>
      </c>
      <c r="P1663" s="7">
        <v>0.25</v>
      </c>
      <c r="R1663">
        <f>IFERROR(VLOOKUP($Q1663,'Optimization types'!$B$2:$C$7,2,FALSE),P1663)</f>
        <v>0.25</v>
      </c>
      <c r="S1663" s="8" t="str">
        <f t="shared" si="50"/>
        <v/>
      </c>
      <c r="T1663">
        <f>IF($A1663="placement",S1663,IF($A1663="site",SUMIF($C:$C,$C1663,$S:$S),IF($A1663="user",SUMIF($B:$B,$B1663,$S:$S),SUM($S:$S))))</f>
        <v>539.5</v>
      </c>
      <c r="U1663" s="3">
        <f t="shared" si="51"/>
        <v>0.25</v>
      </c>
    </row>
    <row r="1664" spans="1:21" x14ac:dyDescent="0.3">
      <c r="A1664" t="s">
        <v>15</v>
      </c>
      <c r="B1664" t="s">
        <v>3118</v>
      </c>
      <c r="C1664" t="s">
        <v>3119</v>
      </c>
      <c r="D1664" t="s">
        <v>3120</v>
      </c>
      <c r="E1664" t="s">
        <v>3121</v>
      </c>
      <c r="F1664">
        <v>0.25</v>
      </c>
      <c r="G1664" s="2">
        <v>0</v>
      </c>
      <c r="H1664" s="4">
        <v>37.664400000000001</v>
      </c>
      <c r="I1664" s="4">
        <v>0.60450000000000004</v>
      </c>
      <c r="J1664" s="5">
        <v>26</v>
      </c>
      <c r="K1664" s="5">
        <v>9</v>
      </c>
      <c r="L1664" s="3">
        <v>0.1605</v>
      </c>
      <c r="M1664" s="8">
        <v>0.14438641999999999</v>
      </c>
      <c r="N1664" s="6" t="s">
        <v>13</v>
      </c>
      <c r="O1664" s="7">
        <v>0.79222422260000003</v>
      </c>
      <c r="P1664" s="7">
        <v>0.25</v>
      </c>
      <c r="R1664">
        <f>IFERROR(VLOOKUP($Q1664,'Optimization types'!$B$2:$C$7,2,FALSE),P1664)</f>
        <v>0.25</v>
      </c>
      <c r="S1664" s="8">
        <f t="shared" si="50"/>
        <v>6.5</v>
      </c>
      <c r="T1664">
        <f>IF($A1664="placement",S1664,IF($A1664="site",SUMIF($C:$C,$C1664,$S:$S),IF($A1664="user",SUMIF($B:$B,$B1664,$S:$S),SUM($S:$S))))</f>
        <v>6.5</v>
      </c>
      <c r="U1664" s="3">
        <f t="shared" si="51"/>
        <v>0.25</v>
      </c>
    </row>
    <row r="1665" spans="1:21" x14ac:dyDescent="0.3">
      <c r="A1665" t="s">
        <v>15</v>
      </c>
      <c r="B1665" t="s">
        <v>3118</v>
      </c>
      <c r="C1665" t="s">
        <v>3119</v>
      </c>
      <c r="D1665" t="s">
        <v>3122</v>
      </c>
      <c r="E1665" t="s">
        <v>3123</v>
      </c>
      <c r="F1665">
        <v>0.15000000999999999</v>
      </c>
      <c r="G1665" s="2">
        <v>1</v>
      </c>
      <c r="H1665" s="4">
        <v>58.781799999999997</v>
      </c>
      <c r="I1665" s="4">
        <v>0.58660000000000001</v>
      </c>
      <c r="J1665" s="5">
        <v>16</v>
      </c>
      <c r="K1665" s="5">
        <v>5</v>
      </c>
      <c r="L1665" s="3">
        <v>9.98E-2</v>
      </c>
      <c r="M1665" s="8">
        <v>9.3479290000000007E-2</v>
      </c>
      <c r="N1665" s="6" t="s">
        <v>43</v>
      </c>
      <c r="O1665" s="7">
        <v>0.67907331179999997</v>
      </c>
      <c r="P1665" s="7">
        <v>0.15000000599999999</v>
      </c>
      <c r="R1665">
        <f>IFERROR(VLOOKUP($Q1665,'Optimization types'!$B$2:$C$7,2,FALSE),P1665)</f>
        <v>0.15000000599999999</v>
      </c>
      <c r="S1665" s="8">
        <f t="shared" si="50"/>
        <v>2.4000000959999999</v>
      </c>
      <c r="T1665">
        <f>IF($A1665="placement",S1665,IF($A1665="site",SUMIF($C:$C,$C1665,$S:$S),IF($A1665="user",SUMIF($B:$B,$B1665,$S:$S),SUM($S:$S))))</f>
        <v>2.4000000959999999</v>
      </c>
      <c r="U1665" s="3">
        <f t="shared" si="51"/>
        <v>0.15000000599999999</v>
      </c>
    </row>
    <row r="1666" spans="1:21" x14ac:dyDescent="0.3">
      <c r="A1666" t="s">
        <v>15</v>
      </c>
      <c r="B1666" t="s">
        <v>3118</v>
      </c>
      <c r="C1666" t="s">
        <v>3119</v>
      </c>
      <c r="D1666" t="s">
        <v>3124</v>
      </c>
      <c r="E1666" t="s">
        <v>3125</v>
      </c>
      <c r="F1666">
        <v>0.15000000999999999</v>
      </c>
      <c r="G1666" s="2">
        <v>1</v>
      </c>
      <c r="H1666" s="4">
        <v>90.504099999999994</v>
      </c>
      <c r="I1666" s="4">
        <v>1.5644</v>
      </c>
      <c r="J1666" s="5">
        <v>31</v>
      </c>
      <c r="K1666" s="5">
        <v>9</v>
      </c>
      <c r="L1666" s="3">
        <v>0.1729</v>
      </c>
      <c r="M1666" s="8">
        <v>6.7056290000000005E-2</v>
      </c>
      <c r="N1666" s="6" t="s">
        <v>43</v>
      </c>
      <c r="O1666" s="7">
        <v>0.55261466390000002</v>
      </c>
      <c r="P1666" s="7">
        <v>0.15000000599999999</v>
      </c>
      <c r="R1666">
        <f>IFERROR(VLOOKUP($Q1666,'Optimization types'!$B$2:$C$7,2,FALSE),P1666)</f>
        <v>0.15000000599999999</v>
      </c>
      <c r="S1666" s="8">
        <f t="shared" si="50"/>
        <v>4.6500001859999998</v>
      </c>
      <c r="T1666">
        <f>IF($A1666="placement",S1666,IF($A1666="site",SUMIF($C:$C,$C1666,$S:$S),IF($A1666="user",SUMIF($B:$B,$B1666,$S:$S),SUM($S:$S))))</f>
        <v>4.6500001859999998</v>
      </c>
      <c r="U1666" s="3">
        <f t="shared" si="51"/>
        <v>0.15000000599999999</v>
      </c>
    </row>
    <row r="1667" spans="1:21" x14ac:dyDescent="0.3">
      <c r="A1667" t="s">
        <v>14</v>
      </c>
      <c r="B1667" t="s">
        <v>3118</v>
      </c>
      <c r="C1667" t="s">
        <v>3119</v>
      </c>
      <c r="D1667" t="s">
        <v>10455</v>
      </c>
      <c r="F1667">
        <v>0.19167121000000001</v>
      </c>
      <c r="G1667" s="2">
        <v>0.58328791000000002</v>
      </c>
      <c r="H1667" s="4">
        <v>190.51150000000001</v>
      </c>
      <c r="I1667" s="4">
        <v>2.875</v>
      </c>
      <c r="J1667" s="5">
        <v>82</v>
      </c>
      <c r="K1667" s="5">
        <v>26</v>
      </c>
      <c r="L1667" s="3">
        <v>0.15090000000000001</v>
      </c>
      <c r="M1667" s="8">
        <v>9.5254409999999998E-2</v>
      </c>
      <c r="O1667" s="7">
        <v>0.67419881120000003</v>
      </c>
      <c r="P1667" s="7">
        <v>0.19167121279999999</v>
      </c>
      <c r="R1667">
        <f>IFERROR(VLOOKUP($Q1667,'Optimization types'!$B$2:$C$7,2,FALSE),P1667)</f>
        <v>0.19167121279999999</v>
      </c>
      <c r="S1667" s="8" t="str">
        <f t="shared" si="50"/>
        <v/>
      </c>
      <c r="T1667">
        <f>IF($A1667="placement",S1667,IF($A1667="site",SUMIF($C:$C,$C1667,$S:$S),IF($A1667="user",SUMIF($B:$B,$B1667,$S:$S),SUM($S:$S))))</f>
        <v>13.550000281999999</v>
      </c>
      <c r="U1667" s="3">
        <f t="shared" si="51"/>
        <v>0.16524390587804877</v>
      </c>
    </row>
    <row r="1668" spans="1:21" x14ac:dyDescent="0.3">
      <c r="A1668" t="s">
        <v>11</v>
      </c>
      <c r="B1668" t="s">
        <v>3118</v>
      </c>
      <c r="C1668" t="s">
        <v>10455</v>
      </c>
      <c r="D1668" t="s">
        <v>10455</v>
      </c>
      <c r="F1668">
        <v>0.19167121000000001</v>
      </c>
      <c r="G1668" s="2">
        <v>0.58328791000000002</v>
      </c>
      <c r="H1668" s="4">
        <v>190.51150000000001</v>
      </c>
      <c r="I1668" s="4">
        <v>2.875</v>
      </c>
      <c r="J1668" s="5">
        <v>82</v>
      </c>
      <c r="K1668" s="5">
        <v>26</v>
      </c>
      <c r="L1668" s="3">
        <v>0.15090000000000001</v>
      </c>
      <c r="M1668" s="8">
        <v>9.5254409999999998E-2</v>
      </c>
      <c r="O1668" s="7">
        <v>0.67419881120000003</v>
      </c>
      <c r="P1668" s="7">
        <v>0.19167121279999999</v>
      </c>
      <c r="R1668">
        <f>IFERROR(VLOOKUP($Q1668,'Optimization types'!$B$2:$C$7,2,FALSE),P1668)</f>
        <v>0.19167121279999999</v>
      </c>
      <c r="S1668" s="8" t="str">
        <f t="shared" ref="S1668:S1731" si="52">IF($A1668="placement",IF(Q1668="",P1668*J1668,MIN(R1668,O1668)*J1668),"")</f>
        <v/>
      </c>
      <c r="T1668">
        <f>IF($A1668="placement",S1668,IF($A1668="site",SUMIF($C:$C,$C1668,$S:$S),IF($A1668="user",SUMIF($B:$B,$B1668,$S:$S),SUM($S:$S))))</f>
        <v>13.550000281999999</v>
      </c>
      <c r="U1668" s="3">
        <f t="shared" ref="U1668:U1731" si="53">T1668/J1668</f>
        <v>0.16524390587804877</v>
      </c>
    </row>
    <row r="1669" spans="1:21" x14ac:dyDescent="0.3">
      <c r="A1669" t="s">
        <v>15</v>
      </c>
      <c r="B1669" t="s">
        <v>3126</v>
      </c>
      <c r="C1669" t="s">
        <v>3127</v>
      </c>
      <c r="D1669" t="s">
        <v>3128</v>
      </c>
      <c r="E1669" t="s">
        <v>3127</v>
      </c>
      <c r="F1669">
        <v>0.15000000999999999</v>
      </c>
      <c r="G1669" s="2">
        <v>1</v>
      </c>
      <c r="H1669" s="4">
        <v>279.3646</v>
      </c>
      <c r="I1669" s="4">
        <v>1.8232999999999999</v>
      </c>
      <c r="J1669" s="5">
        <v>798</v>
      </c>
      <c r="K1669" s="5">
        <v>196</v>
      </c>
      <c r="L1669" s="3">
        <v>6.5299999999999997E-2</v>
      </c>
      <c r="M1669" s="8">
        <v>1.4590477799999999</v>
      </c>
      <c r="N1669" s="6" t="s">
        <v>43</v>
      </c>
      <c r="O1669" s="7">
        <v>0.24608363380000001</v>
      </c>
      <c r="P1669" s="7">
        <v>0.15000000599999999</v>
      </c>
      <c r="R1669">
        <f>IFERROR(VLOOKUP($Q1669,'Optimization types'!$B$2:$C$7,2,FALSE),P1669)</f>
        <v>0.15000000599999999</v>
      </c>
      <c r="S1669" s="8">
        <f t="shared" si="52"/>
        <v>119.70000478799999</v>
      </c>
      <c r="T1669">
        <f>IF($A1669="placement",S1669,IF($A1669="site",SUMIF($C:$C,$C1669,$S:$S),IF($A1669="user",SUMIF($B:$B,$B1669,$S:$S),SUM($S:$S))))</f>
        <v>119.70000478799999</v>
      </c>
      <c r="U1669" s="3">
        <f t="shared" si="53"/>
        <v>0.15000000599999999</v>
      </c>
    </row>
    <row r="1670" spans="1:21" x14ac:dyDescent="0.3">
      <c r="A1670" t="s">
        <v>15</v>
      </c>
      <c r="B1670" t="s">
        <v>3126</v>
      </c>
      <c r="C1670" t="s">
        <v>3127</v>
      </c>
      <c r="D1670" t="s">
        <v>3129</v>
      </c>
      <c r="E1670" t="s">
        <v>3130</v>
      </c>
      <c r="F1670">
        <v>0.15000000999999999</v>
      </c>
      <c r="G1670" s="2">
        <v>1</v>
      </c>
      <c r="H1670" s="4">
        <v>245.11799999999999</v>
      </c>
      <c r="I1670" s="4">
        <v>0.44280000000000003</v>
      </c>
      <c r="J1670" s="5">
        <v>183</v>
      </c>
      <c r="K1670" s="5">
        <v>37</v>
      </c>
      <c r="L1670" s="3">
        <v>1.8100000000000002E-2</v>
      </c>
      <c r="M1670" s="8">
        <v>1.3805335999999999</v>
      </c>
      <c r="N1670" s="6" t="s">
        <v>43</v>
      </c>
      <c r="O1670" s="7">
        <v>0.20320664420000001</v>
      </c>
      <c r="P1670" s="7">
        <v>0.15000000599999999</v>
      </c>
      <c r="R1670">
        <f>IFERROR(VLOOKUP($Q1670,'Optimization types'!$B$2:$C$7,2,FALSE),P1670)</f>
        <v>0.15000000599999999</v>
      </c>
      <c r="S1670" s="8">
        <f t="shared" si="52"/>
        <v>27.450001097999998</v>
      </c>
      <c r="T1670">
        <f>IF($A1670="placement",S1670,IF($A1670="site",SUMIF($C:$C,$C1670,$S:$S),IF($A1670="user",SUMIF($B:$B,$B1670,$S:$S),SUM($S:$S))))</f>
        <v>27.450001097999998</v>
      </c>
      <c r="U1670" s="3">
        <f t="shared" si="53"/>
        <v>0.15000000599999999</v>
      </c>
    </row>
    <row r="1671" spans="1:21" x14ac:dyDescent="0.3">
      <c r="A1671" t="s">
        <v>15</v>
      </c>
      <c r="B1671" t="s">
        <v>3126</v>
      </c>
      <c r="C1671" t="s">
        <v>3127</v>
      </c>
      <c r="D1671" t="s">
        <v>3131</v>
      </c>
      <c r="E1671" t="s">
        <v>3127</v>
      </c>
      <c r="F1671">
        <v>0.15000000999999999</v>
      </c>
      <c r="G1671" s="2">
        <v>0</v>
      </c>
      <c r="H1671" s="4">
        <v>10.484299999999999</v>
      </c>
      <c r="I1671" s="4">
        <v>5.0500000000000003E-2</v>
      </c>
      <c r="J1671" s="5">
        <v>22</v>
      </c>
      <c r="K1671" s="5">
        <v>5</v>
      </c>
      <c r="L1671" s="3">
        <v>4.82E-2</v>
      </c>
      <c r="M1671" s="8">
        <v>1.4712226100000001</v>
      </c>
      <c r="N1671" s="6" t="s">
        <v>43</v>
      </c>
      <c r="O1671" s="7">
        <v>0.25232253170000002</v>
      </c>
      <c r="P1671" s="7">
        <v>0.15000000599999999</v>
      </c>
      <c r="R1671">
        <f>IFERROR(VLOOKUP($Q1671,'Optimization types'!$B$2:$C$7,2,FALSE),P1671)</f>
        <v>0.15000000599999999</v>
      </c>
      <c r="S1671" s="8">
        <f t="shared" si="52"/>
        <v>3.3000001319999996</v>
      </c>
      <c r="T1671">
        <f>IF($A1671="placement",S1671,IF($A1671="site",SUMIF($C:$C,$C1671,$S:$S),IF($A1671="user",SUMIF($B:$B,$B1671,$S:$S),SUM($S:$S))))</f>
        <v>3.3000001319999996</v>
      </c>
      <c r="U1671" s="3">
        <f t="shared" si="53"/>
        <v>0.15000000599999999</v>
      </c>
    </row>
    <row r="1672" spans="1:21" x14ac:dyDescent="0.3">
      <c r="A1672" t="s">
        <v>14</v>
      </c>
      <c r="B1672" t="s">
        <v>3126</v>
      </c>
      <c r="C1672" t="s">
        <v>3127</v>
      </c>
      <c r="D1672" t="s">
        <v>10455</v>
      </c>
      <c r="F1672">
        <v>0.15000000999999999</v>
      </c>
      <c r="G1672" s="2">
        <v>0.97777890999999995</v>
      </c>
      <c r="H1672" s="4">
        <v>534.96709999999996</v>
      </c>
      <c r="I1672" s="4">
        <v>2.3166000000000002</v>
      </c>
      <c r="J1672" s="5">
        <v>1004</v>
      </c>
      <c r="K1672" s="5">
        <v>239</v>
      </c>
      <c r="L1672" s="3">
        <v>4.3299999999999998E-2</v>
      </c>
      <c r="M1672" s="8">
        <v>1.4443055600000001</v>
      </c>
      <c r="O1672" s="7">
        <v>0.2383883077</v>
      </c>
      <c r="P1672" s="7">
        <v>0.15000000599999999</v>
      </c>
      <c r="R1672">
        <f>IFERROR(VLOOKUP($Q1672,'Optimization types'!$B$2:$C$7,2,FALSE),P1672)</f>
        <v>0.15000000599999999</v>
      </c>
      <c r="S1672" s="8" t="str">
        <f t="shared" si="52"/>
        <v/>
      </c>
      <c r="T1672">
        <f>IF($A1672="placement",S1672,IF($A1672="site",SUMIF($C:$C,$C1672,$S:$S),IF($A1672="user",SUMIF($B:$B,$B1672,$S:$S),SUM($S:$S))))</f>
        <v>150.45000601799998</v>
      </c>
      <c r="U1672" s="3">
        <f t="shared" si="53"/>
        <v>0.14985060360358565</v>
      </c>
    </row>
    <row r="1673" spans="1:21" x14ac:dyDescent="0.3">
      <c r="A1673" t="s">
        <v>11</v>
      </c>
      <c r="B1673" t="s">
        <v>3126</v>
      </c>
      <c r="C1673" t="s">
        <v>10455</v>
      </c>
      <c r="D1673" t="s">
        <v>10455</v>
      </c>
      <c r="F1673">
        <v>0.15000000999999999</v>
      </c>
      <c r="G1673" s="2">
        <v>0.97777890999999995</v>
      </c>
      <c r="H1673" s="4">
        <v>534.96709999999996</v>
      </c>
      <c r="I1673" s="4">
        <v>2.3166000000000002</v>
      </c>
      <c r="J1673" s="5">
        <v>1004</v>
      </c>
      <c r="K1673" s="5">
        <v>239</v>
      </c>
      <c r="L1673" s="3">
        <v>4.3299999999999998E-2</v>
      </c>
      <c r="M1673" s="8">
        <v>1.4443055600000001</v>
      </c>
      <c r="O1673" s="7">
        <v>0.2383883077</v>
      </c>
      <c r="P1673" s="7">
        <v>0.15000000599999999</v>
      </c>
      <c r="R1673">
        <f>IFERROR(VLOOKUP($Q1673,'Optimization types'!$B$2:$C$7,2,FALSE),P1673)</f>
        <v>0.15000000599999999</v>
      </c>
      <c r="S1673" s="8" t="str">
        <f t="shared" si="52"/>
        <v/>
      </c>
      <c r="T1673">
        <f>IF($A1673="placement",S1673,IF($A1673="site",SUMIF($C:$C,$C1673,$S:$S),IF($A1673="user",SUMIF($B:$B,$B1673,$S:$S),SUM($S:$S))))</f>
        <v>150.45000601799998</v>
      </c>
      <c r="U1673" s="3">
        <f t="shared" si="53"/>
        <v>0.14985060360358565</v>
      </c>
    </row>
    <row r="1674" spans="1:21" x14ac:dyDescent="0.3">
      <c r="A1674" t="s">
        <v>15</v>
      </c>
      <c r="B1674" t="s">
        <v>3132</v>
      </c>
      <c r="C1674" t="s">
        <v>3134</v>
      </c>
      <c r="D1674" t="s">
        <v>3135</v>
      </c>
      <c r="E1674" t="s">
        <v>3136</v>
      </c>
      <c r="F1674">
        <v>0.25</v>
      </c>
      <c r="G1674" s="2">
        <v>0</v>
      </c>
      <c r="H1674" s="4">
        <v>20.178100000000001</v>
      </c>
      <c r="I1674" s="4">
        <v>0.81269999999999998</v>
      </c>
      <c r="J1674" s="5">
        <v>99</v>
      </c>
      <c r="K1674" s="5">
        <v>25</v>
      </c>
      <c r="L1674" s="3">
        <v>0.4027</v>
      </c>
      <c r="M1674" s="8">
        <v>0.40674237000000002</v>
      </c>
      <c r="N1674" s="6" t="s">
        <v>13</v>
      </c>
      <c r="O1674" s="7">
        <v>0.38536032479999999</v>
      </c>
      <c r="P1674" s="7">
        <v>0.25</v>
      </c>
      <c r="R1674">
        <f>IFERROR(VLOOKUP($Q1674,'Optimization types'!$B$2:$C$7,2,FALSE),P1674)</f>
        <v>0.25</v>
      </c>
      <c r="S1674" s="8">
        <f t="shared" si="52"/>
        <v>24.75</v>
      </c>
      <c r="T1674">
        <f>IF($A1674="placement",S1674,IF($A1674="site",SUMIF($C:$C,$C1674,$S:$S),IF($A1674="user",SUMIF($B:$B,$B1674,$S:$S),SUM($S:$S))))</f>
        <v>24.75</v>
      </c>
      <c r="U1674" s="3">
        <f t="shared" si="53"/>
        <v>0.25</v>
      </c>
    </row>
    <row r="1675" spans="1:21" x14ac:dyDescent="0.3">
      <c r="A1675" t="s">
        <v>15</v>
      </c>
      <c r="B1675" t="s">
        <v>3132</v>
      </c>
      <c r="C1675" t="s">
        <v>3134</v>
      </c>
      <c r="D1675" t="s">
        <v>3137</v>
      </c>
      <c r="E1675" t="s">
        <v>3138</v>
      </c>
      <c r="F1675">
        <v>0.25</v>
      </c>
      <c r="G1675" s="2">
        <v>0</v>
      </c>
      <c r="H1675" s="4">
        <v>22.5382</v>
      </c>
      <c r="I1675" s="4">
        <v>0.31919999999999998</v>
      </c>
      <c r="J1675" s="5">
        <v>39</v>
      </c>
      <c r="K1675" s="5">
        <v>12</v>
      </c>
      <c r="L1675" s="3">
        <v>0.1416</v>
      </c>
      <c r="M1675" s="8">
        <v>0.40829360999999997</v>
      </c>
      <c r="N1675" s="6" t="s">
        <v>13</v>
      </c>
      <c r="O1675" s="7">
        <v>0.3876955373</v>
      </c>
      <c r="P1675" s="7">
        <v>0.25</v>
      </c>
      <c r="R1675">
        <f>IFERROR(VLOOKUP($Q1675,'Optimization types'!$B$2:$C$7,2,FALSE),P1675)</f>
        <v>0.25</v>
      </c>
      <c r="S1675" s="8">
        <f t="shared" si="52"/>
        <v>9.75</v>
      </c>
      <c r="T1675">
        <f>IF($A1675="placement",S1675,IF($A1675="site",SUMIF($C:$C,$C1675,$S:$S),IF($A1675="user",SUMIF($B:$B,$B1675,$S:$S),SUM($S:$S))))</f>
        <v>9.75</v>
      </c>
      <c r="U1675" s="3">
        <f t="shared" si="53"/>
        <v>0.25</v>
      </c>
    </row>
    <row r="1676" spans="1:21" x14ac:dyDescent="0.3">
      <c r="A1676" t="s">
        <v>15</v>
      </c>
      <c r="B1676" t="s">
        <v>3132</v>
      </c>
      <c r="C1676" t="s">
        <v>3134</v>
      </c>
      <c r="D1676" t="s">
        <v>3139</v>
      </c>
      <c r="E1676" t="s">
        <v>3133</v>
      </c>
      <c r="F1676">
        <v>0.25</v>
      </c>
      <c r="G1676" s="2">
        <v>0</v>
      </c>
      <c r="H1676" s="4">
        <v>6.5480999999999998</v>
      </c>
      <c r="I1676" s="4">
        <v>7.7700000000000005E-2</v>
      </c>
      <c r="J1676" s="5">
        <v>9</v>
      </c>
      <c r="K1676" s="5">
        <v>2</v>
      </c>
      <c r="L1676" s="3">
        <v>0.1186</v>
      </c>
      <c r="M1676" s="8">
        <v>0.36497195999999998</v>
      </c>
      <c r="N1676" s="6" t="s">
        <v>13</v>
      </c>
      <c r="O1676" s="7">
        <v>0.31501586980000001</v>
      </c>
      <c r="P1676" s="7">
        <v>0.25</v>
      </c>
      <c r="R1676">
        <f>IFERROR(VLOOKUP($Q1676,'Optimization types'!$B$2:$C$7,2,FALSE),P1676)</f>
        <v>0.25</v>
      </c>
      <c r="S1676" s="8">
        <f t="shared" si="52"/>
        <v>2.25</v>
      </c>
      <c r="T1676">
        <f>IF($A1676="placement",S1676,IF($A1676="site",SUMIF($C:$C,$C1676,$S:$S),IF($A1676="user",SUMIF($B:$B,$B1676,$S:$S),SUM($S:$S))))</f>
        <v>2.25</v>
      </c>
      <c r="U1676" s="3">
        <f t="shared" si="53"/>
        <v>0.25</v>
      </c>
    </row>
    <row r="1677" spans="1:21" x14ac:dyDescent="0.3">
      <c r="A1677" t="s">
        <v>14</v>
      </c>
      <c r="B1677" t="s">
        <v>3132</v>
      </c>
      <c r="C1677" t="s">
        <v>3134</v>
      </c>
      <c r="D1677" t="s">
        <v>10455</v>
      </c>
      <c r="F1677">
        <v>0.25</v>
      </c>
      <c r="G1677" s="2">
        <v>0</v>
      </c>
      <c r="H1677" s="4">
        <v>49.264400000000002</v>
      </c>
      <c r="I1677" s="4">
        <v>1.2095</v>
      </c>
      <c r="J1677" s="5">
        <v>147</v>
      </c>
      <c r="K1677" s="5">
        <v>39</v>
      </c>
      <c r="L1677" s="3">
        <v>0.2455</v>
      </c>
      <c r="M1677" s="8">
        <v>0.40446865999999998</v>
      </c>
      <c r="O1677" s="7">
        <v>0.38190513459999997</v>
      </c>
      <c r="P1677" s="7">
        <v>0.25</v>
      </c>
      <c r="R1677">
        <f>IFERROR(VLOOKUP($Q1677,'Optimization types'!$B$2:$C$7,2,FALSE),P1677)</f>
        <v>0.25</v>
      </c>
      <c r="S1677" s="8" t="str">
        <f t="shared" si="52"/>
        <v/>
      </c>
      <c r="T1677">
        <f>IF($A1677="placement",S1677,IF($A1677="site",SUMIF($C:$C,$C1677,$S:$S),IF($A1677="user",SUMIF($B:$B,$B1677,$S:$S),SUM($S:$S))))</f>
        <v>36.75</v>
      </c>
      <c r="U1677" s="3">
        <f t="shared" si="53"/>
        <v>0.25</v>
      </c>
    </row>
    <row r="1678" spans="1:21" x14ac:dyDescent="0.3">
      <c r="A1678" t="s">
        <v>11</v>
      </c>
      <c r="B1678" t="s">
        <v>3132</v>
      </c>
      <c r="C1678" t="s">
        <v>10455</v>
      </c>
      <c r="D1678" t="s">
        <v>10455</v>
      </c>
      <c r="F1678">
        <v>0.25</v>
      </c>
      <c r="G1678" s="2">
        <v>0</v>
      </c>
      <c r="H1678" s="4">
        <v>49.264400000000002</v>
      </c>
      <c r="I1678" s="4">
        <v>1.2095</v>
      </c>
      <c r="J1678" s="5">
        <v>147</v>
      </c>
      <c r="K1678" s="5">
        <v>39</v>
      </c>
      <c r="L1678" s="3">
        <v>0.2455</v>
      </c>
      <c r="M1678" s="8">
        <v>0.40446865999999998</v>
      </c>
      <c r="O1678" s="7">
        <v>0.38190513459999997</v>
      </c>
      <c r="P1678" s="7">
        <v>0.25</v>
      </c>
      <c r="R1678">
        <f>IFERROR(VLOOKUP($Q1678,'Optimization types'!$B$2:$C$7,2,FALSE),P1678)</f>
        <v>0.25</v>
      </c>
      <c r="S1678" s="8" t="str">
        <f t="shared" si="52"/>
        <v/>
      </c>
      <c r="T1678">
        <f>IF($A1678="placement",S1678,IF($A1678="site",SUMIF($C:$C,$C1678,$S:$S),IF($A1678="user",SUMIF($B:$B,$B1678,$S:$S),SUM($S:$S))))</f>
        <v>36.75</v>
      </c>
      <c r="U1678" s="3">
        <f t="shared" si="53"/>
        <v>0.25</v>
      </c>
    </row>
    <row r="1679" spans="1:21" x14ac:dyDescent="0.3">
      <c r="A1679" t="s">
        <v>15</v>
      </c>
      <c r="B1679" t="s">
        <v>3140</v>
      </c>
      <c r="C1679" t="s">
        <v>3142</v>
      </c>
      <c r="D1679" t="s">
        <v>3143</v>
      </c>
      <c r="E1679" t="s">
        <v>3144</v>
      </c>
      <c r="F1679">
        <v>0.15000000999999999</v>
      </c>
      <c r="G1679" s="2">
        <v>1</v>
      </c>
      <c r="H1679" s="4">
        <v>62.0747</v>
      </c>
      <c r="I1679" s="4">
        <v>1.4994000000000001</v>
      </c>
      <c r="J1679" s="5">
        <v>404</v>
      </c>
      <c r="K1679" s="5">
        <v>67</v>
      </c>
      <c r="L1679" s="3">
        <v>0.24160000000000001</v>
      </c>
      <c r="M1679" s="8">
        <v>0.89839272000000003</v>
      </c>
      <c r="N1679" s="6" t="s">
        <v>43</v>
      </c>
      <c r="O1679" s="7">
        <v>0.16517578290000001</v>
      </c>
      <c r="P1679" s="7">
        <v>0.15000000599999999</v>
      </c>
      <c r="R1679">
        <f>IFERROR(VLOOKUP($Q1679,'Optimization types'!$B$2:$C$7,2,FALSE),P1679)</f>
        <v>0.15000000599999999</v>
      </c>
      <c r="S1679" s="8">
        <f t="shared" si="52"/>
        <v>60.600002423999996</v>
      </c>
      <c r="T1679">
        <f>IF($A1679="placement",S1679,IF($A1679="site",SUMIF($C:$C,$C1679,$S:$S),IF($A1679="user",SUMIF($B:$B,$B1679,$S:$S),SUM($S:$S))))</f>
        <v>60.600002423999996</v>
      </c>
      <c r="U1679" s="3">
        <f t="shared" si="53"/>
        <v>0.15000000599999999</v>
      </c>
    </row>
    <row r="1680" spans="1:21" x14ac:dyDescent="0.3">
      <c r="A1680" t="s">
        <v>15</v>
      </c>
      <c r="B1680" t="s">
        <v>3140</v>
      </c>
      <c r="C1680" t="s">
        <v>3142</v>
      </c>
      <c r="D1680" t="s">
        <v>3145</v>
      </c>
      <c r="E1680" t="s">
        <v>3146</v>
      </c>
      <c r="F1680">
        <v>0.15000000999999999</v>
      </c>
      <c r="G1680" s="2">
        <v>1</v>
      </c>
      <c r="H1680" s="4">
        <v>59.930500000000002</v>
      </c>
      <c r="I1680" s="4">
        <v>1.4097</v>
      </c>
      <c r="J1680" s="5">
        <v>401</v>
      </c>
      <c r="K1680" s="5">
        <v>84</v>
      </c>
      <c r="L1680" s="3">
        <v>0.23519999999999999</v>
      </c>
      <c r="M1680" s="8">
        <v>0.94803499999999996</v>
      </c>
      <c r="N1680" s="6" t="s">
        <v>43</v>
      </c>
      <c r="O1680" s="7">
        <v>0.20888996970000001</v>
      </c>
      <c r="P1680" s="7">
        <v>0.15000000599999999</v>
      </c>
      <c r="R1680">
        <f>IFERROR(VLOOKUP($Q1680,'Optimization types'!$B$2:$C$7,2,FALSE),P1680)</f>
        <v>0.15000000599999999</v>
      </c>
      <c r="S1680" s="8">
        <f t="shared" si="52"/>
        <v>60.150002405999999</v>
      </c>
      <c r="T1680">
        <f>IF($A1680="placement",S1680,IF($A1680="site",SUMIF($C:$C,$C1680,$S:$S),IF($A1680="user",SUMIF($B:$B,$B1680,$S:$S),SUM($S:$S))))</f>
        <v>60.150002405999999</v>
      </c>
      <c r="U1680" s="3">
        <f t="shared" si="53"/>
        <v>0.15000000599999999</v>
      </c>
    </row>
    <row r="1681" spans="1:21" x14ac:dyDescent="0.3">
      <c r="A1681" t="s">
        <v>15</v>
      </c>
      <c r="B1681" t="s">
        <v>3140</v>
      </c>
      <c r="C1681" t="s">
        <v>3142</v>
      </c>
      <c r="D1681" t="s">
        <v>3147</v>
      </c>
      <c r="E1681" t="s">
        <v>3148</v>
      </c>
      <c r="F1681">
        <v>0.25</v>
      </c>
      <c r="G1681" s="2">
        <v>1</v>
      </c>
      <c r="H1681" s="4">
        <v>55.132399999999997</v>
      </c>
      <c r="I1681" s="4">
        <v>0.82509999999999994</v>
      </c>
      <c r="J1681" s="5">
        <v>258</v>
      </c>
      <c r="K1681" s="5">
        <v>64</v>
      </c>
      <c r="L1681" s="3">
        <v>0.1497</v>
      </c>
      <c r="M1681" s="8">
        <v>1.0412261199999999</v>
      </c>
      <c r="N1681" s="6" t="s">
        <v>13</v>
      </c>
      <c r="O1681" s="7">
        <v>0.27969536439999998</v>
      </c>
      <c r="P1681" s="7">
        <v>0.25</v>
      </c>
      <c r="R1681">
        <f>IFERROR(VLOOKUP($Q1681,'Optimization types'!$B$2:$C$7,2,FALSE),P1681)</f>
        <v>0.25</v>
      </c>
      <c r="S1681" s="8">
        <f t="shared" si="52"/>
        <v>64.5</v>
      </c>
      <c r="T1681">
        <f>IF($A1681="placement",S1681,IF($A1681="site",SUMIF($C:$C,$C1681,$S:$S),IF($A1681="user",SUMIF($B:$B,$B1681,$S:$S),SUM($S:$S))))</f>
        <v>64.5</v>
      </c>
      <c r="U1681" s="3">
        <f t="shared" si="53"/>
        <v>0.25</v>
      </c>
    </row>
    <row r="1682" spans="1:21" x14ac:dyDescent="0.3">
      <c r="A1682" t="s">
        <v>15</v>
      </c>
      <c r="B1682" t="s">
        <v>3140</v>
      </c>
      <c r="C1682" t="s">
        <v>3142</v>
      </c>
      <c r="D1682" t="s">
        <v>3149</v>
      </c>
      <c r="E1682" t="s">
        <v>3150</v>
      </c>
      <c r="F1682">
        <v>0.25</v>
      </c>
      <c r="G1682" s="2">
        <v>1</v>
      </c>
      <c r="H1682" s="4">
        <v>53.426400000000001</v>
      </c>
      <c r="I1682" s="4">
        <v>1.0991</v>
      </c>
      <c r="J1682" s="5">
        <v>344</v>
      </c>
      <c r="K1682" s="5">
        <v>86</v>
      </c>
      <c r="L1682" s="3">
        <v>0.20569999999999999</v>
      </c>
      <c r="M1682" s="8">
        <v>1.04227827</v>
      </c>
      <c r="N1682" s="6" t="s">
        <v>13</v>
      </c>
      <c r="O1682" s="7">
        <v>0.28042249359999999</v>
      </c>
      <c r="P1682" s="7">
        <v>0.25</v>
      </c>
      <c r="R1682">
        <f>IFERROR(VLOOKUP($Q1682,'Optimization types'!$B$2:$C$7,2,FALSE),P1682)</f>
        <v>0.25</v>
      </c>
      <c r="S1682" s="8">
        <f t="shared" si="52"/>
        <v>86</v>
      </c>
      <c r="T1682">
        <f>IF($A1682="placement",S1682,IF($A1682="site",SUMIF($C:$C,$C1682,$S:$S),IF($A1682="user",SUMIF($B:$B,$B1682,$S:$S),SUM($S:$S))))</f>
        <v>86</v>
      </c>
      <c r="U1682" s="3">
        <f t="shared" si="53"/>
        <v>0.25</v>
      </c>
    </row>
    <row r="1683" spans="1:21" x14ac:dyDescent="0.3">
      <c r="A1683" t="s">
        <v>15</v>
      </c>
      <c r="B1683" t="s">
        <v>3140</v>
      </c>
      <c r="C1683" t="s">
        <v>3142</v>
      </c>
      <c r="D1683" t="s">
        <v>3151</v>
      </c>
      <c r="E1683" t="s">
        <v>3152</v>
      </c>
      <c r="F1683">
        <v>0.25</v>
      </c>
      <c r="G1683" s="2">
        <v>1</v>
      </c>
      <c r="H1683" s="4">
        <v>60.1081</v>
      </c>
      <c r="I1683" s="4">
        <v>1.2004999999999999</v>
      </c>
      <c r="J1683" s="5">
        <v>377</v>
      </c>
      <c r="K1683" s="5">
        <v>94</v>
      </c>
      <c r="L1683" s="3">
        <v>0.19969999999999999</v>
      </c>
      <c r="M1683" s="8">
        <v>1.04679689</v>
      </c>
      <c r="N1683" s="6" t="s">
        <v>13</v>
      </c>
      <c r="O1683" s="7">
        <v>0.28352863140000001</v>
      </c>
      <c r="P1683" s="7">
        <v>0.25</v>
      </c>
      <c r="R1683">
        <f>IFERROR(VLOOKUP($Q1683,'Optimization types'!$B$2:$C$7,2,FALSE),P1683)</f>
        <v>0.25</v>
      </c>
      <c r="S1683" s="8">
        <f t="shared" si="52"/>
        <v>94.25</v>
      </c>
      <c r="T1683">
        <f>IF($A1683="placement",S1683,IF($A1683="site",SUMIF($C:$C,$C1683,$S:$S),IF($A1683="user",SUMIF($B:$B,$B1683,$S:$S),SUM($S:$S))))</f>
        <v>94.25</v>
      </c>
      <c r="U1683" s="3">
        <f t="shared" si="53"/>
        <v>0.25</v>
      </c>
    </row>
    <row r="1684" spans="1:21" x14ac:dyDescent="0.3">
      <c r="A1684" t="s">
        <v>15</v>
      </c>
      <c r="B1684" t="s">
        <v>3140</v>
      </c>
      <c r="C1684" t="s">
        <v>3142</v>
      </c>
      <c r="D1684" t="s">
        <v>3153</v>
      </c>
      <c r="E1684" t="s">
        <v>3154</v>
      </c>
      <c r="F1684">
        <v>0.15000000999999999</v>
      </c>
      <c r="G1684" s="2">
        <v>1</v>
      </c>
      <c r="H1684" s="4">
        <v>70.891300000000001</v>
      </c>
      <c r="I1684" s="4">
        <v>1.5617000000000001</v>
      </c>
      <c r="J1684" s="5">
        <v>456</v>
      </c>
      <c r="K1684" s="5">
        <v>105</v>
      </c>
      <c r="L1684" s="3">
        <v>0.2203</v>
      </c>
      <c r="M1684" s="8">
        <v>0.97333899999999995</v>
      </c>
      <c r="N1684" s="6" t="s">
        <v>43</v>
      </c>
      <c r="O1684" s="7">
        <v>0.22945654469999999</v>
      </c>
      <c r="P1684" s="7">
        <v>0.15000000599999999</v>
      </c>
      <c r="R1684">
        <f>IFERROR(VLOOKUP($Q1684,'Optimization types'!$B$2:$C$7,2,FALSE),P1684)</f>
        <v>0.15000000599999999</v>
      </c>
      <c r="S1684" s="8">
        <f t="shared" si="52"/>
        <v>68.40000273599999</v>
      </c>
      <c r="T1684">
        <f>IF($A1684="placement",S1684,IF($A1684="site",SUMIF($C:$C,$C1684,$S:$S),IF($A1684="user",SUMIF($B:$B,$B1684,$S:$S),SUM($S:$S))))</f>
        <v>68.40000273599999</v>
      </c>
      <c r="U1684" s="3">
        <f t="shared" si="53"/>
        <v>0.15000000599999999</v>
      </c>
    </row>
    <row r="1685" spans="1:21" x14ac:dyDescent="0.3">
      <c r="A1685" t="s">
        <v>15</v>
      </c>
      <c r="B1685" t="s">
        <v>3140</v>
      </c>
      <c r="C1685" t="s">
        <v>3142</v>
      </c>
      <c r="D1685" t="s">
        <v>3155</v>
      </c>
      <c r="E1685" t="s">
        <v>3156</v>
      </c>
      <c r="F1685">
        <v>0.15000000999999999</v>
      </c>
      <c r="G1685" s="2">
        <v>1</v>
      </c>
      <c r="H1685" s="4">
        <v>62.933900000000001</v>
      </c>
      <c r="I1685" s="4">
        <v>1.1073</v>
      </c>
      <c r="J1685" s="5">
        <v>332</v>
      </c>
      <c r="K1685" s="5">
        <v>72</v>
      </c>
      <c r="L1685" s="3">
        <v>0.17599999999999999</v>
      </c>
      <c r="M1685" s="8">
        <v>0.99911821000000001</v>
      </c>
      <c r="N1685" s="6" t="s">
        <v>43</v>
      </c>
      <c r="O1685" s="7">
        <v>0.2493380714</v>
      </c>
      <c r="P1685" s="7">
        <v>0.15000000599999999</v>
      </c>
      <c r="R1685">
        <f>IFERROR(VLOOKUP($Q1685,'Optimization types'!$B$2:$C$7,2,FALSE),P1685)</f>
        <v>0.15000000599999999</v>
      </c>
      <c r="S1685" s="8">
        <f t="shared" si="52"/>
        <v>49.800001991999999</v>
      </c>
      <c r="T1685">
        <f>IF($A1685="placement",S1685,IF($A1685="site",SUMIF($C:$C,$C1685,$S:$S),IF($A1685="user",SUMIF($B:$B,$B1685,$S:$S),SUM($S:$S))))</f>
        <v>49.800001991999999</v>
      </c>
      <c r="U1685" s="3">
        <f t="shared" si="53"/>
        <v>0.15000000599999999</v>
      </c>
    </row>
    <row r="1686" spans="1:21" x14ac:dyDescent="0.3">
      <c r="A1686" t="s">
        <v>15</v>
      </c>
      <c r="B1686" t="s">
        <v>3140</v>
      </c>
      <c r="C1686" t="s">
        <v>3142</v>
      </c>
      <c r="D1686" t="s">
        <v>3157</v>
      </c>
      <c r="E1686" t="s">
        <v>3141</v>
      </c>
      <c r="F1686">
        <v>0.25</v>
      </c>
      <c r="G1686" s="2">
        <v>1</v>
      </c>
      <c r="H1686" s="4">
        <v>51.8125</v>
      </c>
      <c r="I1686" s="4">
        <v>1.4167000000000001</v>
      </c>
      <c r="J1686" s="5">
        <v>454</v>
      </c>
      <c r="K1686" s="5">
        <v>114</v>
      </c>
      <c r="L1686" s="3">
        <v>0.27339999999999998</v>
      </c>
      <c r="M1686" s="8">
        <v>1.0686908500000001</v>
      </c>
      <c r="N1686" s="6" t="s">
        <v>13</v>
      </c>
      <c r="O1686" s="7">
        <v>0.29820677410000002</v>
      </c>
      <c r="P1686" s="7">
        <v>0.25</v>
      </c>
      <c r="R1686">
        <f>IFERROR(VLOOKUP($Q1686,'Optimization types'!$B$2:$C$7,2,FALSE),P1686)</f>
        <v>0.25</v>
      </c>
      <c r="S1686" s="8">
        <f t="shared" si="52"/>
        <v>113.5</v>
      </c>
      <c r="T1686">
        <f>IF($A1686="placement",S1686,IF($A1686="site",SUMIF($C:$C,$C1686,$S:$S),IF($A1686="user",SUMIF($B:$B,$B1686,$S:$S),SUM($S:$S))))</f>
        <v>113.5</v>
      </c>
      <c r="U1686" s="3">
        <f t="shared" si="53"/>
        <v>0.25</v>
      </c>
    </row>
    <row r="1687" spans="1:21" x14ac:dyDescent="0.3">
      <c r="A1687" t="s">
        <v>14</v>
      </c>
      <c r="B1687" t="s">
        <v>3140</v>
      </c>
      <c r="C1687" t="s">
        <v>3142</v>
      </c>
      <c r="D1687" t="s">
        <v>10455</v>
      </c>
      <c r="F1687">
        <v>0.19735011</v>
      </c>
      <c r="G1687" s="2">
        <v>1</v>
      </c>
      <c r="H1687" s="4">
        <v>476.30990000000003</v>
      </c>
      <c r="I1687" s="4">
        <v>10.1195</v>
      </c>
      <c r="J1687" s="5">
        <v>3026</v>
      </c>
      <c r="K1687" s="5">
        <v>685</v>
      </c>
      <c r="L1687" s="3">
        <v>0.21249999999999999</v>
      </c>
      <c r="M1687" s="8">
        <v>0.99661628999999996</v>
      </c>
      <c r="O1687" s="7">
        <v>0.24745360129999999</v>
      </c>
      <c r="P1687" s="7">
        <v>0.19735010820000001</v>
      </c>
      <c r="R1687">
        <f>IFERROR(VLOOKUP($Q1687,'Optimization types'!$B$2:$C$7,2,FALSE),P1687)</f>
        <v>0.19735010820000001</v>
      </c>
      <c r="S1687" s="8" t="str">
        <f t="shared" si="52"/>
        <v/>
      </c>
      <c r="T1687">
        <f>IF($A1687="placement",S1687,IF($A1687="site",SUMIF($C:$C,$C1687,$S:$S),IF($A1687="user",SUMIF($B:$B,$B1687,$S:$S),SUM($S:$S))))</f>
        <v>597.20000955799992</v>
      </c>
      <c r="U1687" s="3">
        <f t="shared" si="53"/>
        <v>0.19735624902775939</v>
      </c>
    </row>
    <row r="1688" spans="1:21" x14ac:dyDescent="0.3">
      <c r="A1688" t="s">
        <v>11</v>
      </c>
      <c r="B1688" t="s">
        <v>3140</v>
      </c>
      <c r="C1688" t="s">
        <v>10455</v>
      </c>
      <c r="D1688" t="s">
        <v>10455</v>
      </c>
      <c r="F1688">
        <v>0.19735011</v>
      </c>
      <c r="G1688" s="2">
        <v>1</v>
      </c>
      <c r="H1688" s="4">
        <v>476.30990000000003</v>
      </c>
      <c r="I1688" s="4">
        <v>10.1195</v>
      </c>
      <c r="J1688" s="5">
        <v>3026</v>
      </c>
      <c r="K1688" s="5">
        <v>685</v>
      </c>
      <c r="L1688" s="3">
        <v>0.21249999999999999</v>
      </c>
      <c r="M1688" s="8">
        <v>0.99661628999999996</v>
      </c>
      <c r="O1688" s="7">
        <v>0.24745360129999999</v>
      </c>
      <c r="P1688" s="7">
        <v>0.19735010820000001</v>
      </c>
      <c r="R1688">
        <f>IFERROR(VLOOKUP($Q1688,'Optimization types'!$B$2:$C$7,2,FALSE),P1688)</f>
        <v>0.19735010820000001</v>
      </c>
      <c r="S1688" s="8" t="str">
        <f t="shared" si="52"/>
        <v/>
      </c>
      <c r="T1688">
        <f>IF($A1688="placement",S1688,IF($A1688="site",SUMIF($C:$C,$C1688,$S:$S),IF($A1688="user",SUMIF($B:$B,$B1688,$S:$S),SUM($S:$S))))</f>
        <v>597.20000955799992</v>
      </c>
      <c r="U1688" s="3">
        <f t="shared" si="53"/>
        <v>0.19735624902775939</v>
      </c>
    </row>
    <row r="1689" spans="1:21" x14ac:dyDescent="0.3">
      <c r="A1689" t="s">
        <v>15</v>
      </c>
      <c r="B1689" t="s">
        <v>3158</v>
      </c>
      <c r="C1689" t="s">
        <v>3160</v>
      </c>
      <c r="D1689" t="s">
        <v>3161</v>
      </c>
      <c r="E1689" t="s">
        <v>3162</v>
      </c>
      <c r="F1689">
        <v>0.05</v>
      </c>
      <c r="G1689" s="2">
        <v>1</v>
      </c>
      <c r="H1689" s="4">
        <v>322.66050000000001</v>
      </c>
      <c r="I1689" s="4">
        <v>2.3639999999999999</v>
      </c>
      <c r="J1689" s="5">
        <v>43</v>
      </c>
      <c r="K1689" s="5">
        <v>11</v>
      </c>
      <c r="L1689" s="3">
        <v>7.3300000000000004E-2</v>
      </c>
      <c r="M1689" s="8">
        <v>6.074239E-2</v>
      </c>
      <c r="N1689" s="6" t="s">
        <v>71</v>
      </c>
      <c r="O1689" s="7">
        <v>0.83537031230000003</v>
      </c>
      <c r="P1689" s="7">
        <v>5.0000000699999998E-2</v>
      </c>
      <c r="R1689">
        <f>IFERROR(VLOOKUP($Q1689,'Optimization types'!$B$2:$C$7,2,FALSE),P1689)</f>
        <v>5.0000000699999998E-2</v>
      </c>
      <c r="S1689" s="8">
        <f t="shared" si="52"/>
        <v>2.1500000300999997</v>
      </c>
      <c r="T1689">
        <f>IF($A1689="placement",S1689,IF($A1689="site",SUMIF($C:$C,$C1689,$S:$S),IF($A1689="user",SUMIF($B:$B,$B1689,$S:$S),SUM($S:$S))))</f>
        <v>2.1500000300999997</v>
      </c>
      <c r="U1689" s="3">
        <f t="shared" si="53"/>
        <v>5.0000000699999991E-2</v>
      </c>
    </row>
    <row r="1690" spans="1:21" x14ac:dyDescent="0.3">
      <c r="A1690" t="s">
        <v>15</v>
      </c>
      <c r="B1690" t="s">
        <v>3158</v>
      </c>
      <c r="C1690" t="s">
        <v>3160</v>
      </c>
      <c r="D1690" t="s">
        <v>3163</v>
      </c>
      <c r="E1690" t="s">
        <v>3164</v>
      </c>
      <c r="F1690">
        <v>0.05</v>
      </c>
      <c r="G1690" s="2">
        <v>1</v>
      </c>
      <c r="H1690" s="4">
        <v>414.58170000000001</v>
      </c>
      <c r="I1690" s="4">
        <v>1.9915</v>
      </c>
      <c r="J1690" s="5">
        <v>76</v>
      </c>
      <c r="K1690" s="5">
        <v>19</v>
      </c>
      <c r="L1690" s="3">
        <v>4.8000000000000001E-2</v>
      </c>
      <c r="M1690" s="8">
        <v>0.12637865000000001</v>
      </c>
      <c r="N1690" s="6" t="s">
        <v>71</v>
      </c>
      <c r="O1690" s="7">
        <v>0.92087271179999997</v>
      </c>
      <c r="P1690" s="7">
        <v>5.0000000699999998E-2</v>
      </c>
      <c r="R1690">
        <f>IFERROR(VLOOKUP($Q1690,'Optimization types'!$B$2:$C$7,2,FALSE),P1690)</f>
        <v>5.0000000699999998E-2</v>
      </c>
      <c r="S1690" s="8">
        <f t="shared" si="52"/>
        <v>3.8000000531999998</v>
      </c>
      <c r="T1690">
        <f>IF($A1690="placement",S1690,IF($A1690="site",SUMIF($C:$C,$C1690,$S:$S),IF($A1690="user",SUMIF($B:$B,$B1690,$S:$S),SUM($S:$S))))</f>
        <v>3.8000000531999998</v>
      </c>
      <c r="U1690" s="3">
        <f t="shared" si="53"/>
        <v>5.0000000699999998E-2</v>
      </c>
    </row>
    <row r="1691" spans="1:21" x14ac:dyDescent="0.3">
      <c r="A1691" t="s">
        <v>15</v>
      </c>
      <c r="B1691" t="s">
        <v>3158</v>
      </c>
      <c r="C1691" t="s">
        <v>3160</v>
      </c>
      <c r="D1691" t="s">
        <v>3165</v>
      </c>
      <c r="E1691" t="s">
        <v>3166</v>
      </c>
      <c r="F1691">
        <v>0.05</v>
      </c>
      <c r="G1691" s="2">
        <v>1</v>
      </c>
      <c r="H1691" s="4">
        <v>529.47969999999998</v>
      </c>
      <c r="I1691" s="4">
        <v>0.71299999999999997</v>
      </c>
      <c r="J1691" s="5">
        <v>85</v>
      </c>
      <c r="K1691" s="5">
        <v>13</v>
      </c>
      <c r="L1691" s="3">
        <v>1.35E-2</v>
      </c>
      <c r="M1691" s="8">
        <v>0.3959106</v>
      </c>
      <c r="N1691" s="6" t="s">
        <v>71</v>
      </c>
      <c r="O1691" s="7">
        <v>0.24225317190000001</v>
      </c>
      <c r="P1691" s="7">
        <v>5.0000000699999998E-2</v>
      </c>
      <c r="R1691">
        <f>IFERROR(VLOOKUP($Q1691,'Optimization types'!$B$2:$C$7,2,FALSE),P1691)</f>
        <v>5.0000000699999998E-2</v>
      </c>
      <c r="S1691" s="8">
        <f t="shared" si="52"/>
        <v>4.2500000594999996</v>
      </c>
      <c r="T1691">
        <f>IF($A1691="placement",S1691,IF($A1691="site",SUMIF($C:$C,$C1691,$S:$S),IF($A1691="user",SUMIF($B:$B,$B1691,$S:$S),SUM($S:$S))))</f>
        <v>4.2500000594999996</v>
      </c>
      <c r="U1691" s="3">
        <f t="shared" si="53"/>
        <v>5.0000000699999998E-2</v>
      </c>
    </row>
    <row r="1692" spans="1:21" x14ac:dyDescent="0.3">
      <c r="A1692" t="s">
        <v>15</v>
      </c>
      <c r="B1692" t="s">
        <v>3158</v>
      </c>
      <c r="C1692" t="s">
        <v>3160</v>
      </c>
      <c r="D1692" t="s">
        <v>3167</v>
      </c>
      <c r="E1692" t="s">
        <v>3168</v>
      </c>
      <c r="F1692">
        <v>0.25</v>
      </c>
      <c r="G1692" s="2">
        <v>0</v>
      </c>
      <c r="H1692" s="4">
        <v>6.2988</v>
      </c>
      <c r="I1692" s="4">
        <v>9.9699999999999997E-2</v>
      </c>
      <c r="J1692" s="5">
        <v>32</v>
      </c>
      <c r="K1692" s="5">
        <v>9</v>
      </c>
      <c r="L1692" s="3">
        <v>0.15820000000000001</v>
      </c>
      <c r="M1692" s="8">
        <v>1.06041428</v>
      </c>
      <c r="N1692" s="6" t="s">
        <v>13</v>
      </c>
      <c r="O1692" s="7">
        <v>0.29272925129999999</v>
      </c>
      <c r="P1692" s="7">
        <v>0.25</v>
      </c>
      <c r="R1692">
        <f>IFERROR(VLOOKUP($Q1692,'Optimization types'!$B$2:$C$7,2,FALSE),P1692)</f>
        <v>0.25</v>
      </c>
      <c r="S1692" s="8">
        <f t="shared" si="52"/>
        <v>8</v>
      </c>
      <c r="T1692">
        <f>IF($A1692="placement",S1692,IF($A1692="site",SUMIF($C:$C,$C1692,$S:$S),IF($A1692="user",SUMIF($B:$B,$B1692,$S:$S),SUM($S:$S))))</f>
        <v>8</v>
      </c>
      <c r="U1692" s="3">
        <f t="shared" si="53"/>
        <v>0.25</v>
      </c>
    </row>
    <row r="1693" spans="1:21" x14ac:dyDescent="0.3">
      <c r="A1693" t="s">
        <v>15</v>
      </c>
      <c r="B1693" t="s">
        <v>3158</v>
      </c>
      <c r="C1693" t="s">
        <v>3160</v>
      </c>
      <c r="D1693" t="s">
        <v>3169</v>
      </c>
      <c r="E1693" t="s">
        <v>3170</v>
      </c>
      <c r="F1693">
        <v>0.05</v>
      </c>
      <c r="G1693" s="2">
        <v>1</v>
      </c>
      <c r="H1693" s="4">
        <v>64.503399999999999</v>
      </c>
      <c r="I1693" s="4">
        <v>0.29970000000000002</v>
      </c>
      <c r="J1693" s="5">
        <v>36</v>
      </c>
      <c r="K1693" s="5">
        <v>9</v>
      </c>
      <c r="L1693" s="3">
        <v>4.65E-2</v>
      </c>
      <c r="M1693" s="8">
        <v>0.40239548000000003</v>
      </c>
      <c r="N1693" s="6" t="s">
        <v>71</v>
      </c>
      <c r="O1693" s="7">
        <v>0.50297652540000004</v>
      </c>
      <c r="P1693" s="7">
        <v>5.0000000699999998E-2</v>
      </c>
      <c r="R1693">
        <f>IFERROR(VLOOKUP($Q1693,'Optimization types'!$B$2:$C$7,2,FALSE),P1693)</f>
        <v>5.0000000699999998E-2</v>
      </c>
      <c r="S1693" s="8">
        <f t="shared" si="52"/>
        <v>1.8000000251999999</v>
      </c>
      <c r="T1693">
        <f>IF($A1693="placement",S1693,IF($A1693="site",SUMIF($C:$C,$C1693,$S:$S),IF($A1693="user",SUMIF($B:$B,$B1693,$S:$S),SUM($S:$S))))</f>
        <v>1.8000000251999999</v>
      </c>
      <c r="U1693" s="3">
        <f t="shared" si="53"/>
        <v>5.0000000699999998E-2</v>
      </c>
    </row>
    <row r="1694" spans="1:21" x14ac:dyDescent="0.3">
      <c r="A1694" t="s">
        <v>15</v>
      </c>
      <c r="B1694" t="s">
        <v>3158</v>
      </c>
      <c r="C1694" t="s">
        <v>3160</v>
      </c>
      <c r="D1694" t="s">
        <v>3171</v>
      </c>
      <c r="E1694" t="s">
        <v>3172</v>
      </c>
      <c r="F1694">
        <v>0.05</v>
      </c>
      <c r="G1694" s="2">
        <v>0</v>
      </c>
      <c r="H1694" s="4">
        <v>118.1318</v>
      </c>
      <c r="I1694" s="4">
        <v>0.36130000000000001</v>
      </c>
      <c r="J1694" s="5">
        <v>22</v>
      </c>
      <c r="K1694" s="5">
        <v>0</v>
      </c>
      <c r="L1694" s="3">
        <v>3.0599999999999999E-2</v>
      </c>
      <c r="M1694" s="8">
        <v>0.20452748000000001</v>
      </c>
      <c r="N1694" s="6" t="s">
        <v>71</v>
      </c>
      <c r="O1694" s="7">
        <v>2.2136297700000002E-2</v>
      </c>
      <c r="P1694" s="7">
        <v>2.2136297700000002E-2</v>
      </c>
      <c r="R1694">
        <f>IFERROR(VLOOKUP($Q1694,'Optimization types'!$B$2:$C$7,2,FALSE),P1694)</f>
        <v>2.2136297700000002E-2</v>
      </c>
      <c r="S1694" s="8">
        <f t="shared" si="52"/>
        <v>0.48699854940000004</v>
      </c>
      <c r="T1694">
        <f>IF($A1694="placement",S1694,IF($A1694="site",SUMIF($C:$C,$C1694,$S:$S),IF($A1694="user",SUMIF($B:$B,$B1694,$S:$S),SUM($S:$S))))</f>
        <v>0.48699854940000004</v>
      </c>
      <c r="U1694" s="3">
        <f t="shared" si="53"/>
        <v>2.2136297700000002E-2</v>
      </c>
    </row>
    <row r="1695" spans="1:21" x14ac:dyDescent="0.3">
      <c r="A1695" t="s">
        <v>15</v>
      </c>
      <c r="B1695" t="s">
        <v>3158</v>
      </c>
      <c r="C1695" t="s">
        <v>3160</v>
      </c>
      <c r="D1695" t="s">
        <v>3173</v>
      </c>
      <c r="E1695" t="s">
        <v>3174</v>
      </c>
      <c r="F1695">
        <v>0.05</v>
      </c>
      <c r="G1695" s="2">
        <v>1</v>
      </c>
      <c r="H1695" s="4">
        <v>529.78639999999996</v>
      </c>
      <c r="I1695" s="4">
        <v>0.48570000000000002</v>
      </c>
      <c r="J1695" s="5">
        <v>96</v>
      </c>
      <c r="K1695" s="5">
        <v>24</v>
      </c>
      <c r="L1695" s="3">
        <v>9.1999999999999998E-3</v>
      </c>
      <c r="M1695" s="8">
        <v>0.65552336</v>
      </c>
      <c r="N1695" s="6" t="s">
        <v>71</v>
      </c>
      <c r="O1695" s="7">
        <v>0.389800543</v>
      </c>
      <c r="P1695" s="7">
        <v>5.0000000699999998E-2</v>
      </c>
      <c r="R1695">
        <f>IFERROR(VLOOKUP($Q1695,'Optimization types'!$B$2:$C$7,2,FALSE),P1695)</f>
        <v>5.0000000699999998E-2</v>
      </c>
      <c r="S1695" s="8">
        <f t="shared" si="52"/>
        <v>4.8000000672000001</v>
      </c>
      <c r="T1695">
        <f>IF($A1695="placement",S1695,IF($A1695="site",SUMIF($C:$C,$C1695,$S:$S),IF($A1695="user",SUMIF($B:$B,$B1695,$S:$S),SUM($S:$S))))</f>
        <v>4.8000000672000001</v>
      </c>
      <c r="U1695" s="3">
        <f t="shared" si="53"/>
        <v>5.0000000699999998E-2</v>
      </c>
    </row>
    <row r="1696" spans="1:21" x14ac:dyDescent="0.3">
      <c r="A1696" t="s">
        <v>15</v>
      </c>
      <c r="B1696" t="s">
        <v>3158</v>
      </c>
      <c r="C1696" t="s">
        <v>3160</v>
      </c>
      <c r="D1696" t="s">
        <v>3175</v>
      </c>
      <c r="E1696" t="s">
        <v>3176</v>
      </c>
      <c r="F1696">
        <v>0.25</v>
      </c>
      <c r="G1696" s="2">
        <v>1</v>
      </c>
      <c r="H1696" s="4">
        <v>58.444499999999998</v>
      </c>
      <c r="I1696" s="4">
        <v>0.70760000000000001</v>
      </c>
      <c r="J1696" s="5">
        <v>19</v>
      </c>
      <c r="K1696" s="5">
        <v>6</v>
      </c>
      <c r="L1696" s="3">
        <v>0.1211</v>
      </c>
      <c r="M1696" s="8">
        <v>9.0105699999999997E-2</v>
      </c>
      <c r="N1696" s="6" t="s">
        <v>13</v>
      </c>
      <c r="O1696" s="7">
        <v>0.88901922560000002</v>
      </c>
      <c r="P1696" s="7">
        <v>0.25</v>
      </c>
      <c r="R1696">
        <f>IFERROR(VLOOKUP($Q1696,'Optimization types'!$B$2:$C$7,2,FALSE),P1696)</f>
        <v>0.25</v>
      </c>
      <c r="S1696" s="8">
        <f t="shared" si="52"/>
        <v>4.75</v>
      </c>
      <c r="T1696">
        <f>IF($A1696="placement",S1696,IF($A1696="site",SUMIF($C:$C,$C1696,$S:$S),IF($A1696="user",SUMIF($B:$B,$B1696,$S:$S),SUM($S:$S))))</f>
        <v>4.75</v>
      </c>
      <c r="U1696" s="3">
        <f t="shared" si="53"/>
        <v>0.25</v>
      </c>
    </row>
    <row r="1697" spans="1:21" x14ac:dyDescent="0.3">
      <c r="A1697" t="s">
        <v>15</v>
      </c>
      <c r="B1697" t="s">
        <v>3158</v>
      </c>
      <c r="C1697" t="s">
        <v>3160</v>
      </c>
      <c r="D1697" t="s">
        <v>3177</v>
      </c>
      <c r="E1697" t="s">
        <v>3178</v>
      </c>
      <c r="F1697">
        <v>0.15000000999999999</v>
      </c>
      <c r="G1697" s="2">
        <v>1</v>
      </c>
      <c r="H1697" s="4">
        <v>528.37940000000003</v>
      </c>
      <c r="I1697" s="4">
        <v>15.978999999999999</v>
      </c>
      <c r="J1697" s="5">
        <v>799</v>
      </c>
      <c r="K1697" s="5">
        <v>200</v>
      </c>
      <c r="L1697" s="3">
        <v>0.3024</v>
      </c>
      <c r="M1697" s="8">
        <v>0.16674317</v>
      </c>
      <c r="N1697" s="6" t="s">
        <v>43</v>
      </c>
      <c r="O1697" s="7">
        <v>0.82008258119999999</v>
      </c>
      <c r="P1697" s="7">
        <v>0.15000000599999999</v>
      </c>
      <c r="R1697">
        <f>IFERROR(VLOOKUP($Q1697,'Optimization types'!$B$2:$C$7,2,FALSE),P1697)</f>
        <v>0.15000000599999999</v>
      </c>
      <c r="S1697" s="8">
        <f t="shared" si="52"/>
        <v>119.85000479399999</v>
      </c>
      <c r="T1697">
        <f>IF($A1697="placement",S1697,IF($A1697="site",SUMIF($C:$C,$C1697,$S:$S),IF($A1697="user",SUMIF($B:$B,$B1697,$S:$S),SUM($S:$S))))</f>
        <v>119.85000479399999</v>
      </c>
      <c r="U1697" s="3">
        <f t="shared" si="53"/>
        <v>0.15000000599999999</v>
      </c>
    </row>
    <row r="1698" spans="1:21" x14ac:dyDescent="0.3">
      <c r="A1698" t="s">
        <v>15</v>
      </c>
      <c r="B1698" t="s">
        <v>3158</v>
      </c>
      <c r="C1698" t="s">
        <v>3160</v>
      </c>
      <c r="D1698" t="s">
        <v>3179</v>
      </c>
      <c r="E1698" t="s">
        <v>3180</v>
      </c>
      <c r="F1698">
        <v>0.15000000999999999</v>
      </c>
      <c r="G1698" s="2">
        <v>0</v>
      </c>
      <c r="H1698" s="4">
        <v>5.9063999999999997</v>
      </c>
      <c r="I1698" s="4">
        <v>0.1736</v>
      </c>
      <c r="J1698" s="5">
        <v>21</v>
      </c>
      <c r="K1698" s="5">
        <v>5</v>
      </c>
      <c r="L1698" s="3">
        <v>0.29389999999999999</v>
      </c>
      <c r="M1698" s="8">
        <v>0.40032918000000001</v>
      </c>
      <c r="N1698" s="6" t="s">
        <v>43</v>
      </c>
      <c r="O1698" s="7">
        <v>0.50041113349999999</v>
      </c>
      <c r="P1698" s="7">
        <v>0.15000000599999999</v>
      </c>
      <c r="R1698">
        <f>IFERROR(VLOOKUP($Q1698,'Optimization types'!$B$2:$C$7,2,FALSE),P1698)</f>
        <v>0.15000000599999999</v>
      </c>
      <c r="S1698" s="8">
        <f t="shared" si="52"/>
        <v>3.1500001259999997</v>
      </c>
      <c r="T1698">
        <f>IF($A1698="placement",S1698,IF($A1698="site",SUMIF($C:$C,$C1698,$S:$S),IF($A1698="user",SUMIF($B:$B,$B1698,$S:$S),SUM($S:$S))))</f>
        <v>3.1500001259999997</v>
      </c>
      <c r="U1698" s="3">
        <f t="shared" si="53"/>
        <v>0.15000000599999999</v>
      </c>
    </row>
    <row r="1699" spans="1:21" x14ac:dyDescent="0.3">
      <c r="A1699" t="s">
        <v>15</v>
      </c>
      <c r="B1699" t="s">
        <v>3158</v>
      </c>
      <c r="C1699" t="s">
        <v>3160</v>
      </c>
      <c r="D1699" s="1" t="s">
        <v>3181</v>
      </c>
      <c r="E1699" t="s">
        <v>3182</v>
      </c>
      <c r="F1699">
        <v>0.15000000999999999</v>
      </c>
      <c r="G1699" s="2">
        <v>1</v>
      </c>
      <c r="H1699" s="4">
        <v>1269.7158999999999</v>
      </c>
      <c r="I1699" s="4">
        <v>26.928000000000001</v>
      </c>
      <c r="J1699" s="5">
        <v>1283</v>
      </c>
      <c r="K1699" s="5">
        <v>321</v>
      </c>
      <c r="L1699" s="3">
        <v>0.21210000000000001</v>
      </c>
      <c r="M1699" s="8">
        <v>0.15877551000000001</v>
      </c>
      <c r="N1699" s="6" t="s">
        <v>43</v>
      </c>
      <c r="O1699" s="7">
        <v>0.81105397859999995</v>
      </c>
      <c r="P1699" s="7">
        <v>0.15000000599999999</v>
      </c>
      <c r="R1699">
        <f>IFERROR(VLOOKUP($Q1699,'Optimization types'!$B$2:$C$7,2,FALSE),P1699)</f>
        <v>0.15000000599999999</v>
      </c>
      <c r="S1699" s="8">
        <f t="shared" si="52"/>
        <v>192.45000769799998</v>
      </c>
      <c r="T1699">
        <f>IF($A1699="placement",S1699,IF($A1699="site",SUMIF($C:$C,$C1699,$S:$S),IF($A1699="user",SUMIF($B:$B,$B1699,$S:$S),SUM($S:$S))))</f>
        <v>192.45000769799998</v>
      </c>
      <c r="U1699" s="3">
        <f t="shared" si="53"/>
        <v>0.15000000599999999</v>
      </c>
    </row>
    <row r="1700" spans="1:21" x14ac:dyDescent="0.3">
      <c r="A1700" t="s">
        <v>15</v>
      </c>
      <c r="B1700" t="s">
        <v>3158</v>
      </c>
      <c r="C1700" t="s">
        <v>3160</v>
      </c>
      <c r="D1700" t="s">
        <v>3183</v>
      </c>
      <c r="E1700" t="s">
        <v>3184</v>
      </c>
      <c r="F1700">
        <v>0.05</v>
      </c>
      <c r="G1700" s="2">
        <v>0</v>
      </c>
      <c r="H1700" s="4">
        <v>5.4741</v>
      </c>
      <c r="I1700" s="4">
        <v>0.1234</v>
      </c>
      <c r="J1700" s="5">
        <v>18</v>
      </c>
      <c r="K1700" s="5">
        <v>1</v>
      </c>
      <c r="L1700" s="3">
        <v>0.22539999999999999</v>
      </c>
      <c r="M1700" s="8">
        <v>0.47429663</v>
      </c>
      <c r="N1700" s="6" t="s">
        <v>71</v>
      </c>
      <c r="O1700" s="7">
        <v>0.15664591720000001</v>
      </c>
      <c r="P1700" s="7">
        <v>5.0000000699999998E-2</v>
      </c>
      <c r="R1700">
        <f>IFERROR(VLOOKUP($Q1700,'Optimization types'!$B$2:$C$7,2,FALSE),P1700)</f>
        <v>5.0000000699999998E-2</v>
      </c>
      <c r="S1700" s="8">
        <f t="shared" si="52"/>
        <v>0.90000001259999995</v>
      </c>
      <c r="T1700">
        <f>IF($A1700="placement",S1700,IF($A1700="site",SUMIF($C:$C,$C1700,$S:$S),IF($A1700="user",SUMIF($B:$B,$B1700,$S:$S),SUM($S:$S))))</f>
        <v>0.90000001259999995</v>
      </c>
      <c r="U1700" s="3">
        <f t="shared" si="53"/>
        <v>5.0000000699999998E-2</v>
      </c>
    </row>
    <row r="1701" spans="1:21" x14ac:dyDescent="0.3">
      <c r="A1701" t="s">
        <v>15</v>
      </c>
      <c r="B1701" t="s">
        <v>3158</v>
      </c>
      <c r="C1701" t="s">
        <v>3160</v>
      </c>
      <c r="D1701" t="s">
        <v>3185</v>
      </c>
      <c r="E1701" t="s">
        <v>3186</v>
      </c>
      <c r="F1701">
        <v>0.05</v>
      </c>
      <c r="G1701" s="2">
        <v>1</v>
      </c>
      <c r="H1701" s="4">
        <v>414.35250000000002</v>
      </c>
      <c r="I1701" s="4">
        <v>1.2263999999999999</v>
      </c>
      <c r="J1701" s="5">
        <v>39</v>
      </c>
      <c r="K1701" s="5">
        <v>10</v>
      </c>
      <c r="L1701" s="3">
        <v>2.9600000000000001E-2</v>
      </c>
      <c r="M1701" s="8">
        <v>0.10481918</v>
      </c>
      <c r="N1701" s="6" t="s">
        <v>71</v>
      </c>
      <c r="O1701" s="7">
        <v>0.71379283520000003</v>
      </c>
      <c r="P1701" s="7">
        <v>5.0000000699999998E-2</v>
      </c>
      <c r="R1701">
        <f>IFERROR(VLOOKUP($Q1701,'Optimization types'!$B$2:$C$7,2,FALSE),P1701)</f>
        <v>5.0000000699999998E-2</v>
      </c>
      <c r="S1701" s="8">
        <f t="shared" si="52"/>
        <v>1.9500000273</v>
      </c>
      <c r="T1701">
        <f>IF($A1701="placement",S1701,IF($A1701="site",SUMIF($C:$C,$C1701,$S:$S),IF($A1701="user",SUMIF($B:$B,$B1701,$S:$S),SUM($S:$S))))</f>
        <v>1.9500000273</v>
      </c>
      <c r="U1701" s="3">
        <f t="shared" si="53"/>
        <v>5.0000000699999998E-2</v>
      </c>
    </row>
    <row r="1702" spans="1:21" x14ac:dyDescent="0.3">
      <c r="A1702" t="s">
        <v>15</v>
      </c>
      <c r="B1702" t="s">
        <v>3158</v>
      </c>
      <c r="C1702" t="s">
        <v>3160</v>
      </c>
      <c r="D1702" t="s">
        <v>3187</v>
      </c>
      <c r="E1702" t="s">
        <v>3188</v>
      </c>
      <c r="F1702">
        <v>0.25</v>
      </c>
      <c r="G1702" s="2">
        <v>1</v>
      </c>
      <c r="H1702" s="4">
        <v>529.14179999999999</v>
      </c>
      <c r="I1702" s="4">
        <v>1.1015999999999999</v>
      </c>
      <c r="J1702" s="5">
        <v>133</v>
      </c>
      <c r="K1702" s="5">
        <v>44</v>
      </c>
      <c r="L1702" s="3">
        <v>2.0799999999999999E-2</v>
      </c>
      <c r="M1702" s="8">
        <v>0.40159764999999997</v>
      </c>
      <c r="N1702" s="6" t="s">
        <v>13</v>
      </c>
      <c r="O1702" s="7">
        <v>0.50198911160000004</v>
      </c>
      <c r="P1702" s="7">
        <v>0.25</v>
      </c>
      <c r="R1702">
        <f>IFERROR(VLOOKUP($Q1702,'Optimization types'!$B$2:$C$7,2,FALSE),P1702)</f>
        <v>0.25</v>
      </c>
      <c r="S1702" s="8">
        <f t="shared" si="52"/>
        <v>33.25</v>
      </c>
      <c r="T1702">
        <f>IF($A1702="placement",S1702,IF($A1702="site",SUMIF($C:$C,$C1702,$S:$S),IF($A1702="user",SUMIF($B:$B,$B1702,$S:$S),SUM($S:$S))))</f>
        <v>33.25</v>
      </c>
      <c r="U1702" s="3">
        <f t="shared" si="53"/>
        <v>0.25</v>
      </c>
    </row>
    <row r="1703" spans="1:21" x14ac:dyDescent="0.3">
      <c r="A1703" t="s">
        <v>15</v>
      </c>
      <c r="B1703" t="s">
        <v>3158</v>
      </c>
      <c r="C1703" t="s">
        <v>3160</v>
      </c>
      <c r="D1703" t="s">
        <v>3189</v>
      </c>
      <c r="E1703" t="s">
        <v>3190</v>
      </c>
      <c r="F1703">
        <v>0.05</v>
      </c>
      <c r="G1703" s="2">
        <v>1</v>
      </c>
      <c r="H1703" s="4">
        <v>133.98240000000001</v>
      </c>
      <c r="I1703" s="4">
        <v>1.0148999999999999</v>
      </c>
      <c r="J1703" s="5">
        <v>121</v>
      </c>
      <c r="K1703" s="5">
        <v>30</v>
      </c>
      <c r="L1703" s="3">
        <v>7.5700000000000003E-2</v>
      </c>
      <c r="M1703" s="8">
        <v>0.39607269000000001</v>
      </c>
      <c r="N1703" s="6" t="s">
        <v>71</v>
      </c>
      <c r="O1703" s="7">
        <v>0.49504218579999998</v>
      </c>
      <c r="P1703" s="7">
        <v>5.0000000699999998E-2</v>
      </c>
      <c r="R1703">
        <f>IFERROR(VLOOKUP($Q1703,'Optimization types'!$B$2:$C$7,2,FALSE),P1703)</f>
        <v>5.0000000699999998E-2</v>
      </c>
      <c r="S1703" s="8">
        <f t="shared" si="52"/>
        <v>6.0500000846999997</v>
      </c>
      <c r="T1703">
        <f>IF($A1703="placement",S1703,IF($A1703="site",SUMIF($C:$C,$C1703,$S:$S),IF($A1703="user",SUMIF($B:$B,$B1703,$S:$S),SUM($S:$S))))</f>
        <v>6.0500000846999997</v>
      </c>
      <c r="U1703" s="3">
        <f t="shared" si="53"/>
        <v>5.0000000699999998E-2</v>
      </c>
    </row>
    <row r="1704" spans="1:21" x14ac:dyDescent="0.3">
      <c r="A1704" t="s">
        <v>15</v>
      </c>
      <c r="B1704" t="s">
        <v>3158</v>
      </c>
      <c r="C1704" t="s">
        <v>3160</v>
      </c>
      <c r="D1704" t="s">
        <v>3191</v>
      </c>
      <c r="E1704" t="s">
        <v>3192</v>
      </c>
      <c r="F1704">
        <v>0.05</v>
      </c>
      <c r="G1704" s="2">
        <v>1</v>
      </c>
      <c r="H1704" s="4">
        <v>291.40890000000002</v>
      </c>
      <c r="I1704" s="4">
        <v>0.95820000000000005</v>
      </c>
      <c r="J1704" s="5">
        <v>113</v>
      </c>
      <c r="K1704" s="5">
        <v>28</v>
      </c>
      <c r="L1704" s="3">
        <v>3.2899999999999999E-2</v>
      </c>
      <c r="M1704" s="8">
        <v>0.39170599</v>
      </c>
      <c r="N1704" s="6" t="s">
        <v>71</v>
      </c>
      <c r="O1704" s="7">
        <v>0.4128249095</v>
      </c>
      <c r="P1704" s="7">
        <v>5.0000000699999998E-2</v>
      </c>
      <c r="R1704">
        <f>IFERROR(VLOOKUP($Q1704,'Optimization types'!$B$2:$C$7,2,FALSE),P1704)</f>
        <v>5.0000000699999998E-2</v>
      </c>
      <c r="S1704" s="8">
        <f t="shared" si="52"/>
        <v>5.6500000790999998</v>
      </c>
      <c r="T1704">
        <f>IF($A1704="placement",S1704,IF($A1704="site",SUMIF($C:$C,$C1704,$S:$S),IF($A1704="user",SUMIF($B:$B,$B1704,$S:$S),SUM($S:$S))))</f>
        <v>5.6500000790999998</v>
      </c>
      <c r="U1704" s="3">
        <f t="shared" si="53"/>
        <v>5.0000000699999998E-2</v>
      </c>
    </row>
    <row r="1705" spans="1:21" x14ac:dyDescent="0.3">
      <c r="A1705" t="s">
        <v>15</v>
      </c>
      <c r="B1705" t="s">
        <v>3158</v>
      </c>
      <c r="C1705" t="s">
        <v>3160</v>
      </c>
      <c r="D1705" t="s">
        <v>3193</v>
      </c>
      <c r="E1705" t="s">
        <v>3194</v>
      </c>
      <c r="F1705">
        <v>0.15000000999999999</v>
      </c>
      <c r="G1705" s="2">
        <v>0</v>
      </c>
      <c r="H1705" s="4">
        <v>5.6330999999999998</v>
      </c>
      <c r="I1705" s="4">
        <v>0.1021</v>
      </c>
      <c r="J1705" s="5">
        <v>20</v>
      </c>
      <c r="K1705" s="5">
        <v>3</v>
      </c>
      <c r="L1705" s="3">
        <v>0.1812</v>
      </c>
      <c r="M1705" s="8">
        <v>0.64983203</v>
      </c>
      <c r="N1705" s="6" t="s">
        <v>43</v>
      </c>
      <c r="O1705" s="7">
        <v>0.3844563157</v>
      </c>
      <c r="P1705" s="7">
        <v>0.15000000599999999</v>
      </c>
      <c r="R1705">
        <f>IFERROR(VLOOKUP($Q1705,'Optimization types'!$B$2:$C$7,2,FALSE),P1705)</f>
        <v>0.15000000599999999</v>
      </c>
      <c r="S1705" s="8">
        <f t="shared" si="52"/>
        <v>3.0000001199999997</v>
      </c>
      <c r="T1705">
        <f>IF($A1705="placement",S1705,IF($A1705="site",SUMIF($C:$C,$C1705,$S:$S),IF($A1705="user",SUMIF($B:$B,$B1705,$S:$S),SUM($S:$S))))</f>
        <v>3.0000001199999997</v>
      </c>
      <c r="U1705" s="3">
        <f t="shared" si="53"/>
        <v>0.15000000599999999</v>
      </c>
    </row>
    <row r="1706" spans="1:21" x14ac:dyDescent="0.3">
      <c r="A1706" t="s">
        <v>15</v>
      </c>
      <c r="B1706" t="s">
        <v>3158</v>
      </c>
      <c r="C1706" t="s">
        <v>3160</v>
      </c>
      <c r="D1706" t="s">
        <v>3195</v>
      </c>
      <c r="E1706" t="s">
        <v>3196</v>
      </c>
      <c r="F1706">
        <v>0.05</v>
      </c>
      <c r="G1706" s="2">
        <v>0</v>
      </c>
      <c r="H1706" s="4">
        <v>21.167100000000001</v>
      </c>
      <c r="I1706" s="4">
        <v>0.41099999999999998</v>
      </c>
      <c r="J1706" s="5">
        <v>49</v>
      </c>
      <c r="K1706" s="5">
        <v>12</v>
      </c>
      <c r="L1706" s="3">
        <v>0.19420000000000001</v>
      </c>
      <c r="M1706" s="8">
        <v>0.39745229999999998</v>
      </c>
      <c r="N1706" s="6" t="s">
        <v>71</v>
      </c>
      <c r="O1706" s="7">
        <v>0.4967949559</v>
      </c>
      <c r="P1706" s="7">
        <v>5.0000000699999998E-2</v>
      </c>
      <c r="R1706">
        <f>IFERROR(VLOOKUP($Q1706,'Optimization types'!$B$2:$C$7,2,FALSE),P1706)</f>
        <v>5.0000000699999998E-2</v>
      </c>
      <c r="S1706" s="8">
        <f t="shared" si="52"/>
        <v>2.4500000342999999</v>
      </c>
      <c r="T1706">
        <f>IF($A1706="placement",S1706,IF($A1706="site",SUMIF($C:$C,$C1706,$S:$S),IF($A1706="user",SUMIF($B:$B,$B1706,$S:$S),SUM($S:$S))))</f>
        <v>2.4500000342999999</v>
      </c>
      <c r="U1706" s="3">
        <f t="shared" si="53"/>
        <v>5.0000000699999998E-2</v>
      </c>
    </row>
    <row r="1707" spans="1:21" x14ac:dyDescent="0.3">
      <c r="A1707" t="s">
        <v>15</v>
      </c>
      <c r="B1707" t="s">
        <v>3158</v>
      </c>
      <c r="C1707" t="s">
        <v>3160</v>
      </c>
      <c r="D1707" t="s">
        <v>3197</v>
      </c>
      <c r="E1707" t="s">
        <v>3198</v>
      </c>
      <c r="F1707">
        <v>0.15000000999999999</v>
      </c>
      <c r="G1707" s="2">
        <v>0</v>
      </c>
      <c r="H1707" s="4">
        <v>5.1069000000000004</v>
      </c>
      <c r="I1707" s="4">
        <v>5.6899999999999999E-2</v>
      </c>
      <c r="J1707" s="5">
        <v>17</v>
      </c>
      <c r="K1707" s="5">
        <v>3</v>
      </c>
      <c r="L1707" s="3">
        <v>0.1114</v>
      </c>
      <c r="M1707" s="8">
        <v>1.02098394</v>
      </c>
      <c r="N1707" s="6" t="s">
        <v>43</v>
      </c>
      <c r="O1707" s="7">
        <v>0.26541449499999997</v>
      </c>
      <c r="P1707" s="7">
        <v>0.15000000599999999</v>
      </c>
      <c r="R1707">
        <f>IFERROR(VLOOKUP($Q1707,'Optimization types'!$B$2:$C$7,2,FALSE),P1707)</f>
        <v>0.15000000599999999</v>
      </c>
      <c r="S1707" s="8">
        <f t="shared" si="52"/>
        <v>2.5500001019999998</v>
      </c>
      <c r="T1707">
        <f>IF($A1707="placement",S1707,IF($A1707="site",SUMIF($C:$C,$C1707,$S:$S),IF($A1707="user",SUMIF($B:$B,$B1707,$S:$S),SUM($S:$S))))</f>
        <v>2.5500001019999998</v>
      </c>
      <c r="U1707" s="3">
        <f t="shared" si="53"/>
        <v>0.15000000599999999</v>
      </c>
    </row>
    <row r="1708" spans="1:21" x14ac:dyDescent="0.3">
      <c r="A1708" t="s">
        <v>15</v>
      </c>
      <c r="B1708" t="s">
        <v>3158</v>
      </c>
      <c r="C1708" t="s">
        <v>3160</v>
      </c>
      <c r="D1708" t="s">
        <v>3199</v>
      </c>
      <c r="E1708" t="s">
        <v>3200</v>
      </c>
      <c r="F1708">
        <v>0.15000000999999999</v>
      </c>
      <c r="G1708" s="2">
        <v>1</v>
      </c>
      <c r="H1708" s="4">
        <v>414.95839999999998</v>
      </c>
      <c r="I1708" s="4">
        <v>0.60240000000000005</v>
      </c>
      <c r="J1708" s="5">
        <v>73</v>
      </c>
      <c r="K1708" s="5">
        <v>11</v>
      </c>
      <c r="L1708" s="3">
        <v>1.4500000000000001E-2</v>
      </c>
      <c r="M1708" s="8">
        <v>0.40126758000000001</v>
      </c>
      <c r="N1708" s="6" t="s">
        <v>43</v>
      </c>
      <c r="O1708" s="7">
        <v>0.25236920260000001</v>
      </c>
      <c r="P1708" s="7">
        <v>0.15000000599999999</v>
      </c>
      <c r="R1708">
        <f>IFERROR(VLOOKUP($Q1708,'Optimization types'!$B$2:$C$7,2,FALSE),P1708)</f>
        <v>0.15000000599999999</v>
      </c>
      <c r="S1708" s="8">
        <f t="shared" si="52"/>
        <v>10.950000438</v>
      </c>
      <c r="T1708">
        <f>IF($A1708="placement",S1708,IF($A1708="site",SUMIF($C:$C,$C1708,$S:$S),IF($A1708="user",SUMIF($B:$B,$B1708,$S:$S),SUM($S:$S))))</f>
        <v>10.950000438</v>
      </c>
      <c r="U1708" s="3">
        <f t="shared" si="53"/>
        <v>0.15000000599999999</v>
      </c>
    </row>
    <row r="1709" spans="1:21" x14ac:dyDescent="0.3">
      <c r="A1709" t="s">
        <v>15</v>
      </c>
      <c r="B1709" t="s">
        <v>3158</v>
      </c>
      <c r="C1709" t="s">
        <v>3160</v>
      </c>
      <c r="D1709" s="1" t="s">
        <v>3202</v>
      </c>
      <c r="E1709" t="s">
        <v>3201</v>
      </c>
      <c r="F1709">
        <v>0.05</v>
      </c>
      <c r="G1709" s="2">
        <v>1</v>
      </c>
      <c r="H1709" s="4">
        <v>45.157600000000002</v>
      </c>
      <c r="I1709" s="4">
        <v>0.60680000000000001</v>
      </c>
      <c r="J1709" s="5">
        <v>94</v>
      </c>
      <c r="K1709" s="5">
        <v>24</v>
      </c>
      <c r="L1709" s="3">
        <v>0.13439999999999999</v>
      </c>
      <c r="M1709" s="8">
        <v>0.51732370000000005</v>
      </c>
      <c r="N1709" s="6" t="s">
        <v>71</v>
      </c>
      <c r="O1709" s="7">
        <v>0.42009229050000002</v>
      </c>
      <c r="P1709" s="7">
        <v>5.0000000699999998E-2</v>
      </c>
      <c r="R1709">
        <f>IFERROR(VLOOKUP($Q1709,'Optimization types'!$B$2:$C$7,2,FALSE),P1709)</f>
        <v>5.0000000699999998E-2</v>
      </c>
      <c r="S1709" s="8">
        <f t="shared" si="52"/>
        <v>4.7000000657999994</v>
      </c>
      <c r="T1709">
        <f>IF($A1709="placement",S1709,IF($A1709="site",SUMIF($C:$C,$C1709,$S:$S),IF($A1709="user",SUMIF($B:$B,$B1709,$S:$S),SUM($S:$S))))</f>
        <v>4.7000000657999994</v>
      </c>
      <c r="U1709" s="3">
        <f t="shared" si="53"/>
        <v>5.0000000699999991E-2</v>
      </c>
    </row>
    <row r="1710" spans="1:21" x14ac:dyDescent="0.3">
      <c r="A1710" t="s">
        <v>15</v>
      </c>
      <c r="B1710" t="s">
        <v>3158</v>
      </c>
      <c r="C1710" t="s">
        <v>3160</v>
      </c>
      <c r="D1710" t="s">
        <v>3203</v>
      </c>
      <c r="E1710" t="s">
        <v>3204</v>
      </c>
      <c r="F1710">
        <v>0.25</v>
      </c>
      <c r="G1710" s="2">
        <v>0</v>
      </c>
      <c r="H1710" s="4">
        <v>26.886900000000001</v>
      </c>
      <c r="I1710" s="4">
        <v>2.5160999999999998</v>
      </c>
      <c r="J1710" s="5">
        <v>19</v>
      </c>
      <c r="K1710" s="5">
        <v>-132</v>
      </c>
      <c r="L1710" s="3">
        <v>0.93579999999999997</v>
      </c>
      <c r="M1710" s="8">
        <v>2.530845E-2</v>
      </c>
      <c r="N1710" s="6" t="s">
        <v>13</v>
      </c>
      <c r="O1710" s="7">
        <v>-6.9025003084999996</v>
      </c>
      <c r="P1710" s="7">
        <v>-6.9025003084999996</v>
      </c>
      <c r="R1710">
        <f>IFERROR(VLOOKUP($Q1710,'Optimization types'!$B$2:$C$7,2,FALSE),P1710)</f>
        <v>-6.9025003084999996</v>
      </c>
      <c r="S1710" s="8">
        <f t="shared" si="52"/>
        <v>-131.14750586149998</v>
      </c>
      <c r="T1710">
        <f>IF($A1710="placement",S1710,IF($A1710="site",SUMIF($C:$C,$C1710,$S:$S),IF($A1710="user",SUMIF($B:$B,$B1710,$S:$S),SUM($S:$S))))</f>
        <v>-131.14750586149998</v>
      </c>
      <c r="U1710" s="3">
        <f t="shared" si="53"/>
        <v>-6.9025003084999987</v>
      </c>
    </row>
    <row r="1711" spans="1:21" x14ac:dyDescent="0.3">
      <c r="A1711" t="s">
        <v>15</v>
      </c>
      <c r="B1711" t="s">
        <v>3158</v>
      </c>
      <c r="C1711" t="s">
        <v>3160</v>
      </c>
      <c r="D1711" t="s">
        <v>3205</v>
      </c>
      <c r="E1711" t="s">
        <v>3159</v>
      </c>
      <c r="F1711">
        <v>0.05</v>
      </c>
      <c r="G1711" s="2">
        <v>0</v>
      </c>
      <c r="H1711" s="4">
        <v>5.9683999999999999</v>
      </c>
      <c r="I1711" s="4">
        <v>5.6099999999999997E-2</v>
      </c>
      <c r="J1711" s="5">
        <v>11</v>
      </c>
      <c r="K1711" s="5">
        <v>1</v>
      </c>
      <c r="L1711" s="3">
        <v>9.3899999999999997E-2</v>
      </c>
      <c r="M1711" s="8">
        <v>0.65519174000000002</v>
      </c>
      <c r="N1711" s="6" t="s">
        <v>71</v>
      </c>
      <c r="O1711" s="7">
        <v>0.236864621</v>
      </c>
      <c r="P1711" s="7">
        <v>5.0000000699999998E-2</v>
      </c>
      <c r="R1711">
        <f>IFERROR(VLOOKUP($Q1711,'Optimization types'!$B$2:$C$7,2,FALSE),P1711)</f>
        <v>5.0000000699999998E-2</v>
      </c>
      <c r="S1711" s="8">
        <f t="shared" si="52"/>
        <v>0.55000000770000002</v>
      </c>
      <c r="T1711">
        <f>IF($A1711="placement",S1711,IF($A1711="site",SUMIF($C:$C,$C1711,$S:$S),IF($A1711="user",SUMIF($B:$B,$B1711,$S:$S),SUM($S:$S))))</f>
        <v>0.55000000770000002</v>
      </c>
      <c r="U1711" s="3">
        <f t="shared" si="53"/>
        <v>5.0000000699999998E-2</v>
      </c>
    </row>
    <row r="1712" spans="1:21" x14ac:dyDescent="0.3">
      <c r="A1712" t="s">
        <v>14</v>
      </c>
      <c r="B1712" t="s">
        <v>3158</v>
      </c>
      <c r="C1712" t="s">
        <v>3160</v>
      </c>
      <c r="D1712" t="s">
        <v>10455</v>
      </c>
      <c r="F1712">
        <v>0.13097373000000001</v>
      </c>
      <c r="G1712" s="2">
        <v>0.9296257</v>
      </c>
      <c r="H1712" s="4">
        <v>5782.2773999999999</v>
      </c>
      <c r="I1712" s="4">
        <v>59.685600000000001</v>
      </c>
      <c r="J1712" s="5">
        <v>3235</v>
      </c>
      <c r="K1712" s="5">
        <v>619</v>
      </c>
      <c r="L1712" s="3">
        <v>0.1032</v>
      </c>
      <c r="M1712" s="8">
        <v>0.18066115999999999</v>
      </c>
      <c r="O1712" s="7">
        <v>0.63488555560000004</v>
      </c>
      <c r="P1712" s="7">
        <v>0.13097372800000001</v>
      </c>
      <c r="R1712">
        <f>IFERROR(VLOOKUP($Q1712,'Optimization types'!$B$2:$C$7,2,FALSE),P1712)</f>
        <v>0.13097372800000001</v>
      </c>
      <c r="S1712" s="8" t="str">
        <f t="shared" si="52"/>
        <v/>
      </c>
      <c r="T1712">
        <f>IF($A1712="placement",S1712,IF($A1712="site",SUMIF($C:$C,$C1712,$S:$S),IF($A1712="user",SUMIF($B:$B,$B1712,$S:$S),SUM($S:$S))))</f>
        <v>286.33950651259994</v>
      </c>
      <c r="U1712" s="3">
        <f t="shared" si="53"/>
        <v>8.8512985011622858E-2</v>
      </c>
    </row>
    <row r="1713" spans="1:21" x14ac:dyDescent="0.3">
      <c r="A1713" t="s">
        <v>11</v>
      </c>
      <c r="B1713" t="s">
        <v>3158</v>
      </c>
      <c r="C1713" t="s">
        <v>10455</v>
      </c>
      <c r="D1713" s="1" t="s">
        <v>10455</v>
      </c>
      <c r="F1713">
        <v>0.13097373000000001</v>
      </c>
      <c r="G1713" s="2">
        <v>0.9296257</v>
      </c>
      <c r="H1713" s="4">
        <v>5782.2773999999999</v>
      </c>
      <c r="I1713" s="4">
        <v>59.685600000000001</v>
      </c>
      <c r="J1713" s="5">
        <v>3235</v>
      </c>
      <c r="K1713" s="5">
        <v>619</v>
      </c>
      <c r="L1713" s="3">
        <v>0.1032</v>
      </c>
      <c r="M1713" s="8">
        <v>0.18066115999999999</v>
      </c>
      <c r="O1713" s="7">
        <v>0.63488555560000004</v>
      </c>
      <c r="P1713" s="7">
        <v>0.13097372800000001</v>
      </c>
      <c r="R1713">
        <f>IFERROR(VLOOKUP($Q1713,'Optimization types'!$B$2:$C$7,2,FALSE),P1713)</f>
        <v>0.13097372800000001</v>
      </c>
      <c r="S1713" s="8" t="str">
        <f t="shared" si="52"/>
        <v/>
      </c>
      <c r="T1713">
        <f>IF($A1713="placement",S1713,IF($A1713="site",SUMIF($C:$C,$C1713,$S:$S),IF($A1713="user",SUMIF($B:$B,$B1713,$S:$S),SUM($S:$S))))</f>
        <v>286.33950651259994</v>
      </c>
      <c r="U1713" s="3">
        <f t="shared" si="53"/>
        <v>8.8512985011622858E-2</v>
      </c>
    </row>
    <row r="1714" spans="1:21" x14ac:dyDescent="0.3">
      <c r="A1714" t="s">
        <v>15</v>
      </c>
      <c r="B1714" t="s">
        <v>3206</v>
      </c>
      <c r="C1714" t="s">
        <v>3208</v>
      </c>
      <c r="D1714" t="s">
        <v>3209</v>
      </c>
      <c r="E1714" t="s">
        <v>3207</v>
      </c>
      <c r="F1714">
        <v>0.25</v>
      </c>
      <c r="G1714" s="2">
        <v>0</v>
      </c>
      <c r="H1714" s="4">
        <v>1.4734</v>
      </c>
      <c r="I1714" s="4">
        <v>9.3700000000000006E-2</v>
      </c>
      <c r="J1714" s="5">
        <v>26</v>
      </c>
      <c r="K1714" s="5">
        <v>6</v>
      </c>
      <c r="L1714" s="3">
        <v>0.63580000000000003</v>
      </c>
      <c r="M1714" s="8">
        <v>0.92005336999999998</v>
      </c>
      <c r="N1714" s="6" t="s">
        <v>13</v>
      </c>
      <c r="O1714" s="7">
        <v>0.43481539800000002</v>
      </c>
      <c r="P1714" s="7">
        <v>0.25</v>
      </c>
      <c r="R1714">
        <f>IFERROR(VLOOKUP($Q1714,'Optimization types'!$B$2:$C$7,2,FALSE),P1714)</f>
        <v>0.25</v>
      </c>
      <c r="S1714" s="8">
        <f t="shared" si="52"/>
        <v>6.5</v>
      </c>
      <c r="T1714">
        <f>IF($A1714="placement",S1714,IF($A1714="site",SUMIF($C:$C,$C1714,$S:$S),IF($A1714="user",SUMIF($B:$B,$B1714,$S:$S),SUM($S:$S))))</f>
        <v>6.5</v>
      </c>
      <c r="U1714" s="3">
        <f t="shared" si="53"/>
        <v>0.25</v>
      </c>
    </row>
    <row r="1715" spans="1:21" x14ac:dyDescent="0.3">
      <c r="A1715" t="s">
        <v>14</v>
      </c>
      <c r="B1715" t="s">
        <v>3206</v>
      </c>
      <c r="C1715" t="s">
        <v>3208</v>
      </c>
      <c r="D1715" t="s">
        <v>10455</v>
      </c>
      <c r="F1715">
        <v>0.25</v>
      </c>
      <c r="G1715" s="2">
        <v>0</v>
      </c>
      <c r="H1715" s="4">
        <v>1.4742</v>
      </c>
      <c r="I1715" s="4">
        <v>9.3700000000000006E-2</v>
      </c>
      <c r="J1715" s="5">
        <v>26</v>
      </c>
      <c r="K1715" s="5">
        <v>6</v>
      </c>
      <c r="L1715" s="3">
        <v>0.63539999999999996</v>
      </c>
      <c r="M1715" s="8">
        <v>0.92005336999999998</v>
      </c>
      <c r="O1715" s="7">
        <v>0.43481539800000002</v>
      </c>
      <c r="P1715" s="7">
        <v>0.25</v>
      </c>
      <c r="R1715">
        <f>IFERROR(VLOOKUP($Q1715,'Optimization types'!$B$2:$C$7,2,FALSE),P1715)</f>
        <v>0.25</v>
      </c>
      <c r="S1715" s="8" t="str">
        <f t="shared" si="52"/>
        <v/>
      </c>
      <c r="T1715">
        <f>IF($A1715="placement",S1715,IF($A1715="site",SUMIF($C:$C,$C1715,$S:$S),IF($A1715="user",SUMIF($B:$B,$B1715,$S:$S),SUM($S:$S))))</f>
        <v>6.5</v>
      </c>
      <c r="U1715" s="3">
        <f t="shared" si="53"/>
        <v>0.25</v>
      </c>
    </row>
    <row r="1716" spans="1:21" x14ac:dyDescent="0.3">
      <c r="A1716" t="s">
        <v>11</v>
      </c>
      <c r="B1716" t="s">
        <v>3206</v>
      </c>
      <c r="C1716" t="s">
        <v>10455</v>
      </c>
      <c r="D1716" t="s">
        <v>10455</v>
      </c>
      <c r="F1716">
        <v>0.25</v>
      </c>
      <c r="G1716" s="2">
        <v>0</v>
      </c>
      <c r="H1716" s="4">
        <v>1.4742</v>
      </c>
      <c r="I1716" s="4">
        <v>9.3700000000000006E-2</v>
      </c>
      <c r="J1716" s="5">
        <v>26</v>
      </c>
      <c r="K1716" s="5">
        <v>6</v>
      </c>
      <c r="L1716" s="3">
        <v>0.63539999999999996</v>
      </c>
      <c r="M1716" s="8">
        <v>0.92005336999999998</v>
      </c>
      <c r="O1716" s="7">
        <v>0.43481539800000002</v>
      </c>
      <c r="P1716" s="7">
        <v>0.25</v>
      </c>
      <c r="R1716">
        <f>IFERROR(VLOOKUP($Q1716,'Optimization types'!$B$2:$C$7,2,FALSE),P1716)</f>
        <v>0.25</v>
      </c>
      <c r="S1716" s="8" t="str">
        <f t="shared" si="52"/>
        <v/>
      </c>
      <c r="T1716">
        <f>IF($A1716="placement",S1716,IF($A1716="site",SUMIF($C:$C,$C1716,$S:$S),IF($A1716="user",SUMIF($B:$B,$B1716,$S:$S),SUM($S:$S))))</f>
        <v>6.5</v>
      </c>
      <c r="U1716" s="3">
        <f t="shared" si="53"/>
        <v>0.25</v>
      </c>
    </row>
    <row r="1717" spans="1:21" x14ac:dyDescent="0.3">
      <c r="A1717" t="s">
        <v>15</v>
      </c>
      <c r="B1717" t="s">
        <v>3210</v>
      </c>
      <c r="C1717" t="s">
        <v>3212</v>
      </c>
      <c r="D1717" t="s">
        <v>3213</v>
      </c>
      <c r="E1717" t="s">
        <v>3214</v>
      </c>
      <c r="F1717">
        <v>0.25</v>
      </c>
      <c r="G1717" s="2">
        <v>1</v>
      </c>
      <c r="H1717" s="4">
        <v>406.99090000000001</v>
      </c>
      <c r="I1717" s="4">
        <v>12.724</v>
      </c>
      <c r="J1717" s="5">
        <v>6339</v>
      </c>
      <c r="K1717" s="5">
        <v>1367</v>
      </c>
      <c r="L1717" s="3">
        <v>0.31259999999999999</v>
      </c>
      <c r="M1717" s="8">
        <v>1.6606990800000001</v>
      </c>
      <c r="N1717" s="6" t="s">
        <v>13</v>
      </c>
      <c r="O1717" s="7">
        <v>0.21719713490000001</v>
      </c>
      <c r="P1717" s="7">
        <v>0.21719713490000001</v>
      </c>
      <c r="R1717">
        <f>IFERROR(VLOOKUP($Q1717,'Optimization types'!$B$2:$C$7,2,FALSE),P1717)</f>
        <v>0.21719713490000001</v>
      </c>
      <c r="S1717" s="8">
        <f t="shared" si="52"/>
        <v>1376.8126381311001</v>
      </c>
      <c r="T1717">
        <f>IF($A1717="placement",S1717,IF($A1717="site",SUMIF($C:$C,$C1717,$S:$S),IF($A1717="user",SUMIF($B:$B,$B1717,$S:$S),SUM($S:$S))))</f>
        <v>1376.8126381311001</v>
      </c>
      <c r="U1717" s="3">
        <f t="shared" si="53"/>
        <v>0.21719713490000003</v>
      </c>
    </row>
    <row r="1718" spans="1:21" x14ac:dyDescent="0.3">
      <c r="A1718" t="s">
        <v>15</v>
      </c>
      <c r="B1718" t="s">
        <v>3210</v>
      </c>
      <c r="C1718" t="s">
        <v>3212</v>
      </c>
      <c r="D1718" t="s">
        <v>3215</v>
      </c>
      <c r="E1718" t="s">
        <v>3216</v>
      </c>
      <c r="F1718">
        <v>0.25</v>
      </c>
      <c r="G1718" s="2">
        <v>1</v>
      </c>
      <c r="H1718" s="4">
        <v>95.685500000000005</v>
      </c>
      <c r="I1718" s="4">
        <v>9.1822999999999997</v>
      </c>
      <c r="J1718" s="5">
        <v>1132</v>
      </c>
      <c r="K1718" s="5">
        <v>283</v>
      </c>
      <c r="L1718" s="3">
        <v>0.95960000000000001</v>
      </c>
      <c r="M1718" s="8">
        <v>0.41111713999999999</v>
      </c>
      <c r="N1718" s="6" t="s">
        <v>13</v>
      </c>
      <c r="O1718" s="7">
        <v>0.92702809789999996</v>
      </c>
      <c r="P1718" s="7">
        <v>0.25</v>
      </c>
      <c r="R1718">
        <f>IFERROR(VLOOKUP($Q1718,'Optimization types'!$B$2:$C$7,2,FALSE),P1718)</f>
        <v>0.25</v>
      </c>
      <c r="S1718" s="8">
        <f t="shared" si="52"/>
        <v>283</v>
      </c>
      <c r="T1718">
        <f>IF($A1718="placement",S1718,IF($A1718="site",SUMIF($C:$C,$C1718,$S:$S),IF($A1718="user",SUMIF($B:$B,$B1718,$S:$S),SUM($S:$S))))</f>
        <v>283</v>
      </c>
      <c r="U1718" s="3">
        <f t="shared" si="53"/>
        <v>0.25</v>
      </c>
    </row>
    <row r="1719" spans="1:21" x14ac:dyDescent="0.3">
      <c r="A1719" t="s">
        <v>15</v>
      </c>
      <c r="B1719" t="s">
        <v>3210</v>
      </c>
      <c r="C1719" t="s">
        <v>3212</v>
      </c>
      <c r="D1719" t="s">
        <v>3217</v>
      </c>
      <c r="E1719" t="s">
        <v>3218</v>
      </c>
      <c r="F1719">
        <v>0.25</v>
      </c>
      <c r="G1719" s="2">
        <v>1</v>
      </c>
      <c r="H1719" s="4">
        <v>376.64530000000002</v>
      </c>
      <c r="I1719" s="4">
        <v>6.5708000000000002</v>
      </c>
      <c r="J1719" s="5">
        <v>2918</v>
      </c>
      <c r="K1719" s="5">
        <v>355</v>
      </c>
      <c r="L1719" s="3">
        <v>0.17449999999999999</v>
      </c>
      <c r="M1719" s="8">
        <v>1.4802276700000001</v>
      </c>
      <c r="N1719" s="6" t="s">
        <v>13</v>
      </c>
      <c r="O1719" s="7">
        <v>0.1217567251</v>
      </c>
      <c r="P1719" s="7">
        <v>0.1217567251</v>
      </c>
      <c r="R1719">
        <f>IFERROR(VLOOKUP($Q1719,'Optimization types'!$B$2:$C$7,2,FALSE),P1719)</f>
        <v>0.1217567251</v>
      </c>
      <c r="S1719" s="8">
        <f t="shared" si="52"/>
        <v>355.28612384180002</v>
      </c>
      <c r="T1719">
        <f>IF($A1719="placement",S1719,IF($A1719="site",SUMIF($C:$C,$C1719,$S:$S),IF($A1719="user",SUMIF($B:$B,$B1719,$S:$S),SUM($S:$S))))</f>
        <v>355.28612384180002</v>
      </c>
      <c r="U1719" s="3">
        <f t="shared" si="53"/>
        <v>0.1217567251</v>
      </c>
    </row>
    <row r="1720" spans="1:21" x14ac:dyDescent="0.3">
      <c r="A1720" t="s">
        <v>15</v>
      </c>
      <c r="B1720" t="s">
        <v>3210</v>
      </c>
      <c r="C1720" t="s">
        <v>3212</v>
      </c>
      <c r="D1720" t="s">
        <v>3219</v>
      </c>
      <c r="E1720" t="s">
        <v>3220</v>
      </c>
      <c r="F1720">
        <v>0.31999999000000001</v>
      </c>
      <c r="G1720" s="2">
        <v>1</v>
      </c>
      <c r="H1720" s="4">
        <v>706.04560000000004</v>
      </c>
      <c r="I1720" s="4">
        <v>12.8947</v>
      </c>
      <c r="J1720" s="5">
        <v>6798</v>
      </c>
      <c r="K1720" s="5">
        <v>1769</v>
      </c>
      <c r="L1720" s="3">
        <v>0.18260000000000001</v>
      </c>
      <c r="M1720" s="8">
        <v>1.7573984</v>
      </c>
      <c r="N1720" s="6" t="s">
        <v>307</v>
      </c>
      <c r="O1720" s="7">
        <v>0.2602701798</v>
      </c>
      <c r="P1720" s="7">
        <v>0.2602701798</v>
      </c>
      <c r="R1720">
        <f>IFERROR(VLOOKUP($Q1720,'Optimization types'!$B$2:$C$7,2,FALSE),P1720)</f>
        <v>0.2602701798</v>
      </c>
      <c r="S1720" s="8">
        <f t="shared" si="52"/>
        <v>1769.3166822804001</v>
      </c>
      <c r="T1720">
        <f>IF($A1720="placement",S1720,IF($A1720="site",SUMIF($C:$C,$C1720,$S:$S),IF($A1720="user",SUMIF($B:$B,$B1720,$S:$S),SUM($S:$S))))</f>
        <v>1769.3166822804001</v>
      </c>
      <c r="U1720" s="3">
        <f t="shared" si="53"/>
        <v>0.2602701798</v>
      </c>
    </row>
    <row r="1721" spans="1:21" x14ac:dyDescent="0.3">
      <c r="A1721" t="s">
        <v>15</v>
      </c>
      <c r="B1721" t="s">
        <v>3210</v>
      </c>
      <c r="C1721" t="s">
        <v>3212</v>
      </c>
      <c r="D1721" t="s">
        <v>3221</v>
      </c>
      <c r="E1721" t="s">
        <v>3222</v>
      </c>
      <c r="F1721">
        <v>0.25</v>
      </c>
      <c r="G1721" s="2">
        <v>1</v>
      </c>
      <c r="H1721" s="4">
        <v>600.39760000000001</v>
      </c>
      <c r="I1721" s="4">
        <v>5.9351000000000003</v>
      </c>
      <c r="J1721" s="5">
        <v>2859</v>
      </c>
      <c r="K1721" s="5">
        <v>544</v>
      </c>
      <c r="L1721" s="3">
        <v>9.8900000000000002E-2</v>
      </c>
      <c r="M1721" s="8">
        <v>1.6055086300000001</v>
      </c>
      <c r="N1721" s="6" t="s">
        <v>13</v>
      </c>
      <c r="O1721" s="7">
        <v>0.1902877546</v>
      </c>
      <c r="P1721" s="7">
        <v>0.1902877546</v>
      </c>
      <c r="R1721">
        <f>IFERROR(VLOOKUP($Q1721,'Optimization types'!$B$2:$C$7,2,FALSE),P1721)</f>
        <v>0.1902877546</v>
      </c>
      <c r="S1721" s="8">
        <f t="shared" si="52"/>
        <v>544.03269040140003</v>
      </c>
      <c r="T1721">
        <f>IF($A1721="placement",S1721,IF($A1721="site",SUMIF($C:$C,$C1721,$S:$S),IF($A1721="user",SUMIF($B:$B,$B1721,$S:$S),SUM($S:$S))))</f>
        <v>544.03269040140003</v>
      </c>
      <c r="U1721" s="3">
        <f t="shared" si="53"/>
        <v>0.1902877546</v>
      </c>
    </row>
    <row r="1722" spans="1:21" x14ac:dyDescent="0.3">
      <c r="A1722" t="s">
        <v>15</v>
      </c>
      <c r="B1722" t="s">
        <v>3210</v>
      </c>
      <c r="C1722" t="s">
        <v>3212</v>
      </c>
      <c r="D1722" t="s">
        <v>3223</v>
      </c>
      <c r="E1722" t="s">
        <v>3224</v>
      </c>
      <c r="F1722">
        <v>0.25</v>
      </c>
      <c r="G1722" s="2">
        <v>1</v>
      </c>
      <c r="H1722" s="4">
        <v>66.540499999999994</v>
      </c>
      <c r="I1722" s="4">
        <v>4.4356999999999998</v>
      </c>
      <c r="J1722" s="5">
        <v>320</v>
      </c>
      <c r="K1722" s="5">
        <v>80</v>
      </c>
      <c r="L1722" s="3">
        <v>0.66659999999999997</v>
      </c>
      <c r="M1722" s="8">
        <v>0.24021197999999999</v>
      </c>
      <c r="N1722" s="6" t="s">
        <v>13</v>
      </c>
      <c r="O1722" s="7">
        <v>0.87511031019999996</v>
      </c>
      <c r="P1722" s="7">
        <v>0.25</v>
      </c>
      <c r="R1722">
        <f>IFERROR(VLOOKUP($Q1722,'Optimization types'!$B$2:$C$7,2,FALSE),P1722)</f>
        <v>0.25</v>
      </c>
      <c r="S1722" s="8">
        <f t="shared" si="52"/>
        <v>80</v>
      </c>
      <c r="T1722">
        <f>IF($A1722="placement",S1722,IF($A1722="site",SUMIF($C:$C,$C1722,$S:$S),IF($A1722="user",SUMIF($B:$B,$B1722,$S:$S),SUM($S:$S))))</f>
        <v>80</v>
      </c>
      <c r="U1722" s="3">
        <f t="shared" si="53"/>
        <v>0.25</v>
      </c>
    </row>
    <row r="1723" spans="1:21" x14ac:dyDescent="0.3">
      <c r="A1723" t="s">
        <v>15</v>
      </c>
      <c r="B1723" t="s">
        <v>3210</v>
      </c>
      <c r="C1723" t="s">
        <v>3212</v>
      </c>
      <c r="D1723" t="s">
        <v>3225</v>
      </c>
      <c r="E1723" t="s">
        <v>3226</v>
      </c>
      <c r="F1723">
        <v>0.05</v>
      </c>
      <c r="G1723" s="2">
        <v>1</v>
      </c>
      <c r="H1723" s="4">
        <v>56.919400000000003</v>
      </c>
      <c r="I1723" s="4">
        <v>0.75739999999999996</v>
      </c>
      <c r="J1723" s="5">
        <v>346</v>
      </c>
      <c r="K1723" s="5">
        <v>17</v>
      </c>
      <c r="L1723" s="3">
        <v>0.1331</v>
      </c>
      <c r="M1723" s="8">
        <v>1.5233788500000001</v>
      </c>
      <c r="N1723" s="6" t="s">
        <v>71</v>
      </c>
      <c r="O1723" s="7">
        <v>0.14663381480000001</v>
      </c>
      <c r="P1723" s="7">
        <v>5.0000000699999998E-2</v>
      </c>
      <c r="R1723">
        <f>IFERROR(VLOOKUP($Q1723,'Optimization types'!$B$2:$C$7,2,FALSE),P1723)</f>
        <v>5.0000000699999998E-2</v>
      </c>
      <c r="S1723" s="8">
        <f t="shared" si="52"/>
        <v>17.300000242199999</v>
      </c>
      <c r="T1723">
        <f>IF($A1723="placement",S1723,IF($A1723="site",SUMIF($C:$C,$C1723,$S:$S),IF($A1723="user",SUMIF($B:$B,$B1723,$S:$S),SUM($S:$S))))</f>
        <v>17.300000242199999</v>
      </c>
      <c r="U1723" s="3">
        <f t="shared" si="53"/>
        <v>5.0000000699999998E-2</v>
      </c>
    </row>
    <row r="1724" spans="1:21" x14ac:dyDescent="0.3">
      <c r="A1724" t="s">
        <v>15</v>
      </c>
      <c r="B1724" t="s">
        <v>3210</v>
      </c>
      <c r="C1724" t="s">
        <v>3212</v>
      </c>
      <c r="D1724" t="s">
        <v>3227</v>
      </c>
      <c r="E1724" t="s">
        <v>3228</v>
      </c>
      <c r="F1724">
        <v>0.25</v>
      </c>
      <c r="G1724" s="2">
        <v>1</v>
      </c>
      <c r="H1724" s="4">
        <v>916.17430000000002</v>
      </c>
      <c r="I1724" s="4">
        <v>16.2407</v>
      </c>
      <c r="J1724" s="5">
        <v>7607</v>
      </c>
      <c r="K1724" s="5">
        <v>1273</v>
      </c>
      <c r="L1724" s="3">
        <v>0.17730000000000001</v>
      </c>
      <c r="M1724" s="8">
        <v>1.56130294</v>
      </c>
      <c r="N1724" s="6" t="s">
        <v>13</v>
      </c>
      <c r="O1724" s="7">
        <v>0.1673620998</v>
      </c>
      <c r="P1724" s="7">
        <v>0.1673620998</v>
      </c>
      <c r="R1724">
        <f>IFERROR(VLOOKUP($Q1724,'Optimization types'!$B$2:$C$7,2,FALSE),P1724)</f>
        <v>0.1673620998</v>
      </c>
      <c r="S1724" s="8">
        <f t="shared" si="52"/>
        <v>1273.1234931786</v>
      </c>
      <c r="T1724">
        <f>IF($A1724="placement",S1724,IF($A1724="site",SUMIF($C:$C,$C1724,$S:$S),IF($A1724="user",SUMIF($B:$B,$B1724,$S:$S),SUM($S:$S))))</f>
        <v>1273.1234931786</v>
      </c>
      <c r="U1724" s="3">
        <f t="shared" si="53"/>
        <v>0.1673620998</v>
      </c>
    </row>
    <row r="1725" spans="1:21" x14ac:dyDescent="0.3">
      <c r="A1725" t="s">
        <v>15</v>
      </c>
      <c r="B1725" t="s">
        <v>3210</v>
      </c>
      <c r="C1725" t="s">
        <v>3212</v>
      </c>
      <c r="D1725" t="s">
        <v>3229</v>
      </c>
      <c r="E1725" t="s">
        <v>3230</v>
      </c>
      <c r="F1725">
        <v>0.15000000999999999</v>
      </c>
      <c r="G1725" s="2">
        <v>0</v>
      </c>
      <c r="H1725" s="4">
        <v>8.3367000000000004</v>
      </c>
      <c r="I1725" s="4">
        <v>0.53469999999999995</v>
      </c>
      <c r="J1725" s="5">
        <v>36</v>
      </c>
      <c r="K1725" s="5">
        <v>5</v>
      </c>
      <c r="L1725" s="3">
        <v>0.64129999999999998</v>
      </c>
      <c r="M1725" s="8">
        <v>0.22371078999999999</v>
      </c>
      <c r="N1725" s="6" t="s">
        <v>43</v>
      </c>
      <c r="O1725" s="7">
        <v>0.86589828729999996</v>
      </c>
      <c r="P1725" s="7">
        <v>0.15000000599999999</v>
      </c>
      <c r="R1725">
        <f>IFERROR(VLOOKUP($Q1725,'Optimization types'!$B$2:$C$7,2,FALSE),P1725)</f>
        <v>0.15000000599999999</v>
      </c>
      <c r="S1725" s="8">
        <f t="shared" si="52"/>
        <v>5.4000002159999996</v>
      </c>
      <c r="T1725">
        <f>IF($A1725="placement",S1725,IF($A1725="site",SUMIF($C:$C,$C1725,$S:$S),IF($A1725="user",SUMIF($B:$B,$B1725,$S:$S),SUM($S:$S))))</f>
        <v>5.4000002159999996</v>
      </c>
      <c r="U1725" s="3">
        <f t="shared" si="53"/>
        <v>0.15000000599999999</v>
      </c>
    </row>
    <row r="1726" spans="1:21" x14ac:dyDescent="0.3">
      <c r="A1726" t="s">
        <v>15</v>
      </c>
      <c r="B1726" t="s">
        <v>3210</v>
      </c>
      <c r="C1726" t="s">
        <v>3212</v>
      </c>
      <c r="D1726" t="s">
        <v>3231</v>
      </c>
      <c r="E1726" t="s">
        <v>3232</v>
      </c>
      <c r="F1726">
        <v>0.31999999000000001</v>
      </c>
      <c r="G1726" s="2">
        <v>1</v>
      </c>
      <c r="H1726" s="4">
        <v>2701.9639000000002</v>
      </c>
      <c r="I1726" s="4">
        <v>113.9331</v>
      </c>
      <c r="J1726" s="5">
        <v>17401</v>
      </c>
      <c r="K1726" s="5">
        <v>5220</v>
      </c>
      <c r="L1726" s="3">
        <v>0.42170000000000002</v>
      </c>
      <c r="M1726" s="8">
        <v>0.50908805999999995</v>
      </c>
      <c r="N1726" s="6" t="s">
        <v>307</v>
      </c>
      <c r="O1726" s="7">
        <v>0.94107109919999998</v>
      </c>
      <c r="P1726" s="7">
        <v>0.31999999280000002</v>
      </c>
      <c r="R1726">
        <f>IFERROR(VLOOKUP($Q1726,'Optimization types'!$B$2:$C$7,2,FALSE),P1726)</f>
        <v>0.31999999280000002</v>
      </c>
      <c r="S1726" s="8">
        <f t="shared" si="52"/>
        <v>5568.3198747128008</v>
      </c>
      <c r="T1726">
        <f>IF($A1726="placement",S1726,IF($A1726="site",SUMIF($C:$C,$C1726,$S:$S),IF($A1726="user",SUMIF($B:$B,$B1726,$S:$S),SUM($S:$S))))</f>
        <v>5568.3198747128008</v>
      </c>
      <c r="U1726" s="3">
        <f t="shared" si="53"/>
        <v>0.31999999280000002</v>
      </c>
    </row>
    <row r="1727" spans="1:21" x14ac:dyDescent="0.3">
      <c r="A1727" t="s">
        <v>15</v>
      </c>
      <c r="B1727" t="s">
        <v>3210</v>
      </c>
      <c r="C1727" t="s">
        <v>3212</v>
      </c>
      <c r="D1727" t="s">
        <v>3233</v>
      </c>
      <c r="E1727" t="s">
        <v>3234</v>
      </c>
      <c r="F1727">
        <v>0.15000000999999999</v>
      </c>
      <c r="G1727" s="2">
        <v>1</v>
      </c>
      <c r="H1727" s="4">
        <v>605.19259999999997</v>
      </c>
      <c r="I1727" s="4">
        <v>6.5644999999999998</v>
      </c>
      <c r="J1727" s="5">
        <v>2862</v>
      </c>
      <c r="K1727" s="5">
        <v>299</v>
      </c>
      <c r="L1727" s="3">
        <v>0.1085</v>
      </c>
      <c r="M1727" s="8">
        <v>1.4533780300000001</v>
      </c>
      <c r="N1727" s="6" t="s">
        <v>43</v>
      </c>
      <c r="O1727" s="7">
        <v>0.1055320979</v>
      </c>
      <c r="P1727" s="7">
        <v>0.1055320979</v>
      </c>
      <c r="R1727">
        <f>IFERROR(VLOOKUP($Q1727,'Optimization types'!$B$2:$C$7,2,FALSE),P1727)</f>
        <v>0.1055320979</v>
      </c>
      <c r="S1727" s="8">
        <f t="shared" si="52"/>
        <v>302.03286418979997</v>
      </c>
      <c r="T1727">
        <f>IF($A1727="placement",S1727,IF($A1727="site",SUMIF($C:$C,$C1727,$S:$S),IF($A1727="user",SUMIF($B:$B,$B1727,$S:$S),SUM($S:$S))))</f>
        <v>302.03286418979997</v>
      </c>
      <c r="U1727" s="3">
        <f t="shared" si="53"/>
        <v>0.10553209789999998</v>
      </c>
    </row>
    <row r="1728" spans="1:21" x14ac:dyDescent="0.3">
      <c r="A1728" t="s">
        <v>15</v>
      </c>
      <c r="B1728" t="s">
        <v>3210</v>
      </c>
      <c r="C1728" t="s">
        <v>3212</v>
      </c>
      <c r="D1728" t="s">
        <v>3235</v>
      </c>
      <c r="E1728" t="s">
        <v>3236</v>
      </c>
      <c r="F1728">
        <v>0.15000000999999999</v>
      </c>
      <c r="G1728" s="2">
        <v>1</v>
      </c>
      <c r="H1728" s="4">
        <v>269.62060000000002</v>
      </c>
      <c r="I1728" s="4">
        <v>3.2532000000000001</v>
      </c>
      <c r="J1728" s="5">
        <v>1556</v>
      </c>
      <c r="K1728" s="5">
        <v>233</v>
      </c>
      <c r="L1728" s="3">
        <v>0.1207</v>
      </c>
      <c r="M1728" s="8">
        <v>1.5948093400000001</v>
      </c>
      <c r="N1728" s="6" t="s">
        <v>43</v>
      </c>
      <c r="O1728" s="7">
        <v>0.1848555408</v>
      </c>
      <c r="P1728" s="7">
        <v>0.15000000599999999</v>
      </c>
      <c r="R1728">
        <f>IFERROR(VLOOKUP($Q1728,'Optimization types'!$B$2:$C$7,2,FALSE),P1728)</f>
        <v>0.15000000599999999</v>
      </c>
      <c r="S1728" s="8">
        <f t="shared" si="52"/>
        <v>233.40000933599998</v>
      </c>
      <c r="T1728">
        <f>IF($A1728="placement",S1728,IF($A1728="site",SUMIF($C:$C,$C1728,$S:$S),IF($A1728="user",SUMIF($B:$B,$B1728,$S:$S),SUM($S:$S))))</f>
        <v>233.40000933599998</v>
      </c>
      <c r="U1728" s="3">
        <f t="shared" si="53"/>
        <v>0.15000000599999999</v>
      </c>
    </row>
    <row r="1729" spans="1:21" x14ac:dyDescent="0.3">
      <c r="A1729" t="s">
        <v>15</v>
      </c>
      <c r="B1729" t="s">
        <v>3210</v>
      </c>
      <c r="C1729" t="s">
        <v>3212</v>
      </c>
      <c r="D1729" t="s">
        <v>3237</v>
      </c>
      <c r="E1729" t="s">
        <v>3211</v>
      </c>
      <c r="F1729">
        <v>0.31999999000000001</v>
      </c>
      <c r="G1729" s="2">
        <v>1</v>
      </c>
      <c r="H1729" s="4">
        <v>444.53149999999999</v>
      </c>
      <c r="I1729" s="4">
        <v>13.4635</v>
      </c>
      <c r="J1729" s="5">
        <v>7153</v>
      </c>
      <c r="K1729" s="5">
        <v>1902</v>
      </c>
      <c r="L1729" s="3">
        <v>0.3029</v>
      </c>
      <c r="M1729" s="8">
        <v>1.7709665000000001</v>
      </c>
      <c r="N1729" s="6" t="s">
        <v>307</v>
      </c>
      <c r="O1729" s="7">
        <v>0.26593755629999999</v>
      </c>
      <c r="P1729" s="7">
        <v>0.26593755629999999</v>
      </c>
      <c r="R1729">
        <f>IFERROR(VLOOKUP($Q1729,'Optimization types'!$B$2:$C$7,2,FALSE),P1729)</f>
        <v>0.26593755629999999</v>
      </c>
      <c r="S1729" s="8">
        <f t="shared" si="52"/>
        <v>1902.2513402139</v>
      </c>
      <c r="T1729">
        <f>IF($A1729="placement",S1729,IF($A1729="site",SUMIF($C:$C,$C1729,$S:$S),IF($A1729="user",SUMIF($B:$B,$B1729,$S:$S),SUM($S:$S))))</f>
        <v>1902.2513402139</v>
      </c>
      <c r="U1729" s="3">
        <f t="shared" si="53"/>
        <v>0.26593755629999999</v>
      </c>
    </row>
    <row r="1730" spans="1:21" x14ac:dyDescent="0.3">
      <c r="A1730" t="s">
        <v>14</v>
      </c>
      <c r="B1730" t="s">
        <v>3210</v>
      </c>
      <c r="C1730" t="s">
        <v>3212</v>
      </c>
      <c r="D1730" t="s">
        <v>10455</v>
      </c>
      <c r="F1730">
        <v>0.27930441</v>
      </c>
      <c r="G1730" s="2">
        <v>0.99937408000000005</v>
      </c>
      <c r="H1730" s="4">
        <v>7773.2214000000004</v>
      </c>
      <c r="I1730" s="4">
        <v>206.4896</v>
      </c>
      <c r="J1730" s="5">
        <v>57328</v>
      </c>
      <c r="K1730" s="5">
        <v>13349</v>
      </c>
      <c r="L1730" s="3">
        <v>0.2656</v>
      </c>
      <c r="M1730" s="8">
        <v>0.92543072999999998</v>
      </c>
      <c r="O1730" s="7">
        <v>0.44650962849999998</v>
      </c>
      <c r="P1730" s="7">
        <v>0.2793044126</v>
      </c>
      <c r="R1730">
        <f>IFERROR(VLOOKUP($Q1730,'Optimization types'!$B$2:$C$7,2,FALSE),P1730)</f>
        <v>0.2793044126</v>
      </c>
      <c r="S1730" s="8" t="str">
        <f t="shared" si="52"/>
        <v/>
      </c>
      <c r="T1730">
        <f>IF($A1730="placement",S1730,IF($A1730="site",SUMIF($C:$C,$C1730,$S:$S),IF($A1730="user",SUMIF($B:$B,$B1730,$S:$S),SUM($S:$S))))</f>
        <v>13710.275716744</v>
      </c>
      <c r="U1730" s="3">
        <f t="shared" si="53"/>
        <v>0.2391549629630198</v>
      </c>
    </row>
    <row r="1731" spans="1:21" x14ac:dyDescent="0.3">
      <c r="A1731" t="s">
        <v>11</v>
      </c>
      <c r="B1731" t="s">
        <v>3210</v>
      </c>
      <c r="C1731" t="s">
        <v>10455</v>
      </c>
      <c r="D1731" t="s">
        <v>10455</v>
      </c>
      <c r="F1731">
        <v>0.27930441</v>
      </c>
      <c r="G1731" s="2">
        <v>0.99937408000000005</v>
      </c>
      <c r="H1731" s="4">
        <v>7773.2214000000004</v>
      </c>
      <c r="I1731" s="4">
        <v>206.4896</v>
      </c>
      <c r="J1731" s="5">
        <v>57328</v>
      </c>
      <c r="K1731" s="5">
        <v>13349</v>
      </c>
      <c r="L1731" s="3">
        <v>0.2656</v>
      </c>
      <c r="M1731" s="8">
        <v>0.92543072999999998</v>
      </c>
      <c r="O1731" s="7">
        <v>0.44650962849999998</v>
      </c>
      <c r="P1731" s="7">
        <v>0.2793044126</v>
      </c>
      <c r="R1731">
        <f>IFERROR(VLOOKUP($Q1731,'Optimization types'!$B$2:$C$7,2,FALSE),P1731)</f>
        <v>0.2793044126</v>
      </c>
      <c r="S1731" s="8" t="str">
        <f t="shared" si="52"/>
        <v/>
      </c>
      <c r="T1731">
        <f>IF($A1731="placement",S1731,IF($A1731="site",SUMIF($C:$C,$C1731,$S:$S),IF($A1731="user",SUMIF($B:$B,$B1731,$S:$S),SUM($S:$S))))</f>
        <v>13710.275716744</v>
      </c>
      <c r="U1731" s="3">
        <f t="shared" si="53"/>
        <v>0.2391549629630198</v>
      </c>
    </row>
    <row r="1732" spans="1:21" x14ac:dyDescent="0.3">
      <c r="A1732" t="s">
        <v>15</v>
      </c>
      <c r="B1732" t="s">
        <v>3238</v>
      </c>
      <c r="C1732" t="s">
        <v>3239</v>
      </c>
      <c r="D1732" t="s">
        <v>3240</v>
      </c>
      <c r="E1732" t="s">
        <v>3241</v>
      </c>
      <c r="F1732">
        <v>0.05</v>
      </c>
      <c r="G1732" s="2">
        <v>0</v>
      </c>
      <c r="H1732" s="4">
        <v>12.3111</v>
      </c>
      <c r="I1732" s="4">
        <v>2.29E-2</v>
      </c>
      <c r="J1732" s="5">
        <v>7</v>
      </c>
      <c r="K1732" s="5">
        <v>1</v>
      </c>
      <c r="L1732" s="3">
        <v>1.8599999999999998E-2</v>
      </c>
      <c r="M1732" s="8">
        <v>0.96398001</v>
      </c>
      <c r="N1732" s="6" t="s">
        <v>71</v>
      </c>
      <c r="O1732" s="7">
        <v>0.22197556469999999</v>
      </c>
      <c r="P1732" s="7">
        <v>5.0000000699999998E-2</v>
      </c>
      <c r="R1732">
        <f>IFERROR(VLOOKUP($Q1732,'Optimization types'!$B$2:$C$7,2,FALSE),P1732)</f>
        <v>5.0000000699999998E-2</v>
      </c>
      <c r="S1732" s="8">
        <f t="shared" ref="S1732:S1795" si="54">IF($A1732="placement",IF(Q1732="",P1732*J1732,MIN(R1732,O1732)*J1732),"")</f>
        <v>0.35000000489999999</v>
      </c>
      <c r="T1732">
        <f>IF($A1732="placement",S1732,IF($A1732="site",SUMIF($C:$C,$C1732,$S:$S),IF($A1732="user",SUMIF($B:$B,$B1732,$S:$S),SUM($S:$S))))</f>
        <v>0.35000000489999999</v>
      </c>
      <c r="U1732" s="3">
        <f t="shared" ref="U1732:U1795" si="55">T1732/J1732</f>
        <v>5.0000000699999998E-2</v>
      </c>
    </row>
    <row r="1733" spans="1:21" x14ac:dyDescent="0.3">
      <c r="A1733" t="s">
        <v>14</v>
      </c>
      <c r="B1733" t="s">
        <v>3238</v>
      </c>
      <c r="C1733" t="s">
        <v>3239</v>
      </c>
      <c r="D1733" t="s">
        <v>10455</v>
      </c>
      <c r="F1733">
        <v>0.12614346000000001</v>
      </c>
      <c r="G1733" s="2">
        <v>0</v>
      </c>
      <c r="H1733" s="4">
        <v>29.606999999999999</v>
      </c>
      <c r="I1733" s="4">
        <v>0.3286</v>
      </c>
      <c r="J1733" s="5">
        <v>11</v>
      </c>
      <c r="K1733" s="5">
        <v>2</v>
      </c>
      <c r="L1733" s="3">
        <v>0.111</v>
      </c>
      <c r="M1733" s="8">
        <v>0.10831486</v>
      </c>
      <c r="O1733" s="7">
        <v>0.43228470829999999</v>
      </c>
      <c r="P1733" s="7">
        <v>0.1261434568</v>
      </c>
      <c r="R1733">
        <f>IFERROR(VLOOKUP($Q1733,'Optimization types'!$B$2:$C$7,2,FALSE),P1733)</f>
        <v>0.1261434568</v>
      </c>
      <c r="S1733" s="8" t="str">
        <f t="shared" si="54"/>
        <v/>
      </c>
      <c r="T1733">
        <f>IF($A1733="placement",S1733,IF($A1733="site",SUMIF($C:$C,$C1733,$S:$S),IF($A1733="user",SUMIF($B:$B,$B1733,$S:$S),SUM($S:$S))))</f>
        <v>0.35000000489999999</v>
      </c>
      <c r="U1733" s="3">
        <f t="shared" si="55"/>
        <v>3.1818182263636363E-2</v>
      </c>
    </row>
    <row r="1734" spans="1:21" x14ac:dyDescent="0.3">
      <c r="A1734" t="s">
        <v>11</v>
      </c>
      <c r="B1734" t="s">
        <v>3238</v>
      </c>
      <c r="C1734" t="s">
        <v>10455</v>
      </c>
      <c r="D1734" t="s">
        <v>10455</v>
      </c>
      <c r="F1734">
        <v>0.12614346000000001</v>
      </c>
      <c r="G1734" s="2">
        <v>0</v>
      </c>
      <c r="H1734" s="4">
        <v>29.606999999999999</v>
      </c>
      <c r="I1734" s="4">
        <v>0.3286</v>
      </c>
      <c r="J1734" s="5">
        <v>11</v>
      </c>
      <c r="K1734" s="5">
        <v>2</v>
      </c>
      <c r="L1734" s="3">
        <v>0.111</v>
      </c>
      <c r="M1734" s="8">
        <v>0.10831486</v>
      </c>
      <c r="O1734" s="7">
        <v>0.43228470829999999</v>
      </c>
      <c r="P1734" s="7">
        <v>0.1261434568</v>
      </c>
      <c r="R1734">
        <f>IFERROR(VLOOKUP($Q1734,'Optimization types'!$B$2:$C$7,2,FALSE),P1734)</f>
        <v>0.1261434568</v>
      </c>
      <c r="S1734" s="8" t="str">
        <f t="shared" si="54"/>
        <v/>
      </c>
      <c r="T1734">
        <f>IF($A1734="placement",S1734,IF($A1734="site",SUMIF($C:$C,$C1734,$S:$S),IF($A1734="user",SUMIF($B:$B,$B1734,$S:$S),SUM($S:$S))))</f>
        <v>0.35000000489999999</v>
      </c>
      <c r="U1734" s="3">
        <f t="shared" si="55"/>
        <v>3.1818182263636363E-2</v>
      </c>
    </row>
    <row r="1735" spans="1:21" x14ac:dyDescent="0.3">
      <c r="A1735" t="s">
        <v>15</v>
      </c>
      <c r="B1735" t="s">
        <v>3242</v>
      </c>
      <c r="C1735" t="s">
        <v>3244</v>
      </c>
      <c r="D1735" t="s">
        <v>3245</v>
      </c>
      <c r="E1735" t="s">
        <v>3246</v>
      </c>
      <c r="F1735">
        <v>0.25</v>
      </c>
      <c r="G1735" s="2">
        <v>0</v>
      </c>
      <c r="H1735" s="4">
        <v>0.55579999999999996</v>
      </c>
      <c r="I1735" s="4">
        <v>1.4500000000000001E-2</v>
      </c>
      <c r="J1735" s="5">
        <v>8</v>
      </c>
      <c r="K1735" s="5">
        <v>3</v>
      </c>
      <c r="L1735" s="3">
        <v>0.26090000000000002</v>
      </c>
      <c r="M1735" s="8">
        <v>1.8732512299999999</v>
      </c>
      <c r="N1735" s="6" t="s">
        <v>13</v>
      </c>
      <c r="O1735" s="7">
        <v>0.73308438740000004</v>
      </c>
      <c r="P1735" s="7">
        <v>0.25</v>
      </c>
      <c r="R1735">
        <f>IFERROR(VLOOKUP($Q1735,'Optimization types'!$B$2:$C$7,2,FALSE),P1735)</f>
        <v>0.25</v>
      </c>
      <c r="S1735" s="8">
        <f t="shared" si="54"/>
        <v>2</v>
      </c>
      <c r="T1735">
        <f>IF($A1735="placement",S1735,IF($A1735="site",SUMIF($C:$C,$C1735,$S:$S),IF($A1735="user",SUMIF($B:$B,$B1735,$S:$S),SUM($S:$S))))</f>
        <v>2</v>
      </c>
      <c r="U1735" s="3">
        <f t="shared" si="55"/>
        <v>0.25</v>
      </c>
    </row>
    <row r="1736" spans="1:21" x14ac:dyDescent="0.3">
      <c r="A1736" t="s">
        <v>15</v>
      </c>
      <c r="B1736" t="s">
        <v>3242</v>
      </c>
      <c r="C1736" t="s">
        <v>3244</v>
      </c>
      <c r="D1736" t="s">
        <v>3247</v>
      </c>
      <c r="E1736" t="s">
        <v>3248</v>
      </c>
      <c r="F1736">
        <v>0.25</v>
      </c>
      <c r="G1736" s="2">
        <v>0</v>
      </c>
      <c r="H1736" s="4">
        <v>0.94220000000000004</v>
      </c>
      <c r="I1736" s="4">
        <v>2.4400000000000002E-2</v>
      </c>
      <c r="J1736" s="5">
        <v>9</v>
      </c>
      <c r="K1736" s="5">
        <v>4</v>
      </c>
      <c r="L1736" s="3">
        <v>0.25929999999999997</v>
      </c>
      <c r="M1736" s="8">
        <v>1.24112833</v>
      </c>
      <c r="N1736" s="6" t="s">
        <v>13</v>
      </c>
      <c r="O1736" s="7">
        <v>0.59714077109999997</v>
      </c>
      <c r="P1736" s="7">
        <v>0.25</v>
      </c>
      <c r="R1736">
        <f>IFERROR(VLOOKUP($Q1736,'Optimization types'!$B$2:$C$7,2,FALSE),P1736)</f>
        <v>0.25</v>
      </c>
      <c r="S1736" s="8">
        <f t="shared" si="54"/>
        <v>2.25</v>
      </c>
      <c r="T1736">
        <f>IF($A1736="placement",S1736,IF($A1736="site",SUMIF($C:$C,$C1736,$S:$S),IF($A1736="user",SUMIF($B:$B,$B1736,$S:$S),SUM($S:$S))))</f>
        <v>2.25</v>
      </c>
      <c r="U1736" s="3">
        <f t="shared" si="55"/>
        <v>0.25</v>
      </c>
    </row>
    <row r="1737" spans="1:21" x14ac:dyDescent="0.3">
      <c r="A1737" t="s">
        <v>15</v>
      </c>
      <c r="B1737" t="s">
        <v>3242</v>
      </c>
      <c r="C1737" t="s">
        <v>3244</v>
      </c>
      <c r="D1737" t="s">
        <v>3249</v>
      </c>
      <c r="E1737" t="s">
        <v>3243</v>
      </c>
      <c r="F1737">
        <v>0.25</v>
      </c>
      <c r="G1737" s="2">
        <v>0</v>
      </c>
      <c r="H1737" s="4">
        <v>1.6540999999999999</v>
      </c>
      <c r="I1737" s="4">
        <v>5.3199999999999997E-2</v>
      </c>
      <c r="J1737" s="5">
        <v>40</v>
      </c>
      <c r="K1737" s="5">
        <v>16</v>
      </c>
      <c r="L1737" s="3">
        <v>0.3216</v>
      </c>
      <c r="M1737" s="8">
        <v>2.5135204099999999</v>
      </c>
      <c r="N1737" s="6" t="s">
        <v>13</v>
      </c>
      <c r="O1737" s="7">
        <v>0.80107581449999998</v>
      </c>
      <c r="P1737" s="7">
        <v>0.25</v>
      </c>
      <c r="R1737">
        <f>IFERROR(VLOOKUP($Q1737,'Optimization types'!$B$2:$C$7,2,FALSE),P1737)</f>
        <v>0.25</v>
      </c>
      <c r="S1737" s="8">
        <f t="shared" si="54"/>
        <v>10</v>
      </c>
      <c r="T1737">
        <f>IF($A1737="placement",S1737,IF($A1737="site",SUMIF($C:$C,$C1737,$S:$S),IF($A1737="user",SUMIF($B:$B,$B1737,$S:$S),SUM($S:$S))))</f>
        <v>10</v>
      </c>
      <c r="U1737" s="3">
        <f t="shared" si="55"/>
        <v>0.25</v>
      </c>
    </row>
    <row r="1738" spans="1:21" x14ac:dyDescent="0.3">
      <c r="A1738" t="s">
        <v>14</v>
      </c>
      <c r="B1738" t="s">
        <v>3242</v>
      </c>
      <c r="C1738" t="s">
        <v>3244</v>
      </c>
      <c r="D1738" t="s">
        <v>10455</v>
      </c>
      <c r="F1738">
        <v>0.25</v>
      </c>
      <c r="G1738" s="2">
        <v>0</v>
      </c>
      <c r="H1738" s="4">
        <v>3.1520999999999999</v>
      </c>
      <c r="I1738" s="4">
        <v>9.2100000000000001E-2</v>
      </c>
      <c r="J1738" s="5">
        <v>57</v>
      </c>
      <c r="K1738" s="5">
        <v>23</v>
      </c>
      <c r="L1738" s="3">
        <v>0.2923</v>
      </c>
      <c r="M1738" s="8">
        <v>2.0753004100000001</v>
      </c>
      <c r="O1738" s="7">
        <v>0.75907102540000004</v>
      </c>
      <c r="P1738" s="7">
        <v>0.25</v>
      </c>
      <c r="R1738">
        <f>IFERROR(VLOOKUP($Q1738,'Optimization types'!$B$2:$C$7,2,FALSE),P1738)</f>
        <v>0.25</v>
      </c>
      <c r="S1738" s="8" t="str">
        <f t="shared" si="54"/>
        <v/>
      </c>
      <c r="T1738">
        <f>IF($A1738="placement",S1738,IF($A1738="site",SUMIF($C:$C,$C1738,$S:$S),IF($A1738="user",SUMIF($B:$B,$B1738,$S:$S),SUM($S:$S))))</f>
        <v>14.25</v>
      </c>
      <c r="U1738" s="3">
        <f t="shared" si="55"/>
        <v>0.25</v>
      </c>
    </row>
    <row r="1739" spans="1:21" x14ac:dyDescent="0.3">
      <c r="A1739" t="s">
        <v>11</v>
      </c>
      <c r="B1739" t="s">
        <v>3242</v>
      </c>
      <c r="C1739" t="s">
        <v>10455</v>
      </c>
      <c r="D1739" t="s">
        <v>10455</v>
      </c>
      <c r="F1739">
        <v>0.25</v>
      </c>
      <c r="G1739" s="2">
        <v>0</v>
      </c>
      <c r="H1739" s="4">
        <v>3.1520999999999999</v>
      </c>
      <c r="I1739" s="4">
        <v>9.2100000000000001E-2</v>
      </c>
      <c r="J1739" s="5">
        <v>57</v>
      </c>
      <c r="K1739" s="5">
        <v>23</v>
      </c>
      <c r="L1739" s="3">
        <v>0.2923</v>
      </c>
      <c r="M1739" s="8">
        <v>2.0753004100000001</v>
      </c>
      <c r="O1739" s="7">
        <v>0.75907102540000004</v>
      </c>
      <c r="P1739" s="7">
        <v>0.25</v>
      </c>
      <c r="R1739">
        <f>IFERROR(VLOOKUP($Q1739,'Optimization types'!$B$2:$C$7,2,FALSE),P1739)</f>
        <v>0.25</v>
      </c>
      <c r="S1739" s="8" t="str">
        <f t="shared" si="54"/>
        <v/>
      </c>
      <c r="T1739">
        <f>IF($A1739="placement",S1739,IF($A1739="site",SUMIF($C:$C,$C1739,$S:$S),IF($A1739="user",SUMIF($B:$B,$B1739,$S:$S),SUM($S:$S))))</f>
        <v>14.25</v>
      </c>
      <c r="U1739" s="3">
        <f t="shared" si="55"/>
        <v>0.25</v>
      </c>
    </row>
    <row r="1740" spans="1:21" x14ac:dyDescent="0.3">
      <c r="A1740" t="s">
        <v>15</v>
      </c>
      <c r="B1740" t="s">
        <v>3250</v>
      </c>
      <c r="C1740" t="s">
        <v>3252</v>
      </c>
      <c r="D1740" t="s">
        <v>3253</v>
      </c>
      <c r="E1740" t="s">
        <v>3254</v>
      </c>
      <c r="F1740">
        <v>0.15000000999999999</v>
      </c>
      <c r="G1740" s="2">
        <v>1</v>
      </c>
      <c r="H1740" s="4">
        <v>71.6798</v>
      </c>
      <c r="I1740" s="4">
        <v>3.8889999999999998</v>
      </c>
      <c r="J1740" s="5">
        <v>372</v>
      </c>
      <c r="K1740" s="5">
        <v>56</v>
      </c>
      <c r="L1740" s="3">
        <v>0.54249999999999998</v>
      </c>
      <c r="M1740" s="8">
        <v>0.31846903999999998</v>
      </c>
      <c r="N1740" s="6" t="s">
        <v>43</v>
      </c>
      <c r="O1740" s="7">
        <v>0.52899660709999996</v>
      </c>
      <c r="P1740" s="7">
        <v>0.15000000599999999</v>
      </c>
      <c r="R1740">
        <f>IFERROR(VLOOKUP($Q1740,'Optimization types'!$B$2:$C$7,2,FALSE),P1740)</f>
        <v>0.15000000599999999</v>
      </c>
      <c r="S1740" s="8">
        <f t="shared" si="54"/>
        <v>55.800002231999997</v>
      </c>
      <c r="T1740">
        <f>IF($A1740="placement",S1740,IF($A1740="site",SUMIF($C:$C,$C1740,$S:$S),IF($A1740="user",SUMIF($B:$B,$B1740,$S:$S),SUM($S:$S))))</f>
        <v>55.800002231999997</v>
      </c>
      <c r="U1740" s="3">
        <f t="shared" si="55"/>
        <v>0.15000000599999999</v>
      </c>
    </row>
    <row r="1741" spans="1:21" x14ac:dyDescent="0.3">
      <c r="A1741" t="s">
        <v>15</v>
      </c>
      <c r="B1741" t="s">
        <v>3250</v>
      </c>
      <c r="C1741" t="s">
        <v>3252</v>
      </c>
      <c r="D1741" s="1" t="s">
        <v>3255</v>
      </c>
      <c r="E1741" t="s">
        <v>3256</v>
      </c>
      <c r="F1741">
        <v>0.25</v>
      </c>
      <c r="G1741" s="2">
        <v>1</v>
      </c>
      <c r="H1741" s="4">
        <v>103.0039</v>
      </c>
      <c r="I1741" s="4">
        <v>0.98619999999999997</v>
      </c>
      <c r="J1741" s="5">
        <v>320</v>
      </c>
      <c r="K1741" s="5">
        <v>80</v>
      </c>
      <c r="L1741" s="3">
        <v>9.5699999999999993E-2</v>
      </c>
      <c r="M1741" s="8">
        <v>1.0827696099999999</v>
      </c>
      <c r="N1741" s="6" t="s">
        <v>13</v>
      </c>
      <c r="O1741" s="7">
        <v>0.30733187070000001</v>
      </c>
      <c r="P1741" s="7">
        <v>0.25</v>
      </c>
      <c r="R1741">
        <f>IFERROR(VLOOKUP($Q1741,'Optimization types'!$B$2:$C$7,2,FALSE),P1741)</f>
        <v>0.25</v>
      </c>
      <c r="S1741" s="8">
        <f t="shared" si="54"/>
        <v>80</v>
      </c>
      <c r="T1741">
        <f>IF($A1741="placement",S1741,IF($A1741="site",SUMIF($C:$C,$C1741,$S:$S),IF($A1741="user",SUMIF($B:$B,$B1741,$S:$S),SUM($S:$S))))</f>
        <v>80</v>
      </c>
      <c r="U1741" s="3">
        <f t="shared" si="55"/>
        <v>0.25</v>
      </c>
    </row>
    <row r="1742" spans="1:21" x14ac:dyDescent="0.3">
      <c r="A1742" t="s">
        <v>15</v>
      </c>
      <c r="B1742" t="s">
        <v>3250</v>
      </c>
      <c r="C1742" t="s">
        <v>3252</v>
      </c>
      <c r="D1742" t="s">
        <v>3257</v>
      </c>
      <c r="E1742" t="s">
        <v>3258</v>
      </c>
      <c r="F1742">
        <v>0.15000000999999999</v>
      </c>
      <c r="G1742" s="2">
        <v>1</v>
      </c>
      <c r="H1742" s="4">
        <v>52.883099999999999</v>
      </c>
      <c r="I1742" s="4">
        <v>2.3658000000000001</v>
      </c>
      <c r="J1742" s="5">
        <v>230</v>
      </c>
      <c r="K1742" s="5">
        <v>34</v>
      </c>
      <c r="L1742" s="3">
        <v>0.44740000000000002</v>
      </c>
      <c r="M1742" s="8">
        <v>0.32395438999999998</v>
      </c>
      <c r="N1742" s="6" t="s">
        <v>43</v>
      </c>
      <c r="O1742" s="7">
        <v>0.53697185069999998</v>
      </c>
      <c r="P1742" s="7">
        <v>0.15000000599999999</v>
      </c>
      <c r="R1742">
        <f>IFERROR(VLOOKUP($Q1742,'Optimization types'!$B$2:$C$7,2,FALSE),P1742)</f>
        <v>0.15000000599999999</v>
      </c>
      <c r="S1742" s="8">
        <f t="shared" si="54"/>
        <v>34.50000138</v>
      </c>
      <c r="T1742">
        <f>IF($A1742="placement",S1742,IF($A1742="site",SUMIF($C:$C,$C1742,$S:$S),IF($A1742="user",SUMIF($B:$B,$B1742,$S:$S),SUM($S:$S))))</f>
        <v>34.50000138</v>
      </c>
      <c r="U1742" s="3">
        <f t="shared" si="55"/>
        <v>0.15000000599999999</v>
      </c>
    </row>
    <row r="1743" spans="1:21" x14ac:dyDescent="0.3">
      <c r="A1743" t="s">
        <v>15</v>
      </c>
      <c r="B1743" t="s">
        <v>3250</v>
      </c>
      <c r="C1743" t="s">
        <v>3252</v>
      </c>
      <c r="D1743" t="s">
        <v>3259</v>
      </c>
      <c r="E1743" t="s">
        <v>3260</v>
      </c>
      <c r="F1743">
        <v>0.25</v>
      </c>
      <c r="G1743" s="2">
        <v>1</v>
      </c>
      <c r="H1743" s="4">
        <v>238.72970000000001</v>
      </c>
      <c r="I1743" s="4">
        <v>8.0749999999999993</v>
      </c>
      <c r="J1743" s="5">
        <v>2736</v>
      </c>
      <c r="K1743" s="5">
        <v>684</v>
      </c>
      <c r="L1743" s="3">
        <v>0.3382</v>
      </c>
      <c r="M1743" s="8">
        <v>1.1293132299999999</v>
      </c>
      <c r="N1743" s="6" t="s">
        <v>13</v>
      </c>
      <c r="O1743" s="7">
        <v>0.38015425470000003</v>
      </c>
      <c r="P1743" s="7">
        <v>0.25</v>
      </c>
      <c r="R1743">
        <f>IFERROR(VLOOKUP($Q1743,'Optimization types'!$B$2:$C$7,2,FALSE),P1743)</f>
        <v>0.25</v>
      </c>
      <c r="S1743" s="8">
        <f t="shared" si="54"/>
        <v>684</v>
      </c>
      <c r="T1743">
        <f>IF($A1743="placement",S1743,IF($A1743="site",SUMIF($C:$C,$C1743,$S:$S),IF($A1743="user",SUMIF($B:$B,$B1743,$S:$S),SUM($S:$S))))</f>
        <v>684</v>
      </c>
      <c r="U1743" s="3">
        <f t="shared" si="55"/>
        <v>0.25</v>
      </c>
    </row>
    <row r="1744" spans="1:21" x14ac:dyDescent="0.3">
      <c r="A1744" t="s">
        <v>15</v>
      </c>
      <c r="B1744" t="s">
        <v>3250</v>
      </c>
      <c r="C1744" t="s">
        <v>3252</v>
      </c>
      <c r="D1744" t="s">
        <v>3261</v>
      </c>
      <c r="E1744" t="s">
        <v>3262</v>
      </c>
      <c r="F1744">
        <v>0.25</v>
      </c>
      <c r="G1744" s="2">
        <v>1</v>
      </c>
      <c r="H1744" s="4">
        <v>206.56399999999999</v>
      </c>
      <c r="I1744" s="4">
        <v>4.6516999999999999</v>
      </c>
      <c r="J1744" s="5">
        <v>671</v>
      </c>
      <c r="K1744" s="5">
        <v>168</v>
      </c>
      <c r="L1744" s="3">
        <v>0.22520000000000001</v>
      </c>
      <c r="M1744" s="8">
        <v>0.48048774</v>
      </c>
      <c r="N1744" s="6" t="s">
        <v>13</v>
      </c>
      <c r="O1744" s="7">
        <v>0.68781722000000001</v>
      </c>
      <c r="P1744" s="7">
        <v>0.25</v>
      </c>
      <c r="R1744">
        <f>IFERROR(VLOOKUP($Q1744,'Optimization types'!$B$2:$C$7,2,FALSE),P1744)</f>
        <v>0.25</v>
      </c>
      <c r="S1744" s="8">
        <f t="shared" si="54"/>
        <v>167.75</v>
      </c>
      <c r="T1744">
        <f>IF($A1744="placement",S1744,IF($A1744="site",SUMIF($C:$C,$C1744,$S:$S),IF($A1744="user",SUMIF($B:$B,$B1744,$S:$S),SUM($S:$S))))</f>
        <v>167.75</v>
      </c>
      <c r="U1744" s="3">
        <f t="shared" si="55"/>
        <v>0.25</v>
      </c>
    </row>
    <row r="1745" spans="1:21" x14ac:dyDescent="0.3">
      <c r="A1745" t="s">
        <v>15</v>
      </c>
      <c r="B1745" t="s">
        <v>3250</v>
      </c>
      <c r="C1745" t="s">
        <v>3252</v>
      </c>
      <c r="D1745" t="s">
        <v>3263</v>
      </c>
      <c r="E1745" t="s">
        <v>3264</v>
      </c>
      <c r="F1745">
        <v>0.25</v>
      </c>
      <c r="G1745" s="2">
        <v>0</v>
      </c>
      <c r="H1745" s="4">
        <v>13.766299999999999</v>
      </c>
      <c r="I1745" s="4">
        <v>0.4778</v>
      </c>
      <c r="J1745" s="5">
        <v>47</v>
      </c>
      <c r="K1745" s="5">
        <v>12</v>
      </c>
      <c r="L1745" s="3">
        <v>0.34710000000000002</v>
      </c>
      <c r="M1745" s="8">
        <v>0.33133773</v>
      </c>
      <c r="N1745" s="6" t="s">
        <v>13</v>
      </c>
      <c r="O1745" s="7">
        <v>0.39638627599999998</v>
      </c>
      <c r="P1745" s="7">
        <v>0.25</v>
      </c>
      <c r="R1745">
        <f>IFERROR(VLOOKUP($Q1745,'Optimization types'!$B$2:$C$7,2,FALSE),P1745)</f>
        <v>0.25</v>
      </c>
      <c r="S1745" s="8">
        <f t="shared" si="54"/>
        <v>11.75</v>
      </c>
      <c r="T1745">
        <f>IF($A1745="placement",S1745,IF($A1745="site",SUMIF($C:$C,$C1745,$S:$S),IF($A1745="user",SUMIF($B:$B,$B1745,$S:$S),SUM($S:$S))))</f>
        <v>11.75</v>
      </c>
      <c r="U1745" s="3">
        <f t="shared" si="55"/>
        <v>0.25</v>
      </c>
    </row>
    <row r="1746" spans="1:21" x14ac:dyDescent="0.3">
      <c r="A1746" t="s">
        <v>15</v>
      </c>
      <c r="B1746" t="s">
        <v>3250</v>
      </c>
      <c r="C1746" t="s">
        <v>3252</v>
      </c>
      <c r="D1746" t="s">
        <v>3265</v>
      </c>
      <c r="E1746" t="s">
        <v>3266</v>
      </c>
      <c r="F1746">
        <v>0.25</v>
      </c>
      <c r="G1746" s="2">
        <v>1</v>
      </c>
      <c r="H1746" s="4">
        <v>426.04509999999999</v>
      </c>
      <c r="I1746" s="4">
        <v>0.62649999999999995</v>
      </c>
      <c r="J1746" s="5">
        <v>82</v>
      </c>
      <c r="K1746" s="5">
        <v>20</v>
      </c>
      <c r="L1746" s="3">
        <v>1.47E-2</v>
      </c>
      <c r="M1746" s="8">
        <v>0.43449769999999999</v>
      </c>
      <c r="N1746" s="6" t="s">
        <v>13</v>
      </c>
      <c r="O1746" s="7">
        <v>0.76984918290000004</v>
      </c>
      <c r="P1746" s="7">
        <v>0.25</v>
      </c>
      <c r="R1746">
        <f>IFERROR(VLOOKUP($Q1746,'Optimization types'!$B$2:$C$7,2,FALSE),P1746)</f>
        <v>0.25</v>
      </c>
      <c r="S1746" s="8">
        <f t="shared" si="54"/>
        <v>20.5</v>
      </c>
      <c r="T1746">
        <f>IF($A1746="placement",S1746,IF($A1746="site",SUMIF($C:$C,$C1746,$S:$S),IF($A1746="user",SUMIF($B:$B,$B1746,$S:$S),SUM($S:$S))))</f>
        <v>20.5</v>
      </c>
      <c r="U1746" s="3">
        <f t="shared" si="55"/>
        <v>0.25</v>
      </c>
    </row>
    <row r="1747" spans="1:21" x14ac:dyDescent="0.3">
      <c r="A1747" t="s">
        <v>15</v>
      </c>
      <c r="B1747" t="s">
        <v>3250</v>
      </c>
      <c r="C1747" t="s">
        <v>3252</v>
      </c>
      <c r="D1747" t="s">
        <v>3267</v>
      </c>
      <c r="E1747" t="s">
        <v>3268</v>
      </c>
      <c r="F1747">
        <v>0.25</v>
      </c>
      <c r="G1747" s="2">
        <v>1</v>
      </c>
      <c r="H1747" s="4">
        <v>110.1789</v>
      </c>
      <c r="I1747" s="4">
        <v>0.43790000000000001</v>
      </c>
      <c r="J1747" s="5">
        <v>254</v>
      </c>
      <c r="K1747" s="5">
        <v>55</v>
      </c>
      <c r="L1747" s="3">
        <v>3.9699999999999999E-2</v>
      </c>
      <c r="M1747" s="8">
        <v>1.93338118</v>
      </c>
      <c r="N1747" s="6" t="s">
        <v>13</v>
      </c>
      <c r="O1747" s="7">
        <v>0.22415713370000001</v>
      </c>
      <c r="P1747" s="7">
        <v>0.22415713370000001</v>
      </c>
      <c r="R1747">
        <f>IFERROR(VLOOKUP($Q1747,'Optimization types'!$B$2:$C$7,2,FALSE),P1747)</f>
        <v>0.22415713370000001</v>
      </c>
      <c r="S1747" s="8">
        <f t="shared" si="54"/>
        <v>56.935911959800002</v>
      </c>
      <c r="T1747">
        <f>IF($A1747="placement",S1747,IF($A1747="site",SUMIF($C:$C,$C1747,$S:$S),IF($A1747="user",SUMIF($B:$B,$B1747,$S:$S),SUM($S:$S))))</f>
        <v>56.935911959800002</v>
      </c>
      <c r="U1747" s="3">
        <f t="shared" si="55"/>
        <v>0.22415713370000001</v>
      </c>
    </row>
    <row r="1748" spans="1:21" x14ac:dyDescent="0.3">
      <c r="A1748" t="s">
        <v>15</v>
      </c>
      <c r="B1748" t="s">
        <v>3250</v>
      </c>
      <c r="C1748" t="s">
        <v>3252</v>
      </c>
      <c r="D1748" t="s">
        <v>3269</v>
      </c>
      <c r="E1748" t="s">
        <v>3270</v>
      </c>
      <c r="F1748">
        <v>0.25</v>
      </c>
      <c r="G1748" s="2">
        <v>1</v>
      </c>
      <c r="H1748" s="4">
        <v>103.0761</v>
      </c>
      <c r="I1748" s="4">
        <v>0.97540000000000004</v>
      </c>
      <c r="J1748" s="5">
        <v>316</v>
      </c>
      <c r="K1748" s="5">
        <v>79</v>
      </c>
      <c r="L1748" s="3">
        <v>9.4600000000000004E-2</v>
      </c>
      <c r="M1748" s="8">
        <v>1.08095214</v>
      </c>
      <c r="N1748" s="6" t="s">
        <v>13</v>
      </c>
      <c r="O1748" s="7">
        <v>0.30616724420000002</v>
      </c>
      <c r="P1748" s="7">
        <v>0.25</v>
      </c>
      <c r="R1748">
        <f>IFERROR(VLOOKUP($Q1748,'Optimization types'!$B$2:$C$7,2,FALSE),P1748)</f>
        <v>0.25</v>
      </c>
      <c r="S1748" s="8">
        <f t="shared" si="54"/>
        <v>79</v>
      </c>
      <c r="T1748">
        <f>IF($A1748="placement",S1748,IF($A1748="site",SUMIF($C:$C,$C1748,$S:$S),IF($A1748="user",SUMIF($B:$B,$B1748,$S:$S),SUM($S:$S))))</f>
        <v>79</v>
      </c>
      <c r="U1748" s="3">
        <f t="shared" si="55"/>
        <v>0.25</v>
      </c>
    </row>
    <row r="1749" spans="1:21" x14ac:dyDescent="0.3">
      <c r="A1749" t="s">
        <v>15</v>
      </c>
      <c r="B1749" t="s">
        <v>3250</v>
      </c>
      <c r="C1749" t="s">
        <v>3252</v>
      </c>
      <c r="D1749" t="s">
        <v>3271</v>
      </c>
      <c r="E1749" t="s">
        <v>3272</v>
      </c>
      <c r="F1749">
        <v>0.25</v>
      </c>
      <c r="G1749" s="2">
        <v>1</v>
      </c>
      <c r="H1749" s="4">
        <v>63.830300000000001</v>
      </c>
      <c r="I1749" s="4">
        <v>1.5620000000000001</v>
      </c>
      <c r="J1749" s="5">
        <v>257</v>
      </c>
      <c r="K1749" s="5">
        <v>64</v>
      </c>
      <c r="L1749" s="3">
        <v>0.2447</v>
      </c>
      <c r="M1749" s="8">
        <v>0.54742681000000004</v>
      </c>
      <c r="N1749" s="6" t="s">
        <v>13</v>
      </c>
      <c r="O1749" s="7">
        <v>0.54331794619999996</v>
      </c>
      <c r="P1749" s="7">
        <v>0.25</v>
      </c>
      <c r="R1749">
        <f>IFERROR(VLOOKUP($Q1749,'Optimization types'!$B$2:$C$7,2,FALSE),P1749)</f>
        <v>0.25</v>
      </c>
      <c r="S1749" s="8">
        <f t="shared" si="54"/>
        <v>64.25</v>
      </c>
      <c r="T1749">
        <f>IF($A1749="placement",S1749,IF($A1749="site",SUMIF($C:$C,$C1749,$S:$S),IF($A1749="user",SUMIF($B:$B,$B1749,$S:$S),SUM($S:$S))))</f>
        <v>64.25</v>
      </c>
      <c r="U1749" s="3">
        <f t="shared" si="55"/>
        <v>0.25</v>
      </c>
    </row>
    <row r="1750" spans="1:21" x14ac:dyDescent="0.3">
      <c r="A1750" t="s">
        <v>15</v>
      </c>
      <c r="B1750" t="s">
        <v>3250</v>
      </c>
      <c r="C1750" t="s">
        <v>3252</v>
      </c>
      <c r="D1750" t="s">
        <v>3273</v>
      </c>
      <c r="E1750" t="s">
        <v>3274</v>
      </c>
      <c r="F1750">
        <v>0.15000000999999999</v>
      </c>
      <c r="G1750" s="2">
        <v>1</v>
      </c>
      <c r="H1750" s="4">
        <v>537.59370000000001</v>
      </c>
      <c r="I1750" s="4">
        <v>4.9086999999999996</v>
      </c>
      <c r="J1750" s="5">
        <v>320</v>
      </c>
      <c r="K1750" s="5">
        <v>48</v>
      </c>
      <c r="L1750" s="3">
        <v>9.1300000000000006E-2</v>
      </c>
      <c r="M1750" s="8">
        <v>0.21710167999999999</v>
      </c>
      <c r="N1750" s="6" t="s">
        <v>43</v>
      </c>
      <c r="O1750" s="7">
        <v>0.5393863391</v>
      </c>
      <c r="P1750" s="7">
        <v>0.15000000599999999</v>
      </c>
      <c r="R1750">
        <f>IFERROR(VLOOKUP($Q1750,'Optimization types'!$B$2:$C$7,2,FALSE),P1750)</f>
        <v>0.15000000599999999</v>
      </c>
      <c r="S1750" s="8">
        <f t="shared" si="54"/>
        <v>48.000001919999995</v>
      </c>
      <c r="T1750">
        <f>IF($A1750="placement",S1750,IF($A1750="site",SUMIF($C:$C,$C1750,$S:$S),IF($A1750="user",SUMIF($B:$B,$B1750,$S:$S),SUM($S:$S))))</f>
        <v>48.000001919999995</v>
      </c>
      <c r="U1750" s="3">
        <f t="shared" si="55"/>
        <v>0.15000000599999999</v>
      </c>
    </row>
    <row r="1751" spans="1:21" x14ac:dyDescent="0.3">
      <c r="A1751" t="s">
        <v>15</v>
      </c>
      <c r="B1751" t="s">
        <v>3250</v>
      </c>
      <c r="C1751" t="s">
        <v>3252</v>
      </c>
      <c r="D1751" t="s">
        <v>3275</v>
      </c>
      <c r="E1751" t="s">
        <v>3276</v>
      </c>
      <c r="F1751">
        <v>0.25</v>
      </c>
      <c r="G1751" s="2">
        <v>1</v>
      </c>
      <c r="H1751" s="4">
        <v>901.82839999999999</v>
      </c>
      <c r="I1751" s="4">
        <v>1.9076</v>
      </c>
      <c r="J1751" s="5">
        <v>702</v>
      </c>
      <c r="K1751" s="5">
        <v>130</v>
      </c>
      <c r="L1751" s="3">
        <v>2.12E-2</v>
      </c>
      <c r="M1751" s="8">
        <v>1.2271824499999999</v>
      </c>
      <c r="N1751" s="6" t="s">
        <v>13</v>
      </c>
      <c r="O1751" s="7">
        <v>0.18512524490000001</v>
      </c>
      <c r="P1751" s="7">
        <v>0.18512524490000001</v>
      </c>
      <c r="R1751">
        <f>IFERROR(VLOOKUP($Q1751,'Optimization types'!$B$2:$C$7,2,FALSE),P1751)</f>
        <v>0.18512524490000001</v>
      </c>
      <c r="S1751" s="8">
        <f t="shared" si="54"/>
        <v>129.95792191980001</v>
      </c>
      <c r="T1751">
        <f>IF($A1751="placement",S1751,IF($A1751="site",SUMIF($C:$C,$C1751,$S:$S),IF($A1751="user",SUMIF($B:$B,$B1751,$S:$S),SUM($S:$S))))</f>
        <v>129.95792191980001</v>
      </c>
      <c r="U1751" s="3">
        <f t="shared" si="55"/>
        <v>0.18512524490000001</v>
      </c>
    </row>
    <row r="1752" spans="1:21" x14ac:dyDescent="0.3">
      <c r="A1752" t="s">
        <v>15</v>
      </c>
      <c r="B1752" t="s">
        <v>3250</v>
      </c>
      <c r="C1752" t="s">
        <v>3252</v>
      </c>
      <c r="D1752" t="s">
        <v>3277</v>
      </c>
      <c r="E1752" t="s">
        <v>3278</v>
      </c>
      <c r="F1752">
        <v>0.15000000999999999</v>
      </c>
      <c r="G1752" s="2">
        <v>1</v>
      </c>
      <c r="H1752" s="4">
        <v>295.22989999999999</v>
      </c>
      <c r="I1752" s="4">
        <v>5.2538999999999998</v>
      </c>
      <c r="J1752" s="5">
        <v>3202</v>
      </c>
      <c r="K1752" s="5">
        <v>480</v>
      </c>
      <c r="L1752" s="3">
        <v>0.17799999999999999</v>
      </c>
      <c r="M1752" s="8">
        <v>2.0318128199999999</v>
      </c>
      <c r="N1752" s="6" t="s">
        <v>43</v>
      </c>
      <c r="O1752" s="7">
        <v>0.2617430174</v>
      </c>
      <c r="P1752" s="7">
        <v>0.15000000599999999</v>
      </c>
      <c r="R1752">
        <f>IFERROR(VLOOKUP($Q1752,'Optimization types'!$B$2:$C$7,2,FALSE),P1752)</f>
        <v>0.15000000599999999</v>
      </c>
      <c r="S1752" s="8">
        <f t="shared" si="54"/>
        <v>480.300019212</v>
      </c>
      <c r="T1752">
        <f>IF($A1752="placement",S1752,IF($A1752="site",SUMIF($C:$C,$C1752,$S:$S),IF($A1752="user",SUMIF($B:$B,$B1752,$S:$S),SUM($S:$S))))</f>
        <v>480.300019212</v>
      </c>
      <c r="U1752" s="3">
        <f t="shared" si="55"/>
        <v>0.15000000599999999</v>
      </c>
    </row>
    <row r="1753" spans="1:21" x14ac:dyDescent="0.3">
      <c r="A1753" t="s">
        <v>15</v>
      </c>
      <c r="B1753" t="s">
        <v>3250</v>
      </c>
      <c r="C1753" t="s">
        <v>3252</v>
      </c>
      <c r="D1753" t="s">
        <v>3279</v>
      </c>
      <c r="E1753" t="s">
        <v>3280</v>
      </c>
      <c r="F1753">
        <v>0.15000000999999999</v>
      </c>
      <c r="G1753" s="2">
        <v>0</v>
      </c>
      <c r="H1753" s="4">
        <v>9.5002999999999993</v>
      </c>
      <c r="I1753" s="4">
        <v>0.1424</v>
      </c>
      <c r="J1753" s="5">
        <v>60</v>
      </c>
      <c r="K1753" s="5">
        <v>9</v>
      </c>
      <c r="L1753" s="3">
        <v>0.14979999999999999</v>
      </c>
      <c r="M1753" s="8">
        <v>1.4088564400000001</v>
      </c>
      <c r="N1753" s="6" t="s">
        <v>43</v>
      </c>
      <c r="O1753" s="7">
        <v>0.29020447269999999</v>
      </c>
      <c r="P1753" s="7">
        <v>0.15000000599999999</v>
      </c>
      <c r="R1753">
        <f>IFERROR(VLOOKUP($Q1753,'Optimization types'!$B$2:$C$7,2,FALSE),P1753)</f>
        <v>0.15000000599999999</v>
      </c>
      <c r="S1753" s="8">
        <f t="shared" si="54"/>
        <v>9.0000003599999996</v>
      </c>
      <c r="T1753">
        <f>IF($A1753="placement",S1753,IF($A1753="site",SUMIF($C:$C,$C1753,$S:$S),IF($A1753="user",SUMIF($B:$B,$B1753,$S:$S),SUM($S:$S))))</f>
        <v>9.0000003599999996</v>
      </c>
      <c r="U1753" s="3">
        <f t="shared" si="55"/>
        <v>0.15000000599999999</v>
      </c>
    </row>
    <row r="1754" spans="1:21" x14ac:dyDescent="0.3">
      <c r="A1754" t="s">
        <v>15</v>
      </c>
      <c r="B1754" t="s">
        <v>3250</v>
      </c>
      <c r="C1754" t="s">
        <v>3252</v>
      </c>
      <c r="D1754" t="s">
        <v>3281</v>
      </c>
      <c r="E1754" t="s">
        <v>3282</v>
      </c>
      <c r="F1754">
        <v>0.25</v>
      </c>
      <c r="G1754" s="2">
        <v>1</v>
      </c>
      <c r="H1754" s="4">
        <v>101.9289</v>
      </c>
      <c r="I1754" s="4">
        <v>1.0184</v>
      </c>
      <c r="J1754" s="5">
        <v>331</v>
      </c>
      <c r="K1754" s="5">
        <v>83</v>
      </c>
      <c r="L1754" s="3">
        <v>9.9900000000000003E-2</v>
      </c>
      <c r="M1754" s="8">
        <v>1.08341902</v>
      </c>
      <c r="N1754" s="6" t="s">
        <v>13</v>
      </c>
      <c r="O1754" s="7">
        <v>0.30774706200000002</v>
      </c>
      <c r="P1754" s="7">
        <v>0.25</v>
      </c>
      <c r="R1754">
        <f>IFERROR(VLOOKUP($Q1754,'Optimization types'!$B$2:$C$7,2,FALSE),P1754)</f>
        <v>0.25</v>
      </c>
      <c r="S1754" s="8">
        <f t="shared" si="54"/>
        <v>82.75</v>
      </c>
      <c r="T1754">
        <f>IF($A1754="placement",S1754,IF($A1754="site",SUMIF($C:$C,$C1754,$S:$S),IF($A1754="user",SUMIF($B:$B,$B1754,$S:$S),SUM($S:$S))))</f>
        <v>82.75</v>
      </c>
      <c r="U1754" s="3">
        <f t="shared" si="55"/>
        <v>0.25</v>
      </c>
    </row>
    <row r="1755" spans="1:21" x14ac:dyDescent="0.3">
      <c r="A1755" t="s">
        <v>15</v>
      </c>
      <c r="B1755" t="s">
        <v>3250</v>
      </c>
      <c r="C1755" t="s">
        <v>3252</v>
      </c>
      <c r="D1755" t="s">
        <v>3283</v>
      </c>
      <c r="E1755" t="s">
        <v>3284</v>
      </c>
      <c r="F1755">
        <v>0.15000000999999999</v>
      </c>
      <c r="G1755" s="2">
        <v>0</v>
      </c>
      <c r="H1755" s="4">
        <v>11.467700000000001</v>
      </c>
      <c r="I1755" s="4">
        <v>0.17910000000000001</v>
      </c>
      <c r="J1755" s="5">
        <v>76</v>
      </c>
      <c r="K1755" s="5">
        <v>11</v>
      </c>
      <c r="L1755" s="3">
        <v>0.15620000000000001</v>
      </c>
      <c r="M1755" s="8">
        <v>1.4059098000000001</v>
      </c>
      <c r="N1755" s="6" t="s">
        <v>43</v>
      </c>
      <c r="O1755" s="7">
        <v>0.2887168142</v>
      </c>
      <c r="P1755" s="7">
        <v>0.15000000599999999</v>
      </c>
      <c r="R1755">
        <f>IFERROR(VLOOKUP($Q1755,'Optimization types'!$B$2:$C$7,2,FALSE),P1755)</f>
        <v>0.15000000599999999</v>
      </c>
      <c r="S1755" s="8">
        <f t="shared" si="54"/>
        <v>11.400000455999999</v>
      </c>
      <c r="T1755">
        <f>IF($A1755="placement",S1755,IF($A1755="site",SUMIF($C:$C,$C1755,$S:$S),IF($A1755="user",SUMIF($B:$B,$B1755,$S:$S),SUM($S:$S))))</f>
        <v>11.400000455999999</v>
      </c>
      <c r="U1755" s="3">
        <f t="shared" si="55"/>
        <v>0.15000000599999999</v>
      </c>
    </row>
    <row r="1756" spans="1:21" x14ac:dyDescent="0.3">
      <c r="A1756" t="s">
        <v>15</v>
      </c>
      <c r="B1756" t="s">
        <v>3250</v>
      </c>
      <c r="C1756" t="s">
        <v>3252</v>
      </c>
      <c r="D1756" t="s">
        <v>3285</v>
      </c>
      <c r="E1756" t="s">
        <v>3286</v>
      </c>
      <c r="F1756">
        <v>0.25</v>
      </c>
      <c r="G1756" s="2">
        <v>1</v>
      </c>
      <c r="H1756" s="4">
        <v>479.6651</v>
      </c>
      <c r="I1756" s="4">
        <v>12.549099999999999</v>
      </c>
      <c r="J1756" s="5">
        <v>4261</v>
      </c>
      <c r="K1756" s="5">
        <v>1065</v>
      </c>
      <c r="L1756" s="3">
        <v>0.2616</v>
      </c>
      <c r="M1756" s="8">
        <v>1.13178237</v>
      </c>
      <c r="N1756" s="6" t="s">
        <v>13</v>
      </c>
      <c r="O1756" s="7">
        <v>0.38150653709999999</v>
      </c>
      <c r="P1756" s="7">
        <v>0.25</v>
      </c>
      <c r="R1756">
        <f>IFERROR(VLOOKUP($Q1756,'Optimization types'!$B$2:$C$7,2,FALSE),P1756)</f>
        <v>0.25</v>
      </c>
      <c r="S1756" s="8">
        <f t="shared" si="54"/>
        <v>1065.25</v>
      </c>
      <c r="T1756">
        <f>IF($A1756="placement",S1756,IF($A1756="site",SUMIF($C:$C,$C1756,$S:$S),IF($A1756="user",SUMIF($B:$B,$B1756,$S:$S),SUM($S:$S))))</f>
        <v>1065.25</v>
      </c>
      <c r="U1756" s="3">
        <f t="shared" si="55"/>
        <v>0.25</v>
      </c>
    </row>
    <row r="1757" spans="1:21" x14ac:dyDescent="0.3">
      <c r="A1757" t="s">
        <v>15</v>
      </c>
      <c r="B1757" t="s">
        <v>3250</v>
      </c>
      <c r="C1757" t="s">
        <v>3252</v>
      </c>
      <c r="D1757" t="s">
        <v>3287</v>
      </c>
      <c r="E1757" t="s">
        <v>3288</v>
      </c>
      <c r="F1757">
        <v>0.25</v>
      </c>
      <c r="G1757" s="2">
        <v>1</v>
      </c>
      <c r="H1757" s="4">
        <v>255.33</v>
      </c>
      <c r="I1757" s="4">
        <v>12.226000000000001</v>
      </c>
      <c r="J1757" s="5">
        <v>4151</v>
      </c>
      <c r="K1757" s="5">
        <v>1038</v>
      </c>
      <c r="L1757" s="3">
        <v>0.4788</v>
      </c>
      <c r="M1757" s="8">
        <v>1.1316600400000001</v>
      </c>
      <c r="N1757" s="6" t="s">
        <v>13</v>
      </c>
      <c r="O1757" s="7">
        <v>0.4698054371</v>
      </c>
      <c r="P1757" s="7">
        <v>0.25</v>
      </c>
      <c r="R1757">
        <f>IFERROR(VLOOKUP($Q1757,'Optimization types'!$B$2:$C$7,2,FALSE),P1757)</f>
        <v>0.25</v>
      </c>
      <c r="S1757" s="8">
        <f t="shared" si="54"/>
        <v>1037.75</v>
      </c>
      <c r="T1757">
        <f>IF($A1757="placement",S1757,IF($A1757="site",SUMIF($C:$C,$C1757,$S:$S),IF($A1757="user",SUMIF($B:$B,$B1757,$S:$S),SUM($S:$S))))</f>
        <v>1037.75</v>
      </c>
      <c r="U1757" s="3">
        <f t="shared" si="55"/>
        <v>0.25</v>
      </c>
    </row>
    <row r="1758" spans="1:21" x14ac:dyDescent="0.3">
      <c r="A1758" t="s">
        <v>15</v>
      </c>
      <c r="B1758" t="s">
        <v>3250</v>
      </c>
      <c r="C1758" t="s">
        <v>3252</v>
      </c>
      <c r="D1758" t="s">
        <v>3289</v>
      </c>
      <c r="E1758" t="s">
        <v>3290</v>
      </c>
      <c r="F1758">
        <v>0.25</v>
      </c>
      <c r="G1758" s="2">
        <v>1</v>
      </c>
      <c r="H1758" s="4">
        <v>58.039900000000003</v>
      </c>
      <c r="I1758" s="4">
        <v>1.3266</v>
      </c>
      <c r="J1758" s="5">
        <v>339</v>
      </c>
      <c r="K1758" s="5">
        <v>85</v>
      </c>
      <c r="L1758" s="3">
        <v>0.2286</v>
      </c>
      <c r="M1758" s="8">
        <v>0.85104802999999996</v>
      </c>
      <c r="N1758" s="6" t="s">
        <v>13</v>
      </c>
      <c r="O1758" s="7">
        <v>0.29498691360000001</v>
      </c>
      <c r="P1758" s="7">
        <v>0.25</v>
      </c>
      <c r="R1758">
        <f>IFERROR(VLOOKUP($Q1758,'Optimization types'!$B$2:$C$7,2,FALSE),P1758)</f>
        <v>0.25</v>
      </c>
      <c r="S1758" s="8">
        <f t="shared" si="54"/>
        <v>84.75</v>
      </c>
      <c r="T1758">
        <f>IF($A1758="placement",S1758,IF($A1758="site",SUMIF($C:$C,$C1758,$S:$S),IF($A1758="user",SUMIF($B:$B,$B1758,$S:$S),SUM($S:$S))))</f>
        <v>84.75</v>
      </c>
      <c r="U1758" s="3">
        <f t="shared" si="55"/>
        <v>0.25</v>
      </c>
    </row>
    <row r="1759" spans="1:21" x14ac:dyDescent="0.3">
      <c r="A1759" t="s">
        <v>15</v>
      </c>
      <c r="B1759" t="s">
        <v>3250</v>
      </c>
      <c r="C1759" t="s">
        <v>3252</v>
      </c>
      <c r="D1759" t="s">
        <v>3291</v>
      </c>
      <c r="E1759" t="s">
        <v>3292</v>
      </c>
      <c r="F1759">
        <v>0.31999999000000001</v>
      </c>
      <c r="G1759" s="2">
        <v>0</v>
      </c>
      <c r="H1759" s="4">
        <v>10.4216</v>
      </c>
      <c r="I1759" s="4">
        <v>0.1779</v>
      </c>
      <c r="J1759" s="5">
        <v>79</v>
      </c>
      <c r="K1759" s="5">
        <v>8</v>
      </c>
      <c r="L1759" s="3">
        <v>0.17069999999999999</v>
      </c>
      <c r="M1759" s="8">
        <v>1.47891566</v>
      </c>
      <c r="N1759" s="6" t="s">
        <v>307</v>
      </c>
      <c r="O1759" s="7">
        <v>0.32382892060000001</v>
      </c>
      <c r="P1759" s="7">
        <v>0.31999999280000002</v>
      </c>
      <c r="R1759">
        <f>IFERROR(VLOOKUP($Q1759,'Optimization types'!$B$2:$C$7,2,FALSE),P1759)</f>
        <v>0.31999999280000002</v>
      </c>
      <c r="S1759" s="8">
        <f t="shared" si="54"/>
        <v>25.2799994312</v>
      </c>
      <c r="T1759">
        <f>IF($A1759="placement",S1759,IF($A1759="site",SUMIF($C:$C,$C1759,$S:$S),IF($A1759="user",SUMIF($B:$B,$B1759,$S:$S),SUM($S:$S))))</f>
        <v>25.2799994312</v>
      </c>
      <c r="U1759" s="3">
        <f t="shared" si="55"/>
        <v>0.31999999280000002</v>
      </c>
    </row>
    <row r="1760" spans="1:21" x14ac:dyDescent="0.3">
      <c r="A1760" t="s">
        <v>15</v>
      </c>
      <c r="B1760" t="s">
        <v>3250</v>
      </c>
      <c r="C1760" t="s">
        <v>3252</v>
      </c>
      <c r="D1760" t="s">
        <v>3293</v>
      </c>
      <c r="E1760" t="s">
        <v>3294</v>
      </c>
      <c r="F1760">
        <v>0.25</v>
      </c>
      <c r="G1760" s="2">
        <v>0</v>
      </c>
      <c r="H1760" s="4">
        <v>39.348399999999998</v>
      </c>
      <c r="I1760" s="4">
        <v>3.3420000000000001</v>
      </c>
      <c r="J1760" s="5">
        <v>277</v>
      </c>
      <c r="K1760" s="5">
        <v>69</v>
      </c>
      <c r="L1760" s="3">
        <v>0.84930000000000005</v>
      </c>
      <c r="M1760" s="8">
        <v>0.27608082</v>
      </c>
      <c r="N1760" s="6" t="s">
        <v>13</v>
      </c>
      <c r="O1760" s="7">
        <v>0.63778722929999998</v>
      </c>
      <c r="P1760" s="7">
        <v>0.25</v>
      </c>
      <c r="R1760">
        <f>IFERROR(VLOOKUP($Q1760,'Optimization types'!$B$2:$C$7,2,FALSE),P1760)</f>
        <v>0.25</v>
      </c>
      <c r="S1760" s="8">
        <f t="shared" si="54"/>
        <v>69.25</v>
      </c>
      <c r="T1760">
        <f>IF($A1760="placement",S1760,IF($A1760="site",SUMIF($C:$C,$C1760,$S:$S),IF($A1760="user",SUMIF($B:$B,$B1760,$S:$S),SUM($S:$S))))</f>
        <v>69.25</v>
      </c>
      <c r="U1760" s="3">
        <f t="shared" si="55"/>
        <v>0.25</v>
      </c>
    </row>
    <row r="1761" spans="1:21" x14ac:dyDescent="0.3">
      <c r="A1761" t="s">
        <v>15</v>
      </c>
      <c r="B1761" t="s">
        <v>3250</v>
      </c>
      <c r="C1761" t="s">
        <v>3252</v>
      </c>
      <c r="D1761" t="s">
        <v>3295</v>
      </c>
      <c r="E1761" t="s">
        <v>3296</v>
      </c>
      <c r="F1761">
        <v>0.25</v>
      </c>
      <c r="G1761" s="2">
        <v>0</v>
      </c>
      <c r="H1761" s="4">
        <v>7.3430999999999997</v>
      </c>
      <c r="I1761" s="4">
        <v>0.25619999999999998</v>
      </c>
      <c r="J1761" s="5">
        <v>25</v>
      </c>
      <c r="K1761" s="5">
        <v>6</v>
      </c>
      <c r="L1761" s="3">
        <v>0.34889999999999999</v>
      </c>
      <c r="M1761" s="8">
        <v>0.32894377000000002</v>
      </c>
      <c r="N1761" s="6" t="s">
        <v>13</v>
      </c>
      <c r="O1761" s="7">
        <v>0.39199335600000002</v>
      </c>
      <c r="P1761" s="7">
        <v>0.25</v>
      </c>
      <c r="R1761">
        <f>IFERROR(VLOOKUP($Q1761,'Optimization types'!$B$2:$C$7,2,FALSE),P1761)</f>
        <v>0.25</v>
      </c>
      <c r="S1761" s="8">
        <f t="shared" si="54"/>
        <v>6.25</v>
      </c>
      <c r="T1761">
        <f>IF($A1761="placement",S1761,IF($A1761="site",SUMIF($C:$C,$C1761,$S:$S),IF($A1761="user",SUMIF($B:$B,$B1761,$S:$S),SUM($S:$S))))</f>
        <v>6.25</v>
      </c>
      <c r="U1761" s="3">
        <f t="shared" si="55"/>
        <v>0.25</v>
      </c>
    </row>
    <row r="1762" spans="1:21" x14ac:dyDescent="0.3">
      <c r="A1762" t="s">
        <v>15</v>
      </c>
      <c r="B1762" t="s">
        <v>3250</v>
      </c>
      <c r="C1762" t="s">
        <v>3252</v>
      </c>
      <c r="D1762" s="1" t="s">
        <v>3297</v>
      </c>
      <c r="E1762" t="s">
        <v>3298</v>
      </c>
      <c r="F1762">
        <v>0.25</v>
      </c>
      <c r="G1762" s="2">
        <v>1</v>
      </c>
      <c r="H1762" s="4">
        <v>104.09610000000001</v>
      </c>
      <c r="I1762" s="4">
        <v>0.98870000000000002</v>
      </c>
      <c r="J1762" s="5">
        <v>321</v>
      </c>
      <c r="K1762" s="5">
        <v>80</v>
      </c>
      <c r="L1762" s="3">
        <v>9.5000000000000001E-2</v>
      </c>
      <c r="M1762" s="8">
        <v>1.0831034799999999</v>
      </c>
      <c r="N1762" s="6" t="s">
        <v>13</v>
      </c>
      <c r="O1762" s="7">
        <v>0.30754538520000002</v>
      </c>
      <c r="P1762" s="7">
        <v>0.25</v>
      </c>
      <c r="R1762">
        <f>IFERROR(VLOOKUP($Q1762,'Optimization types'!$B$2:$C$7,2,FALSE),P1762)</f>
        <v>0.25</v>
      </c>
      <c r="S1762" s="8">
        <f t="shared" si="54"/>
        <v>80.25</v>
      </c>
      <c r="T1762">
        <f>IF($A1762="placement",S1762,IF($A1762="site",SUMIF($C:$C,$C1762,$S:$S),IF($A1762="user",SUMIF($B:$B,$B1762,$S:$S),SUM($S:$S))))</f>
        <v>80.25</v>
      </c>
      <c r="U1762" s="3">
        <f t="shared" si="55"/>
        <v>0.25</v>
      </c>
    </row>
    <row r="1763" spans="1:21" x14ac:dyDescent="0.3">
      <c r="A1763" t="s">
        <v>15</v>
      </c>
      <c r="B1763" t="s">
        <v>3250</v>
      </c>
      <c r="C1763" t="s">
        <v>3252</v>
      </c>
      <c r="D1763" s="1" t="s">
        <v>3299</v>
      </c>
      <c r="E1763" t="s">
        <v>3300</v>
      </c>
      <c r="F1763">
        <v>0.25</v>
      </c>
      <c r="G1763" s="2">
        <v>0</v>
      </c>
      <c r="H1763" s="4">
        <v>13.577400000000001</v>
      </c>
      <c r="I1763" s="4">
        <v>0.43909999999999999</v>
      </c>
      <c r="J1763" s="5">
        <v>44</v>
      </c>
      <c r="K1763" s="5">
        <v>11</v>
      </c>
      <c r="L1763" s="3">
        <v>0.32340000000000002</v>
      </c>
      <c r="M1763" s="8">
        <v>0.33073807</v>
      </c>
      <c r="N1763" s="6" t="s">
        <v>13</v>
      </c>
      <c r="O1763" s="7">
        <v>0.39529187240000002</v>
      </c>
      <c r="P1763" s="7">
        <v>0.25</v>
      </c>
      <c r="R1763">
        <f>IFERROR(VLOOKUP($Q1763,'Optimization types'!$B$2:$C$7,2,FALSE),P1763)</f>
        <v>0.25</v>
      </c>
      <c r="S1763" s="8">
        <f t="shared" si="54"/>
        <v>11</v>
      </c>
      <c r="T1763">
        <f>IF($A1763="placement",S1763,IF($A1763="site",SUMIF($C:$C,$C1763,$S:$S),IF($A1763="user",SUMIF($B:$B,$B1763,$S:$S),SUM($S:$S))))</f>
        <v>11</v>
      </c>
      <c r="U1763" s="3">
        <f t="shared" si="55"/>
        <v>0.25</v>
      </c>
    </row>
    <row r="1764" spans="1:21" x14ac:dyDescent="0.3">
      <c r="A1764" t="s">
        <v>15</v>
      </c>
      <c r="B1764" t="s">
        <v>3250</v>
      </c>
      <c r="C1764" t="s">
        <v>3252</v>
      </c>
      <c r="D1764" t="s">
        <v>3301</v>
      </c>
      <c r="E1764" t="s">
        <v>3302</v>
      </c>
      <c r="F1764">
        <v>0.15000000999999999</v>
      </c>
      <c r="G1764" s="2">
        <v>1</v>
      </c>
      <c r="H1764" s="4">
        <v>261.91269999999997</v>
      </c>
      <c r="I1764" s="4">
        <v>5.8295000000000003</v>
      </c>
      <c r="J1764" s="5">
        <v>3640</v>
      </c>
      <c r="K1764" s="5">
        <v>546</v>
      </c>
      <c r="L1764" s="3">
        <v>0.22259999999999999</v>
      </c>
      <c r="M1764" s="8">
        <v>2.0810935100000001</v>
      </c>
      <c r="N1764" s="6" t="s">
        <v>43</v>
      </c>
      <c r="O1764" s="7">
        <v>0.27922508260000001</v>
      </c>
      <c r="P1764" s="7">
        <v>0.15000000599999999</v>
      </c>
      <c r="R1764">
        <f>IFERROR(VLOOKUP($Q1764,'Optimization types'!$B$2:$C$7,2,FALSE),P1764)</f>
        <v>0.15000000599999999</v>
      </c>
      <c r="S1764" s="8">
        <f t="shared" si="54"/>
        <v>546.00002183999993</v>
      </c>
      <c r="T1764">
        <f>IF($A1764="placement",S1764,IF($A1764="site",SUMIF($C:$C,$C1764,$S:$S),IF($A1764="user",SUMIF($B:$B,$B1764,$S:$S),SUM($S:$S))))</f>
        <v>546.00002183999993</v>
      </c>
      <c r="U1764" s="3">
        <f t="shared" si="55"/>
        <v>0.15000000599999999</v>
      </c>
    </row>
    <row r="1765" spans="1:21" x14ac:dyDescent="0.3">
      <c r="A1765" t="s">
        <v>15</v>
      </c>
      <c r="B1765" t="s">
        <v>3250</v>
      </c>
      <c r="C1765" t="s">
        <v>3252</v>
      </c>
      <c r="D1765" t="s">
        <v>3303</v>
      </c>
      <c r="E1765" t="s">
        <v>3304</v>
      </c>
      <c r="F1765">
        <v>0.31999999000000001</v>
      </c>
      <c r="G1765" s="2">
        <v>0</v>
      </c>
      <c r="H1765" s="4">
        <v>10.331899999999999</v>
      </c>
      <c r="I1765" s="4">
        <v>0.16370000000000001</v>
      </c>
      <c r="J1765" s="5">
        <v>69</v>
      </c>
      <c r="K1765" s="5">
        <v>7</v>
      </c>
      <c r="L1765" s="3">
        <v>0.15840000000000001</v>
      </c>
      <c r="M1765" s="8">
        <v>1.40604434</v>
      </c>
      <c r="N1765" s="6" t="s">
        <v>307</v>
      </c>
      <c r="O1765" s="7">
        <v>0.28878487559999999</v>
      </c>
      <c r="P1765" s="7">
        <v>0.28878487559999999</v>
      </c>
      <c r="R1765">
        <f>IFERROR(VLOOKUP($Q1765,'Optimization types'!$B$2:$C$7,2,FALSE),P1765)</f>
        <v>0.28878487559999999</v>
      </c>
      <c r="S1765" s="8">
        <f t="shared" si="54"/>
        <v>19.926156416399998</v>
      </c>
      <c r="T1765">
        <f>IF($A1765="placement",S1765,IF($A1765="site",SUMIF($C:$C,$C1765,$S:$S),IF($A1765="user",SUMIF($B:$B,$B1765,$S:$S),SUM($S:$S))))</f>
        <v>19.926156416399998</v>
      </c>
      <c r="U1765" s="3">
        <f t="shared" si="55"/>
        <v>0.28878487559999999</v>
      </c>
    </row>
    <row r="1766" spans="1:21" x14ac:dyDescent="0.3">
      <c r="A1766" t="s">
        <v>15</v>
      </c>
      <c r="B1766" t="s">
        <v>3250</v>
      </c>
      <c r="C1766" t="s">
        <v>3252</v>
      </c>
      <c r="D1766" s="1" t="s">
        <v>3305</v>
      </c>
      <c r="E1766" t="s">
        <v>3306</v>
      </c>
      <c r="F1766">
        <v>0.25</v>
      </c>
      <c r="G1766" s="2">
        <v>1</v>
      </c>
      <c r="H1766" s="4">
        <v>294.8091</v>
      </c>
      <c r="I1766" s="4">
        <v>15.96</v>
      </c>
      <c r="J1766" s="5">
        <v>4703</v>
      </c>
      <c r="K1766" s="5">
        <v>1176</v>
      </c>
      <c r="L1766" s="3">
        <v>0.54139999999999999</v>
      </c>
      <c r="M1766" s="8">
        <v>0.98220644000000001</v>
      </c>
      <c r="N1766" s="6" t="s">
        <v>13</v>
      </c>
      <c r="O1766" s="7">
        <v>0.3891304578</v>
      </c>
      <c r="P1766" s="7">
        <v>0.25</v>
      </c>
      <c r="R1766">
        <f>IFERROR(VLOOKUP($Q1766,'Optimization types'!$B$2:$C$7,2,FALSE),P1766)</f>
        <v>0.25</v>
      </c>
      <c r="S1766" s="8">
        <f t="shared" si="54"/>
        <v>1175.75</v>
      </c>
      <c r="T1766">
        <f>IF($A1766="placement",S1766,IF($A1766="site",SUMIF($C:$C,$C1766,$S:$S),IF($A1766="user",SUMIF($B:$B,$B1766,$S:$S),SUM($S:$S))))</f>
        <v>1175.75</v>
      </c>
      <c r="U1766" s="3">
        <f t="shared" si="55"/>
        <v>0.25</v>
      </c>
    </row>
    <row r="1767" spans="1:21" x14ac:dyDescent="0.3">
      <c r="A1767" t="s">
        <v>15</v>
      </c>
      <c r="B1767" t="s">
        <v>3250</v>
      </c>
      <c r="C1767" t="s">
        <v>3252</v>
      </c>
      <c r="D1767" t="s">
        <v>3307</v>
      </c>
      <c r="E1767" t="s">
        <v>3308</v>
      </c>
      <c r="F1767">
        <v>0.25</v>
      </c>
      <c r="G1767" s="2">
        <v>1</v>
      </c>
      <c r="H1767" s="4">
        <v>537.40560000000005</v>
      </c>
      <c r="I1767" s="4">
        <v>12.164999999999999</v>
      </c>
      <c r="J1767" s="5">
        <v>5204</v>
      </c>
      <c r="K1767" s="5">
        <v>1299</v>
      </c>
      <c r="L1767" s="3">
        <v>0.22639999999999999</v>
      </c>
      <c r="M1767" s="8">
        <v>1.4258879499999999</v>
      </c>
      <c r="N1767" s="6" t="s">
        <v>13</v>
      </c>
      <c r="O1767" s="7">
        <v>0.29868262169999998</v>
      </c>
      <c r="P1767" s="7">
        <v>0.25</v>
      </c>
      <c r="R1767">
        <f>IFERROR(VLOOKUP($Q1767,'Optimization types'!$B$2:$C$7,2,FALSE),P1767)</f>
        <v>0.25</v>
      </c>
      <c r="S1767" s="8">
        <f t="shared" si="54"/>
        <v>1301</v>
      </c>
      <c r="T1767">
        <f>IF($A1767="placement",S1767,IF($A1767="site",SUMIF($C:$C,$C1767,$S:$S),IF($A1767="user",SUMIF($B:$B,$B1767,$S:$S),SUM($S:$S))))</f>
        <v>1301</v>
      </c>
      <c r="U1767" s="3">
        <f t="shared" si="55"/>
        <v>0.25</v>
      </c>
    </row>
    <row r="1768" spans="1:21" x14ac:dyDescent="0.3">
      <c r="A1768" t="s">
        <v>15</v>
      </c>
      <c r="B1768" t="s">
        <v>3250</v>
      </c>
      <c r="C1768" t="s">
        <v>3252</v>
      </c>
      <c r="D1768" t="s">
        <v>3309</v>
      </c>
      <c r="E1768" t="s">
        <v>3310</v>
      </c>
      <c r="F1768">
        <v>0.05</v>
      </c>
      <c r="G1768" s="2">
        <v>1</v>
      </c>
      <c r="H1768" s="4">
        <v>375.7081</v>
      </c>
      <c r="I1768" s="4">
        <v>8.1329999999999991</v>
      </c>
      <c r="J1768" s="5">
        <v>3282</v>
      </c>
      <c r="K1768" s="5">
        <v>164</v>
      </c>
      <c r="L1768" s="3">
        <v>0.2165</v>
      </c>
      <c r="M1768" s="8">
        <v>1.3450308</v>
      </c>
      <c r="N1768" s="6" t="s">
        <v>71</v>
      </c>
      <c r="O1768" s="7">
        <v>0.2565226042</v>
      </c>
      <c r="P1768" s="7">
        <v>5.0000000699999998E-2</v>
      </c>
      <c r="R1768">
        <f>IFERROR(VLOOKUP($Q1768,'Optimization types'!$B$2:$C$7,2,FALSE),P1768)</f>
        <v>5.0000000699999998E-2</v>
      </c>
      <c r="S1768" s="8">
        <f t="shared" si="54"/>
        <v>164.10000229739998</v>
      </c>
      <c r="T1768">
        <f>IF($A1768="placement",S1768,IF($A1768="site",SUMIF($C:$C,$C1768,$S:$S),IF($A1768="user",SUMIF($B:$B,$B1768,$S:$S),SUM($S:$S))))</f>
        <v>164.10000229739998</v>
      </c>
      <c r="U1768" s="3">
        <f t="shared" si="55"/>
        <v>5.0000000699999991E-2</v>
      </c>
    </row>
    <row r="1769" spans="1:21" x14ac:dyDescent="0.3">
      <c r="A1769" t="s">
        <v>15</v>
      </c>
      <c r="B1769" t="s">
        <v>3250</v>
      </c>
      <c r="C1769" t="s">
        <v>3252</v>
      </c>
      <c r="D1769" t="s">
        <v>3311</v>
      </c>
      <c r="E1769" t="s">
        <v>3312</v>
      </c>
      <c r="F1769">
        <v>0.15000000999999999</v>
      </c>
      <c r="G1769" s="2">
        <v>1</v>
      </c>
      <c r="H1769" s="4">
        <v>406.16980000000001</v>
      </c>
      <c r="I1769" s="4">
        <v>9.6203000000000003</v>
      </c>
      <c r="J1769" s="5">
        <v>5887</v>
      </c>
      <c r="K1769" s="5">
        <v>589</v>
      </c>
      <c r="L1769" s="3">
        <v>0.2369</v>
      </c>
      <c r="M1769" s="8">
        <v>2.0396257599999998</v>
      </c>
      <c r="N1769" s="6" t="s">
        <v>43</v>
      </c>
      <c r="O1769" s="7">
        <v>0.26457096769999999</v>
      </c>
      <c r="P1769" s="7">
        <v>0.15000000599999999</v>
      </c>
      <c r="R1769">
        <f>IFERROR(VLOOKUP($Q1769,'Optimization types'!$B$2:$C$7,2,FALSE),P1769)</f>
        <v>0.15000000599999999</v>
      </c>
      <c r="S1769" s="8">
        <f t="shared" si="54"/>
        <v>883.05003532199999</v>
      </c>
      <c r="T1769">
        <f>IF($A1769="placement",S1769,IF($A1769="site",SUMIF($C:$C,$C1769,$S:$S),IF($A1769="user",SUMIF($B:$B,$B1769,$S:$S),SUM($S:$S))))</f>
        <v>883.05003532199999</v>
      </c>
      <c r="U1769" s="3">
        <f t="shared" si="55"/>
        <v>0.15000000599999999</v>
      </c>
    </row>
    <row r="1770" spans="1:21" x14ac:dyDescent="0.3">
      <c r="A1770" t="s">
        <v>15</v>
      </c>
      <c r="B1770" t="s">
        <v>3250</v>
      </c>
      <c r="C1770" t="s">
        <v>3252</v>
      </c>
      <c r="D1770" t="s">
        <v>3313</v>
      </c>
      <c r="E1770" t="s">
        <v>3314</v>
      </c>
      <c r="F1770">
        <v>0.15000000999999999</v>
      </c>
      <c r="G1770" s="2">
        <v>1</v>
      </c>
      <c r="H1770" s="4">
        <v>261.09440000000001</v>
      </c>
      <c r="I1770" s="4">
        <v>5.3616000000000001</v>
      </c>
      <c r="J1770" s="5">
        <v>1243</v>
      </c>
      <c r="K1770" s="5">
        <v>186</v>
      </c>
      <c r="L1770" s="3">
        <v>0.20530000000000001</v>
      </c>
      <c r="M1770" s="8">
        <v>0.77288811000000002</v>
      </c>
      <c r="N1770" s="6" t="s">
        <v>43</v>
      </c>
      <c r="O1770" s="7">
        <v>0.22369099419999999</v>
      </c>
      <c r="P1770" s="7">
        <v>0.15000000599999999</v>
      </c>
      <c r="R1770">
        <f>IFERROR(VLOOKUP($Q1770,'Optimization types'!$B$2:$C$7,2,FALSE),P1770)</f>
        <v>0.15000000599999999</v>
      </c>
      <c r="S1770" s="8">
        <f t="shared" si="54"/>
        <v>186.45000745799999</v>
      </c>
      <c r="T1770">
        <f>IF($A1770="placement",S1770,IF($A1770="site",SUMIF($C:$C,$C1770,$S:$S),IF($A1770="user",SUMIF($B:$B,$B1770,$S:$S),SUM($S:$S))))</f>
        <v>186.45000745799999</v>
      </c>
      <c r="U1770" s="3">
        <f t="shared" si="55"/>
        <v>0.15000000599999999</v>
      </c>
    </row>
    <row r="1771" spans="1:21" x14ac:dyDescent="0.3">
      <c r="A1771" t="s">
        <v>15</v>
      </c>
      <c r="B1771" t="s">
        <v>3250</v>
      </c>
      <c r="C1771" t="s">
        <v>3252</v>
      </c>
      <c r="D1771" t="s">
        <v>3315</v>
      </c>
      <c r="E1771" t="s">
        <v>3316</v>
      </c>
      <c r="F1771">
        <v>0.25</v>
      </c>
      <c r="G1771" s="2">
        <v>1</v>
      </c>
      <c r="H1771" s="4">
        <v>274.87639999999999</v>
      </c>
      <c r="I1771" s="4">
        <v>10.3636</v>
      </c>
      <c r="J1771" s="5">
        <v>3987</v>
      </c>
      <c r="K1771" s="5">
        <v>997</v>
      </c>
      <c r="L1771" s="3">
        <v>0.377</v>
      </c>
      <c r="M1771" s="8">
        <v>1.28223025</v>
      </c>
      <c r="N1771" s="6" t="s">
        <v>13</v>
      </c>
      <c r="O1771" s="7">
        <v>0.29809797999999998</v>
      </c>
      <c r="P1771" s="7">
        <v>0.25</v>
      </c>
      <c r="R1771">
        <f>IFERROR(VLOOKUP($Q1771,'Optimization types'!$B$2:$C$7,2,FALSE),P1771)</f>
        <v>0.25</v>
      </c>
      <c r="S1771" s="8">
        <f t="shared" si="54"/>
        <v>996.75</v>
      </c>
      <c r="T1771">
        <f>IF($A1771="placement",S1771,IF($A1771="site",SUMIF($C:$C,$C1771,$S:$S),IF($A1771="user",SUMIF($B:$B,$B1771,$S:$S),SUM($S:$S))))</f>
        <v>996.75</v>
      </c>
      <c r="U1771" s="3">
        <f t="shared" si="55"/>
        <v>0.25</v>
      </c>
    </row>
    <row r="1772" spans="1:21" x14ac:dyDescent="0.3">
      <c r="A1772" t="s">
        <v>15</v>
      </c>
      <c r="B1772" t="s">
        <v>3250</v>
      </c>
      <c r="C1772" t="s">
        <v>3252</v>
      </c>
      <c r="D1772" t="s">
        <v>3317</v>
      </c>
      <c r="E1772" t="s">
        <v>3318</v>
      </c>
      <c r="F1772">
        <v>0.25</v>
      </c>
      <c r="G1772" s="2">
        <v>0</v>
      </c>
      <c r="H1772" s="4">
        <v>1.5079</v>
      </c>
      <c r="I1772" s="4">
        <v>2.0400000000000001E-2</v>
      </c>
      <c r="J1772" s="5">
        <v>12</v>
      </c>
      <c r="K1772" s="5">
        <v>1</v>
      </c>
      <c r="L1772" s="3">
        <v>0.1351</v>
      </c>
      <c r="M1772" s="8">
        <v>2.01676017</v>
      </c>
      <c r="N1772" s="6" t="s">
        <v>13</v>
      </c>
      <c r="O1772" s="7">
        <v>0.25623283149999998</v>
      </c>
      <c r="P1772" s="7">
        <v>0.25</v>
      </c>
      <c r="R1772">
        <f>IFERROR(VLOOKUP($Q1772,'Optimization types'!$B$2:$C$7,2,FALSE),P1772)</f>
        <v>0.25</v>
      </c>
      <c r="S1772" s="8">
        <f t="shared" si="54"/>
        <v>3</v>
      </c>
      <c r="T1772">
        <f>IF($A1772="placement",S1772,IF($A1772="site",SUMIF($C:$C,$C1772,$S:$S),IF($A1772="user",SUMIF($B:$B,$B1772,$S:$S),SUM($S:$S))))</f>
        <v>3</v>
      </c>
      <c r="U1772" s="3">
        <f t="shared" si="55"/>
        <v>0.25</v>
      </c>
    </row>
    <row r="1773" spans="1:21" x14ac:dyDescent="0.3">
      <c r="A1773" t="s">
        <v>15</v>
      </c>
      <c r="B1773" t="s">
        <v>3250</v>
      </c>
      <c r="C1773" t="s">
        <v>3252</v>
      </c>
      <c r="D1773" t="s">
        <v>3319</v>
      </c>
      <c r="E1773" t="s">
        <v>3320</v>
      </c>
      <c r="F1773">
        <v>0.25</v>
      </c>
      <c r="G1773" s="2">
        <v>1</v>
      </c>
      <c r="H1773" s="4">
        <v>201.678</v>
      </c>
      <c r="I1773" s="4">
        <v>7.1444999999999999</v>
      </c>
      <c r="J1773" s="5">
        <v>5052</v>
      </c>
      <c r="K1773" s="5">
        <v>1263</v>
      </c>
      <c r="L1773" s="3">
        <v>0.3543</v>
      </c>
      <c r="M1773" s="8">
        <v>2.3568454700000001</v>
      </c>
      <c r="N1773" s="6" t="s">
        <v>13</v>
      </c>
      <c r="O1773" s="7">
        <v>0.36355606629999998</v>
      </c>
      <c r="P1773" s="7">
        <v>0.25</v>
      </c>
      <c r="R1773">
        <f>IFERROR(VLOOKUP($Q1773,'Optimization types'!$B$2:$C$7,2,FALSE),P1773)</f>
        <v>0.25</v>
      </c>
      <c r="S1773" s="8">
        <f t="shared" si="54"/>
        <v>1263</v>
      </c>
      <c r="T1773">
        <f>IF($A1773="placement",S1773,IF($A1773="site",SUMIF($C:$C,$C1773,$S:$S),IF($A1773="user",SUMIF($B:$B,$B1773,$S:$S),SUM($S:$S))))</f>
        <v>1263</v>
      </c>
      <c r="U1773" s="3">
        <f t="shared" si="55"/>
        <v>0.25</v>
      </c>
    </row>
    <row r="1774" spans="1:21" x14ac:dyDescent="0.3">
      <c r="A1774" t="s">
        <v>15</v>
      </c>
      <c r="B1774" t="s">
        <v>3250</v>
      </c>
      <c r="C1774" t="s">
        <v>3252</v>
      </c>
      <c r="D1774" t="s">
        <v>3321</v>
      </c>
      <c r="E1774" t="s">
        <v>3322</v>
      </c>
      <c r="F1774">
        <v>0.25</v>
      </c>
      <c r="G1774" s="2">
        <v>0</v>
      </c>
      <c r="H1774" s="4">
        <v>12.146599999999999</v>
      </c>
      <c r="I1774" s="4">
        <v>0.40179999999999999</v>
      </c>
      <c r="J1774" s="5">
        <v>41</v>
      </c>
      <c r="K1774" s="5">
        <v>10</v>
      </c>
      <c r="L1774" s="3">
        <v>0.33079999999999998</v>
      </c>
      <c r="M1774" s="8">
        <v>0.33945421999999997</v>
      </c>
      <c r="N1774" s="6" t="s">
        <v>13</v>
      </c>
      <c r="O1774" s="7">
        <v>0.41081893549999998</v>
      </c>
      <c r="P1774" s="7">
        <v>0.25</v>
      </c>
      <c r="R1774">
        <f>IFERROR(VLOOKUP($Q1774,'Optimization types'!$B$2:$C$7,2,FALSE),P1774)</f>
        <v>0.25</v>
      </c>
      <c r="S1774" s="8">
        <f t="shared" si="54"/>
        <v>10.25</v>
      </c>
      <c r="T1774">
        <f>IF($A1774="placement",S1774,IF($A1774="site",SUMIF($C:$C,$C1774,$S:$S),IF($A1774="user",SUMIF($B:$B,$B1774,$S:$S),SUM($S:$S))))</f>
        <v>10.25</v>
      </c>
      <c r="U1774" s="3">
        <f t="shared" si="55"/>
        <v>0.25</v>
      </c>
    </row>
    <row r="1775" spans="1:21" x14ac:dyDescent="0.3">
      <c r="A1775" t="s">
        <v>15</v>
      </c>
      <c r="B1775" t="s">
        <v>3250</v>
      </c>
      <c r="C1775" t="s">
        <v>3252</v>
      </c>
      <c r="D1775" t="s">
        <v>3323</v>
      </c>
      <c r="E1775" t="s">
        <v>3324</v>
      </c>
      <c r="F1775">
        <v>0.25</v>
      </c>
      <c r="G1775" s="2">
        <v>0</v>
      </c>
      <c r="H1775" s="4">
        <v>10.823499999999999</v>
      </c>
      <c r="I1775" s="4">
        <v>0.40410000000000001</v>
      </c>
      <c r="J1775" s="5">
        <v>41</v>
      </c>
      <c r="K1775" s="5">
        <v>10</v>
      </c>
      <c r="L1775" s="3">
        <v>0.37330000000000002</v>
      </c>
      <c r="M1775" s="8">
        <v>0.34077498000000001</v>
      </c>
      <c r="N1775" s="6" t="s">
        <v>13</v>
      </c>
      <c r="O1775" s="7">
        <v>0.4131024573</v>
      </c>
      <c r="P1775" s="7">
        <v>0.25</v>
      </c>
      <c r="R1775">
        <f>IFERROR(VLOOKUP($Q1775,'Optimization types'!$B$2:$C$7,2,FALSE),P1775)</f>
        <v>0.25</v>
      </c>
      <c r="S1775" s="8">
        <f t="shared" si="54"/>
        <v>10.25</v>
      </c>
      <c r="T1775">
        <f>IF($A1775="placement",S1775,IF($A1775="site",SUMIF($C:$C,$C1775,$S:$S),IF($A1775="user",SUMIF($B:$B,$B1775,$S:$S),SUM($S:$S))))</f>
        <v>10.25</v>
      </c>
      <c r="U1775" s="3">
        <f t="shared" si="55"/>
        <v>0.25</v>
      </c>
    </row>
    <row r="1776" spans="1:21" x14ac:dyDescent="0.3">
      <c r="A1776" t="s">
        <v>15</v>
      </c>
      <c r="B1776" t="s">
        <v>3250</v>
      </c>
      <c r="C1776" t="s">
        <v>3252</v>
      </c>
      <c r="D1776" t="s">
        <v>3325</v>
      </c>
      <c r="E1776" t="s">
        <v>3326</v>
      </c>
      <c r="F1776">
        <v>0.25</v>
      </c>
      <c r="G1776" s="2">
        <v>0</v>
      </c>
      <c r="H1776" s="4">
        <v>7.3864999999999998</v>
      </c>
      <c r="I1776" s="4">
        <v>0.25869999999999999</v>
      </c>
      <c r="J1776" s="5">
        <v>26</v>
      </c>
      <c r="K1776" s="5">
        <v>6</v>
      </c>
      <c r="L1776" s="3">
        <v>0.3503</v>
      </c>
      <c r="M1776" s="8">
        <v>0.33084398999999998</v>
      </c>
      <c r="N1776" s="6" t="s">
        <v>13</v>
      </c>
      <c r="O1776" s="7">
        <v>0.3954854592</v>
      </c>
      <c r="P1776" s="7">
        <v>0.25</v>
      </c>
      <c r="R1776">
        <f>IFERROR(VLOOKUP($Q1776,'Optimization types'!$B$2:$C$7,2,FALSE),P1776)</f>
        <v>0.25</v>
      </c>
      <c r="S1776" s="8">
        <f t="shared" si="54"/>
        <v>6.5</v>
      </c>
      <c r="T1776">
        <f>IF($A1776="placement",S1776,IF($A1776="site",SUMIF($C:$C,$C1776,$S:$S),IF($A1776="user",SUMIF($B:$B,$B1776,$S:$S),SUM($S:$S))))</f>
        <v>6.5</v>
      </c>
      <c r="U1776" s="3">
        <f t="shared" si="55"/>
        <v>0.25</v>
      </c>
    </row>
    <row r="1777" spans="1:21" x14ac:dyDescent="0.3">
      <c r="A1777" t="s">
        <v>15</v>
      </c>
      <c r="B1777" t="s">
        <v>3250</v>
      </c>
      <c r="C1777" t="s">
        <v>3252</v>
      </c>
      <c r="D1777" t="s">
        <v>3327</v>
      </c>
      <c r="E1777" t="s">
        <v>3328</v>
      </c>
      <c r="F1777">
        <v>0.05</v>
      </c>
      <c r="G1777" s="2">
        <v>0</v>
      </c>
      <c r="H1777" s="4">
        <v>22.768000000000001</v>
      </c>
      <c r="I1777" s="4">
        <v>0.93079999999999996</v>
      </c>
      <c r="J1777" s="5">
        <v>72</v>
      </c>
      <c r="K1777" s="5">
        <v>4</v>
      </c>
      <c r="L1777" s="3">
        <v>0.4088</v>
      </c>
      <c r="M1777" s="8">
        <v>0.25683205999999997</v>
      </c>
      <c r="N1777" s="6" t="s">
        <v>71</v>
      </c>
      <c r="O1777" s="7">
        <v>0.41596077479999999</v>
      </c>
      <c r="P1777" s="7">
        <v>5.0000000699999998E-2</v>
      </c>
      <c r="R1777">
        <f>IFERROR(VLOOKUP($Q1777,'Optimization types'!$B$2:$C$7,2,FALSE),P1777)</f>
        <v>5.0000000699999998E-2</v>
      </c>
      <c r="S1777" s="8">
        <f t="shared" si="54"/>
        <v>3.6000000503999998</v>
      </c>
      <c r="T1777">
        <f>IF($A1777="placement",S1777,IF($A1777="site",SUMIF($C:$C,$C1777,$S:$S),IF($A1777="user",SUMIF($B:$B,$B1777,$S:$S),SUM($S:$S))))</f>
        <v>3.6000000503999998</v>
      </c>
      <c r="U1777" s="3">
        <f t="shared" si="55"/>
        <v>5.0000000699999998E-2</v>
      </c>
    </row>
    <row r="1778" spans="1:21" x14ac:dyDescent="0.3">
      <c r="A1778" t="s">
        <v>15</v>
      </c>
      <c r="B1778" t="s">
        <v>3250</v>
      </c>
      <c r="C1778" t="s">
        <v>3252</v>
      </c>
      <c r="D1778" t="s">
        <v>3329</v>
      </c>
      <c r="E1778" t="s">
        <v>3330</v>
      </c>
      <c r="F1778">
        <v>0.31999999000000001</v>
      </c>
      <c r="G1778" s="2">
        <v>0</v>
      </c>
      <c r="H1778" s="4">
        <v>10.3223</v>
      </c>
      <c r="I1778" s="4">
        <v>0.1651</v>
      </c>
      <c r="J1778" s="5">
        <v>70</v>
      </c>
      <c r="K1778" s="5">
        <v>7</v>
      </c>
      <c r="L1778" s="3">
        <v>0.16</v>
      </c>
      <c r="M1778" s="8">
        <v>1.4038238599999999</v>
      </c>
      <c r="N1778" s="6" t="s">
        <v>307</v>
      </c>
      <c r="O1778" s="7">
        <v>0.28765992060000001</v>
      </c>
      <c r="P1778" s="7">
        <v>0.28765992060000001</v>
      </c>
      <c r="R1778">
        <f>IFERROR(VLOOKUP($Q1778,'Optimization types'!$B$2:$C$7,2,FALSE),P1778)</f>
        <v>0.28765992060000001</v>
      </c>
      <c r="S1778" s="8">
        <f t="shared" si="54"/>
        <v>20.136194442000001</v>
      </c>
      <c r="T1778">
        <f>IF($A1778="placement",S1778,IF($A1778="site",SUMIF($C:$C,$C1778,$S:$S),IF($A1778="user",SUMIF($B:$B,$B1778,$S:$S),SUM($S:$S))))</f>
        <v>20.136194442000001</v>
      </c>
      <c r="U1778" s="3">
        <f t="shared" si="55"/>
        <v>0.28765992060000001</v>
      </c>
    </row>
    <row r="1779" spans="1:21" x14ac:dyDescent="0.3">
      <c r="A1779" t="s">
        <v>15</v>
      </c>
      <c r="B1779" t="s">
        <v>3250</v>
      </c>
      <c r="C1779" t="s">
        <v>3252</v>
      </c>
      <c r="D1779" t="s">
        <v>3331</v>
      </c>
      <c r="E1779" t="s">
        <v>3332</v>
      </c>
      <c r="F1779">
        <v>0.25</v>
      </c>
      <c r="G1779" s="2">
        <v>0</v>
      </c>
      <c r="H1779" s="4">
        <v>18.7699</v>
      </c>
      <c r="I1779" s="4">
        <v>0.75449999999999995</v>
      </c>
      <c r="J1779" s="5">
        <v>113</v>
      </c>
      <c r="K1779" s="5">
        <v>28</v>
      </c>
      <c r="L1779" s="3">
        <v>0.40200000000000002</v>
      </c>
      <c r="M1779" s="8">
        <v>0.49728953999999997</v>
      </c>
      <c r="N1779" s="6" t="s">
        <v>13</v>
      </c>
      <c r="O1779" s="7">
        <v>0.39672972550000002</v>
      </c>
      <c r="P1779" s="7">
        <v>0.25</v>
      </c>
      <c r="R1779">
        <f>IFERROR(VLOOKUP($Q1779,'Optimization types'!$B$2:$C$7,2,FALSE),P1779)</f>
        <v>0.25</v>
      </c>
      <c r="S1779" s="8">
        <f t="shared" si="54"/>
        <v>28.25</v>
      </c>
      <c r="T1779">
        <f>IF($A1779="placement",S1779,IF($A1779="site",SUMIF($C:$C,$C1779,$S:$S),IF($A1779="user",SUMIF($B:$B,$B1779,$S:$S),SUM($S:$S))))</f>
        <v>28.25</v>
      </c>
      <c r="U1779" s="3">
        <f t="shared" si="55"/>
        <v>0.25</v>
      </c>
    </row>
    <row r="1780" spans="1:21" x14ac:dyDescent="0.3">
      <c r="A1780" t="s">
        <v>15</v>
      </c>
      <c r="B1780" t="s">
        <v>3250</v>
      </c>
      <c r="C1780" t="s">
        <v>3252</v>
      </c>
      <c r="D1780" t="s">
        <v>3333</v>
      </c>
      <c r="E1780" t="s">
        <v>3334</v>
      </c>
      <c r="F1780">
        <v>0.25</v>
      </c>
      <c r="G1780" s="2">
        <v>1</v>
      </c>
      <c r="H1780" s="4">
        <v>203.71860000000001</v>
      </c>
      <c r="I1780" s="4">
        <v>2.8873000000000002</v>
      </c>
      <c r="J1780" s="5">
        <v>1328</v>
      </c>
      <c r="K1780" s="5">
        <v>286</v>
      </c>
      <c r="L1780" s="3">
        <v>0.14169999999999999</v>
      </c>
      <c r="M1780" s="8">
        <v>1.53353479</v>
      </c>
      <c r="N1780" s="6" t="s">
        <v>13</v>
      </c>
      <c r="O1780" s="7">
        <v>0.21749411229999999</v>
      </c>
      <c r="P1780" s="7">
        <v>0.21749411229999999</v>
      </c>
      <c r="R1780">
        <f>IFERROR(VLOOKUP($Q1780,'Optimization types'!$B$2:$C$7,2,FALSE),P1780)</f>
        <v>0.21749411229999999</v>
      </c>
      <c r="S1780" s="8">
        <f t="shared" si="54"/>
        <v>288.8321811344</v>
      </c>
      <c r="T1780">
        <f>IF($A1780="placement",S1780,IF($A1780="site",SUMIF($C:$C,$C1780,$S:$S),IF($A1780="user",SUMIF($B:$B,$B1780,$S:$S),SUM($S:$S))))</f>
        <v>288.8321811344</v>
      </c>
      <c r="U1780" s="3">
        <f t="shared" si="55"/>
        <v>0.21749411230000001</v>
      </c>
    </row>
    <row r="1781" spans="1:21" x14ac:dyDescent="0.3">
      <c r="A1781" t="s">
        <v>15</v>
      </c>
      <c r="B1781" t="s">
        <v>3250</v>
      </c>
      <c r="C1781" t="s">
        <v>3252</v>
      </c>
      <c r="D1781" t="s">
        <v>3335</v>
      </c>
      <c r="E1781" t="s">
        <v>3336</v>
      </c>
      <c r="F1781">
        <v>0.25</v>
      </c>
      <c r="G1781" s="2">
        <v>0</v>
      </c>
      <c r="H1781" s="4">
        <v>0.80120000000000002</v>
      </c>
      <c r="I1781" s="4">
        <v>2.8299999999999999E-2</v>
      </c>
      <c r="J1781" s="5">
        <v>8</v>
      </c>
      <c r="K1781" s="5">
        <v>2</v>
      </c>
      <c r="L1781" s="3">
        <v>0.35289999999999999</v>
      </c>
      <c r="M1781" s="8">
        <v>0.88693785000000003</v>
      </c>
      <c r="N1781" s="6" t="s">
        <v>13</v>
      </c>
      <c r="O1781" s="7">
        <v>0.32351516879999997</v>
      </c>
      <c r="P1781" s="7">
        <v>0.25</v>
      </c>
      <c r="R1781">
        <f>IFERROR(VLOOKUP($Q1781,'Optimization types'!$B$2:$C$7,2,FALSE),P1781)</f>
        <v>0.25</v>
      </c>
      <c r="S1781" s="8">
        <f t="shared" si="54"/>
        <v>2</v>
      </c>
      <c r="T1781">
        <f>IF($A1781="placement",S1781,IF($A1781="site",SUMIF($C:$C,$C1781,$S:$S),IF($A1781="user",SUMIF($B:$B,$B1781,$S:$S),SUM($S:$S))))</f>
        <v>2</v>
      </c>
      <c r="U1781" s="3">
        <f t="shared" si="55"/>
        <v>0.25</v>
      </c>
    </row>
    <row r="1782" spans="1:21" x14ac:dyDescent="0.3">
      <c r="A1782" t="s">
        <v>15</v>
      </c>
      <c r="B1782" t="s">
        <v>3250</v>
      </c>
      <c r="C1782" t="s">
        <v>3252</v>
      </c>
      <c r="D1782" t="s">
        <v>3337</v>
      </c>
      <c r="E1782" t="s">
        <v>3338</v>
      </c>
      <c r="F1782">
        <v>0.25</v>
      </c>
      <c r="G1782" s="2">
        <v>1</v>
      </c>
      <c r="H1782" s="4">
        <v>202.22550000000001</v>
      </c>
      <c r="I1782" s="4">
        <v>7.0529000000000002</v>
      </c>
      <c r="J1782" s="5">
        <v>3212</v>
      </c>
      <c r="K1782" s="5">
        <v>803</v>
      </c>
      <c r="L1782" s="3">
        <v>0.3488</v>
      </c>
      <c r="M1782" s="8">
        <v>1.5178374299999999</v>
      </c>
      <c r="N1782" s="6" t="s">
        <v>13</v>
      </c>
      <c r="O1782" s="7">
        <v>0.34116791270000002</v>
      </c>
      <c r="P1782" s="7">
        <v>0.25</v>
      </c>
      <c r="R1782">
        <f>IFERROR(VLOOKUP($Q1782,'Optimization types'!$B$2:$C$7,2,FALSE),P1782)</f>
        <v>0.25</v>
      </c>
      <c r="S1782" s="8">
        <f t="shared" si="54"/>
        <v>803</v>
      </c>
      <c r="T1782">
        <f>IF($A1782="placement",S1782,IF($A1782="site",SUMIF($C:$C,$C1782,$S:$S),IF($A1782="user",SUMIF($B:$B,$B1782,$S:$S),SUM($S:$S))))</f>
        <v>803</v>
      </c>
      <c r="U1782" s="3">
        <f t="shared" si="55"/>
        <v>0.25</v>
      </c>
    </row>
    <row r="1783" spans="1:21" x14ac:dyDescent="0.3">
      <c r="A1783" t="s">
        <v>15</v>
      </c>
      <c r="B1783" t="s">
        <v>3250</v>
      </c>
      <c r="C1783" t="s">
        <v>3252</v>
      </c>
      <c r="D1783" t="s">
        <v>3339</v>
      </c>
      <c r="E1783" t="s">
        <v>3340</v>
      </c>
      <c r="F1783">
        <v>0.25</v>
      </c>
      <c r="G1783" s="2">
        <v>0</v>
      </c>
      <c r="H1783" s="4">
        <v>7.4272999999999998</v>
      </c>
      <c r="I1783" s="4">
        <v>0.25590000000000002</v>
      </c>
      <c r="J1783" s="5">
        <v>25</v>
      </c>
      <c r="K1783" s="5">
        <v>6</v>
      </c>
      <c r="L1783" s="3">
        <v>0.34449999999999997</v>
      </c>
      <c r="M1783" s="8">
        <v>0.32897418</v>
      </c>
      <c r="N1783" s="6" t="s">
        <v>13</v>
      </c>
      <c r="O1783" s="7">
        <v>0.3920495524</v>
      </c>
      <c r="P1783" s="7">
        <v>0.25</v>
      </c>
      <c r="R1783">
        <f>IFERROR(VLOOKUP($Q1783,'Optimization types'!$B$2:$C$7,2,FALSE),P1783)</f>
        <v>0.25</v>
      </c>
      <c r="S1783" s="8">
        <f t="shared" si="54"/>
        <v>6.25</v>
      </c>
      <c r="T1783">
        <f>IF($A1783="placement",S1783,IF($A1783="site",SUMIF($C:$C,$C1783,$S:$S),IF($A1783="user",SUMIF($B:$B,$B1783,$S:$S),SUM($S:$S))))</f>
        <v>6.25</v>
      </c>
      <c r="U1783" s="3">
        <f t="shared" si="55"/>
        <v>0.25</v>
      </c>
    </row>
    <row r="1784" spans="1:21" x14ac:dyDescent="0.3">
      <c r="A1784" t="s">
        <v>15</v>
      </c>
      <c r="B1784" t="s">
        <v>3250</v>
      </c>
      <c r="C1784" t="s">
        <v>3252</v>
      </c>
      <c r="D1784" t="s">
        <v>3341</v>
      </c>
      <c r="E1784" t="s">
        <v>3342</v>
      </c>
      <c r="F1784">
        <v>0.25</v>
      </c>
      <c r="G1784" s="2">
        <v>1</v>
      </c>
      <c r="H1784" s="4">
        <v>43.090499999999999</v>
      </c>
      <c r="I1784" s="4">
        <v>0.81189999999999996</v>
      </c>
      <c r="J1784" s="5">
        <v>170</v>
      </c>
      <c r="K1784" s="5">
        <v>42</v>
      </c>
      <c r="L1784" s="3">
        <v>0.18840000000000001</v>
      </c>
      <c r="M1784" s="8">
        <v>0.69658724999999999</v>
      </c>
      <c r="N1784" s="6" t="s">
        <v>13</v>
      </c>
      <c r="O1784" s="7">
        <v>0.64110741329999998</v>
      </c>
      <c r="P1784" s="7">
        <v>0.25</v>
      </c>
      <c r="R1784">
        <f>IFERROR(VLOOKUP($Q1784,'Optimization types'!$B$2:$C$7,2,FALSE),P1784)</f>
        <v>0.25</v>
      </c>
      <c r="S1784" s="8">
        <f t="shared" si="54"/>
        <v>42.5</v>
      </c>
      <c r="T1784">
        <f>IF($A1784="placement",S1784,IF($A1784="site",SUMIF($C:$C,$C1784,$S:$S),IF($A1784="user",SUMIF($B:$B,$B1784,$S:$S),SUM($S:$S))))</f>
        <v>42.5</v>
      </c>
      <c r="U1784" s="3">
        <f t="shared" si="55"/>
        <v>0.25</v>
      </c>
    </row>
    <row r="1785" spans="1:21" x14ac:dyDescent="0.3">
      <c r="A1785" t="s">
        <v>15</v>
      </c>
      <c r="B1785" t="s">
        <v>3250</v>
      </c>
      <c r="C1785" t="s">
        <v>3252</v>
      </c>
      <c r="D1785" t="s">
        <v>3343</v>
      </c>
      <c r="E1785" t="s">
        <v>3344</v>
      </c>
      <c r="F1785">
        <v>0.25</v>
      </c>
      <c r="G1785" s="2">
        <v>0</v>
      </c>
      <c r="H1785" s="4">
        <v>7.3380000000000001</v>
      </c>
      <c r="I1785" s="4">
        <v>0.25459999999999999</v>
      </c>
      <c r="J1785" s="5">
        <v>25</v>
      </c>
      <c r="K1785" s="5">
        <v>6</v>
      </c>
      <c r="L1785" s="3">
        <v>0.34689999999999999</v>
      </c>
      <c r="M1785" s="8">
        <v>0.32910611000000001</v>
      </c>
      <c r="N1785" s="6" t="s">
        <v>13</v>
      </c>
      <c r="O1785" s="7">
        <v>0.39229326510000001</v>
      </c>
      <c r="P1785" s="7">
        <v>0.25</v>
      </c>
      <c r="R1785">
        <f>IFERROR(VLOOKUP($Q1785,'Optimization types'!$B$2:$C$7,2,FALSE),P1785)</f>
        <v>0.25</v>
      </c>
      <c r="S1785" s="8">
        <f t="shared" si="54"/>
        <v>6.25</v>
      </c>
      <c r="T1785">
        <f>IF($A1785="placement",S1785,IF($A1785="site",SUMIF($C:$C,$C1785,$S:$S),IF($A1785="user",SUMIF($B:$B,$B1785,$S:$S),SUM($S:$S))))</f>
        <v>6.25</v>
      </c>
      <c r="U1785" s="3">
        <f t="shared" si="55"/>
        <v>0.25</v>
      </c>
    </row>
    <row r="1786" spans="1:21" x14ac:dyDescent="0.3">
      <c r="A1786" t="s">
        <v>15</v>
      </c>
      <c r="B1786" t="s">
        <v>3250</v>
      </c>
      <c r="C1786" t="s">
        <v>3252</v>
      </c>
      <c r="D1786" t="s">
        <v>3345</v>
      </c>
      <c r="E1786" t="s">
        <v>3346</v>
      </c>
      <c r="F1786">
        <v>0.05</v>
      </c>
      <c r="G1786" s="2">
        <v>1</v>
      </c>
      <c r="H1786" s="4">
        <v>372.2321</v>
      </c>
      <c r="I1786" s="4">
        <v>6.1783000000000001</v>
      </c>
      <c r="J1786" s="5">
        <v>1930</v>
      </c>
      <c r="K1786" s="5">
        <v>96</v>
      </c>
      <c r="L1786" s="3">
        <v>0.16600000000000001</v>
      </c>
      <c r="M1786" s="8">
        <v>1.0411602799999999</v>
      </c>
      <c r="N1786" s="6" t="s">
        <v>71</v>
      </c>
      <c r="O1786" s="7">
        <v>0.2316264683</v>
      </c>
      <c r="P1786" s="7">
        <v>5.0000000699999998E-2</v>
      </c>
      <c r="R1786">
        <f>IFERROR(VLOOKUP($Q1786,'Optimization types'!$B$2:$C$7,2,FALSE),P1786)</f>
        <v>5.0000000699999998E-2</v>
      </c>
      <c r="S1786" s="8">
        <f t="shared" si="54"/>
        <v>96.500001350999995</v>
      </c>
      <c r="T1786">
        <f>IF($A1786="placement",S1786,IF($A1786="site",SUMIF($C:$C,$C1786,$S:$S),IF($A1786="user",SUMIF($B:$B,$B1786,$S:$S),SUM($S:$S))))</f>
        <v>96.500001350999995</v>
      </c>
      <c r="U1786" s="3">
        <f t="shared" si="55"/>
        <v>5.0000000699999998E-2</v>
      </c>
    </row>
    <row r="1787" spans="1:21" x14ac:dyDescent="0.3">
      <c r="A1787" t="s">
        <v>15</v>
      </c>
      <c r="B1787" t="s">
        <v>3250</v>
      </c>
      <c r="C1787" t="s">
        <v>3252</v>
      </c>
      <c r="D1787" t="s">
        <v>3347</v>
      </c>
      <c r="E1787" t="s">
        <v>3348</v>
      </c>
      <c r="F1787">
        <v>0.25</v>
      </c>
      <c r="G1787" s="2">
        <v>0</v>
      </c>
      <c r="H1787" s="4">
        <v>16.456099999999999</v>
      </c>
      <c r="I1787" s="4">
        <v>0.31469999999999998</v>
      </c>
      <c r="J1787" s="5">
        <v>80</v>
      </c>
      <c r="K1787" s="5">
        <v>20</v>
      </c>
      <c r="L1787" s="3">
        <v>0.1913</v>
      </c>
      <c r="M1787" s="8">
        <v>0.84541328000000004</v>
      </c>
      <c r="N1787" s="6" t="s">
        <v>13</v>
      </c>
      <c r="O1787" s="7">
        <v>0.40857328469999998</v>
      </c>
      <c r="P1787" s="7">
        <v>0.25</v>
      </c>
      <c r="R1787">
        <f>IFERROR(VLOOKUP($Q1787,'Optimization types'!$B$2:$C$7,2,FALSE),P1787)</f>
        <v>0.25</v>
      </c>
      <c r="S1787" s="8">
        <f t="shared" si="54"/>
        <v>20</v>
      </c>
      <c r="T1787">
        <f>IF($A1787="placement",S1787,IF($A1787="site",SUMIF($C:$C,$C1787,$S:$S),IF($A1787="user",SUMIF($B:$B,$B1787,$S:$S),SUM($S:$S))))</f>
        <v>20</v>
      </c>
      <c r="U1787" s="3">
        <f t="shared" si="55"/>
        <v>0.25</v>
      </c>
    </row>
    <row r="1788" spans="1:21" x14ac:dyDescent="0.3">
      <c r="A1788" t="s">
        <v>15</v>
      </c>
      <c r="B1788" t="s">
        <v>3250</v>
      </c>
      <c r="C1788" t="s">
        <v>3252</v>
      </c>
      <c r="D1788" t="s">
        <v>3349</v>
      </c>
      <c r="E1788" t="s">
        <v>3350</v>
      </c>
      <c r="F1788">
        <v>0.25</v>
      </c>
      <c r="G1788" s="2">
        <v>0</v>
      </c>
      <c r="H1788" s="4">
        <v>18.585000000000001</v>
      </c>
      <c r="I1788" s="4">
        <v>1.4781</v>
      </c>
      <c r="J1788" s="5">
        <v>252</v>
      </c>
      <c r="K1788" s="5">
        <v>63</v>
      </c>
      <c r="L1788" s="3">
        <v>0.79530000000000001</v>
      </c>
      <c r="M1788" s="8">
        <v>0.56826648999999996</v>
      </c>
      <c r="N1788" s="6" t="s">
        <v>13</v>
      </c>
      <c r="O1788" s="7">
        <v>0.98240262249999999</v>
      </c>
      <c r="P1788" s="7">
        <v>0.25</v>
      </c>
      <c r="R1788">
        <f>IFERROR(VLOOKUP($Q1788,'Optimization types'!$B$2:$C$7,2,FALSE),P1788)</f>
        <v>0.25</v>
      </c>
      <c r="S1788" s="8">
        <f t="shared" si="54"/>
        <v>63</v>
      </c>
      <c r="T1788">
        <f>IF($A1788="placement",S1788,IF($A1788="site",SUMIF($C:$C,$C1788,$S:$S),IF($A1788="user",SUMIF($B:$B,$B1788,$S:$S),SUM($S:$S))))</f>
        <v>63</v>
      </c>
      <c r="U1788" s="3">
        <f t="shared" si="55"/>
        <v>0.25</v>
      </c>
    </row>
    <row r="1789" spans="1:21" x14ac:dyDescent="0.3">
      <c r="A1789" t="s">
        <v>15</v>
      </c>
      <c r="B1789" t="s">
        <v>3250</v>
      </c>
      <c r="C1789" t="s">
        <v>3252</v>
      </c>
      <c r="D1789" t="s">
        <v>3351</v>
      </c>
      <c r="E1789" t="s">
        <v>3352</v>
      </c>
      <c r="F1789">
        <v>0.25</v>
      </c>
      <c r="G1789" s="2">
        <v>1</v>
      </c>
      <c r="H1789" s="4">
        <v>61.560400000000001</v>
      </c>
      <c r="I1789" s="4">
        <v>2.4163999999999999</v>
      </c>
      <c r="J1789" s="5">
        <v>231</v>
      </c>
      <c r="K1789" s="5">
        <v>58</v>
      </c>
      <c r="L1789" s="3">
        <v>0.39250000000000002</v>
      </c>
      <c r="M1789" s="8">
        <v>0.31820938999999998</v>
      </c>
      <c r="N1789" s="6" t="s">
        <v>13</v>
      </c>
      <c r="O1789" s="7">
        <v>0.68574151689999996</v>
      </c>
      <c r="P1789" s="7">
        <v>0.25</v>
      </c>
      <c r="R1789">
        <f>IFERROR(VLOOKUP($Q1789,'Optimization types'!$B$2:$C$7,2,FALSE),P1789)</f>
        <v>0.25</v>
      </c>
      <c r="S1789" s="8">
        <f t="shared" si="54"/>
        <v>57.75</v>
      </c>
      <c r="T1789">
        <f>IF($A1789="placement",S1789,IF($A1789="site",SUMIF($C:$C,$C1789,$S:$S),IF($A1789="user",SUMIF($B:$B,$B1789,$S:$S),SUM($S:$S))))</f>
        <v>57.75</v>
      </c>
      <c r="U1789" s="3">
        <f t="shared" si="55"/>
        <v>0.25</v>
      </c>
    </row>
    <row r="1790" spans="1:21" x14ac:dyDescent="0.3">
      <c r="A1790" t="s">
        <v>15</v>
      </c>
      <c r="B1790" t="s">
        <v>3250</v>
      </c>
      <c r="C1790" t="s">
        <v>3252</v>
      </c>
      <c r="D1790" t="s">
        <v>3353</v>
      </c>
      <c r="E1790" t="s">
        <v>3354</v>
      </c>
      <c r="F1790">
        <v>0.25</v>
      </c>
      <c r="G1790" s="2">
        <v>0</v>
      </c>
      <c r="H1790" s="4">
        <v>42.060099999999998</v>
      </c>
      <c r="I1790" s="4">
        <v>0.17860000000000001</v>
      </c>
      <c r="J1790" s="5">
        <v>56</v>
      </c>
      <c r="K1790" s="5">
        <v>6</v>
      </c>
      <c r="L1790" s="3">
        <v>4.2500000000000003E-2</v>
      </c>
      <c r="M1790" s="8">
        <v>1.03958975</v>
      </c>
      <c r="N1790" s="6" t="s">
        <v>13</v>
      </c>
      <c r="O1790" s="7">
        <v>0.3266574612</v>
      </c>
      <c r="P1790" s="7">
        <v>0.25</v>
      </c>
      <c r="R1790">
        <f>IFERROR(VLOOKUP($Q1790,'Optimization types'!$B$2:$C$7,2,FALSE),P1790)</f>
        <v>0.25</v>
      </c>
      <c r="S1790" s="8">
        <f t="shared" si="54"/>
        <v>14</v>
      </c>
      <c r="T1790">
        <f>IF($A1790="placement",S1790,IF($A1790="site",SUMIF($C:$C,$C1790,$S:$S),IF($A1790="user",SUMIF($B:$B,$B1790,$S:$S),SUM($S:$S))))</f>
        <v>14</v>
      </c>
      <c r="U1790" s="3">
        <f t="shared" si="55"/>
        <v>0.25</v>
      </c>
    </row>
    <row r="1791" spans="1:21" x14ac:dyDescent="0.3">
      <c r="A1791" t="s">
        <v>15</v>
      </c>
      <c r="B1791" t="s">
        <v>3250</v>
      </c>
      <c r="C1791" t="s">
        <v>3252</v>
      </c>
      <c r="D1791" t="s">
        <v>3355</v>
      </c>
      <c r="E1791" t="s">
        <v>3251</v>
      </c>
      <c r="F1791">
        <v>0.25</v>
      </c>
      <c r="G1791" s="2">
        <v>1</v>
      </c>
      <c r="H1791" s="4">
        <v>376.23880000000003</v>
      </c>
      <c r="I1791" s="4">
        <v>12.071099999999999</v>
      </c>
      <c r="J1791" s="5">
        <v>6332</v>
      </c>
      <c r="K1791" s="5">
        <v>1584</v>
      </c>
      <c r="L1791" s="3">
        <v>0.32079999999999997</v>
      </c>
      <c r="M1791" s="8">
        <v>1.7484243399999999</v>
      </c>
      <c r="N1791" s="6" t="s">
        <v>13</v>
      </c>
      <c r="O1791" s="7">
        <v>0.42805646349999998</v>
      </c>
      <c r="P1791" s="7">
        <v>0.25</v>
      </c>
      <c r="R1791">
        <f>IFERROR(VLOOKUP($Q1791,'Optimization types'!$B$2:$C$7,2,FALSE),P1791)</f>
        <v>0.25</v>
      </c>
      <c r="S1791" s="8">
        <f t="shared" si="54"/>
        <v>1583</v>
      </c>
      <c r="T1791">
        <f>IF($A1791="placement",S1791,IF($A1791="site",SUMIF($C:$C,$C1791,$S:$S),IF($A1791="user",SUMIF($B:$B,$B1791,$S:$S),SUM($S:$S))))</f>
        <v>1583</v>
      </c>
      <c r="U1791" s="3">
        <f t="shared" si="55"/>
        <v>0.25</v>
      </c>
    </row>
    <row r="1792" spans="1:21" x14ac:dyDescent="0.3">
      <c r="A1792" t="s">
        <v>14</v>
      </c>
      <c r="B1792" t="s">
        <v>3250</v>
      </c>
      <c r="C1792" t="s">
        <v>3252</v>
      </c>
      <c r="D1792" t="s">
        <v>10455</v>
      </c>
      <c r="F1792">
        <v>0.21176482999999999</v>
      </c>
      <c r="G1792" s="2">
        <v>0.97711150000000002</v>
      </c>
      <c r="H1792" s="4">
        <v>8285.6638000000003</v>
      </c>
      <c r="I1792" s="4">
        <v>180.46539999999999</v>
      </c>
      <c r="J1792" s="5">
        <v>66585</v>
      </c>
      <c r="K1792" s="5">
        <v>13646</v>
      </c>
      <c r="L1792" s="3">
        <v>0.21779999999999999</v>
      </c>
      <c r="M1792" s="8">
        <v>1.2298725399999999</v>
      </c>
      <c r="O1792" s="7">
        <v>0.34513701670000002</v>
      </c>
      <c r="P1792" s="7">
        <v>0.2117648298</v>
      </c>
      <c r="R1792">
        <f>IFERROR(VLOOKUP($Q1792,'Optimization types'!$B$2:$C$7,2,FALSE),P1792)</f>
        <v>0.2117648298</v>
      </c>
      <c r="S1792" s="8" t="str">
        <f t="shared" si="54"/>
        <v/>
      </c>
      <c r="T1792">
        <f>IF($A1792="placement",S1792,IF($A1792="site",SUMIF($C:$C,$C1792,$S:$S),IF($A1792="user",SUMIF($B:$B,$B1792,$S:$S),SUM($S:$S))))</f>
        <v>13996.768459182398</v>
      </c>
      <c r="U1792" s="3">
        <f t="shared" si="55"/>
        <v>0.21020903295310353</v>
      </c>
    </row>
    <row r="1793" spans="1:21" x14ac:dyDescent="0.3">
      <c r="A1793" t="s">
        <v>11</v>
      </c>
      <c r="B1793" t="s">
        <v>3250</v>
      </c>
      <c r="C1793" t="s">
        <v>10455</v>
      </c>
      <c r="D1793" t="s">
        <v>10455</v>
      </c>
      <c r="F1793">
        <v>0.21176482999999999</v>
      </c>
      <c r="G1793" s="2">
        <v>0.97711150000000002</v>
      </c>
      <c r="H1793" s="4">
        <v>8285.6638000000003</v>
      </c>
      <c r="I1793" s="4">
        <v>180.46539999999999</v>
      </c>
      <c r="J1793" s="5">
        <v>66585</v>
      </c>
      <c r="K1793" s="5">
        <v>13646</v>
      </c>
      <c r="L1793" s="3">
        <v>0.21779999999999999</v>
      </c>
      <c r="M1793" s="8">
        <v>1.2298725399999999</v>
      </c>
      <c r="O1793" s="7">
        <v>0.34513701670000002</v>
      </c>
      <c r="P1793" s="7">
        <v>0.2117648298</v>
      </c>
      <c r="R1793">
        <f>IFERROR(VLOOKUP($Q1793,'Optimization types'!$B$2:$C$7,2,FALSE),P1793)</f>
        <v>0.2117648298</v>
      </c>
      <c r="S1793" s="8" t="str">
        <f t="shared" si="54"/>
        <v/>
      </c>
      <c r="T1793">
        <f>IF($A1793="placement",S1793,IF($A1793="site",SUMIF($C:$C,$C1793,$S:$S),IF($A1793="user",SUMIF($B:$B,$B1793,$S:$S),SUM($S:$S))))</f>
        <v>13996.768459182398</v>
      </c>
      <c r="U1793" s="3">
        <f t="shared" si="55"/>
        <v>0.21020903295310353</v>
      </c>
    </row>
    <row r="1794" spans="1:21" x14ac:dyDescent="0.3">
      <c r="A1794" t="s">
        <v>15</v>
      </c>
      <c r="B1794" t="s">
        <v>3356</v>
      </c>
      <c r="C1794" t="s">
        <v>3358</v>
      </c>
      <c r="D1794" t="s">
        <v>3359</v>
      </c>
      <c r="E1794" t="s">
        <v>3357</v>
      </c>
      <c r="F1794">
        <v>0.15000000999999999</v>
      </c>
      <c r="G1794" s="2">
        <v>0</v>
      </c>
      <c r="H1794" s="4">
        <v>3.6065999999999998</v>
      </c>
      <c r="I1794" s="4">
        <v>0.2336</v>
      </c>
      <c r="J1794" s="5">
        <v>14</v>
      </c>
      <c r="K1794" s="5">
        <v>3</v>
      </c>
      <c r="L1794" s="3">
        <v>0.64759999999999995</v>
      </c>
      <c r="M1794" s="8">
        <v>0.19408527</v>
      </c>
      <c r="N1794" s="6" t="s">
        <v>43</v>
      </c>
      <c r="O1794" s="7">
        <v>0.94847625349999998</v>
      </c>
      <c r="P1794" s="7">
        <v>0.15000000599999999</v>
      </c>
      <c r="R1794">
        <f>IFERROR(VLOOKUP($Q1794,'Optimization types'!$B$2:$C$7,2,FALSE),P1794)</f>
        <v>0.15000000599999999</v>
      </c>
      <c r="S1794" s="8">
        <f t="shared" si="54"/>
        <v>2.1000000839999999</v>
      </c>
      <c r="T1794">
        <f>IF($A1794="placement",S1794,IF($A1794="site",SUMIF($C:$C,$C1794,$S:$S),IF($A1794="user",SUMIF($B:$B,$B1794,$S:$S),SUM($S:$S))))</f>
        <v>2.1000000839999999</v>
      </c>
      <c r="U1794" s="3">
        <f t="shared" si="55"/>
        <v>0.15000000599999999</v>
      </c>
    </row>
    <row r="1795" spans="1:21" x14ac:dyDescent="0.3">
      <c r="A1795" t="s">
        <v>14</v>
      </c>
      <c r="B1795" t="s">
        <v>3356</v>
      </c>
      <c r="C1795" t="s">
        <v>3358</v>
      </c>
      <c r="D1795" t="s">
        <v>10455</v>
      </c>
      <c r="F1795">
        <v>0.15000000999999999</v>
      </c>
      <c r="G1795" s="2">
        <v>0</v>
      </c>
      <c r="H1795" s="4">
        <v>3.6065999999999998</v>
      </c>
      <c r="I1795" s="4">
        <v>0.2336</v>
      </c>
      <c r="J1795" s="5">
        <v>14</v>
      </c>
      <c r="K1795" s="5">
        <v>3</v>
      </c>
      <c r="L1795" s="3">
        <v>0.64759999999999995</v>
      </c>
      <c r="M1795" s="8">
        <v>0.19408527</v>
      </c>
      <c r="O1795" s="7">
        <v>0.94847625349999998</v>
      </c>
      <c r="P1795" s="7">
        <v>0.15000000599999999</v>
      </c>
      <c r="R1795">
        <f>IFERROR(VLOOKUP($Q1795,'Optimization types'!$B$2:$C$7,2,FALSE),P1795)</f>
        <v>0.15000000599999999</v>
      </c>
      <c r="S1795" s="8" t="str">
        <f t="shared" si="54"/>
        <v/>
      </c>
      <c r="T1795">
        <f>IF($A1795="placement",S1795,IF($A1795="site",SUMIF($C:$C,$C1795,$S:$S),IF($A1795="user",SUMIF($B:$B,$B1795,$S:$S),SUM($S:$S))))</f>
        <v>2.1000000839999999</v>
      </c>
      <c r="U1795" s="3">
        <f t="shared" si="55"/>
        <v>0.15000000599999999</v>
      </c>
    </row>
    <row r="1796" spans="1:21" x14ac:dyDescent="0.3">
      <c r="A1796" t="s">
        <v>11</v>
      </c>
      <c r="B1796" t="s">
        <v>3356</v>
      </c>
      <c r="C1796" t="s">
        <v>10455</v>
      </c>
      <c r="D1796" t="s">
        <v>10455</v>
      </c>
      <c r="F1796">
        <v>0.15000000999999999</v>
      </c>
      <c r="G1796" s="2">
        <v>0</v>
      </c>
      <c r="H1796" s="4">
        <v>3.6065999999999998</v>
      </c>
      <c r="I1796" s="4">
        <v>0.2336</v>
      </c>
      <c r="J1796" s="5">
        <v>14</v>
      </c>
      <c r="K1796" s="5">
        <v>3</v>
      </c>
      <c r="L1796" s="3">
        <v>0.64759999999999995</v>
      </c>
      <c r="M1796" s="8">
        <v>0.19408527</v>
      </c>
      <c r="O1796" s="7">
        <v>0.94847625349999998</v>
      </c>
      <c r="P1796" s="7">
        <v>0.15000000599999999</v>
      </c>
      <c r="R1796">
        <f>IFERROR(VLOOKUP($Q1796,'Optimization types'!$B$2:$C$7,2,FALSE),P1796)</f>
        <v>0.15000000599999999</v>
      </c>
      <c r="S1796" s="8" t="str">
        <f t="shared" ref="S1796:S1859" si="56">IF($A1796="placement",IF(Q1796="",P1796*J1796,MIN(R1796,O1796)*J1796),"")</f>
        <v/>
      </c>
      <c r="T1796">
        <f>IF($A1796="placement",S1796,IF($A1796="site",SUMIF($C:$C,$C1796,$S:$S),IF($A1796="user",SUMIF($B:$B,$B1796,$S:$S),SUM($S:$S))))</f>
        <v>2.1000000839999999</v>
      </c>
      <c r="U1796" s="3">
        <f t="shared" ref="U1796:U1859" si="57">T1796/J1796</f>
        <v>0.15000000599999999</v>
      </c>
    </row>
    <row r="1797" spans="1:21" x14ac:dyDescent="0.3">
      <c r="A1797" t="s">
        <v>15</v>
      </c>
      <c r="B1797" t="s">
        <v>3361</v>
      </c>
      <c r="C1797" t="s">
        <v>3363</v>
      </c>
      <c r="D1797" t="s">
        <v>3364</v>
      </c>
      <c r="E1797" t="s">
        <v>3365</v>
      </c>
      <c r="F1797">
        <v>0.25</v>
      </c>
      <c r="G1797" s="2">
        <v>1</v>
      </c>
      <c r="H1797" s="4">
        <v>50.077100000000002</v>
      </c>
      <c r="I1797" s="4">
        <v>0.95750000000000002</v>
      </c>
      <c r="J1797" s="5">
        <v>78</v>
      </c>
      <c r="K1797" s="5">
        <v>26</v>
      </c>
      <c r="L1797" s="3">
        <v>0.19120000000000001</v>
      </c>
      <c r="M1797" s="8">
        <v>0.27160558000000001</v>
      </c>
      <c r="N1797" s="6" t="s">
        <v>13</v>
      </c>
      <c r="O1797" s="7">
        <v>0.92636381109999999</v>
      </c>
      <c r="P1797" s="7">
        <v>0.25</v>
      </c>
      <c r="R1797">
        <f>IFERROR(VLOOKUP($Q1797,'Optimization types'!$B$2:$C$7,2,FALSE),P1797)</f>
        <v>0.25</v>
      </c>
      <c r="S1797" s="8">
        <f t="shared" si="56"/>
        <v>19.5</v>
      </c>
      <c r="T1797">
        <f>IF($A1797="placement",S1797,IF($A1797="site",SUMIF($C:$C,$C1797,$S:$S),IF($A1797="user",SUMIF($B:$B,$B1797,$S:$S),SUM($S:$S))))</f>
        <v>19.5</v>
      </c>
      <c r="U1797" s="3">
        <f t="shared" si="57"/>
        <v>0.25</v>
      </c>
    </row>
    <row r="1798" spans="1:21" x14ac:dyDescent="0.3">
      <c r="A1798" t="s">
        <v>15</v>
      </c>
      <c r="B1798" t="s">
        <v>3361</v>
      </c>
      <c r="C1798" t="s">
        <v>3363</v>
      </c>
      <c r="D1798" t="s">
        <v>3366</v>
      </c>
      <c r="E1798" t="s">
        <v>3363</v>
      </c>
      <c r="F1798">
        <v>0.25</v>
      </c>
      <c r="G1798" s="2">
        <v>1</v>
      </c>
      <c r="H1798" s="4">
        <v>44.001800000000003</v>
      </c>
      <c r="I1798" s="4">
        <v>1.3006</v>
      </c>
      <c r="J1798" s="5">
        <v>80</v>
      </c>
      <c r="K1798" s="5">
        <v>26</v>
      </c>
      <c r="L1798" s="3">
        <v>0.29559999999999997</v>
      </c>
      <c r="M1798" s="8">
        <v>0.20521954000000001</v>
      </c>
      <c r="N1798" s="6" t="s">
        <v>13</v>
      </c>
      <c r="O1798" s="7">
        <v>0.9025433934</v>
      </c>
      <c r="P1798" s="7">
        <v>0.25</v>
      </c>
      <c r="R1798">
        <f>IFERROR(VLOOKUP($Q1798,'Optimization types'!$B$2:$C$7,2,FALSE),P1798)</f>
        <v>0.25</v>
      </c>
      <c r="S1798" s="8">
        <f t="shared" si="56"/>
        <v>20</v>
      </c>
      <c r="T1798">
        <f>IF($A1798="placement",S1798,IF($A1798="site",SUMIF($C:$C,$C1798,$S:$S),IF($A1798="user",SUMIF($B:$B,$B1798,$S:$S),SUM($S:$S))))</f>
        <v>20</v>
      </c>
      <c r="U1798" s="3">
        <f t="shared" si="57"/>
        <v>0.25</v>
      </c>
    </row>
    <row r="1799" spans="1:21" x14ac:dyDescent="0.3">
      <c r="A1799" t="s">
        <v>15</v>
      </c>
      <c r="B1799" t="s">
        <v>3361</v>
      </c>
      <c r="C1799" t="s">
        <v>3363</v>
      </c>
      <c r="D1799" t="s">
        <v>3367</v>
      </c>
      <c r="E1799" t="s">
        <v>3368</v>
      </c>
      <c r="F1799">
        <v>0.25</v>
      </c>
      <c r="G1799" s="2">
        <v>1</v>
      </c>
      <c r="H1799" s="4">
        <v>47.270299999999999</v>
      </c>
      <c r="I1799" s="4">
        <v>0.98019999999999996</v>
      </c>
      <c r="J1799" s="5">
        <v>51</v>
      </c>
      <c r="K1799" s="5">
        <v>17</v>
      </c>
      <c r="L1799" s="3">
        <v>0.2074</v>
      </c>
      <c r="M1799" s="8">
        <v>0.17488977999999999</v>
      </c>
      <c r="N1799" s="6" t="s">
        <v>13</v>
      </c>
      <c r="O1799" s="7">
        <v>0.88564226069999996</v>
      </c>
      <c r="P1799" s="7">
        <v>0.25</v>
      </c>
      <c r="R1799">
        <f>IFERROR(VLOOKUP($Q1799,'Optimization types'!$B$2:$C$7,2,FALSE),P1799)</f>
        <v>0.25</v>
      </c>
      <c r="S1799" s="8">
        <f t="shared" si="56"/>
        <v>12.75</v>
      </c>
      <c r="T1799">
        <f>IF($A1799="placement",S1799,IF($A1799="site",SUMIF($C:$C,$C1799,$S:$S),IF($A1799="user",SUMIF($B:$B,$B1799,$S:$S),SUM($S:$S))))</f>
        <v>12.75</v>
      </c>
      <c r="U1799" s="3">
        <f t="shared" si="57"/>
        <v>0.25</v>
      </c>
    </row>
    <row r="1800" spans="1:21" x14ac:dyDescent="0.3">
      <c r="A1800" t="s">
        <v>15</v>
      </c>
      <c r="B1800" t="s">
        <v>3361</v>
      </c>
      <c r="C1800" t="s">
        <v>3363</v>
      </c>
      <c r="D1800" t="s">
        <v>3369</v>
      </c>
      <c r="E1800" t="s">
        <v>3363</v>
      </c>
      <c r="F1800">
        <v>0.25</v>
      </c>
      <c r="G1800" s="2">
        <v>0</v>
      </c>
      <c r="H1800" s="4">
        <v>10.3225</v>
      </c>
      <c r="I1800" s="4">
        <v>0.38969999999999999</v>
      </c>
      <c r="J1800" s="5">
        <v>15</v>
      </c>
      <c r="K1800" s="5">
        <v>5</v>
      </c>
      <c r="L1800" s="3">
        <v>0.37759999999999999</v>
      </c>
      <c r="M1800" s="8">
        <v>0.12947839</v>
      </c>
      <c r="N1800" s="6" t="s">
        <v>13</v>
      </c>
      <c r="O1800" s="7">
        <v>0.84553407130000002</v>
      </c>
      <c r="P1800" s="7">
        <v>0.25</v>
      </c>
      <c r="R1800">
        <f>IFERROR(VLOOKUP($Q1800,'Optimization types'!$B$2:$C$7,2,FALSE),P1800)</f>
        <v>0.25</v>
      </c>
      <c r="S1800" s="8">
        <f t="shared" si="56"/>
        <v>3.75</v>
      </c>
      <c r="T1800">
        <f>IF($A1800="placement",S1800,IF($A1800="site",SUMIF($C:$C,$C1800,$S:$S),IF($A1800="user",SUMIF($B:$B,$B1800,$S:$S),SUM($S:$S))))</f>
        <v>3.75</v>
      </c>
      <c r="U1800" s="3">
        <f t="shared" si="57"/>
        <v>0.25</v>
      </c>
    </row>
    <row r="1801" spans="1:21" x14ac:dyDescent="0.3">
      <c r="A1801" t="s">
        <v>15</v>
      </c>
      <c r="B1801" t="s">
        <v>3361</v>
      </c>
      <c r="C1801" t="s">
        <v>3363</v>
      </c>
      <c r="D1801" t="s">
        <v>3370</v>
      </c>
      <c r="E1801" t="s">
        <v>3362</v>
      </c>
      <c r="F1801">
        <v>0.25</v>
      </c>
      <c r="G1801" s="2">
        <v>0</v>
      </c>
      <c r="H1801" s="4">
        <v>12.650600000000001</v>
      </c>
      <c r="I1801" s="4">
        <v>0.18959999999999999</v>
      </c>
      <c r="J1801" s="5">
        <v>10</v>
      </c>
      <c r="K1801" s="5">
        <v>3</v>
      </c>
      <c r="L1801" s="3">
        <v>0.14990000000000001</v>
      </c>
      <c r="M1801" s="8">
        <v>0.17206254000000001</v>
      </c>
      <c r="N1801" s="6" t="s">
        <v>13</v>
      </c>
      <c r="O1801" s="7">
        <v>0.88376319130000003</v>
      </c>
      <c r="P1801" s="7">
        <v>0.25</v>
      </c>
      <c r="R1801">
        <f>IFERROR(VLOOKUP($Q1801,'Optimization types'!$B$2:$C$7,2,FALSE),P1801)</f>
        <v>0.25</v>
      </c>
      <c r="S1801" s="8">
        <f t="shared" si="56"/>
        <v>2.5</v>
      </c>
      <c r="T1801">
        <f>IF($A1801="placement",S1801,IF($A1801="site",SUMIF($C:$C,$C1801,$S:$S),IF($A1801="user",SUMIF($B:$B,$B1801,$S:$S),SUM($S:$S))))</f>
        <v>2.5</v>
      </c>
      <c r="U1801" s="3">
        <f t="shared" si="57"/>
        <v>0.25</v>
      </c>
    </row>
    <row r="1802" spans="1:21" x14ac:dyDescent="0.3">
      <c r="A1802" t="s">
        <v>14</v>
      </c>
      <c r="B1802" t="s">
        <v>3361</v>
      </c>
      <c r="C1802" t="s">
        <v>3363</v>
      </c>
      <c r="D1802" t="s">
        <v>10455</v>
      </c>
      <c r="F1802">
        <v>0.25</v>
      </c>
      <c r="G1802" s="2">
        <v>0.89368236000000001</v>
      </c>
      <c r="H1802" s="4">
        <v>171.25790000000001</v>
      </c>
      <c r="I1802" s="4">
        <v>3.8176000000000001</v>
      </c>
      <c r="J1802" s="5">
        <v>234</v>
      </c>
      <c r="K1802" s="5">
        <v>77</v>
      </c>
      <c r="L1802" s="3">
        <v>0.22289999999999999</v>
      </c>
      <c r="M1802" s="8">
        <v>0.20470373</v>
      </c>
      <c r="O1802" s="7">
        <v>0.902297821</v>
      </c>
      <c r="P1802" s="7">
        <v>0.25</v>
      </c>
      <c r="R1802">
        <f>IFERROR(VLOOKUP($Q1802,'Optimization types'!$B$2:$C$7,2,FALSE),P1802)</f>
        <v>0.25</v>
      </c>
      <c r="S1802" s="8" t="str">
        <f t="shared" si="56"/>
        <v/>
      </c>
      <c r="T1802">
        <f>IF($A1802="placement",S1802,IF($A1802="site",SUMIF($C:$C,$C1802,$S:$S),IF($A1802="user",SUMIF($B:$B,$B1802,$S:$S),SUM($S:$S))))</f>
        <v>58.5</v>
      </c>
      <c r="U1802" s="3">
        <f t="shared" si="57"/>
        <v>0.25</v>
      </c>
    </row>
    <row r="1803" spans="1:21" x14ac:dyDescent="0.3">
      <c r="A1803" t="s">
        <v>11</v>
      </c>
      <c r="B1803" t="s">
        <v>3361</v>
      </c>
      <c r="C1803" t="s">
        <v>10455</v>
      </c>
      <c r="D1803" t="s">
        <v>10455</v>
      </c>
      <c r="F1803">
        <v>0.25</v>
      </c>
      <c r="G1803" s="2">
        <v>0.89368236000000001</v>
      </c>
      <c r="H1803" s="4">
        <v>171.25790000000001</v>
      </c>
      <c r="I1803" s="4">
        <v>3.8176000000000001</v>
      </c>
      <c r="J1803" s="5">
        <v>234</v>
      </c>
      <c r="K1803" s="5">
        <v>77</v>
      </c>
      <c r="L1803" s="3">
        <v>0.22289999999999999</v>
      </c>
      <c r="M1803" s="8">
        <v>0.20470373</v>
      </c>
      <c r="O1803" s="7">
        <v>0.902297821</v>
      </c>
      <c r="P1803" s="7">
        <v>0.25</v>
      </c>
      <c r="R1803">
        <f>IFERROR(VLOOKUP($Q1803,'Optimization types'!$B$2:$C$7,2,FALSE),P1803)</f>
        <v>0.25</v>
      </c>
      <c r="S1803" s="8" t="str">
        <f t="shared" si="56"/>
        <v/>
      </c>
      <c r="T1803">
        <f>IF($A1803="placement",S1803,IF($A1803="site",SUMIF($C:$C,$C1803,$S:$S),IF($A1803="user",SUMIF($B:$B,$B1803,$S:$S),SUM($S:$S))))</f>
        <v>58.5</v>
      </c>
      <c r="U1803" s="3">
        <f t="shared" si="57"/>
        <v>0.25</v>
      </c>
    </row>
    <row r="1804" spans="1:21" x14ac:dyDescent="0.3">
      <c r="A1804" t="s">
        <v>15</v>
      </c>
      <c r="B1804" t="s">
        <v>3371</v>
      </c>
      <c r="C1804" t="s">
        <v>3372</v>
      </c>
      <c r="D1804" t="s">
        <v>3373</v>
      </c>
      <c r="E1804" t="s">
        <v>3374</v>
      </c>
      <c r="F1804">
        <v>0.25</v>
      </c>
      <c r="G1804" s="2">
        <v>0</v>
      </c>
      <c r="H1804" s="4">
        <v>3.1111</v>
      </c>
      <c r="I1804" s="4">
        <v>2.47E-2</v>
      </c>
      <c r="J1804" s="5">
        <v>10</v>
      </c>
      <c r="K1804" s="5">
        <v>2</v>
      </c>
      <c r="L1804" s="3">
        <v>7.9500000000000001E-2</v>
      </c>
      <c r="M1804" s="8">
        <v>1.3161802899999999</v>
      </c>
      <c r="N1804" s="6" t="s">
        <v>13</v>
      </c>
      <c r="O1804" s="7">
        <v>0.24022567119999999</v>
      </c>
      <c r="P1804" s="7">
        <v>0.24022567119999999</v>
      </c>
      <c r="R1804">
        <f>IFERROR(VLOOKUP($Q1804,'Optimization types'!$B$2:$C$7,2,FALSE),P1804)</f>
        <v>0.24022567119999999</v>
      </c>
      <c r="S1804" s="8">
        <f t="shared" si="56"/>
        <v>2.4022567119999998</v>
      </c>
      <c r="T1804">
        <f>IF($A1804="placement",S1804,IF($A1804="site",SUMIF($C:$C,$C1804,$S:$S),IF($A1804="user",SUMIF($B:$B,$B1804,$S:$S),SUM($S:$S))))</f>
        <v>2.4022567119999998</v>
      </c>
      <c r="U1804" s="3">
        <f t="shared" si="57"/>
        <v>0.24022567119999999</v>
      </c>
    </row>
    <row r="1805" spans="1:21" x14ac:dyDescent="0.3">
      <c r="A1805" t="s">
        <v>14</v>
      </c>
      <c r="B1805" t="s">
        <v>3371</v>
      </c>
      <c r="C1805" t="s">
        <v>3372</v>
      </c>
      <c r="D1805" t="s">
        <v>10455</v>
      </c>
      <c r="F1805">
        <v>0.25</v>
      </c>
      <c r="G1805" s="2">
        <v>0</v>
      </c>
      <c r="H1805" s="4">
        <v>3.8734000000000002</v>
      </c>
      <c r="I1805" s="4">
        <v>2.92E-2</v>
      </c>
      <c r="J1805" s="5">
        <v>11</v>
      </c>
      <c r="K1805" s="5">
        <v>3</v>
      </c>
      <c r="L1805" s="3">
        <v>7.5300000000000006E-2</v>
      </c>
      <c r="M1805" s="8">
        <v>1.3056099999999999</v>
      </c>
      <c r="O1805" s="7">
        <v>0.234074491</v>
      </c>
      <c r="P1805" s="7">
        <v>0.234074491</v>
      </c>
      <c r="R1805">
        <f>IFERROR(VLOOKUP($Q1805,'Optimization types'!$B$2:$C$7,2,FALSE),P1805)</f>
        <v>0.234074491</v>
      </c>
      <c r="S1805" s="8" t="str">
        <f t="shared" si="56"/>
        <v/>
      </c>
      <c r="T1805">
        <f>IF($A1805="placement",S1805,IF($A1805="site",SUMIF($C:$C,$C1805,$S:$S),IF($A1805="user",SUMIF($B:$B,$B1805,$S:$S),SUM($S:$S))))</f>
        <v>2.4022567119999998</v>
      </c>
      <c r="U1805" s="3">
        <f t="shared" si="57"/>
        <v>0.21838697381818181</v>
      </c>
    </row>
    <row r="1806" spans="1:21" x14ac:dyDescent="0.3">
      <c r="A1806" t="s">
        <v>11</v>
      </c>
      <c r="B1806" t="s">
        <v>3371</v>
      </c>
      <c r="C1806" t="s">
        <v>10455</v>
      </c>
      <c r="D1806" t="s">
        <v>10455</v>
      </c>
      <c r="F1806">
        <v>0.25</v>
      </c>
      <c r="G1806" s="2">
        <v>0</v>
      </c>
      <c r="H1806" s="4">
        <v>3.8734000000000002</v>
      </c>
      <c r="I1806" s="4">
        <v>2.92E-2</v>
      </c>
      <c r="J1806" s="5">
        <v>11</v>
      </c>
      <c r="K1806" s="5">
        <v>3</v>
      </c>
      <c r="L1806" s="3">
        <v>7.5300000000000006E-2</v>
      </c>
      <c r="M1806" s="8">
        <v>1.3056099999999999</v>
      </c>
      <c r="O1806" s="7">
        <v>0.234074491</v>
      </c>
      <c r="P1806" s="7">
        <v>0.234074491</v>
      </c>
      <c r="R1806">
        <f>IFERROR(VLOOKUP($Q1806,'Optimization types'!$B$2:$C$7,2,FALSE),P1806)</f>
        <v>0.234074491</v>
      </c>
      <c r="S1806" s="8" t="str">
        <f t="shared" si="56"/>
        <v/>
      </c>
      <c r="T1806">
        <f>IF($A1806="placement",S1806,IF($A1806="site",SUMIF($C:$C,$C1806,$S:$S),IF($A1806="user",SUMIF($B:$B,$B1806,$S:$S),SUM($S:$S))))</f>
        <v>2.4022567119999998</v>
      </c>
      <c r="U1806" s="3">
        <f t="shared" si="57"/>
        <v>0.21838697381818181</v>
      </c>
    </row>
    <row r="1807" spans="1:21" x14ac:dyDescent="0.3">
      <c r="A1807" t="s">
        <v>15</v>
      </c>
      <c r="B1807" t="s">
        <v>3375</v>
      </c>
      <c r="C1807" t="s">
        <v>3377</v>
      </c>
      <c r="D1807" t="s">
        <v>3378</v>
      </c>
      <c r="E1807" t="s">
        <v>3379</v>
      </c>
      <c r="F1807">
        <v>0.15000000999999999</v>
      </c>
      <c r="G1807" s="2">
        <v>0</v>
      </c>
      <c r="H1807" s="4">
        <v>17.692299999999999</v>
      </c>
      <c r="I1807" s="4">
        <v>0.82520000000000004</v>
      </c>
      <c r="J1807" s="5">
        <v>370</v>
      </c>
      <c r="K1807" s="5">
        <v>92</v>
      </c>
      <c r="L1807" s="3">
        <v>0.46639999999999998</v>
      </c>
      <c r="M1807" s="8">
        <v>1.49319807</v>
      </c>
      <c r="N1807" s="6" t="s">
        <v>43</v>
      </c>
      <c r="O1807" s="7">
        <v>0.33029648150000002</v>
      </c>
      <c r="P1807" s="7">
        <v>0.15000000599999999</v>
      </c>
      <c r="R1807">
        <f>IFERROR(VLOOKUP($Q1807,'Optimization types'!$B$2:$C$7,2,FALSE),P1807)</f>
        <v>0.15000000599999999</v>
      </c>
      <c r="S1807" s="8">
        <f t="shared" si="56"/>
        <v>55.500002219999999</v>
      </c>
      <c r="T1807">
        <f>IF($A1807="placement",S1807,IF($A1807="site",SUMIF($C:$C,$C1807,$S:$S),IF($A1807="user",SUMIF($B:$B,$B1807,$S:$S),SUM($S:$S))))</f>
        <v>55.500002219999999</v>
      </c>
      <c r="U1807" s="3">
        <f t="shared" si="57"/>
        <v>0.15000000599999999</v>
      </c>
    </row>
    <row r="1808" spans="1:21" x14ac:dyDescent="0.3">
      <c r="A1808" t="s">
        <v>15</v>
      </c>
      <c r="B1808" t="s">
        <v>3375</v>
      </c>
      <c r="C1808" t="s">
        <v>3377</v>
      </c>
      <c r="D1808" t="s">
        <v>3380</v>
      </c>
      <c r="E1808" t="s">
        <v>3381</v>
      </c>
      <c r="F1808">
        <v>0.15000000999999999</v>
      </c>
      <c r="G1808" s="2">
        <v>0</v>
      </c>
      <c r="H1808" s="4">
        <v>25.651599999999998</v>
      </c>
      <c r="I1808" s="4">
        <v>0.79139999999999999</v>
      </c>
      <c r="J1808" s="5">
        <v>264</v>
      </c>
      <c r="K1808" s="5">
        <v>66</v>
      </c>
      <c r="L1808" s="3">
        <v>0.3085</v>
      </c>
      <c r="M1808" s="8">
        <v>1.11303657</v>
      </c>
      <c r="N1808" s="6" t="s">
        <v>43</v>
      </c>
      <c r="O1808" s="7">
        <v>0.28124554010000002</v>
      </c>
      <c r="P1808" s="7">
        <v>0.15000000599999999</v>
      </c>
      <c r="R1808">
        <f>IFERROR(VLOOKUP($Q1808,'Optimization types'!$B$2:$C$7,2,FALSE),P1808)</f>
        <v>0.15000000599999999</v>
      </c>
      <c r="S1808" s="8">
        <f t="shared" si="56"/>
        <v>39.600001583999997</v>
      </c>
      <c r="T1808">
        <f>IF($A1808="placement",S1808,IF($A1808="site",SUMIF($C:$C,$C1808,$S:$S),IF($A1808="user",SUMIF($B:$B,$B1808,$S:$S),SUM($S:$S))))</f>
        <v>39.600001583999997</v>
      </c>
      <c r="U1808" s="3">
        <f t="shared" si="57"/>
        <v>0.15000000599999999</v>
      </c>
    </row>
    <row r="1809" spans="1:21" x14ac:dyDescent="0.3">
      <c r="A1809" t="s">
        <v>15</v>
      </c>
      <c r="B1809" t="s">
        <v>3375</v>
      </c>
      <c r="C1809" t="s">
        <v>3377</v>
      </c>
      <c r="D1809" t="s">
        <v>3382</v>
      </c>
      <c r="E1809" t="s">
        <v>3383</v>
      </c>
      <c r="F1809">
        <v>0.15000000999999999</v>
      </c>
      <c r="G1809" s="2">
        <v>0</v>
      </c>
      <c r="H1809" s="4">
        <v>5.5998999999999999</v>
      </c>
      <c r="I1809" s="4">
        <v>0.19919999999999999</v>
      </c>
      <c r="J1809" s="5">
        <v>66</v>
      </c>
      <c r="K1809" s="5">
        <v>17</v>
      </c>
      <c r="L1809" s="3">
        <v>0.35560000000000003</v>
      </c>
      <c r="M1809" s="8">
        <v>1.1086005299999999</v>
      </c>
      <c r="N1809" s="6" t="s">
        <v>43</v>
      </c>
      <c r="O1809" s="7">
        <v>0.27836945969999999</v>
      </c>
      <c r="P1809" s="7">
        <v>0.15000000599999999</v>
      </c>
      <c r="R1809">
        <f>IFERROR(VLOOKUP($Q1809,'Optimization types'!$B$2:$C$7,2,FALSE),P1809)</f>
        <v>0.15000000599999999</v>
      </c>
      <c r="S1809" s="8">
        <f t="shared" si="56"/>
        <v>9.9000003959999994</v>
      </c>
      <c r="T1809">
        <f>IF($A1809="placement",S1809,IF($A1809="site",SUMIF($C:$C,$C1809,$S:$S),IF($A1809="user",SUMIF($B:$B,$B1809,$S:$S),SUM($S:$S))))</f>
        <v>9.9000003959999994</v>
      </c>
      <c r="U1809" s="3">
        <f t="shared" si="57"/>
        <v>0.15000000599999999</v>
      </c>
    </row>
    <row r="1810" spans="1:21" x14ac:dyDescent="0.3">
      <c r="A1810" t="s">
        <v>15</v>
      </c>
      <c r="B1810" t="s">
        <v>3375</v>
      </c>
      <c r="C1810" t="s">
        <v>3377</v>
      </c>
      <c r="D1810" t="s">
        <v>3384</v>
      </c>
      <c r="E1810" t="s">
        <v>3385</v>
      </c>
      <c r="F1810">
        <v>0.15000000999999999</v>
      </c>
      <c r="G1810" s="2">
        <v>0</v>
      </c>
      <c r="H1810" s="4">
        <v>7.8221999999999996</v>
      </c>
      <c r="I1810" s="4">
        <v>0.46870000000000001</v>
      </c>
      <c r="J1810" s="5">
        <v>212</v>
      </c>
      <c r="K1810" s="5">
        <v>53</v>
      </c>
      <c r="L1810" s="3">
        <v>0.59919999999999995</v>
      </c>
      <c r="M1810" s="8">
        <v>1.51007376</v>
      </c>
      <c r="N1810" s="6" t="s">
        <v>43</v>
      </c>
      <c r="O1810" s="7">
        <v>0.33778069329999999</v>
      </c>
      <c r="P1810" s="7">
        <v>0.15000000599999999</v>
      </c>
      <c r="R1810">
        <f>IFERROR(VLOOKUP($Q1810,'Optimization types'!$B$2:$C$7,2,FALSE),P1810)</f>
        <v>0.15000000599999999</v>
      </c>
      <c r="S1810" s="8">
        <f t="shared" si="56"/>
        <v>31.800001271999999</v>
      </c>
      <c r="T1810">
        <f>IF($A1810="placement",S1810,IF($A1810="site",SUMIF($C:$C,$C1810,$S:$S),IF($A1810="user",SUMIF($B:$B,$B1810,$S:$S),SUM($S:$S))))</f>
        <v>31.800001271999999</v>
      </c>
      <c r="U1810" s="3">
        <f t="shared" si="57"/>
        <v>0.15000000599999999</v>
      </c>
    </row>
    <row r="1811" spans="1:21" x14ac:dyDescent="0.3">
      <c r="A1811" t="s">
        <v>15</v>
      </c>
      <c r="B1811" t="s">
        <v>3375</v>
      </c>
      <c r="C1811" t="s">
        <v>3377</v>
      </c>
      <c r="D1811" t="s">
        <v>3386</v>
      </c>
      <c r="E1811" t="s">
        <v>3387</v>
      </c>
      <c r="F1811">
        <v>0.15000000999999999</v>
      </c>
      <c r="G1811" s="2">
        <v>0</v>
      </c>
      <c r="H1811" s="4">
        <v>20.300799999999999</v>
      </c>
      <c r="I1811" s="4">
        <v>0.67679999999999996</v>
      </c>
      <c r="J1811" s="5">
        <v>222</v>
      </c>
      <c r="K1811" s="5">
        <v>55</v>
      </c>
      <c r="L1811" s="3">
        <v>0.33339999999999997</v>
      </c>
      <c r="M1811" s="8">
        <v>1.0914924399999999</v>
      </c>
      <c r="N1811" s="6" t="s">
        <v>43</v>
      </c>
      <c r="O1811" s="7">
        <v>0.26705859599999998</v>
      </c>
      <c r="P1811" s="7">
        <v>0.15000000599999999</v>
      </c>
      <c r="R1811">
        <f>IFERROR(VLOOKUP($Q1811,'Optimization types'!$B$2:$C$7,2,FALSE),P1811)</f>
        <v>0.15000000599999999</v>
      </c>
      <c r="S1811" s="8">
        <f t="shared" si="56"/>
        <v>33.300001332000001</v>
      </c>
      <c r="T1811">
        <f>IF($A1811="placement",S1811,IF($A1811="site",SUMIF($C:$C,$C1811,$S:$S),IF($A1811="user",SUMIF($B:$B,$B1811,$S:$S),SUM($S:$S))))</f>
        <v>33.300001332000001</v>
      </c>
      <c r="U1811" s="3">
        <f t="shared" si="57"/>
        <v>0.15000000599999999</v>
      </c>
    </row>
    <row r="1812" spans="1:21" x14ac:dyDescent="0.3">
      <c r="A1812" t="s">
        <v>15</v>
      </c>
      <c r="B1812" t="s">
        <v>3375</v>
      </c>
      <c r="C1812" t="s">
        <v>3377</v>
      </c>
      <c r="D1812" s="1" t="s">
        <v>3388</v>
      </c>
      <c r="E1812" t="s">
        <v>3389</v>
      </c>
      <c r="F1812">
        <v>0.15000000999999999</v>
      </c>
      <c r="G1812" s="2">
        <v>0</v>
      </c>
      <c r="H1812" s="4">
        <v>13.382300000000001</v>
      </c>
      <c r="I1812" s="4">
        <v>0.55100000000000005</v>
      </c>
      <c r="J1812" s="5">
        <v>178</v>
      </c>
      <c r="K1812" s="5">
        <v>44</v>
      </c>
      <c r="L1812" s="3">
        <v>0.41170000000000001</v>
      </c>
      <c r="M1812" s="8">
        <v>1.0779941399999999</v>
      </c>
      <c r="N1812" s="6" t="s">
        <v>43</v>
      </c>
      <c r="O1812" s="7">
        <v>0.25788093810000001</v>
      </c>
      <c r="P1812" s="7">
        <v>0.15000000599999999</v>
      </c>
      <c r="R1812">
        <f>IFERROR(VLOOKUP($Q1812,'Optimization types'!$B$2:$C$7,2,FALSE),P1812)</f>
        <v>0.15000000599999999</v>
      </c>
      <c r="S1812" s="8">
        <f t="shared" si="56"/>
        <v>26.700001067999999</v>
      </c>
      <c r="T1812">
        <f>IF($A1812="placement",S1812,IF($A1812="site",SUMIF($C:$C,$C1812,$S:$S),IF($A1812="user",SUMIF($B:$B,$B1812,$S:$S),SUM($S:$S))))</f>
        <v>26.700001067999999</v>
      </c>
      <c r="U1812" s="3">
        <f t="shared" si="57"/>
        <v>0.15000000599999999</v>
      </c>
    </row>
    <row r="1813" spans="1:21" x14ac:dyDescent="0.3">
      <c r="A1813" t="s">
        <v>15</v>
      </c>
      <c r="B1813" t="s">
        <v>3375</v>
      </c>
      <c r="C1813" t="s">
        <v>3377</v>
      </c>
      <c r="D1813" t="s">
        <v>3390</v>
      </c>
      <c r="E1813" t="s">
        <v>3391</v>
      </c>
      <c r="F1813">
        <v>0.15000000999999999</v>
      </c>
      <c r="G1813" s="2">
        <v>0</v>
      </c>
      <c r="H1813" s="4">
        <v>32.687600000000003</v>
      </c>
      <c r="I1813" s="4">
        <v>0.48380000000000001</v>
      </c>
      <c r="J1813" s="5">
        <v>155</v>
      </c>
      <c r="K1813" s="5">
        <v>39</v>
      </c>
      <c r="L1813" s="3">
        <v>0.14799999999999999</v>
      </c>
      <c r="M1813" s="8">
        <v>1.06964109</v>
      </c>
      <c r="N1813" s="6" t="s">
        <v>43</v>
      </c>
      <c r="O1813" s="7">
        <v>0.2520855763</v>
      </c>
      <c r="P1813" s="7">
        <v>0.15000000599999999</v>
      </c>
      <c r="R1813">
        <f>IFERROR(VLOOKUP($Q1813,'Optimization types'!$B$2:$C$7,2,FALSE),P1813)</f>
        <v>0.15000000599999999</v>
      </c>
      <c r="S1813" s="8">
        <f t="shared" si="56"/>
        <v>23.250000929999999</v>
      </c>
      <c r="T1813">
        <f>IF($A1813="placement",S1813,IF($A1813="site",SUMIF($C:$C,$C1813,$S:$S),IF($A1813="user",SUMIF($B:$B,$B1813,$S:$S),SUM($S:$S))))</f>
        <v>23.250000929999999</v>
      </c>
      <c r="U1813" s="3">
        <f t="shared" si="57"/>
        <v>0.15000000599999999</v>
      </c>
    </row>
    <row r="1814" spans="1:21" x14ac:dyDescent="0.3">
      <c r="A1814" t="s">
        <v>15</v>
      </c>
      <c r="B1814" t="s">
        <v>3375</v>
      </c>
      <c r="C1814" t="s">
        <v>3377</v>
      </c>
      <c r="D1814" t="s">
        <v>3392</v>
      </c>
      <c r="E1814" t="s">
        <v>3393</v>
      </c>
      <c r="F1814">
        <v>0.15000000999999999</v>
      </c>
      <c r="G1814" s="2">
        <v>0</v>
      </c>
      <c r="H1814" s="4">
        <v>16.610499999999998</v>
      </c>
      <c r="I1814" s="4">
        <v>0.68079999999999996</v>
      </c>
      <c r="J1814" s="5">
        <v>225</v>
      </c>
      <c r="K1814" s="5">
        <v>56</v>
      </c>
      <c r="L1814" s="3">
        <v>0.40989999999999999</v>
      </c>
      <c r="M1814" s="8">
        <v>1.1017384800000001</v>
      </c>
      <c r="N1814" s="6" t="s">
        <v>43</v>
      </c>
      <c r="O1814" s="7">
        <v>0.27387486909999997</v>
      </c>
      <c r="P1814" s="7">
        <v>0.15000000599999999</v>
      </c>
      <c r="R1814">
        <f>IFERROR(VLOOKUP($Q1814,'Optimization types'!$B$2:$C$7,2,FALSE),P1814)</f>
        <v>0.15000000599999999</v>
      </c>
      <c r="S1814" s="8">
        <f t="shared" si="56"/>
        <v>33.750001349999998</v>
      </c>
      <c r="T1814">
        <f>IF($A1814="placement",S1814,IF($A1814="site",SUMIF($C:$C,$C1814,$S:$S),IF($A1814="user",SUMIF($B:$B,$B1814,$S:$S),SUM($S:$S))))</f>
        <v>33.750001349999998</v>
      </c>
      <c r="U1814" s="3">
        <f t="shared" si="57"/>
        <v>0.15000000599999999</v>
      </c>
    </row>
    <row r="1815" spans="1:21" x14ac:dyDescent="0.3">
      <c r="A1815" t="s">
        <v>15</v>
      </c>
      <c r="B1815" t="s">
        <v>3375</v>
      </c>
      <c r="C1815" t="s">
        <v>3377</v>
      </c>
      <c r="D1815" t="s">
        <v>3394</v>
      </c>
      <c r="E1815" t="s">
        <v>3395</v>
      </c>
      <c r="F1815">
        <v>0.25</v>
      </c>
      <c r="G1815" s="2">
        <v>0</v>
      </c>
      <c r="H1815" s="4">
        <v>6.7443999999999997</v>
      </c>
      <c r="I1815" s="4">
        <v>0.20100000000000001</v>
      </c>
      <c r="J1815" s="5">
        <v>57</v>
      </c>
      <c r="K1815" s="5">
        <v>14</v>
      </c>
      <c r="L1815" s="3">
        <v>0.29809999999999998</v>
      </c>
      <c r="M1815" s="8">
        <v>0.93713758000000003</v>
      </c>
      <c r="N1815" s="6" t="s">
        <v>13</v>
      </c>
      <c r="O1815" s="7">
        <v>0.83993812280000002</v>
      </c>
      <c r="P1815" s="7">
        <v>0.25</v>
      </c>
      <c r="R1815">
        <f>IFERROR(VLOOKUP($Q1815,'Optimization types'!$B$2:$C$7,2,FALSE),P1815)</f>
        <v>0.25</v>
      </c>
      <c r="S1815" s="8">
        <f t="shared" si="56"/>
        <v>14.25</v>
      </c>
      <c r="T1815">
        <f>IF($A1815="placement",S1815,IF($A1815="site",SUMIF($C:$C,$C1815,$S:$S),IF($A1815="user",SUMIF($B:$B,$B1815,$S:$S),SUM($S:$S))))</f>
        <v>14.25</v>
      </c>
      <c r="U1815" s="3">
        <f t="shared" si="57"/>
        <v>0.25</v>
      </c>
    </row>
    <row r="1816" spans="1:21" x14ac:dyDescent="0.3">
      <c r="A1816" t="s">
        <v>15</v>
      </c>
      <c r="B1816" t="s">
        <v>3375</v>
      </c>
      <c r="C1816" t="s">
        <v>3377</v>
      </c>
      <c r="D1816" t="s">
        <v>3396</v>
      </c>
      <c r="E1816" t="s">
        <v>3397</v>
      </c>
      <c r="F1816">
        <v>0.25</v>
      </c>
      <c r="G1816" s="2">
        <v>0</v>
      </c>
      <c r="H1816" s="4">
        <v>2.8854000000000002</v>
      </c>
      <c r="I1816" s="4">
        <v>9.01E-2</v>
      </c>
      <c r="J1816" s="5">
        <v>9</v>
      </c>
      <c r="K1816" s="5">
        <v>2</v>
      </c>
      <c r="L1816" s="3">
        <v>0.31230000000000002</v>
      </c>
      <c r="M1816" s="8">
        <v>0.32462941000000001</v>
      </c>
      <c r="N1816" s="6" t="s">
        <v>13</v>
      </c>
      <c r="O1816" s="7">
        <v>0.53793465519999994</v>
      </c>
      <c r="P1816" s="7">
        <v>0.25</v>
      </c>
      <c r="R1816">
        <f>IFERROR(VLOOKUP($Q1816,'Optimization types'!$B$2:$C$7,2,FALSE),P1816)</f>
        <v>0.25</v>
      </c>
      <c r="S1816" s="8">
        <f t="shared" si="56"/>
        <v>2.25</v>
      </c>
      <c r="T1816">
        <f>IF($A1816="placement",S1816,IF($A1816="site",SUMIF($C:$C,$C1816,$S:$S),IF($A1816="user",SUMIF($B:$B,$B1816,$S:$S),SUM($S:$S))))</f>
        <v>2.25</v>
      </c>
      <c r="U1816" s="3">
        <f t="shared" si="57"/>
        <v>0.25</v>
      </c>
    </row>
    <row r="1817" spans="1:21" x14ac:dyDescent="0.3">
      <c r="A1817" t="s">
        <v>15</v>
      </c>
      <c r="B1817" t="s">
        <v>3375</v>
      </c>
      <c r="C1817" t="s">
        <v>3377</v>
      </c>
      <c r="D1817" t="s">
        <v>3398</v>
      </c>
      <c r="E1817" t="s">
        <v>3399</v>
      </c>
      <c r="F1817">
        <v>0.25</v>
      </c>
      <c r="G1817" s="2">
        <v>0</v>
      </c>
      <c r="H1817" s="4">
        <v>18.210599999999999</v>
      </c>
      <c r="I1817" s="4">
        <v>0.6371</v>
      </c>
      <c r="J1817" s="5">
        <v>208</v>
      </c>
      <c r="K1817" s="5">
        <v>52</v>
      </c>
      <c r="L1817" s="3">
        <v>0.34989999999999999</v>
      </c>
      <c r="M1817" s="8">
        <v>1.0902466399999999</v>
      </c>
      <c r="N1817" s="6" t="s">
        <v>13</v>
      </c>
      <c r="O1817" s="7">
        <v>0.26622107969999997</v>
      </c>
      <c r="P1817" s="7">
        <v>0.25</v>
      </c>
      <c r="R1817">
        <f>IFERROR(VLOOKUP($Q1817,'Optimization types'!$B$2:$C$7,2,FALSE),P1817)</f>
        <v>0.25</v>
      </c>
      <c r="S1817" s="8">
        <f t="shared" si="56"/>
        <v>52</v>
      </c>
      <c r="T1817">
        <f>IF($A1817="placement",S1817,IF($A1817="site",SUMIF($C:$C,$C1817,$S:$S),IF($A1817="user",SUMIF($B:$B,$B1817,$S:$S),SUM($S:$S))))</f>
        <v>52</v>
      </c>
      <c r="U1817" s="3">
        <f t="shared" si="57"/>
        <v>0.25</v>
      </c>
    </row>
    <row r="1818" spans="1:21" x14ac:dyDescent="0.3">
      <c r="A1818" t="s">
        <v>15</v>
      </c>
      <c r="B1818" t="s">
        <v>3375</v>
      </c>
      <c r="C1818" t="s">
        <v>3377</v>
      </c>
      <c r="D1818" s="1" t="s">
        <v>3400</v>
      </c>
      <c r="E1818" t="s">
        <v>3401</v>
      </c>
      <c r="F1818">
        <v>0.15000000999999999</v>
      </c>
      <c r="G1818" s="2">
        <v>0</v>
      </c>
      <c r="H1818" s="4">
        <v>0.59019999999999995</v>
      </c>
      <c r="I1818" s="4">
        <v>2.29E-2</v>
      </c>
      <c r="J1818" s="5">
        <v>8</v>
      </c>
      <c r="K1818" s="5">
        <v>2</v>
      </c>
      <c r="L1818" s="3">
        <v>0.38800000000000001</v>
      </c>
      <c r="M1818" s="8">
        <v>1.10679975</v>
      </c>
      <c r="N1818" s="6" t="s">
        <v>43</v>
      </c>
      <c r="O1818" s="7">
        <v>0.27719535569999998</v>
      </c>
      <c r="P1818" s="7">
        <v>0.15000000599999999</v>
      </c>
      <c r="R1818">
        <f>IFERROR(VLOOKUP($Q1818,'Optimization types'!$B$2:$C$7,2,FALSE),P1818)</f>
        <v>0.15000000599999999</v>
      </c>
      <c r="S1818" s="8">
        <f t="shared" si="56"/>
        <v>1.2000000479999999</v>
      </c>
      <c r="T1818">
        <f>IF($A1818="placement",S1818,IF($A1818="site",SUMIF($C:$C,$C1818,$S:$S),IF($A1818="user",SUMIF($B:$B,$B1818,$S:$S),SUM($S:$S))))</f>
        <v>1.2000000479999999</v>
      </c>
      <c r="U1818" s="3">
        <f t="shared" si="57"/>
        <v>0.15000000599999999</v>
      </c>
    </row>
    <row r="1819" spans="1:21" x14ac:dyDescent="0.3">
      <c r="A1819" t="s">
        <v>15</v>
      </c>
      <c r="B1819" t="s">
        <v>3375</v>
      </c>
      <c r="C1819" t="s">
        <v>3377</v>
      </c>
      <c r="D1819" t="s">
        <v>3402</v>
      </c>
      <c r="E1819" t="s">
        <v>3403</v>
      </c>
      <c r="F1819">
        <v>0.25</v>
      </c>
      <c r="G1819" s="2">
        <v>0</v>
      </c>
      <c r="H1819" s="4">
        <v>13.1348</v>
      </c>
      <c r="I1819" s="4">
        <v>0.16109999999999999</v>
      </c>
      <c r="J1819" s="5">
        <v>13</v>
      </c>
      <c r="K1819" s="5">
        <v>3</v>
      </c>
      <c r="L1819" s="3">
        <v>0.1226</v>
      </c>
      <c r="M1819" s="8">
        <v>0.27315862000000002</v>
      </c>
      <c r="N1819" s="6" t="s">
        <v>13</v>
      </c>
      <c r="O1819" s="7">
        <v>0.45086850649999999</v>
      </c>
      <c r="P1819" s="7">
        <v>0.25</v>
      </c>
      <c r="R1819">
        <f>IFERROR(VLOOKUP($Q1819,'Optimization types'!$B$2:$C$7,2,FALSE),P1819)</f>
        <v>0.25</v>
      </c>
      <c r="S1819" s="8">
        <f t="shared" si="56"/>
        <v>3.25</v>
      </c>
      <c r="T1819">
        <f>IF($A1819="placement",S1819,IF($A1819="site",SUMIF($C:$C,$C1819,$S:$S),IF($A1819="user",SUMIF($B:$B,$B1819,$S:$S),SUM($S:$S))))</f>
        <v>3.25</v>
      </c>
      <c r="U1819" s="3">
        <f t="shared" si="57"/>
        <v>0.25</v>
      </c>
    </row>
    <row r="1820" spans="1:21" x14ac:dyDescent="0.3">
      <c r="A1820" t="s">
        <v>15</v>
      </c>
      <c r="B1820" t="s">
        <v>3375</v>
      </c>
      <c r="C1820" t="s">
        <v>3377</v>
      </c>
      <c r="D1820" t="s">
        <v>3404</v>
      </c>
      <c r="E1820" t="s">
        <v>3405</v>
      </c>
      <c r="F1820">
        <v>0.25</v>
      </c>
      <c r="G1820" s="2">
        <v>0</v>
      </c>
      <c r="H1820" s="4">
        <v>14.3285</v>
      </c>
      <c r="I1820" s="4">
        <v>0.88290000000000002</v>
      </c>
      <c r="J1820" s="5">
        <v>415</v>
      </c>
      <c r="K1820" s="5">
        <v>104</v>
      </c>
      <c r="L1820" s="3">
        <v>0.61619999999999997</v>
      </c>
      <c r="M1820" s="8">
        <v>1.5677815500000001</v>
      </c>
      <c r="N1820" s="6" t="s">
        <v>13</v>
      </c>
      <c r="O1820" s="7">
        <v>0.48972482919999999</v>
      </c>
      <c r="P1820" s="7">
        <v>0.25</v>
      </c>
      <c r="R1820">
        <f>IFERROR(VLOOKUP($Q1820,'Optimization types'!$B$2:$C$7,2,FALSE),P1820)</f>
        <v>0.25</v>
      </c>
      <c r="S1820" s="8">
        <f t="shared" si="56"/>
        <v>103.75</v>
      </c>
      <c r="T1820">
        <f>IF($A1820="placement",S1820,IF($A1820="site",SUMIF($C:$C,$C1820,$S:$S),IF($A1820="user",SUMIF($B:$B,$B1820,$S:$S),SUM($S:$S))))</f>
        <v>103.75</v>
      </c>
      <c r="U1820" s="3">
        <f t="shared" si="57"/>
        <v>0.25</v>
      </c>
    </row>
    <row r="1821" spans="1:21" x14ac:dyDescent="0.3">
      <c r="A1821" t="s">
        <v>15</v>
      </c>
      <c r="B1821" t="s">
        <v>3375</v>
      </c>
      <c r="C1821" t="s">
        <v>3377</v>
      </c>
      <c r="D1821" t="s">
        <v>3406</v>
      </c>
      <c r="E1821" t="s">
        <v>3407</v>
      </c>
      <c r="F1821">
        <v>0.15000000999999999</v>
      </c>
      <c r="G1821" s="2">
        <v>0</v>
      </c>
      <c r="H1821" s="4">
        <v>12.9976</v>
      </c>
      <c r="I1821" s="4">
        <v>0.98499999999999999</v>
      </c>
      <c r="J1821" s="5">
        <v>351</v>
      </c>
      <c r="K1821" s="5">
        <v>88</v>
      </c>
      <c r="L1821" s="3">
        <v>0.75780000000000003</v>
      </c>
      <c r="M1821" s="8">
        <v>1.18909653</v>
      </c>
      <c r="N1821" s="6" t="s">
        <v>43</v>
      </c>
      <c r="O1821" s="7">
        <v>0.99159025379999999</v>
      </c>
      <c r="P1821" s="7">
        <v>0.15000000599999999</v>
      </c>
      <c r="R1821">
        <f>IFERROR(VLOOKUP($Q1821,'Optimization types'!$B$2:$C$7,2,FALSE),P1821)</f>
        <v>0.15000000599999999</v>
      </c>
      <c r="S1821" s="8">
        <f t="shared" si="56"/>
        <v>52.650002105999995</v>
      </c>
      <c r="T1821">
        <f>IF($A1821="placement",S1821,IF($A1821="site",SUMIF($C:$C,$C1821,$S:$S),IF($A1821="user",SUMIF($B:$B,$B1821,$S:$S),SUM($S:$S))))</f>
        <v>52.650002105999995</v>
      </c>
      <c r="U1821" s="3">
        <f t="shared" si="57"/>
        <v>0.15000000599999999</v>
      </c>
    </row>
    <row r="1822" spans="1:21" x14ac:dyDescent="0.3">
      <c r="A1822" t="s">
        <v>15</v>
      </c>
      <c r="B1822" t="s">
        <v>3375</v>
      </c>
      <c r="C1822" t="s">
        <v>3377</v>
      </c>
      <c r="D1822" t="s">
        <v>3408</v>
      </c>
      <c r="E1822" t="s">
        <v>3409</v>
      </c>
      <c r="F1822">
        <v>0.25</v>
      </c>
      <c r="G1822" s="2">
        <v>0</v>
      </c>
      <c r="H1822" s="4">
        <v>12.092599999999999</v>
      </c>
      <c r="I1822" s="4">
        <v>0.76459999999999995</v>
      </c>
      <c r="J1822" s="5">
        <v>347</v>
      </c>
      <c r="K1822" s="5">
        <v>87</v>
      </c>
      <c r="L1822" s="3">
        <v>0.63229999999999997</v>
      </c>
      <c r="M1822" s="8">
        <v>1.5118096599999999</v>
      </c>
      <c r="N1822" s="6" t="s">
        <v>13</v>
      </c>
      <c r="O1822" s="7">
        <v>0.47083285450000001</v>
      </c>
      <c r="P1822" s="7">
        <v>0.25</v>
      </c>
      <c r="R1822">
        <f>IFERROR(VLOOKUP($Q1822,'Optimization types'!$B$2:$C$7,2,FALSE),P1822)</f>
        <v>0.25</v>
      </c>
      <c r="S1822" s="8">
        <f t="shared" si="56"/>
        <v>86.75</v>
      </c>
      <c r="T1822">
        <f>IF($A1822="placement",S1822,IF($A1822="site",SUMIF($C:$C,$C1822,$S:$S),IF($A1822="user",SUMIF($B:$B,$B1822,$S:$S),SUM($S:$S))))</f>
        <v>86.75</v>
      </c>
      <c r="U1822" s="3">
        <f t="shared" si="57"/>
        <v>0.25</v>
      </c>
    </row>
    <row r="1823" spans="1:21" x14ac:dyDescent="0.3">
      <c r="A1823" t="s">
        <v>15</v>
      </c>
      <c r="B1823" t="s">
        <v>3375</v>
      </c>
      <c r="C1823" t="s">
        <v>3377</v>
      </c>
      <c r="D1823" t="s">
        <v>3410</v>
      </c>
      <c r="E1823" t="s">
        <v>3411</v>
      </c>
      <c r="F1823">
        <v>0.15000000999999999</v>
      </c>
      <c r="G1823" s="2">
        <v>0</v>
      </c>
      <c r="H1823" s="4">
        <v>13.5937</v>
      </c>
      <c r="I1823" s="4">
        <v>1.0012000000000001</v>
      </c>
      <c r="J1823" s="5">
        <v>360</v>
      </c>
      <c r="K1823" s="5">
        <v>90</v>
      </c>
      <c r="L1823" s="3">
        <v>0.73650000000000004</v>
      </c>
      <c r="M1823" s="8">
        <v>1.19885709</v>
      </c>
      <c r="N1823" s="6" t="s">
        <v>43</v>
      </c>
      <c r="O1823" s="7">
        <v>0.99165872229999996</v>
      </c>
      <c r="P1823" s="7">
        <v>0.15000000599999999</v>
      </c>
      <c r="R1823">
        <f>IFERROR(VLOOKUP($Q1823,'Optimization types'!$B$2:$C$7,2,FALSE),P1823)</f>
        <v>0.15000000599999999</v>
      </c>
      <c r="S1823" s="8">
        <f t="shared" si="56"/>
        <v>54.000002159999994</v>
      </c>
      <c r="T1823">
        <f>IF($A1823="placement",S1823,IF($A1823="site",SUMIF($C:$C,$C1823,$S:$S),IF($A1823="user",SUMIF($B:$B,$B1823,$S:$S),SUM($S:$S))))</f>
        <v>54.000002159999994</v>
      </c>
      <c r="U1823" s="3">
        <f t="shared" si="57"/>
        <v>0.15000000599999999</v>
      </c>
    </row>
    <row r="1824" spans="1:21" x14ac:dyDescent="0.3">
      <c r="A1824" t="s">
        <v>15</v>
      </c>
      <c r="B1824" t="s">
        <v>3375</v>
      </c>
      <c r="C1824" t="s">
        <v>3377</v>
      </c>
      <c r="D1824" t="s">
        <v>3412</v>
      </c>
      <c r="E1824" t="s">
        <v>3413</v>
      </c>
      <c r="F1824">
        <v>0.25</v>
      </c>
      <c r="G1824" s="2">
        <v>0</v>
      </c>
      <c r="H1824" s="4">
        <v>8.0724999999999998</v>
      </c>
      <c r="I1824" s="4">
        <v>0.1603</v>
      </c>
      <c r="J1824" s="5">
        <v>13</v>
      </c>
      <c r="K1824" s="5">
        <v>3</v>
      </c>
      <c r="L1824" s="3">
        <v>0.19850000000000001</v>
      </c>
      <c r="M1824" s="8">
        <v>0.27051115999999997</v>
      </c>
      <c r="N1824" s="6" t="s">
        <v>13</v>
      </c>
      <c r="O1824" s="7">
        <v>0.44549423389999998</v>
      </c>
      <c r="P1824" s="7">
        <v>0.25</v>
      </c>
      <c r="R1824">
        <f>IFERROR(VLOOKUP($Q1824,'Optimization types'!$B$2:$C$7,2,FALSE),P1824)</f>
        <v>0.25</v>
      </c>
      <c r="S1824" s="8">
        <f t="shared" si="56"/>
        <v>3.25</v>
      </c>
      <c r="T1824">
        <f>IF($A1824="placement",S1824,IF($A1824="site",SUMIF($C:$C,$C1824,$S:$S),IF($A1824="user",SUMIF($B:$B,$B1824,$S:$S),SUM($S:$S))))</f>
        <v>3.25</v>
      </c>
      <c r="U1824" s="3">
        <f t="shared" si="57"/>
        <v>0.25</v>
      </c>
    </row>
    <row r="1825" spans="1:21" x14ac:dyDescent="0.3">
      <c r="A1825" t="s">
        <v>15</v>
      </c>
      <c r="B1825" t="s">
        <v>3375</v>
      </c>
      <c r="C1825" t="s">
        <v>3377</v>
      </c>
      <c r="D1825" t="s">
        <v>3414</v>
      </c>
      <c r="E1825" t="s">
        <v>3415</v>
      </c>
      <c r="F1825">
        <v>0.15000000999999999</v>
      </c>
      <c r="G1825" s="2">
        <v>0</v>
      </c>
      <c r="H1825" s="4">
        <v>5.3003</v>
      </c>
      <c r="I1825" s="4">
        <v>0.19700000000000001</v>
      </c>
      <c r="J1825" s="5">
        <v>65</v>
      </c>
      <c r="K1825" s="5">
        <v>16</v>
      </c>
      <c r="L1825" s="3">
        <v>0.37159999999999999</v>
      </c>
      <c r="M1825" s="8">
        <v>1.0970081599999999</v>
      </c>
      <c r="N1825" s="6" t="s">
        <v>43</v>
      </c>
      <c r="O1825" s="7">
        <v>0.27074380170000001</v>
      </c>
      <c r="P1825" s="7">
        <v>0.15000000599999999</v>
      </c>
      <c r="R1825">
        <f>IFERROR(VLOOKUP($Q1825,'Optimization types'!$B$2:$C$7,2,FALSE),P1825)</f>
        <v>0.15000000599999999</v>
      </c>
      <c r="S1825" s="8">
        <f t="shared" si="56"/>
        <v>9.7500003900000003</v>
      </c>
      <c r="T1825">
        <f>IF($A1825="placement",S1825,IF($A1825="site",SUMIF($C:$C,$C1825,$S:$S),IF($A1825="user",SUMIF($B:$B,$B1825,$S:$S),SUM($S:$S))))</f>
        <v>9.7500003900000003</v>
      </c>
      <c r="U1825" s="3">
        <f t="shared" si="57"/>
        <v>0.15000000599999999</v>
      </c>
    </row>
    <row r="1826" spans="1:21" x14ac:dyDescent="0.3">
      <c r="A1826" t="s">
        <v>15</v>
      </c>
      <c r="B1826" t="s">
        <v>3375</v>
      </c>
      <c r="C1826" t="s">
        <v>3377</v>
      </c>
      <c r="D1826" t="s">
        <v>3416</v>
      </c>
      <c r="E1826" t="s">
        <v>3417</v>
      </c>
      <c r="F1826">
        <v>0.25</v>
      </c>
      <c r="G1826" s="2">
        <v>0</v>
      </c>
      <c r="H1826" s="4">
        <v>2.7361</v>
      </c>
      <c r="I1826" s="4">
        <v>0.11119999999999999</v>
      </c>
      <c r="J1826" s="5">
        <v>11</v>
      </c>
      <c r="K1826" s="5">
        <v>3</v>
      </c>
      <c r="L1826" s="3">
        <v>0.40639999999999998</v>
      </c>
      <c r="M1826" s="8">
        <v>0.31740220000000002</v>
      </c>
      <c r="N1826" s="6" t="s">
        <v>13</v>
      </c>
      <c r="O1826" s="7">
        <v>0.52741347910000003</v>
      </c>
      <c r="P1826" s="7">
        <v>0.25</v>
      </c>
      <c r="R1826">
        <f>IFERROR(VLOOKUP($Q1826,'Optimization types'!$B$2:$C$7,2,FALSE),P1826)</f>
        <v>0.25</v>
      </c>
      <c r="S1826" s="8">
        <f t="shared" si="56"/>
        <v>2.75</v>
      </c>
      <c r="T1826">
        <f>IF($A1826="placement",S1826,IF($A1826="site",SUMIF($C:$C,$C1826,$S:$S),IF($A1826="user",SUMIF($B:$B,$B1826,$S:$S),SUM($S:$S))))</f>
        <v>2.75</v>
      </c>
      <c r="U1826" s="3">
        <f t="shared" si="57"/>
        <v>0.25</v>
      </c>
    </row>
    <row r="1827" spans="1:21" x14ac:dyDescent="0.3">
      <c r="A1827" t="s">
        <v>15</v>
      </c>
      <c r="B1827" t="s">
        <v>3375</v>
      </c>
      <c r="C1827" t="s">
        <v>3377</v>
      </c>
      <c r="D1827" t="s">
        <v>3418</v>
      </c>
      <c r="E1827" t="s">
        <v>3419</v>
      </c>
      <c r="F1827">
        <v>0.15000000999999999</v>
      </c>
      <c r="G1827" s="2">
        <v>0</v>
      </c>
      <c r="H1827" s="4">
        <v>22.683700000000002</v>
      </c>
      <c r="I1827" s="4">
        <v>1.381</v>
      </c>
      <c r="J1827" s="5">
        <v>622</v>
      </c>
      <c r="K1827" s="5">
        <v>155</v>
      </c>
      <c r="L1827" s="3">
        <v>0.60880000000000001</v>
      </c>
      <c r="M1827" s="8">
        <v>1.5012428799999999</v>
      </c>
      <c r="N1827" s="6" t="s">
        <v>43</v>
      </c>
      <c r="O1827" s="7">
        <v>0.46710821429999999</v>
      </c>
      <c r="P1827" s="7">
        <v>0.15000000599999999</v>
      </c>
      <c r="R1827">
        <f>IFERROR(VLOOKUP($Q1827,'Optimization types'!$B$2:$C$7,2,FALSE),P1827)</f>
        <v>0.15000000599999999</v>
      </c>
      <c r="S1827" s="8">
        <f t="shared" si="56"/>
        <v>93.300003731999993</v>
      </c>
      <c r="T1827">
        <f>IF($A1827="placement",S1827,IF($A1827="site",SUMIF($C:$C,$C1827,$S:$S),IF($A1827="user",SUMIF($B:$B,$B1827,$S:$S),SUM($S:$S))))</f>
        <v>93.300003731999993</v>
      </c>
      <c r="U1827" s="3">
        <f t="shared" si="57"/>
        <v>0.15000000599999999</v>
      </c>
    </row>
    <row r="1828" spans="1:21" x14ac:dyDescent="0.3">
      <c r="A1828" t="s">
        <v>15</v>
      </c>
      <c r="B1828" t="s">
        <v>3375</v>
      </c>
      <c r="C1828" t="s">
        <v>3377</v>
      </c>
      <c r="D1828" t="s">
        <v>3420</v>
      </c>
      <c r="E1828" t="s">
        <v>3421</v>
      </c>
      <c r="F1828">
        <v>0.15000000999999999</v>
      </c>
      <c r="G1828" s="2">
        <v>0</v>
      </c>
      <c r="H1828" s="4">
        <v>0.82740000000000002</v>
      </c>
      <c r="I1828" s="4">
        <v>3.27E-2</v>
      </c>
      <c r="J1828" s="5">
        <v>11</v>
      </c>
      <c r="K1828" s="5">
        <v>3</v>
      </c>
      <c r="L1828" s="3">
        <v>0.3952</v>
      </c>
      <c r="M1828" s="8">
        <v>1.07688947</v>
      </c>
      <c r="N1828" s="6" t="s">
        <v>43</v>
      </c>
      <c r="O1828" s="7">
        <v>0.25711967549999998</v>
      </c>
      <c r="P1828" s="7">
        <v>0.15000000599999999</v>
      </c>
      <c r="R1828">
        <f>IFERROR(VLOOKUP($Q1828,'Optimization types'!$B$2:$C$7,2,FALSE),P1828)</f>
        <v>0.15000000599999999</v>
      </c>
      <c r="S1828" s="8">
        <f t="shared" si="56"/>
        <v>1.6500000659999998</v>
      </c>
      <c r="T1828">
        <f>IF($A1828="placement",S1828,IF($A1828="site",SUMIF($C:$C,$C1828,$S:$S),IF($A1828="user",SUMIF($B:$B,$B1828,$S:$S),SUM($S:$S))))</f>
        <v>1.6500000659999998</v>
      </c>
      <c r="U1828" s="3">
        <f t="shared" si="57"/>
        <v>0.15000000599999999</v>
      </c>
    </row>
    <row r="1829" spans="1:21" x14ac:dyDescent="0.3">
      <c r="A1829" t="s">
        <v>15</v>
      </c>
      <c r="B1829" t="s">
        <v>3375</v>
      </c>
      <c r="C1829" t="s">
        <v>3377</v>
      </c>
      <c r="D1829" t="s">
        <v>3422</v>
      </c>
      <c r="E1829" t="s">
        <v>3423</v>
      </c>
      <c r="F1829">
        <v>0.25</v>
      </c>
      <c r="G1829" s="2">
        <v>0</v>
      </c>
      <c r="H1829" s="4">
        <v>3.0394000000000001</v>
      </c>
      <c r="I1829" s="4">
        <v>0.1258</v>
      </c>
      <c r="J1829" s="5">
        <v>12</v>
      </c>
      <c r="K1829" s="5">
        <v>3</v>
      </c>
      <c r="L1829" s="3">
        <v>0.41399999999999998</v>
      </c>
      <c r="M1829" s="8">
        <v>0.32861765999999998</v>
      </c>
      <c r="N1829" s="6" t="s">
        <v>13</v>
      </c>
      <c r="O1829" s="7">
        <v>0.54354248000000005</v>
      </c>
      <c r="P1829" s="7">
        <v>0.25</v>
      </c>
      <c r="R1829">
        <f>IFERROR(VLOOKUP($Q1829,'Optimization types'!$B$2:$C$7,2,FALSE),P1829)</f>
        <v>0.25</v>
      </c>
      <c r="S1829" s="8">
        <f t="shared" si="56"/>
        <v>3</v>
      </c>
      <c r="T1829">
        <f>IF($A1829="placement",S1829,IF($A1829="site",SUMIF($C:$C,$C1829,$S:$S),IF($A1829="user",SUMIF($B:$B,$B1829,$S:$S),SUM($S:$S))))</f>
        <v>3</v>
      </c>
      <c r="U1829" s="3">
        <f t="shared" si="57"/>
        <v>0.25</v>
      </c>
    </row>
    <row r="1830" spans="1:21" x14ac:dyDescent="0.3">
      <c r="A1830" t="s">
        <v>15</v>
      </c>
      <c r="B1830" t="s">
        <v>3375</v>
      </c>
      <c r="C1830" t="s">
        <v>3377</v>
      </c>
      <c r="D1830" t="s">
        <v>3424</v>
      </c>
      <c r="E1830" t="s">
        <v>3425</v>
      </c>
      <c r="F1830">
        <v>0.15000000999999999</v>
      </c>
      <c r="G1830" s="2">
        <v>0</v>
      </c>
      <c r="H1830" s="4">
        <v>0.65059999999999996</v>
      </c>
      <c r="I1830" s="4">
        <v>2.5999999999999999E-2</v>
      </c>
      <c r="J1830" s="5">
        <v>9</v>
      </c>
      <c r="K1830" s="5">
        <v>2</v>
      </c>
      <c r="L1830" s="3">
        <v>0.3997</v>
      </c>
      <c r="M1830" s="8">
        <v>1.1988739399999999</v>
      </c>
      <c r="N1830" s="6" t="s">
        <v>43</v>
      </c>
      <c r="O1830" s="7">
        <v>0.33270715449999999</v>
      </c>
      <c r="P1830" s="7">
        <v>0.15000000599999999</v>
      </c>
      <c r="R1830">
        <f>IFERROR(VLOOKUP($Q1830,'Optimization types'!$B$2:$C$7,2,FALSE),P1830)</f>
        <v>0.15000000599999999</v>
      </c>
      <c r="S1830" s="8">
        <f t="shared" si="56"/>
        <v>1.3500000539999999</v>
      </c>
      <c r="T1830">
        <f>IF($A1830="placement",S1830,IF($A1830="site",SUMIF($C:$C,$C1830,$S:$S),IF($A1830="user",SUMIF($B:$B,$B1830,$S:$S),SUM($S:$S))))</f>
        <v>1.3500000539999999</v>
      </c>
      <c r="U1830" s="3">
        <f t="shared" si="57"/>
        <v>0.15000000599999999</v>
      </c>
    </row>
    <row r="1831" spans="1:21" x14ac:dyDescent="0.3">
      <c r="A1831" t="s">
        <v>15</v>
      </c>
      <c r="B1831" t="s">
        <v>3375</v>
      </c>
      <c r="C1831" t="s">
        <v>3377</v>
      </c>
      <c r="D1831" t="s">
        <v>3426</v>
      </c>
      <c r="E1831" t="s">
        <v>3427</v>
      </c>
      <c r="F1831">
        <v>0.15000000999999999</v>
      </c>
      <c r="G1831" s="2">
        <v>0</v>
      </c>
      <c r="H1831" s="4">
        <v>11.167400000000001</v>
      </c>
      <c r="I1831" s="4">
        <v>0.50929999999999997</v>
      </c>
      <c r="J1831" s="5">
        <v>163</v>
      </c>
      <c r="K1831" s="5">
        <v>40</v>
      </c>
      <c r="L1831" s="3">
        <v>0.45610000000000001</v>
      </c>
      <c r="M1831" s="8">
        <v>1.0683832600000001</v>
      </c>
      <c r="N1831" s="6" t="s">
        <v>43</v>
      </c>
      <c r="O1831" s="7">
        <v>0.25120504069999999</v>
      </c>
      <c r="P1831" s="7">
        <v>0.15000000599999999</v>
      </c>
      <c r="R1831">
        <f>IFERROR(VLOOKUP($Q1831,'Optimization types'!$B$2:$C$7,2,FALSE),P1831)</f>
        <v>0.15000000599999999</v>
      </c>
      <c r="S1831" s="8">
        <f t="shared" si="56"/>
        <v>24.450000977999998</v>
      </c>
      <c r="T1831">
        <f>IF($A1831="placement",S1831,IF($A1831="site",SUMIF($C:$C,$C1831,$S:$S),IF($A1831="user",SUMIF($B:$B,$B1831,$S:$S),SUM($S:$S))))</f>
        <v>24.450000977999998</v>
      </c>
      <c r="U1831" s="3">
        <f t="shared" si="57"/>
        <v>0.15000000599999999</v>
      </c>
    </row>
    <row r="1832" spans="1:21" x14ac:dyDescent="0.3">
      <c r="A1832" t="s">
        <v>15</v>
      </c>
      <c r="B1832" t="s">
        <v>3375</v>
      </c>
      <c r="C1832" t="s">
        <v>3377</v>
      </c>
      <c r="D1832" t="s">
        <v>3428</v>
      </c>
      <c r="E1832" t="s">
        <v>3429</v>
      </c>
      <c r="F1832">
        <v>0.15000000999999999</v>
      </c>
      <c r="G1832" s="2">
        <v>0</v>
      </c>
      <c r="H1832" s="4">
        <v>12.153600000000001</v>
      </c>
      <c r="I1832" s="4">
        <v>0.43219999999999997</v>
      </c>
      <c r="J1832" s="5">
        <v>137</v>
      </c>
      <c r="K1832" s="5">
        <v>33</v>
      </c>
      <c r="L1832" s="3">
        <v>0.35560000000000003</v>
      </c>
      <c r="M1832" s="8">
        <v>1.05982482</v>
      </c>
      <c r="N1832" s="6" t="s">
        <v>43</v>
      </c>
      <c r="O1832" s="7">
        <v>0.24515827230000001</v>
      </c>
      <c r="P1832" s="7">
        <v>0.15000000599999999</v>
      </c>
      <c r="R1832">
        <f>IFERROR(VLOOKUP($Q1832,'Optimization types'!$B$2:$C$7,2,FALSE),P1832)</f>
        <v>0.15000000599999999</v>
      </c>
      <c r="S1832" s="8">
        <f t="shared" si="56"/>
        <v>20.550000821999998</v>
      </c>
      <c r="T1832">
        <f>IF($A1832="placement",S1832,IF($A1832="site",SUMIF($C:$C,$C1832,$S:$S),IF($A1832="user",SUMIF($B:$B,$B1832,$S:$S),SUM($S:$S))))</f>
        <v>20.550000821999998</v>
      </c>
      <c r="U1832" s="3">
        <f t="shared" si="57"/>
        <v>0.15000000599999999</v>
      </c>
    </row>
    <row r="1833" spans="1:21" x14ac:dyDescent="0.3">
      <c r="A1833" t="s">
        <v>15</v>
      </c>
      <c r="B1833" t="s">
        <v>3375</v>
      </c>
      <c r="C1833" t="s">
        <v>3377</v>
      </c>
      <c r="D1833" t="s">
        <v>3430</v>
      </c>
      <c r="E1833" t="s">
        <v>3431</v>
      </c>
      <c r="F1833">
        <v>0.25</v>
      </c>
      <c r="G1833" s="2">
        <v>0</v>
      </c>
      <c r="H1833" s="4">
        <v>5.5891000000000002</v>
      </c>
      <c r="I1833" s="4">
        <v>0.29110000000000003</v>
      </c>
      <c r="J1833" s="5">
        <v>36</v>
      </c>
      <c r="K1833" s="5">
        <v>9</v>
      </c>
      <c r="L1833" s="3">
        <v>0.52080000000000004</v>
      </c>
      <c r="M1833" s="8">
        <v>0.40789164</v>
      </c>
      <c r="N1833" s="6" t="s">
        <v>13</v>
      </c>
      <c r="O1833" s="7">
        <v>0.63225527000000004</v>
      </c>
      <c r="P1833" s="7">
        <v>0.25</v>
      </c>
      <c r="R1833">
        <f>IFERROR(VLOOKUP($Q1833,'Optimization types'!$B$2:$C$7,2,FALSE),P1833)</f>
        <v>0.25</v>
      </c>
      <c r="S1833" s="8">
        <f t="shared" si="56"/>
        <v>9</v>
      </c>
      <c r="T1833">
        <f>IF($A1833="placement",S1833,IF($A1833="site",SUMIF($C:$C,$C1833,$S:$S),IF($A1833="user",SUMIF($B:$B,$B1833,$S:$S),SUM($S:$S))))</f>
        <v>9</v>
      </c>
      <c r="U1833" s="3">
        <f t="shared" si="57"/>
        <v>0.25</v>
      </c>
    </row>
    <row r="1834" spans="1:21" x14ac:dyDescent="0.3">
      <c r="A1834" t="s">
        <v>15</v>
      </c>
      <c r="B1834" t="s">
        <v>3375</v>
      </c>
      <c r="C1834" t="s">
        <v>3377</v>
      </c>
      <c r="D1834" t="s">
        <v>3432</v>
      </c>
      <c r="E1834" t="s">
        <v>3433</v>
      </c>
      <c r="F1834">
        <v>0.15000000999999999</v>
      </c>
      <c r="G1834" s="2">
        <v>0</v>
      </c>
      <c r="H1834" s="4">
        <v>28.3918</v>
      </c>
      <c r="I1834" s="4">
        <v>2.0297999999999998</v>
      </c>
      <c r="J1834" s="5">
        <v>715</v>
      </c>
      <c r="K1834" s="5">
        <v>179</v>
      </c>
      <c r="L1834" s="3">
        <v>0.71489999999999998</v>
      </c>
      <c r="M1834" s="8">
        <v>1.1742511600000001</v>
      </c>
      <c r="N1834" s="6" t="s">
        <v>43</v>
      </c>
      <c r="O1834" s="7">
        <v>0.99148393430000004</v>
      </c>
      <c r="P1834" s="7">
        <v>0.15000000599999999</v>
      </c>
      <c r="R1834">
        <f>IFERROR(VLOOKUP($Q1834,'Optimization types'!$B$2:$C$7,2,FALSE),P1834)</f>
        <v>0.15000000599999999</v>
      </c>
      <c r="S1834" s="8">
        <f t="shared" si="56"/>
        <v>107.25000428999999</v>
      </c>
      <c r="T1834">
        <f>IF($A1834="placement",S1834,IF($A1834="site",SUMIF($C:$C,$C1834,$S:$S),IF($A1834="user",SUMIF($B:$B,$B1834,$S:$S),SUM($S:$S))))</f>
        <v>107.25000428999999</v>
      </c>
      <c r="U1834" s="3">
        <f t="shared" si="57"/>
        <v>0.15000000599999999</v>
      </c>
    </row>
    <row r="1835" spans="1:21" x14ac:dyDescent="0.3">
      <c r="A1835" t="s">
        <v>15</v>
      </c>
      <c r="B1835" t="s">
        <v>3375</v>
      </c>
      <c r="C1835" t="s">
        <v>3377</v>
      </c>
      <c r="D1835" t="s">
        <v>3434</v>
      </c>
      <c r="E1835" t="s">
        <v>3435</v>
      </c>
      <c r="F1835">
        <v>0.15000000999999999</v>
      </c>
      <c r="G1835" s="2">
        <v>0</v>
      </c>
      <c r="H1835" s="4">
        <v>8.1098999999999997</v>
      </c>
      <c r="I1835" s="4">
        <v>0.34410000000000002</v>
      </c>
      <c r="J1835" s="5">
        <v>143</v>
      </c>
      <c r="K1835" s="5">
        <v>35</v>
      </c>
      <c r="L1835" s="3">
        <v>0.42420000000000002</v>
      </c>
      <c r="M1835" s="8">
        <v>1.38529729</v>
      </c>
      <c r="N1835" s="6" t="s">
        <v>43</v>
      </c>
      <c r="O1835" s="7">
        <v>0.27813328939999998</v>
      </c>
      <c r="P1835" s="7">
        <v>0.15000000599999999</v>
      </c>
      <c r="R1835">
        <f>IFERROR(VLOOKUP($Q1835,'Optimization types'!$B$2:$C$7,2,FALSE),P1835)</f>
        <v>0.15000000599999999</v>
      </c>
      <c r="S1835" s="8">
        <f t="shared" si="56"/>
        <v>21.450000857999999</v>
      </c>
      <c r="T1835">
        <f>IF($A1835="placement",S1835,IF($A1835="site",SUMIF($C:$C,$C1835,$S:$S),IF($A1835="user",SUMIF($B:$B,$B1835,$S:$S),SUM($S:$S))))</f>
        <v>21.450000857999999</v>
      </c>
      <c r="U1835" s="3">
        <f t="shared" si="57"/>
        <v>0.15000000599999999</v>
      </c>
    </row>
    <row r="1836" spans="1:21" x14ac:dyDescent="0.3">
      <c r="A1836" t="s">
        <v>15</v>
      </c>
      <c r="B1836" t="s">
        <v>3375</v>
      </c>
      <c r="C1836" t="s">
        <v>3377</v>
      </c>
      <c r="D1836" t="s">
        <v>3436</v>
      </c>
      <c r="E1836" t="s">
        <v>3437</v>
      </c>
      <c r="F1836">
        <v>0.15000000999999999</v>
      </c>
      <c r="G1836" s="2">
        <v>0</v>
      </c>
      <c r="H1836" s="4">
        <v>7.3468999999999998</v>
      </c>
      <c r="I1836" s="4">
        <v>0.42499999999999999</v>
      </c>
      <c r="J1836" s="5">
        <v>192</v>
      </c>
      <c r="K1836" s="5">
        <v>48</v>
      </c>
      <c r="L1836" s="3">
        <v>0.57850000000000001</v>
      </c>
      <c r="M1836" s="8">
        <v>1.50637132</v>
      </c>
      <c r="N1836" s="6" t="s">
        <v>43</v>
      </c>
      <c r="O1836" s="7">
        <v>0.33615305490000003</v>
      </c>
      <c r="P1836" s="7">
        <v>0.15000000599999999</v>
      </c>
      <c r="R1836">
        <f>IFERROR(VLOOKUP($Q1836,'Optimization types'!$B$2:$C$7,2,FALSE),P1836)</f>
        <v>0.15000000599999999</v>
      </c>
      <c r="S1836" s="8">
        <f t="shared" si="56"/>
        <v>28.800001152</v>
      </c>
      <c r="T1836">
        <f>IF($A1836="placement",S1836,IF($A1836="site",SUMIF($C:$C,$C1836,$S:$S),IF($A1836="user",SUMIF($B:$B,$B1836,$S:$S),SUM($S:$S))))</f>
        <v>28.800001152</v>
      </c>
      <c r="U1836" s="3">
        <f t="shared" si="57"/>
        <v>0.15000000599999999</v>
      </c>
    </row>
    <row r="1837" spans="1:21" x14ac:dyDescent="0.3">
      <c r="A1837" t="s">
        <v>15</v>
      </c>
      <c r="B1837" t="s">
        <v>3375</v>
      </c>
      <c r="C1837" t="s">
        <v>3377</v>
      </c>
      <c r="D1837" t="s">
        <v>3438</v>
      </c>
      <c r="E1837" t="s">
        <v>3439</v>
      </c>
      <c r="F1837">
        <v>0.15000000999999999</v>
      </c>
      <c r="G1837" s="2">
        <v>0</v>
      </c>
      <c r="H1837" s="4">
        <v>16.2561</v>
      </c>
      <c r="I1837" s="4">
        <v>0.78700000000000003</v>
      </c>
      <c r="J1837" s="5">
        <v>338</v>
      </c>
      <c r="K1837" s="5">
        <v>83</v>
      </c>
      <c r="L1837" s="3">
        <v>0.48409999999999997</v>
      </c>
      <c r="M1837" s="8">
        <v>1.43151121</v>
      </c>
      <c r="N1837" s="6" t="s">
        <v>43</v>
      </c>
      <c r="O1837" s="7">
        <v>0.30143753620000002</v>
      </c>
      <c r="P1837" s="7">
        <v>0.15000000599999999</v>
      </c>
      <c r="R1837">
        <f>IFERROR(VLOOKUP($Q1837,'Optimization types'!$B$2:$C$7,2,FALSE),P1837)</f>
        <v>0.15000000599999999</v>
      </c>
      <c r="S1837" s="8">
        <f t="shared" si="56"/>
        <v>50.700002028</v>
      </c>
      <c r="T1837">
        <f>IF($A1837="placement",S1837,IF($A1837="site",SUMIF($C:$C,$C1837,$S:$S),IF($A1837="user",SUMIF($B:$B,$B1837,$S:$S),SUM($S:$S))))</f>
        <v>50.700002028</v>
      </c>
      <c r="U1837" s="3">
        <f t="shared" si="57"/>
        <v>0.15000000599999999</v>
      </c>
    </row>
    <row r="1838" spans="1:21" x14ac:dyDescent="0.3">
      <c r="A1838" t="s">
        <v>15</v>
      </c>
      <c r="B1838" t="s">
        <v>3375</v>
      </c>
      <c r="C1838" t="s">
        <v>3377</v>
      </c>
      <c r="D1838" t="s">
        <v>3440</v>
      </c>
      <c r="E1838" t="s">
        <v>3441</v>
      </c>
      <c r="F1838">
        <v>0.15000000999999999</v>
      </c>
      <c r="G1838" s="2">
        <v>0</v>
      </c>
      <c r="H1838" s="4">
        <v>14.4689</v>
      </c>
      <c r="I1838" s="4">
        <v>1.0535000000000001</v>
      </c>
      <c r="J1838" s="5">
        <v>383</v>
      </c>
      <c r="K1838" s="5">
        <v>96</v>
      </c>
      <c r="L1838" s="3">
        <v>0.72809999999999997</v>
      </c>
      <c r="M1838" s="8">
        <v>1.2128323999999999</v>
      </c>
      <c r="N1838" s="6" t="s">
        <v>43</v>
      </c>
      <c r="O1838" s="7">
        <v>0.99175483769999995</v>
      </c>
      <c r="P1838" s="7">
        <v>0.15000000599999999</v>
      </c>
      <c r="R1838">
        <f>IFERROR(VLOOKUP($Q1838,'Optimization types'!$B$2:$C$7,2,FALSE),P1838)</f>
        <v>0.15000000599999999</v>
      </c>
      <c r="S1838" s="8">
        <f t="shared" si="56"/>
        <v>57.450002297999994</v>
      </c>
      <c r="T1838">
        <f>IF($A1838="placement",S1838,IF($A1838="site",SUMIF($C:$C,$C1838,$S:$S),IF($A1838="user",SUMIF($B:$B,$B1838,$S:$S),SUM($S:$S))))</f>
        <v>57.450002297999994</v>
      </c>
      <c r="U1838" s="3">
        <f t="shared" si="57"/>
        <v>0.15000000599999999</v>
      </c>
    </row>
    <row r="1839" spans="1:21" x14ac:dyDescent="0.3">
      <c r="A1839" t="s">
        <v>15</v>
      </c>
      <c r="B1839" t="s">
        <v>3375</v>
      </c>
      <c r="C1839" t="s">
        <v>3377</v>
      </c>
      <c r="D1839" t="s">
        <v>3442</v>
      </c>
      <c r="E1839" t="s">
        <v>3443</v>
      </c>
      <c r="F1839">
        <v>0.25</v>
      </c>
      <c r="G1839" s="2">
        <v>0</v>
      </c>
      <c r="H1839" s="4">
        <v>11.541499999999999</v>
      </c>
      <c r="I1839" s="4">
        <v>0.69089999999999996</v>
      </c>
      <c r="J1839" s="5">
        <v>309</v>
      </c>
      <c r="K1839" s="5">
        <v>77</v>
      </c>
      <c r="L1839" s="3">
        <v>0.59860000000000002</v>
      </c>
      <c r="M1839" s="8">
        <v>1.4908340899999999</v>
      </c>
      <c r="N1839" s="6" t="s">
        <v>13</v>
      </c>
      <c r="O1839" s="7">
        <v>0.4633876401</v>
      </c>
      <c r="P1839" s="7">
        <v>0.25</v>
      </c>
      <c r="R1839">
        <f>IFERROR(VLOOKUP($Q1839,'Optimization types'!$B$2:$C$7,2,FALSE),P1839)</f>
        <v>0.25</v>
      </c>
      <c r="S1839" s="8">
        <f t="shared" si="56"/>
        <v>77.25</v>
      </c>
      <c r="T1839">
        <f>IF($A1839="placement",S1839,IF($A1839="site",SUMIF($C:$C,$C1839,$S:$S),IF($A1839="user",SUMIF($B:$B,$B1839,$S:$S),SUM($S:$S))))</f>
        <v>77.25</v>
      </c>
      <c r="U1839" s="3">
        <f t="shared" si="57"/>
        <v>0.25</v>
      </c>
    </row>
    <row r="1840" spans="1:21" x14ac:dyDescent="0.3">
      <c r="A1840" t="s">
        <v>15</v>
      </c>
      <c r="B1840" t="s">
        <v>3375</v>
      </c>
      <c r="C1840" t="s">
        <v>3377</v>
      </c>
      <c r="D1840" t="s">
        <v>3444</v>
      </c>
      <c r="E1840" t="s">
        <v>3445</v>
      </c>
      <c r="F1840">
        <v>0.15000000999999999</v>
      </c>
      <c r="G1840" s="2">
        <v>0</v>
      </c>
      <c r="H1840" s="4">
        <v>13.012600000000001</v>
      </c>
      <c r="I1840" s="4">
        <v>0.58979999999999999</v>
      </c>
      <c r="J1840" s="5">
        <v>191</v>
      </c>
      <c r="K1840" s="5">
        <v>48</v>
      </c>
      <c r="L1840" s="3">
        <v>0.45319999999999999</v>
      </c>
      <c r="M1840" s="8">
        <v>1.0785311099999999</v>
      </c>
      <c r="N1840" s="6" t="s">
        <v>43</v>
      </c>
      <c r="O1840" s="7">
        <v>0.25825042110000002</v>
      </c>
      <c r="P1840" s="7">
        <v>0.15000000599999999</v>
      </c>
      <c r="R1840">
        <f>IFERROR(VLOOKUP($Q1840,'Optimization types'!$B$2:$C$7,2,FALSE),P1840)</f>
        <v>0.15000000599999999</v>
      </c>
      <c r="S1840" s="8">
        <f t="shared" si="56"/>
        <v>28.650001145999997</v>
      </c>
      <c r="T1840">
        <f>IF($A1840="placement",S1840,IF($A1840="site",SUMIF($C:$C,$C1840,$S:$S),IF($A1840="user",SUMIF($B:$B,$B1840,$S:$S),SUM($S:$S))))</f>
        <v>28.650001145999997</v>
      </c>
      <c r="U1840" s="3">
        <f t="shared" si="57"/>
        <v>0.15000000599999999</v>
      </c>
    </row>
    <row r="1841" spans="1:21" x14ac:dyDescent="0.3">
      <c r="A1841" t="s">
        <v>15</v>
      </c>
      <c r="B1841" t="s">
        <v>3375</v>
      </c>
      <c r="C1841" t="s">
        <v>3377</v>
      </c>
      <c r="D1841" t="s">
        <v>3446</v>
      </c>
      <c r="E1841" t="s">
        <v>3376</v>
      </c>
      <c r="F1841">
        <v>0.15000000999999999</v>
      </c>
      <c r="G1841" s="2">
        <v>0</v>
      </c>
      <c r="H1841" s="4">
        <v>11.5611</v>
      </c>
      <c r="I1841" s="4">
        <v>0.99719999999999998</v>
      </c>
      <c r="J1841" s="5">
        <v>85</v>
      </c>
      <c r="K1841" s="5">
        <v>21</v>
      </c>
      <c r="L1841" s="3">
        <v>0.86250000000000004</v>
      </c>
      <c r="M1841" s="8">
        <v>0.28446220999999999</v>
      </c>
      <c r="N1841" s="6" t="s">
        <v>43</v>
      </c>
      <c r="O1841" s="7">
        <v>0.96484594540000002</v>
      </c>
      <c r="P1841" s="7">
        <v>0.15000000599999999</v>
      </c>
      <c r="R1841">
        <f>IFERROR(VLOOKUP($Q1841,'Optimization types'!$B$2:$C$7,2,FALSE),P1841)</f>
        <v>0.15000000599999999</v>
      </c>
      <c r="S1841" s="8">
        <f t="shared" si="56"/>
        <v>12.75000051</v>
      </c>
      <c r="T1841">
        <f>IF($A1841="placement",S1841,IF($A1841="site",SUMIF($C:$C,$C1841,$S:$S),IF($A1841="user",SUMIF($B:$B,$B1841,$S:$S),SUM($S:$S))))</f>
        <v>12.75000051</v>
      </c>
      <c r="U1841" s="3">
        <f t="shared" si="57"/>
        <v>0.15000000599999999</v>
      </c>
    </row>
    <row r="1842" spans="1:21" x14ac:dyDescent="0.3">
      <c r="A1842" t="s">
        <v>14</v>
      </c>
      <c r="B1842" t="s">
        <v>3375</v>
      </c>
      <c r="C1842" t="s">
        <v>3377</v>
      </c>
      <c r="D1842" t="s">
        <v>10455</v>
      </c>
      <c r="F1842">
        <v>0.17081333000000001</v>
      </c>
      <c r="G1842" s="2">
        <v>0</v>
      </c>
      <c r="H1842" s="4">
        <v>450.08260000000001</v>
      </c>
      <c r="I1842" s="4">
        <v>19.730599999999999</v>
      </c>
      <c r="J1842" s="5">
        <v>6928</v>
      </c>
      <c r="K1842" s="5">
        <v>1726</v>
      </c>
      <c r="L1842" s="3">
        <v>0.43840000000000001</v>
      </c>
      <c r="M1842" s="8">
        <v>1.17040039</v>
      </c>
      <c r="O1842" s="7">
        <v>0.53376126099999999</v>
      </c>
      <c r="P1842" s="7">
        <v>0.17081333409999999</v>
      </c>
      <c r="R1842">
        <f>IFERROR(VLOOKUP($Q1842,'Optimization types'!$B$2:$C$7,2,FALSE),P1842)</f>
        <v>0.17081333409999999</v>
      </c>
      <c r="S1842" s="8" t="str">
        <f t="shared" si="56"/>
        <v/>
      </c>
      <c r="T1842">
        <f>IF($A1842="placement",S1842,IF($A1842="site",SUMIF($C:$C,$C1842,$S:$S),IF($A1842="user",SUMIF($B:$B,$B1842,$S:$S),SUM($S:$S))))</f>
        <v>1177.25003279</v>
      </c>
      <c r="U1842" s="3">
        <f t="shared" si="57"/>
        <v>0.16992639041426097</v>
      </c>
    </row>
    <row r="1843" spans="1:21" x14ac:dyDescent="0.3">
      <c r="A1843" t="s">
        <v>11</v>
      </c>
      <c r="B1843" t="s">
        <v>3375</v>
      </c>
      <c r="C1843" t="s">
        <v>10455</v>
      </c>
      <c r="D1843" t="s">
        <v>10455</v>
      </c>
      <c r="F1843">
        <v>0.17081333000000001</v>
      </c>
      <c r="G1843" s="2">
        <v>0</v>
      </c>
      <c r="H1843" s="4">
        <v>450.08260000000001</v>
      </c>
      <c r="I1843" s="4">
        <v>19.730599999999999</v>
      </c>
      <c r="J1843" s="5">
        <v>6928</v>
      </c>
      <c r="K1843" s="5">
        <v>1726</v>
      </c>
      <c r="L1843" s="3">
        <v>0.43840000000000001</v>
      </c>
      <c r="M1843" s="8">
        <v>1.17040039</v>
      </c>
      <c r="O1843" s="7">
        <v>0.53376126099999999</v>
      </c>
      <c r="P1843" s="7">
        <v>0.17081333409999999</v>
      </c>
      <c r="R1843">
        <f>IFERROR(VLOOKUP($Q1843,'Optimization types'!$B$2:$C$7,2,FALSE),P1843)</f>
        <v>0.17081333409999999</v>
      </c>
      <c r="S1843" s="8" t="str">
        <f t="shared" si="56"/>
        <v/>
      </c>
      <c r="T1843">
        <f>IF($A1843="placement",S1843,IF($A1843="site",SUMIF($C:$C,$C1843,$S:$S),IF($A1843="user",SUMIF($B:$B,$B1843,$S:$S),SUM($S:$S))))</f>
        <v>1177.25003279</v>
      </c>
      <c r="U1843" s="3">
        <f t="shared" si="57"/>
        <v>0.16992639041426097</v>
      </c>
    </row>
    <row r="1844" spans="1:21" x14ac:dyDescent="0.3">
      <c r="A1844" t="s">
        <v>15</v>
      </c>
      <c r="B1844" t="s">
        <v>3447</v>
      </c>
      <c r="C1844" t="s">
        <v>3449</v>
      </c>
      <c r="D1844" t="s">
        <v>3450</v>
      </c>
      <c r="E1844" t="s">
        <v>3451</v>
      </c>
      <c r="F1844">
        <v>0.15000000999999999</v>
      </c>
      <c r="G1844" s="2">
        <v>0</v>
      </c>
      <c r="H1844" s="4">
        <v>31.151199999999999</v>
      </c>
      <c r="I1844" s="4">
        <v>0.8196</v>
      </c>
      <c r="J1844" s="5">
        <v>208</v>
      </c>
      <c r="K1844" s="5">
        <v>52</v>
      </c>
      <c r="L1844" s="3">
        <v>0.2631</v>
      </c>
      <c r="M1844" s="8">
        <v>0.84398602</v>
      </c>
      <c r="N1844" s="6" t="s">
        <v>43</v>
      </c>
      <c r="O1844" s="7">
        <v>0.28908775110000001</v>
      </c>
      <c r="P1844" s="7">
        <v>0.15000000599999999</v>
      </c>
      <c r="R1844">
        <f>IFERROR(VLOOKUP($Q1844,'Optimization types'!$B$2:$C$7,2,FALSE),P1844)</f>
        <v>0.15000000599999999</v>
      </c>
      <c r="S1844" s="8">
        <f t="shared" si="56"/>
        <v>31.200001248</v>
      </c>
      <c r="T1844">
        <f>IF($A1844="placement",S1844,IF($A1844="site",SUMIF($C:$C,$C1844,$S:$S),IF($A1844="user",SUMIF($B:$B,$B1844,$S:$S),SUM($S:$S))))</f>
        <v>31.200001248</v>
      </c>
      <c r="U1844" s="3">
        <f t="shared" si="57"/>
        <v>0.15000000599999999</v>
      </c>
    </row>
    <row r="1845" spans="1:21" x14ac:dyDescent="0.3">
      <c r="A1845" t="s">
        <v>15</v>
      </c>
      <c r="B1845" t="s">
        <v>3447</v>
      </c>
      <c r="C1845" t="s">
        <v>3449</v>
      </c>
      <c r="D1845" t="s">
        <v>3452</v>
      </c>
      <c r="E1845" t="s">
        <v>3448</v>
      </c>
      <c r="F1845">
        <v>0.15000000999999999</v>
      </c>
      <c r="G1845" s="2">
        <v>0</v>
      </c>
      <c r="H1845" s="4">
        <v>22.2639</v>
      </c>
      <c r="I1845" s="4">
        <v>0.49230000000000002</v>
      </c>
      <c r="J1845" s="5">
        <v>124</v>
      </c>
      <c r="K1845" s="5">
        <v>31</v>
      </c>
      <c r="L1845" s="3">
        <v>0.22109999999999999</v>
      </c>
      <c r="M1845" s="8">
        <v>0.8427249</v>
      </c>
      <c r="N1845" s="6" t="s">
        <v>43</v>
      </c>
      <c r="O1845" s="7">
        <v>0.28802388410000002</v>
      </c>
      <c r="P1845" s="7">
        <v>0.15000000599999999</v>
      </c>
      <c r="R1845">
        <f>IFERROR(VLOOKUP($Q1845,'Optimization types'!$B$2:$C$7,2,FALSE),P1845)</f>
        <v>0.15000000599999999</v>
      </c>
      <c r="S1845" s="8">
        <f t="shared" si="56"/>
        <v>18.600000743999999</v>
      </c>
      <c r="T1845">
        <f>IF($A1845="placement",S1845,IF($A1845="site",SUMIF($C:$C,$C1845,$S:$S),IF($A1845="user",SUMIF($B:$B,$B1845,$S:$S),SUM($S:$S))))</f>
        <v>18.600000743999999</v>
      </c>
      <c r="U1845" s="3">
        <f t="shared" si="57"/>
        <v>0.15000000599999999</v>
      </c>
    </row>
    <row r="1846" spans="1:21" x14ac:dyDescent="0.3">
      <c r="A1846" t="s">
        <v>14</v>
      </c>
      <c r="B1846" t="s">
        <v>3447</v>
      </c>
      <c r="C1846" t="s">
        <v>3449</v>
      </c>
      <c r="D1846" t="s">
        <v>10455</v>
      </c>
      <c r="F1846">
        <v>0.15000000999999999</v>
      </c>
      <c r="G1846" s="2">
        <v>0</v>
      </c>
      <c r="H1846" s="4">
        <v>53.415100000000002</v>
      </c>
      <c r="I1846" s="4">
        <v>1.3119000000000001</v>
      </c>
      <c r="J1846" s="5">
        <v>332</v>
      </c>
      <c r="K1846" s="5">
        <v>83</v>
      </c>
      <c r="L1846" s="3">
        <v>0.24560000000000001</v>
      </c>
      <c r="M1846" s="8">
        <v>0.84351277999999996</v>
      </c>
      <c r="O1846" s="7">
        <v>0.28868890089999999</v>
      </c>
      <c r="P1846" s="7">
        <v>0.15000000599999999</v>
      </c>
      <c r="R1846">
        <f>IFERROR(VLOOKUP($Q1846,'Optimization types'!$B$2:$C$7,2,FALSE),P1846)</f>
        <v>0.15000000599999999</v>
      </c>
      <c r="S1846" s="8" t="str">
        <f t="shared" si="56"/>
        <v/>
      </c>
      <c r="T1846">
        <f>IF($A1846="placement",S1846,IF($A1846="site",SUMIF($C:$C,$C1846,$S:$S),IF($A1846="user",SUMIF($B:$B,$B1846,$S:$S),SUM($S:$S))))</f>
        <v>49.800001991999999</v>
      </c>
      <c r="U1846" s="3">
        <f t="shared" si="57"/>
        <v>0.15000000599999999</v>
      </c>
    </row>
    <row r="1847" spans="1:21" x14ac:dyDescent="0.3">
      <c r="A1847" t="s">
        <v>11</v>
      </c>
      <c r="B1847" t="s">
        <v>3447</v>
      </c>
      <c r="C1847" t="s">
        <v>10455</v>
      </c>
      <c r="D1847" s="1" t="s">
        <v>10455</v>
      </c>
      <c r="F1847">
        <v>0.15000000999999999</v>
      </c>
      <c r="G1847" s="2">
        <v>0</v>
      </c>
      <c r="H1847" s="4">
        <v>53.415100000000002</v>
      </c>
      <c r="I1847" s="4">
        <v>1.3119000000000001</v>
      </c>
      <c r="J1847" s="5">
        <v>332</v>
      </c>
      <c r="K1847" s="5">
        <v>83</v>
      </c>
      <c r="L1847" s="3">
        <v>0.24560000000000001</v>
      </c>
      <c r="M1847" s="8">
        <v>0.84351277999999996</v>
      </c>
      <c r="O1847" s="7">
        <v>0.28868890089999999</v>
      </c>
      <c r="P1847" s="7">
        <v>0.15000000599999999</v>
      </c>
      <c r="R1847">
        <f>IFERROR(VLOOKUP($Q1847,'Optimization types'!$B$2:$C$7,2,FALSE),P1847)</f>
        <v>0.15000000599999999</v>
      </c>
      <c r="S1847" s="8" t="str">
        <f t="shared" si="56"/>
        <v/>
      </c>
      <c r="T1847">
        <f>IF($A1847="placement",S1847,IF($A1847="site",SUMIF($C:$C,$C1847,$S:$S),IF($A1847="user",SUMIF($B:$B,$B1847,$S:$S),SUM($S:$S))))</f>
        <v>49.800001991999999</v>
      </c>
      <c r="U1847" s="3">
        <f t="shared" si="57"/>
        <v>0.15000000599999999</v>
      </c>
    </row>
    <row r="1848" spans="1:21" x14ac:dyDescent="0.3">
      <c r="A1848" t="s">
        <v>15</v>
      </c>
      <c r="B1848" t="s">
        <v>3453</v>
      </c>
      <c r="C1848" t="s">
        <v>3455</v>
      </c>
      <c r="D1848" t="s">
        <v>3456</v>
      </c>
      <c r="E1848" t="s">
        <v>3457</v>
      </c>
      <c r="F1848">
        <v>0.15000000999999999</v>
      </c>
      <c r="G1848" s="2">
        <v>1</v>
      </c>
      <c r="H1848" s="4">
        <v>37.0139</v>
      </c>
      <c r="I1848" s="4">
        <v>1.2957000000000001</v>
      </c>
      <c r="J1848" s="5">
        <v>468</v>
      </c>
      <c r="K1848" s="5">
        <v>79</v>
      </c>
      <c r="L1848" s="3">
        <v>0.35010000000000002</v>
      </c>
      <c r="M1848" s="8">
        <v>1.2043462899999999</v>
      </c>
      <c r="N1848" s="6" t="s">
        <v>43</v>
      </c>
      <c r="O1848" s="7">
        <v>0.1696740327</v>
      </c>
      <c r="P1848" s="7">
        <v>0.15000000599999999</v>
      </c>
      <c r="R1848">
        <f>IFERROR(VLOOKUP($Q1848,'Optimization types'!$B$2:$C$7,2,FALSE),P1848)</f>
        <v>0.15000000599999999</v>
      </c>
      <c r="S1848" s="8">
        <f t="shared" si="56"/>
        <v>70.200002807999994</v>
      </c>
      <c r="T1848">
        <f>IF($A1848="placement",S1848,IF($A1848="site",SUMIF($C:$C,$C1848,$S:$S),IF($A1848="user",SUMIF($B:$B,$B1848,$S:$S),SUM($S:$S))))</f>
        <v>70.200002807999994</v>
      </c>
      <c r="U1848" s="3">
        <f t="shared" si="57"/>
        <v>0.15000000599999999</v>
      </c>
    </row>
    <row r="1849" spans="1:21" x14ac:dyDescent="0.3">
      <c r="A1849" t="s">
        <v>15</v>
      </c>
      <c r="B1849" t="s">
        <v>3453</v>
      </c>
      <c r="C1849" t="s">
        <v>3455</v>
      </c>
      <c r="D1849" t="s">
        <v>3458</v>
      </c>
      <c r="E1849" t="s">
        <v>3459</v>
      </c>
      <c r="F1849">
        <v>0.25</v>
      </c>
      <c r="G1849" s="2">
        <v>0</v>
      </c>
      <c r="H1849" s="4">
        <v>31.385200000000001</v>
      </c>
      <c r="I1849" s="4">
        <v>0.93159999999999998</v>
      </c>
      <c r="J1849" s="5">
        <v>366</v>
      </c>
      <c r="K1849" s="5">
        <v>86</v>
      </c>
      <c r="L1849" s="3">
        <v>0.29680000000000001</v>
      </c>
      <c r="M1849" s="8">
        <v>1.3090884</v>
      </c>
      <c r="N1849" s="6" t="s">
        <v>13</v>
      </c>
      <c r="O1849" s="7">
        <v>0.2361096469</v>
      </c>
      <c r="P1849" s="7">
        <v>0.2361096469</v>
      </c>
      <c r="R1849">
        <f>IFERROR(VLOOKUP($Q1849,'Optimization types'!$B$2:$C$7,2,FALSE),P1849)</f>
        <v>0.2361096469</v>
      </c>
      <c r="S1849" s="8">
        <f t="shared" si="56"/>
        <v>86.416130765399998</v>
      </c>
      <c r="T1849">
        <f>IF($A1849="placement",S1849,IF($A1849="site",SUMIF($C:$C,$C1849,$S:$S),IF($A1849="user",SUMIF($B:$B,$B1849,$S:$S),SUM($S:$S))))</f>
        <v>86.416130765399998</v>
      </c>
      <c r="U1849" s="3">
        <f t="shared" si="57"/>
        <v>0.2361096469</v>
      </c>
    </row>
    <row r="1850" spans="1:21" x14ac:dyDescent="0.3">
      <c r="A1850" t="s">
        <v>15</v>
      </c>
      <c r="B1850" t="s">
        <v>3453</v>
      </c>
      <c r="C1850" t="s">
        <v>3455</v>
      </c>
      <c r="D1850" t="s">
        <v>3460</v>
      </c>
      <c r="E1850" t="s">
        <v>3454</v>
      </c>
      <c r="F1850">
        <v>0.15000000999999999</v>
      </c>
      <c r="G1850" s="2">
        <v>0</v>
      </c>
      <c r="H1850" s="4">
        <v>33.864400000000003</v>
      </c>
      <c r="I1850" s="4">
        <v>0.78900000000000003</v>
      </c>
      <c r="J1850" s="5">
        <v>303</v>
      </c>
      <c r="K1850" s="5">
        <v>66</v>
      </c>
      <c r="L1850" s="3">
        <v>0.23300000000000001</v>
      </c>
      <c r="M1850" s="8">
        <v>1.27974217</v>
      </c>
      <c r="N1850" s="6" t="s">
        <v>43</v>
      </c>
      <c r="O1850" s="7">
        <v>0.21859260220000001</v>
      </c>
      <c r="P1850" s="7">
        <v>0.15000000599999999</v>
      </c>
      <c r="R1850">
        <f>IFERROR(VLOOKUP($Q1850,'Optimization types'!$B$2:$C$7,2,FALSE),P1850)</f>
        <v>0.15000000599999999</v>
      </c>
      <c r="S1850" s="8">
        <f t="shared" si="56"/>
        <v>45.450001817999997</v>
      </c>
      <c r="T1850">
        <f>IF($A1850="placement",S1850,IF($A1850="site",SUMIF($C:$C,$C1850,$S:$S),IF($A1850="user",SUMIF($B:$B,$B1850,$S:$S),SUM($S:$S))))</f>
        <v>45.450001817999997</v>
      </c>
      <c r="U1850" s="3">
        <f t="shared" si="57"/>
        <v>0.15000000599999999</v>
      </c>
    </row>
    <row r="1851" spans="1:21" x14ac:dyDescent="0.3">
      <c r="A1851" t="s">
        <v>14</v>
      </c>
      <c r="B1851" t="s">
        <v>3453</v>
      </c>
      <c r="C1851" t="s">
        <v>3455</v>
      </c>
      <c r="D1851" t="s">
        <v>10455</v>
      </c>
      <c r="F1851">
        <v>0.18218134</v>
      </c>
      <c r="G1851" s="2">
        <v>0.41175295000000001</v>
      </c>
      <c r="H1851" s="4">
        <v>102.2634</v>
      </c>
      <c r="I1851" s="4">
        <v>3.0163000000000002</v>
      </c>
      <c r="J1851" s="5">
        <v>1137</v>
      </c>
      <c r="K1851" s="5">
        <v>232</v>
      </c>
      <c r="L1851" s="3">
        <v>0.29499999999999998</v>
      </c>
      <c r="M1851" s="8">
        <v>1.2564194500000001</v>
      </c>
      <c r="O1851" s="7">
        <v>0.20408745619999999</v>
      </c>
      <c r="P1851" s="7">
        <v>0.1821813427</v>
      </c>
      <c r="R1851">
        <f>IFERROR(VLOOKUP($Q1851,'Optimization types'!$B$2:$C$7,2,FALSE),P1851)</f>
        <v>0.1821813427</v>
      </c>
      <c r="S1851" s="8" t="str">
        <f t="shared" si="56"/>
        <v/>
      </c>
      <c r="T1851">
        <f>IF($A1851="placement",S1851,IF($A1851="site",SUMIF($C:$C,$C1851,$S:$S),IF($A1851="user",SUMIF($B:$B,$B1851,$S:$S),SUM($S:$S))))</f>
        <v>202.0661353914</v>
      </c>
      <c r="U1851" s="3">
        <f t="shared" si="57"/>
        <v>0.17771867668548813</v>
      </c>
    </row>
    <row r="1852" spans="1:21" x14ac:dyDescent="0.3">
      <c r="A1852" t="s">
        <v>11</v>
      </c>
      <c r="B1852" t="s">
        <v>3453</v>
      </c>
      <c r="C1852" t="s">
        <v>10455</v>
      </c>
      <c r="D1852" t="s">
        <v>10455</v>
      </c>
      <c r="F1852">
        <v>0.18218134</v>
      </c>
      <c r="G1852" s="2">
        <v>0.41175295000000001</v>
      </c>
      <c r="H1852" s="4">
        <v>102.2634</v>
      </c>
      <c r="I1852" s="4">
        <v>3.0163000000000002</v>
      </c>
      <c r="J1852" s="5">
        <v>1137</v>
      </c>
      <c r="K1852" s="5">
        <v>232</v>
      </c>
      <c r="L1852" s="3">
        <v>0.29499999999999998</v>
      </c>
      <c r="M1852" s="8">
        <v>1.2564194500000001</v>
      </c>
      <c r="O1852" s="7">
        <v>0.20408745619999999</v>
      </c>
      <c r="P1852" s="7">
        <v>0.1821813427</v>
      </c>
      <c r="R1852">
        <f>IFERROR(VLOOKUP($Q1852,'Optimization types'!$B$2:$C$7,2,FALSE),P1852)</f>
        <v>0.1821813427</v>
      </c>
      <c r="S1852" s="8" t="str">
        <f t="shared" si="56"/>
        <v/>
      </c>
      <c r="T1852">
        <f>IF($A1852="placement",S1852,IF($A1852="site",SUMIF($C:$C,$C1852,$S:$S),IF($A1852="user",SUMIF($B:$B,$B1852,$S:$S),SUM($S:$S))))</f>
        <v>202.0661353914</v>
      </c>
      <c r="U1852" s="3">
        <f t="shared" si="57"/>
        <v>0.17771867668548813</v>
      </c>
    </row>
    <row r="1853" spans="1:21" x14ac:dyDescent="0.3">
      <c r="A1853" t="s">
        <v>14</v>
      </c>
      <c r="B1853" t="s">
        <v>3461</v>
      </c>
      <c r="C1853" t="s">
        <v>3462</v>
      </c>
      <c r="D1853" t="s">
        <v>10455</v>
      </c>
      <c r="F1853">
        <v>0.15062349999999999</v>
      </c>
      <c r="G1853" s="2">
        <v>0</v>
      </c>
      <c r="H1853" s="4">
        <v>4.2013999999999996</v>
      </c>
      <c r="I1853" s="4">
        <v>6.0499999999999998E-2</v>
      </c>
      <c r="J1853" s="5">
        <v>11</v>
      </c>
      <c r="K1853" s="5">
        <v>3</v>
      </c>
      <c r="L1853" s="3">
        <v>0.14399999999999999</v>
      </c>
      <c r="M1853" s="8">
        <v>0.60208947999999995</v>
      </c>
      <c r="O1853" s="7">
        <v>0.33564692270000002</v>
      </c>
      <c r="P1853" s="7">
        <v>0.1506234987</v>
      </c>
      <c r="R1853">
        <f>IFERROR(VLOOKUP($Q1853,'Optimization types'!$B$2:$C$7,2,FALSE),P1853)</f>
        <v>0.1506234987</v>
      </c>
      <c r="S1853" s="8" t="str">
        <f t="shared" si="56"/>
        <v/>
      </c>
      <c r="T1853">
        <f>IF($A1853="placement",S1853,IF($A1853="site",SUMIF($C:$C,$C1853,$S:$S),IF($A1853="user",SUMIF($B:$B,$B1853,$S:$S),SUM($S:$S))))</f>
        <v>0</v>
      </c>
      <c r="U1853" s="3">
        <f t="shared" si="57"/>
        <v>0</v>
      </c>
    </row>
    <row r="1854" spans="1:21" x14ac:dyDescent="0.3">
      <c r="A1854" t="s">
        <v>11</v>
      </c>
      <c r="B1854" t="s">
        <v>3461</v>
      </c>
      <c r="C1854" t="s">
        <v>10455</v>
      </c>
      <c r="D1854" t="s">
        <v>10455</v>
      </c>
      <c r="F1854">
        <v>0.15062349999999999</v>
      </c>
      <c r="G1854" s="2">
        <v>0</v>
      </c>
      <c r="H1854" s="4">
        <v>4.2013999999999996</v>
      </c>
      <c r="I1854" s="4">
        <v>6.0499999999999998E-2</v>
      </c>
      <c r="J1854" s="5">
        <v>11</v>
      </c>
      <c r="K1854" s="5">
        <v>3</v>
      </c>
      <c r="L1854" s="3">
        <v>0.14399999999999999</v>
      </c>
      <c r="M1854" s="8">
        <v>0.60208947999999995</v>
      </c>
      <c r="O1854" s="7">
        <v>0.33564692270000002</v>
      </c>
      <c r="P1854" s="7">
        <v>0.1506234987</v>
      </c>
      <c r="R1854">
        <f>IFERROR(VLOOKUP($Q1854,'Optimization types'!$B$2:$C$7,2,FALSE),P1854)</f>
        <v>0.1506234987</v>
      </c>
      <c r="S1854" s="8" t="str">
        <f t="shared" si="56"/>
        <v/>
      </c>
      <c r="T1854">
        <f>IF($A1854="placement",S1854,IF($A1854="site",SUMIF($C:$C,$C1854,$S:$S),IF($A1854="user",SUMIF($B:$B,$B1854,$S:$S),SUM($S:$S))))</f>
        <v>0</v>
      </c>
      <c r="U1854" s="3">
        <f t="shared" si="57"/>
        <v>0</v>
      </c>
    </row>
    <row r="1855" spans="1:21" x14ac:dyDescent="0.3">
      <c r="A1855" t="s">
        <v>15</v>
      </c>
      <c r="B1855" t="s">
        <v>3463</v>
      </c>
      <c r="C1855" t="s">
        <v>3465</v>
      </c>
      <c r="D1855" t="s">
        <v>3466</v>
      </c>
      <c r="E1855" t="s">
        <v>3467</v>
      </c>
      <c r="F1855">
        <v>0.05</v>
      </c>
      <c r="G1855" s="2">
        <v>1</v>
      </c>
      <c r="H1855" s="4">
        <v>121.95010000000001</v>
      </c>
      <c r="I1855" s="4">
        <v>0.76539999999999997</v>
      </c>
      <c r="J1855" s="5">
        <v>263</v>
      </c>
      <c r="K1855" s="5">
        <v>33</v>
      </c>
      <c r="L1855" s="3">
        <v>6.2799999999999995E-2</v>
      </c>
      <c r="M1855" s="8">
        <v>1.1447578199999999</v>
      </c>
      <c r="N1855" s="6" t="s">
        <v>71</v>
      </c>
      <c r="O1855" s="7">
        <v>0.1264527869</v>
      </c>
      <c r="P1855" s="7">
        <v>5.0000000699999998E-2</v>
      </c>
      <c r="R1855">
        <f>IFERROR(VLOOKUP($Q1855,'Optimization types'!$B$2:$C$7,2,FALSE),P1855)</f>
        <v>5.0000000699999998E-2</v>
      </c>
      <c r="S1855" s="8">
        <f t="shared" si="56"/>
        <v>13.1500001841</v>
      </c>
      <c r="T1855">
        <f>IF($A1855="placement",S1855,IF($A1855="site",SUMIF($C:$C,$C1855,$S:$S),IF($A1855="user",SUMIF($B:$B,$B1855,$S:$S),SUM($S:$S))))</f>
        <v>13.1500001841</v>
      </c>
      <c r="U1855" s="3">
        <f t="shared" si="57"/>
        <v>5.0000000699999998E-2</v>
      </c>
    </row>
    <row r="1856" spans="1:21" x14ac:dyDescent="0.3">
      <c r="A1856" t="s">
        <v>15</v>
      </c>
      <c r="B1856" t="s">
        <v>3463</v>
      </c>
      <c r="C1856" t="s">
        <v>3465</v>
      </c>
      <c r="D1856" t="s">
        <v>3468</v>
      </c>
      <c r="E1856" t="s">
        <v>3469</v>
      </c>
      <c r="F1856">
        <v>0.05</v>
      </c>
      <c r="G1856" s="2">
        <v>1</v>
      </c>
      <c r="H1856" s="4">
        <v>70.879499999999993</v>
      </c>
      <c r="I1856" s="4">
        <v>0.23269999999999999</v>
      </c>
      <c r="J1856" s="5">
        <v>93</v>
      </c>
      <c r="K1856" s="5">
        <v>23</v>
      </c>
      <c r="L1856" s="3">
        <v>3.2800000000000003E-2</v>
      </c>
      <c r="M1856" s="8">
        <v>1.33405379</v>
      </c>
      <c r="N1856" s="6" t="s">
        <v>71</v>
      </c>
      <c r="O1856" s="7">
        <v>0.25040503720000001</v>
      </c>
      <c r="P1856" s="7">
        <v>5.0000000699999998E-2</v>
      </c>
      <c r="R1856">
        <f>IFERROR(VLOOKUP($Q1856,'Optimization types'!$B$2:$C$7,2,FALSE),P1856)</f>
        <v>5.0000000699999998E-2</v>
      </c>
      <c r="S1856" s="8">
        <f t="shared" si="56"/>
        <v>4.6500000650999995</v>
      </c>
      <c r="T1856">
        <f>IF($A1856="placement",S1856,IF($A1856="site",SUMIF($C:$C,$C1856,$S:$S),IF($A1856="user",SUMIF($B:$B,$B1856,$S:$S),SUM($S:$S))))</f>
        <v>4.6500000650999995</v>
      </c>
      <c r="U1856" s="3">
        <f t="shared" si="57"/>
        <v>5.0000000699999998E-2</v>
      </c>
    </row>
    <row r="1857" spans="1:21" x14ac:dyDescent="0.3">
      <c r="A1857" t="s">
        <v>15</v>
      </c>
      <c r="B1857" t="s">
        <v>3463</v>
      </c>
      <c r="C1857" t="s">
        <v>3465</v>
      </c>
      <c r="D1857" t="s">
        <v>3470</v>
      </c>
      <c r="E1857" t="s">
        <v>3471</v>
      </c>
      <c r="F1857">
        <v>0.05</v>
      </c>
      <c r="G1857" s="2">
        <v>1</v>
      </c>
      <c r="H1857" s="4">
        <v>57.825299999999999</v>
      </c>
      <c r="I1857" s="4">
        <v>0.17499999999999999</v>
      </c>
      <c r="J1857" s="5">
        <v>69</v>
      </c>
      <c r="K1857" s="5">
        <v>16</v>
      </c>
      <c r="L1857" s="3">
        <v>3.0300000000000001E-2</v>
      </c>
      <c r="M1857" s="8">
        <v>1.3095778600000001</v>
      </c>
      <c r="N1857" s="6" t="s">
        <v>71</v>
      </c>
      <c r="O1857" s="7">
        <v>0.23639515159999999</v>
      </c>
      <c r="P1857" s="7">
        <v>5.0000000699999998E-2</v>
      </c>
      <c r="R1857">
        <f>IFERROR(VLOOKUP($Q1857,'Optimization types'!$B$2:$C$7,2,FALSE),P1857)</f>
        <v>5.0000000699999998E-2</v>
      </c>
      <c r="S1857" s="8">
        <f t="shared" si="56"/>
        <v>3.4500000482999997</v>
      </c>
      <c r="T1857">
        <f>IF($A1857="placement",S1857,IF($A1857="site",SUMIF($C:$C,$C1857,$S:$S),IF($A1857="user",SUMIF($B:$B,$B1857,$S:$S),SUM($S:$S))))</f>
        <v>3.4500000482999997</v>
      </c>
      <c r="U1857" s="3">
        <f t="shared" si="57"/>
        <v>5.0000000699999998E-2</v>
      </c>
    </row>
    <row r="1858" spans="1:21" x14ac:dyDescent="0.3">
      <c r="A1858" t="s">
        <v>15</v>
      </c>
      <c r="B1858" t="s">
        <v>3463</v>
      </c>
      <c r="C1858" t="s">
        <v>3465</v>
      </c>
      <c r="D1858" s="1" t="s">
        <v>3472</v>
      </c>
      <c r="E1858" t="s">
        <v>3464</v>
      </c>
      <c r="F1858">
        <v>0.05</v>
      </c>
      <c r="G1858" s="2">
        <v>1</v>
      </c>
      <c r="H1858" s="4">
        <v>172.06899999999999</v>
      </c>
      <c r="I1858" s="4">
        <v>0.3044</v>
      </c>
      <c r="J1858" s="5">
        <v>222</v>
      </c>
      <c r="K1858" s="5">
        <v>16</v>
      </c>
      <c r="L1858" s="3">
        <v>1.77E-2</v>
      </c>
      <c r="M1858" s="8">
        <v>2.4284316499999998</v>
      </c>
      <c r="N1858" s="6" t="s">
        <v>71</v>
      </c>
      <c r="O1858" s="7">
        <v>7.3476084299999994E-2</v>
      </c>
      <c r="P1858" s="7">
        <v>5.0000000699999998E-2</v>
      </c>
      <c r="R1858">
        <f>IFERROR(VLOOKUP($Q1858,'Optimization types'!$B$2:$C$7,2,FALSE),P1858)</f>
        <v>5.0000000699999998E-2</v>
      </c>
      <c r="S1858" s="8">
        <f t="shared" si="56"/>
        <v>11.1000001554</v>
      </c>
      <c r="T1858">
        <f>IF($A1858="placement",S1858,IF($A1858="site",SUMIF($C:$C,$C1858,$S:$S),IF($A1858="user",SUMIF($B:$B,$B1858,$S:$S),SUM($S:$S))))</f>
        <v>11.1000001554</v>
      </c>
      <c r="U1858" s="3">
        <f t="shared" si="57"/>
        <v>5.0000000699999998E-2</v>
      </c>
    </row>
    <row r="1859" spans="1:21" x14ac:dyDescent="0.3">
      <c r="A1859" t="s">
        <v>14</v>
      </c>
      <c r="B1859" t="s">
        <v>3463</v>
      </c>
      <c r="C1859" t="s">
        <v>3465</v>
      </c>
      <c r="D1859" t="s">
        <v>10455</v>
      </c>
      <c r="F1859">
        <v>0.05</v>
      </c>
      <c r="G1859" s="2">
        <v>0.99992641999999998</v>
      </c>
      <c r="H1859" s="4">
        <v>422.73219999999998</v>
      </c>
      <c r="I1859" s="4">
        <v>1.4774</v>
      </c>
      <c r="J1859" s="5">
        <v>647</v>
      </c>
      <c r="K1859" s="5">
        <v>88</v>
      </c>
      <c r="L1859" s="3">
        <v>3.49E-2</v>
      </c>
      <c r="M1859" s="8">
        <v>1.45863751</v>
      </c>
      <c r="O1859" s="7">
        <v>0.13783240129999999</v>
      </c>
      <c r="P1859" s="7">
        <v>5.0000000699999998E-2</v>
      </c>
      <c r="R1859">
        <f>IFERROR(VLOOKUP($Q1859,'Optimization types'!$B$2:$C$7,2,FALSE),P1859)</f>
        <v>5.0000000699999998E-2</v>
      </c>
      <c r="S1859" s="8" t="str">
        <f t="shared" si="56"/>
        <v/>
      </c>
      <c r="T1859">
        <f>IF($A1859="placement",S1859,IF($A1859="site",SUMIF($C:$C,$C1859,$S:$S),IF($A1859="user",SUMIF($B:$B,$B1859,$S:$S),SUM($S:$S))))</f>
        <v>32.350000452900005</v>
      </c>
      <c r="U1859" s="3">
        <f t="shared" si="57"/>
        <v>5.0000000700000005E-2</v>
      </c>
    </row>
    <row r="1860" spans="1:21" x14ac:dyDescent="0.3">
      <c r="A1860" t="s">
        <v>11</v>
      </c>
      <c r="B1860" t="s">
        <v>3463</v>
      </c>
      <c r="C1860" t="s">
        <v>10455</v>
      </c>
      <c r="D1860" t="s">
        <v>10455</v>
      </c>
      <c r="F1860">
        <v>0.05</v>
      </c>
      <c r="G1860" s="2">
        <v>0.99992641999999998</v>
      </c>
      <c r="H1860" s="4">
        <v>422.73219999999998</v>
      </c>
      <c r="I1860" s="4">
        <v>1.4774</v>
      </c>
      <c r="J1860" s="5">
        <v>647</v>
      </c>
      <c r="K1860" s="5">
        <v>88</v>
      </c>
      <c r="L1860" s="3">
        <v>3.49E-2</v>
      </c>
      <c r="M1860" s="8">
        <v>1.45863751</v>
      </c>
      <c r="O1860" s="7">
        <v>0.13783240129999999</v>
      </c>
      <c r="P1860" s="7">
        <v>5.0000000699999998E-2</v>
      </c>
      <c r="R1860">
        <f>IFERROR(VLOOKUP($Q1860,'Optimization types'!$B$2:$C$7,2,FALSE),P1860)</f>
        <v>5.0000000699999998E-2</v>
      </c>
      <c r="S1860" s="8" t="str">
        <f t="shared" ref="S1860:S1923" si="58">IF($A1860="placement",IF(Q1860="",P1860*J1860,MIN(R1860,O1860)*J1860),"")</f>
        <v/>
      </c>
      <c r="T1860">
        <f>IF($A1860="placement",S1860,IF($A1860="site",SUMIF($C:$C,$C1860,$S:$S),IF($A1860="user",SUMIF($B:$B,$B1860,$S:$S),SUM($S:$S))))</f>
        <v>32.350000452900005</v>
      </c>
      <c r="U1860" s="3">
        <f t="shared" ref="U1860:U1923" si="59">T1860/J1860</f>
        <v>5.0000000700000005E-2</v>
      </c>
    </row>
    <row r="1861" spans="1:21" x14ac:dyDescent="0.3">
      <c r="A1861" t="s">
        <v>14</v>
      </c>
      <c r="B1861" t="s">
        <v>3473</v>
      </c>
      <c r="C1861" t="s">
        <v>3474</v>
      </c>
      <c r="D1861" t="s">
        <v>10455</v>
      </c>
      <c r="F1861">
        <v>0.25</v>
      </c>
      <c r="G1861" s="2">
        <v>0</v>
      </c>
      <c r="H1861" s="4">
        <v>3.3611</v>
      </c>
      <c r="I1861" s="4">
        <v>6.0499999999999998E-2</v>
      </c>
      <c r="J1861" s="5">
        <v>13</v>
      </c>
      <c r="K1861" s="5">
        <v>4</v>
      </c>
      <c r="L1861" s="3">
        <v>0.18010000000000001</v>
      </c>
      <c r="M1861" s="8">
        <v>0.69594051999999995</v>
      </c>
      <c r="O1861" s="7">
        <v>0.28154780070000002</v>
      </c>
      <c r="P1861" s="7">
        <v>0.25</v>
      </c>
      <c r="R1861">
        <f>IFERROR(VLOOKUP($Q1861,'Optimization types'!$B$2:$C$7,2,FALSE),P1861)</f>
        <v>0.25</v>
      </c>
      <c r="S1861" s="8" t="str">
        <f t="shared" si="58"/>
        <v/>
      </c>
      <c r="T1861">
        <f>IF($A1861="placement",S1861,IF($A1861="site",SUMIF($C:$C,$C1861,$S:$S),IF($A1861="user",SUMIF($B:$B,$B1861,$S:$S),SUM($S:$S))))</f>
        <v>0</v>
      </c>
      <c r="U1861" s="3">
        <f t="shared" si="59"/>
        <v>0</v>
      </c>
    </row>
    <row r="1862" spans="1:21" x14ac:dyDescent="0.3">
      <c r="A1862" t="s">
        <v>11</v>
      </c>
      <c r="B1862" t="s">
        <v>3473</v>
      </c>
      <c r="C1862" t="s">
        <v>10455</v>
      </c>
      <c r="D1862" t="s">
        <v>10455</v>
      </c>
      <c r="F1862">
        <v>0.25</v>
      </c>
      <c r="G1862" s="2">
        <v>0</v>
      </c>
      <c r="H1862" s="4">
        <v>3.3611</v>
      </c>
      <c r="I1862" s="4">
        <v>6.0499999999999998E-2</v>
      </c>
      <c r="J1862" s="5">
        <v>13</v>
      </c>
      <c r="K1862" s="5">
        <v>4</v>
      </c>
      <c r="L1862" s="3">
        <v>0.18010000000000001</v>
      </c>
      <c r="M1862" s="8">
        <v>0.69594051999999995</v>
      </c>
      <c r="O1862" s="7">
        <v>0.28154780070000002</v>
      </c>
      <c r="P1862" s="7">
        <v>0.25</v>
      </c>
      <c r="R1862">
        <f>IFERROR(VLOOKUP($Q1862,'Optimization types'!$B$2:$C$7,2,FALSE),P1862)</f>
        <v>0.25</v>
      </c>
      <c r="S1862" s="8" t="str">
        <f t="shared" si="58"/>
        <v/>
      </c>
      <c r="T1862">
        <f>IF($A1862="placement",S1862,IF($A1862="site",SUMIF($C:$C,$C1862,$S:$S),IF($A1862="user",SUMIF($B:$B,$B1862,$S:$S),SUM($S:$S))))</f>
        <v>0</v>
      </c>
      <c r="U1862" s="3">
        <f t="shared" si="59"/>
        <v>0</v>
      </c>
    </row>
    <row r="1863" spans="1:21" x14ac:dyDescent="0.3">
      <c r="A1863" t="s">
        <v>15</v>
      </c>
      <c r="B1863" t="s">
        <v>3475</v>
      </c>
      <c r="C1863" t="s">
        <v>3477</v>
      </c>
      <c r="D1863" s="1" t="s">
        <v>3478</v>
      </c>
      <c r="E1863" t="s">
        <v>3479</v>
      </c>
      <c r="F1863">
        <v>0.25</v>
      </c>
      <c r="G1863" s="2">
        <v>1</v>
      </c>
      <c r="H1863" s="4">
        <v>148.04990000000001</v>
      </c>
      <c r="I1863" s="4">
        <v>1.052</v>
      </c>
      <c r="J1863" s="5">
        <v>81</v>
      </c>
      <c r="K1863" s="5">
        <v>20</v>
      </c>
      <c r="L1863" s="3">
        <v>7.1099999999999997E-2</v>
      </c>
      <c r="M1863" s="8">
        <v>0.25520838000000001</v>
      </c>
      <c r="N1863" s="6" t="s">
        <v>13</v>
      </c>
      <c r="O1863" s="7">
        <v>0.60816333050000004</v>
      </c>
      <c r="P1863" s="7">
        <v>0.25</v>
      </c>
      <c r="R1863">
        <f>IFERROR(VLOOKUP($Q1863,'Optimization types'!$B$2:$C$7,2,FALSE),P1863)</f>
        <v>0.25</v>
      </c>
      <c r="S1863" s="8">
        <f t="shared" si="58"/>
        <v>20.25</v>
      </c>
      <c r="T1863">
        <f>IF($A1863="placement",S1863,IF($A1863="site",SUMIF($C:$C,$C1863,$S:$S),IF($A1863="user",SUMIF($B:$B,$B1863,$S:$S),SUM($S:$S))))</f>
        <v>20.25</v>
      </c>
      <c r="U1863" s="3">
        <f t="shared" si="59"/>
        <v>0.25</v>
      </c>
    </row>
    <row r="1864" spans="1:21" x14ac:dyDescent="0.3">
      <c r="A1864" t="s">
        <v>15</v>
      </c>
      <c r="B1864" t="s">
        <v>3475</v>
      </c>
      <c r="C1864" t="s">
        <v>3477</v>
      </c>
      <c r="D1864" t="s">
        <v>3480</v>
      </c>
      <c r="E1864" t="s">
        <v>3476</v>
      </c>
      <c r="F1864">
        <v>0.25</v>
      </c>
      <c r="G1864" s="2">
        <v>1</v>
      </c>
      <c r="H1864" s="4">
        <v>401.74889999999999</v>
      </c>
      <c r="I1864" s="4">
        <v>2.0604</v>
      </c>
      <c r="J1864" s="5">
        <v>242</v>
      </c>
      <c r="K1864" s="5">
        <v>60</v>
      </c>
      <c r="L1864" s="3">
        <v>5.1299999999999998E-2</v>
      </c>
      <c r="M1864" s="8">
        <v>0.39088675000000001</v>
      </c>
      <c r="N1864" s="6" t="s">
        <v>13</v>
      </c>
      <c r="O1864" s="7">
        <v>0.48834284659999999</v>
      </c>
      <c r="P1864" s="7">
        <v>0.25</v>
      </c>
      <c r="R1864">
        <f>IFERROR(VLOOKUP($Q1864,'Optimization types'!$B$2:$C$7,2,FALSE),P1864)</f>
        <v>0.25</v>
      </c>
      <c r="S1864" s="8">
        <f t="shared" si="58"/>
        <v>60.5</v>
      </c>
      <c r="T1864">
        <f>IF($A1864="placement",S1864,IF($A1864="site",SUMIF($C:$C,$C1864,$S:$S),IF($A1864="user",SUMIF($B:$B,$B1864,$S:$S),SUM($S:$S))))</f>
        <v>60.5</v>
      </c>
      <c r="U1864" s="3">
        <f t="shared" si="59"/>
        <v>0.25</v>
      </c>
    </row>
    <row r="1865" spans="1:21" x14ac:dyDescent="0.3">
      <c r="A1865" t="s">
        <v>14</v>
      </c>
      <c r="B1865" t="s">
        <v>3475</v>
      </c>
      <c r="C1865" t="s">
        <v>3477</v>
      </c>
      <c r="D1865" t="s">
        <v>10455</v>
      </c>
      <c r="F1865">
        <v>0.25</v>
      </c>
      <c r="G1865" s="2">
        <v>1</v>
      </c>
      <c r="H1865" s="4">
        <v>549.80460000000005</v>
      </c>
      <c r="I1865" s="4">
        <v>3.1124000000000001</v>
      </c>
      <c r="J1865" s="5">
        <v>322</v>
      </c>
      <c r="K1865" s="5">
        <v>81</v>
      </c>
      <c r="L1865" s="3">
        <v>5.6599999999999998E-2</v>
      </c>
      <c r="M1865" s="8">
        <v>0.34502697999999998</v>
      </c>
      <c r="O1865" s="7">
        <v>0.51829853589999997</v>
      </c>
      <c r="P1865" s="7">
        <v>0.25</v>
      </c>
      <c r="R1865">
        <f>IFERROR(VLOOKUP($Q1865,'Optimization types'!$B$2:$C$7,2,FALSE),P1865)</f>
        <v>0.25</v>
      </c>
      <c r="S1865" s="8" t="str">
        <f t="shared" si="58"/>
        <v/>
      </c>
      <c r="T1865">
        <f>IF($A1865="placement",S1865,IF($A1865="site",SUMIF($C:$C,$C1865,$S:$S),IF($A1865="user",SUMIF($B:$B,$B1865,$S:$S),SUM($S:$S))))</f>
        <v>80.75</v>
      </c>
      <c r="U1865" s="3">
        <f t="shared" si="59"/>
        <v>0.25077639751552794</v>
      </c>
    </row>
    <row r="1866" spans="1:21" x14ac:dyDescent="0.3">
      <c r="A1866" t="s">
        <v>11</v>
      </c>
      <c r="B1866" t="s">
        <v>3475</v>
      </c>
      <c r="C1866" t="s">
        <v>10455</v>
      </c>
      <c r="D1866" t="s">
        <v>10455</v>
      </c>
      <c r="F1866">
        <v>0.25</v>
      </c>
      <c r="G1866" s="2">
        <v>1</v>
      </c>
      <c r="H1866" s="4">
        <v>549.80460000000005</v>
      </c>
      <c r="I1866" s="4">
        <v>3.1124000000000001</v>
      </c>
      <c r="J1866" s="5">
        <v>322</v>
      </c>
      <c r="K1866" s="5">
        <v>81</v>
      </c>
      <c r="L1866" s="3">
        <v>5.6599999999999998E-2</v>
      </c>
      <c r="M1866" s="8">
        <v>0.34502697999999998</v>
      </c>
      <c r="O1866" s="7">
        <v>0.51829853589999997</v>
      </c>
      <c r="P1866" s="7">
        <v>0.25</v>
      </c>
      <c r="R1866">
        <f>IFERROR(VLOOKUP($Q1866,'Optimization types'!$B$2:$C$7,2,FALSE),P1866)</f>
        <v>0.25</v>
      </c>
      <c r="S1866" s="8" t="str">
        <f t="shared" si="58"/>
        <v/>
      </c>
      <c r="T1866">
        <f>IF($A1866="placement",S1866,IF($A1866="site",SUMIF($C:$C,$C1866,$S:$S),IF($A1866="user",SUMIF($B:$B,$B1866,$S:$S),SUM($S:$S))))</f>
        <v>80.75</v>
      </c>
      <c r="U1866" s="3">
        <f t="shared" si="59"/>
        <v>0.25077639751552794</v>
      </c>
    </row>
    <row r="1867" spans="1:21" x14ac:dyDescent="0.3">
      <c r="A1867" t="s">
        <v>15</v>
      </c>
      <c r="B1867" t="s">
        <v>3481</v>
      </c>
      <c r="C1867" t="s">
        <v>3483</v>
      </c>
      <c r="D1867" t="s">
        <v>3484</v>
      </c>
      <c r="E1867" t="s">
        <v>3485</v>
      </c>
      <c r="F1867">
        <v>0.25</v>
      </c>
      <c r="G1867" s="2">
        <v>0</v>
      </c>
      <c r="H1867" s="4">
        <v>35.721400000000003</v>
      </c>
      <c r="I1867" s="4">
        <v>0.87790000000000001</v>
      </c>
      <c r="J1867" s="5">
        <v>435</v>
      </c>
      <c r="K1867" s="5">
        <v>109</v>
      </c>
      <c r="L1867" s="3">
        <v>0.24579999999999999</v>
      </c>
      <c r="M1867" s="8">
        <v>1.6508697800000001</v>
      </c>
      <c r="N1867" s="6" t="s">
        <v>13</v>
      </c>
      <c r="O1867" s="7">
        <v>0.33368457629999998</v>
      </c>
      <c r="P1867" s="7">
        <v>0.25</v>
      </c>
      <c r="R1867">
        <f>IFERROR(VLOOKUP($Q1867,'Optimization types'!$B$2:$C$7,2,FALSE),P1867)</f>
        <v>0.25</v>
      </c>
      <c r="S1867" s="8">
        <f t="shared" si="58"/>
        <v>108.75</v>
      </c>
      <c r="T1867">
        <f>IF($A1867="placement",S1867,IF($A1867="site",SUMIF($C:$C,$C1867,$S:$S),IF($A1867="user",SUMIF($B:$B,$B1867,$S:$S),SUM($S:$S))))</f>
        <v>108.75</v>
      </c>
      <c r="U1867" s="3">
        <f t="shared" si="59"/>
        <v>0.25</v>
      </c>
    </row>
    <row r="1868" spans="1:21" x14ac:dyDescent="0.3">
      <c r="A1868" t="s">
        <v>15</v>
      </c>
      <c r="B1868" t="s">
        <v>3481</v>
      </c>
      <c r="C1868" t="s">
        <v>3483</v>
      </c>
      <c r="D1868" t="s">
        <v>3486</v>
      </c>
      <c r="E1868" t="s">
        <v>3487</v>
      </c>
      <c r="F1868">
        <v>0.05</v>
      </c>
      <c r="G1868" s="2">
        <v>1</v>
      </c>
      <c r="H1868" s="4">
        <v>119.0397</v>
      </c>
      <c r="I1868" s="4">
        <v>1.3365</v>
      </c>
      <c r="J1868" s="5">
        <v>92</v>
      </c>
      <c r="K1868" s="5">
        <v>5</v>
      </c>
      <c r="L1868" s="3">
        <v>0.1123</v>
      </c>
      <c r="M1868" s="8">
        <v>0.22891508999999999</v>
      </c>
      <c r="N1868" s="6" t="s">
        <v>71</v>
      </c>
      <c r="O1868" s="7">
        <v>0.12631360220000001</v>
      </c>
      <c r="P1868" s="7">
        <v>5.0000000699999998E-2</v>
      </c>
      <c r="R1868">
        <f>IFERROR(VLOOKUP($Q1868,'Optimization types'!$B$2:$C$7,2,FALSE),P1868)</f>
        <v>5.0000000699999998E-2</v>
      </c>
      <c r="S1868" s="8">
        <f t="shared" si="58"/>
        <v>4.6000000643999996</v>
      </c>
      <c r="T1868">
        <f>IF($A1868="placement",S1868,IF($A1868="site",SUMIF($C:$C,$C1868,$S:$S),IF($A1868="user",SUMIF($B:$B,$B1868,$S:$S),SUM($S:$S))))</f>
        <v>4.6000000643999996</v>
      </c>
      <c r="U1868" s="3">
        <f t="shared" si="59"/>
        <v>5.0000000699999998E-2</v>
      </c>
    </row>
    <row r="1869" spans="1:21" x14ac:dyDescent="0.3">
      <c r="A1869" t="s">
        <v>15</v>
      </c>
      <c r="B1869" t="s">
        <v>3481</v>
      </c>
      <c r="C1869" t="s">
        <v>3483</v>
      </c>
      <c r="D1869" t="s">
        <v>3488</v>
      </c>
      <c r="E1869" t="s">
        <v>3489</v>
      </c>
      <c r="F1869">
        <v>0.15000000999999999</v>
      </c>
      <c r="G1869" s="2">
        <v>1</v>
      </c>
      <c r="H1869" s="4">
        <v>32.1083</v>
      </c>
      <c r="I1869" s="4">
        <v>0.71730000000000005</v>
      </c>
      <c r="J1869" s="5">
        <v>315</v>
      </c>
      <c r="K1869" s="5">
        <v>47</v>
      </c>
      <c r="L1869" s="3">
        <v>0.22339999999999999</v>
      </c>
      <c r="M1869" s="8">
        <v>1.46365184</v>
      </c>
      <c r="N1869" s="6" t="s">
        <v>43</v>
      </c>
      <c r="O1869" s="7">
        <v>0.4534219297</v>
      </c>
      <c r="P1869" s="7">
        <v>0.15000000599999999</v>
      </c>
      <c r="R1869">
        <f>IFERROR(VLOOKUP($Q1869,'Optimization types'!$B$2:$C$7,2,FALSE),P1869)</f>
        <v>0.15000000599999999</v>
      </c>
      <c r="S1869" s="8">
        <f t="shared" si="58"/>
        <v>47.25000189</v>
      </c>
      <c r="T1869">
        <f>IF($A1869="placement",S1869,IF($A1869="site",SUMIF($C:$C,$C1869,$S:$S),IF($A1869="user",SUMIF($B:$B,$B1869,$S:$S),SUM($S:$S))))</f>
        <v>47.25000189</v>
      </c>
      <c r="U1869" s="3">
        <f t="shared" si="59"/>
        <v>0.15000000599999999</v>
      </c>
    </row>
    <row r="1870" spans="1:21" x14ac:dyDescent="0.3">
      <c r="A1870" t="s">
        <v>15</v>
      </c>
      <c r="B1870" t="s">
        <v>3481</v>
      </c>
      <c r="C1870" t="s">
        <v>3483</v>
      </c>
      <c r="D1870" t="s">
        <v>3490</v>
      </c>
      <c r="E1870" t="s">
        <v>3491</v>
      </c>
      <c r="F1870">
        <v>0.25</v>
      </c>
      <c r="G1870" s="2">
        <v>0</v>
      </c>
      <c r="H1870" s="4">
        <v>19.918900000000001</v>
      </c>
      <c r="I1870" s="4">
        <v>5.8299999999999998E-2</v>
      </c>
      <c r="J1870" s="5">
        <v>42</v>
      </c>
      <c r="K1870" s="5">
        <v>10</v>
      </c>
      <c r="L1870" s="3">
        <v>2.93E-2</v>
      </c>
      <c r="M1870" s="8">
        <v>2.4184168599999998</v>
      </c>
      <c r="N1870" s="6" t="s">
        <v>13</v>
      </c>
      <c r="O1870" s="7">
        <v>0.25571144109999999</v>
      </c>
      <c r="P1870" s="7">
        <v>0.25</v>
      </c>
      <c r="R1870">
        <f>IFERROR(VLOOKUP($Q1870,'Optimization types'!$B$2:$C$7,2,FALSE),P1870)</f>
        <v>0.25</v>
      </c>
      <c r="S1870" s="8">
        <f t="shared" si="58"/>
        <v>10.5</v>
      </c>
      <c r="T1870">
        <f>IF($A1870="placement",S1870,IF($A1870="site",SUMIF($C:$C,$C1870,$S:$S),IF($A1870="user",SUMIF($B:$B,$B1870,$S:$S),SUM($S:$S))))</f>
        <v>10.5</v>
      </c>
      <c r="U1870" s="3">
        <f t="shared" si="59"/>
        <v>0.25</v>
      </c>
    </row>
    <row r="1871" spans="1:21" x14ac:dyDescent="0.3">
      <c r="A1871" t="s">
        <v>15</v>
      </c>
      <c r="B1871" t="s">
        <v>3481</v>
      </c>
      <c r="C1871" t="s">
        <v>3483</v>
      </c>
      <c r="D1871" t="s">
        <v>3492</v>
      </c>
      <c r="E1871" t="s">
        <v>3493</v>
      </c>
      <c r="F1871">
        <v>0.25</v>
      </c>
      <c r="G1871" s="2">
        <v>0</v>
      </c>
      <c r="H1871" s="4">
        <v>21.1526</v>
      </c>
      <c r="I1871" s="4">
        <v>0.1706</v>
      </c>
      <c r="J1871" s="5">
        <v>16</v>
      </c>
      <c r="K1871" s="5">
        <v>4</v>
      </c>
      <c r="L1871" s="3">
        <v>8.0699999999999994E-2</v>
      </c>
      <c r="M1871" s="8">
        <v>0.31832301000000002</v>
      </c>
      <c r="N1871" s="6" t="s">
        <v>13</v>
      </c>
      <c r="O1871" s="7">
        <v>0.37170736840000002</v>
      </c>
      <c r="P1871" s="7">
        <v>0.25</v>
      </c>
      <c r="R1871">
        <f>IFERROR(VLOOKUP($Q1871,'Optimization types'!$B$2:$C$7,2,FALSE),P1871)</f>
        <v>0.25</v>
      </c>
      <c r="S1871" s="8">
        <f t="shared" si="58"/>
        <v>4</v>
      </c>
      <c r="T1871">
        <f>IF($A1871="placement",S1871,IF($A1871="site",SUMIF($C:$C,$C1871,$S:$S),IF($A1871="user",SUMIF($B:$B,$B1871,$S:$S),SUM($S:$S))))</f>
        <v>4</v>
      </c>
      <c r="U1871" s="3">
        <f t="shared" si="59"/>
        <v>0.25</v>
      </c>
    </row>
    <row r="1872" spans="1:21" x14ac:dyDescent="0.3">
      <c r="A1872" t="s">
        <v>15</v>
      </c>
      <c r="B1872" t="s">
        <v>3481</v>
      </c>
      <c r="C1872" t="s">
        <v>3483</v>
      </c>
      <c r="D1872" t="s">
        <v>3494</v>
      </c>
      <c r="E1872" t="s">
        <v>3495</v>
      </c>
      <c r="F1872">
        <v>0.15000000999999999</v>
      </c>
      <c r="G1872" s="2">
        <v>0</v>
      </c>
      <c r="H1872" s="4">
        <v>14.3932</v>
      </c>
      <c r="I1872" s="4">
        <v>0.35659999999999997</v>
      </c>
      <c r="J1872" s="5">
        <v>215</v>
      </c>
      <c r="K1872" s="5">
        <v>50</v>
      </c>
      <c r="L1872" s="3">
        <v>0.24779999999999999</v>
      </c>
      <c r="M1872" s="8">
        <v>2.00884945</v>
      </c>
      <c r="N1872" s="6" t="s">
        <v>43</v>
      </c>
      <c r="O1872" s="7">
        <v>0.20352418689999999</v>
      </c>
      <c r="P1872" s="7">
        <v>0.15000000599999999</v>
      </c>
      <c r="R1872">
        <f>IFERROR(VLOOKUP($Q1872,'Optimization types'!$B$2:$C$7,2,FALSE),P1872)</f>
        <v>0.15000000599999999</v>
      </c>
      <c r="S1872" s="8">
        <f t="shared" si="58"/>
        <v>32.25000129</v>
      </c>
      <c r="T1872">
        <f>IF($A1872="placement",S1872,IF($A1872="site",SUMIF($C:$C,$C1872,$S:$S),IF($A1872="user",SUMIF($B:$B,$B1872,$S:$S),SUM($S:$S))))</f>
        <v>32.25000129</v>
      </c>
      <c r="U1872" s="3">
        <f t="shared" si="59"/>
        <v>0.15000000599999999</v>
      </c>
    </row>
    <row r="1873" spans="1:21" x14ac:dyDescent="0.3">
      <c r="A1873" t="s">
        <v>15</v>
      </c>
      <c r="B1873" t="s">
        <v>3481</v>
      </c>
      <c r="C1873" t="s">
        <v>3483</v>
      </c>
      <c r="D1873" t="s">
        <v>3496</v>
      </c>
      <c r="E1873" t="s">
        <v>3497</v>
      </c>
      <c r="F1873">
        <v>0.25</v>
      </c>
      <c r="G1873" s="2">
        <v>0</v>
      </c>
      <c r="H1873" s="4">
        <v>18.267299999999999</v>
      </c>
      <c r="I1873" s="4">
        <v>0.27050000000000002</v>
      </c>
      <c r="J1873" s="5">
        <v>198</v>
      </c>
      <c r="K1873" s="5">
        <v>33</v>
      </c>
      <c r="L1873" s="3">
        <v>0.14810000000000001</v>
      </c>
      <c r="M1873" s="8">
        <v>2.4438036400000001</v>
      </c>
      <c r="N1873" s="6" t="s">
        <v>13</v>
      </c>
      <c r="O1873" s="7">
        <v>0.22252345900000001</v>
      </c>
      <c r="P1873" s="7">
        <v>0.22252345900000001</v>
      </c>
      <c r="R1873">
        <f>IFERROR(VLOOKUP($Q1873,'Optimization types'!$B$2:$C$7,2,FALSE),P1873)</f>
        <v>0.22252345900000001</v>
      </c>
      <c r="S1873" s="8">
        <f t="shared" si="58"/>
        <v>44.059644882000001</v>
      </c>
      <c r="T1873">
        <f>IF($A1873="placement",S1873,IF($A1873="site",SUMIF($C:$C,$C1873,$S:$S),IF($A1873="user",SUMIF($B:$B,$B1873,$S:$S),SUM($S:$S))))</f>
        <v>44.059644882000001</v>
      </c>
      <c r="U1873" s="3">
        <f t="shared" si="59"/>
        <v>0.22252345900000001</v>
      </c>
    </row>
    <row r="1874" spans="1:21" x14ac:dyDescent="0.3">
      <c r="A1874" t="s">
        <v>15</v>
      </c>
      <c r="B1874" t="s">
        <v>3481</v>
      </c>
      <c r="C1874" t="s">
        <v>3483</v>
      </c>
      <c r="D1874" t="s">
        <v>3498</v>
      </c>
      <c r="E1874" t="s">
        <v>3499</v>
      </c>
      <c r="F1874">
        <v>0.25</v>
      </c>
      <c r="G1874" s="2">
        <v>0</v>
      </c>
      <c r="H1874" s="4">
        <v>5.2831000000000001</v>
      </c>
      <c r="I1874" s="4">
        <v>7.4499999999999997E-2</v>
      </c>
      <c r="J1874" s="5">
        <v>34</v>
      </c>
      <c r="K1874" s="5">
        <v>8</v>
      </c>
      <c r="L1874" s="3">
        <v>0.14099999999999999</v>
      </c>
      <c r="M1874" s="8">
        <v>1.5279455500000001</v>
      </c>
      <c r="N1874" s="6" t="s">
        <v>13</v>
      </c>
      <c r="O1874" s="7">
        <v>0.28007905630000002</v>
      </c>
      <c r="P1874" s="7">
        <v>0.25</v>
      </c>
      <c r="R1874">
        <f>IFERROR(VLOOKUP($Q1874,'Optimization types'!$B$2:$C$7,2,FALSE),P1874)</f>
        <v>0.25</v>
      </c>
      <c r="S1874" s="8">
        <f t="shared" si="58"/>
        <v>8.5</v>
      </c>
      <c r="T1874">
        <f>IF($A1874="placement",S1874,IF($A1874="site",SUMIF($C:$C,$C1874,$S:$S),IF($A1874="user",SUMIF($B:$B,$B1874,$S:$S),SUM($S:$S))))</f>
        <v>8.5</v>
      </c>
      <c r="U1874" s="3">
        <f t="shared" si="59"/>
        <v>0.25</v>
      </c>
    </row>
    <row r="1875" spans="1:21" x14ac:dyDescent="0.3">
      <c r="A1875" t="s">
        <v>15</v>
      </c>
      <c r="B1875" t="s">
        <v>3481</v>
      </c>
      <c r="C1875" t="s">
        <v>3483</v>
      </c>
      <c r="D1875" t="s">
        <v>3500</v>
      </c>
      <c r="E1875" t="s">
        <v>3501</v>
      </c>
      <c r="F1875">
        <v>0.40000001000000002</v>
      </c>
      <c r="G1875" s="2">
        <v>1</v>
      </c>
      <c r="H1875" s="4">
        <v>113.3616</v>
      </c>
      <c r="I1875" s="4">
        <v>3.27E-2</v>
      </c>
      <c r="J1875" s="5">
        <v>7</v>
      </c>
      <c r="K1875" s="5">
        <v>1</v>
      </c>
      <c r="L1875" s="3">
        <v>2.8999999999999998E-3</v>
      </c>
      <c r="M1875" s="8">
        <v>0.73499453999999997</v>
      </c>
      <c r="N1875" s="6" t="s">
        <v>385</v>
      </c>
      <c r="O1875" s="7">
        <v>0.1836674002</v>
      </c>
      <c r="P1875" s="7">
        <v>0.1836674002</v>
      </c>
      <c r="R1875">
        <f>IFERROR(VLOOKUP($Q1875,'Optimization types'!$B$2:$C$7,2,FALSE),P1875)</f>
        <v>0.1836674002</v>
      </c>
      <c r="S1875" s="8">
        <f t="shared" si="58"/>
        <v>1.2856718013999999</v>
      </c>
      <c r="T1875">
        <f>IF($A1875="placement",S1875,IF($A1875="site",SUMIF($C:$C,$C1875,$S:$S),IF($A1875="user",SUMIF($B:$B,$B1875,$S:$S),SUM($S:$S))))</f>
        <v>1.2856718013999999</v>
      </c>
      <c r="U1875" s="3">
        <f t="shared" si="59"/>
        <v>0.1836674002</v>
      </c>
    </row>
    <row r="1876" spans="1:21" x14ac:dyDescent="0.3">
      <c r="A1876" t="s">
        <v>15</v>
      </c>
      <c r="B1876" t="s">
        <v>3481</v>
      </c>
      <c r="C1876" t="s">
        <v>3483</v>
      </c>
      <c r="D1876" t="s">
        <v>3502</v>
      </c>
      <c r="E1876" t="s">
        <v>3503</v>
      </c>
      <c r="F1876">
        <v>0.25</v>
      </c>
      <c r="G1876" s="2">
        <v>0</v>
      </c>
      <c r="H1876" s="4">
        <v>14.6896</v>
      </c>
      <c r="I1876" s="4">
        <v>9.2100000000000001E-2</v>
      </c>
      <c r="J1876" s="5">
        <v>63</v>
      </c>
      <c r="K1876" s="5">
        <v>13</v>
      </c>
      <c r="L1876" s="3">
        <v>6.2700000000000006E-2</v>
      </c>
      <c r="M1876" s="8">
        <v>2.2707981099999999</v>
      </c>
      <c r="N1876" s="6" t="s">
        <v>13</v>
      </c>
      <c r="O1876" s="7">
        <v>0.20732715339999999</v>
      </c>
      <c r="P1876" s="7">
        <v>0.20732715339999999</v>
      </c>
      <c r="R1876">
        <f>IFERROR(VLOOKUP($Q1876,'Optimization types'!$B$2:$C$7,2,FALSE),P1876)</f>
        <v>0.20732715339999999</v>
      </c>
      <c r="S1876" s="8">
        <f t="shared" si="58"/>
        <v>13.0616106642</v>
      </c>
      <c r="T1876">
        <f>IF($A1876="placement",S1876,IF($A1876="site",SUMIF($C:$C,$C1876,$S:$S),IF($A1876="user",SUMIF($B:$B,$B1876,$S:$S),SUM($S:$S))))</f>
        <v>13.0616106642</v>
      </c>
      <c r="U1876" s="3">
        <f t="shared" si="59"/>
        <v>0.20732715339999999</v>
      </c>
    </row>
    <row r="1877" spans="1:21" x14ac:dyDescent="0.3">
      <c r="A1877" t="s">
        <v>15</v>
      </c>
      <c r="B1877" t="s">
        <v>3481</v>
      </c>
      <c r="C1877" t="s">
        <v>3483</v>
      </c>
      <c r="D1877" s="1" t="s">
        <v>3504</v>
      </c>
      <c r="E1877" t="s">
        <v>3505</v>
      </c>
      <c r="F1877">
        <v>0.25</v>
      </c>
      <c r="G1877" s="2">
        <v>1</v>
      </c>
      <c r="H1877" s="4">
        <v>50.091000000000001</v>
      </c>
      <c r="I1877" s="4">
        <v>5.9400000000000001E-2</v>
      </c>
      <c r="J1877" s="5">
        <v>8</v>
      </c>
      <c r="K1877" s="5">
        <v>2</v>
      </c>
      <c r="L1877" s="3">
        <v>1.1900000000000001E-2</v>
      </c>
      <c r="M1877" s="8">
        <v>0.45895862999999998</v>
      </c>
      <c r="N1877" s="6" t="s">
        <v>13</v>
      </c>
      <c r="O1877" s="7">
        <v>0.4552886001</v>
      </c>
      <c r="P1877" s="7">
        <v>0.25</v>
      </c>
      <c r="R1877">
        <f>IFERROR(VLOOKUP($Q1877,'Optimization types'!$B$2:$C$7,2,FALSE),P1877)</f>
        <v>0.25</v>
      </c>
      <c r="S1877" s="8">
        <f t="shared" si="58"/>
        <v>2</v>
      </c>
      <c r="T1877">
        <f>IF($A1877="placement",S1877,IF($A1877="site",SUMIF($C:$C,$C1877,$S:$S),IF($A1877="user",SUMIF($B:$B,$B1877,$S:$S),SUM($S:$S))))</f>
        <v>2</v>
      </c>
      <c r="U1877" s="3">
        <f t="shared" si="59"/>
        <v>0.25</v>
      </c>
    </row>
    <row r="1878" spans="1:21" x14ac:dyDescent="0.3">
      <c r="A1878" t="s">
        <v>15</v>
      </c>
      <c r="B1878" t="s">
        <v>3481</v>
      </c>
      <c r="C1878" t="s">
        <v>3483</v>
      </c>
      <c r="D1878" t="s">
        <v>3506</v>
      </c>
      <c r="E1878" t="s">
        <v>3507</v>
      </c>
      <c r="F1878">
        <v>0.25</v>
      </c>
      <c r="G1878" s="2">
        <v>0</v>
      </c>
      <c r="H1878" s="4">
        <v>14.2864</v>
      </c>
      <c r="I1878" s="4">
        <v>0.20660000000000001</v>
      </c>
      <c r="J1878" s="5">
        <v>55</v>
      </c>
      <c r="K1878" s="5">
        <v>14</v>
      </c>
      <c r="L1878" s="3">
        <v>0.14460000000000001</v>
      </c>
      <c r="M1878" s="8">
        <v>0.88735569000000003</v>
      </c>
      <c r="N1878" s="6" t="s">
        <v>13</v>
      </c>
      <c r="O1878" s="7">
        <v>7.5906073700000007E-2</v>
      </c>
      <c r="P1878" s="7">
        <v>7.5906073700000007E-2</v>
      </c>
      <c r="R1878">
        <f>IFERROR(VLOOKUP($Q1878,'Optimization types'!$B$2:$C$7,2,FALSE),P1878)</f>
        <v>7.5906073700000007E-2</v>
      </c>
      <c r="S1878" s="8">
        <f t="shared" si="58"/>
        <v>4.1748340535000006</v>
      </c>
      <c r="T1878">
        <f>IF($A1878="placement",S1878,IF($A1878="site",SUMIF($C:$C,$C1878,$S:$S),IF($A1878="user",SUMIF($B:$B,$B1878,$S:$S),SUM($S:$S))))</f>
        <v>4.1748340535000006</v>
      </c>
      <c r="U1878" s="3">
        <f t="shared" si="59"/>
        <v>7.5906073700000007E-2</v>
      </c>
    </row>
    <row r="1879" spans="1:21" x14ac:dyDescent="0.3">
      <c r="A1879" t="s">
        <v>15</v>
      </c>
      <c r="B1879" t="s">
        <v>3481</v>
      </c>
      <c r="C1879" t="s">
        <v>3483</v>
      </c>
      <c r="D1879" t="s">
        <v>3508</v>
      </c>
      <c r="E1879" t="s">
        <v>3509</v>
      </c>
      <c r="F1879">
        <v>0.05</v>
      </c>
      <c r="G1879" s="2">
        <v>1</v>
      </c>
      <c r="H1879" s="4">
        <v>50.812600000000003</v>
      </c>
      <c r="I1879" s="4">
        <v>0.1202</v>
      </c>
      <c r="J1879" s="5">
        <v>13</v>
      </c>
      <c r="K1879" s="5">
        <v>-16</v>
      </c>
      <c r="L1879" s="3">
        <v>2.3699999999999999E-2</v>
      </c>
      <c r="M1879" s="8">
        <v>0.36074144000000002</v>
      </c>
      <c r="N1879" s="6" t="s">
        <v>71</v>
      </c>
      <c r="O1879" s="7">
        <v>-1.2176548089999999</v>
      </c>
      <c r="P1879" s="7">
        <v>-1.2176548089999999</v>
      </c>
      <c r="R1879">
        <f>IFERROR(VLOOKUP($Q1879,'Optimization types'!$B$2:$C$7,2,FALSE),P1879)</f>
        <v>-1.2176548089999999</v>
      </c>
      <c r="S1879" s="8">
        <f t="shared" si="58"/>
        <v>-15.829512516999998</v>
      </c>
      <c r="T1879">
        <f>IF($A1879="placement",S1879,IF($A1879="site",SUMIF($C:$C,$C1879,$S:$S),IF($A1879="user",SUMIF($B:$B,$B1879,$S:$S),SUM($S:$S))))</f>
        <v>-15.829512516999998</v>
      </c>
      <c r="U1879" s="3">
        <f t="shared" si="59"/>
        <v>-1.2176548089999999</v>
      </c>
    </row>
    <row r="1880" spans="1:21" x14ac:dyDescent="0.3">
      <c r="A1880" t="s">
        <v>15</v>
      </c>
      <c r="B1880" t="s">
        <v>3481</v>
      </c>
      <c r="C1880" t="s">
        <v>3483</v>
      </c>
      <c r="D1880" t="s">
        <v>3510</v>
      </c>
      <c r="E1880" t="s">
        <v>3511</v>
      </c>
      <c r="F1880">
        <v>0.15000000999999999</v>
      </c>
      <c r="G1880" s="2">
        <v>1</v>
      </c>
      <c r="H1880" s="4">
        <v>1538.9378999999999</v>
      </c>
      <c r="I1880" s="4">
        <v>1.5919000000000001</v>
      </c>
      <c r="J1880" s="5">
        <v>502</v>
      </c>
      <c r="K1880" s="5">
        <v>75</v>
      </c>
      <c r="L1880" s="3">
        <v>1.03E-2</v>
      </c>
      <c r="M1880" s="8">
        <v>1.0513216299999999</v>
      </c>
      <c r="N1880" s="6" t="s">
        <v>43</v>
      </c>
      <c r="O1880" s="7">
        <v>0.33417140760000003</v>
      </c>
      <c r="P1880" s="7">
        <v>0.15000000599999999</v>
      </c>
      <c r="R1880">
        <f>IFERROR(VLOOKUP($Q1880,'Optimization types'!$B$2:$C$7,2,FALSE),P1880)</f>
        <v>0.15000000599999999</v>
      </c>
      <c r="S1880" s="8">
        <f t="shared" si="58"/>
        <v>75.300003011999991</v>
      </c>
      <c r="T1880">
        <f>IF($A1880="placement",S1880,IF($A1880="site",SUMIF($C:$C,$C1880,$S:$S),IF($A1880="user",SUMIF($B:$B,$B1880,$S:$S),SUM($S:$S))))</f>
        <v>75.300003011999991</v>
      </c>
      <c r="U1880" s="3">
        <f t="shared" si="59"/>
        <v>0.15000000599999999</v>
      </c>
    </row>
    <row r="1881" spans="1:21" x14ac:dyDescent="0.3">
      <c r="A1881" t="s">
        <v>15</v>
      </c>
      <c r="B1881" t="s">
        <v>3481</v>
      </c>
      <c r="C1881" t="s">
        <v>3483</v>
      </c>
      <c r="D1881" t="s">
        <v>3512</v>
      </c>
      <c r="E1881" t="s">
        <v>3513</v>
      </c>
      <c r="F1881">
        <v>0.25</v>
      </c>
      <c r="G1881" s="2">
        <v>1</v>
      </c>
      <c r="H1881" s="4">
        <v>45.7089</v>
      </c>
      <c r="I1881" s="4">
        <v>0.36959999999999998</v>
      </c>
      <c r="J1881" s="5">
        <v>139</v>
      </c>
      <c r="K1881" s="5">
        <v>35</v>
      </c>
      <c r="L1881" s="3">
        <v>8.09E-2</v>
      </c>
      <c r="M1881" s="8">
        <v>1.25011307</v>
      </c>
      <c r="N1881" s="6" t="s">
        <v>13</v>
      </c>
      <c r="O1881" s="7">
        <v>0.4000542675</v>
      </c>
      <c r="P1881" s="7">
        <v>0.25</v>
      </c>
      <c r="R1881">
        <f>IFERROR(VLOOKUP($Q1881,'Optimization types'!$B$2:$C$7,2,FALSE),P1881)</f>
        <v>0.25</v>
      </c>
      <c r="S1881" s="8">
        <f t="shared" si="58"/>
        <v>34.75</v>
      </c>
      <c r="T1881">
        <f>IF($A1881="placement",S1881,IF($A1881="site",SUMIF($C:$C,$C1881,$S:$S),IF($A1881="user",SUMIF($B:$B,$B1881,$S:$S),SUM($S:$S))))</f>
        <v>34.75</v>
      </c>
      <c r="U1881" s="3">
        <f t="shared" si="59"/>
        <v>0.25</v>
      </c>
    </row>
    <row r="1882" spans="1:21" x14ac:dyDescent="0.3">
      <c r="A1882" t="s">
        <v>15</v>
      </c>
      <c r="B1882" t="s">
        <v>3481</v>
      </c>
      <c r="C1882" t="s">
        <v>3483</v>
      </c>
      <c r="D1882" t="s">
        <v>3514</v>
      </c>
      <c r="E1882" t="s">
        <v>3515</v>
      </c>
      <c r="F1882">
        <v>0.15000000999999999</v>
      </c>
      <c r="G1882" s="2">
        <v>0</v>
      </c>
      <c r="H1882" s="4">
        <v>5.7290999999999999</v>
      </c>
      <c r="I1882" s="4">
        <v>9.7500000000000003E-2</v>
      </c>
      <c r="J1882" s="5">
        <v>45</v>
      </c>
      <c r="K1882" s="5">
        <v>10</v>
      </c>
      <c r="L1882" s="3">
        <v>0.1701</v>
      </c>
      <c r="M1882" s="8">
        <v>1.5353368000000001</v>
      </c>
      <c r="N1882" s="6" t="s">
        <v>43</v>
      </c>
      <c r="O1882" s="7">
        <v>0.15328024600000001</v>
      </c>
      <c r="P1882" s="7">
        <v>0.15000000599999999</v>
      </c>
      <c r="R1882">
        <f>IFERROR(VLOOKUP($Q1882,'Optimization types'!$B$2:$C$7,2,FALSE),P1882)</f>
        <v>0.15000000599999999</v>
      </c>
      <c r="S1882" s="8">
        <f t="shared" si="58"/>
        <v>6.7500002699999992</v>
      </c>
      <c r="T1882">
        <f>IF($A1882="placement",S1882,IF($A1882="site",SUMIF($C:$C,$C1882,$S:$S),IF($A1882="user",SUMIF($B:$B,$B1882,$S:$S),SUM($S:$S))))</f>
        <v>6.7500002699999992</v>
      </c>
      <c r="U1882" s="3">
        <f t="shared" si="59"/>
        <v>0.15000000599999999</v>
      </c>
    </row>
    <row r="1883" spans="1:21" x14ac:dyDescent="0.3">
      <c r="A1883" t="s">
        <v>15</v>
      </c>
      <c r="B1883" t="s">
        <v>3481</v>
      </c>
      <c r="C1883" t="s">
        <v>3483</v>
      </c>
      <c r="D1883" t="s">
        <v>3516</v>
      </c>
      <c r="E1883" t="s">
        <v>3517</v>
      </c>
      <c r="F1883">
        <v>0.15000000999999999</v>
      </c>
      <c r="G1883" s="2">
        <v>0</v>
      </c>
      <c r="H1883" s="4">
        <v>20.274899999999999</v>
      </c>
      <c r="I1883" s="4">
        <v>0.23069999999999999</v>
      </c>
      <c r="J1883" s="5">
        <v>126</v>
      </c>
      <c r="K1883" s="5">
        <v>19</v>
      </c>
      <c r="L1883" s="3">
        <v>0.1138</v>
      </c>
      <c r="M1883" s="8">
        <v>1.8141008599999999</v>
      </c>
      <c r="N1883" s="6" t="s">
        <v>43</v>
      </c>
      <c r="O1883" s="7">
        <v>0.44876273230000002</v>
      </c>
      <c r="P1883" s="7">
        <v>0.15000000599999999</v>
      </c>
      <c r="R1883">
        <f>IFERROR(VLOOKUP($Q1883,'Optimization types'!$B$2:$C$7,2,FALSE),P1883)</f>
        <v>0.15000000599999999</v>
      </c>
      <c r="S1883" s="8">
        <f t="shared" si="58"/>
        <v>18.900000755999997</v>
      </c>
      <c r="T1883">
        <f>IF($A1883="placement",S1883,IF($A1883="site",SUMIF($C:$C,$C1883,$S:$S),IF($A1883="user",SUMIF($B:$B,$B1883,$S:$S),SUM($S:$S))))</f>
        <v>18.900000755999997</v>
      </c>
      <c r="U1883" s="3">
        <f t="shared" si="59"/>
        <v>0.15000000599999999</v>
      </c>
    </row>
    <row r="1884" spans="1:21" x14ac:dyDescent="0.3">
      <c r="A1884" t="s">
        <v>15</v>
      </c>
      <c r="B1884" t="s">
        <v>3481</v>
      </c>
      <c r="C1884" t="s">
        <v>3483</v>
      </c>
      <c r="D1884" t="s">
        <v>3518</v>
      </c>
      <c r="E1884" t="s">
        <v>3519</v>
      </c>
      <c r="F1884">
        <v>0.05</v>
      </c>
      <c r="G1884" s="2">
        <v>1</v>
      </c>
      <c r="H1884" s="4">
        <v>1471.5876000000001</v>
      </c>
      <c r="I1884" s="4">
        <v>1.1288</v>
      </c>
      <c r="J1884" s="5">
        <v>330</v>
      </c>
      <c r="K1884" s="5">
        <v>17</v>
      </c>
      <c r="L1884" s="3">
        <v>7.7000000000000002E-3</v>
      </c>
      <c r="M1884" s="8">
        <v>0.97524314999999995</v>
      </c>
      <c r="N1884" s="6" t="s">
        <v>71</v>
      </c>
      <c r="O1884" s="7">
        <v>0.1796917479</v>
      </c>
      <c r="P1884" s="7">
        <v>5.0000000699999998E-2</v>
      </c>
      <c r="R1884">
        <f>IFERROR(VLOOKUP($Q1884,'Optimization types'!$B$2:$C$7,2,FALSE),P1884)</f>
        <v>5.0000000699999998E-2</v>
      </c>
      <c r="S1884" s="8">
        <f t="shared" si="58"/>
        <v>16.500000230999998</v>
      </c>
      <c r="T1884">
        <f>IF($A1884="placement",S1884,IF($A1884="site",SUMIF($C:$C,$C1884,$S:$S),IF($A1884="user",SUMIF($B:$B,$B1884,$S:$S),SUM($S:$S))))</f>
        <v>16.500000230999998</v>
      </c>
      <c r="U1884" s="3">
        <f t="shared" si="59"/>
        <v>5.0000000699999991E-2</v>
      </c>
    </row>
    <row r="1885" spans="1:21" x14ac:dyDescent="0.3">
      <c r="A1885" t="s">
        <v>15</v>
      </c>
      <c r="B1885" t="s">
        <v>3481</v>
      </c>
      <c r="C1885" t="s">
        <v>3483</v>
      </c>
      <c r="D1885" t="s">
        <v>3520</v>
      </c>
      <c r="E1885" t="s">
        <v>3521</v>
      </c>
      <c r="F1885">
        <v>0.25</v>
      </c>
      <c r="G1885" s="2">
        <v>0</v>
      </c>
      <c r="H1885" s="4">
        <v>45.673900000000003</v>
      </c>
      <c r="I1885" s="4">
        <v>0.21920000000000001</v>
      </c>
      <c r="J1885" s="5">
        <v>70</v>
      </c>
      <c r="K1885" s="5">
        <v>17</v>
      </c>
      <c r="L1885" s="3">
        <v>4.8000000000000001E-2</v>
      </c>
      <c r="M1885" s="8">
        <v>1.0588432699999999</v>
      </c>
      <c r="N1885" s="6" t="s">
        <v>13</v>
      </c>
      <c r="O1885" s="7">
        <v>0.29167987350000002</v>
      </c>
      <c r="P1885" s="7">
        <v>0.25</v>
      </c>
      <c r="R1885">
        <f>IFERROR(VLOOKUP($Q1885,'Optimization types'!$B$2:$C$7,2,FALSE),P1885)</f>
        <v>0.25</v>
      </c>
      <c r="S1885" s="8">
        <f t="shared" si="58"/>
        <v>17.5</v>
      </c>
      <c r="T1885">
        <f>IF($A1885="placement",S1885,IF($A1885="site",SUMIF($C:$C,$C1885,$S:$S),IF($A1885="user",SUMIF($B:$B,$B1885,$S:$S),SUM($S:$S))))</f>
        <v>17.5</v>
      </c>
      <c r="U1885" s="3">
        <f t="shared" si="59"/>
        <v>0.25</v>
      </c>
    </row>
    <row r="1886" spans="1:21" x14ac:dyDescent="0.3">
      <c r="A1886" t="s">
        <v>15</v>
      </c>
      <c r="B1886" t="s">
        <v>3481</v>
      </c>
      <c r="C1886" t="s">
        <v>3483</v>
      </c>
      <c r="D1886" s="1" t="s">
        <v>3522</v>
      </c>
      <c r="E1886" t="s">
        <v>3523</v>
      </c>
      <c r="F1886">
        <v>0.25</v>
      </c>
      <c r="G1886" s="2">
        <v>0</v>
      </c>
      <c r="H1886" s="4">
        <v>7.1109</v>
      </c>
      <c r="I1886" s="4">
        <v>5.3100000000000001E-2</v>
      </c>
      <c r="J1886" s="5">
        <v>10</v>
      </c>
      <c r="K1886" s="5">
        <v>3</v>
      </c>
      <c r="L1886" s="3">
        <v>7.4700000000000003E-2</v>
      </c>
      <c r="M1886" s="8">
        <v>0.65292457000000004</v>
      </c>
      <c r="N1886" s="6" t="s">
        <v>13</v>
      </c>
      <c r="O1886" s="7">
        <v>0.35674039289999998</v>
      </c>
      <c r="P1886" s="7">
        <v>0.25</v>
      </c>
      <c r="R1886">
        <f>IFERROR(VLOOKUP($Q1886,'Optimization types'!$B$2:$C$7,2,FALSE),P1886)</f>
        <v>0.25</v>
      </c>
      <c r="S1886" s="8">
        <f t="shared" si="58"/>
        <v>2.5</v>
      </c>
      <c r="T1886">
        <f>IF($A1886="placement",S1886,IF($A1886="site",SUMIF($C:$C,$C1886,$S:$S),IF($A1886="user",SUMIF($B:$B,$B1886,$S:$S),SUM($S:$S))))</f>
        <v>2.5</v>
      </c>
      <c r="U1886" s="3">
        <f t="shared" si="59"/>
        <v>0.25</v>
      </c>
    </row>
    <row r="1887" spans="1:21" x14ac:dyDescent="0.3">
      <c r="A1887" t="s">
        <v>15</v>
      </c>
      <c r="B1887" t="s">
        <v>3481</v>
      </c>
      <c r="C1887" t="s">
        <v>3483</v>
      </c>
      <c r="D1887" t="s">
        <v>3524</v>
      </c>
      <c r="E1887" t="s">
        <v>3525</v>
      </c>
      <c r="F1887">
        <v>0.15000000999999999</v>
      </c>
      <c r="G1887" s="2">
        <v>1</v>
      </c>
      <c r="H1887" s="4">
        <v>923.51070000000004</v>
      </c>
      <c r="I1887" s="4">
        <v>8.4552999999999994</v>
      </c>
      <c r="J1887" s="5">
        <v>2336</v>
      </c>
      <c r="K1887" s="5">
        <v>350</v>
      </c>
      <c r="L1887" s="3">
        <v>9.1600000000000001E-2</v>
      </c>
      <c r="M1887" s="8">
        <v>0.92080704000000002</v>
      </c>
      <c r="N1887" s="6" t="s">
        <v>43</v>
      </c>
      <c r="O1887" s="7">
        <v>0.28323744909999998</v>
      </c>
      <c r="P1887" s="7">
        <v>0.15000000599999999</v>
      </c>
      <c r="R1887">
        <f>IFERROR(VLOOKUP($Q1887,'Optimization types'!$B$2:$C$7,2,FALSE),P1887)</f>
        <v>0.15000000599999999</v>
      </c>
      <c r="S1887" s="8">
        <f t="shared" si="58"/>
        <v>350.400014016</v>
      </c>
      <c r="T1887">
        <f>IF($A1887="placement",S1887,IF($A1887="site",SUMIF($C:$C,$C1887,$S:$S),IF($A1887="user",SUMIF($B:$B,$B1887,$S:$S),SUM($S:$S))))</f>
        <v>350.400014016</v>
      </c>
      <c r="U1887" s="3">
        <f t="shared" si="59"/>
        <v>0.15000000599999999</v>
      </c>
    </row>
    <row r="1888" spans="1:21" x14ac:dyDescent="0.3">
      <c r="A1888" t="s">
        <v>15</v>
      </c>
      <c r="B1888" t="s">
        <v>3481</v>
      </c>
      <c r="C1888" t="s">
        <v>3483</v>
      </c>
      <c r="D1888" t="s">
        <v>3526</v>
      </c>
      <c r="E1888" t="s">
        <v>3527</v>
      </c>
      <c r="F1888">
        <v>0.40000001000000002</v>
      </c>
      <c r="G1888" s="2">
        <v>0</v>
      </c>
      <c r="H1888" s="4">
        <v>4.4485999999999999</v>
      </c>
      <c r="I1888" s="4">
        <v>6.4799999999999996E-2</v>
      </c>
      <c r="J1888" s="5">
        <v>20</v>
      </c>
      <c r="K1888" s="5">
        <v>4</v>
      </c>
      <c r="L1888" s="3">
        <v>0.14560000000000001</v>
      </c>
      <c r="M1888" s="8">
        <v>1.0217285899999999</v>
      </c>
      <c r="N1888" s="6" t="s">
        <v>385</v>
      </c>
      <c r="O1888" s="7">
        <v>0.2170131958</v>
      </c>
      <c r="P1888" s="7">
        <v>0.2170131958</v>
      </c>
      <c r="R1888">
        <f>IFERROR(VLOOKUP($Q1888,'Optimization types'!$B$2:$C$7,2,FALSE),P1888)</f>
        <v>0.2170131958</v>
      </c>
      <c r="S1888" s="8">
        <f t="shared" si="58"/>
        <v>4.3402639159999996</v>
      </c>
      <c r="T1888">
        <f>IF($A1888="placement",S1888,IF($A1888="site",SUMIF($C:$C,$C1888,$S:$S),IF($A1888="user",SUMIF($B:$B,$B1888,$S:$S),SUM($S:$S))))</f>
        <v>4.3402639159999996</v>
      </c>
      <c r="U1888" s="3">
        <f t="shared" si="59"/>
        <v>0.21701319579999997</v>
      </c>
    </row>
    <row r="1889" spans="1:21" x14ac:dyDescent="0.3">
      <c r="A1889" t="s">
        <v>15</v>
      </c>
      <c r="B1889" t="s">
        <v>3481</v>
      </c>
      <c r="C1889" t="s">
        <v>3483</v>
      </c>
      <c r="D1889" t="s">
        <v>3528</v>
      </c>
      <c r="E1889" t="s">
        <v>3529</v>
      </c>
      <c r="F1889">
        <v>0.05</v>
      </c>
      <c r="G1889" s="2">
        <v>1</v>
      </c>
      <c r="H1889" s="4">
        <v>1047.7139</v>
      </c>
      <c r="I1889" s="4">
        <v>0.10489999999999999</v>
      </c>
      <c r="J1889" s="5">
        <v>24</v>
      </c>
      <c r="K1889" s="5">
        <v>1</v>
      </c>
      <c r="L1889" s="3">
        <v>1E-3</v>
      </c>
      <c r="M1889" s="8">
        <v>0.76467865000000002</v>
      </c>
      <c r="N1889" s="6" t="s">
        <v>71</v>
      </c>
      <c r="O1889" s="7">
        <v>0.34613056019999999</v>
      </c>
      <c r="P1889" s="7">
        <v>5.0000000699999998E-2</v>
      </c>
      <c r="R1889">
        <f>IFERROR(VLOOKUP($Q1889,'Optimization types'!$B$2:$C$7,2,FALSE),P1889)</f>
        <v>5.0000000699999998E-2</v>
      </c>
      <c r="S1889" s="8">
        <f t="shared" si="58"/>
        <v>1.2000000168</v>
      </c>
      <c r="T1889">
        <f>IF($A1889="placement",S1889,IF($A1889="site",SUMIF($C:$C,$C1889,$S:$S),IF($A1889="user",SUMIF($B:$B,$B1889,$S:$S),SUM($S:$S))))</f>
        <v>1.2000000168</v>
      </c>
      <c r="U1889" s="3">
        <f t="shared" si="59"/>
        <v>5.0000000699999998E-2</v>
      </c>
    </row>
    <row r="1890" spans="1:21" x14ac:dyDescent="0.3">
      <c r="A1890" t="s">
        <v>15</v>
      </c>
      <c r="B1890" t="s">
        <v>3481</v>
      </c>
      <c r="C1890" t="s">
        <v>3483</v>
      </c>
      <c r="D1890" t="s">
        <v>3530</v>
      </c>
      <c r="E1890" t="s">
        <v>3531</v>
      </c>
      <c r="F1890">
        <v>0.25</v>
      </c>
      <c r="G1890" s="2">
        <v>1</v>
      </c>
      <c r="H1890" s="4">
        <v>29.6191</v>
      </c>
      <c r="I1890" s="4">
        <v>0.438</v>
      </c>
      <c r="J1890" s="5">
        <v>194</v>
      </c>
      <c r="K1890" s="5">
        <v>32</v>
      </c>
      <c r="L1890" s="3">
        <v>0.1479</v>
      </c>
      <c r="M1890" s="8">
        <v>1.47859333</v>
      </c>
      <c r="N1890" s="6" t="s">
        <v>13</v>
      </c>
      <c r="O1890" s="7">
        <v>0.16812826249999999</v>
      </c>
      <c r="P1890" s="7">
        <v>0.16812826249999999</v>
      </c>
      <c r="R1890">
        <f>IFERROR(VLOOKUP($Q1890,'Optimization types'!$B$2:$C$7,2,FALSE),P1890)</f>
        <v>0.16812826249999999</v>
      </c>
      <c r="S1890" s="8">
        <f t="shared" si="58"/>
        <v>32.616882924999999</v>
      </c>
      <c r="T1890">
        <f>IF($A1890="placement",S1890,IF($A1890="site",SUMIF($C:$C,$C1890,$S:$S),IF($A1890="user",SUMIF($B:$B,$B1890,$S:$S),SUM($S:$S))))</f>
        <v>32.616882924999999</v>
      </c>
      <c r="U1890" s="3">
        <f t="shared" si="59"/>
        <v>0.16812826249999999</v>
      </c>
    </row>
    <row r="1891" spans="1:21" x14ac:dyDescent="0.3">
      <c r="A1891" t="s">
        <v>15</v>
      </c>
      <c r="B1891" t="s">
        <v>3481</v>
      </c>
      <c r="C1891" t="s">
        <v>3483</v>
      </c>
      <c r="D1891" t="s">
        <v>3532</v>
      </c>
      <c r="E1891" t="s">
        <v>3533</v>
      </c>
      <c r="F1891">
        <v>0.25</v>
      </c>
      <c r="G1891" s="2">
        <v>1</v>
      </c>
      <c r="H1891" s="4">
        <v>63.6708</v>
      </c>
      <c r="I1891" s="4">
        <v>1.1024</v>
      </c>
      <c r="J1891" s="5">
        <v>218</v>
      </c>
      <c r="K1891" s="5">
        <v>51</v>
      </c>
      <c r="L1891" s="3">
        <v>0.1731</v>
      </c>
      <c r="M1891" s="8">
        <v>0.65971932</v>
      </c>
      <c r="N1891" s="6" t="s">
        <v>13</v>
      </c>
      <c r="O1891" s="7">
        <v>0.16631212779999999</v>
      </c>
      <c r="P1891" s="7">
        <v>0.16631212779999999</v>
      </c>
      <c r="R1891">
        <f>IFERROR(VLOOKUP($Q1891,'Optimization types'!$B$2:$C$7,2,FALSE),P1891)</f>
        <v>0.16631212779999999</v>
      </c>
      <c r="S1891" s="8">
        <f t="shared" si="58"/>
        <v>36.256043860399998</v>
      </c>
      <c r="T1891">
        <f>IF($A1891="placement",S1891,IF($A1891="site",SUMIF($C:$C,$C1891,$S:$S),IF($A1891="user",SUMIF($B:$B,$B1891,$S:$S),SUM($S:$S))))</f>
        <v>36.256043860399998</v>
      </c>
      <c r="U1891" s="3">
        <f t="shared" si="59"/>
        <v>0.16631212779999999</v>
      </c>
    </row>
    <row r="1892" spans="1:21" x14ac:dyDescent="0.3">
      <c r="A1892" t="s">
        <v>15</v>
      </c>
      <c r="B1892" t="s">
        <v>3481</v>
      </c>
      <c r="C1892" t="s">
        <v>3483</v>
      </c>
      <c r="D1892" t="s">
        <v>3534</v>
      </c>
      <c r="E1892" t="s">
        <v>3535</v>
      </c>
      <c r="F1892">
        <v>0.25</v>
      </c>
      <c r="G1892" s="2">
        <v>1</v>
      </c>
      <c r="H1892" s="4">
        <v>20.671900000000001</v>
      </c>
      <c r="I1892" s="4">
        <v>0.11260000000000001</v>
      </c>
      <c r="J1892" s="5">
        <v>93</v>
      </c>
      <c r="K1892" s="5">
        <v>14</v>
      </c>
      <c r="L1892" s="3">
        <v>5.45E-2</v>
      </c>
      <c r="M1892" s="8">
        <v>2.7460728300000001</v>
      </c>
      <c r="N1892" s="6" t="s">
        <v>13</v>
      </c>
      <c r="O1892" s="7">
        <v>0.16244027759999999</v>
      </c>
      <c r="P1892" s="7">
        <v>0.16244027759999999</v>
      </c>
      <c r="R1892">
        <f>IFERROR(VLOOKUP($Q1892,'Optimization types'!$B$2:$C$7,2,FALSE),P1892)</f>
        <v>0.16244027759999999</v>
      </c>
      <c r="S1892" s="8">
        <f t="shared" si="58"/>
        <v>15.1069458168</v>
      </c>
      <c r="T1892">
        <f>IF($A1892="placement",S1892,IF($A1892="site",SUMIF($C:$C,$C1892,$S:$S),IF($A1892="user",SUMIF($B:$B,$B1892,$S:$S),SUM($S:$S))))</f>
        <v>15.1069458168</v>
      </c>
      <c r="U1892" s="3">
        <f t="shared" si="59"/>
        <v>0.16244027759999999</v>
      </c>
    </row>
    <row r="1893" spans="1:21" x14ac:dyDescent="0.3">
      <c r="A1893" t="s">
        <v>15</v>
      </c>
      <c r="B1893" t="s">
        <v>3481</v>
      </c>
      <c r="C1893" t="s">
        <v>3483</v>
      </c>
      <c r="D1893" t="s">
        <v>3536</v>
      </c>
      <c r="E1893" t="s">
        <v>3537</v>
      </c>
      <c r="F1893">
        <v>0.25</v>
      </c>
      <c r="G1893" s="2">
        <v>0</v>
      </c>
      <c r="H1893" s="4">
        <v>13.794700000000001</v>
      </c>
      <c r="I1893" s="4">
        <v>9.9400000000000002E-2</v>
      </c>
      <c r="J1893" s="5">
        <v>22</v>
      </c>
      <c r="K1893" s="5">
        <v>6</v>
      </c>
      <c r="L1893" s="3">
        <v>7.1999999999999995E-2</v>
      </c>
      <c r="M1893" s="8">
        <v>0.75445331000000004</v>
      </c>
      <c r="N1893" s="6" t="s">
        <v>13</v>
      </c>
      <c r="O1893" s="7">
        <v>0.40354161900000002</v>
      </c>
      <c r="P1893" s="7">
        <v>0.25</v>
      </c>
      <c r="R1893">
        <f>IFERROR(VLOOKUP($Q1893,'Optimization types'!$B$2:$C$7,2,FALSE),P1893)</f>
        <v>0.25</v>
      </c>
      <c r="S1893" s="8">
        <f t="shared" si="58"/>
        <v>5.5</v>
      </c>
      <c r="T1893">
        <f>IF($A1893="placement",S1893,IF($A1893="site",SUMIF($C:$C,$C1893,$S:$S),IF($A1893="user",SUMIF($B:$B,$B1893,$S:$S),SUM($S:$S))))</f>
        <v>5.5</v>
      </c>
      <c r="U1893" s="3">
        <f t="shared" si="59"/>
        <v>0.25</v>
      </c>
    </row>
    <row r="1894" spans="1:21" x14ac:dyDescent="0.3">
      <c r="A1894" t="s">
        <v>15</v>
      </c>
      <c r="B1894" t="s">
        <v>3481</v>
      </c>
      <c r="C1894" t="s">
        <v>3483</v>
      </c>
      <c r="D1894" t="s">
        <v>3538</v>
      </c>
      <c r="E1894" t="s">
        <v>3539</v>
      </c>
      <c r="F1894">
        <v>0.25</v>
      </c>
      <c r="G1894" s="2">
        <v>0</v>
      </c>
      <c r="H1894" s="4">
        <v>9.8190000000000008</v>
      </c>
      <c r="I1894" s="4">
        <v>3.1899999999999998E-2</v>
      </c>
      <c r="J1894" s="5">
        <v>23</v>
      </c>
      <c r="K1894" s="5">
        <v>6</v>
      </c>
      <c r="L1894" s="3">
        <v>3.2500000000000001E-2</v>
      </c>
      <c r="M1894" s="8">
        <v>2.4042367200000001</v>
      </c>
      <c r="N1894" s="6" t="s">
        <v>13</v>
      </c>
      <c r="O1894" s="7">
        <v>0.25132164140000002</v>
      </c>
      <c r="P1894" s="7">
        <v>0.25</v>
      </c>
      <c r="R1894">
        <f>IFERROR(VLOOKUP($Q1894,'Optimization types'!$B$2:$C$7,2,FALSE),P1894)</f>
        <v>0.25</v>
      </c>
      <c r="S1894" s="8">
        <f t="shared" si="58"/>
        <v>5.75</v>
      </c>
      <c r="T1894">
        <f>IF($A1894="placement",S1894,IF($A1894="site",SUMIF($C:$C,$C1894,$S:$S),IF($A1894="user",SUMIF($B:$B,$B1894,$S:$S),SUM($S:$S))))</f>
        <v>5.75</v>
      </c>
      <c r="U1894" s="3">
        <f t="shared" si="59"/>
        <v>0.25</v>
      </c>
    </row>
    <row r="1895" spans="1:21" x14ac:dyDescent="0.3">
      <c r="A1895" t="s">
        <v>15</v>
      </c>
      <c r="B1895" t="s">
        <v>3481</v>
      </c>
      <c r="C1895" t="s">
        <v>3483</v>
      </c>
      <c r="D1895" t="s">
        <v>3540</v>
      </c>
      <c r="E1895" t="s">
        <v>3541</v>
      </c>
      <c r="F1895">
        <v>0.25</v>
      </c>
      <c r="G1895" s="2">
        <v>1</v>
      </c>
      <c r="H1895" s="4">
        <v>42.978200000000001</v>
      </c>
      <c r="I1895" s="4">
        <v>9.9500000000000005E-2</v>
      </c>
      <c r="J1895" s="5">
        <v>24</v>
      </c>
      <c r="K1895" s="5">
        <v>6</v>
      </c>
      <c r="L1895" s="3">
        <v>2.3199999999999998E-2</v>
      </c>
      <c r="M1895" s="8">
        <v>0.80010049000000005</v>
      </c>
      <c r="N1895" s="6" t="s">
        <v>13</v>
      </c>
      <c r="O1895" s="7">
        <v>0.25009419570000002</v>
      </c>
      <c r="P1895" s="7">
        <v>0.25</v>
      </c>
      <c r="R1895">
        <f>IFERROR(VLOOKUP($Q1895,'Optimization types'!$B$2:$C$7,2,FALSE),P1895)</f>
        <v>0.25</v>
      </c>
      <c r="S1895" s="8">
        <f t="shared" si="58"/>
        <v>6</v>
      </c>
      <c r="T1895">
        <f>IF($A1895="placement",S1895,IF($A1895="site",SUMIF($C:$C,$C1895,$S:$S),IF($A1895="user",SUMIF($B:$B,$B1895,$S:$S),SUM($S:$S))))</f>
        <v>6</v>
      </c>
      <c r="U1895" s="3">
        <f t="shared" si="59"/>
        <v>0.25</v>
      </c>
    </row>
    <row r="1896" spans="1:21" x14ac:dyDescent="0.3">
      <c r="A1896" t="s">
        <v>15</v>
      </c>
      <c r="B1896" t="s">
        <v>3481</v>
      </c>
      <c r="C1896" t="s">
        <v>3483</v>
      </c>
      <c r="D1896" t="s">
        <v>3542</v>
      </c>
      <c r="E1896" t="s">
        <v>3543</v>
      </c>
      <c r="F1896">
        <v>0.15000000999999999</v>
      </c>
      <c r="G1896" s="2">
        <v>0</v>
      </c>
      <c r="H1896" s="4">
        <v>63.389200000000002</v>
      </c>
      <c r="I1896" s="4">
        <v>0.2661</v>
      </c>
      <c r="J1896" s="5">
        <v>81</v>
      </c>
      <c r="K1896" s="5">
        <v>17</v>
      </c>
      <c r="L1896" s="3">
        <v>4.2000000000000003E-2</v>
      </c>
      <c r="M1896" s="8">
        <v>1.0128791500000001</v>
      </c>
      <c r="N1896" s="6" t="s">
        <v>43</v>
      </c>
      <c r="O1896" s="7">
        <v>0.21017231240000001</v>
      </c>
      <c r="P1896" s="7">
        <v>0.15000000599999999</v>
      </c>
      <c r="R1896">
        <f>IFERROR(VLOOKUP($Q1896,'Optimization types'!$B$2:$C$7,2,FALSE),P1896)</f>
        <v>0.15000000599999999</v>
      </c>
      <c r="S1896" s="8">
        <f t="shared" si="58"/>
        <v>12.150000486</v>
      </c>
      <c r="T1896">
        <f>IF($A1896="placement",S1896,IF($A1896="site",SUMIF($C:$C,$C1896,$S:$S),IF($A1896="user",SUMIF($B:$B,$B1896,$S:$S),SUM($S:$S))))</f>
        <v>12.150000486</v>
      </c>
      <c r="U1896" s="3">
        <f t="shared" si="59"/>
        <v>0.15000000599999999</v>
      </c>
    </row>
    <row r="1897" spans="1:21" x14ac:dyDescent="0.3">
      <c r="A1897" t="s">
        <v>15</v>
      </c>
      <c r="B1897" t="s">
        <v>3481</v>
      </c>
      <c r="C1897" t="s">
        <v>3483</v>
      </c>
      <c r="D1897" t="s">
        <v>3544</v>
      </c>
      <c r="E1897" t="s">
        <v>3545</v>
      </c>
      <c r="F1897">
        <v>0.25</v>
      </c>
      <c r="G1897" s="2">
        <v>1</v>
      </c>
      <c r="H1897" s="4">
        <v>37.862099999999998</v>
      </c>
      <c r="I1897" s="4">
        <v>0.44729999999999998</v>
      </c>
      <c r="J1897" s="5">
        <v>111</v>
      </c>
      <c r="K1897" s="5">
        <v>28</v>
      </c>
      <c r="L1897" s="3">
        <v>0.1181</v>
      </c>
      <c r="M1897" s="8">
        <v>0.82414326999999998</v>
      </c>
      <c r="N1897" s="6" t="s">
        <v>13</v>
      </c>
      <c r="O1897" s="7">
        <v>0.4539784342</v>
      </c>
      <c r="P1897" s="7">
        <v>0.25</v>
      </c>
      <c r="R1897">
        <f>IFERROR(VLOOKUP($Q1897,'Optimization types'!$B$2:$C$7,2,FALSE),P1897)</f>
        <v>0.25</v>
      </c>
      <c r="S1897" s="8">
        <f t="shared" si="58"/>
        <v>27.75</v>
      </c>
      <c r="T1897">
        <f>IF($A1897="placement",S1897,IF($A1897="site",SUMIF($C:$C,$C1897,$S:$S),IF($A1897="user",SUMIF($B:$B,$B1897,$S:$S),SUM($S:$S))))</f>
        <v>27.75</v>
      </c>
      <c r="U1897" s="3">
        <f t="shared" si="59"/>
        <v>0.25</v>
      </c>
    </row>
    <row r="1898" spans="1:21" x14ac:dyDescent="0.3">
      <c r="A1898" t="s">
        <v>15</v>
      </c>
      <c r="B1898" t="s">
        <v>3481</v>
      </c>
      <c r="C1898" t="s">
        <v>3483</v>
      </c>
      <c r="D1898" t="s">
        <v>3546</v>
      </c>
      <c r="E1898" t="s">
        <v>3547</v>
      </c>
      <c r="F1898">
        <v>0.25</v>
      </c>
      <c r="G1898" s="2">
        <v>0</v>
      </c>
      <c r="H1898" s="4">
        <v>25.0321</v>
      </c>
      <c r="I1898" s="4">
        <v>0.17319999999999999</v>
      </c>
      <c r="J1898" s="5">
        <v>86</v>
      </c>
      <c r="K1898" s="5">
        <v>22</v>
      </c>
      <c r="L1898" s="3">
        <v>6.9199999999999998E-2</v>
      </c>
      <c r="M1898" s="8">
        <v>1.65805387</v>
      </c>
      <c r="N1898" s="6" t="s">
        <v>13</v>
      </c>
      <c r="O1898" s="7">
        <v>0.33657161619999998</v>
      </c>
      <c r="P1898" s="7">
        <v>0.25</v>
      </c>
      <c r="R1898">
        <f>IFERROR(VLOOKUP($Q1898,'Optimization types'!$B$2:$C$7,2,FALSE),P1898)</f>
        <v>0.25</v>
      </c>
      <c r="S1898" s="8">
        <f t="shared" si="58"/>
        <v>21.5</v>
      </c>
      <c r="T1898">
        <f>IF($A1898="placement",S1898,IF($A1898="site",SUMIF($C:$C,$C1898,$S:$S),IF($A1898="user",SUMIF($B:$B,$B1898,$S:$S),SUM($S:$S))))</f>
        <v>21.5</v>
      </c>
      <c r="U1898" s="3">
        <f t="shared" si="59"/>
        <v>0.25</v>
      </c>
    </row>
    <row r="1899" spans="1:21" x14ac:dyDescent="0.3">
      <c r="A1899" t="s">
        <v>15</v>
      </c>
      <c r="B1899" t="s">
        <v>3481</v>
      </c>
      <c r="C1899" t="s">
        <v>3483</v>
      </c>
      <c r="D1899" t="s">
        <v>3548</v>
      </c>
      <c r="E1899" t="s">
        <v>3549</v>
      </c>
      <c r="F1899">
        <v>0.25</v>
      </c>
      <c r="G1899" s="2">
        <v>0</v>
      </c>
      <c r="H1899" s="4">
        <v>14.698700000000001</v>
      </c>
      <c r="I1899" s="4">
        <v>0.1138</v>
      </c>
      <c r="J1899" s="5">
        <v>20</v>
      </c>
      <c r="K1899" s="5">
        <v>5</v>
      </c>
      <c r="L1899" s="3">
        <v>7.7399999999999997E-2</v>
      </c>
      <c r="M1899" s="8">
        <v>0.60044567000000004</v>
      </c>
      <c r="N1899" s="6" t="s">
        <v>13</v>
      </c>
      <c r="O1899" s="7">
        <v>0.30051956470000002</v>
      </c>
      <c r="P1899" s="7">
        <v>0.25</v>
      </c>
      <c r="R1899">
        <f>IFERROR(VLOOKUP($Q1899,'Optimization types'!$B$2:$C$7,2,FALSE),P1899)</f>
        <v>0.25</v>
      </c>
      <c r="S1899" s="8">
        <f t="shared" si="58"/>
        <v>5</v>
      </c>
      <c r="T1899">
        <f>IF($A1899="placement",S1899,IF($A1899="site",SUMIF($C:$C,$C1899,$S:$S),IF($A1899="user",SUMIF($B:$B,$B1899,$S:$S),SUM($S:$S))))</f>
        <v>5</v>
      </c>
      <c r="U1899" s="3">
        <f t="shared" si="59"/>
        <v>0.25</v>
      </c>
    </row>
    <row r="1900" spans="1:21" x14ac:dyDescent="0.3">
      <c r="A1900" t="s">
        <v>15</v>
      </c>
      <c r="B1900" t="s">
        <v>3481</v>
      </c>
      <c r="C1900" t="s">
        <v>3483</v>
      </c>
      <c r="D1900" t="s">
        <v>3550</v>
      </c>
      <c r="E1900" t="s">
        <v>3551</v>
      </c>
      <c r="F1900">
        <v>0.15000000999999999</v>
      </c>
      <c r="G1900" s="2">
        <v>0</v>
      </c>
      <c r="H1900" s="4">
        <v>22.404599999999999</v>
      </c>
      <c r="I1900" s="4">
        <v>0.80079999999999996</v>
      </c>
      <c r="J1900" s="5">
        <v>420</v>
      </c>
      <c r="K1900" s="5">
        <v>91</v>
      </c>
      <c r="L1900" s="3">
        <v>0.3574</v>
      </c>
      <c r="M1900" s="8">
        <v>1.74944163</v>
      </c>
      <c r="N1900" s="6" t="s">
        <v>43</v>
      </c>
      <c r="O1900" s="7">
        <v>9.1138582199999998E-2</v>
      </c>
      <c r="P1900" s="7">
        <v>9.1138582199999998E-2</v>
      </c>
      <c r="R1900">
        <f>IFERROR(VLOOKUP($Q1900,'Optimization types'!$B$2:$C$7,2,FALSE),P1900)</f>
        <v>9.1138582199999998E-2</v>
      </c>
      <c r="S1900" s="8">
        <f t="shared" si="58"/>
        <v>38.278204523999996</v>
      </c>
      <c r="T1900">
        <f>IF($A1900="placement",S1900,IF($A1900="site",SUMIF($C:$C,$C1900,$S:$S),IF($A1900="user",SUMIF($B:$B,$B1900,$S:$S),SUM($S:$S))))</f>
        <v>38.278204523999996</v>
      </c>
      <c r="U1900" s="3">
        <f t="shared" si="59"/>
        <v>9.1138582199999985E-2</v>
      </c>
    </row>
    <row r="1901" spans="1:21" x14ac:dyDescent="0.3">
      <c r="A1901" t="s">
        <v>15</v>
      </c>
      <c r="B1901" t="s">
        <v>3481</v>
      </c>
      <c r="C1901" t="s">
        <v>3483</v>
      </c>
      <c r="D1901" t="s">
        <v>3552</v>
      </c>
      <c r="E1901" t="s">
        <v>3553</v>
      </c>
      <c r="F1901">
        <v>0.25</v>
      </c>
      <c r="G1901" s="2">
        <v>1</v>
      </c>
      <c r="H1901" s="4">
        <v>1418.2385999999999</v>
      </c>
      <c r="I1901" s="4">
        <v>1.1754</v>
      </c>
      <c r="J1901" s="5">
        <v>230</v>
      </c>
      <c r="K1901" s="5">
        <v>58</v>
      </c>
      <c r="L1901" s="3">
        <v>8.3000000000000001E-3</v>
      </c>
      <c r="M1901" s="8">
        <v>0.65280269000000002</v>
      </c>
      <c r="N1901" s="6" t="s">
        <v>13</v>
      </c>
      <c r="O1901" s="7">
        <v>0.46385025130000002</v>
      </c>
      <c r="P1901" s="7">
        <v>0.25</v>
      </c>
      <c r="R1901">
        <f>IFERROR(VLOOKUP($Q1901,'Optimization types'!$B$2:$C$7,2,FALSE),P1901)</f>
        <v>0.25</v>
      </c>
      <c r="S1901" s="8">
        <f t="shared" si="58"/>
        <v>57.5</v>
      </c>
      <c r="T1901">
        <f>IF($A1901="placement",S1901,IF($A1901="site",SUMIF($C:$C,$C1901,$S:$S),IF($A1901="user",SUMIF($B:$B,$B1901,$S:$S),SUM($S:$S))))</f>
        <v>57.5</v>
      </c>
      <c r="U1901" s="3">
        <f t="shared" si="59"/>
        <v>0.25</v>
      </c>
    </row>
    <row r="1902" spans="1:21" x14ac:dyDescent="0.3">
      <c r="A1902" t="s">
        <v>15</v>
      </c>
      <c r="B1902" t="s">
        <v>3481</v>
      </c>
      <c r="C1902" t="s">
        <v>3483</v>
      </c>
      <c r="D1902" t="s">
        <v>3554</v>
      </c>
      <c r="E1902" t="s">
        <v>3555</v>
      </c>
      <c r="F1902">
        <v>0.05</v>
      </c>
      <c r="G1902" s="2">
        <v>1</v>
      </c>
      <c r="H1902" s="4">
        <v>1266.3549</v>
      </c>
      <c r="I1902" s="4">
        <v>0.49540000000000001</v>
      </c>
      <c r="J1902" s="5">
        <v>39</v>
      </c>
      <c r="K1902" s="5">
        <v>2</v>
      </c>
      <c r="L1902" s="3">
        <v>3.8999999999999998E-3</v>
      </c>
      <c r="M1902" s="8">
        <v>0.26411558000000002</v>
      </c>
      <c r="N1902" s="6" t="s">
        <v>71</v>
      </c>
      <c r="O1902" s="7">
        <v>0.43206681949999998</v>
      </c>
      <c r="P1902" s="7">
        <v>5.0000000699999998E-2</v>
      </c>
      <c r="R1902">
        <f>IFERROR(VLOOKUP($Q1902,'Optimization types'!$B$2:$C$7,2,FALSE),P1902)</f>
        <v>5.0000000699999998E-2</v>
      </c>
      <c r="S1902" s="8">
        <f t="shared" si="58"/>
        <v>1.9500000273</v>
      </c>
      <c r="T1902">
        <f>IF($A1902="placement",S1902,IF($A1902="site",SUMIF($C:$C,$C1902,$S:$S),IF($A1902="user",SUMIF($B:$B,$B1902,$S:$S),SUM($S:$S))))</f>
        <v>1.9500000273</v>
      </c>
      <c r="U1902" s="3">
        <f t="shared" si="59"/>
        <v>5.0000000699999998E-2</v>
      </c>
    </row>
    <row r="1903" spans="1:21" x14ac:dyDescent="0.3">
      <c r="A1903" t="s">
        <v>15</v>
      </c>
      <c r="B1903" t="s">
        <v>3481</v>
      </c>
      <c r="C1903" t="s">
        <v>3483</v>
      </c>
      <c r="D1903" t="s">
        <v>3556</v>
      </c>
      <c r="E1903" t="s">
        <v>3557</v>
      </c>
      <c r="F1903">
        <v>0.25</v>
      </c>
      <c r="G1903" s="2">
        <v>0</v>
      </c>
      <c r="H1903" s="4">
        <v>3.9399000000000002</v>
      </c>
      <c r="I1903" s="4">
        <v>0.13700000000000001</v>
      </c>
      <c r="J1903" s="5">
        <v>51</v>
      </c>
      <c r="K1903" s="5">
        <v>13</v>
      </c>
      <c r="L1903" s="3">
        <v>0.3478</v>
      </c>
      <c r="M1903" s="8">
        <v>1.24825915</v>
      </c>
      <c r="N1903" s="6" t="s">
        <v>13</v>
      </c>
      <c r="O1903" s="7">
        <v>0.27899587040000001</v>
      </c>
      <c r="P1903" s="7">
        <v>0.25</v>
      </c>
      <c r="R1903">
        <f>IFERROR(VLOOKUP($Q1903,'Optimization types'!$B$2:$C$7,2,FALSE),P1903)</f>
        <v>0.25</v>
      </c>
      <c r="S1903" s="8">
        <f t="shared" si="58"/>
        <v>12.75</v>
      </c>
      <c r="T1903">
        <f>IF($A1903="placement",S1903,IF($A1903="site",SUMIF($C:$C,$C1903,$S:$S),IF($A1903="user",SUMIF($B:$B,$B1903,$S:$S),SUM($S:$S))))</f>
        <v>12.75</v>
      </c>
      <c r="U1903" s="3">
        <f t="shared" si="59"/>
        <v>0.25</v>
      </c>
    </row>
    <row r="1904" spans="1:21" x14ac:dyDescent="0.3">
      <c r="A1904" t="s">
        <v>15</v>
      </c>
      <c r="B1904" t="s">
        <v>3481</v>
      </c>
      <c r="C1904" t="s">
        <v>3483</v>
      </c>
      <c r="D1904" t="s">
        <v>3558</v>
      </c>
      <c r="E1904" t="s">
        <v>3559</v>
      </c>
      <c r="F1904">
        <v>0.25</v>
      </c>
      <c r="G1904" s="2">
        <v>1</v>
      </c>
      <c r="H1904" s="4">
        <v>60.565100000000001</v>
      </c>
      <c r="I1904" s="4">
        <v>2.198</v>
      </c>
      <c r="J1904" s="5">
        <v>785</v>
      </c>
      <c r="K1904" s="5">
        <v>196</v>
      </c>
      <c r="L1904" s="3">
        <v>0.3629</v>
      </c>
      <c r="M1904" s="8">
        <v>1.19064397</v>
      </c>
      <c r="N1904" s="6" t="s">
        <v>13</v>
      </c>
      <c r="O1904" s="7">
        <v>0.24410653199999999</v>
      </c>
      <c r="P1904" s="7">
        <v>0.24410653199999999</v>
      </c>
      <c r="R1904">
        <f>IFERROR(VLOOKUP($Q1904,'Optimization types'!$B$2:$C$7,2,FALSE),P1904)</f>
        <v>0.24410653199999999</v>
      </c>
      <c r="S1904" s="8">
        <f t="shared" si="58"/>
        <v>191.62362761999998</v>
      </c>
      <c r="T1904">
        <f>IF($A1904="placement",S1904,IF($A1904="site",SUMIF($C:$C,$C1904,$S:$S),IF($A1904="user",SUMIF($B:$B,$B1904,$S:$S),SUM($S:$S))))</f>
        <v>191.62362761999998</v>
      </c>
      <c r="U1904" s="3">
        <f t="shared" si="59"/>
        <v>0.24410653199999999</v>
      </c>
    </row>
    <row r="1905" spans="1:21" x14ac:dyDescent="0.3">
      <c r="A1905" t="s">
        <v>15</v>
      </c>
      <c r="B1905" t="s">
        <v>3481</v>
      </c>
      <c r="C1905" t="s">
        <v>3483</v>
      </c>
      <c r="D1905" t="s">
        <v>3560</v>
      </c>
      <c r="E1905" t="s">
        <v>3561</v>
      </c>
      <c r="F1905">
        <v>0.25</v>
      </c>
      <c r="G1905" s="2">
        <v>1</v>
      </c>
      <c r="H1905" s="4">
        <v>403.8519</v>
      </c>
      <c r="I1905" s="4">
        <v>0.80210000000000004</v>
      </c>
      <c r="J1905" s="5">
        <v>173</v>
      </c>
      <c r="K1905" s="5">
        <v>40</v>
      </c>
      <c r="L1905" s="3">
        <v>1.9900000000000001E-2</v>
      </c>
      <c r="M1905" s="8">
        <v>0.72057311999999996</v>
      </c>
      <c r="N1905" s="6" t="s">
        <v>13</v>
      </c>
      <c r="O1905" s="7">
        <v>0.30610789659999998</v>
      </c>
      <c r="P1905" s="7">
        <v>0.25</v>
      </c>
      <c r="R1905">
        <f>IFERROR(VLOOKUP($Q1905,'Optimization types'!$B$2:$C$7,2,FALSE),P1905)</f>
        <v>0.25</v>
      </c>
      <c r="S1905" s="8">
        <f t="shared" si="58"/>
        <v>43.25</v>
      </c>
      <c r="T1905">
        <f>IF($A1905="placement",S1905,IF($A1905="site",SUMIF($C:$C,$C1905,$S:$S),IF($A1905="user",SUMIF($B:$B,$B1905,$S:$S),SUM($S:$S))))</f>
        <v>43.25</v>
      </c>
      <c r="U1905" s="3">
        <f t="shared" si="59"/>
        <v>0.25</v>
      </c>
    </row>
    <row r="1906" spans="1:21" x14ac:dyDescent="0.3">
      <c r="A1906" t="s">
        <v>15</v>
      </c>
      <c r="B1906" t="s">
        <v>3481</v>
      </c>
      <c r="C1906" t="s">
        <v>3483</v>
      </c>
      <c r="D1906" t="s">
        <v>3562</v>
      </c>
      <c r="E1906" t="s">
        <v>3563</v>
      </c>
      <c r="F1906">
        <v>0.25</v>
      </c>
      <c r="G1906" s="2">
        <v>0</v>
      </c>
      <c r="H1906" s="4">
        <v>14.049899999999999</v>
      </c>
      <c r="I1906" s="4">
        <v>8.2699999999999996E-2</v>
      </c>
      <c r="J1906" s="5">
        <v>34</v>
      </c>
      <c r="K1906" s="5">
        <v>8</v>
      </c>
      <c r="L1906" s="3">
        <v>5.8900000000000001E-2</v>
      </c>
      <c r="M1906" s="8">
        <v>1.3595180499999999</v>
      </c>
      <c r="N1906" s="6" t="s">
        <v>13</v>
      </c>
      <c r="O1906" s="7">
        <v>0.2644452209</v>
      </c>
      <c r="P1906" s="7">
        <v>0.25</v>
      </c>
      <c r="R1906">
        <f>IFERROR(VLOOKUP($Q1906,'Optimization types'!$B$2:$C$7,2,FALSE),P1906)</f>
        <v>0.25</v>
      </c>
      <c r="S1906" s="8">
        <f t="shared" si="58"/>
        <v>8.5</v>
      </c>
      <c r="T1906">
        <f>IF($A1906="placement",S1906,IF($A1906="site",SUMIF($C:$C,$C1906,$S:$S),IF($A1906="user",SUMIF($B:$B,$B1906,$S:$S),SUM($S:$S))))</f>
        <v>8.5</v>
      </c>
      <c r="U1906" s="3">
        <f t="shared" si="59"/>
        <v>0.25</v>
      </c>
    </row>
    <row r="1907" spans="1:21" x14ac:dyDescent="0.3">
      <c r="A1907" t="s">
        <v>15</v>
      </c>
      <c r="B1907" t="s">
        <v>3481</v>
      </c>
      <c r="C1907" t="s">
        <v>3483</v>
      </c>
      <c r="D1907" t="s">
        <v>3564</v>
      </c>
      <c r="E1907" t="s">
        <v>3565</v>
      </c>
      <c r="F1907">
        <v>0.15000000999999999</v>
      </c>
      <c r="G1907" s="2">
        <v>1</v>
      </c>
      <c r="H1907" s="4">
        <v>531.66629999999998</v>
      </c>
      <c r="I1907" s="4">
        <v>0.78769999999999996</v>
      </c>
      <c r="J1907" s="5">
        <v>151</v>
      </c>
      <c r="K1907" s="5">
        <v>33</v>
      </c>
      <c r="L1907" s="3">
        <v>1.4800000000000001E-2</v>
      </c>
      <c r="M1907" s="8">
        <v>0.63821545000000002</v>
      </c>
      <c r="N1907" s="6" t="s">
        <v>43</v>
      </c>
      <c r="O1907" s="7">
        <v>0.21656550499999999</v>
      </c>
      <c r="P1907" s="7">
        <v>0.15000000599999999</v>
      </c>
      <c r="R1907">
        <f>IFERROR(VLOOKUP($Q1907,'Optimization types'!$B$2:$C$7,2,FALSE),P1907)</f>
        <v>0.15000000599999999</v>
      </c>
      <c r="S1907" s="8">
        <f t="shared" si="58"/>
        <v>22.650000905999999</v>
      </c>
      <c r="T1907">
        <f>IF($A1907="placement",S1907,IF($A1907="site",SUMIF($C:$C,$C1907,$S:$S),IF($A1907="user",SUMIF($B:$B,$B1907,$S:$S),SUM($S:$S))))</f>
        <v>22.650000905999999</v>
      </c>
      <c r="U1907" s="3">
        <f t="shared" si="59"/>
        <v>0.15000000599999999</v>
      </c>
    </row>
    <row r="1908" spans="1:21" x14ac:dyDescent="0.3">
      <c r="A1908" t="s">
        <v>15</v>
      </c>
      <c r="B1908" t="s">
        <v>3481</v>
      </c>
      <c r="C1908" t="s">
        <v>3483</v>
      </c>
      <c r="D1908" t="s">
        <v>3566</v>
      </c>
      <c r="E1908" t="s">
        <v>3567</v>
      </c>
      <c r="F1908">
        <v>0.25</v>
      </c>
      <c r="G1908" s="2">
        <v>1</v>
      </c>
      <c r="H1908" s="4">
        <v>39.636200000000002</v>
      </c>
      <c r="I1908" s="4">
        <v>0.17150000000000001</v>
      </c>
      <c r="J1908" s="5">
        <v>86</v>
      </c>
      <c r="K1908" s="5">
        <v>15</v>
      </c>
      <c r="L1908" s="3">
        <v>4.3299999999999998E-2</v>
      </c>
      <c r="M1908" s="8">
        <v>1.6621975099999999</v>
      </c>
      <c r="N1908" s="6" t="s">
        <v>13</v>
      </c>
      <c r="O1908" s="7">
        <v>0.66911272759999996</v>
      </c>
      <c r="P1908" s="7">
        <v>0.25</v>
      </c>
      <c r="R1908">
        <f>IFERROR(VLOOKUP($Q1908,'Optimization types'!$B$2:$C$7,2,FALSE),P1908)</f>
        <v>0.25</v>
      </c>
      <c r="S1908" s="8">
        <f t="shared" si="58"/>
        <v>21.5</v>
      </c>
      <c r="T1908">
        <f>IF($A1908="placement",S1908,IF($A1908="site",SUMIF($C:$C,$C1908,$S:$S),IF($A1908="user",SUMIF($B:$B,$B1908,$S:$S),SUM($S:$S))))</f>
        <v>21.5</v>
      </c>
      <c r="U1908" s="3">
        <f t="shared" si="59"/>
        <v>0.25</v>
      </c>
    </row>
    <row r="1909" spans="1:21" x14ac:dyDescent="0.3">
      <c r="A1909" t="s">
        <v>15</v>
      </c>
      <c r="B1909" t="s">
        <v>3481</v>
      </c>
      <c r="C1909" t="s">
        <v>3483</v>
      </c>
      <c r="D1909" t="s">
        <v>3568</v>
      </c>
      <c r="E1909" t="s">
        <v>3569</v>
      </c>
      <c r="F1909">
        <v>0.05</v>
      </c>
      <c r="G1909" s="2">
        <v>1</v>
      </c>
      <c r="H1909" s="4">
        <v>2702.4598999999998</v>
      </c>
      <c r="I1909" s="4">
        <v>0.74029999999999996</v>
      </c>
      <c r="J1909" s="5">
        <v>142</v>
      </c>
      <c r="K1909" s="5">
        <v>7</v>
      </c>
      <c r="L1909" s="3">
        <v>2.7000000000000001E-3</v>
      </c>
      <c r="M1909" s="8">
        <v>0.63711408000000003</v>
      </c>
      <c r="N1909" s="6" t="s">
        <v>71</v>
      </c>
      <c r="O1909" s="7">
        <v>0.21521118910000001</v>
      </c>
      <c r="P1909" s="7">
        <v>5.0000000699999998E-2</v>
      </c>
      <c r="R1909">
        <f>IFERROR(VLOOKUP($Q1909,'Optimization types'!$B$2:$C$7,2,FALSE),P1909)</f>
        <v>5.0000000699999998E-2</v>
      </c>
      <c r="S1909" s="8">
        <f t="shared" si="58"/>
        <v>7.1000000993999999</v>
      </c>
      <c r="T1909">
        <f>IF($A1909="placement",S1909,IF($A1909="site",SUMIF($C:$C,$C1909,$S:$S),IF($A1909="user",SUMIF($B:$B,$B1909,$S:$S),SUM($S:$S))))</f>
        <v>7.1000000993999999</v>
      </c>
      <c r="U1909" s="3">
        <f t="shared" si="59"/>
        <v>5.0000000699999998E-2</v>
      </c>
    </row>
    <row r="1910" spans="1:21" x14ac:dyDescent="0.3">
      <c r="A1910" t="s">
        <v>15</v>
      </c>
      <c r="B1910" t="s">
        <v>3481</v>
      </c>
      <c r="C1910" t="s">
        <v>3483</v>
      </c>
      <c r="D1910" t="s">
        <v>3570</v>
      </c>
      <c r="E1910" t="s">
        <v>3571</v>
      </c>
      <c r="F1910">
        <v>0.25</v>
      </c>
      <c r="G1910" s="2">
        <v>0</v>
      </c>
      <c r="H1910" s="4">
        <v>38.110100000000003</v>
      </c>
      <c r="I1910" s="4">
        <v>0.28960000000000002</v>
      </c>
      <c r="J1910" s="5">
        <v>121</v>
      </c>
      <c r="K1910" s="5">
        <v>30</v>
      </c>
      <c r="L1910" s="3">
        <v>7.5999999999999998E-2</v>
      </c>
      <c r="M1910" s="8">
        <v>1.3902558199999999</v>
      </c>
      <c r="N1910" s="6" t="s">
        <v>13</v>
      </c>
      <c r="O1910" s="7">
        <v>0.46053093859999999</v>
      </c>
      <c r="P1910" s="7">
        <v>0.25</v>
      </c>
      <c r="R1910">
        <f>IFERROR(VLOOKUP($Q1910,'Optimization types'!$B$2:$C$7,2,FALSE),P1910)</f>
        <v>0.25</v>
      </c>
      <c r="S1910" s="8">
        <f t="shared" si="58"/>
        <v>30.25</v>
      </c>
      <c r="T1910">
        <f>IF($A1910="placement",S1910,IF($A1910="site",SUMIF($C:$C,$C1910,$S:$S),IF($A1910="user",SUMIF($B:$B,$B1910,$S:$S),SUM($S:$S))))</f>
        <v>30.25</v>
      </c>
      <c r="U1910" s="3">
        <f t="shared" si="59"/>
        <v>0.25</v>
      </c>
    </row>
    <row r="1911" spans="1:21" x14ac:dyDescent="0.3">
      <c r="A1911" t="s">
        <v>15</v>
      </c>
      <c r="B1911" t="s">
        <v>3481</v>
      </c>
      <c r="C1911" t="s">
        <v>3483</v>
      </c>
      <c r="D1911" t="s">
        <v>3572</v>
      </c>
      <c r="E1911" t="s">
        <v>3573</v>
      </c>
      <c r="F1911">
        <v>0.25</v>
      </c>
      <c r="G1911" s="2">
        <v>1</v>
      </c>
      <c r="H1911" s="4">
        <v>72.341099999999997</v>
      </c>
      <c r="I1911" s="4">
        <v>0.14530000000000001</v>
      </c>
      <c r="J1911" s="5">
        <v>72</v>
      </c>
      <c r="K1911" s="5">
        <v>12</v>
      </c>
      <c r="L1911" s="3">
        <v>2.01E-2</v>
      </c>
      <c r="M1911" s="8">
        <v>1.6410027</v>
      </c>
      <c r="N1911" s="6" t="s">
        <v>13</v>
      </c>
      <c r="O1911" s="7">
        <v>0.66483906520000002</v>
      </c>
      <c r="P1911" s="7">
        <v>0.25</v>
      </c>
      <c r="R1911">
        <f>IFERROR(VLOOKUP($Q1911,'Optimization types'!$B$2:$C$7,2,FALSE),P1911)</f>
        <v>0.25</v>
      </c>
      <c r="S1911" s="8">
        <f t="shared" si="58"/>
        <v>18</v>
      </c>
      <c r="T1911">
        <f>IF($A1911="placement",S1911,IF($A1911="site",SUMIF($C:$C,$C1911,$S:$S),IF($A1911="user",SUMIF($B:$B,$B1911,$S:$S),SUM($S:$S))))</f>
        <v>18</v>
      </c>
      <c r="U1911" s="3">
        <f t="shared" si="59"/>
        <v>0.25</v>
      </c>
    </row>
    <row r="1912" spans="1:21" x14ac:dyDescent="0.3">
      <c r="A1912" t="s">
        <v>15</v>
      </c>
      <c r="B1912" t="s">
        <v>3481</v>
      </c>
      <c r="C1912" t="s">
        <v>3483</v>
      </c>
      <c r="D1912" t="s">
        <v>3574</v>
      </c>
      <c r="E1912" t="s">
        <v>3575</v>
      </c>
      <c r="F1912">
        <v>0.40000001000000002</v>
      </c>
      <c r="G1912" s="2">
        <v>0</v>
      </c>
      <c r="H1912" s="4">
        <v>1.3465</v>
      </c>
      <c r="I1912" s="4">
        <v>3.9300000000000002E-2</v>
      </c>
      <c r="J1912" s="5">
        <v>27</v>
      </c>
      <c r="K1912" s="5">
        <v>7</v>
      </c>
      <c r="L1912" s="3">
        <v>0.29199999999999998</v>
      </c>
      <c r="M1912" s="8">
        <v>2.2828488400000002</v>
      </c>
      <c r="N1912" s="6" t="s">
        <v>385</v>
      </c>
      <c r="O1912" s="7">
        <v>0.2553164396</v>
      </c>
      <c r="P1912" s="7">
        <v>0.2553164396</v>
      </c>
      <c r="R1912">
        <f>IFERROR(VLOOKUP($Q1912,'Optimization types'!$B$2:$C$7,2,FALSE),P1912)</f>
        <v>0.2553164396</v>
      </c>
      <c r="S1912" s="8">
        <f t="shared" si="58"/>
        <v>6.8935438692000002</v>
      </c>
      <c r="T1912">
        <f>IF($A1912="placement",S1912,IF($A1912="site",SUMIF($C:$C,$C1912,$S:$S),IF($A1912="user",SUMIF($B:$B,$B1912,$S:$S),SUM($S:$S))))</f>
        <v>6.8935438692000002</v>
      </c>
      <c r="U1912" s="3">
        <f t="shared" si="59"/>
        <v>0.2553164396</v>
      </c>
    </row>
    <row r="1913" spans="1:21" x14ac:dyDescent="0.3">
      <c r="A1913" t="s">
        <v>15</v>
      </c>
      <c r="B1913" t="s">
        <v>3481</v>
      </c>
      <c r="C1913" t="s">
        <v>3483</v>
      </c>
      <c r="D1913" t="s">
        <v>3576</v>
      </c>
      <c r="E1913" t="s">
        <v>3577</v>
      </c>
      <c r="F1913">
        <v>0.25</v>
      </c>
      <c r="G1913" s="2">
        <v>0</v>
      </c>
      <c r="H1913" s="4">
        <v>21.9316</v>
      </c>
      <c r="I1913" s="4">
        <v>0.4738</v>
      </c>
      <c r="J1913" s="5">
        <v>216</v>
      </c>
      <c r="K1913" s="5">
        <v>54</v>
      </c>
      <c r="L1913" s="3">
        <v>0.216</v>
      </c>
      <c r="M1913" s="8">
        <v>1.5187924900000001</v>
      </c>
      <c r="N1913" s="6" t="s">
        <v>13</v>
      </c>
      <c r="O1913" s="7">
        <v>0.27574042850000002</v>
      </c>
      <c r="P1913" s="7">
        <v>0.25</v>
      </c>
      <c r="R1913">
        <f>IFERROR(VLOOKUP($Q1913,'Optimization types'!$B$2:$C$7,2,FALSE),P1913)</f>
        <v>0.25</v>
      </c>
      <c r="S1913" s="8">
        <f t="shared" si="58"/>
        <v>54</v>
      </c>
      <c r="T1913">
        <f>IF($A1913="placement",S1913,IF($A1913="site",SUMIF($C:$C,$C1913,$S:$S),IF($A1913="user",SUMIF($B:$B,$B1913,$S:$S),SUM($S:$S))))</f>
        <v>54</v>
      </c>
      <c r="U1913" s="3">
        <f t="shared" si="59"/>
        <v>0.25</v>
      </c>
    </row>
    <row r="1914" spans="1:21" x14ac:dyDescent="0.3">
      <c r="A1914" t="s">
        <v>15</v>
      </c>
      <c r="B1914" t="s">
        <v>3481</v>
      </c>
      <c r="C1914" t="s">
        <v>3483</v>
      </c>
      <c r="D1914" t="s">
        <v>3578</v>
      </c>
      <c r="E1914" t="s">
        <v>3579</v>
      </c>
      <c r="F1914">
        <v>0.25</v>
      </c>
      <c r="G1914" s="2">
        <v>0</v>
      </c>
      <c r="H1914" s="4">
        <v>11.742900000000001</v>
      </c>
      <c r="I1914" s="4">
        <v>5.79E-2</v>
      </c>
      <c r="J1914" s="5">
        <v>48</v>
      </c>
      <c r="K1914" s="5">
        <v>8</v>
      </c>
      <c r="L1914" s="3">
        <v>4.9299999999999997E-2</v>
      </c>
      <c r="M1914" s="8">
        <v>2.7791712899999998</v>
      </c>
      <c r="N1914" s="6" t="s">
        <v>13</v>
      </c>
      <c r="O1914" s="7">
        <v>0.1724151702</v>
      </c>
      <c r="P1914" s="7">
        <v>0.1724151702</v>
      </c>
      <c r="R1914">
        <f>IFERROR(VLOOKUP($Q1914,'Optimization types'!$B$2:$C$7,2,FALSE),P1914)</f>
        <v>0.1724151702</v>
      </c>
      <c r="S1914" s="8">
        <f t="shared" si="58"/>
        <v>8.2759281696000002</v>
      </c>
      <c r="T1914">
        <f>IF($A1914="placement",S1914,IF($A1914="site",SUMIF($C:$C,$C1914,$S:$S),IF($A1914="user",SUMIF($B:$B,$B1914,$S:$S),SUM($S:$S))))</f>
        <v>8.2759281696000002</v>
      </c>
      <c r="U1914" s="3">
        <f t="shared" si="59"/>
        <v>0.1724151702</v>
      </c>
    </row>
    <row r="1915" spans="1:21" x14ac:dyDescent="0.3">
      <c r="A1915" t="s">
        <v>15</v>
      </c>
      <c r="B1915" t="s">
        <v>3481</v>
      </c>
      <c r="C1915" t="s">
        <v>3483</v>
      </c>
      <c r="D1915" t="s">
        <v>3580</v>
      </c>
      <c r="E1915" t="s">
        <v>3581</v>
      </c>
      <c r="F1915">
        <v>0.25</v>
      </c>
      <c r="G1915" s="2">
        <v>0</v>
      </c>
      <c r="H1915" s="4">
        <v>1.4135</v>
      </c>
      <c r="I1915" s="4">
        <v>5.8099999999999999E-2</v>
      </c>
      <c r="J1915" s="5">
        <v>22</v>
      </c>
      <c r="K1915" s="5">
        <v>5</v>
      </c>
      <c r="L1915" s="3">
        <v>0.4113</v>
      </c>
      <c r="M1915" s="8">
        <v>1.2477518400000001</v>
      </c>
      <c r="N1915" s="6" t="s">
        <v>13</v>
      </c>
      <c r="O1915" s="7">
        <v>0.39891894020000002</v>
      </c>
      <c r="P1915" s="7">
        <v>0.25</v>
      </c>
      <c r="R1915">
        <f>IFERROR(VLOOKUP($Q1915,'Optimization types'!$B$2:$C$7,2,FALSE),P1915)</f>
        <v>0.25</v>
      </c>
      <c r="S1915" s="8">
        <f t="shared" si="58"/>
        <v>5.5</v>
      </c>
      <c r="T1915">
        <f>IF($A1915="placement",S1915,IF($A1915="site",SUMIF($C:$C,$C1915,$S:$S),IF($A1915="user",SUMIF($B:$B,$B1915,$S:$S),SUM($S:$S))))</f>
        <v>5.5</v>
      </c>
      <c r="U1915" s="3">
        <f t="shared" si="59"/>
        <v>0.25</v>
      </c>
    </row>
    <row r="1916" spans="1:21" x14ac:dyDescent="0.3">
      <c r="A1916" t="s">
        <v>15</v>
      </c>
      <c r="B1916" t="s">
        <v>3481</v>
      </c>
      <c r="C1916" t="s">
        <v>3483</v>
      </c>
      <c r="D1916" t="s">
        <v>3582</v>
      </c>
      <c r="E1916" t="s">
        <v>3583</v>
      </c>
      <c r="F1916">
        <v>0.25</v>
      </c>
      <c r="G1916" s="2">
        <v>1</v>
      </c>
      <c r="H1916" s="4">
        <v>39.476100000000002</v>
      </c>
      <c r="I1916" s="4">
        <v>0.25590000000000002</v>
      </c>
      <c r="J1916" s="5">
        <v>28</v>
      </c>
      <c r="K1916" s="5">
        <v>4</v>
      </c>
      <c r="L1916" s="3">
        <v>6.4799999999999996E-2</v>
      </c>
      <c r="M1916" s="8">
        <v>0.36069325000000002</v>
      </c>
      <c r="N1916" s="6" t="s">
        <v>13</v>
      </c>
      <c r="O1916" s="7">
        <v>0.30689028159999998</v>
      </c>
      <c r="P1916" s="7">
        <v>0.25</v>
      </c>
      <c r="R1916">
        <f>IFERROR(VLOOKUP($Q1916,'Optimization types'!$B$2:$C$7,2,FALSE),P1916)</f>
        <v>0.25</v>
      </c>
      <c r="S1916" s="8">
        <f t="shared" si="58"/>
        <v>7</v>
      </c>
      <c r="T1916">
        <f>IF($A1916="placement",S1916,IF($A1916="site",SUMIF($C:$C,$C1916,$S:$S),IF($A1916="user",SUMIF($B:$B,$B1916,$S:$S),SUM($S:$S))))</f>
        <v>7</v>
      </c>
      <c r="U1916" s="3">
        <f t="shared" si="59"/>
        <v>0.25</v>
      </c>
    </row>
    <row r="1917" spans="1:21" x14ac:dyDescent="0.3">
      <c r="A1917" t="s">
        <v>15</v>
      </c>
      <c r="B1917" t="s">
        <v>3481</v>
      </c>
      <c r="C1917" t="s">
        <v>3483</v>
      </c>
      <c r="D1917" t="s">
        <v>3584</v>
      </c>
      <c r="E1917" t="s">
        <v>3585</v>
      </c>
      <c r="F1917">
        <v>0.25</v>
      </c>
      <c r="G1917" s="2">
        <v>1</v>
      </c>
      <c r="H1917" s="4">
        <v>76.642700000000005</v>
      </c>
      <c r="I1917" s="4">
        <v>0.56130000000000002</v>
      </c>
      <c r="J1917" s="5">
        <v>119</v>
      </c>
      <c r="K1917" s="5">
        <v>29</v>
      </c>
      <c r="L1917" s="3">
        <v>7.3200000000000001E-2</v>
      </c>
      <c r="M1917" s="8">
        <v>0.70584957000000004</v>
      </c>
      <c r="N1917" s="6" t="s">
        <v>13</v>
      </c>
      <c r="O1917" s="7">
        <v>0.29163376639999999</v>
      </c>
      <c r="P1917" s="7">
        <v>0.25</v>
      </c>
      <c r="R1917">
        <f>IFERROR(VLOOKUP($Q1917,'Optimization types'!$B$2:$C$7,2,FALSE),P1917)</f>
        <v>0.25</v>
      </c>
      <c r="S1917" s="8">
        <f t="shared" si="58"/>
        <v>29.75</v>
      </c>
      <c r="T1917">
        <f>IF($A1917="placement",S1917,IF($A1917="site",SUMIF($C:$C,$C1917,$S:$S),IF($A1917="user",SUMIF($B:$B,$B1917,$S:$S),SUM($S:$S))))</f>
        <v>29.75</v>
      </c>
      <c r="U1917" s="3">
        <f t="shared" si="59"/>
        <v>0.25</v>
      </c>
    </row>
    <row r="1918" spans="1:21" x14ac:dyDescent="0.3">
      <c r="A1918" t="s">
        <v>15</v>
      </c>
      <c r="B1918" t="s">
        <v>3481</v>
      </c>
      <c r="C1918" t="s">
        <v>3483</v>
      </c>
      <c r="D1918" t="s">
        <v>3586</v>
      </c>
      <c r="E1918" t="s">
        <v>3587</v>
      </c>
      <c r="F1918">
        <v>0.25</v>
      </c>
      <c r="G1918" s="2">
        <v>0</v>
      </c>
      <c r="H1918" s="4">
        <v>5.3548</v>
      </c>
      <c r="I1918" s="4">
        <v>0.224</v>
      </c>
      <c r="J1918" s="5">
        <v>97</v>
      </c>
      <c r="K1918" s="5">
        <v>16</v>
      </c>
      <c r="L1918" s="3">
        <v>0.41830000000000001</v>
      </c>
      <c r="M1918" s="8">
        <v>1.44287035</v>
      </c>
      <c r="N1918" s="6" t="s">
        <v>13</v>
      </c>
      <c r="O1918" s="7">
        <v>0.16832444590000001</v>
      </c>
      <c r="P1918" s="7">
        <v>0.16832444590000001</v>
      </c>
      <c r="R1918">
        <f>IFERROR(VLOOKUP($Q1918,'Optimization types'!$B$2:$C$7,2,FALSE),P1918)</f>
        <v>0.16832444590000001</v>
      </c>
      <c r="S1918" s="8">
        <f t="shared" si="58"/>
        <v>16.327471252300001</v>
      </c>
      <c r="T1918">
        <f>IF($A1918="placement",S1918,IF($A1918="site",SUMIF($C:$C,$C1918,$S:$S),IF($A1918="user",SUMIF($B:$B,$B1918,$S:$S),SUM($S:$S))))</f>
        <v>16.327471252300001</v>
      </c>
      <c r="U1918" s="3">
        <f t="shared" si="59"/>
        <v>0.16832444590000001</v>
      </c>
    </row>
    <row r="1919" spans="1:21" x14ac:dyDescent="0.3">
      <c r="A1919" t="s">
        <v>15</v>
      </c>
      <c r="B1919" t="s">
        <v>3481</v>
      </c>
      <c r="C1919" t="s">
        <v>3483</v>
      </c>
      <c r="D1919" t="s">
        <v>3588</v>
      </c>
      <c r="E1919" t="s">
        <v>3589</v>
      </c>
      <c r="F1919">
        <v>0.25</v>
      </c>
      <c r="G1919" s="2">
        <v>0</v>
      </c>
      <c r="H1919" s="4">
        <v>5.5843999999999996</v>
      </c>
      <c r="I1919" s="4">
        <v>3.6700000000000003E-2</v>
      </c>
      <c r="J1919" s="5">
        <v>24</v>
      </c>
      <c r="K1919" s="5">
        <v>4</v>
      </c>
      <c r="L1919" s="3">
        <v>6.5699999999999995E-2</v>
      </c>
      <c r="M1919" s="8">
        <v>2.1509242999999998</v>
      </c>
      <c r="N1919" s="6" t="s">
        <v>13</v>
      </c>
      <c r="O1919" s="7">
        <v>0.20964210750000001</v>
      </c>
      <c r="P1919" s="7">
        <v>0.20964210750000001</v>
      </c>
      <c r="R1919">
        <f>IFERROR(VLOOKUP($Q1919,'Optimization types'!$B$2:$C$7,2,FALSE),P1919)</f>
        <v>0.20964210750000001</v>
      </c>
      <c r="S1919" s="8">
        <f t="shared" si="58"/>
        <v>5.0314105800000002</v>
      </c>
      <c r="T1919">
        <f>IF($A1919="placement",S1919,IF($A1919="site",SUMIF($C:$C,$C1919,$S:$S),IF($A1919="user",SUMIF($B:$B,$B1919,$S:$S),SUM($S:$S))))</f>
        <v>5.0314105800000002</v>
      </c>
      <c r="U1919" s="3">
        <f t="shared" si="59"/>
        <v>0.20964210750000001</v>
      </c>
    </row>
    <row r="1920" spans="1:21" x14ac:dyDescent="0.3">
      <c r="A1920" t="s">
        <v>15</v>
      </c>
      <c r="B1920" t="s">
        <v>3481</v>
      </c>
      <c r="C1920" t="s">
        <v>3483</v>
      </c>
      <c r="D1920" t="s">
        <v>3590</v>
      </c>
      <c r="E1920" t="s">
        <v>3591</v>
      </c>
      <c r="F1920">
        <v>0.25</v>
      </c>
      <c r="G1920" s="2">
        <v>1</v>
      </c>
      <c r="H1920" s="4">
        <v>43.353099999999998</v>
      </c>
      <c r="I1920" s="4">
        <v>0.79820000000000002</v>
      </c>
      <c r="J1920" s="5">
        <v>190</v>
      </c>
      <c r="K1920" s="5">
        <v>47</v>
      </c>
      <c r="L1920" s="3">
        <v>0.18410000000000001</v>
      </c>
      <c r="M1920" s="8">
        <v>0.79310298999999995</v>
      </c>
      <c r="N1920" s="6" t="s">
        <v>13</v>
      </c>
      <c r="O1920" s="7">
        <v>0.30652133440000001</v>
      </c>
      <c r="P1920" s="7">
        <v>0.25</v>
      </c>
      <c r="R1920">
        <f>IFERROR(VLOOKUP($Q1920,'Optimization types'!$B$2:$C$7,2,FALSE),P1920)</f>
        <v>0.25</v>
      </c>
      <c r="S1920" s="8">
        <f t="shared" si="58"/>
        <v>47.5</v>
      </c>
      <c r="T1920">
        <f>IF($A1920="placement",S1920,IF($A1920="site",SUMIF($C:$C,$C1920,$S:$S),IF($A1920="user",SUMIF($B:$B,$B1920,$S:$S),SUM($S:$S))))</f>
        <v>47.5</v>
      </c>
      <c r="U1920" s="3">
        <f t="shared" si="59"/>
        <v>0.25</v>
      </c>
    </row>
    <row r="1921" spans="1:21" x14ac:dyDescent="0.3">
      <c r="A1921" t="s">
        <v>15</v>
      </c>
      <c r="B1921" t="s">
        <v>3481</v>
      </c>
      <c r="C1921" t="s">
        <v>3483</v>
      </c>
      <c r="D1921" t="s">
        <v>3592</v>
      </c>
      <c r="E1921" t="s">
        <v>3593</v>
      </c>
      <c r="F1921">
        <v>0.25</v>
      </c>
      <c r="G1921" s="2">
        <v>1</v>
      </c>
      <c r="H1921" s="4">
        <v>60.930399999999999</v>
      </c>
      <c r="I1921" s="4">
        <v>2.3889</v>
      </c>
      <c r="J1921" s="5">
        <v>1692</v>
      </c>
      <c r="K1921" s="5">
        <v>362</v>
      </c>
      <c r="L1921" s="3">
        <v>0.3921</v>
      </c>
      <c r="M1921" s="8">
        <v>2.3615164700000002</v>
      </c>
      <c r="N1921" s="6" t="s">
        <v>13</v>
      </c>
      <c r="O1921" s="7">
        <v>0.19543224819999999</v>
      </c>
      <c r="P1921" s="7">
        <v>0.19543224819999999</v>
      </c>
      <c r="R1921">
        <f>IFERROR(VLOOKUP($Q1921,'Optimization types'!$B$2:$C$7,2,FALSE),P1921)</f>
        <v>0.19543224819999999</v>
      </c>
      <c r="S1921" s="8">
        <f t="shared" si="58"/>
        <v>330.67136395439996</v>
      </c>
      <c r="T1921">
        <f>IF($A1921="placement",S1921,IF($A1921="site",SUMIF($C:$C,$C1921,$S:$S),IF($A1921="user",SUMIF($B:$B,$B1921,$S:$S),SUM($S:$S))))</f>
        <v>330.67136395439996</v>
      </c>
      <c r="U1921" s="3">
        <f t="shared" si="59"/>
        <v>0.19543224819999999</v>
      </c>
    </row>
    <row r="1922" spans="1:21" x14ac:dyDescent="0.3">
      <c r="A1922" t="s">
        <v>15</v>
      </c>
      <c r="B1922" t="s">
        <v>3481</v>
      </c>
      <c r="C1922" t="s">
        <v>3483</v>
      </c>
      <c r="D1922" t="s">
        <v>3594</v>
      </c>
      <c r="E1922" t="s">
        <v>3595</v>
      </c>
      <c r="F1922">
        <v>0.25</v>
      </c>
      <c r="G1922" s="2">
        <v>0</v>
      </c>
      <c r="H1922" s="4">
        <v>8.5332000000000008</v>
      </c>
      <c r="I1922" s="4">
        <v>8.7499999999999994E-2</v>
      </c>
      <c r="J1922" s="5">
        <v>69</v>
      </c>
      <c r="K1922" s="5">
        <v>9</v>
      </c>
      <c r="L1922" s="3">
        <v>0.10249999999999999</v>
      </c>
      <c r="M1922" s="8">
        <v>2.6198807999999998</v>
      </c>
      <c r="N1922" s="6" t="s">
        <v>13</v>
      </c>
      <c r="O1922" s="7">
        <v>0.1220974623</v>
      </c>
      <c r="P1922" s="7">
        <v>0.1220974623</v>
      </c>
      <c r="R1922">
        <f>IFERROR(VLOOKUP($Q1922,'Optimization types'!$B$2:$C$7,2,FALSE),P1922)</f>
        <v>0.1220974623</v>
      </c>
      <c r="S1922" s="8">
        <f t="shared" si="58"/>
        <v>8.4247248986999992</v>
      </c>
      <c r="T1922">
        <f>IF($A1922="placement",S1922,IF($A1922="site",SUMIF($C:$C,$C1922,$S:$S),IF($A1922="user",SUMIF($B:$B,$B1922,$S:$S),SUM($S:$S))))</f>
        <v>8.4247248986999992</v>
      </c>
      <c r="U1922" s="3">
        <f t="shared" si="59"/>
        <v>0.12209746229999999</v>
      </c>
    </row>
    <row r="1923" spans="1:21" x14ac:dyDescent="0.3">
      <c r="A1923" t="s">
        <v>15</v>
      </c>
      <c r="B1923" t="s">
        <v>3481</v>
      </c>
      <c r="C1923" t="s">
        <v>3483</v>
      </c>
      <c r="D1923" t="s">
        <v>3596</v>
      </c>
      <c r="E1923" t="s">
        <v>3597</v>
      </c>
      <c r="F1923">
        <v>0.25</v>
      </c>
      <c r="G1923" s="2">
        <v>1</v>
      </c>
      <c r="H1923" s="4">
        <v>54.895899999999997</v>
      </c>
      <c r="I1923" s="4">
        <v>0.38929999999999998</v>
      </c>
      <c r="J1923" s="5">
        <v>104</v>
      </c>
      <c r="K1923" s="5">
        <v>26</v>
      </c>
      <c r="L1923" s="3">
        <v>7.0900000000000005E-2</v>
      </c>
      <c r="M1923" s="8">
        <v>0.89464993000000004</v>
      </c>
      <c r="N1923" s="6" t="s">
        <v>13</v>
      </c>
      <c r="O1923" s="7">
        <v>0.32934662240000001</v>
      </c>
      <c r="P1923" s="7">
        <v>0.25</v>
      </c>
      <c r="R1923">
        <f>IFERROR(VLOOKUP($Q1923,'Optimization types'!$B$2:$C$7,2,FALSE),P1923)</f>
        <v>0.25</v>
      </c>
      <c r="S1923" s="8">
        <f t="shared" si="58"/>
        <v>26</v>
      </c>
      <c r="T1923">
        <f>IF($A1923="placement",S1923,IF($A1923="site",SUMIF($C:$C,$C1923,$S:$S),IF($A1923="user",SUMIF($B:$B,$B1923,$S:$S),SUM($S:$S))))</f>
        <v>26</v>
      </c>
      <c r="U1923" s="3">
        <f t="shared" si="59"/>
        <v>0.25</v>
      </c>
    </row>
    <row r="1924" spans="1:21" x14ac:dyDescent="0.3">
      <c r="A1924" t="s">
        <v>15</v>
      </c>
      <c r="B1924" t="s">
        <v>3481</v>
      </c>
      <c r="C1924" t="s">
        <v>3483</v>
      </c>
      <c r="D1924" t="s">
        <v>3598</v>
      </c>
      <c r="E1924" t="s">
        <v>3599</v>
      </c>
      <c r="F1924">
        <v>0.25</v>
      </c>
      <c r="G1924" s="2">
        <v>0</v>
      </c>
      <c r="H1924" s="4">
        <v>2.4605000000000001</v>
      </c>
      <c r="I1924" s="4">
        <v>2.3199999999999998E-2</v>
      </c>
      <c r="J1924" s="5">
        <v>20</v>
      </c>
      <c r="K1924" s="5">
        <v>4</v>
      </c>
      <c r="L1924" s="3">
        <v>9.4399999999999998E-2</v>
      </c>
      <c r="M1924" s="8">
        <v>2.8223554700000002</v>
      </c>
      <c r="N1924" s="6" t="s">
        <v>13</v>
      </c>
      <c r="O1924" s="7">
        <v>0.22050924459999999</v>
      </c>
      <c r="P1924" s="7">
        <v>0.22050924459999999</v>
      </c>
      <c r="R1924">
        <f>IFERROR(VLOOKUP($Q1924,'Optimization types'!$B$2:$C$7,2,FALSE),P1924)</f>
        <v>0.22050924459999999</v>
      </c>
      <c r="S1924" s="8">
        <f t="shared" ref="S1924:S1987" si="60">IF($A1924="placement",IF(Q1924="",P1924*J1924,MIN(R1924,O1924)*J1924),"")</f>
        <v>4.4101848920000002</v>
      </c>
      <c r="T1924">
        <f>IF($A1924="placement",S1924,IF($A1924="site",SUMIF($C:$C,$C1924,$S:$S),IF($A1924="user",SUMIF($B:$B,$B1924,$S:$S),SUM($S:$S))))</f>
        <v>4.4101848920000002</v>
      </c>
      <c r="U1924" s="3">
        <f t="shared" ref="U1924:U1987" si="61">T1924/J1924</f>
        <v>0.22050924460000002</v>
      </c>
    </row>
    <row r="1925" spans="1:21" x14ac:dyDescent="0.3">
      <c r="A1925" t="s">
        <v>15</v>
      </c>
      <c r="B1925" t="s">
        <v>3481</v>
      </c>
      <c r="C1925" t="s">
        <v>3483</v>
      </c>
      <c r="D1925" t="s">
        <v>3600</v>
      </c>
      <c r="E1925" t="s">
        <v>3601</v>
      </c>
      <c r="F1925">
        <v>0.40000001000000002</v>
      </c>
      <c r="G1925" s="2">
        <v>0</v>
      </c>
      <c r="H1925" s="4">
        <v>7.7103999999999999</v>
      </c>
      <c r="I1925" s="4">
        <v>7.0900000000000005E-2</v>
      </c>
      <c r="J1925" s="5">
        <v>48</v>
      </c>
      <c r="K1925" s="5">
        <v>13</v>
      </c>
      <c r="L1925" s="3">
        <v>9.1999999999999998E-2</v>
      </c>
      <c r="M1925" s="8">
        <v>2.2670662899999998</v>
      </c>
      <c r="N1925" s="6" t="s">
        <v>385</v>
      </c>
      <c r="O1925" s="7">
        <v>0.27218714030000002</v>
      </c>
      <c r="P1925" s="7">
        <v>0.27218714030000002</v>
      </c>
      <c r="R1925">
        <f>IFERROR(VLOOKUP($Q1925,'Optimization types'!$B$2:$C$7,2,FALSE),P1925)</f>
        <v>0.27218714030000002</v>
      </c>
      <c r="S1925" s="8">
        <f t="shared" si="60"/>
        <v>13.064982734400001</v>
      </c>
      <c r="T1925">
        <f>IF($A1925="placement",S1925,IF($A1925="site",SUMIF($C:$C,$C1925,$S:$S),IF($A1925="user",SUMIF($B:$B,$B1925,$S:$S),SUM($S:$S))))</f>
        <v>13.064982734400001</v>
      </c>
      <c r="U1925" s="3">
        <f t="shared" si="61"/>
        <v>0.27218714030000002</v>
      </c>
    </row>
    <row r="1926" spans="1:21" x14ac:dyDescent="0.3">
      <c r="A1926" t="s">
        <v>15</v>
      </c>
      <c r="B1926" t="s">
        <v>3481</v>
      </c>
      <c r="C1926" t="s">
        <v>3483</v>
      </c>
      <c r="D1926" t="s">
        <v>3602</v>
      </c>
      <c r="E1926" t="s">
        <v>3603</v>
      </c>
      <c r="F1926">
        <v>0.25</v>
      </c>
      <c r="G1926" s="2">
        <v>0</v>
      </c>
      <c r="H1926" s="4">
        <v>14.1511</v>
      </c>
      <c r="I1926" s="4">
        <v>0.1009</v>
      </c>
      <c r="J1926" s="5">
        <v>43</v>
      </c>
      <c r="K1926" s="5">
        <v>4</v>
      </c>
      <c r="L1926" s="3">
        <v>7.1300000000000002E-2</v>
      </c>
      <c r="M1926" s="8">
        <v>1.4237909799999999</v>
      </c>
      <c r="N1926" s="6" t="s">
        <v>13</v>
      </c>
      <c r="O1926" s="7">
        <v>8.6944629600000004E-2</v>
      </c>
      <c r="P1926" s="7">
        <v>8.6944629600000004E-2</v>
      </c>
      <c r="R1926">
        <f>IFERROR(VLOOKUP($Q1926,'Optimization types'!$B$2:$C$7,2,FALSE),P1926)</f>
        <v>8.6944629600000004E-2</v>
      </c>
      <c r="S1926" s="8">
        <f t="shared" si="60"/>
        <v>3.7386190728000002</v>
      </c>
      <c r="T1926">
        <f>IF($A1926="placement",S1926,IF($A1926="site",SUMIF($C:$C,$C1926,$S:$S),IF($A1926="user",SUMIF($B:$B,$B1926,$S:$S),SUM($S:$S))))</f>
        <v>3.7386190728000002</v>
      </c>
      <c r="U1926" s="3">
        <f t="shared" si="61"/>
        <v>8.6944629600000004E-2</v>
      </c>
    </row>
    <row r="1927" spans="1:21" x14ac:dyDescent="0.3">
      <c r="A1927" t="s">
        <v>15</v>
      </c>
      <c r="B1927" t="s">
        <v>3481</v>
      </c>
      <c r="C1927" t="s">
        <v>3483</v>
      </c>
      <c r="D1927" t="s">
        <v>3604</v>
      </c>
      <c r="E1927" t="s">
        <v>3605</v>
      </c>
      <c r="F1927">
        <v>0.25</v>
      </c>
      <c r="G1927" s="2">
        <v>1</v>
      </c>
      <c r="H1927" s="4">
        <v>61.554699999999997</v>
      </c>
      <c r="I1927" s="4">
        <v>0.18740000000000001</v>
      </c>
      <c r="J1927" s="5">
        <v>180</v>
      </c>
      <c r="K1927" s="5">
        <v>31</v>
      </c>
      <c r="L1927" s="3">
        <v>3.0499999999999999E-2</v>
      </c>
      <c r="M1927" s="8">
        <v>3.2032239599999999</v>
      </c>
      <c r="N1927" s="6" t="s">
        <v>13</v>
      </c>
      <c r="O1927" s="7">
        <v>0.2507548557</v>
      </c>
      <c r="P1927" s="7">
        <v>0.25</v>
      </c>
      <c r="R1927">
        <f>IFERROR(VLOOKUP($Q1927,'Optimization types'!$B$2:$C$7,2,FALSE),P1927)</f>
        <v>0.25</v>
      </c>
      <c r="S1927" s="8">
        <f t="shared" si="60"/>
        <v>45</v>
      </c>
      <c r="T1927">
        <f>IF($A1927="placement",S1927,IF($A1927="site",SUMIF($C:$C,$C1927,$S:$S),IF($A1927="user",SUMIF($B:$B,$B1927,$S:$S),SUM($S:$S))))</f>
        <v>45</v>
      </c>
      <c r="U1927" s="3">
        <f t="shared" si="61"/>
        <v>0.25</v>
      </c>
    </row>
    <row r="1928" spans="1:21" x14ac:dyDescent="0.3">
      <c r="A1928" t="s">
        <v>15</v>
      </c>
      <c r="B1928" t="s">
        <v>3481</v>
      </c>
      <c r="C1928" t="s">
        <v>3483</v>
      </c>
      <c r="D1928" t="s">
        <v>3606</v>
      </c>
      <c r="E1928" t="s">
        <v>3607</v>
      </c>
      <c r="F1928">
        <v>0.25</v>
      </c>
      <c r="G1928" s="2">
        <v>0</v>
      </c>
      <c r="H1928" s="4">
        <v>38.898499999999999</v>
      </c>
      <c r="I1928" s="4">
        <v>0.1429</v>
      </c>
      <c r="J1928" s="5">
        <v>133</v>
      </c>
      <c r="K1928" s="5">
        <v>19</v>
      </c>
      <c r="L1928" s="3">
        <v>3.6700000000000003E-2</v>
      </c>
      <c r="M1928" s="8">
        <v>3.1080809600000001</v>
      </c>
      <c r="N1928" s="6" t="s">
        <v>13</v>
      </c>
      <c r="O1928" s="7">
        <v>0.22781934209999999</v>
      </c>
      <c r="P1928" s="7">
        <v>0.22781934209999999</v>
      </c>
      <c r="R1928">
        <f>IFERROR(VLOOKUP($Q1928,'Optimization types'!$B$2:$C$7,2,FALSE),P1928)</f>
        <v>0.22781934209999999</v>
      </c>
      <c r="S1928" s="8">
        <f t="shared" si="60"/>
        <v>30.299972499299997</v>
      </c>
      <c r="T1928">
        <f>IF($A1928="placement",S1928,IF($A1928="site",SUMIF($C:$C,$C1928,$S:$S),IF($A1928="user",SUMIF($B:$B,$B1928,$S:$S),SUM($S:$S))))</f>
        <v>30.299972499299997</v>
      </c>
      <c r="U1928" s="3">
        <f t="shared" si="61"/>
        <v>0.22781934209999999</v>
      </c>
    </row>
    <row r="1929" spans="1:21" x14ac:dyDescent="0.3">
      <c r="A1929" t="s">
        <v>15</v>
      </c>
      <c r="B1929" t="s">
        <v>3481</v>
      </c>
      <c r="C1929" t="s">
        <v>3483</v>
      </c>
      <c r="D1929" s="1" t="s">
        <v>3608</v>
      </c>
      <c r="E1929" t="s">
        <v>3609</v>
      </c>
      <c r="F1929">
        <v>0.15000000999999999</v>
      </c>
      <c r="G1929" s="2">
        <v>0</v>
      </c>
      <c r="H1929" s="4">
        <v>1.6517999999999999</v>
      </c>
      <c r="I1929" s="4">
        <v>7.2900000000000006E-2</v>
      </c>
      <c r="J1929" s="5">
        <v>9</v>
      </c>
      <c r="K1929" s="5">
        <v>2</v>
      </c>
      <c r="L1929" s="3">
        <v>0.44130000000000003</v>
      </c>
      <c r="M1929" s="8">
        <v>0.39773639999999999</v>
      </c>
      <c r="N1929" s="6" t="s">
        <v>43</v>
      </c>
      <c r="O1929" s="7">
        <v>0.6228658011</v>
      </c>
      <c r="P1929" s="7">
        <v>0.15000000599999999</v>
      </c>
      <c r="R1929">
        <f>IFERROR(VLOOKUP($Q1929,'Optimization types'!$B$2:$C$7,2,FALSE),P1929)</f>
        <v>0.15000000599999999</v>
      </c>
      <c r="S1929" s="8">
        <f t="shared" si="60"/>
        <v>1.3500000539999999</v>
      </c>
      <c r="T1929">
        <f>IF($A1929="placement",S1929,IF($A1929="site",SUMIF($C:$C,$C1929,$S:$S),IF($A1929="user",SUMIF($B:$B,$B1929,$S:$S),SUM($S:$S))))</f>
        <v>1.3500000539999999</v>
      </c>
      <c r="U1929" s="3">
        <f t="shared" si="61"/>
        <v>0.15000000599999999</v>
      </c>
    </row>
    <row r="1930" spans="1:21" x14ac:dyDescent="0.3">
      <c r="A1930" t="s">
        <v>15</v>
      </c>
      <c r="B1930" t="s">
        <v>3481</v>
      </c>
      <c r="C1930" t="s">
        <v>3483</v>
      </c>
      <c r="D1930" t="s">
        <v>3610</v>
      </c>
      <c r="E1930" t="s">
        <v>3611</v>
      </c>
      <c r="F1930">
        <v>0.25</v>
      </c>
      <c r="G1930" s="2">
        <v>0</v>
      </c>
      <c r="H1930" s="4">
        <v>0.87990000000000002</v>
      </c>
      <c r="I1930" s="4">
        <v>3.0200000000000001E-2</v>
      </c>
      <c r="J1930" s="5">
        <v>14</v>
      </c>
      <c r="K1930" s="5">
        <v>3</v>
      </c>
      <c r="L1930" s="3">
        <v>0.3427</v>
      </c>
      <c r="M1930" s="8">
        <v>1.5262671699999999</v>
      </c>
      <c r="N1930" s="6" t="s">
        <v>13</v>
      </c>
      <c r="O1930" s="7">
        <v>0.27928738809999998</v>
      </c>
      <c r="P1930" s="7">
        <v>0.25</v>
      </c>
      <c r="R1930">
        <f>IFERROR(VLOOKUP($Q1930,'Optimization types'!$B$2:$C$7,2,FALSE),P1930)</f>
        <v>0.25</v>
      </c>
      <c r="S1930" s="8">
        <f t="shared" si="60"/>
        <v>3.5</v>
      </c>
      <c r="T1930">
        <f>IF($A1930="placement",S1930,IF($A1930="site",SUMIF($C:$C,$C1930,$S:$S),IF($A1930="user",SUMIF($B:$B,$B1930,$S:$S),SUM($S:$S))))</f>
        <v>3.5</v>
      </c>
      <c r="U1930" s="3">
        <f t="shared" si="61"/>
        <v>0.25</v>
      </c>
    </row>
    <row r="1931" spans="1:21" x14ac:dyDescent="0.3">
      <c r="A1931" t="s">
        <v>15</v>
      </c>
      <c r="B1931" t="s">
        <v>3481</v>
      </c>
      <c r="C1931" t="s">
        <v>3483</v>
      </c>
      <c r="D1931" t="s">
        <v>3612</v>
      </c>
      <c r="E1931" t="s">
        <v>3613</v>
      </c>
      <c r="F1931">
        <v>0.40000001000000002</v>
      </c>
      <c r="G1931" s="2">
        <v>0</v>
      </c>
      <c r="H1931" s="4">
        <v>45.796700000000001</v>
      </c>
      <c r="I1931" s="4">
        <v>1.41E-2</v>
      </c>
      <c r="J1931" s="5">
        <v>7</v>
      </c>
      <c r="K1931" s="5">
        <v>2</v>
      </c>
      <c r="L1931" s="3">
        <v>3.0999999999999999E-3</v>
      </c>
      <c r="M1931" s="8">
        <v>1.55521098</v>
      </c>
      <c r="N1931" s="6" t="s">
        <v>385</v>
      </c>
      <c r="O1931" s="7">
        <v>0.29270046750000001</v>
      </c>
      <c r="P1931" s="7">
        <v>0.29270046750000001</v>
      </c>
      <c r="R1931">
        <f>IFERROR(VLOOKUP($Q1931,'Optimization types'!$B$2:$C$7,2,FALSE),P1931)</f>
        <v>0.29270046750000001</v>
      </c>
      <c r="S1931" s="8">
        <f t="shared" si="60"/>
        <v>2.0489032725</v>
      </c>
      <c r="T1931">
        <f>IF($A1931="placement",S1931,IF($A1931="site",SUMIF($C:$C,$C1931,$S:$S),IF($A1931="user",SUMIF($B:$B,$B1931,$S:$S),SUM($S:$S))))</f>
        <v>2.0489032725</v>
      </c>
      <c r="U1931" s="3">
        <f t="shared" si="61"/>
        <v>0.29270046750000001</v>
      </c>
    </row>
    <row r="1932" spans="1:21" x14ac:dyDescent="0.3">
      <c r="A1932" t="s">
        <v>15</v>
      </c>
      <c r="B1932" t="s">
        <v>3481</v>
      </c>
      <c r="C1932" t="s">
        <v>3483</v>
      </c>
      <c r="D1932" t="s">
        <v>3614</v>
      </c>
      <c r="E1932" t="s">
        <v>3615</v>
      </c>
      <c r="F1932">
        <v>0.25</v>
      </c>
      <c r="G1932" s="2">
        <v>1</v>
      </c>
      <c r="H1932" s="4">
        <v>42.692300000000003</v>
      </c>
      <c r="I1932" s="4">
        <v>0.17469999999999999</v>
      </c>
      <c r="J1932" s="5">
        <v>22</v>
      </c>
      <c r="K1932" s="5">
        <v>6</v>
      </c>
      <c r="L1932" s="3">
        <v>4.0899999999999999E-2</v>
      </c>
      <c r="M1932" s="8">
        <v>0.42477821999999998</v>
      </c>
      <c r="N1932" s="6" t="s">
        <v>13</v>
      </c>
      <c r="O1932" s="7">
        <v>0.41145758139999999</v>
      </c>
      <c r="P1932" s="7">
        <v>0.25</v>
      </c>
      <c r="R1932">
        <f>IFERROR(VLOOKUP($Q1932,'Optimization types'!$B$2:$C$7,2,FALSE),P1932)</f>
        <v>0.25</v>
      </c>
      <c r="S1932" s="8">
        <f t="shared" si="60"/>
        <v>5.5</v>
      </c>
      <c r="T1932">
        <f>IF($A1932="placement",S1932,IF($A1932="site",SUMIF($C:$C,$C1932,$S:$S),IF($A1932="user",SUMIF($B:$B,$B1932,$S:$S),SUM($S:$S))))</f>
        <v>5.5</v>
      </c>
      <c r="U1932" s="3">
        <f t="shared" si="61"/>
        <v>0.25</v>
      </c>
    </row>
    <row r="1933" spans="1:21" x14ac:dyDescent="0.3">
      <c r="A1933" t="s">
        <v>15</v>
      </c>
      <c r="B1933" t="s">
        <v>3481</v>
      </c>
      <c r="C1933" t="s">
        <v>3483</v>
      </c>
      <c r="D1933" t="s">
        <v>3616</v>
      </c>
      <c r="E1933" t="s">
        <v>3617</v>
      </c>
      <c r="F1933">
        <v>0.15000000999999999</v>
      </c>
      <c r="G1933" s="2">
        <v>0</v>
      </c>
      <c r="H1933" s="4">
        <v>1.1238999999999999</v>
      </c>
      <c r="I1933" s="4">
        <v>1.72E-2</v>
      </c>
      <c r="J1933" s="5">
        <v>9</v>
      </c>
      <c r="K1933" s="5">
        <v>2</v>
      </c>
      <c r="L1933" s="3">
        <v>0.15279999999999999</v>
      </c>
      <c r="M1933" s="8">
        <v>1.8087770400000001</v>
      </c>
      <c r="N1933" s="6" t="s">
        <v>43</v>
      </c>
      <c r="O1933" s="7">
        <v>0.17071039260000001</v>
      </c>
      <c r="P1933" s="7">
        <v>0.15000000599999999</v>
      </c>
      <c r="R1933">
        <f>IFERROR(VLOOKUP($Q1933,'Optimization types'!$B$2:$C$7,2,FALSE),P1933)</f>
        <v>0.15000000599999999</v>
      </c>
      <c r="S1933" s="8">
        <f t="shared" si="60"/>
        <v>1.3500000539999999</v>
      </c>
      <c r="T1933">
        <f>IF($A1933="placement",S1933,IF($A1933="site",SUMIF($C:$C,$C1933,$S:$S),IF($A1933="user",SUMIF($B:$B,$B1933,$S:$S),SUM($S:$S))))</f>
        <v>1.3500000539999999</v>
      </c>
      <c r="U1933" s="3">
        <f t="shared" si="61"/>
        <v>0.15000000599999999</v>
      </c>
    </row>
    <row r="1934" spans="1:21" x14ac:dyDescent="0.3">
      <c r="A1934" t="s">
        <v>15</v>
      </c>
      <c r="B1934" t="s">
        <v>3481</v>
      </c>
      <c r="C1934" t="s">
        <v>3483</v>
      </c>
      <c r="D1934" t="s">
        <v>3618</v>
      </c>
      <c r="E1934" t="s">
        <v>3619</v>
      </c>
      <c r="F1934">
        <v>0.15000000999999999</v>
      </c>
      <c r="G1934" s="2">
        <v>1</v>
      </c>
      <c r="H1934" s="4">
        <v>800.2636</v>
      </c>
      <c r="I1934" s="4">
        <v>9.4932999999999996</v>
      </c>
      <c r="J1934" s="5">
        <v>941</v>
      </c>
      <c r="K1934" s="5">
        <v>141</v>
      </c>
      <c r="L1934" s="3">
        <v>0.1186</v>
      </c>
      <c r="M1934" s="8">
        <v>0.33024593000000002</v>
      </c>
      <c r="N1934" s="6" t="s">
        <v>43</v>
      </c>
      <c r="O1934" s="7">
        <v>0.2429884078</v>
      </c>
      <c r="P1934" s="7">
        <v>0.15000000599999999</v>
      </c>
      <c r="R1934">
        <f>IFERROR(VLOOKUP($Q1934,'Optimization types'!$B$2:$C$7,2,FALSE),P1934)</f>
        <v>0.15000000599999999</v>
      </c>
      <c r="S1934" s="8">
        <f t="shared" si="60"/>
        <v>141.15000564599998</v>
      </c>
      <c r="T1934">
        <f>IF($A1934="placement",S1934,IF($A1934="site",SUMIF($C:$C,$C1934,$S:$S),IF($A1934="user",SUMIF($B:$B,$B1934,$S:$S),SUM($S:$S))))</f>
        <v>141.15000564599998</v>
      </c>
      <c r="U1934" s="3">
        <f t="shared" si="61"/>
        <v>0.15000000599999999</v>
      </c>
    </row>
    <row r="1935" spans="1:21" x14ac:dyDescent="0.3">
      <c r="A1935" t="s">
        <v>15</v>
      </c>
      <c r="B1935" t="s">
        <v>3481</v>
      </c>
      <c r="C1935" t="s">
        <v>3483</v>
      </c>
      <c r="D1935" t="s">
        <v>3620</v>
      </c>
      <c r="E1935" t="s">
        <v>3621</v>
      </c>
      <c r="F1935">
        <v>0.25</v>
      </c>
      <c r="G1935" s="2">
        <v>0</v>
      </c>
      <c r="H1935" s="4">
        <v>8.1187000000000005</v>
      </c>
      <c r="I1935" s="4">
        <v>3.4799999999999998E-2</v>
      </c>
      <c r="J1935" s="5">
        <v>23</v>
      </c>
      <c r="K1935" s="5">
        <v>5</v>
      </c>
      <c r="L1935" s="3">
        <v>4.2900000000000001E-2</v>
      </c>
      <c r="M1935" s="8">
        <v>2.1933524800000002</v>
      </c>
      <c r="N1935" s="6" t="s">
        <v>13</v>
      </c>
      <c r="O1935" s="7">
        <v>0.224930779</v>
      </c>
      <c r="P1935" s="7">
        <v>0.224930779</v>
      </c>
      <c r="R1935">
        <f>IFERROR(VLOOKUP($Q1935,'Optimization types'!$B$2:$C$7,2,FALSE),P1935)</f>
        <v>0.224930779</v>
      </c>
      <c r="S1935" s="8">
        <f t="shared" si="60"/>
        <v>5.1734079169999996</v>
      </c>
      <c r="T1935">
        <f>IF($A1935="placement",S1935,IF($A1935="site",SUMIF($C:$C,$C1935,$S:$S),IF($A1935="user",SUMIF($B:$B,$B1935,$S:$S),SUM($S:$S))))</f>
        <v>5.1734079169999996</v>
      </c>
      <c r="U1935" s="3">
        <f t="shared" si="61"/>
        <v>0.22493077899999997</v>
      </c>
    </row>
    <row r="1936" spans="1:21" x14ac:dyDescent="0.3">
      <c r="A1936" t="s">
        <v>15</v>
      </c>
      <c r="B1936" t="s">
        <v>3481</v>
      </c>
      <c r="C1936" t="s">
        <v>3483</v>
      </c>
      <c r="D1936" t="s">
        <v>3622</v>
      </c>
      <c r="E1936" t="s">
        <v>3623</v>
      </c>
      <c r="F1936">
        <v>0.15000000999999999</v>
      </c>
      <c r="G1936" s="2">
        <v>1</v>
      </c>
      <c r="H1936" s="4">
        <v>279.85109999999997</v>
      </c>
      <c r="I1936" s="4">
        <v>1.5243</v>
      </c>
      <c r="J1936" s="5">
        <v>334</v>
      </c>
      <c r="K1936" s="5">
        <v>83</v>
      </c>
      <c r="L1936" s="3">
        <v>5.45E-2</v>
      </c>
      <c r="M1936" s="8">
        <v>0.72936350000000005</v>
      </c>
      <c r="N1936" s="6" t="s">
        <v>43</v>
      </c>
      <c r="O1936" s="7">
        <v>0.31447076680000002</v>
      </c>
      <c r="P1936" s="7">
        <v>0.15000000599999999</v>
      </c>
      <c r="R1936">
        <f>IFERROR(VLOOKUP($Q1936,'Optimization types'!$B$2:$C$7,2,FALSE),P1936)</f>
        <v>0.15000000599999999</v>
      </c>
      <c r="S1936" s="8">
        <f t="shared" si="60"/>
        <v>50.100002003999997</v>
      </c>
      <c r="T1936">
        <f>IF($A1936="placement",S1936,IF($A1936="site",SUMIF($C:$C,$C1936,$S:$S),IF($A1936="user",SUMIF($B:$B,$B1936,$S:$S),SUM($S:$S))))</f>
        <v>50.100002003999997</v>
      </c>
      <c r="U1936" s="3">
        <f t="shared" si="61"/>
        <v>0.15000000599999999</v>
      </c>
    </row>
    <row r="1937" spans="1:21" x14ac:dyDescent="0.3">
      <c r="A1937" t="s">
        <v>15</v>
      </c>
      <c r="B1937" t="s">
        <v>3481</v>
      </c>
      <c r="C1937" t="s">
        <v>3483</v>
      </c>
      <c r="D1937" t="s">
        <v>3624</v>
      </c>
      <c r="E1937" t="s">
        <v>3625</v>
      </c>
      <c r="F1937">
        <v>0.25</v>
      </c>
      <c r="G1937" s="2">
        <v>1</v>
      </c>
      <c r="H1937" s="4">
        <v>92.134399999999999</v>
      </c>
      <c r="I1937" s="4">
        <v>1.0572999999999999</v>
      </c>
      <c r="J1937" s="5">
        <v>322</v>
      </c>
      <c r="K1937" s="5">
        <v>80</v>
      </c>
      <c r="L1937" s="3">
        <v>0.1148</v>
      </c>
      <c r="M1937" s="8">
        <v>1.01541824</v>
      </c>
      <c r="N1937" s="6" t="s">
        <v>13</v>
      </c>
      <c r="O1937" s="7">
        <v>0.26138809369999999</v>
      </c>
      <c r="P1937" s="7">
        <v>0.25</v>
      </c>
      <c r="R1937">
        <f>IFERROR(VLOOKUP($Q1937,'Optimization types'!$B$2:$C$7,2,FALSE),P1937)</f>
        <v>0.25</v>
      </c>
      <c r="S1937" s="8">
        <f t="shared" si="60"/>
        <v>80.5</v>
      </c>
      <c r="T1937">
        <f>IF($A1937="placement",S1937,IF($A1937="site",SUMIF($C:$C,$C1937,$S:$S),IF($A1937="user",SUMIF($B:$B,$B1937,$S:$S),SUM($S:$S))))</f>
        <v>80.5</v>
      </c>
      <c r="U1937" s="3">
        <f t="shared" si="61"/>
        <v>0.25</v>
      </c>
    </row>
    <row r="1938" spans="1:21" x14ac:dyDescent="0.3">
      <c r="A1938" t="s">
        <v>15</v>
      </c>
      <c r="B1938" t="s">
        <v>3481</v>
      </c>
      <c r="C1938" t="s">
        <v>3483</v>
      </c>
      <c r="D1938" t="s">
        <v>3626</v>
      </c>
      <c r="E1938" t="s">
        <v>3627</v>
      </c>
      <c r="F1938">
        <v>0.15000000999999999</v>
      </c>
      <c r="G1938" s="2">
        <v>1</v>
      </c>
      <c r="H1938" s="4">
        <v>67.232500000000002</v>
      </c>
      <c r="I1938" s="4">
        <v>1.3120000000000001</v>
      </c>
      <c r="J1938" s="5">
        <v>599</v>
      </c>
      <c r="K1938" s="5">
        <v>90</v>
      </c>
      <c r="L1938" s="3">
        <v>0.1951</v>
      </c>
      <c r="M1938" s="8">
        <v>1.5206282799999999</v>
      </c>
      <c r="N1938" s="6" t="s">
        <v>43</v>
      </c>
      <c r="O1938" s="7">
        <v>0.27661479680000001</v>
      </c>
      <c r="P1938" s="7">
        <v>0.15000000599999999</v>
      </c>
      <c r="R1938">
        <f>IFERROR(VLOOKUP($Q1938,'Optimization types'!$B$2:$C$7,2,FALSE),P1938)</f>
        <v>0.15000000599999999</v>
      </c>
      <c r="S1938" s="8">
        <f t="shared" si="60"/>
        <v>89.850003594</v>
      </c>
      <c r="T1938">
        <f>IF($A1938="placement",S1938,IF($A1938="site",SUMIF($C:$C,$C1938,$S:$S),IF($A1938="user",SUMIF($B:$B,$B1938,$S:$S),SUM($S:$S))))</f>
        <v>89.850003594</v>
      </c>
      <c r="U1938" s="3">
        <f t="shared" si="61"/>
        <v>0.15000000599999999</v>
      </c>
    </row>
    <row r="1939" spans="1:21" x14ac:dyDescent="0.3">
      <c r="A1939" t="s">
        <v>15</v>
      </c>
      <c r="B1939" t="s">
        <v>3481</v>
      </c>
      <c r="C1939" t="s">
        <v>3483</v>
      </c>
      <c r="D1939" t="s">
        <v>3628</v>
      </c>
      <c r="E1939" t="s">
        <v>3629</v>
      </c>
      <c r="F1939">
        <v>0.25</v>
      </c>
      <c r="G1939" s="2">
        <v>1</v>
      </c>
      <c r="H1939" s="4">
        <v>6633.5033000000003</v>
      </c>
      <c r="I1939" s="4">
        <v>3.8765000000000001</v>
      </c>
      <c r="J1939" s="5">
        <v>411</v>
      </c>
      <c r="K1939" s="5">
        <v>103</v>
      </c>
      <c r="L1939" s="3">
        <v>5.7999999999999996E-3</v>
      </c>
      <c r="M1939" s="8">
        <v>0.35302088999999998</v>
      </c>
      <c r="N1939" s="6" t="s">
        <v>13</v>
      </c>
      <c r="O1939" s="7">
        <v>0.57509596200000002</v>
      </c>
      <c r="P1939" s="7">
        <v>0.25</v>
      </c>
      <c r="R1939">
        <f>IFERROR(VLOOKUP($Q1939,'Optimization types'!$B$2:$C$7,2,FALSE),P1939)</f>
        <v>0.25</v>
      </c>
      <c r="S1939" s="8">
        <f t="shared" si="60"/>
        <v>102.75</v>
      </c>
      <c r="T1939">
        <f>IF($A1939="placement",S1939,IF($A1939="site",SUMIF($C:$C,$C1939,$S:$S),IF($A1939="user",SUMIF($B:$B,$B1939,$S:$S),SUM($S:$S))))</f>
        <v>102.75</v>
      </c>
      <c r="U1939" s="3">
        <f t="shared" si="61"/>
        <v>0.25</v>
      </c>
    </row>
    <row r="1940" spans="1:21" x14ac:dyDescent="0.3">
      <c r="A1940" t="s">
        <v>15</v>
      </c>
      <c r="B1940" t="s">
        <v>3481</v>
      </c>
      <c r="C1940" t="s">
        <v>3483</v>
      </c>
      <c r="D1940" t="s">
        <v>3630</v>
      </c>
      <c r="E1940" t="s">
        <v>3631</v>
      </c>
      <c r="F1940">
        <v>0.15000000999999999</v>
      </c>
      <c r="G1940" s="2">
        <v>0</v>
      </c>
      <c r="H1940" s="4">
        <v>32.379100000000001</v>
      </c>
      <c r="I1940" s="4">
        <v>9.0899999999999995E-2</v>
      </c>
      <c r="J1940" s="5">
        <v>16</v>
      </c>
      <c r="K1940" s="5">
        <v>2</v>
      </c>
      <c r="L1940" s="3">
        <v>2.81E-2</v>
      </c>
      <c r="M1940" s="8">
        <v>0.58486324999999995</v>
      </c>
      <c r="N1940" s="6" t="s">
        <v>43</v>
      </c>
      <c r="O1940" s="7">
        <v>0.2305893735</v>
      </c>
      <c r="P1940" s="7">
        <v>0.15000000599999999</v>
      </c>
      <c r="R1940">
        <f>IFERROR(VLOOKUP($Q1940,'Optimization types'!$B$2:$C$7,2,FALSE),P1940)</f>
        <v>0.15000000599999999</v>
      </c>
      <c r="S1940" s="8">
        <f t="shared" si="60"/>
        <v>2.4000000959999999</v>
      </c>
      <c r="T1940">
        <f>IF($A1940="placement",S1940,IF($A1940="site",SUMIF($C:$C,$C1940,$S:$S),IF($A1940="user",SUMIF($B:$B,$B1940,$S:$S),SUM($S:$S))))</f>
        <v>2.4000000959999999</v>
      </c>
      <c r="U1940" s="3">
        <f t="shared" si="61"/>
        <v>0.15000000599999999</v>
      </c>
    </row>
    <row r="1941" spans="1:21" x14ac:dyDescent="0.3">
      <c r="A1941" t="s">
        <v>15</v>
      </c>
      <c r="B1941" t="s">
        <v>3481</v>
      </c>
      <c r="C1941" t="s">
        <v>3483</v>
      </c>
      <c r="D1941" t="s">
        <v>3632</v>
      </c>
      <c r="E1941" t="s">
        <v>3633</v>
      </c>
      <c r="F1941">
        <v>0.25</v>
      </c>
      <c r="G1941" s="2">
        <v>0</v>
      </c>
      <c r="H1941" s="4">
        <v>15.408200000000001</v>
      </c>
      <c r="I1941" s="4">
        <v>0.2555</v>
      </c>
      <c r="J1941" s="5">
        <v>65</v>
      </c>
      <c r="K1941" s="5">
        <v>16</v>
      </c>
      <c r="L1941" s="3">
        <v>0.1658</v>
      </c>
      <c r="M1941" s="8">
        <v>0.84310594999999999</v>
      </c>
      <c r="N1941" s="6" t="s">
        <v>13</v>
      </c>
      <c r="O1941" s="7">
        <v>2.7405754399999999E-2</v>
      </c>
      <c r="P1941" s="7">
        <v>2.7405754399999999E-2</v>
      </c>
      <c r="R1941">
        <f>IFERROR(VLOOKUP($Q1941,'Optimization types'!$B$2:$C$7,2,FALSE),P1941)</f>
        <v>2.7405754399999999E-2</v>
      </c>
      <c r="S1941" s="8">
        <f t="shared" si="60"/>
        <v>1.7813740359999999</v>
      </c>
      <c r="T1941">
        <f>IF($A1941="placement",S1941,IF($A1941="site",SUMIF($C:$C,$C1941,$S:$S),IF($A1941="user",SUMIF($B:$B,$B1941,$S:$S),SUM($S:$S))))</f>
        <v>1.7813740359999999</v>
      </c>
      <c r="U1941" s="3">
        <f t="shared" si="61"/>
        <v>2.7405754399999999E-2</v>
      </c>
    </row>
    <row r="1942" spans="1:21" x14ac:dyDescent="0.3">
      <c r="A1942" t="s">
        <v>15</v>
      </c>
      <c r="B1942" t="s">
        <v>3481</v>
      </c>
      <c r="C1942" t="s">
        <v>3483</v>
      </c>
      <c r="D1942" t="s">
        <v>3634</v>
      </c>
      <c r="E1942" t="s">
        <v>3635</v>
      </c>
      <c r="F1942">
        <v>0.25</v>
      </c>
      <c r="G1942" s="2">
        <v>1</v>
      </c>
      <c r="H1942" s="4">
        <v>266.73439999999999</v>
      </c>
      <c r="I1942" s="4">
        <v>1.2726999999999999</v>
      </c>
      <c r="J1942" s="5">
        <v>170</v>
      </c>
      <c r="K1942" s="5">
        <v>43</v>
      </c>
      <c r="L1942" s="3">
        <v>4.7699999999999999E-2</v>
      </c>
      <c r="M1942" s="8">
        <v>0.44592732000000002</v>
      </c>
      <c r="N1942" s="6" t="s">
        <v>13</v>
      </c>
      <c r="O1942" s="7">
        <v>0.43937052170000002</v>
      </c>
      <c r="P1942" s="7">
        <v>0.25</v>
      </c>
      <c r="R1942">
        <f>IFERROR(VLOOKUP($Q1942,'Optimization types'!$B$2:$C$7,2,FALSE),P1942)</f>
        <v>0.25</v>
      </c>
      <c r="S1942" s="8">
        <f t="shared" si="60"/>
        <v>42.5</v>
      </c>
      <c r="T1942">
        <f>IF($A1942="placement",S1942,IF($A1942="site",SUMIF($C:$C,$C1942,$S:$S),IF($A1942="user",SUMIF($B:$B,$B1942,$S:$S),SUM($S:$S))))</f>
        <v>42.5</v>
      </c>
      <c r="U1942" s="3">
        <f t="shared" si="61"/>
        <v>0.25</v>
      </c>
    </row>
    <row r="1943" spans="1:21" x14ac:dyDescent="0.3">
      <c r="A1943" t="s">
        <v>15</v>
      </c>
      <c r="B1943" t="s">
        <v>3481</v>
      </c>
      <c r="C1943" t="s">
        <v>3483</v>
      </c>
      <c r="D1943" t="s">
        <v>3636</v>
      </c>
      <c r="E1943" t="s">
        <v>3637</v>
      </c>
      <c r="F1943">
        <v>0.25</v>
      </c>
      <c r="G1943" s="2">
        <v>0</v>
      </c>
      <c r="H1943" s="4">
        <v>1.4964999999999999</v>
      </c>
      <c r="I1943" s="4">
        <v>3.4700000000000002E-2</v>
      </c>
      <c r="J1943" s="5">
        <v>17</v>
      </c>
      <c r="K1943" s="5">
        <v>4</v>
      </c>
      <c r="L1943" s="3">
        <v>0.2319</v>
      </c>
      <c r="M1943" s="8">
        <v>1.6284009100000001</v>
      </c>
      <c r="N1943" s="6" t="s">
        <v>13</v>
      </c>
      <c r="O1943" s="7">
        <v>0.3244906729</v>
      </c>
      <c r="P1943" s="7">
        <v>0.25</v>
      </c>
      <c r="R1943">
        <f>IFERROR(VLOOKUP($Q1943,'Optimization types'!$B$2:$C$7,2,FALSE),P1943)</f>
        <v>0.25</v>
      </c>
      <c r="S1943" s="8">
        <f t="shared" si="60"/>
        <v>4.25</v>
      </c>
      <c r="T1943">
        <f>IF($A1943="placement",S1943,IF($A1943="site",SUMIF($C:$C,$C1943,$S:$S),IF($A1943="user",SUMIF($B:$B,$B1943,$S:$S),SUM($S:$S))))</f>
        <v>4.25</v>
      </c>
      <c r="U1943" s="3">
        <f t="shared" si="61"/>
        <v>0.25</v>
      </c>
    </row>
    <row r="1944" spans="1:21" x14ac:dyDescent="0.3">
      <c r="A1944" t="s">
        <v>15</v>
      </c>
      <c r="B1944" t="s">
        <v>3481</v>
      </c>
      <c r="C1944" t="s">
        <v>3483</v>
      </c>
      <c r="D1944" t="s">
        <v>3638</v>
      </c>
      <c r="E1944" t="s">
        <v>3639</v>
      </c>
      <c r="F1944">
        <v>0.40000001000000002</v>
      </c>
      <c r="G1944" s="2">
        <v>0</v>
      </c>
      <c r="H1944" s="4">
        <v>2.1762999999999999</v>
      </c>
      <c r="I1944" s="4">
        <v>2.6100000000000002E-2</v>
      </c>
      <c r="J1944" s="5">
        <v>15</v>
      </c>
      <c r="K1944" s="5">
        <v>4</v>
      </c>
      <c r="L1944" s="3">
        <v>0.12</v>
      </c>
      <c r="M1944" s="8">
        <v>1.8533770899999999</v>
      </c>
      <c r="N1944" s="6" t="s">
        <v>385</v>
      </c>
      <c r="O1944" s="7">
        <v>0.27159992919999998</v>
      </c>
      <c r="P1944" s="7">
        <v>0.27159992919999998</v>
      </c>
      <c r="R1944">
        <f>IFERROR(VLOOKUP($Q1944,'Optimization types'!$B$2:$C$7,2,FALSE),P1944)</f>
        <v>0.27159992919999998</v>
      </c>
      <c r="S1944" s="8">
        <f t="shared" si="60"/>
        <v>4.0739989379999999</v>
      </c>
      <c r="T1944">
        <f>IF($A1944="placement",S1944,IF($A1944="site",SUMIF($C:$C,$C1944,$S:$S),IF($A1944="user",SUMIF($B:$B,$B1944,$S:$S),SUM($S:$S))))</f>
        <v>4.0739989379999999</v>
      </c>
      <c r="U1944" s="3">
        <f t="shared" si="61"/>
        <v>0.27159992919999998</v>
      </c>
    </row>
    <row r="1945" spans="1:21" x14ac:dyDescent="0.3">
      <c r="A1945" t="s">
        <v>15</v>
      </c>
      <c r="B1945" t="s">
        <v>3481</v>
      </c>
      <c r="C1945" t="s">
        <v>3483</v>
      </c>
      <c r="D1945" t="s">
        <v>3640</v>
      </c>
      <c r="E1945" t="s">
        <v>3641</v>
      </c>
      <c r="F1945">
        <v>0.25</v>
      </c>
      <c r="G1945" s="2">
        <v>0</v>
      </c>
      <c r="H1945" s="4">
        <v>41.0595</v>
      </c>
      <c r="I1945" s="4">
        <v>0.56179999999999997</v>
      </c>
      <c r="J1945" s="5">
        <v>142</v>
      </c>
      <c r="K1945" s="5">
        <v>35</v>
      </c>
      <c r="L1945" s="3">
        <v>0.1368</v>
      </c>
      <c r="M1945" s="8">
        <v>0.84074455999999997</v>
      </c>
      <c r="N1945" s="6" t="s">
        <v>13</v>
      </c>
      <c r="O1945" s="7">
        <v>0.28634685009999999</v>
      </c>
      <c r="P1945" s="7">
        <v>0.25</v>
      </c>
      <c r="R1945">
        <f>IFERROR(VLOOKUP($Q1945,'Optimization types'!$B$2:$C$7,2,FALSE),P1945)</f>
        <v>0.25</v>
      </c>
      <c r="S1945" s="8">
        <f t="shared" si="60"/>
        <v>35.5</v>
      </c>
      <c r="T1945">
        <f>IF($A1945="placement",S1945,IF($A1945="site",SUMIF($C:$C,$C1945,$S:$S),IF($A1945="user",SUMIF($B:$B,$B1945,$S:$S),SUM($S:$S))))</f>
        <v>35.5</v>
      </c>
      <c r="U1945" s="3">
        <f t="shared" si="61"/>
        <v>0.25</v>
      </c>
    </row>
    <row r="1946" spans="1:21" x14ac:dyDescent="0.3">
      <c r="A1946" t="s">
        <v>15</v>
      </c>
      <c r="B1946" t="s">
        <v>3481</v>
      </c>
      <c r="C1946" t="s">
        <v>3483</v>
      </c>
      <c r="D1946" t="s">
        <v>3642</v>
      </c>
      <c r="E1946" t="s">
        <v>3643</v>
      </c>
      <c r="F1946">
        <v>0.15000000999999999</v>
      </c>
      <c r="G1946" s="2">
        <v>1</v>
      </c>
      <c r="H1946" s="4">
        <v>665.58140000000003</v>
      </c>
      <c r="I1946" s="4">
        <v>4.5183</v>
      </c>
      <c r="J1946" s="5">
        <v>505</v>
      </c>
      <c r="K1946" s="5">
        <v>76</v>
      </c>
      <c r="L1946" s="3">
        <v>6.7900000000000002E-2</v>
      </c>
      <c r="M1946" s="8">
        <v>0.37264931000000001</v>
      </c>
      <c r="N1946" s="6" t="s">
        <v>43</v>
      </c>
      <c r="O1946" s="7">
        <v>0.46330236889999998</v>
      </c>
      <c r="P1946" s="7">
        <v>0.15000000599999999</v>
      </c>
      <c r="R1946">
        <f>IFERROR(VLOOKUP($Q1946,'Optimization types'!$B$2:$C$7,2,FALSE),P1946)</f>
        <v>0.15000000599999999</v>
      </c>
      <c r="S1946" s="8">
        <f t="shared" si="60"/>
        <v>75.750003030000002</v>
      </c>
      <c r="T1946">
        <f>IF($A1946="placement",S1946,IF($A1946="site",SUMIF($C:$C,$C1946,$S:$S),IF($A1946="user",SUMIF($B:$B,$B1946,$S:$S),SUM($S:$S))))</f>
        <v>75.750003030000002</v>
      </c>
      <c r="U1946" s="3">
        <f t="shared" si="61"/>
        <v>0.15000000599999999</v>
      </c>
    </row>
    <row r="1947" spans="1:21" x14ac:dyDescent="0.3">
      <c r="A1947" t="s">
        <v>15</v>
      </c>
      <c r="B1947" t="s">
        <v>3481</v>
      </c>
      <c r="C1947" t="s">
        <v>3483</v>
      </c>
      <c r="D1947" t="s">
        <v>3644</v>
      </c>
      <c r="E1947" t="s">
        <v>3645</v>
      </c>
      <c r="F1947">
        <v>0.25</v>
      </c>
      <c r="G1947" s="2">
        <v>0</v>
      </c>
      <c r="H1947" s="4">
        <v>7.2953999999999999</v>
      </c>
      <c r="I1947" s="4">
        <v>0.125</v>
      </c>
      <c r="J1947" s="5">
        <v>51</v>
      </c>
      <c r="K1947" s="5">
        <v>13</v>
      </c>
      <c r="L1947" s="3">
        <v>0.17130000000000001</v>
      </c>
      <c r="M1947" s="8">
        <v>1.35322627</v>
      </c>
      <c r="N1947" s="6" t="s">
        <v>13</v>
      </c>
      <c r="O1947" s="7">
        <v>0.26102528149999998</v>
      </c>
      <c r="P1947" s="7">
        <v>0.25</v>
      </c>
      <c r="R1947">
        <f>IFERROR(VLOOKUP($Q1947,'Optimization types'!$B$2:$C$7,2,FALSE),P1947)</f>
        <v>0.25</v>
      </c>
      <c r="S1947" s="8">
        <f t="shared" si="60"/>
        <v>12.75</v>
      </c>
      <c r="T1947">
        <f>IF($A1947="placement",S1947,IF($A1947="site",SUMIF($C:$C,$C1947,$S:$S),IF($A1947="user",SUMIF($B:$B,$B1947,$S:$S),SUM($S:$S))))</f>
        <v>12.75</v>
      </c>
      <c r="U1947" s="3">
        <f t="shared" si="61"/>
        <v>0.25</v>
      </c>
    </row>
    <row r="1948" spans="1:21" x14ac:dyDescent="0.3">
      <c r="A1948" t="s">
        <v>15</v>
      </c>
      <c r="B1948" t="s">
        <v>3481</v>
      </c>
      <c r="C1948" t="s">
        <v>3483</v>
      </c>
      <c r="D1948" t="s">
        <v>3646</v>
      </c>
      <c r="E1948" t="s">
        <v>3647</v>
      </c>
      <c r="F1948">
        <v>0.25</v>
      </c>
      <c r="G1948" s="2">
        <v>0</v>
      </c>
      <c r="H1948" s="4">
        <v>23.372299999999999</v>
      </c>
      <c r="I1948" s="4">
        <v>0.187</v>
      </c>
      <c r="J1948" s="5">
        <v>52</v>
      </c>
      <c r="K1948" s="5">
        <v>11</v>
      </c>
      <c r="L1948" s="3">
        <v>0.08</v>
      </c>
      <c r="M1948" s="8">
        <v>0.92055993000000003</v>
      </c>
      <c r="N1948" s="6" t="s">
        <v>13</v>
      </c>
      <c r="O1948" s="7">
        <v>0.18527846119999999</v>
      </c>
      <c r="P1948" s="7">
        <v>0.18527846119999999</v>
      </c>
      <c r="R1948">
        <f>IFERROR(VLOOKUP($Q1948,'Optimization types'!$B$2:$C$7,2,FALSE),P1948)</f>
        <v>0.18527846119999999</v>
      </c>
      <c r="S1948" s="8">
        <f t="shared" si="60"/>
        <v>9.6344799824000003</v>
      </c>
      <c r="T1948">
        <f>IF($A1948="placement",S1948,IF($A1948="site",SUMIF($C:$C,$C1948,$S:$S),IF($A1948="user",SUMIF($B:$B,$B1948,$S:$S),SUM($S:$S))))</f>
        <v>9.6344799824000003</v>
      </c>
      <c r="U1948" s="3">
        <f t="shared" si="61"/>
        <v>0.18527846119999999</v>
      </c>
    </row>
    <row r="1949" spans="1:21" x14ac:dyDescent="0.3">
      <c r="A1949" t="s">
        <v>15</v>
      </c>
      <c r="B1949" t="s">
        <v>3481</v>
      </c>
      <c r="C1949" t="s">
        <v>3483</v>
      </c>
      <c r="D1949" t="s">
        <v>3648</v>
      </c>
      <c r="E1949" t="s">
        <v>3649</v>
      </c>
      <c r="F1949">
        <v>0.40000001000000002</v>
      </c>
      <c r="G1949" s="2">
        <v>1</v>
      </c>
      <c r="H1949" s="4">
        <v>461.375</v>
      </c>
      <c r="I1949" s="4">
        <v>5.9985999999999997</v>
      </c>
      <c r="J1949" s="5">
        <v>3858</v>
      </c>
      <c r="K1949" s="5">
        <v>889</v>
      </c>
      <c r="L1949" s="3">
        <v>0.13</v>
      </c>
      <c r="M1949" s="8">
        <v>2.1440189900000002</v>
      </c>
      <c r="N1949" s="6" t="s">
        <v>385</v>
      </c>
      <c r="O1949" s="7">
        <v>0.2304172642</v>
      </c>
      <c r="P1949" s="7">
        <v>0.2304172642</v>
      </c>
      <c r="R1949">
        <f>IFERROR(VLOOKUP($Q1949,'Optimization types'!$B$2:$C$7,2,FALSE),P1949)</f>
        <v>0.2304172642</v>
      </c>
      <c r="S1949" s="8">
        <f t="shared" si="60"/>
        <v>888.94980528359997</v>
      </c>
      <c r="T1949">
        <f>IF($A1949="placement",S1949,IF($A1949="site",SUMIF($C:$C,$C1949,$S:$S),IF($A1949="user",SUMIF($B:$B,$B1949,$S:$S),SUM($S:$S))))</f>
        <v>888.94980528359997</v>
      </c>
      <c r="U1949" s="3">
        <f t="shared" si="61"/>
        <v>0.2304172642</v>
      </c>
    </row>
    <row r="1950" spans="1:21" x14ac:dyDescent="0.3">
      <c r="A1950" t="s">
        <v>15</v>
      </c>
      <c r="B1950" t="s">
        <v>3481</v>
      </c>
      <c r="C1950" t="s">
        <v>3483</v>
      </c>
      <c r="D1950" t="s">
        <v>3650</v>
      </c>
      <c r="E1950" t="s">
        <v>3651</v>
      </c>
      <c r="F1950">
        <v>0.25</v>
      </c>
      <c r="G1950" s="2">
        <v>0</v>
      </c>
      <c r="H1950" s="4">
        <v>35.814799999999998</v>
      </c>
      <c r="I1950" s="4">
        <v>0.2127</v>
      </c>
      <c r="J1950" s="5">
        <v>22</v>
      </c>
      <c r="K1950" s="5">
        <v>5</v>
      </c>
      <c r="L1950" s="3">
        <v>5.9400000000000001E-2</v>
      </c>
      <c r="M1950" s="8">
        <v>0.35255397999999999</v>
      </c>
      <c r="N1950" s="6" t="s">
        <v>13</v>
      </c>
      <c r="O1950" s="7">
        <v>0.29088874069999998</v>
      </c>
      <c r="P1950" s="7">
        <v>0.25</v>
      </c>
      <c r="R1950">
        <f>IFERROR(VLOOKUP($Q1950,'Optimization types'!$B$2:$C$7,2,FALSE),P1950)</f>
        <v>0.25</v>
      </c>
      <c r="S1950" s="8">
        <f t="shared" si="60"/>
        <v>5.5</v>
      </c>
      <c r="T1950">
        <f>IF($A1950="placement",S1950,IF($A1950="site",SUMIF($C:$C,$C1950,$S:$S),IF($A1950="user",SUMIF($B:$B,$B1950,$S:$S),SUM($S:$S))))</f>
        <v>5.5</v>
      </c>
      <c r="U1950" s="3">
        <f t="shared" si="61"/>
        <v>0.25</v>
      </c>
    </row>
    <row r="1951" spans="1:21" x14ac:dyDescent="0.3">
      <c r="A1951" t="s">
        <v>15</v>
      </c>
      <c r="B1951" t="s">
        <v>3481</v>
      </c>
      <c r="C1951" t="s">
        <v>3483</v>
      </c>
      <c r="D1951" s="1" t="s">
        <v>3652</v>
      </c>
      <c r="E1951" t="s">
        <v>3653</v>
      </c>
      <c r="F1951">
        <v>0.25</v>
      </c>
      <c r="G1951" s="2">
        <v>1</v>
      </c>
      <c r="H1951" s="4">
        <v>169.05260000000001</v>
      </c>
      <c r="I1951" s="4">
        <v>3.6827000000000001</v>
      </c>
      <c r="J1951" s="5">
        <v>931</v>
      </c>
      <c r="K1951" s="5">
        <v>233</v>
      </c>
      <c r="L1951" s="3">
        <v>0.21779999999999999</v>
      </c>
      <c r="M1951" s="8">
        <v>0.84311959000000003</v>
      </c>
      <c r="N1951" s="6" t="s">
        <v>13</v>
      </c>
      <c r="O1951" s="7">
        <v>0.28835718599999999</v>
      </c>
      <c r="P1951" s="7">
        <v>0.25</v>
      </c>
      <c r="R1951">
        <f>IFERROR(VLOOKUP($Q1951,'Optimization types'!$B$2:$C$7,2,FALSE),P1951)</f>
        <v>0.25</v>
      </c>
      <c r="S1951" s="8">
        <f t="shared" si="60"/>
        <v>232.75</v>
      </c>
      <c r="T1951">
        <f>IF($A1951="placement",S1951,IF($A1951="site",SUMIF($C:$C,$C1951,$S:$S),IF($A1951="user",SUMIF($B:$B,$B1951,$S:$S),SUM($S:$S))))</f>
        <v>232.75</v>
      </c>
      <c r="U1951" s="3">
        <f t="shared" si="61"/>
        <v>0.25</v>
      </c>
    </row>
    <row r="1952" spans="1:21" x14ac:dyDescent="0.3">
      <c r="A1952" t="s">
        <v>15</v>
      </c>
      <c r="B1952" t="s">
        <v>3481</v>
      </c>
      <c r="C1952" t="s">
        <v>3483</v>
      </c>
      <c r="D1952" t="s">
        <v>3654</v>
      </c>
      <c r="E1952" t="s">
        <v>3655</v>
      </c>
      <c r="F1952">
        <v>0.05</v>
      </c>
      <c r="G1952" s="2">
        <v>1</v>
      </c>
      <c r="H1952" s="4">
        <v>1695.9724000000001</v>
      </c>
      <c r="I1952" s="4">
        <v>0.35249999999999998</v>
      </c>
      <c r="J1952" s="5">
        <v>83</v>
      </c>
      <c r="K1952" s="5">
        <v>4</v>
      </c>
      <c r="L1952" s="3">
        <v>2.0999999999999999E-3</v>
      </c>
      <c r="M1952" s="8">
        <v>0.78436879000000004</v>
      </c>
      <c r="N1952" s="6" t="s">
        <v>71</v>
      </c>
      <c r="O1952" s="7">
        <v>0.36254475749999998</v>
      </c>
      <c r="P1952" s="7">
        <v>5.0000000699999998E-2</v>
      </c>
      <c r="R1952">
        <f>IFERROR(VLOOKUP($Q1952,'Optimization types'!$B$2:$C$7,2,FALSE),P1952)</f>
        <v>5.0000000699999998E-2</v>
      </c>
      <c r="S1952" s="8">
        <f t="shared" si="60"/>
        <v>4.1500000580999998</v>
      </c>
      <c r="T1952">
        <f>IF($A1952="placement",S1952,IF($A1952="site",SUMIF($C:$C,$C1952,$S:$S),IF($A1952="user",SUMIF($B:$B,$B1952,$S:$S),SUM($S:$S))))</f>
        <v>4.1500000580999998</v>
      </c>
      <c r="U1952" s="3">
        <f t="shared" si="61"/>
        <v>5.0000000699999998E-2</v>
      </c>
    </row>
    <row r="1953" spans="1:21" x14ac:dyDescent="0.3">
      <c r="A1953" t="s">
        <v>15</v>
      </c>
      <c r="B1953" t="s">
        <v>3481</v>
      </c>
      <c r="C1953" t="s">
        <v>3483</v>
      </c>
      <c r="D1953" t="s">
        <v>3656</v>
      </c>
      <c r="E1953" t="s">
        <v>3657</v>
      </c>
      <c r="F1953">
        <v>0.15000000999999999</v>
      </c>
      <c r="G1953" s="2">
        <v>1</v>
      </c>
      <c r="H1953" s="4">
        <v>448.19110000000001</v>
      </c>
      <c r="I1953" s="4">
        <v>6.1330999999999998</v>
      </c>
      <c r="J1953" s="5">
        <v>4253</v>
      </c>
      <c r="K1953" s="5">
        <v>638</v>
      </c>
      <c r="L1953" s="3">
        <v>0.1368</v>
      </c>
      <c r="M1953" s="8">
        <v>2.3117091300000001</v>
      </c>
      <c r="N1953" s="6" t="s">
        <v>43</v>
      </c>
      <c r="O1953" s="7">
        <v>0.22568113109999999</v>
      </c>
      <c r="P1953" s="7">
        <v>0.15000000599999999</v>
      </c>
      <c r="R1953">
        <f>IFERROR(VLOOKUP($Q1953,'Optimization types'!$B$2:$C$7,2,FALSE),P1953)</f>
        <v>0.15000000599999999</v>
      </c>
      <c r="S1953" s="8">
        <f t="shared" si="60"/>
        <v>637.95002551799996</v>
      </c>
      <c r="T1953">
        <f>IF($A1953="placement",S1953,IF($A1953="site",SUMIF($C:$C,$C1953,$S:$S),IF($A1953="user",SUMIF($B:$B,$B1953,$S:$S),SUM($S:$S))))</f>
        <v>637.95002551799996</v>
      </c>
      <c r="U1953" s="3">
        <f t="shared" si="61"/>
        <v>0.15000000599999999</v>
      </c>
    </row>
    <row r="1954" spans="1:21" x14ac:dyDescent="0.3">
      <c r="A1954" t="s">
        <v>15</v>
      </c>
      <c r="B1954" t="s">
        <v>3481</v>
      </c>
      <c r="C1954" t="s">
        <v>3483</v>
      </c>
      <c r="D1954" t="s">
        <v>3658</v>
      </c>
      <c r="E1954" t="s">
        <v>3659</v>
      </c>
      <c r="F1954">
        <v>0.05</v>
      </c>
      <c r="G1954" s="2">
        <v>1</v>
      </c>
      <c r="H1954" s="4">
        <v>52.010100000000001</v>
      </c>
      <c r="I1954" s="4">
        <v>6.3899999999999998E-2</v>
      </c>
      <c r="J1954" s="5">
        <v>8</v>
      </c>
      <c r="K1954" s="5">
        <v>0</v>
      </c>
      <c r="L1954" s="3">
        <v>1.23E-2</v>
      </c>
      <c r="M1954" s="8">
        <v>0.40938651999999998</v>
      </c>
      <c r="N1954" s="6" t="s">
        <v>71</v>
      </c>
      <c r="O1954" s="7">
        <v>0.26719620049999998</v>
      </c>
      <c r="P1954" s="7">
        <v>5.0000000699999998E-2</v>
      </c>
      <c r="R1954">
        <f>IFERROR(VLOOKUP($Q1954,'Optimization types'!$B$2:$C$7,2,FALSE),P1954)</f>
        <v>5.0000000699999998E-2</v>
      </c>
      <c r="S1954" s="8">
        <f t="shared" si="60"/>
        <v>0.40000000559999999</v>
      </c>
      <c r="T1954">
        <f>IF($A1954="placement",S1954,IF($A1954="site",SUMIF($C:$C,$C1954,$S:$S),IF($A1954="user",SUMIF($B:$B,$B1954,$S:$S),SUM($S:$S))))</f>
        <v>0.40000000559999999</v>
      </c>
      <c r="U1954" s="3">
        <f t="shared" si="61"/>
        <v>5.0000000699999998E-2</v>
      </c>
    </row>
    <row r="1955" spans="1:21" x14ac:dyDescent="0.3">
      <c r="A1955" t="s">
        <v>15</v>
      </c>
      <c r="B1955" t="s">
        <v>3481</v>
      </c>
      <c r="C1955" t="s">
        <v>3483</v>
      </c>
      <c r="D1955" t="s">
        <v>3660</v>
      </c>
      <c r="E1955" t="s">
        <v>3661</v>
      </c>
      <c r="F1955">
        <v>0.25</v>
      </c>
      <c r="G1955" s="2">
        <v>0</v>
      </c>
      <c r="H1955" s="4">
        <v>9.6998999999999995</v>
      </c>
      <c r="I1955" s="4">
        <v>6.5500000000000003E-2</v>
      </c>
      <c r="J1955" s="5">
        <v>18</v>
      </c>
      <c r="K1955" s="5">
        <v>4</v>
      </c>
      <c r="L1955" s="3">
        <v>6.7599999999999993E-2</v>
      </c>
      <c r="M1955" s="8">
        <v>0.91507192999999998</v>
      </c>
      <c r="N1955" s="6" t="s">
        <v>13</v>
      </c>
      <c r="O1955" s="7">
        <v>0.34431383760000001</v>
      </c>
      <c r="P1955" s="7">
        <v>0.25</v>
      </c>
      <c r="R1955">
        <f>IFERROR(VLOOKUP($Q1955,'Optimization types'!$B$2:$C$7,2,FALSE),P1955)</f>
        <v>0.25</v>
      </c>
      <c r="S1955" s="8">
        <f t="shared" si="60"/>
        <v>4.5</v>
      </c>
      <c r="T1955">
        <f>IF($A1955="placement",S1955,IF($A1955="site",SUMIF($C:$C,$C1955,$S:$S),IF($A1955="user",SUMIF($B:$B,$B1955,$S:$S),SUM($S:$S))))</f>
        <v>4.5</v>
      </c>
      <c r="U1955" s="3">
        <f t="shared" si="61"/>
        <v>0.25</v>
      </c>
    </row>
    <row r="1956" spans="1:21" x14ac:dyDescent="0.3">
      <c r="A1956" t="s">
        <v>15</v>
      </c>
      <c r="B1956" t="s">
        <v>3481</v>
      </c>
      <c r="C1956" t="s">
        <v>3483</v>
      </c>
      <c r="D1956" t="s">
        <v>3662</v>
      </c>
      <c r="E1956" t="s">
        <v>3663</v>
      </c>
      <c r="F1956">
        <v>0.25</v>
      </c>
      <c r="G1956" s="2">
        <v>0</v>
      </c>
      <c r="H1956" s="4">
        <v>5.0945999999999998</v>
      </c>
      <c r="I1956" s="4">
        <v>3.2000000000000001E-2</v>
      </c>
      <c r="J1956" s="5">
        <v>12</v>
      </c>
      <c r="K1956" s="5">
        <v>2</v>
      </c>
      <c r="L1956" s="3">
        <v>6.2799999999999995E-2</v>
      </c>
      <c r="M1956" s="8">
        <v>1.22735386</v>
      </c>
      <c r="N1956" s="6" t="s">
        <v>13</v>
      </c>
      <c r="O1956" s="7">
        <v>0.19338665699999999</v>
      </c>
      <c r="P1956" s="7">
        <v>0.19338665699999999</v>
      </c>
      <c r="R1956">
        <f>IFERROR(VLOOKUP($Q1956,'Optimization types'!$B$2:$C$7,2,FALSE),P1956)</f>
        <v>0.19338665699999999</v>
      </c>
      <c r="S1956" s="8">
        <f t="shared" si="60"/>
        <v>2.3206398839999998</v>
      </c>
      <c r="T1956">
        <f>IF($A1956="placement",S1956,IF($A1956="site",SUMIF($C:$C,$C1956,$S:$S),IF($A1956="user",SUMIF($B:$B,$B1956,$S:$S),SUM($S:$S))))</f>
        <v>2.3206398839999998</v>
      </c>
      <c r="U1956" s="3">
        <f t="shared" si="61"/>
        <v>0.19338665699999999</v>
      </c>
    </row>
    <row r="1957" spans="1:21" x14ac:dyDescent="0.3">
      <c r="A1957" t="s">
        <v>15</v>
      </c>
      <c r="B1957" t="s">
        <v>3481</v>
      </c>
      <c r="C1957" t="s">
        <v>3483</v>
      </c>
      <c r="D1957" s="1" t="s">
        <v>3664</v>
      </c>
      <c r="E1957" t="s">
        <v>3665</v>
      </c>
      <c r="F1957">
        <v>0.40000001000000002</v>
      </c>
      <c r="G1957" s="2">
        <v>0</v>
      </c>
      <c r="H1957" s="4">
        <v>5.6760999999999999</v>
      </c>
      <c r="I1957" s="4">
        <v>1.41E-2</v>
      </c>
      <c r="J1957" s="5">
        <v>7</v>
      </c>
      <c r="K1957" s="5">
        <v>3</v>
      </c>
      <c r="L1957" s="3">
        <v>2.4899999999999999E-2</v>
      </c>
      <c r="M1957" s="8">
        <v>1.6546329099999999</v>
      </c>
      <c r="N1957" s="6" t="s">
        <v>385</v>
      </c>
      <c r="O1957" s="7">
        <v>0.39563634139999998</v>
      </c>
      <c r="P1957" s="7">
        <v>0.39563634139999998</v>
      </c>
      <c r="R1957">
        <f>IFERROR(VLOOKUP($Q1957,'Optimization types'!$B$2:$C$7,2,FALSE),P1957)</f>
        <v>0.39563634139999998</v>
      </c>
      <c r="S1957" s="8">
        <f t="shared" si="60"/>
        <v>2.7694543897999999</v>
      </c>
      <c r="T1957">
        <f>IF($A1957="placement",S1957,IF($A1957="site",SUMIF($C:$C,$C1957,$S:$S),IF($A1957="user",SUMIF($B:$B,$B1957,$S:$S),SUM($S:$S))))</f>
        <v>2.7694543897999999</v>
      </c>
      <c r="U1957" s="3">
        <f t="shared" si="61"/>
        <v>0.39563634139999998</v>
      </c>
    </row>
    <row r="1958" spans="1:21" x14ac:dyDescent="0.3">
      <c r="A1958" t="s">
        <v>15</v>
      </c>
      <c r="B1958" t="s">
        <v>3481</v>
      </c>
      <c r="C1958" t="s">
        <v>3483</v>
      </c>
      <c r="D1958" t="s">
        <v>3666</v>
      </c>
      <c r="E1958" t="s">
        <v>3667</v>
      </c>
      <c r="F1958">
        <v>0.25</v>
      </c>
      <c r="G1958" s="2">
        <v>1</v>
      </c>
      <c r="H1958" s="4">
        <v>155.9622</v>
      </c>
      <c r="I1958" s="4">
        <v>3.9098000000000002</v>
      </c>
      <c r="J1958" s="5">
        <v>1593</v>
      </c>
      <c r="K1958" s="5">
        <v>295</v>
      </c>
      <c r="L1958" s="3">
        <v>0.25069999999999998</v>
      </c>
      <c r="M1958" s="8">
        <v>1.35805121</v>
      </c>
      <c r="N1958" s="6" t="s">
        <v>13</v>
      </c>
      <c r="O1958" s="7">
        <v>0.19001581619999999</v>
      </c>
      <c r="P1958" s="7">
        <v>0.19001581619999999</v>
      </c>
      <c r="R1958">
        <f>IFERROR(VLOOKUP($Q1958,'Optimization types'!$B$2:$C$7,2,FALSE),P1958)</f>
        <v>0.19001581619999999</v>
      </c>
      <c r="S1958" s="8">
        <f t="shared" si="60"/>
        <v>302.69519520659998</v>
      </c>
      <c r="T1958">
        <f>IF($A1958="placement",S1958,IF($A1958="site",SUMIF($C:$C,$C1958,$S:$S),IF($A1958="user",SUMIF($B:$B,$B1958,$S:$S),SUM($S:$S))))</f>
        <v>302.69519520659998</v>
      </c>
      <c r="U1958" s="3">
        <f t="shared" si="61"/>
        <v>0.19001581619999999</v>
      </c>
    </row>
    <row r="1959" spans="1:21" x14ac:dyDescent="0.3">
      <c r="A1959" t="s">
        <v>15</v>
      </c>
      <c r="B1959" t="s">
        <v>3481</v>
      </c>
      <c r="C1959" t="s">
        <v>3483</v>
      </c>
      <c r="D1959" s="1" t="s">
        <v>3668</v>
      </c>
      <c r="E1959" t="s">
        <v>3669</v>
      </c>
      <c r="F1959">
        <v>0.15000000999999999</v>
      </c>
      <c r="G1959" s="2">
        <v>0</v>
      </c>
      <c r="H1959" s="4">
        <v>4.1638999999999999</v>
      </c>
      <c r="I1959" s="4">
        <v>7.51E-2</v>
      </c>
      <c r="J1959" s="5">
        <v>24</v>
      </c>
      <c r="K1959" s="5">
        <v>6</v>
      </c>
      <c r="L1959" s="3">
        <v>0.1804</v>
      </c>
      <c r="M1959" s="8">
        <v>1.0438064499999999</v>
      </c>
      <c r="N1959" s="6" t="s">
        <v>43</v>
      </c>
      <c r="O1959" s="7">
        <v>0.32937758430000003</v>
      </c>
      <c r="P1959" s="7">
        <v>0.15000000599999999</v>
      </c>
      <c r="R1959">
        <f>IFERROR(VLOOKUP($Q1959,'Optimization types'!$B$2:$C$7,2,FALSE),P1959)</f>
        <v>0.15000000599999999</v>
      </c>
      <c r="S1959" s="8">
        <f t="shared" si="60"/>
        <v>3.600000144</v>
      </c>
      <c r="T1959">
        <f>IF($A1959="placement",S1959,IF($A1959="site",SUMIF($C:$C,$C1959,$S:$S),IF($A1959="user",SUMIF($B:$B,$B1959,$S:$S),SUM($S:$S))))</f>
        <v>3.600000144</v>
      </c>
      <c r="U1959" s="3">
        <f t="shared" si="61"/>
        <v>0.15000000599999999</v>
      </c>
    </row>
    <row r="1960" spans="1:21" x14ac:dyDescent="0.3">
      <c r="A1960" t="s">
        <v>15</v>
      </c>
      <c r="B1960" t="s">
        <v>3481</v>
      </c>
      <c r="C1960" t="s">
        <v>3483</v>
      </c>
      <c r="D1960" t="s">
        <v>3670</v>
      </c>
      <c r="E1960" t="s">
        <v>3671</v>
      </c>
      <c r="F1960">
        <v>0.25</v>
      </c>
      <c r="G1960" s="2">
        <v>0</v>
      </c>
      <c r="H1960" s="4">
        <v>3.8559999999999999</v>
      </c>
      <c r="I1960" s="4">
        <v>0.1115</v>
      </c>
      <c r="J1960" s="5">
        <v>34</v>
      </c>
      <c r="K1960" s="5">
        <v>9</v>
      </c>
      <c r="L1960" s="3">
        <v>0.28910000000000002</v>
      </c>
      <c r="M1960" s="8">
        <v>1.02544697</v>
      </c>
      <c r="N1960" s="6" t="s">
        <v>13</v>
      </c>
      <c r="O1960" s="7">
        <v>0.26861161970000003</v>
      </c>
      <c r="P1960" s="7">
        <v>0.25</v>
      </c>
      <c r="R1960">
        <f>IFERROR(VLOOKUP($Q1960,'Optimization types'!$B$2:$C$7,2,FALSE),P1960)</f>
        <v>0.25</v>
      </c>
      <c r="S1960" s="8">
        <f t="shared" si="60"/>
        <v>8.5</v>
      </c>
      <c r="T1960">
        <f>IF($A1960="placement",S1960,IF($A1960="site",SUMIF($C:$C,$C1960,$S:$S),IF($A1960="user",SUMIF($B:$B,$B1960,$S:$S),SUM($S:$S))))</f>
        <v>8.5</v>
      </c>
      <c r="U1960" s="3">
        <f t="shared" si="61"/>
        <v>0.25</v>
      </c>
    </row>
    <row r="1961" spans="1:21" x14ac:dyDescent="0.3">
      <c r="A1961" t="s">
        <v>15</v>
      </c>
      <c r="B1961" t="s">
        <v>3481</v>
      </c>
      <c r="C1961" t="s">
        <v>3483</v>
      </c>
      <c r="D1961" t="s">
        <v>3672</v>
      </c>
      <c r="E1961" t="s">
        <v>3673</v>
      </c>
      <c r="F1961">
        <v>0.25</v>
      </c>
      <c r="G1961" s="2">
        <v>0</v>
      </c>
      <c r="H1961" s="4">
        <v>2.6758000000000002</v>
      </c>
      <c r="I1961" s="4">
        <v>4.8800000000000003E-2</v>
      </c>
      <c r="J1961" s="5">
        <v>21</v>
      </c>
      <c r="K1961" s="5">
        <v>4</v>
      </c>
      <c r="L1961" s="3">
        <v>0.1825</v>
      </c>
      <c r="M1961" s="8">
        <v>1.4481053399999999</v>
      </c>
      <c r="N1961" s="6" t="s">
        <v>13</v>
      </c>
      <c r="O1961" s="7">
        <v>0.17133100279999999</v>
      </c>
      <c r="P1961" s="7">
        <v>0.17133100279999999</v>
      </c>
      <c r="R1961">
        <f>IFERROR(VLOOKUP($Q1961,'Optimization types'!$B$2:$C$7,2,FALSE),P1961)</f>
        <v>0.17133100279999999</v>
      </c>
      <c r="S1961" s="8">
        <f t="shared" si="60"/>
        <v>3.5979510587999997</v>
      </c>
      <c r="T1961">
        <f>IF($A1961="placement",S1961,IF($A1961="site",SUMIF($C:$C,$C1961,$S:$S),IF($A1961="user",SUMIF($B:$B,$B1961,$S:$S),SUM($S:$S))))</f>
        <v>3.5979510587999997</v>
      </c>
      <c r="U1961" s="3">
        <f t="shared" si="61"/>
        <v>0.17133100279999999</v>
      </c>
    </row>
    <row r="1962" spans="1:21" x14ac:dyDescent="0.3">
      <c r="A1962" t="s">
        <v>15</v>
      </c>
      <c r="B1962" t="s">
        <v>3481</v>
      </c>
      <c r="C1962" t="s">
        <v>3483</v>
      </c>
      <c r="D1962" t="s">
        <v>3674</v>
      </c>
      <c r="E1962" t="s">
        <v>3675</v>
      </c>
      <c r="F1962">
        <v>0.25</v>
      </c>
      <c r="G1962" s="2">
        <v>0</v>
      </c>
      <c r="H1962" s="4">
        <v>1.5974999999999999</v>
      </c>
      <c r="I1962" s="4">
        <v>1.3599999999999999E-2</v>
      </c>
      <c r="J1962" s="5">
        <v>11</v>
      </c>
      <c r="K1962" s="5">
        <v>3</v>
      </c>
      <c r="L1962" s="3">
        <v>8.5300000000000001E-2</v>
      </c>
      <c r="M1962" s="8">
        <v>2.8098008399999999</v>
      </c>
      <c r="N1962" s="6" t="s">
        <v>13</v>
      </c>
      <c r="O1962" s="7">
        <v>0.25261606759999999</v>
      </c>
      <c r="P1962" s="7">
        <v>0.25</v>
      </c>
      <c r="R1962">
        <f>IFERROR(VLOOKUP($Q1962,'Optimization types'!$B$2:$C$7,2,FALSE),P1962)</f>
        <v>0.25</v>
      </c>
      <c r="S1962" s="8">
        <f t="shared" si="60"/>
        <v>2.75</v>
      </c>
      <c r="T1962">
        <f>IF($A1962="placement",S1962,IF($A1962="site",SUMIF($C:$C,$C1962,$S:$S),IF($A1962="user",SUMIF($B:$B,$B1962,$S:$S),SUM($S:$S))))</f>
        <v>2.75</v>
      </c>
      <c r="U1962" s="3">
        <f t="shared" si="61"/>
        <v>0.25</v>
      </c>
    </row>
    <row r="1963" spans="1:21" x14ac:dyDescent="0.3">
      <c r="A1963" t="s">
        <v>15</v>
      </c>
      <c r="B1963" t="s">
        <v>3481</v>
      </c>
      <c r="C1963" t="s">
        <v>3483</v>
      </c>
      <c r="D1963" t="s">
        <v>3676</v>
      </c>
      <c r="E1963" t="s">
        <v>3677</v>
      </c>
      <c r="F1963">
        <v>0.40000001000000002</v>
      </c>
      <c r="G1963" s="2">
        <v>0</v>
      </c>
      <c r="H1963" s="4">
        <v>2.2361</v>
      </c>
      <c r="I1963" s="4">
        <v>2.1700000000000001E-2</v>
      </c>
      <c r="J1963" s="5">
        <v>11</v>
      </c>
      <c r="K1963" s="5">
        <v>3</v>
      </c>
      <c r="L1963" s="3">
        <v>9.7000000000000003E-2</v>
      </c>
      <c r="M1963" s="8">
        <v>1.76462451</v>
      </c>
      <c r="N1963" s="6" t="s">
        <v>385</v>
      </c>
      <c r="O1963" s="7">
        <v>0.2632993616</v>
      </c>
      <c r="P1963" s="7">
        <v>0.2632993616</v>
      </c>
      <c r="R1963">
        <f>IFERROR(VLOOKUP($Q1963,'Optimization types'!$B$2:$C$7,2,FALSE),P1963)</f>
        <v>0.2632993616</v>
      </c>
      <c r="S1963" s="8">
        <f t="shared" si="60"/>
        <v>2.8962929775999999</v>
      </c>
      <c r="T1963">
        <f>IF($A1963="placement",S1963,IF($A1963="site",SUMIF($C:$C,$C1963,$S:$S),IF($A1963="user",SUMIF($B:$B,$B1963,$S:$S),SUM($S:$S))))</f>
        <v>2.8962929775999999</v>
      </c>
      <c r="U1963" s="3">
        <f t="shared" si="61"/>
        <v>0.2632993616</v>
      </c>
    </row>
    <row r="1964" spans="1:21" x14ac:dyDescent="0.3">
      <c r="A1964" t="s">
        <v>15</v>
      </c>
      <c r="B1964" t="s">
        <v>3481</v>
      </c>
      <c r="C1964" t="s">
        <v>3483</v>
      </c>
      <c r="D1964" t="s">
        <v>3678</v>
      </c>
      <c r="E1964" t="s">
        <v>3679</v>
      </c>
      <c r="F1964">
        <v>0.15000000999999999</v>
      </c>
      <c r="G1964" s="2">
        <v>1</v>
      </c>
      <c r="H1964" s="4">
        <v>172.9239</v>
      </c>
      <c r="I1964" s="4">
        <v>0.7016</v>
      </c>
      <c r="J1964" s="5">
        <v>347</v>
      </c>
      <c r="K1964" s="5">
        <v>52</v>
      </c>
      <c r="L1964" s="3">
        <v>4.0599999999999997E-2</v>
      </c>
      <c r="M1964" s="8">
        <v>1.6496986300000001</v>
      </c>
      <c r="N1964" s="6" t="s">
        <v>43</v>
      </c>
      <c r="O1964" s="7">
        <v>0.27865612620000002</v>
      </c>
      <c r="P1964" s="7">
        <v>0.15000000599999999</v>
      </c>
      <c r="R1964">
        <f>IFERROR(VLOOKUP($Q1964,'Optimization types'!$B$2:$C$7,2,FALSE),P1964)</f>
        <v>0.15000000599999999</v>
      </c>
      <c r="S1964" s="8">
        <f t="shared" si="60"/>
        <v>52.050002081999999</v>
      </c>
      <c r="T1964">
        <f>IF($A1964="placement",S1964,IF($A1964="site",SUMIF($C:$C,$C1964,$S:$S),IF($A1964="user",SUMIF($B:$B,$B1964,$S:$S),SUM($S:$S))))</f>
        <v>52.050002081999999</v>
      </c>
      <c r="U1964" s="3">
        <f t="shared" si="61"/>
        <v>0.15000000599999999</v>
      </c>
    </row>
    <row r="1965" spans="1:21" x14ac:dyDescent="0.3">
      <c r="A1965" t="s">
        <v>15</v>
      </c>
      <c r="B1965" t="s">
        <v>3481</v>
      </c>
      <c r="C1965" t="s">
        <v>3483</v>
      </c>
      <c r="D1965" t="s">
        <v>3680</v>
      </c>
      <c r="E1965" t="s">
        <v>3681</v>
      </c>
      <c r="F1965">
        <v>0.25</v>
      </c>
      <c r="G1965" s="2">
        <v>1</v>
      </c>
      <c r="H1965" s="4">
        <v>4128.0901999999996</v>
      </c>
      <c r="I1965" s="4">
        <v>1.4792000000000001</v>
      </c>
      <c r="J1965" s="5">
        <v>116</v>
      </c>
      <c r="K1965" s="5">
        <v>29</v>
      </c>
      <c r="L1965" s="3">
        <v>3.5999999999999999E-3</v>
      </c>
      <c r="M1965" s="8">
        <v>0.26112956999999998</v>
      </c>
      <c r="N1965" s="6" t="s">
        <v>13</v>
      </c>
      <c r="O1965" s="7">
        <v>0.42557251909999999</v>
      </c>
      <c r="P1965" s="7">
        <v>0.25</v>
      </c>
      <c r="R1965">
        <f>IFERROR(VLOOKUP($Q1965,'Optimization types'!$B$2:$C$7,2,FALSE),P1965)</f>
        <v>0.25</v>
      </c>
      <c r="S1965" s="8">
        <f t="shared" si="60"/>
        <v>29</v>
      </c>
      <c r="T1965">
        <f>IF($A1965="placement",S1965,IF($A1965="site",SUMIF($C:$C,$C1965,$S:$S),IF($A1965="user",SUMIF($B:$B,$B1965,$S:$S),SUM($S:$S))))</f>
        <v>29</v>
      </c>
      <c r="U1965" s="3">
        <f t="shared" si="61"/>
        <v>0.25</v>
      </c>
    </row>
    <row r="1966" spans="1:21" x14ac:dyDescent="0.3">
      <c r="A1966" t="s">
        <v>15</v>
      </c>
      <c r="B1966" t="s">
        <v>3481</v>
      </c>
      <c r="C1966" t="s">
        <v>3483</v>
      </c>
      <c r="D1966" t="s">
        <v>3682</v>
      </c>
      <c r="E1966" t="s">
        <v>3683</v>
      </c>
      <c r="F1966">
        <v>0.25</v>
      </c>
      <c r="G1966" s="2">
        <v>0</v>
      </c>
      <c r="H1966" s="4">
        <v>1.1119000000000001</v>
      </c>
      <c r="I1966" s="4">
        <v>1.21E-2</v>
      </c>
      <c r="J1966" s="5">
        <v>7</v>
      </c>
      <c r="K1966" s="5">
        <v>2</v>
      </c>
      <c r="L1966" s="3">
        <v>0.1089</v>
      </c>
      <c r="M1966" s="8">
        <v>1.9853183999999999</v>
      </c>
      <c r="N1966" s="6" t="s">
        <v>13</v>
      </c>
      <c r="O1966" s="7">
        <v>0.26963856139999998</v>
      </c>
      <c r="P1966" s="7">
        <v>0.25</v>
      </c>
      <c r="R1966">
        <f>IFERROR(VLOOKUP($Q1966,'Optimization types'!$B$2:$C$7,2,FALSE),P1966)</f>
        <v>0.25</v>
      </c>
      <c r="S1966" s="8">
        <f t="shared" si="60"/>
        <v>1.75</v>
      </c>
      <c r="T1966">
        <f>IF($A1966="placement",S1966,IF($A1966="site",SUMIF($C:$C,$C1966,$S:$S),IF($A1966="user",SUMIF($B:$B,$B1966,$S:$S),SUM($S:$S))))</f>
        <v>1.75</v>
      </c>
      <c r="U1966" s="3">
        <f t="shared" si="61"/>
        <v>0.25</v>
      </c>
    </row>
    <row r="1967" spans="1:21" x14ac:dyDescent="0.3">
      <c r="A1967" t="s">
        <v>15</v>
      </c>
      <c r="B1967" t="s">
        <v>3481</v>
      </c>
      <c r="C1967" t="s">
        <v>3483</v>
      </c>
      <c r="D1967" t="s">
        <v>3684</v>
      </c>
      <c r="E1967" t="s">
        <v>3685</v>
      </c>
      <c r="F1967">
        <v>0.25</v>
      </c>
      <c r="G1967" s="2">
        <v>1</v>
      </c>
      <c r="H1967" s="4">
        <v>152.72829999999999</v>
      </c>
      <c r="I1967" s="4">
        <v>1.1902999999999999</v>
      </c>
      <c r="J1967" s="5">
        <v>126</v>
      </c>
      <c r="K1967" s="5">
        <v>27</v>
      </c>
      <c r="L1967" s="3">
        <v>7.7899999999999997E-2</v>
      </c>
      <c r="M1967" s="8">
        <v>0.35185038000000002</v>
      </c>
      <c r="N1967" s="6" t="s">
        <v>13</v>
      </c>
      <c r="O1967" s="7">
        <v>0.28947072200000001</v>
      </c>
      <c r="P1967" s="7">
        <v>0.25</v>
      </c>
      <c r="R1967">
        <f>IFERROR(VLOOKUP($Q1967,'Optimization types'!$B$2:$C$7,2,FALSE),P1967)</f>
        <v>0.25</v>
      </c>
      <c r="S1967" s="8">
        <f t="shared" si="60"/>
        <v>31.5</v>
      </c>
      <c r="T1967">
        <f>IF($A1967="placement",S1967,IF($A1967="site",SUMIF($C:$C,$C1967,$S:$S),IF($A1967="user",SUMIF($B:$B,$B1967,$S:$S),SUM($S:$S))))</f>
        <v>31.5</v>
      </c>
      <c r="U1967" s="3">
        <f t="shared" si="61"/>
        <v>0.25</v>
      </c>
    </row>
    <row r="1968" spans="1:21" x14ac:dyDescent="0.3">
      <c r="A1968" t="s">
        <v>15</v>
      </c>
      <c r="B1968" t="s">
        <v>3481</v>
      </c>
      <c r="C1968" t="s">
        <v>3483</v>
      </c>
      <c r="D1968" t="s">
        <v>3686</v>
      </c>
      <c r="E1968" t="s">
        <v>3687</v>
      </c>
      <c r="F1968">
        <v>0.25</v>
      </c>
      <c r="G1968" s="2">
        <v>0</v>
      </c>
      <c r="H1968" s="4">
        <v>4.0403000000000002</v>
      </c>
      <c r="I1968" s="4">
        <v>9.4899999999999998E-2</v>
      </c>
      <c r="J1968" s="5">
        <v>38</v>
      </c>
      <c r="K1968" s="5">
        <v>9</v>
      </c>
      <c r="L1968" s="3">
        <v>0.23499999999999999</v>
      </c>
      <c r="M1968" s="8">
        <v>1.31784532</v>
      </c>
      <c r="N1968" s="6" t="s">
        <v>13</v>
      </c>
      <c r="O1968" s="7">
        <v>0.2411856047</v>
      </c>
      <c r="P1968" s="7">
        <v>0.2411856047</v>
      </c>
      <c r="R1968">
        <f>IFERROR(VLOOKUP($Q1968,'Optimization types'!$B$2:$C$7,2,FALSE),P1968)</f>
        <v>0.2411856047</v>
      </c>
      <c r="S1968" s="8">
        <f t="shared" si="60"/>
        <v>9.1650529786000003</v>
      </c>
      <c r="T1968">
        <f>IF($A1968="placement",S1968,IF($A1968="site",SUMIF($C:$C,$C1968,$S:$S),IF($A1968="user",SUMIF($B:$B,$B1968,$S:$S),SUM($S:$S))))</f>
        <v>9.1650529786000003</v>
      </c>
      <c r="U1968" s="3">
        <f t="shared" si="61"/>
        <v>0.2411856047</v>
      </c>
    </row>
    <row r="1969" spans="1:21" x14ac:dyDescent="0.3">
      <c r="A1969" t="s">
        <v>15</v>
      </c>
      <c r="B1969" t="s">
        <v>3481</v>
      </c>
      <c r="C1969" t="s">
        <v>3483</v>
      </c>
      <c r="D1969" t="s">
        <v>3688</v>
      </c>
      <c r="E1969" t="s">
        <v>3689</v>
      </c>
      <c r="F1969">
        <v>0.25</v>
      </c>
      <c r="G1969" s="2">
        <v>0</v>
      </c>
      <c r="H1969" s="4">
        <v>23.585100000000001</v>
      </c>
      <c r="I1969" s="4">
        <v>0.14330000000000001</v>
      </c>
      <c r="J1969" s="5">
        <v>112</v>
      </c>
      <c r="K1969" s="5">
        <v>25</v>
      </c>
      <c r="L1969" s="3">
        <v>6.08E-2</v>
      </c>
      <c r="M1969" s="8">
        <v>2.6000896999999998</v>
      </c>
      <c r="N1969" s="6" t="s">
        <v>13</v>
      </c>
      <c r="O1969" s="7">
        <v>0.26925597849999999</v>
      </c>
      <c r="P1969" s="7">
        <v>0.25</v>
      </c>
      <c r="R1969">
        <f>IFERROR(VLOOKUP($Q1969,'Optimization types'!$B$2:$C$7,2,FALSE),P1969)</f>
        <v>0.25</v>
      </c>
      <c r="S1969" s="8">
        <f t="shared" si="60"/>
        <v>28</v>
      </c>
      <c r="T1969">
        <f>IF($A1969="placement",S1969,IF($A1969="site",SUMIF($C:$C,$C1969,$S:$S),IF($A1969="user",SUMIF($B:$B,$B1969,$S:$S),SUM($S:$S))))</f>
        <v>28</v>
      </c>
      <c r="U1969" s="3">
        <f t="shared" si="61"/>
        <v>0.25</v>
      </c>
    </row>
    <row r="1970" spans="1:21" x14ac:dyDescent="0.3">
      <c r="A1970" t="s">
        <v>15</v>
      </c>
      <c r="B1970" t="s">
        <v>3481</v>
      </c>
      <c r="C1970" t="s">
        <v>3483</v>
      </c>
      <c r="D1970" t="s">
        <v>3690</v>
      </c>
      <c r="E1970" t="s">
        <v>3691</v>
      </c>
      <c r="F1970">
        <v>0.25</v>
      </c>
      <c r="G1970" s="2">
        <v>0</v>
      </c>
      <c r="H1970" s="4">
        <v>5.2236000000000002</v>
      </c>
      <c r="I1970" s="4">
        <v>4.1799999999999997E-2</v>
      </c>
      <c r="J1970" s="5">
        <v>18</v>
      </c>
      <c r="K1970" s="5">
        <v>2</v>
      </c>
      <c r="L1970" s="3">
        <v>7.9899999999999999E-2</v>
      </c>
      <c r="M1970" s="8">
        <v>1.46773862</v>
      </c>
      <c r="N1970" s="6" t="s">
        <v>13</v>
      </c>
      <c r="O1970" s="7">
        <v>0.1142837164</v>
      </c>
      <c r="P1970" s="7">
        <v>0.1142837164</v>
      </c>
      <c r="R1970">
        <f>IFERROR(VLOOKUP($Q1970,'Optimization types'!$B$2:$C$7,2,FALSE),P1970)</f>
        <v>0.1142837164</v>
      </c>
      <c r="S1970" s="8">
        <f t="shared" si="60"/>
        <v>2.0571068952</v>
      </c>
      <c r="T1970">
        <f>IF($A1970="placement",S1970,IF($A1970="site",SUMIF($C:$C,$C1970,$S:$S),IF($A1970="user",SUMIF($B:$B,$B1970,$S:$S),SUM($S:$S))))</f>
        <v>2.0571068952</v>
      </c>
      <c r="U1970" s="3">
        <f t="shared" si="61"/>
        <v>0.1142837164</v>
      </c>
    </row>
    <row r="1971" spans="1:21" x14ac:dyDescent="0.3">
      <c r="A1971" t="s">
        <v>15</v>
      </c>
      <c r="B1971" t="s">
        <v>3481</v>
      </c>
      <c r="C1971" t="s">
        <v>3483</v>
      </c>
      <c r="D1971" t="s">
        <v>3692</v>
      </c>
      <c r="E1971" t="s">
        <v>3693</v>
      </c>
      <c r="F1971">
        <v>0.25</v>
      </c>
      <c r="G1971" s="2">
        <v>0</v>
      </c>
      <c r="H1971" s="4">
        <v>29.527100000000001</v>
      </c>
      <c r="I1971" s="4">
        <v>0.1167</v>
      </c>
      <c r="J1971" s="5">
        <v>18</v>
      </c>
      <c r="K1971" s="5">
        <v>4</v>
      </c>
      <c r="L1971" s="3">
        <v>3.95E-2</v>
      </c>
      <c r="M1971" s="8">
        <v>0.50787879000000002</v>
      </c>
      <c r="N1971" s="6" t="s">
        <v>13</v>
      </c>
      <c r="O1971" s="7">
        <v>0.50775656319999996</v>
      </c>
      <c r="P1971" s="7">
        <v>0.25</v>
      </c>
      <c r="R1971">
        <f>IFERROR(VLOOKUP($Q1971,'Optimization types'!$B$2:$C$7,2,FALSE),P1971)</f>
        <v>0.25</v>
      </c>
      <c r="S1971" s="8">
        <f t="shared" si="60"/>
        <v>4.5</v>
      </c>
      <c r="T1971">
        <f>IF($A1971="placement",S1971,IF($A1971="site",SUMIF($C:$C,$C1971,$S:$S),IF($A1971="user",SUMIF($B:$B,$B1971,$S:$S),SUM($S:$S))))</f>
        <v>4.5</v>
      </c>
      <c r="U1971" s="3">
        <f t="shared" si="61"/>
        <v>0.25</v>
      </c>
    </row>
    <row r="1972" spans="1:21" x14ac:dyDescent="0.3">
      <c r="A1972" t="s">
        <v>15</v>
      </c>
      <c r="B1972" t="s">
        <v>3481</v>
      </c>
      <c r="C1972" t="s">
        <v>3483</v>
      </c>
      <c r="D1972" t="s">
        <v>3694</v>
      </c>
      <c r="E1972" t="s">
        <v>3695</v>
      </c>
      <c r="F1972">
        <v>0.25</v>
      </c>
      <c r="G1972" s="2">
        <v>0</v>
      </c>
      <c r="H1972" s="4">
        <v>2.1657999999999999</v>
      </c>
      <c r="I1972" s="4">
        <v>4.0099999999999997E-2</v>
      </c>
      <c r="J1972" s="5">
        <v>11</v>
      </c>
      <c r="K1972" s="5">
        <v>3</v>
      </c>
      <c r="L1972" s="3">
        <v>0.18490000000000001</v>
      </c>
      <c r="M1972" s="8">
        <v>0.91614054</v>
      </c>
      <c r="N1972" s="6" t="s">
        <v>13</v>
      </c>
      <c r="O1972" s="7">
        <v>0.3450786482</v>
      </c>
      <c r="P1972" s="7">
        <v>0.25</v>
      </c>
      <c r="R1972">
        <f>IFERROR(VLOOKUP($Q1972,'Optimization types'!$B$2:$C$7,2,FALSE),P1972)</f>
        <v>0.25</v>
      </c>
      <c r="S1972" s="8">
        <f t="shared" si="60"/>
        <v>2.75</v>
      </c>
      <c r="T1972">
        <f>IF($A1972="placement",S1972,IF($A1972="site",SUMIF($C:$C,$C1972,$S:$S),IF($A1972="user",SUMIF($B:$B,$B1972,$S:$S),SUM($S:$S))))</f>
        <v>2.75</v>
      </c>
      <c r="U1972" s="3">
        <f t="shared" si="61"/>
        <v>0.25</v>
      </c>
    </row>
    <row r="1973" spans="1:21" x14ac:dyDescent="0.3">
      <c r="A1973" t="s">
        <v>15</v>
      </c>
      <c r="B1973" t="s">
        <v>3481</v>
      </c>
      <c r="C1973" t="s">
        <v>3483</v>
      </c>
      <c r="D1973" t="s">
        <v>3696</v>
      </c>
      <c r="E1973" t="s">
        <v>3697</v>
      </c>
      <c r="F1973">
        <v>0.25</v>
      </c>
      <c r="G1973" s="2">
        <v>1</v>
      </c>
      <c r="H1973" s="4">
        <v>81.391400000000004</v>
      </c>
      <c r="I1973" s="4">
        <v>1.3995</v>
      </c>
      <c r="J1973" s="5">
        <v>478</v>
      </c>
      <c r="K1973" s="5">
        <v>119</v>
      </c>
      <c r="L1973" s="3">
        <v>0.17199999999999999</v>
      </c>
      <c r="M1973" s="8">
        <v>1.13810192</v>
      </c>
      <c r="N1973" s="6" t="s">
        <v>13</v>
      </c>
      <c r="O1973" s="7">
        <v>0.47280644319999998</v>
      </c>
      <c r="P1973" s="7">
        <v>0.25</v>
      </c>
      <c r="R1973">
        <f>IFERROR(VLOOKUP($Q1973,'Optimization types'!$B$2:$C$7,2,FALSE),P1973)</f>
        <v>0.25</v>
      </c>
      <c r="S1973" s="8">
        <f t="shared" si="60"/>
        <v>119.5</v>
      </c>
      <c r="T1973">
        <f>IF($A1973="placement",S1973,IF($A1973="site",SUMIF($C:$C,$C1973,$S:$S),IF($A1973="user",SUMIF($B:$B,$B1973,$S:$S),SUM($S:$S))))</f>
        <v>119.5</v>
      </c>
      <c r="U1973" s="3">
        <f t="shared" si="61"/>
        <v>0.25</v>
      </c>
    </row>
    <row r="1974" spans="1:21" x14ac:dyDescent="0.3">
      <c r="A1974" t="s">
        <v>15</v>
      </c>
      <c r="B1974" t="s">
        <v>3481</v>
      </c>
      <c r="C1974" t="s">
        <v>3483</v>
      </c>
      <c r="D1974" t="s">
        <v>3698</v>
      </c>
      <c r="E1974" t="s">
        <v>3699</v>
      </c>
      <c r="F1974">
        <v>0.25</v>
      </c>
      <c r="G1974" s="2">
        <v>0</v>
      </c>
      <c r="H1974" s="4">
        <v>6.4356</v>
      </c>
      <c r="I1974" s="4">
        <v>0.1295</v>
      </c>
      <c r="J1974" s="5">
        <v>47</v>
      </c>
      <c r="K1974" s="5">
        <v>12</v>
      </c>
      <c r="L1974" s="3">
        <v>0.20119999999999999</v>
      </c>
      <c r="M1974" s="8">
        <v>1.1991724100000001</v>
      </c>
      <c r="N1974" s="6" t="s">
        <v>13</v>
      </c>
      <c r="O1974" s="7">
        <v>0.37456866799999999</v>
      </c>
      <c r="P1974" s="7">
        <v>0.25</v>
      </c>
      <c r="R1974">
        <f>IFERROR(VLOOKUP($Q1974,'Optimization types'!$B$2:$C$7,2,FALSE),P1974)</f>
        <v>0.25</v>
      </c>
      <c r="S1974" s="8">
        <f t="shared" si="60"/>
        <v>11.75</v>
      </c>
      <c r="T1974">
        <f>IF($A1974="placement",S1974,IF($A1974="site",SUMIF($C:$C,$C1974,$S:$S),IF($A1974="user",SUMIF($B:$B,$B1974,$S:$S),SUM($S:$S))))</f>
        <v>11.75</v>
      </c>
      <c r="U1974" s="3">
        <f t="shared" si="61"/>
        <v>0.25</v>
      </c>
    </row>
    <row r="1975" spans="1:21" x14ac:dyDescent="0.3">
      <c r="A1975" t="s">
        <v>15</v>
      </c>
      <c r="B1975" t="s">
        <v>3481</v>
      </c>
      <c r="C1975" t="s">
        <v>3483</v>
      </c>
      <c r="D1975" t="s">
        <v>3700</v>
      </c>
      <c r="E1975" t="s">
        <v>3701</v>
      </c>
      <c r="F1975">
        <v>0.05</v>
      </c>
      <c r="G1975" s="2">
        <v>1</v>
      </c>
      <c r="H1975" s="4">
        <v>1904.1119000000001</v>
      </c>
      <c r="I1975" s="4">
        <v>0.94640000000000002</v>
      </c>
      <c r="J1975" s="5">
        <v>168</v>
      </c>
      <c r="K1975" s="5">
        <v>8</v>
      </c>
      <c r="L1975" s="3">
        <v>5.0000000000000001E-3</v>
      </c>
      <c r="M1975" s="8">
        <v>0.59067270999999999</v>
      </c>
      <c r="N1975" s="6" t="s">
        <v>71</v>
      </c>
      <c r="O1975" s="7">
        <v>0.32280603120000001</v>
      </c>
      <c r="P1975" s="7">
        <v>5.0000000699999998E-2</v>
      </c>
      <c r="R1975">
        <f>IFERROR(VLOOKUP($Q1975,'Optimization types'!$B$2:$C$7,2,FALSE),P1975)</f>
        <v>5.0000000699999998E-2</v>
      </c>
      <c r="S1975" s="8">
        <f t="shared" si="60"/>
        <v>8.4000001175999994</v>
      </c>
      <c r="T1975">
        <f>IF($A1975="placement",S1975,IF($A1975="site",SUMIF($C:$C,$C1975,$S:$S),IF($A1975="user",SUMIF($B:$B,$B1975,$S:$S),SUM($S:$S))))</f>
        <v>8.4000001175999994</v>
      </c>
      <c r="U1975" s="3">
        <f t="shared" si="61"/>
        <v>5.0000000699999998E-2</v>
      </c>
    </row>
    <row r="1976" spans="1:21" x14ac:dyDescent="0.3">
      <c r="A1976" t="s">
        <v>15</v>
      </c>
      <c r="B1976" t="s">
        <v>3481</v>
      </c>
      <c r="C1976" t="s">
        <v>3483</v>
      </c>
      <c r="D1976" t="s">
        <v>3702</v>
      </c>
      <c r="E1976" t="s">
        <v>3703</v>
      </c>
      <c r="F1976">
        <v>0.25</v>
      </c>
      <c r="G1976" s="2">
        <v>1</v>
      </c>
      <c r="H1976" s="4">
        <v>54.780999999999999</v>
      </c>
      <c r="I1976" s="4">
        <v>0.68259999999999998</v>
      </c>
      <c r="J1976" s="5">
        <v>169</v>
      </c>
      <c r="K1976" s="5">
        <v>42</v>
      </c>
      <c r="L1976" s="3">
        <v>0.1246</v>
      </c>
      <c r="M1976" s="8">
        <v>0.82709140000000003</v>
      </c>
      <c r="N1976" s="6" t="s">
        <v>13</v>
      </c>
      <c r="O1976" s="7">
        <v>0.33501908009999998</v>
      </c>
      <c r="P1976" s="7">
        <v>0.25</v>
      </c>
      <c r="R1976">
        <f>IFERROR(VLOOKUP($Q1976,'Optimization types'!$B$2:$C$7,2,FALSE),P1976)</f>
        <v>0.25</v>
      </c>
      <c r="S1976" s="8">
        <f t="shared" si="60"/>
        <v>42.25</v>
      </c>
      <c r="T1976">
        <f>IF($A1976="placement",S1976,IF($A1976="site",SUMIF($C:$C,$C1976,$S:$S),IF($A1976="user",SUMIF($B:$B,$B1976,$S:$S),SUM($S:$S))))</f>
        <v>42.25</v>
      </c>
      <c r="U1976" s="3">
        <f t="shared" si="61"/>
        <v>0.25</v>
      </c>
    </row>
    <row r="1977" spans="1:21" x14ac:dyDescent="0.3">
      <c r="A1977" t="s">
        <v>15</v>
      </c>
      <c r="B1977" t="s">
        <v>3481</v>
      </c>
      <c r="C1977" t="s">
        <v>3483</v>
      </c>
      <c r="D1977" t="s">
        <v>3704</v>
      </c>
      <c r="E1977" t="s">
        <v>3705</v>
      </c>
      <c r="F1977">
        <v>0.25</v>
      </c>
      <c r="G1977" s="2">
        <v>1</v>
      </c>
      <c r="H1977" s="4">
        <v>66.096400000000003</v>
      </c>
      <c r="I1977" s="4">
        <v>0.48089999999999999</v>
      </c>
      <c r="J1977" s="5">
        <v>38</v>
      </c>
      <c r="K1977" s="5">
        <v>9</v>
      </c>
      <c r="L1977" s="3">
        <v>7.2800000000000004E-2</v>
      </c>
      <c r="M1977" s="8">
        <v>0.26668301</v>
      </c>
      <c r="N1977" s="6" t="s">
        <v>13</v>
      </c>
      <c r="O1977" s="7">
        <v>0.25004594899999999</v>
      </c>
      <c r="P1977" s="7">
        <v>0.25</v>
      </c>
      <c r="R1977">
        <f>IFERROR(VLOOKUP($Q1977,'Optimization types'!$B$2:$C$7,2,FALSE),P1977)</f>
        <v>0.25</v>
      </c>
      <c r="S1977" s="8">
        <f t="shared" si="60"/>
        <v>9.5</v>
      </c>
      <c r="T1977">
        <f>IF($A1977="placement",S1977,IF($A1977="site",SUMIF($C:$C,$C1977,$S:$S),IF($A1977="user",SUMIF($B:$B,$B1977,$S:$S),SUM($S:$S))))</f>
        <v>9.5</v>
      </c>
      <c r="U1977" s="3">
        <f t="shared" si="61"/>
        <v>0.25</v>
      </c>
    </row>
    <row r="1978" spans="1:21" x14ac:dyDescent="0.3">
      <c r="A1978" t="s">
        <v>15</v>
      </c>
      <c r="B1978" t="s">
        <v>3481</v>
      </c>
      <c r="C1978" t="s">
        <v>3483</v>
      </c>
      <c r="D1978" t="s">
        <v>3706</v>
      </c>
      <c r="E1978" t="s">
        <v>3707</v>
      </c>
      <c r="F1978">
        <v>0.25</v>
      </c>
      <c r="G1978" s="2">
        <v>1</v>
      </c>
      <c r="H1978" s="4">
        <v>454.29259999999999</v>
      </c>
      <c r="I1978" s="4">
        <v>3.1898</v>
      </c>
      <c r="J1978" s="5">
        <v>330</v>
      </c>
      <c r="K1978" s="5">
        <v>82</v>
      </c>
      <c r="L1978" s="3">
        <v>7.0199999999999999E-2</v>
      </c>
      <c r="M1978" s="8">
        <v>0.34437993</v>
      </c>
      <c r="N1978" s="6" t="s">
        <v>13</v>
      </c>
      <c r="O1978" s="7">
        <v>0.41924605990000002</v>
      </c>
      <c r="P1978" s="7">
        <v>0.25</v>
      </c>
      <c r="R1978">
        <f>IFERROR(VLOOKUP($Q1978,'Optimization types'!$B$2:$C$7,2,FALSE),P1978)</f>
        <v>0.25</v>
      </c>
      <c r="S1978" s="8">
        <f t="shared" si="60"/>
        <v>82.5</v>
      </c>
      <c r="T1978">
        <f>IF($A1978="placement",S1978,IF($A1978="site",SUMIF($C:$C,$C1978,$S:$S),IF($A1978="user",SUMIF($B:$B,$B1978,$S:$S),SUM($S:$S))))</f>
        <v>82.5</v>
      </c>
      <c r="U1978" s="3">
        <f t="shared" si="61"/>
        <v>0.25</v>
      </c>
    </row>
    <row r="1979" spans="1:21" x14ac:dyDescent="0.3">
      <c r="A1979" t="s">
        <v>15</v>
      </c>
      <c r="B1979" t="s">
        <v>3481</v>
      </c>
      <c r="C1979" t="s">
        <v>3483</v>
      </c>
      <c r="D1979" t="s">
        <v>3708</v>
      </c>
      <c r="E1979" t="s">
        <v>3709</v>
      </c>
      <c r="F1979">
        <v>0.05</v>
      </c>
      <c r="G1979" s="2">
        <v>1</v>
      </c>
      <c r="H1979" s="4">
        <v>5933.8148000000001</v>
      </c>
      <c r="I1979" s="4">
        <v>3.0259</v>
      </c>
      <c r="J1979" s="5">
        <v>534</v>
      </c>
      <c r="K1979" s="5">
        <v>27</v>
      </c>
      <c r="L1979" s="3">
        <v>5.1000000000000004E-3</v>
      </c>
      <c r="M1979" s="8">
        <v>0.58878079999999999</v>
      </c>
      <c r="N1979" s="6" t="s">
        <v>71</v>
      </c>
      <c r="O1979" s="7">
        <v>0.32063002299999999</v>
      </c>
      <c r="P1979" s="7">
        <v>5.0000000699999998E-2</v>
      </c>
      <c r="R1979">
        <f>IFERROR(VLOOKUP($Q1979,'Optimization types'!$B$2:$C$7,2,FALSE),P1979)</f>
        <v>5.0000000699999998E-2</v>
      </c>
      <c r="S1979" s="8">
        <f t="shared" si="60"/>
        <v>26.700000373799998</v>
      </c>
      <c r="T1979">
        <f>IF($A1979="placement",S1979,IF($A1979="site",SUMIF($C:$C,$C1979,$S:$S),IF($A1979="user",SUMIF($B:$B,$B1979,$S:$S),SUM($S:$S))))</f>
        <v>26.700000373799998</v>
      </c>
      <c r="U1979" s="3">
        <f t="shared" si="61"/>
        <v>5.0000000699999998E-2</v>
      </c>
    </row>
    <row r="1980" spans="1:21" x14ac:dyDescent="0.3">
      <c r="A1980" t="s">
        <v>15</v>
      </c>
      <c r="B1980" t="s">
        <v>3481</v>
      </c>
      <c r="C1980" t="s">
        <v>3483</v>
      </c>
      <c r="D1980" t="s">
        <v>3710</v>
      </c>
      <c r="E1980" t="s">
        <v>3711</v>
      </c>
      <c r="F1980">
        <v>0.25</v>
      </c>
      <c r="G1980" s="2">
        <v>1</v>
      </c>
      <c r="H1980" s="4">
        <v>103.342</v>
      </c>
      <c r="I1980" s="4">
        <v>2.2437</v>
      </c>
      <c r="J1980" s="5">
        <v>788</v>
      </c>
      <c r="K1980" s="5">
        <v>197</v>
      </c>
      <c r="L1980" s="3">
        <v>0.21709999999999999</v>
      </c>
      <c r="M1980" s="8">
        <v>1.1702708900000001</v>
      </c>
      <c r="N1980" s="6" t="s">
        <v>13</v>
      </c>
      <c r="O1980" s="7">
        <v>0.48729819289999998</v>
      </c>
      <c r="P1980" s="7">
        <v>0.25</v>
      </c>
      <c r="R1980">
        <f>IFERROR(VLOOKUP($Q1980,'Optimization types'!$B$2:$C$7,2,FALSE),P1980)</f>
        <v>0.25</v>
      </c>
      <c r="S1980" s="8">
        <f t="shared" si="60"/>
        <v>197</v>
      </c>
      <c r="T1980">
        <f>IF($A1980="placement",S1980,IF($A1980="site",SUMIF($C:$C,$C1980,$S:$S),IF($A1980="user",SUMIF($B:$B,$B1980,$S:$S),SUM($S:$S))))</f>
        <v>197</v>
      </c>
      <c r="U1980" s="3">
        <f t="shared" si="61"/>
        <v>0.25</v>
      </c>
    </row>
    <row r="1981" spans="1:21" x14ac:dyDescent="0.3">
      <c r="A1981" t="s">
        <v>15</v>
      </c>
      <c r="B1981" t="s">
        <v>3481</v>
      </c>
      <c r="C1981" t="s">
        <v>3483</v>
      </c>
      <c r="D1981" t="s">
        <v>3712</v>
      </c>
      <c r="E1981" t="s">
        <v>3713</v>
      </c>
      <c r="F1981">
        <v>0.25</v>
      </c>
      <c r="G1981" s="2">
        <v>0</v>
      </c>
      <c r="H1981" s="4">
        <v>14.9659</v>
      </c>
      <c r="I1981" s="4">
        <v>8.9200000000000002E-2</v>
      </c>
      <c r="J1981" s="5">
        <v>60</v>
      </c>
      <c r="K1981" s="5">
        <v>12</v>
      </c>
      <c r="L1981" s="3">
        <v>5.96E-2</v>
      </c>
      <c r="M1981" s="8">
        <v>2.2427976300000001</v>
      </c>
      <c r="N1981" s="6" t="s">
        <v>13</v>
      </c>
      <c r="O1981" s="7">
        <v>0.19743093310000001</v>
      </c>
      <c r="P1981" s="7">
        <v>0.19743093310000001</v>
      </c>
      <c r="R1981">
        <f>IFERROR(VLOOKUP($Q1981,'Optimization types'!$B$2:$C$7,2,FALSE),P1981)</f>
        <v>0.19743093310000001</v>
      </c>
      <c r="S1981" s="8">
        <f t="shared" si="60"/>
        <v>11.845855986</v>
      </c>
      <c r="T1981">
        <f>IF($A1981="placement",S1981,IF($A1981="site",SUMIF($C:$C,$C1981,$S:$S),IF($A1981="user",SUMIF($B:$B,$B1981,$S:$S),SUM($S:$S))))</f>
        <v>11.845855986</v>
      </c>
      <c r="U1981" s="3">
        <f t="shared" si="61"/>
        <v>0.19743093310000001</v>
      </c>
    </row>
    <row r="1982" spans="1:21" x14ac:dyDescent="0.3">
      <c r="A1982" t="s">
        <v>15</v>
      </c>
      <c r="B1982" t="s">
        <v>3481</v>
      </c>
      <c r="C1982" t="s">
        <v>3483</v>
      </c>
      <c r="D1982" t="s">
        <v>3714</v>
      </c>
      <c r="E1982" t="s">
        <v>3715</v>
      </c>
      <c r="F1982">
        <v>0.25</v>
      </c>
      <c r="G1982" s="2">
        <v>0</v>
      </c>
      <c r="H1982" s="4">
        <v>38.466000000000001</v>
      </c>
      <c r="I1982" s="4">
        <v>0.19450000000000001</v>
      </c>
      <c r="J1982" s="5">
        <v>19</v>
      </c>
      <c r="K1982" s="5">
        <v>5</v>
      </c>
      <c r="L1982" s="3">
        <v>5.0599999999999999E-2</v>
      </c>
      <c r="M1982" s="8">
        <v>0.32021076999999998</v>
      </c>
      <c r="N1982" s="6" t="s">
        <v>13</v>
      </c>
      <c r="O1982" s="7">
        <v>0.37541139639999999</v>
      </c>
      <c r="P1982" s="7">
        <v>0.25</v>
      </c>
      <c r="R1982">
        <f>IFERROR(VLOOKUP($Q1982,'Optimization types'!$B$2:$C$7,2,FALSE),P1982)</f>
        <v>0.25</v>
      </c>
      <c r="S1982" s="8">
        <f t="shared" si="60"/>
        <v>4.75</v>
      </c>
      <c r="T1982">
        <f>IF($A1982="placement",S1982,IF($A1982="site",SUMIF($C:$C,$C1982,$S:$S),IF($A1982="user",SUMIF($B:$B,$B1982,$S:$S),SUM($S:$S))))</f>
        <v>4.75</v>
      </c>
      <c r="U1982" s="3">
        <f t="shared" si="61"/>
        <v>0.25</v>
      </c>
    </row>
    <row r="1983" spans="1:21" x14ac:dyDescent="0.3">
      <c r="A1983" t="s">
        <v>15</v>
      </c>
      <c r="B1983" t="s">
        <v>3481</v>
      </c>
      <c r="C1983" t="s">
        <v>3483</v>
      </c>
      <c r="D1983" t="s">
        <v>3716</v>
      </c>
      <c r="E1983" t="s">
        <v>3717</v>
      </c>
      <c r="F1983">
        <v>0.25</v>
      </c>
      <c r="G1983" s="2">
        <v>1</v>
      </c>
      <c r="H1983" s="4">
        <v>161.01150000000001</v>
      </c>
      <c r="I1983" s="4">
        <v>2.4365000000000001</v>
      </c>
      <c r="J1983" s="5">
        <v>1350</v>
      </c>
      <c r="K1983" s="5">
        <v>329</v>
      </c>
      <c r="L1983" s="3">
        <v>0.15129999999999999</v>
      </c>
      <c r="M1983" s="8">
        <v>1.8473007299999999</v>
      </c>
      <c r="N1983" s="6" t="s">
        <v>13</v>
      </c>
      <c r="O1983" s="7">
        <v>0.30168381490000001</v>
      </c>
      <c r="P1983" s="7">
        <v>0.25</v>
      </c>
      <c r="R1983">
        <f>IFERROR(VLOOKUP($Q1983,'Optimization types'!$B$2:$C$7,2,FALSE),P1983)</f>
        <v>0.25</v>
      </c>
      <c r="S1983" s="8">
        <f t="shared" si="60"/>
        <v>337.5</v>
      </c>
      <c r="T1983">
        <f>IF($A1983="placement",S1983,IF($A1983="site",SUMIF($C:$C,$C1983,$S:$S),IF($A1983="user",SUMIF($B:$B,$B1983,$S:$S),SUM($S:$S))))</f>
        <v>337.5</v>
      </c>
      <c r="U1983" s="3">
        <f t="shared" si="61"/>
        <v>0.25</v>
      </c>
    </row>
    <row r="1984" spans="1:21" x14ac:dyDescent="0.3">
      <c r="A1984" t="s">
        <v>15</v>
      </c>
      <c r="B1984" t="s">
        <v>3481</v>
      </c>
      <c r="C1984" t="s">
        <v>3483</v>
      </c>
      <c r="D1984" t="s">
        <v>3718</v>
      </c>
      <c r="E1984" t="s">
        <v>3719</v>
      </c>
      <c r="F1984">
        <v>0.15000000999999999</v>
      </c>
      <c r="G1984" s="2">
        <v>0</v>
      </c>
      <c r="H1984" s="4">
        <v>7.8186</v>
      </c>
      <c r="I1984" s="4">
        <v>0.20569999999999999</v>
      </c>
      <c r="J1984" s="5">
        <v>132</v>
      </c>
      <c r="K1984" s="5">
        <v>33</v>
      </c>
      <c r="L1984" s="3">
        <v>0.2631</v>
      </c>
      <c r="M1984" s="8">
        <v>2.13810499</v>
      </c>
      <c r="N1984" s="6" t="s">
        <v>43</v>
      </c>
      <c r="O1984" s="7">
        <v>0.25635083149999999</v>
      </c>
      <c r="P1984" s="7">
        <v>0.15000000599999999</v>
      </c>
      <c r="R1984">
        <f>IFERROR(VLOOKUP($Q1984,'Optimization types'!$B$2:$C$7,2,FALSE),P1984)</f>
        <v>0.15000000599999999</v>
      </c>
      <c r="S1984" s="8">
        <f t="shared" si="60"/>
        <v>19.800000791999999</v>
      </c>
      <c r="T1984">
        <f>IF($A1984="placement",S1984,IF($A1984="site",SUMIF($C:$C,$C1984,$S:$S),IF($A1984="user",SUMIF($B:$B,$B1984,$S:$S),SUM($S:$S))))</f>
        <v>19.800000791999999</v>
      </c>
      <c r="U1984" s="3">
        <f t="shared" si="61"/>
        <v>0.15000000599999999</v>
      </c>
    </row>
    <row r="1985" spans="1:21" x14ac:dyDescent="0.3">
      <c r="A1985" t="s">
        <v>15</v>
      </c>
      <c r="B1985" t="s">
        <v>3481</v>
      </c>
      <c r="C1985" t="s">
        <v>3483</v>
      </c>
      <c r="D1985" t="s">
        <v>3720</v>
      </c>
      <c r="E1985" t="s">
        <v>3721</v>
      </c>
      <c r="F1985">
        <v>0.25</v>
      </c>
      <c r="G1985" s="2">
        <v>1</v>
      </c>
      <c r="H1985" s="4">
        <v>79.356099999999998</v>
      </c>
      <c r="I1985" s="4">
        <v>3.5072000000000001</v>
      </c>
      <c r="J1985" s="5">
        <v>1398</v>
      </c>
      <c r="K1985" s="5">
        <v>349</v>
      </c>
      <c r="L1985" s="3">
        <v>0.442</v>
      </c>
      <c r="M1985" s="8">
        <v>1.3282364600000001</v>
      </c>
      <c r="N1985" s="6" t="s">
        <v>13</v>
      </c>
      <c r="O1985" s="7">
        <v>0.38264004629999998</v>
      </c>
      <c r="P1985" s="7">
        <v>0.25</v>
      </c>
      <c r="R1985">
        <f>IFERROR(VLOOKUP($Q1985,'Optimization types'!$B$2:$C$7,2,FALSE),P1985)</f>
        <v>0.25</v>
      </c>
      <c r="S1985" s="8">
        <f t="shared" si="60"/>
        <v>349.5</v>
      </c>
      <c r="T1985">
        <f>IF($A1985="placement",S1985,IF($A1985="site",SUMIF($C:$C,$C1985,$S:$S),IF($A1985="user",SUMIF($B:$B,$B1985,$S:$S),SUM($S:$S))))</f>
        <v>349.5</v>
      </c>
      <c r="U1985" s="3">
        <f t="shared" si="61"/>
        <v>0.25</v>
      </c>
    </row>
    <row r="1986" spans="1:21" x14ac:dyDescent="0.3">
      <c r="A1986" t="s">
        <v>15</v>
      </c>
      <c r="B1986" t="s">
        <v>3481</v>
      </c>
      <c r="C1986" t="s">
        <v>3483</v>
      </c>
      <c r="D1986" t="s">
        <v>3722</v>
      </c>
      <c r="E1986" t="s">
        <v>3723</v>
      </c>
      <c r="F1986">
        <v>0.25</v>
      </c>
      <c r="G1986" s="2">
        <v>1</v>
      </c>
      <c r="H1986" s="4">
        <v>67.312899999999999</v>
      </c>
      <c r="I1986" s="4">
        <v>0.49880000000000002</v>
      </c>
      <c r="J1986" s="5">
        <v>172</v>
      </c>
      <c r="K1986" s="5">
        <v>43</v>
      </c>
      <c r="L1986" s="3">
        <v>7.4099999999999999E-2</v>
      </c>
      <c r="M1986" s="8">
        <v>1.1463668899999999</v>
      </c>
      <c r="N1986" s="6" t="s">
        <v>13</v>
      </c>
      <c r="O1986" s="7">
        <v>0.30214313910000001</v>
      </c>
      <c r="P1986" s="7">
        <v>0.25</v>
      </c>
      <c r="R1986">
        <f>IFERROR(VLOOKUP($Q1986,'Optimization types'!$B$2:$C$7,2,FALSE),P1986)</f>
        <v>0.25</v>
      </c>
      <c r="S1986" s="8">
        <f t="shared" si="60"/>
        <v>43</v>
      </c>
      <c r="T1986">
        <f>IF($A1986="placement",S1986,IF($A1986="site",SUMIF($C:$C,$C1986,$S:$S),IF($A1986="user",SUMIF($B:$B,$B1986,$S:$S),SUM($S:$S))))</f>
        <v>43</v>
      </c>
      <c r="U1986" s="3">
        <f t="shared" si="61"/>
        <v>0.25</v>
      </c>
    </row>
    <row r="1987" spans="1:21" x14ac:dyDescent="0.3">
      <c r="A1987" t="s">
        <v>15</v>
      </c>
      <c r="B1987" t="s">
        <v>3481</v>
      </c>
      <c r="C1987" t="s">
        <v>3483</v>
      </c>
      <c r="D1987" t="s">
        <v>3724</v>
      </c>
      <c r="E1987" t="s">
        <v>3725</v>
      </c>
      <c r="F1987">
        <v>0.05</v>
      </c>
      <c r="G1987" s="2">
        <v>1</v>
      </c>
      <c r="H1987" s="4">
        <v>676.34439999999995</v>
      </c>
      <c r="I1987" s="4">
        <v>5.7645</v>
      </c>
      <c r="J1987" s="5">
        <v>632</v>
      </c>
      <c r="K1987" s="5">
        <v>32</v>
      </c>
      <c r="L1987" s="3">
        <v>8.5199999999999998E-2</v>
      </c>
      <c r="M1987" s="8">
        <v>0.36551273000000001</v>
      </c>
      <c r="N1987" s="6" t="s">
        <v>71</v>
      </c>
      <c r="O1987" s="7">
        <v>0.4528234277</v>
      </c>
      <c r="P1987" s="7">
        <v>5.0000000699999998E-2</v>
      </c>
      <c r="R1987">
        <f>IFERROR(VLOOKUP($Q1987,'Optimization types'!$B$2:$C$7,2,FALSE),P1987)</f>
        <v>5.0000000699999998E-2</v>
      </c>
      <c r="S1987" s="8">
        <f t="shared" si="60"/>
        <v>31.600000442399999</v>
      </c>
      <c r="T1987">
        <f>IF($A1987="placement",S1987,IF($A1987="site",SUMIF($C:$C,$C1987,$S:$S),IF($A1987="user",SUMIF($B:$B,$B1987,$S:$S),SUM($S:$S))))</f>
        <v>31.600000442399999</v>
      </c>
      <c r="U1987" s="3">
        <f t="shared" si="61"/>
        <v>5.0000000699999998E-2</v>
      </c>
    </row>
    <row r="1988" spans="1:21" x14ac:dyDescent="0.3">
      <c r="A1988" t="s">
        <v>15</v>
      </c>
      <c r="B1988" t="s">
        <v>3481</v>
      </c>
      <c r="C1988" t="s">
        <v>3483</v>
      </c>
      <c r="D1988" t="s">
        <v>3726</v>
      </c>
      <c r="E1988" t="s">
        <v>3727</v>
      </c>
      <c r="F1988">
        <v>0.25</v>
      </c>
      <c r="G1988" s="2">
        <v>0</v>
      </c>
      <c r="H1988" s="4">
        <v>24.996600000000001</v>
      </c>
      <c r="I1988" s="4">
        <v>0.94259999999999999</v>
      </c>
      <c r="J1988" s="5">
        <v>356</v>
      </c>
      <c r="K1988" s="5">
        <v>89</v>
      </c>
      <c r="L1988" s="3">
        <v>0.37709999999999999</v>
      </c>
      <c r="M1988" s="8">
        <v>1.25795046</v>
      </c>
      <c r="N1988" s="6" t="s">
        <v>13</v>
      </c>
      <c r="O1988" s="7">
        <v>0.28455051920000002</v>
      </c>
      <c r="P1988" s="7">
        <v>0.25</v>
      </c>
      <c r="R1988">
        <f>IFERROR(VLOOKUP($Q1988,'Optimization types'!$B$2:$C$7,2,FALSE),P1988)</f>
        <v>0.25</v>
      </c>
      <c r="S1988" s="8">
        <f t="shared" ref="S1988:S2051" si="62">IF($A1988="placement",IF(Q1988="",P1988*J1988,MIN(R1988,O1988)*J1988),"")</f>
        <v>89</v>
      </c>
      <c r="T1988">
        <f>IF($A1988="placement",S1988,IF($A1988="site",SUMIF($C:$C,$C1988,$S:$S),IF($A1988="user",SUMIF($B:$B,$B1988,$S:$S),SUM($S:$S))))</f>
        <v>89</v>
      </c>
      <c r="U1988" s="3">
        <f t="shared" ref="U1988:U2051" si="63">T1988/J1988</f>
        <v>0.25</v>
      </c>
    </row>
    <row r="1989" spans="1:21" x14ac:dyDescent="0.3">
      <c r="A1989" t="s">
        <v>15</v>
      </c>
      <c r="B1989" t="s">
        <v>3481</v>
      </c>
      <c r="C1989" t="s">
        <v>3483</v>
      </c>
      <c r="D1989" t="s">
        <v>3728</v>
      </c>
      <c r="E1989" t="s">
        <v>3729</v>
      </c>
      <c r="F1989">
        <v>0.05</v>
      </c>
      <c r="G1989" s="2">
        <v>1</v>
      </c>
      <c r="H1989" s="4">
        <v>250.65960000000001</v>
      </c>
      <c r="I1989" s="4">
        <v>0.37930000000000003</v>
      </c>
      <c r="J1989" s="5">
        <v>117</v>
      </c>
      <c r="K1989" s="5">
        <v>6</v>
      </c>
      <c r="L1989" s="3">
        <v>1.5100000000000001E-2</v>
      </c>
      <c r="M1989" s="8">
        <v>1.02944744</v>
      </c>
      <c r="N1989" s="6" t="s">
        <v>71</v>
      </c>
      <c r="O1989" s="7">
        <v>0.17431432669999999</v>
      </c>
      <c r="P1989" s="7">
        <v>5.0000000699999998E-2</v>
      </c>
      <c r="R1989">
        <f>IFERROR(VLOOKUP($Q1989,'Optimization types'!$B$2:$C$7,2,FALSE),P1989)</f>
        <v>5.0000000699999998E-2</v>
      </c>
      <c r="S1989" s="8">
        <f t="shared" si="62"/>
        <v>5.8500000819000002</v>
      </c>
      <c r="T1989">
        <f>IF($A1989="placement",S1989,IF($A1989="site",SUMIF($C:$C,$C1989,$S:$S),IF($A1989="user",SUMIF($B:$B,$B1989,$S:$S),SUM($S:$S))))</f>
        <v>5.8500000819000002</v>
      </c>
      <c r="U1989" s="3">
        <f t="shared" si="63"/>
        <v>5.0000000700000005E-2</v>
      </c>
    </row>
    <row r="1990" spans="1:21" x14ac:dyDescent="0.3">
      <c r="A1990" t="s">
        <v>15</v>
      </c>
      <c r="B1990" t="s">
        <v>3481</v>
      </c>
      <c r="C1990" t="s">
        <v>3483</v>
      </c>
      <c r="D1990" t="s">
        <v>3730</v>
      </c>
      <c r="E1990" t="s">
        <v>3731</v>
      </c>
      <c r="F1990">
        <v>0.25</v>
      </c>
      <c r="G1990" s="2">
        <v>0</v>
      </c>
      <c r="H1990" s="4">
        <v>4.6226000000000003</v>
      </c>
      <c r="I1990" s="4">
        <v>4.2700000000000002E-2</v>
      </c>
      <c r="J1990" s="5">
        <v>48</v>
      </c>
      <c r="K1990" s="5">
        <v>11</v>
      </c>
      <c r="L1990" s="3">
        <v>9.2399999999999996E-2</v>
      </c>
      <c r="M1990" s="8">
        <v>3.7220177300000001</v>
      </c>
      <c r="N1990" s="6" t="s">
        <v>13</v>
      </c>
      <c r="O1990" s="7">
        <v>0.2342862922</v>
      </c>
      <c r="P1990" s="7">
        <v>0.2342862922</v>
      </c>
      <c r="R1990">
        <f>IFERROR(VLOOKUP($Q1990,'Optimization types'!$B$2:$C$7,2,FALSE),P1990)</f>
        <v>0.2342862922</v>
      </c>
      <c r="S1990" s="8">
        <f t="shared" si="62"/>
        <v>11.2457420256</v>
      </c>
      <c r="T1990">
        <f>IF($A1990="placement",S1990,IF($A1990="site",SUMIF($C:$C,$C1990,$S:$S),IF($A1990="user",SUMIF($B:$B,$B1990,$S:$S),SUM($S:$S))))</f>
        <v>11.2457420256</v>
      </c>
      <c r="U1990" s="3">
        <f t="shared" si="63"/>
        <v>0.2342862922</v>
      </c>
    </row>
    <row r="1991" spans="1:21" x14ac:dyDescent="0.3">
      <c r="A1991" t="s">
        <v>15</v>
      </c>
      <c r="B1991" t="s">
        <v>3481</v>
      </c>
      <c r="C1991" t="s">
        <v>3483</v>
      </c>
      <c r="D1991" t="s">
        <v>3732</v>
      </c>
      <c r="E1991" t="s">
        <v>3733</v>
      </c>
      <c r="F1991">
        <v>0.25</v>
      </c>
      <c r="G1991" s="2">
        <v>1</v>
      </c>
      <c r="H1991" s="4">
        <v>532.72500000000002</v>
      </c>
      <c r="I1991" s="4">
        <v>10.6846</v>
      </c>
      <c r="J1991" s="5">
        <v>8059</v>
      </c>
      <c r="K1991" s="5">
        <v>1930</v>
      </c>
      <c r="L1991" s="3">
        <v>0.2006</v>
      </c>
      <c r="M1991" s="8">
        <v>2.5141568900000002</v>
      </c>
      <c r="N1991" s="6" t="s">
        <v>13</v>
      </c>
      <c r="O1991" s="7">
        <v>0.24427946119999999</v>
      </c>
      <c r="P1991" s="7">
        <v>0.24427946119999999</v>
      </c>
      <c r="R1991">
        <f>IFERROR(VLOOKUP($Q1991,'Optimization types'!$B$2:$C$7,2,FALSE),P1991)</f>
        <v>0.24427946119999999</v>
      </c>
      <c r="S1991" s="8">
        <f t="shared" si="62"/>
        <v>1968.6481778108</v>
      </c>
      <c r="T1991">
        <f>IF($A1991="placement",S1991,IF($A1991="site",SUMIF($C:$C,$C1991,$S:$S),IF($A1991="user",SUMIF($B:$B,$B1991,$S:$S),SUM($S:$S))))</f>
        <v>1968.6481778108</v>
      </c>
      <c r="U1991" s="3">
        <f t="shared" si="63"/>
        <v>0.24427946119999999</v>
      </c>
    </row>
    <row r="1992" spans="1:21" x14ac:dyDescent="0.3">
      <c r="A1992" t="s">
        <v>15</v>
      </c>
      <c r="B1992" t="s">
        <v>3481</v>
      </c>
      <c r="C1992" t="s">
        <v>3483</v>
      </c>
      <c r="D1992" s="1" t="s">
        <v>3734</v>
      </c>
      <c r="E1992" t="s">
        <v>3735</v>
      </c>
      <c r="F1992">
        <v>0.25</v>
      </c>
      <c r="G1992" s="2">
        <v>0</v>
      </c>
      <c r="H1992" s="4">
        <v>16.730899999999998</v>
      </c>
      <c r="I1992" s="4">
        <v>9.8400000000000001E-2</v>
      </c>
      <c r="J1992" s="5">
        <v>40</v>
      </c>
      <c r="K1992" s="5">
        <v>10</v>
      </c>
      <c r="L1992" s="3">
        <v>5.8799999999999998E-2</v>
      </c>
      <c r="M1992" s="8">
        <v>1.35204704</v>
      </c>
      <c r="N1992" s="6" t="s">
        <v>13</v>
      </c>
      <c r="O1992" s="7">
        <v>0.2603807622</v>
      </c>
      <c r="P1992" s="7">
        <v>0.25</v>
      </c>
      <c r="R1992">
        <f>IFERROR(VLOOKUP($Q1992,'Optimization types'!$B$2:$C$7,2,FALSE),P1992)</f>
        <v>0.25</v>
      </c>
      <c r="S1992" s="8">
        <f t="shared" si="62"/>
        <v>10</v>
      </c>
      <c r="T1992">
        <f>IF($A1992="placement",S1992,IF($A1992="site",SUMIF($C:$C,$C1992,$S:$S),IF($A1992="user",SUMIF($B:$B,$B1992,$S:$S),SUM($S:$S))))</f>
        <v>10</v>
      </c>
      <c r="U1992" s="3">
        <f t="shared" si="63"/>
        <v>0.25</v>
      </c>
    </row>
    <row r="1993" spans="1:21" x14ac:dyDescent="0.3">
      <c r="A1993" t="s">
        <v>15</v>
      </c>
      <c r="B1993" t="s">
        <v>3481</v>
      </c>
      <c r="C1993" t="s">
        <v>3483</v>
      </c>
      <c r="D1993" t="s">
        <v>3736</v>
      </c>
      <c r="E1993" t="s">
        <v>3737</v>
      </c>
      <c r="F1993">
        <v>0.25</v>
      </c>
      <c r="G1993" s="2">
        <v>0</v>
      </c>
      <c r="H1993" s="4">
        <v>11.6348</v>
      </c>
      <c r="I1993" s="4">
        <v>8.8300000000000003E-2</v>
      </c>
      <c r="J1993" s="5">
        <v>18</v>
      </c>
      <c r="K1993" s="5">
        <v>4</v>
      </c>
      <c r="L1993" s="3">
        <v>7.5899999999999995E-2</v>
      </c>
      <c r="M1993" s="8">
        <v>0.67678687000000004</v>
      </c>
      <c r="N1993" s="6" t="s">
        <v>13</v>
      </c>
      <c r="O1993" s="7">
        <v>0.37942058420000002</v>
      </c>
      <c r="P1993" s="7">
        <v>0.25</v>
      </c>
      <c r="R1993">
        <f>IFERROR(VLOOKUP($Q1993,'Optimization types'!$B$2:$C$7,2,FALSE),P1993)</f>
        <v>0.25</v>
      </c>
      <c r="S1993" s="8">
        <f t="shared" si="62"/>
        <v>4.5</v>
      </c>
      <c r="T1993">
        <f>IF($A1993="placement",S1993,IF($A1993="site",SUMIF($C:$C,$C1993,$S:$S),IF($A1993="user",SUMIF($B:$B,$B1993,$S:$S),SUM($S:$S))))</f>
        <v>4.5</v>
      </c>
      <c r="U1993" s="3">
        <f t="shared" si="63"/>
        <v>0.25</v>
      </c>
    </row>
    <row r="1994" spans="1:21" x14ac:dyDescent="0.3">
      <c r="A1994" t="s">
        <v>15</v>
      </c>
      <c r="B1994" t="s">
        <v>3481</v>
      </c>
      <c r="C1994" t="s">
        <v>3483</v>
      </c>
      <c r="D1994" t="s">
        <v>3738</v>
      </c>
      <c r="E1994" t="s">
        <v>3739</v>
      </c>
      <c r="F1994">
        <v>0.25</v>
      </c>
      <c r="G1994" s="2">
        <v>0</v>
      </c>
      <c r="H1994" s="4">
        <v>7.8474000000000004</v>
      </c>
      <c r="I1994" s="4">
        <v>0.26600000000000001</v>
      </c>
      <c r="J1994" s="5">
        <v>206</v>
      </c>
      <c r="K1994" s="5">
        <v>49</v>
      </c>
      <c r="L1994" s="3">
        <v>0.33900000000000002</v>
      </c>
      <c r="M1994" s="8">
        <v>2.5789388899999999</v>
      </c>
      <c r="N1994" s="6" t="s">
        <v>13</v>
      </c>
      <c r="O1994" s="7">
        <v>0.26326288390000002</v>
      </c>
      <c r="P1994" s="7">
        <v>0.25</v>
      </c>
      <c r="R1994">
        <f>IFERROR(VLOOKUP($Q1994,'Optimization types'!$B$2:$C$7,2,FALSE),P1994)</f>
        <v>0.25</v>
      </c>
      <c r="S1994" s="8">
        <f t="shared" si="62"/>
        <v>51.5</v>
      </c>
      <c r="T1994">
        <f>IF($A1994="placement",S1994,IF($A1994="site",SUMIF($C:$C,$C1994,$S:$S),IF($A1994="user",SUMIF($B:$B,$B1994,$S:$S),SUM($S:$S))))</f>
        <v>51.5</v>
      </c>
      <c r="U1994" s="3">
        <f t="shared" si="63"/>
        <v>0.25</v>
      </c>
    </row>
    <row r="1995" spans="1:21" x14ac:dyDescent="0.3">
      <c r="A1995" t="s">
        <v>15</v>
      </c>
      <c r="B1995" t="s">
        <v>3481</v>
      </c>
      <c r="C1995" t="s">
        <v>3483</v>
      </c>
      <c r="D1995" t="s">
        <v>3740</v>
      </c>
      <c r="E1995" t="s">
        <v>3741</v>
      </c>
      <c r="F1995">
        <v>0.25</v>
      </c>
      <c r="G1995" s="2">
        <v>0</v>
      </c>
      <c r="H1995" s="4">
        <v>6.9192</v>
      </c>
      <c r="I1995" s="4">
        <v>0.17469999999999999</v>
      </c>
      <c r="J1995" s="5">
        <v>55</v>
      </c>
      <c r="K1995" s="5">
        <v>14</v>
      </c>
      <c r="L1995" s="3">
        <v>0.2525</v>
      </c>
      <c r="M1995" s="8">
        <v>1.05097518</v>
      </c>
      <c r="N1995" s="6" t="s">
        <v>13</v>
      </c>
      <c r="O1995" s="7">
        <v>0.28637705860000001</v>
      </c>
      <c r="P1995" s="7">
        <v>0.25</v>
      </c>
      <c r="R1995">
        <f>IFERROR(VLOOKUP($Q1995,'Optimization types'!$B$2:$C$7,2,FALSE),P1995)</f>
        <v>0.25</v>
      </c>
      <c r="S1995" s="8">
        <f t="shared" si="62"/>
        <v>13.75</v>
      </c>
      <c r="T1995">
        <f>IF($A1995="placement",S1995,IF($A1995="site",SUMIF($C:$C,$C1995,$S:$S),IF($A1995="user",SUMIF($B:$B,$B1995,$S:$S),SUM($S:$S))))</f>
        <v>13.75</v>
      </c>
      <c r="U1995" s="3">
        <f t="shared" si="63"/>
        <v>0.25</v>
      </c>
    </row>
    <row r="1996" spans="1:21" x14ac:dyDescent="0.3">
      <c r="A1996" t="s">
        <v>15</v>
      </c>
      <c r="B1996" t="s">
        <v>3481</v>
      </c>
      <c r="C1996" t="s">
        <v>3483</v>
      </c>
      <c r="D1996" t="s">
        <v>3742</v>
      </c>
      <c r="E1996" t="s">
        <v>3743</v>
      </c>
      <c r="F1996">
        <v>0.05</v>
      </c>
      <c r="G1996" s="2">
        <v>1</v>
      </c>
      <c r="H1996" s="4">
        <v>45.380400000000002</v>
      </c>
      <c r="I1996" s="4">
        <v>0.85570000000000002</v>
      </c>
      <c r="J1996" s="5">
        <v>740</v>
      </c>
      <c r="K1996" s="5">
        <v>37</v>
      </c>
      <c r="L1996" s="3">
        <v>0.18859999999999999</v>
      </c>
      <c r="M1996" s="8">
        <v>2.88304575</v>
      </c>
      <c r="N1996" s="6" t="s">
        <v>71</v>
      </c>
      <c r="O1996" s="7">
        <v>0.13286148980000001</v>
      </c>
      <c r="P1996" s="7">
        <v>5.0000000699999998E-2</v>
      </c>
      <c r="R1996">
        <f>IFERROR(VLOOKUP($Q1996,'Optimization types'!$B$2:$C$7,2,FALSE),P1996)</f>
        <v>5.0000000699999998E-2</v>
      </c>
      <c r="S1996" s="8">
        <f t="shared" si="62"/>
        <v>37.000000518</v>
      </c>
      <c r="T1996">
        <f>IF($A1996="placement",S1996,IF($A1996="site",SUMIF($C:$C,$C1996,$S:$S),IF($A1996="user",SUMIF($B:$B,$B1996,$S:$S),SUM($S:$S))))</f>
        <v>37.000000518</v>
      </c>
      <c r="U1996" s="3">
        <f t="shared" si="63"/>
        <v>5.0000000699999998E-2</v>
      </c>
    </row>
    <row r="1997" spans="1:21" x14ac:dyDescent="0.3">
      <c r="A1997" t="s">
        <v>15</v>
      </c>
      <c r="B1997" t="s">
        <v>3481</v>
      </c>
      <c r="C1997" t="s">
        <v>3483</v>
      </c>
      <c r="D1997" t="s">
        <v>3744</v>
      </c>
      <c r="E1997" t="s">
        <v>3745</v>
      </c>
      <c r="F1997">
        <v>0.25</v>
      </c>
      <c r="G1997" s="2">
        <v>0</v>
      </c>
      <c r="H1997" s="4">
        <v>7.7159000000000004</v>
      </c>
      <c r="I1997" s="4">
        <v>4.53E-2</v>
      </c>
      <c r="J1997" s="5">
        <v>50</v>
      </c>
      <c r="K1997" s="5">
        <v>11</v>
      </c>
      <c r="L1997" s="3">
        <v>5.8700000000000002E-2</v>
      </c>
      <c r="M1997" s="8">
        <v>3.6742307099999998</v>
      </c>
      <c r="N1997" s="6" t="s">
        <v>13</v>
      </c>
      <c r="O1997" s="7">
        <v>0.22432742359999999</v>
      </c>
      <c r="P1997" s="7">
        <v>0.22432742359999999</v>
      </c>
      <c r="R1997">
        <f>IFERROR(VLOOKUP($Q1997,'Optimization types'!$B$2:$C$7,2,FALSE),P1997)</f>
        <v>0.22432742359999999</v>
      </c>
      <c r="S1997" s="8">
        <f t="shared" si="62"/>
        <v>11.216371179999999</v>
      </c>
      <c r="T1997">
        <f>IF($A1997="placement",S1997,IF($A1997="site",SUMIF($C:$C,$C1997,$S:$S),IF($A1997="user",SUMIF($B:$B,$B1997,$S:$S),SUM($S:$S))))</f>
        <v>11.216371179999999</v>
      </c>
      <c r="U1997" s="3">
        <f t="shared" si="63"/>
        <v>0.22432742359999999</v>
      </c>
    </row>
    <row r="1998" spans="1:21" x14ac:dyDescent="0.3">
      <c r="A1998" t="s">
        <v>15</v>
      </c>
      <c r="B1998" t="s">
        <v>3481</v>
      </c>
      <c r="C1998" t="s">
        <v>3483</v>
      </c>
      <c r="D1998" t="s">
        <v>3746</v>
      </c>
      <c r="E1998" t="s">
        <v>3747</v>
      </c>
      <c r="F1998">
        <v>0.40000001000000002</v>
      </c>
      <c r="G1998" s="2">
        <v>0</v>
      </c>
      <c r="H1998" s="4">
        <v>7.0084999999999997</v>
      </c>
      <c r="I1998" s="4">
        <v>8.5599999999999996E-2</v>
      </c>
      <c r="J1998" s="5">
        <v>27</v>
      </c>
      <c r="K1998" s="5">
        <v>9</v>
      </c>
      <c r="L1998" s="3">
        <v>0.1222</v>
      </c>
      <c r="M1998" s="8">
        <v>1.0660215200000001</v>
      </c>
      <c r="N1998" s="6" t="s">
        <v>385</v>
      </c>
      <c r="O1998" s="7">
        <v>0.3433528454</v>
      </c>
      <c r="P1998" s="7">
        <v>0.3433528454</v>
      </c>
      <c r="R1998">
        <f>IFERROR(VLOOKUP($Q1998,'Optimization types'!$B$2:$C$7,2,FALSE),P1998)</f>
        <v>0.3433528454</v>
      </c>
      <c r="S1998" s="8">
        <f t="shared" si="62"/>
        <v>9.2705268257999993</v>
      </c>
      <c r="T1998">
        <f>IF($A1998="placement",S1998,IF($A1998="site",SUMIF($C:$C,$C1998,$S:$S),IF($A1998="user",SUMIF($B:$B,$B1998,$S:$S),SUM($S:$S))))</f>
        <v>9.2705268257999993</v>
      </c>
      <c r="U1998" s="3">
        <f t="shared" si="63"/>
        <v>0.3433528454</v>
      </c>
    </row>
    <row r="1999" spans="1:21" x14ac:dyDescent="0.3">
      <c r="A1999" t="s">
        <v>15</v>
      </c>
      <c r="B1999" t="s">
        <v>3481</v>
      </c>
      <c r="C1999" t="s">
        <v>3483</v>
      </c>
      <c r="D1999" t="s">
        <v>3748</v>
      </c>
      <c r="E1999" t="s">
        <v>3749</v>
      </c>
      <c r="F1999">
        <v>0.25</v>
      </c>
      <c r="G1999" s="2">
        <v>0</v>
      </c>
      <c r="H1999" s="4">
        <v>10.1111</v>
      </c>
      <c r="I1999" s="4">
        <v>0.14149999999999999</v>
      </c>
      <c r="J1999" s="5">
        <v>72</v>
      </c>
      <c r="K1999" s="5">
        <v>18</v>
      </c>
      <c r="L1999" s="3">
        <v>0.1399</v>
      </c>
      <c r="M1999" s="8">
        <v>1.68823916</v>
      </c>
      <c r="N1999" s="6" t="s">
        <v>13</v>
      </c>
      <c r="O1999" s="7">
        <v>0.29512356350000002</v>
      </c>
      <c r="P1999" s="7">
        <v>0.25</v>
      </c>
      <c r="R1999">
        <f>IFERROR(VLOOKUP($Q1999,'Optimization types'!$B$2:$C$7,2,FALSE),P1999)</f>
        <v>0.25</v>
      </c>
      <c r="S1999" s="8">
        <f t="shared" si="62"/>
        <v>18</v>
      </c>
      <c r="T1999">
        <f>IF($A1999="placement",S1999,IF($A1999="site",SUMIF($C:$C,$C1999,$S:$S),IF($A1999="user",SUMIF($B:$B,$B1999,$S:$S),SUM($S:$S))))</f>
        <v>18</v>
      </c>
      <c r="U1999" s="3">
        <f t="shared" si="63"/>
        <v>0.25</v>
      </c>
    </row>
    <row r="2000" spans="1:21" x14ac:dyDescent="0.3">
      <c r="A2000" t="s">
        <v>15</v>
      </c>
      <c r="B2000" t="s">
        <v>3481</v>
      </c>
      <c r="C2000" t="s">
        <v>3483</v>
      </c>
      <c r="D2000" t="s">
        <v>3750</v>
      </c>
      <c r="E2000" t="s">
        <v>3751</v>
      </c>
      <c r="F2000">
        <v>0.25</v>
      </c>
      <c r="G2000" s="2">
        <v>1</v>
      </c>
      <c r="H2000" s="4">
        <v>920.81640000000004</v>
      </c>
      <c r="I2000" s="4">
        <v>2.661</v>
      </c>
      <c r="J2000" s="5">
        <v>360</v>
      </c>
      <c r="K2000" s="5">
        <v>90</v>
      </c>
      <c r="L2000" s="3">
        <v>2.8899999999999999E-2</v>
      </c>
      <c r="M2000" s="8">
        <v>0.45037057000000003</v>
      </c>
      <c r="N2000" s="6" t="s">
        <v>13</v>
      </c>
      <c r="O2000" s="7">
        <v>0.44490156330000002</v>
      </c>
      <c r="P2000" s="7">
        <v>0.25</v>
      </c>
      <c r="R2000">
        <f>IFERROR(VLOOKUP($Q2000,'Optimization types'!$B$2:$C$7,2,FALSE),P2000)</f>
        <v>0.25</v>
      </c>
      <c r="S2000" s="8">
        <f t="shared" si="62"/>
        <v>90</v>
      </c>
      <c r="T2000">
        <f>IF($A2000="placement",S2000,IF($A2000="site",SUMIF($C:$C,$C2000,$S:$S),IF($A2000="user",SUMIF($B:$B,$B2000,$S:$S),SUM($S:$S))))</f>
        <v>90</v>
      </c>
      <c r="U2000" s="3">
        <f t="shared" si="63"/>
        <v>0.25</v>
      </c>
    </row>
    <row r="2001" spans="1:21" x14ac:dyDescent="0.3">
      <c r="A2001" t="s">
        <v>15</v>
      </c>
      <c r="B2001" t="s">
        <v>3481</v>
      </c>
      <c r="C2001" t="s">
        <v>3483</v>
      </c>
      <c r="D2001" t="s">
        <v>3752</v>
      </c>
      <c r="E2001" t="s">
        <v>3753</v>
      </c>
      <c r="F2001">
        <v>0.25</v>
      </c>
      <c r="G2001" s="2">
        <v>0</v>
      </c>
      <c r="H2001" s="4">
        <v>5.6372</v>
      </c>
      <c r="I2001" s="4">
        <v>0.29920000000000002</v>
      </c>
      <c r="J2001" s="5">
        <v>28</v>
      </c>
      <c r="K2001" s="5">
        <v>7</v>
      </c>
      <c r="L2001" s="3">
        <v>0.53069999999999995</v>
      </c>
      <c r="M2001" s="8">
        <v>0.31609999999999999</v>
      </c>
      <c r="N2001" s="6" t="s">
        <v>13</v>
      </c>
      <c r="O2001" s="7">
        <v>0.68364441149999999</v>
      </c>
      <c r="P2001" s="7">
        <v>0.25</v>
      </c>
      <c r="R2001">
        <f>IFERROR(VLOOKUP($Q2001,'Optimization types'!$B$2:$C$7,2,FALSE),P2001)</f>
        <v>0.25</v>
      </c>
      <c r="S2001" s="8">
        <f t="shared" si="62"/>
        <v>7</v>
      </c>
      <c r="T2001">
        <f>IF($A2001="placement",S2001,IF($A2001="site",SUMIF($C:$C,$C2001,$S:$S),IF($A2001="user",SUMIF($B:$B,$B2001,$S:$S),SUM($S:$S))))</f>
        <v>7</v>
      </c>
      <c r="U2001" s="3">
        <f t="shared" si="63"/>
        <v>0.25</v>
      </c>
    </row>
    <row r="2002" spans="1:21" x14ac:dyDescent="0.3">
      <c r="A2002" t="s">
        <v>15</v>
      </c>
      <c r="B2002" t="s">
        <v>3481</v>
      </c>
      <c r="C2002" t="s">
        <v>3483</v>
      </c>
      <c r="D2002" t="s">
        <v>3754</v>
      </c>
      <c r="E2002" t="s">
        <v>3755</v>
      </c>
      <c r="F2002">
        <v>0.25</v>
      </c>
      <c r="G2002" s="2">
        <v>0</v>
      </c>
      <c r="H2002" s="4">
        <v>29.9922</v>
      </c>
      <c r="I2002" s="4">
        <v>0.45240000000000002</v>
      </c>
      <c r="J2002" s="5">
        <v>134</v>
      </c>
      <c r="K2002" s="5">
        <v>30</v>
      </c>
      <c r="L2002" s="3">
        <v>0.15079999999999999</v>
      </c>
      <c r="M2002" s="8">
        <v>0.99105191999999998</v>
      </c>
      <c r="N2002" s="6" t="s">
        <v>13</v>
      </c>
      <c r="O2002" s="7">
        <v>0.24322834430000001</v>
      </c>
      <c r="P2002" s="7">
        <v>0.24322834430000001</v>
      </c>
      <c r="R2002">
        <f>IFERROR(VLOOKUP($Q2002,'Optimization types'!$B$2:$C$7,2,FALSE),P2002)</f>
        <v>0.24322834430000001</v>
      </c>
      <c r="S2002" s="8">
        <f t="shared" si="62"/>
        <v>32.592598136200003</v>
      </c>
      <c r="T2002">
        <f>IF($A2002="placement",S2002,IF($A2002="site",SUMIF($C:$C,$C2002,$S:$S),IF($A2002="user",SUMIF($B:$B,$B2002,$S:$S),SUM($S:$S))))</f>
        <v>32.592598136200003</v>
      </c>
      <c r="U2002" s="3">
        <f t="shared" si="63"/>
        <v>0.24322834430000001</v>
      </c>
    </row>
    <row r="2003" spans="1:21" x14ac:dyDescent="0.3">
      <c r="A2003" t="s">
        <v>15</v>
      </c>
      <c r="B2003" t="s">
        <v>3481</v>
      </c>
      <c r="C2003" t="s">
        <v>3483</v>
      </c>
      <c r="D2003" t="s">
        <v>3756</v>
      </c>
      <c r="E2003" t="s">
        <v>3757</v>
      </c>
      <c r="F2003">
        <v>0.05</v>
      </c>
      <c r="G2003" s="2">
        <v>1</v>
      </c>
      <c r="H2003" s="4">
        <v>900.77</v>
      </c>
      <c r="I2003" s="4">
        <v>7.5499999999999998E-2</v>
      </c>
      <c r="J2003" s="5">
        <v>17</v>
      </c>
      <c r="K2003" s="5">
        <v>1</v>
      </c>
      <c r="L2003" s="3">
        <v>8.0000000000000004E-4</v>
      </c>
      <c r="M2003" s="8">
        <v>0.76420933000000002</v>
      </c>
      <c r="N2003" s="6" t="s">
        <v>71</v>
      </c>
      <c r="O2003" s="7">
        <v>0.34572900410000001</v>
      </c>
      <c r="P2003" s="7">
        <v>5.0000000699999998E-2</v>
      </c>
      <c r="R2003">
        <f>IFERROR(VLOOKUP($Q2003,'Optimization types'!$B$2:$C$7,2,FALSE),P2003)</f>
        <v>5.0000000699999998E-2</v>
      </c>
      <c r="S2003" s="8">
        <f t="shared" si="62"/>
        <v>0.85000001189999996</v>
      </c>
      <c r="T2003">
        <f>IF($A2003="placement",S2003,IF($A2003="site",SUMIF($C:$C,$C2003,$S:$S),IF($A2003="user",SUMIF($B:$B,$B2003,$S:$S),SUM($S:$S))))</f>
        <v>0.85000001189999996</v>
      </c>
      <c r="U2003" s="3">
        <f t="shared" si="63"/>
        <v>5.0000000699999998E-2</v>
      </c>
    </row>
    <row r="2004" spans="1:21" x14ac:dyDescent="0.3">
      <c r="A2004" t="s">
        <v>15</v>
      </c>
      <c r="B2004" t="s">
        <v>3481</v>
      </c>
      <c r="C2004" t="s">
        <v>3483</v>
      </c>
      <c r="D2004" t="s">
        <v>3758</v>
      </c>
      <c r="E2004" t="s">
        <v>3759</v>
      </c>
      <c r="F2004">
        <v>0.25</v>
      </c>
      <c r="G2004" s="2">
        <v>1</v>
      </c>
      <c r="H2004" s="4">
        <v>42.074399999999997</v>
      </c>
      <c r="I2004" s="4">
        <v>0.29509999999999997</v>
      </c>
      <c r="J2004" s="5">
        <v>55</v>
      </c>
      <c r="K2004" s="5">
        <v>13</v>
      </c>
      <c r="L2004" s="3">
        <v>7.0099999999999996E-2</v>
      </c>
      <c r="M2004" s="8">
        <v>0.62117442</v>
      </c>
      <c r="N2004" s="6" t="s">
        <v>13</v>
      </c>
      <c r="O2004" s="7">
        <v>0.27556579069999998</v>
      </c>
      <c r="P2004" s="7">
        <v>0.25</v>
      </c>
      <c r="R2004">
        <f>IFERROR(VLOOKUP($Q2004,'Optimization types'!$B$2:$C$7,2,FALSE),P2004)</f>
        <v>0.25</v>
      </c>
      <c r="S2004" s="8">
        <f t="shared" si="62"/>
        <v>13.75</v>
      </c>
      <c r="T2004">
        <f>IF($A2004="placement",S2004,IF($A2004="site",SUMIF($C:$C,$C2004,$S:$S),IF($A2004="user",SUMIF($B:$B,$B2004,$S:$S),SUM($S:$S))))</f>
        <v>13.75</v>
      </c>
      <c r="U2004" s="3">
        <f t="shared" si="63"/>
        <v>0.25</v>
      </c>
    </row>
    <row r="2005" spans="1:21" x14ac:dyDescent="0.3">
      <c r="A2005" t="s">
        <v>15</v>
      </c>
      <c r="B2005" t="s">
        <v>3481</v>
      </c>
      <c r="C2005" t="s">
        <v>3483</v>
      </c>
      <c r="D2005" t="s">
        <v>3760</v>
      </c>
      <c r="E2005" t="s">
        <v>3761</v>
      </c>
      <c r="F2005">
        <v>0.25</v>
      </c>
      <c r="G2005" s="2">
        <v>1</v>
      </c>
      <c r="H2005" s="4">
        <v>75.3887</v>
      </c>
      <c r="I2005" s="4">
        <v>1.1897</v>
      </c>
      <c r="J2005" s="5">
        <v>605</v>
      </c>
      <c r="K2005" s="5">
        <v>151</v>
      </c>
      <c r="L2005" s="3">
        <v>0.1578</v>
      </c>
      <c r="M2005" s="8">
        <v>1.6951657899999999</v>
      </c>
      <c r="N2005" s="6" t="s">
        <v>13</v>
      </c>
      <c r="O2005" s="7">
        <v>0.35109591969999998</v>
      </c>
      <c r="P2005" s="7">
        <v>0.25</v>
      </c>
      <c r="R2005">
        <f>IFERROR(VLOOKUP($Q2005,'Optimization types'!$B$2:$C$7,2,FALSE),P2005)</f>
        <v>0.25</v>
      </c>
      <c r="S2005" s="8">
        <f t="shared" si="62"/>
        <v>151.25</v>
      </c>
      <c r="T2005">
        <f>IF($A2005="placement",S2005,IF($A2005="site",SUMIF($C:$C,$C2005,$S:$S),IF($A2005="user",SUMIF($B:$B,$B2005,$S:$S),SUM($S:$S))))</f>
        <v>151.25</v>
      </c>
      <c r="U2005" s="3">
        <f t="shared" si="63"/>
        <v>0.25</v>
      </c>
    </row>
    <row r="2006" spans="1:21" x14ac:dyDescent="0.3">
      <c r="A2006" t="s">
        <v>15</v>
      </c>
      <c r="B2006" t="s">
        <v>3481</v>
      </c>
      <c r="C2006" t="s">
        <v>3483</v>
      </c>
      <c r="D2006" t="s">
        <v>3762</v>
      </c>
      <c r="E2006" t="s">
        <v>3763</v>
      </c>
      <c r="F2006">
        <v>0.25</v>
      </c>
      <c r="G2006" s="2">
        <v>0</v>
      </c>
      <c r="H2006" s="4">
        <v>3.4264999999999999</v>
      </c>
      <c r="I2006" s="4">
        <v>7.5999999999999998E-2</v>
      </c>
      <c r="J2006" s="5">
        <v>15</v>
      </c>
      <c r="K2006" s="5">
        <v>4</v>
      </c>
      <c r="L2006" s="3">
        <v>0.2218</v>
      </c>
      <c r="M2006" s="8">
        <v>0.67225981999999995</v>
      </c>
      <c r="N2006" s="6" t="s">
        <v>13</v>
      </c>
      <c r="O2006" s="7">
        <v>0.40499195970000001</v>
      </c>
      <c r="P2006" s="7">
        <v>0.25</v>
      </c>
      <c r="R2006">
        <f>IFERROR(VLOOKUP($Q2006,'Optimization types'!$B$2:$C$7,2,FALSE),P2006)</f>
        <v>0.25</v>
      </c>
      <c r="S2006" s="8">
        <f t="shared" si="62"/>
        <v>3.75</v>
      </c>
      <c r="T2006">
        <f>IF($A2006="placement",S2006,IF($A2006="site",SUMIF($C:$C,$C2006,$S:$S),IF($A2006="user",SUMIF($B:$B,$B2006,$S:$S),SUM($S:$S))))</f>
        <v>3.75</v>
      </c>
      <c r="U2006" s="3">
        <f t="shared" si="63"/>
        <v>0.25</v>
      </c>
    </row>
    <row r="2007" spans="1:21" x14ac:dyDescent="0.3">
      <c r="A2007" t="s">
        <v>15</v>
      </c>
      <c r="B2007" t="s">
        <v>3481</v>
      </c>
      <c r="C2007" t="s">
        <v>3483</v>
      </c>
      <c r="D2007" s="1" t="s">
        <v>3764</v>
      </c>
      <c r="E2007" t="s">
        <v>3765</v>
      </c>
      <c r="F2007">
        <v>0.25</v>
      </c>
      <c r="G2007" s="2">
        <v>0</v>
      </c>
      <c r="H2007" s="4">
        <v>0.85550000000000004</v>
      </c>
      <c r="I2007" s="4">
        <v>1.7899999999999999E-2</v>
      </c>
      <c r="J2007" s="5">
        <v>9</v>
      </c>
      <c r="K2007" s="5">
        <v>1</v>
      </c>
      <c r="L2007" s="3">
        <v>0.20860000000000001</v>
      </c>
      <c r="M2007" s="8">
        <v>1.7653861500000001</v>
      </c>
      <c r="N2007" s="6" t="s">
        <v>13</v>
      </c>
      <c r="O2007" s="7">
        <v>0.15032753809999999</v>
      </c>
      <c r="P2007" s="7">
        <v>0.15032753809999999</v>
      </c>
      <c r="R2007">
        <f>IFERROR(VLOOKUP($Q2007,'Optimization types'!$B$2:$C$7,2,FALSE),P2007)</f>
        <v>0.15032753809999999</v>
      </c>
      <c r="S2007" s="8">
        <f t="shared" si="62"/>
        <v>1.3529478428999999</v>
      </c>
      <c r="T2007">
        <f>IF($A2007="placement",S2007,IF($A2007="site",SUMIF($C:$C,$C2007,$S:$S),IF($A2007="user",SUMIF($B:$B,$B2007,$S:$S),SUM($S:$S))))</f>
        <v>1.3529478428999999</v>
      </c>
      <c r="U2007" s="3">
        <f t="shared" si="63"/>
        <v>0.15032753809999999</v>
      </c>
    </row>
    <row r="2008" spans="1:21" x14ac:dyDescent="0.3">
      <c r="A2008" t="s">
        <v>15</v>
      </c>
      <c r="B2008" t="s">
        <v>3481</v>
      </c>
      <c r="C2008" t="s">
        <v>3483</v>
      </c>
      <c r="D2008" t="s">
        <v>3766</v>
      </c>
      <c r="E2008" t="s">
        <v>3767</v>
      </c>
      <c r="F2008">
        <v>0.25</v>
      </c>
      <c r="G2008" s="2">
        <v>0</v>
      </c>
      <c r="H2008" s="4">
        <v>25.953600000000002</v>
      </c>
      <c r="I2008" s="4">
        <v>0.62370000000000003</v>
      </c>
      <c r="J2008" s="5">
        <v>443</v>
      </c>
      <c r="K2008" s="5">
        <v>111</v>
      </c>
      <c r="L2008" s="3">
        <v>0.24030000000000001</v>
      </c>
      <c r="M2008" s="8">
        <v>2.36803944</v>
      </c>
      <c r="N2008" s="6" t="s">
        <v>13</v>
      </c>
      <c r="O2008" s="7">
        <v>0.27366074689999997</v>
      </c>
      <c r="P2008" s="7">
        <v>0.25</v>
      </c>
      <c r="R2008">
        <f>IFERROR(VLOOKUP($Q2008,'Optimization types'!$B$2:$C$7,2,FALSE),P2008)</f>
        <v>0.25</v>
      </c>
      <c r="S2008" s="8">
        <f t="shared" si="62"/>
        <v>110.75</v>
      </c>
      <c r="T2008">
        <f>IF($A2008="placement",S2008,IF($A2008="site",SUMIF($C:$C,$C2008,$S:$S),IF($A2008="user",SUMIF($B:$B,$B2008,$S:$S),SUM($S:$S))))</f>
        <v>110.75</v>
      </c>
      <c r="U2008" s="3">
        <f t="shared" si="63"/>
        <v>0.25</v>
      </c>
    </row>
    <row r="2009" spans="1:21" x14ac:dyDescent="0.3">
      <c r="A2009" t="s">
        <v>15</v>
      </c>
      <c r="B2009" t="s">
        <v>3481</v>
      </c>
      <c r="C2009" t="s">
        <v>3483</v>
      </c>
      <c r="D2009" t="s">
        <v>3768</v>
      </c>
      <c r="E2009" t="s">
        <v>3769</v>
      </c>
      <c r="F2009">
        <v>0.15000000999999999</v>
      </c>
      <c r="G2009" s="2">
        <v>0</v>
      </c>
      <c r="H2009" s="4">
        <v>5.1372</v>
      </c>
      <c r="I2009" s="4">
        <v>0.13750000000000001</v>
      </c>
      <c r="J2009" s="5">
        <v>51</v>
      </c>
      <c r="K2009" s="5">
        <v>7</v>
      </c>
      <c r="L2009" s="3">
        <v>0.2676</v>
      </c>
      <c r="M2009" s="8">
        <v>1.2314763799999999</v>
      </c>
      <c r="N2009" s="6" t="s">
        <v>43</v>
      </c>
      <c r="O2009" s="7">
        <v>-6.9214636000000003E-3</v>
      </c>
      <c r="P2009" s="7">
        <v>-6.9214636000000003E-3</v>
      </c>
      <c r="R2009">
        <f>IFERROR(VLOOKUP($Q2009,'Optimization types'!$B$2:$C$7,2,FALSE),P2009)</f>
        <v>-6.9214636000000003E-3</v>
      </c>
      <c r="S2009" s="8">
        <f t="shared" si="62"/>
        <v>-0.35299464359999999</v>
      </c>
      <c r="T2009">
        <f>IF($A2009="placement",S2009,IF($A2009="site",SUMIF($C:$C,$C2009,$S:$S),IF($A2009="user",SUMIF($B:$B,$B2009,$S:$S),SUM($S:$S))))</f>
        <v>-0.35299464359999999</v>
      </c>
      <c r="U2009" s="3">
        <f t="shared" si="63"/>
        <v>-6.9214635999999994E-3</v>
      </c>
    </row>
    <row r="2010" spans="1:21" x14ac:dyDescent="0.3">
      <c r="A2010" t="s">
        <v>15</v>
      </c>
      <c r="B2010" t="s">
        <v>3481</v>
      </c>
      <c r="C2010" t="s">
        <v>3483</v>
      </c>
      <c r="D2010" t="s">
        <v>3770</v>
      </c>
      <c r="E2010" t="s">
        <v>3771</v>
      </c>
      <c r="F2010">
        <v>0.25</v>
      </c>
      <c r="G2010" s="2">
        <v>0</v>
      </c>
      <c r="H2010" s="4">
        <v>5.8311000000000002</v>
      </c>
      <c r="I2010" s="4">
        <v>0.1159</v>
      </c>
      <c r="J2010" s="5">
        <v>42</v>
      </c>
      <c r="K2010" s="5">
        <v>11</v>
      </c>
      <c r="L2010" s="3">
        <v>0.19869999999999999</v>
      </c>
      <c r="M2010" s="8">
        <v>1.2104617499999999</v>
      </c>
      <c r="N2010" s="6" t="s">
        <v>13</v>
      </c>
      <c r="O2010" s="7">
        <v>0.38040173360000001</v>
      </c>
      <c r="P2010" s="7">
        <v>0.25</v>
      </c>
      <c r="R2010">
        <f>IFERROR(VLOOKUP($Q2010,'Optimization types'!$B$2:$C$7,2,FALSE),P2010)</f>
        <v>0.25</v>
      </c>
      <c r="S2010" s="8">
        <f t="shared" si="62"/>
        <v>10.5</v>
      </c>
      <c r="T2010">
        <f>IF($A2010="placement",S2010,IF($A2010="site",SUMIF($C:$C,$C2010,$S:$S),IF($A2010="user",SUMIF($B:$B,$B2010,$S:$S),SUM($S:$S))))</f>
        <v>10.5</v>
      </c>
      <c r="U2010" s="3">
        <f t="shared" si="63"/>
        <v>0.25</v>
      </c>
    </row>
    <row r="2011" spans="1:21" x14ac:dyDescent="0.3">
      <c r="A2011" t="s">
        <v>15</v>
      </c>
      <c r="B2011" t="s">
        <v>3481</v>
      </c>
      <c r="C2011" t="s">
        <v>3483</v>
      </c>
      <c r="D2011" t="s">
        <v>3772</v>
      </c>
      <c r="E2011" t="s">
        <v>3482</v>
      </c>
      <c r="F2011">
        <v>0.05</v>
      </c>
      <c r="G2011" s="2">
        <v>1</v>
      </c>
      <c r="H2011" s="4">
        <v>80.416600000000003</v>
      </c>
      <c r="I2011" s="4">
        <v>0.46239999999999998</v>
      </c>
      <c r="J2011" s="5">
        <v>158</v>
      </c>
      <c r="K2011" s="5">
        <v>8</v>
      </c>
      <c r="L2011" s="3">
        <v>5.7500000000000002E-2</v>
      </c>
      <c r="M2011" s="8">
        <v>1.1384680700000001</v>
      </c>
      <c r="N2011" s="6" t="s">
        <v>71</v>
      </c>
      <c r="O2011" s="7">
        <v>0.29730133079999999</v>
      </c>
      <c r="P2011" s="7">
        <v>5.0000000699999998E-2</v>
      </c>
      <c r="R2011">
        <f>IFERROR(VLOOKUP($Q2011,'Optimization types'!$B$2:$C$7,2,FALSE),P2011)</f>
        <v>5.0000000699999998E-2</v>
      </c>
      <c r="S2011" s="8">
        <f t="shared" si="62"/>
        <v>7.9000001105999997</v>
      </c>
      <c r="T2011">
        <f>IF($A2011="placement",S2011,IF($A2011="site",SUMIF($C:$C,$C2011,$S:$S),IF($A2011="user",SUMIF($B:$B,$B2011,$S:$S),SUM($S:$S))))</f>
        <v>7.9000001105999997</v>
      </c>
      <c r="U2011" s="3">
        <f t="shared" si="63"/>
        <v>5.0000000699999998E-2</v>
      </c>
    </row>
    <row r="2012" spans="1:21" x14ac:dyDescent="0.3">
      <c r="A2012" t="s">
        <v>14</v>
      </c>
      <c r="B2012" t="s">
        <v>3481</v>
      </c>
      <c r="C2012" t="s">
        <v>3483</v>
      </c>
      <c r="D2012" t="s">
        <v>10455</v>
      </c>
      <c r="F2012">
        <v>0.22426069000000001</v>
      </c>
      <c r="G2012" s="2">
        <v>0.87439255999999999</v>
      </c>
      <c r="H2012" s="4">
        <v>44950.782399999996</v>
      </c>
      <c r="I2012" s="4">
        <v>127.8126</v>
      </c>
      <c r="J2012" s="5">
        <v>44816</v>
      </c>
      <c r="K2012" s="5">
        <v>9054</v>
      </c>
      <c r="L2012" s="3">
        <v>2.8400000000000002E-2</v>
      </c>
      <c r="M2012" s="8">
        <v>1.16878565</v>
      </c>
      <c r="O2012" s="7">
        <v>0.27548391630000002</v>
      </c>
      <c r="P2012" s="7">
        <v>0.22426069179999999</v>
      </c>
      <c r="R2012">
        <f>IFERROR(VLOOKUP($Q2012,'Optimization types'!$B$2:$C$7,2,FALSE),P2012)</f>
        <v>0.22426069179999999</v>
      </c>
      <c r="S2012" s="8" t="str">
        <f t="shared" si="62"/>
        <v/>
      </c>
      <c r="T2012">
        <f>IF($A2012="placement",S2012,IF($A2012="site",SUMIF($C:$C,$C2012,$S:$S),IF($A2012="user",SUMIF($B:$B,$B2012,$S:$S),SUM($S:$S))))</f>
        <v>8946.5453752516041</v>
      </c>
      <c r="U2012" s="3">
        <f t="shared" si="63"/>
        <v>0.19962837770554276</v>
      </c>
    </row>
    <row r="2013" spans="1:21" x14ac:dyDescent="0.3">
      <c r="A2013" t="s">
        <v>11</v>
      </c>
      <c r="B2013" t="s">
        <v>3481</v>
      </c>
      <c r="C2013" t="s">
        <v>10455</v>
      </c>
      <c r="D2013" t="s">
        <v>10455</v>
      </c>
      <c r="F2013">
        <v>0.22426069000000001</v>
      </c>
      <c r="G2013" s="2">
        <v>0.87439255999999999</v>
      </c>
      <c r="H2013" s="4">
        <v>44950.782399999996</v>
      </c>
      <c r="I2013" s="4">
        <v>127.8126</v>
      </c>
      <c r="J2013" s="5">
        <v>44816</v>
      </c>
      <c r="K2013" s="5">
        <v>9054</v>
      </c>
      <c r="L2013" s="3">
        <v>2.8400000000000002E-2</v>
      </c>
      <c r="M2013" s="8">
        <v>1.16878565</v>
      </c>
      <c r="O2013" s="7">
        <v>0.27548391630000002</v>
      </c>
      <c r="P2013" s="7">
        <v>0.22426069179999999</v>
      </c>
      <c r="R2013">
        <f>IFERROR(VLOOKUP($Q2013,'Optimization types'!$B$2:$C$7,2,FALSE),P2013)</f>
        <v>0.22426069179999999</v>
      </c>
      <c r="S2013" s="8" t="str">
        <f t="shared" si="62"/>
        <v/>
      </c>
      <c r="T2013">
        <f>IF($A2013="placement",S2013,IF($A2013="site",SUMIF($C:$C,$C2013,$S:$S),IF($A2013="user",SUMIF($B:$B,$B2013,$S:$S),SUM($S:$S))))</f>
        <v>8946.5453752516041</v>
      </c>
      <c r="U2013" s="3">
        <f t="shared" si="63"/>
        <v>0.19962837770554276</v>
      </c>
    </row>
    <row r="2014" spans="1:21" x14ac:dyDescent="0.3">
      <c r="A2014" t="s">
        <v>15</v>
      </c>
      <c r="B2014" t="s">
        <v>3773</v>
      </c>
      <c r="C2014" t="s">
        <v>3774</v>
      </c>
      <c r="D2014" t="s">
        <v>3775</v>
      </c>
      <c r="E2014" t="s">
        <v>3776</v>
      </c>
      <c r="F2014">
        <v>0.25</v>
      </c>
      <c r="G2014" s="2">
        <v>1</v>
      </c>
      <c r="H2014" s="4">
        <v>82.298100000000005</v>
      </c>
      <c r="I2014" s="4">
        <v>0.48720000000000002</v>
      </c>
      <c r="J2014" s="5">
        <v>189</v>
      </c>
      <c r="K2014" s="5">
        <v>43</v>
      </c>
      <c r="L2014" s="3">
        <v>5.9200000000000003E-2</v>
      </c>
      <c r="M2014" s="8">
        <v>1.2941222999999999</v>
      </c>
      <c r="N2014" s="6" t="s">
        <v>13</v>
      </c>
      <c r="O2014" s="7">
        <v>0.2272755081</v>
      </c>
      <c r="P2014" s="7">
        <v>0.2272755081</v>
      </c>
      <c r="R2014">
        <f>IFERROR(VLOOKUP($Q2014,'Optimization types'!$B$2:$C$7,2,FALSE),P2014)</f>
        <v>0.2272755081</v>
      </c>
      <c r="S2014" s="8">
        <f t="shared" si="62"/>
        <v>42.955071030900001</v>
      </c>
      <c r="T2014">
        <f>IF($A2014="placement",S2014,IF($A2014="site",SUMIF($C:$C,$C2014,$S:$S),IF($A2014="user",SUMIF($B:$B,$B2014,$S:$S),SUM($S:$S))))</f>
        <v>42.955071030900001</v>
      </c>
      <c r="U2014" s="3">
        <f t="shared" si="63"/>
        <v>0.2272755081</v>
      </c>
    </row>
    <row r="2015" spans="1:21" x14ac:dyDescent="0.3">
      <c r="A2015" t="s">
        <v>15</v>
      </c>
      <c r="B2015" t="s">
        <v>3773</v>
      </c>
      <c r="C2015" t="s">
        <v>3774</v>
      </c>
      <c r="D2015" t="s">
        <v>3777</v>
      </c>
      <c r="E2015" t="s">
        <v>3778</v>
      </c>
      <c r="F2015">
        <v>0.25</v>
      </c>
      <c r="G2015" s="2">
        <v>0</v>
      </c>
      <c r="H2015" s="4">
        <v>7.1315999999999997</v>
      </c>
      <c r="I2015" s="4">
        <v>2.98E-2</v>
      </c>
      <c r="J2015" s="5">
        <v>11</v>
      </c>
      <c r="K2015" s="5">
        <v>2</v>
      </c>
      <c r="L2015" s="3">
        <v>4.1799999999999997E-2</v>
      </c>
      <c r="M2015" s="8">
        <v>1.23161553</v>
      </c>
      <c r="N2015" s="6" t="s">
        <v>13</v>
      </c>
      <c r="O2015" s="7">
        <v>0.1880583072</v>
      </c>
      <c r="P2015" s="7">
        <v>0.1880583072</v>
      </c>
      <c r="R2015">
        <f>IFERROR(VLOOKUP($Q2015,'Optimization types'!$B$2:$C$7,2,FALSE),P2015)</f>
        <v>0.1880583072</v>
      </c>
      <c r="S2015" s="8">
        <f t="shared" si="62"/>
        <v>2.0686413791999998</v>
      </c>
      <c r="T2015">
        <f>IF($A2015="placement",S2015,IF($A2015="site",SUMIF($C:$C,$C2015,$S:$S),IF($A2015="user",SUMIF($B:$B,$B2015,$S:$S),SUM($S:$S))))</f>
        <v>2.0686413791999998</v>
      </c>
      <c r="U2015" s="3">
        <f t="shared" si="63"/>
        <v>0.18805830719999997</v>
      </c>
    </row>
    <row r="2016" spans="1:21" x14ac:dyDescent="0.3">
      <c r="A2016" t="s">
        <v>15</v>
      </c>
      <c r="B2016" t="s">
        <v>3773</v>
      </c>
      <c r="C2016" t="s">
        <v>3774</v>
      </c>
      <c r="D2016" t="s">
        <v>3779</v>
      </c>
      <c r="E2016" t="s">
        <v>3780</v>
      </c>
      <c r="F2016">
        <v>0.25</v>
      </c>
      <c r="G2016" s="2">
        <v>0</v>
      </c>
      <c r="H2016" s="4">
        <v>7.2073</v>
      </c>
      <c r="I2016" s="4">
        <v>6.3600000000000004E-2</v>
      </c>
      <c r="J2016" s="5">
        <v>23</v>
      </c>
      <c r="K2016" s="5">
        <v>4</v>
      </c>
      <c r="L2016" s="3">
        <v>8.8300000000000003E-2</v>
      </c>
      <c r="M2016" s="8">
        <v>1.2241975300000001</v>
      </c>
      <c r="N2016" s="6" t="s">
        <v>13</v>
      </c>
      <c r="O2016" s="7">
        <v>0.18313836219999999</v>
      </c>
      <c r="P2016" s="7">
        <v>0.18313836219999999</v>
      </c>
      <c r="R2016">
        <f>IFERROR(VLOOKUP($Q2016,'Optimization types'!$B$2:$C$7,2,FALSE),P2016)</f>
        <v>0.18313836219999999</v>
      </c>
      <c r="S2016" s="8">
        <f t="shared" si="62"/>
        <v>4.2121823306000001</v>
      </c>
      <c r="T2016">
        <f>IF($A2016="placement",S2016,IF($A2016="site",SUMIF($C:$C,$C2016,$S:$S),IF($A2016="user",SUMIF($B:$B,$B2016,$S:$S),SUM($S:$S))))</f>
        <v>4.2121823306000001</v>
      </c>
      <c r="U2016" s="3">
        <f t="shared" si="63"/>
        <v>0.18313836220000002</v>
      </c>
    </row>
    <row r="2017" spans="1:21" x14ac:dyDescent="0.3">
      <c r="A2017" t="s">
        <v>15</v>
      </c>
      <c r="B2017" t="s">
        <v>3773</v>
      </c>
      <c r="C2017" t="s">
        <v>3774</v>
      </c>
      <c r="D2017" t="s">
        <v>3781</v>
      </c>
      <c r="E2017" t="s">
        <v>3782</v>
      </c>
      <c r="F2017">
        <v>0.25</v>
      </c>
      <c r="G2017" s="2">
        <v>0</v>
      </c>
      <c r="H2017" s="4">
        <v>6.0465999999999998</v>
      </c>
      <c r="I2017" s="4">
        <v>2.6800000000000001E-2</v>
      </c>
      <c r="J2017" s="5">
        <v>10</v>
      </c>
      <c r="K2017" s="5">
        <v>2</v>
      </c>
      <c r="L2017" s="3">
        <v>4.4299999999999999E-2</v>
      </c>
      <c r="M2017" s="8">
        <v>1.2237676500000001</v>
      </c>
      <c r="N2017" s="6" t="s">
        <v>13</v>
      </c>
      <c r="O2017" s="7">
        <v>0.18285141960000001</v>
      </c>
      <c r="P2017" s="7">
        <v>0.18285141960000001</v>
      </c>
      <c r="R2017">
        <f>IFERROR(VLOOKUP($Q2017,'Optimization types'!$B$2:$C$7,2,FALSE),P2017)</f>
        <v>0.18285141960000001</v>
      </c>
      <c r="S2017" s="8">
        <f t="shared" si="62"/>
        <v>1.828514196</v>
      </c>
      <c r="T2017">
        <f>IF($A2017="placement",S2017,IF($A2017="site",SUMIF($C:$C,$C2017,$S:$S),IF($A2017="user",SUMIF($B:$B,$B2017,$S:$S),SUM($S:$S))))</f>
        <v>1.828514196</v>
      </c>
      <c r="U2017" s="3">
        <f t="shared" si="63"/>
        <v>0.18285141960000001</v>
      </c>
    </row>
    <row r="2018" spans="1:21" x14ac:dyDescent="0.3">
      <c r="A2018" t="s">
        <v>15</v>
      </c>
      <c r="B2018" t="s">
        <v>3773</v>
      </c>
      <c r="C2018" t="s">
        <v>3774</v>
      </c>
      <c r="D2018" t="s">
        <v>3783</v>
      </c>
      <c r="E2018" t="s">
        <v>3784</v>
      </c>
      <c r="F2018">
        <v>0.25</v>
      </c>
      <c r="G2018" s="2">
        <v>0</v>
      </c>
      <c r="H2018" s="4">
        <v>7.6847000000000003</v>
      </c>
      <c r="I2018" s="4">
        <v>4.9500000000000002E-2</v>
      </c>
      <c r="J2018" s="5">
        <v>18</v>
      </c>
      <c r="K2018" s="5">
        <v>3</v>
      </c>
      <c r="L2018" s="3">
        <v>6.4399999999999999E-2</v>
      </c>
      <c r="M2018" s="8">
        <v>1.18951776</v>
      </c>
      <c r="N2018" s="6" t="s">
        <v>13</v>
      </c>
      <c r="O2018" s="7">
        <v>0.15932318600000001</v>
      </c>
      <c r="P2018" s="7">
        <v>0.15932318600000001</v>
      </c>
      <c r="R2018">
        <f>IFERROR(VLOOKUP($Q2018,'Optimization types'!$B$2:$C$7,2,FALSE),P2018)</f>
        <v>0.15932318600000001</v>
      </c>
      <c r="S2018" s="8">
        <f t="shared" si="62"/>
        <v>2.867817348</v>
      </c>
      <c r="T2018">
        <f>IF($A2018="placement",S2018,IF($A2018="site",SUMIF($C:$C,$C2018,$S:$S),IF($A2018="user",SUMIF($B:$B,$B2018,$S:$S),SUM($S:$S))))</f>
        <v>2.867817348</v>
      </c>
      <c r="U2018" s="3">
        <f t="shared" si="63"/>
        <v>0.15932318600000001</v>
      </c>
    </row>
    <row r="2019" spans="1:21" x14ac:dyDescent="0.3">
      <c r="A2019" t="s">
        <v>15</v>
      </c>
      <c r="B2019" t="s">
        <v>3773</v>
      </c>
      <c r="C2019" t="s">
        <v>3774</v>
      </c>
      <c r="D2019" t="s">
        <v>3785</v>
      </c>
      <c r="E2019" t="s">
        <v>3786</v>
      </c>
      <c r="F2019">
        <v>0.25</v>
      </c>
      <c r="G2019" s="2">
        <v>0</v>
      </c>
      <c r="H2019" s="4">
        <v>7.2961</v>
      </c>
      <c r="I2019" s="4">
        <v>2.5000000000000001E-2</v>
      </c>
      <c r="J2019" s="5">
        <v>9</v>
      </c>
      <c r="K2019" s="5">
        <v>2</v>
      </c>
      <c r="L2019" s="3">
        <v>3.4200000000000001E-2</v>
      </c>
      <c r="M2019" s="8">
        <v>1.2125500300000001</v>
      </c>
      <c r="N2019" s="6" t="s">
        <v>13</v>
      </c>
      <c r="O2019" s="7">
        <v>0.17529175999999999</v>
      </c>
      <c r="P2019" s="7">
        <v>0.17529175999999999</v>
      </c>
      <c r="R2019">
        <f>IFERROR(VLOOKUP($Q2019,'Optimization types'!$B$2:$C$7,2,FALSE),P2019)</f>
        <v>0.17529175999999999</v>
      </c>
      <c r="S2019" s="8">
        <f t="shared" si="62"/>
        <v>1.5776258399999998</v>
      </c>
      <c r="T2019">
        <f>IF($A2019="placement",S2019,IF($A2019="site",SUMIF($C:$C,$C2019,$S:$S),IF($A2019="user",SUMIF($B:$B,$B2019,$S:$S),SUM($S:$S))))</f>
        <v>1.5776258399999998</v>
      </c>
      <c r="U2019" s="3">
        <f t="shared" si="63"/>
        <v>0.17529175999999999</v>
      </c>
    </row>
    <row r="2020" spans="1:21" x14ac:dyDescent="0.3">
      <c r="A2020" t="s">
        <v>14</v>
      </c>
      <c r="B2020" t="s">
        <v>3773</v>
      </c>
      <c r="C2020" t="s">
        <v>3774</v>
      </c>
      <c r="D2020" t="s">
        <v>10455</v>
      </c>
      <c r="F2020">
        <v>0.25</v>
      </c>
      <c r="G2020" s="2">
        <v>0.70216571999999999</v>
      </c>
      <c r="H2020" s="4">
        <v>126.08710000000001</v>
      </c>
      <c r="I2020" s="4">
        <v>0.71179999999999999</v>
      </c>
      <c r="J2020" s="5">
        <v>269</v>
      </c>
      <c r="K2020" s="5">
        <v>58</v>
      </c>
      <c r="L2020" s="3">
        <v>5.6500000000000002E-2</v>
      </c>
      <c r="M2020" s="8">
        <v>1.2614749300000001</v>
      </c>
      <c r="O2020" s="7">
        <v>0.2132392216</v>
      </c>
      <c r="P2020" s="7">
        <v>0.2132392216</v>
      </c>
      <c r="R2020">
        <f>IFERROR(VLOOKUP($Q2020,'Optimization types'!$B$2:$C$7,2,FALSE),P2020)</f>
        <v>0.2132392216</v>
      </c>
      <c r="S2020" s="8" t="str">
        <f t="shared" si="62"/>
        <v/>
      </c>
      <c r="T2020">
        <f>IF($A2020="placement",S2020,IF($A2020="site",SUMIF($C:$C,$C2020,$S:$S),IF($A2020="user",SUMIF($B:$B,$B2020,$S:$S),SUM($S:$S))))</f>
        <v>55.509852124700011</v>
      </c>
      <c r="U2020" s="3">
        <f t="shared" si="63"/>
        <v>0.20635632760111527</v>
      </c>
    </row>
    <row r="2021" spans="1:21" x14ac:dyDescent="0.3">
      <c r="A2021" t="s">
        <v>11</v>
      </c>
      <c r="B2021" t="s">
        <v>3773</v>
      </c>
      <c r="C2021" t="s">
        <v>10455</v>
      </c>
      <c r="D2021" t="s">
        <v>10455</v>
      </c>
      <c r="F2021">
        <v>0.25</v>
      </c>
      <c r="G2021" s="2">
        <v>0.70216571999999999</v>
      </c>
      <c r="H2021" s="4">
        <v>126.08710000000001</v>
      </c>
      <c r="I2021" s="4">
        <v>0.71179999999999999</v>
      </c>
      <c r="J2021" s="5">
        <v>269</v>
      </c>
      <c r="K2021" s="5">
        <v>58</v>
      </c>
      <c r="L2021" s="3">
        <v>5.6500000000000002E-2</v>
      </c>
      <c r="M2021" s="8">
        <v>1.2614749300000001</v>
      </c>
      <c r="O2021" s="7">
        <v>0.2132392216</v>
      </c>
      <c r="P2021" s="7">
        <v>0.2132392216</v>
      </c>
      <c r="R2021">
        <f>IFERROR(VLOOKUP($Q2021,'Optimization types'!$B$2:$C$7,2,FALSE),P2021)</f>
        <v>0.2132392216</v>
      </c>
      <c r="S2021" s="8" t="str">
        <f t="shared" si="62"/>
        <v/>
      </c>
      <c r="T2021">
        <f>IF($A2021="placement",S2021,IF($A2021="site",SUMIF($C:$C,$C2021,$S:$S),IF($A2021="user",SUMIF($B:$B,$B2021,$S:$S),SUM($S:$S))))</f>
        <v>55.509852124700011</v>
      </c>
      <c r="U2021" s="3">
        <f t="shared" si="63"/>
        <v>0.20635632760111527</v>
      </c>
    </row>
    <row r="2022" spans="1:21" x14ac:dyDescent="0.3">
      <c r="A2022" t="s">
        <v>15</v>
      </c>
      <c r="B2022" t="s">
        <v>3787</v>
      </c>
      <c r="C2022" t="s">
        <v>3789</v>
      </c>
      <c r="D2022" t="s">
        <v>3790</v>
      </c>
      <c r="E2022" t="s">
        <v>3791</v>
      </c>
      <c r="F2022">
        <v>0.25</v>
      </c>
      <c r="G2022" s="2">
        <v>0</v>
      </c>
      <c r="H2022" s="4">
        <v>4.0960000000000001</v>
      </c>
      <c r="I2022" s="4">
        <v>4.9700000000000001E-2</v>
      </c>
      <c r="J2022" s="5">
        <v>11</v>
      </c>
      <c r="K2022" s="5">
        <v>4</v>
      </c>
      <c r="L2022" s="3">
        <v>0.12130000000000001</v>
      </c>
      <c r="M2022" s="8">
        <v>0.74353888000000001</v>
      </c>
      <c r="N2022" s="6" t="s">
        <v>13</v>
      </c>
      <c r="O2022" s="7">
        <v>0.32754021030000002</v>
      </c>
      <c r="P2022" s="7">
        <v>0.25</v>
      </c>
      <c r="R2022">
        <f>IFERROR(VLOOKUP($Q2022,'Optimization types'!$B$2:$C$7,2,FALSE),P2022)</f>
        <v>0.25</v>
      </c>
      <c r="S2022" s="8">
        <f t="shared" si="62"/>
        <v>2.75</v>
      </c>
      <c r="T2022">
        <f>IF($A2022="placement",S2022,IF($A2022="site",SUMIF($C:$C,$C2022,$S:$S),IF($A2022="user",SUMIF($B:$B,$B2022,$S:$S),SUM($S:$S))))</f>
        <v>2.75</v>
      </c>
      <c r="U2022" s="3">
        <f t="shared" si="63"/>
        <v>0.25</v>
      </c>
    </row>
    <row r="2023" spans="1:21" x14ac:dyDescent="0.3">
      <c r="A2023" t="s">
        <v>15</v>
      </c>
      <c r="B2023" t="s">
        <v>3787</v>
      </c>
      <c r="C2023" t="s">
        <v>3789</v>
      </c>
      <c r="D2023" t="s">
        <v>3792</v>
      </c>
      <c r="E2023" t="s">
        <v>3793</v>
      </c>
      <c r="F2023">
        <v>0.25</v>
      </c>
      <c r="G2023" s="2">
        <v>0</v>
      </c>
      <c r="H2023" s="4">
        <v>16.1004</v>
      </c>
      <c r="I2023" s="4">
        <v>0.26860000000000001</v>
      </c>
      <c r="J2023" s="5">
        <v>20</v>
      </c>
      <c r="K2023" s="5">
        <v>7</v>
      </c>
      <c r="L2023" s="3">
        <v>0.1668</v>
      </c>
      <c r="M2023" s="8">
        <v>0.24643161</v>
      </c>
      <c r="N2023" s="6" t="s">
        <v>13</v>
      </c>
      <c r="O2023" s="7">
        <v>0.7971039513</v>
      </c>
      <c r="P2023" s="7">
        <v>0.25</v>
      </c>
      <c r="R2023">
        <f>IFERROR(VLOOKUP($Q2023,'Optimization types'!$B$2:$C$7,2,FALSE),P2023)</f>
        <v>0.25</v>
      </c>
      <c r="S2023" s="8">
        <f t="shared" si="62"/>
        <v>5</v>
      </c>
      <c r="T2023">
        <f>IF($A2023="placement",S2023,IF($A2023="site",SUMIF($C:$C,$C2023,$S:$S),IF($A2023="user",SUMIF($B:$B,$B2023,$S:$S),SUM($S:$S))))</f>
        <v>5</v>
      </c>
      <c r="U2023" s="3">
        <f t="shared" si="63"/>
        <v>0.25</v>
      </c>
    </row>
    <row r="2024" spans="1:21" x14ac:dyDescent="0.3">
      <c r="A2024" t="s">
        <v>15</v>
      </c>
      <c r="B2024" t="s">
        <v>3787</v>
      </c>
      <c r="C2024" t="s">
        <v>3789</v>
      </c>
      <c r="D2024" t="s">
        <v>3794</v>
      </c>
      <c r="E2024" t="s">
        <v>3795</v>
      </c>
      <c r="F2024">
        <v>0.25</v>
      </c>
      <c r="G2024" s="2">
        <v>0</v>
      </c>
      <c r="H2024" s="4">
        <v>22.464400000000001</v>
      </c>
      <c r="I2024" s="4">
        <v>0.67300000000000004</v>
      </c>
      <c r="J2024" s="5">
        <v>89</v>
      </c>
      <c r="K2024" s="5">
        <v>29</v>
      </c>
      <c r="L2024" s="3">
        <v>0.29959999999999998</v>
      </c>
      <c r="M2024" s="8">
        <v>0.43843248000000001</v>
      </c>
      <c r="N2024" s="6" t="s">
        <v>13</v>
      </c>
      <c r="O2024" s="7">
        <v>0.65787205920000003</v>
      </c>
      <c r="P2024" s="7">
        <v>0.25</v>
      </c>
      <c r="R2024">
        <f>IFERROR(VLOOKUP($Q2024,'Optimization types'!$B$2:$C$7,2,FALSE),P2024)</f>
        <v>0.25</v>
      </c>
      <c r="S2024" s="8">
        <f t="shared" si="62"/>
        <v>22.25</v>
      </c>
      <c r="T2024">
        <f>IF($A2024="placement",S2024,IF($A2024="site",SUMIF($C:$C,$C2024,$S:$S),IF($A2024="user",SUMIF($B:$B,$B2024,$S:$S),SUM($S:$S))))</f>
        <v>22.25</v>
      </c>
      <c r="U2024" s="3">
        <f t="shared" si="63"/>
        <v>0.25</v>
      </c>
    </row>
    <row r="2025" spans="1:21" x14ac:dyDescent="0.3">
      <c r="A2025" t="s">
        <v>15</v>
      </c>
      <c r="B2025" t="s">
        <v>3787</v>
      </c>
      <c r="C2025" t="s">
        <v>3789</v>
      </c>
      <c r="D2025" t="s">
        <v>3796</v>
      </c>
      <c r="E2025" t="s">
        <v>3797</v>
      </c>
      <c r="F2025">
        <v>0.25</v>
      </c>
      <c r="G2025" s="2">
        <v>0</v>
      </c>
      <c r="H2025" s="4">
        <v>20.917000000000002</v>
      </c>
      <c r="I2025" s="4">
        <v>0.59050000000000002</v>
      </c>
      <c r="J2025" s="5">
        <v>46</v>
      </c>
      <c r="K2025" s="5">
        <v>12</v>
      </c>
      <c r="L2025" s="3">
        <v>0.2823</v>
      </c>
      <c r="M2025" s="8">
        <v>0.26067255</v>
      </c>
      <c r="N2025" s="6" t="s">
        <v>13</v>
      </c>
      <c r="O2025" s="7">
        <v>0.80818847510000003</v>
      </c>
      <c r="P2025" s="7">
        <v>0.25</v>
      </c>
      <c r="R2025">
        <f>IFERROR(VLOOKUP($Q2025,'Optimization types'!$B$2:$C$7,2,FALSE),P2025)</f>
        <v>0.25</v>
      </c>
      <c r="S2025" s="8">
        <f t="shared" si="62"/>
        <v>11.5</v>
      </c>
      <c r="T2025">
        <f>IF($A2025="placement",S2025,IF($A2025="site",SUMIF($C:$C,$C2025,$S:$S),IF($A2025="user",SUMIF($B:$B,$B2025,$S:$S),SUM($S:$S))))</f>
        <v>11.5</v>
      </c>
      <c r="U2025" s="3">
        <f t="shared" si="63"/>
        <v>0.25</v>
      </c>
    </row>
    <row r="2026" spans="1:21" x14ac:dyDescent="0.3">
      <c r="A2026" t="s">
        <v>15</v>
      </c>
      <c r="B2026" t="s">
        <v>3787</v>
      </c>
      <c r="C2026" t="s">
        <v>3789</v>
      </c>
      <c r="D2026" t="s">
        <v>3798</v>
      </c>
      <c r="E2026" t="s">
        <v>3799</v>
      </c>
      <c r="F2026">
        <v>0.25</v>
      </c>
      <c r="G2026" s="2">
        <v>0</v>
      </c>
      <c r="H2026" s="4">
        <v>14.7539</v>
      </c>
      <c r="I2026" s="4">
        <v>0.41320000000000001</v>
      </c>
      <c r="J2026" s="5">
        <v>50</v>
      </c>
      <c r="K2026" s="5">
        <v>13</v>
      </c>
      <c r="L2026" s="3">
        <v>0.28000000000000003</v>
      </c>
      <c r="M2026" s="8">
        <v>0.40513805000000003</v>
      </c>
      <c r="N2026" s="6" t="s">
        <v>13</v>
      </c>
      <c r="O2026" s="7">
        <v>0.62975582900000004</v>
      </c>
      <c r="P2026" s="7">
        <v>0.25</v>
      </c>
      <c r="R2026">
        <f>IFERROR(VLOOKUP($Q2026,'Optimization types'!$B$2:$C$7,2,FALSE),P2026)</f>
        <v>0.25</v>
      </c>
      <c r="S2026" s="8">
        <f t="shared" si="62"/>
        <v>12.5</v>
      </c>
      <c r="T2026">
        <f>IF($A2026="placement",S2026,IF($A2026="site",SUMIF($C:$C,$C2026,$S:$S),IF($A2026="user",SUMIF($B:$B,$B2026,$S:$S),SUM($S:$S))))</f>
        <v>12.5</v>
      </c>
      <c r="U2026" s="3">
        <f t="shared" si="63"/>
        <v>0.25</v>
      </c>
    </row>
    <row r="2027" spans="1:21" x14ac:dyDescent="0.3">
      <c r="A2027" t="s">
        <v>15</v>
      </c>
      <c r="B2027" t="s">
        <v>3787</v>
      </c>
      <c r="C2027" t="s">
        <v>3789</v>
      </c>
      <c r="D2027" t="s">
        <v>3800</v>
      </c>
      <c r="E2027" t="s">
        <v>3801</v>
      </c>
      <c r="F2027">
        <v>0.25</v>
      </c>
      <c r="G2027" s="2">
        <v>0</v>
      </c>
      <c r="H2027" s="4">
        <v>14.1311</v>
      </c>
      <c r="I2027" s="4">
        <v>0.34870000000000001</v>
      </c>
      <c r="J2027" s="5">
        <v>42</v>
      </c>
      <c r="K2027" s="5">
        <v>14</v>
      </c>
      <c r="L2027" s="3">
        <v>0.2467</v>
      </c>
      <c r="M2027" s="8">
        <v>0.39936286999999998</v>
      </c>
      <c r="N2027" s="6" t="s">
        <v>13</v>
      </c>
      <c r="O2027" s="7">
        <v>0.62440174209999999</v>
      </c>
      <c r="P2027" s="7">
        <v>0.25</v>
      </c>
      <c r="R2027">
        <f>IFERROR(VLOOKUP($Q2027,'Optimization types'!$B$2:$C$7,2,FALSE),P2027)</f>
        <v>0.25</v>
      </c>
      <c r="S2027" s="8">
        <f t="shared" si="62"/>
        <v>10.5</v>
      </c>
      <c r="T2027">
        <f>IF($A2027="placement",S2027,IF($A2027="site",SUMIF($C:$C,$C2027,$S:$S),IF($A2027="user",SUMIF($B:$B,$B2027,$S:$S),SUM($S:$S))))</f>
        <v>10.5</v>
      </c>
      <c r="U2027" s="3">
        <f t="shared" si="63"/>
        <v>0.25</v>
      </c>
    </row>
    <row r="2028" spans="1:21" x14ac:dyDescent="0.3">
      <c r="A2028" t="s">
        <v>15</v>
      </c>
      <c r="B2028" t="s">
        <v>3787</v>
      </c>
      <c r="C2028" t="s">
        <v>3789</v>
      </c>
      <c r="D2028" t="s">
        <v>3802</v>
      </c>
      <c r="E2028" t="s">
        <v>3788</v>
      </c>
      <c r="F2028">
        <v>0.25</v>
      </c>
      <c r="G2028" s="2">
        <v>0</v>
      </c>
      <c r="H2028" s="4">
        <v>3.0688</v>
      </c>
      <c r="I2028" s="4">
        <v>5.1799999999999999E-2</v>
      </c>
      <c r="J2028" s="5">
        <v>9</v>
      </c>
      <c r="K2028" s="5">
        <v>3</v>
      </c>
      <c r="L2028" s="3">
        <v>0.16880000000000001</v>
      </c>
      <c r="M2028" s="8">
        <v>0.59371121000000004</v>
      </c>
      <c r="N2028" s="6" t="s">
        <v>13</v>
      </c>
      <c r="O2028" s="7">
        <v>0.32627177699999999</v>
      </c>
      <c r="P2028" s="7">
        <v>0.25</v>
      </c>
      <c r="R2028">
        <f>IFERROR(VLOOKUP($Q2028,'Optimization types'!$B$2:$C$7,2,FALSE),P2028)</f>
        <v>0.25</v>
      </c>
      <c r="S2028" s="8">
        <f t="shared" si="62"/>
        <v>2.25</v>
      </c>
      <c r="T2028">
        <f>IF($A2028="placement",S2028,IF($A2028="site",SUMIF($C:$C,$C2028,$S:$S),IF($A2028="user",SUMIF($B:$B,$B2028,$S:$S),SUM($S:$S))))</f>
        <v>2.25</v>
      </c>
      <c r="U2028" s="3">
        <f t="shared" si="63"/>
        <v>0.25</v>
      </c>
    </row>
    <row r="2029" spans="1:21" x14ac:dyDescent="0.3">
      <c r="A2029" t="s">
        <v>14</v>
      </c>
      <c r="B2029" t="s">
        <v>3787</v>
      </c>
      <c r="C2029" t="s">
        <v>3789</v>
      </c>
      <c r="D2029" t="s">
        <v>10455</v>
      </c>
      <c r="F2029">
        <v>0.25</v>
      </c>
      <c r="G2029" s="2">
        <v>0</v>
      </c>
      <c r="H2029" s="4">
        <v>95.531599999999997</v>
      </c>
      <c r="I2029" s="4">
        <v>2.3955000000000002</v>
      </c>
      <c r="J2029" s="5">
        <v>267</v>
      </c>
      <c r="K2029" s="5">
        <v>80</v>
      </c>
      <c r="L2029" s="3">
        <v>0.25080000000000002</v>
      </c>
      <c r="M2029" s="8">
        <v>0.37134004999999998</v>
      </c>
      <c r="O2029" s="7">
        <v>0.65853131509999996</v>
      </c>
      <c r="P2029" s="7">
        <v>0.25</v>
      </c>
      <c r="R2029">
        <f>IFERROR(VLOOKUP($Q2029,'Optimization types'!$B$2:$C$7,2,FALSE),P2029)</f>
        <v>0.25</v>
      </c>
      <c r="S2029" s="8" t="str">
        <f t="shared" si="62"/>
        <v/>
      </c>
      <c r="T2029">
        <f>IF($A2029="placement",S2029,IF($A2029="site",SUMIF($C:$C,$C2029,$S:$S),IF($A2029="user",SUMIF($B:$B,$B2029,$S:$S),SUM($S:$S))))</f>
        <v>66.75</v>
      </c>
      <c r="U2029" s="3">
        <f t="shared" si="63"/>
        <v>0.25</v>
      </c>
    </row>
    <row r="2030" spans="1:21" x14ac:dyDescent="0.3">
      <c r="A2030" t="s">
        <v>11</v>
      </c>
      <c r="B2030" t="s">
        <v>3787</v>
      </c>
      <c r="C2030" t="s">
        <v>10455</v>
      </c>
      <c r="D2030" t="s">
        <v>10455</v>
      </c>
      <c r="F2030">
        <v>0.25</v>
      </c>
      <c r="G2030" s="2">
        <v>0</v>
      </c>
      <c r="H2030" s="4">
        <v>95.531599999999997</v>
      </c>
      <c r="I2030" s="4">
        <v>2.3955000000000002</v>
      </c>
      <c r="J2030" s="5">
        <v>267</v>
      </c>
      <c r="K2030" s="5">
        <v>80</v>
      </c>
      <c r="L2030" s="3">
        <v>0.25080000000000002</v>
      </c>
      <c r="M2030" s="8">
        <v>0.37134004999999998</v>
      </c>
      <c r="O2030" s="7">
        <v>0.65853131509999996</v>
      </c>
      <c r="P2030" s="7">
        <v>0.25</v>
      </c>
      <c r="R2030">
        <f>IFERROR(VLOOKUP($Q2030,'Optimization types'!$B$2:$C$7,2,FALSE),P2030)</f>
        <v>0.25</v>
      </c>
      <c r="S2030" s="8" t="str">
        <f t="shared" si="62"/>
        <v/>
      </c>
      <c r="T2030">
        <f>IF($A2030="placement",S2030,IF($A2030="site",SUMIF($C:$C,$C2030,$S:$S),IF($A2030="user",SUMIF($B:$B,$B2030,$S:$S),SUM($S:$S))))</f>
        <v>66.75</v>
      </c>
      <c r="U2030" s="3">
        <f t="shared" si="63"/>
        <v>0.25</v>
      </c>
    </row>
    <row r="2031" spans="1:21" x14ac:dyDescent="0.3">
      <c r="A2031" t="s">
        <v>15</v>
      </c>
      <c r="B2031" t="s">
        <v>3803</v>
      </c>
      <c r="C2031" t="s">
        <v>3805</v>
      </c>
      <c r="D2031" t="s">
        <v>3806</v>
      </c>
      <c r="E2031" t="s">
        <v>3804</v>
      </c>
      <c r="F2031">
        <v>0.25</v>
      </c>
      <c r="G2031" s="2">
        <v>0</v>
      </c>
      <c r="H2031" s="4">
        <v>5.6969000000000003</v>
      </c>
      <c r="I2031" s="4">
        <v>9.3600000000000003E-2</v>
      </c>
      <c r="J2031" s="5">
        <v>92</v>
      </c>
      <c r="K2031" s="5">
        <v>23</v>
      </c>
      <c r="L2031" s="3">
        <v>0.16439999999999999</v>
      </c>
      <c r="M2031" s="8">
        <v>3.2647799200000001</v>
      </c>
      <c r="N2031" s="6" t="s">
        <v>13</v>
      </c>
      <c r="O2031" s="7">
        <v>0.31082644050000002</v>
      </c>
      <c r="P2031" s="7">
        <v>0.25</v>
      </c>
      <c r="R2031">
        <f>IFERROR(VLOOKUP($Q2031,'Optimization types'!$B$2:$C$7,2,FALSE),P2031)</f>
        <v>0.25</v>
      </c>
      <c r="S2031" s="8">
        <f t="shared" si="62"/>
        <v>23</v>
      </c>
      <c r="T2031">
        <f>IF($A2031="placement",S2031,IF($A2031="site",SUMIF($C:$C,$C2031,$S:$S),IF($A2031="user",SUMIF($B:$B,$B2031,$S:$S),SUM($S:$S))))</f>
        <v>23</v>
      </c>
      <c r="U2031" s="3">
        <f t="shared" si="63"/>
        <v>0.25</v>
      </c>
    </row>
    <row r="2032" spans="1:21" x14ac:dyDescent="0.3">
      <c r="A2032" t="s">
        <v>14</v>
      </c>
      <c r="B2032" t="s">
        <v>3803</v>
      </c>
      <c r="C2032" t="s">
        <v>3805</v>
      </c>
      <c r="D2032" s="1" t="s">
        <v>10455</v>
      </c>
      <c r="F2032">
        <v>0.25</v>
      </c>
      <c r="G2032" s="2">
        <v>0</v>
      </c>
      <c r="H2032" s="4">
        <v>5.6969000000000003</v>
      </c>
      <c r="I2032" s="4">
        <v>9.3600000000000003E-2</v>
      </c>
      <c r="J2032" s="5">
        <v>92</v>
      </c>
      <c r="K2032" s="5">
        <v>23</v>
      </c>
      <c r="L2032" s="3">
        <v>0.16439999999999999</v>
      </c>
      <c r="M2032" s="8">
        <v>3.2647799200000001</v>
      </c>
      <c r="O2032" s="7">
        <v>0.31082644050000002</v>
      </c>
      <c r="P2032" s="7">
        <v>0.25</v>
      </c>
      <c r="R2032">
        <f>IFERROR(VLOOKUP($Q2032,'Optimization types'!$B$2:$C$7,2,FALSE),P2032)</f>
        <v>0.25</v>
      </c>
      <c r="S2032" s="8" t="str">
        <f t="shared" si="62"/>
        <v/>
      </c>
      <c r="T2032">
        <f>IF($A2032="placement",S2032,IF($A2032="site",SUMIF($C:$C,$C2032,$S:$S),IF($A2032="user",SUMIF($B:$B,$B2032,$S:$S),SUM($S:$S))))</f>
        <v>23</v>
      </c>
      <c r="U2032" s="3">
        <f t="shared" si="63"/>
        <v>0.25</v>
      </c>
    </row>
    <row r="2033" spans="1:21" x14ac:dyDescent="0.3">
      <c r="A2033" t="s">
        <v>11</v>
      </c>
      <c r="B2033" t="s">
        <v>3803</v>
      </c>
      <c r="C2033" t="s">
        <v>10455</v>
      </c>
      <c r="D2033" t="s">
        <v>10455</v>
      </c>
      <c r="F2033">
        <v>0.25</v>
      </c>
      <c r="G2033" s="2">
        <v>0</v>
      </c>
      <c r="H2033" s="4">
        <v>5.6969000000000003</v>
      </c>
      <c r="I2033" s="4">
        <v>9.3600000000000003E-2</v>
      </c>
      <c r="J2033" s="5">
        <v>92</v>
      </c>
      <c r="K2033" s="5">
        <v>23</v>
      </c>
      <c r="L2033" s="3">
        <v>0.16439999999999999</v>
      </c>
      <c r="M2033" s="8">
        <v>3.2647799200000001</v>
      </c>
      <c r="O2033" s="7">
        <v>0.31082644050000002</v>
      </c>
      <c r="P2033" s="7">
        <v>0.25</v>
      </c>
      <c r="R2033">
        <f>IFERROR(VLOOKUP($Q2033,'Optimization types'!$B$2:$C$7,2,FALSE),P2033)</f>
        <v>0.25</v>
      </c>
      <c r="S2033" s="8" t="str">
        <f t="shared" si="62"/>
        <v/>
      </c>
      <c r="T2033">
        <f>IF($A2033="placement",S2033,IF($A2033="site",SUMIF($C:$C,$C2033,$S:$S),IF($A2033="user",SUMIF($B:$B,$B2033,$S:$S),SUM($S:$S))))</f>
        <v>23</v>
      </c>
      <c r="U2033" s="3">
        <f t="shared" si="63"/>
        <v>0.25</v>
      </c>
    </row>
    <row r="2034" spans="1:21" x14ac:dyDescent="0.3">
      <c r="A2034" t="s">
        <v>15</v>
      </c>
      <c r="B2034" t="s">
        <v>3807</v>
      </c>
      <c r="C2034" t="s">
        <v>3808</v>
      </c>
      <c r="D2034" t="s">
        <v>3809</v>
      </c>
      <c r="E2034" t="s">
        <v>3810</v>
      </c>
      <c r="F2034">
        <v>0.15000000999999999</v>
      </c>
      <c r="G2034" s="2">
        <v>1</v>
      </c>
      <c r="H2034" s="4">
        <v>129.2944</v>
      </c>
      <c r="I2034" s="4">
        <v>2.6917</v>
      </c>
      <c r="J2034" s="5">
        <v>1430</v>
      </c>
      <c r="K2034" s="5">
        <v>215</v>
      </c>
      <c r="L2034" s="3">
        <v>0.2082</v>
      </c>
      <c r="M2034" s="8">
        <v>1.7709227400000001</v>
      </c>
      <c r="N2034" s="6" t="s">
        <v>43</v>
      </c>
      <c r="O2034" s="7">
        <v>0.29415328439999999</v>
      </c>
      <c r="P2034" s="7">
        <v>0.15000000599999999</v>
      </c>
      <c r="R2034">
        <f>IFERROR(VLOOKUP($Q2034,'Optimization types'!$B$2:$C$7,2,FALSE),P2034)</f>
        <v>0.15000000599999999</v>
      </c>
      <c r="S2034" s="8">
        <f t="shared" si="62"/>
        <v>214.50000857999999</v>
      </c>
      <c r="T2034">
        <f>IF($A2034="placement",S2034,IF($A2034="site",SUMIF($C:$C,$C2034,$S:$S),IF($A2034="user",SUMIF($B:$B,$B2034,$S:$S),SUM($S:$S))))</f>
        <v>214.50000857999999</v>
      </c>
      <c r="U2034" s="3">
        <f t="shared" si="63"/>
        <v>0.15000000599999999</v>
      </c>
    </row>
    <row r="2035" spans="1:21" x14ac:dyDescent="0.3">
      <c r="A2035" t="s">
        <v>15</v>
      </c>
      <c r="B2035" t="s">
        <v>3807</v>
      </c>
      <c r="C2035" t="s">
        <v>3808</v>
      </c>
      <c r="D2035" t="s">
        <v>3811</v>
      </c>
      <c r="E2035" t="s">
        <v>3812</v>
      </c>
      <c r="F2035">
        <v>0.15000000999999999</v>
      </c>
      <c r="G2035" s="2">
        <v>0</v>
      </c>
      <c r="H2035" s="4">
        <v>1.5964</v>
      </c>
      <c r="I2035" s="4">
        <v>0.02</v>
      </c>
      <c r="J2035" s="5">
        <v>12</v>
      </c>
      <c r="K2035" s="5">
        <v>3</v>
      </c>
      <c r="L2035" s="3">
        <v>0.12509999999999999</v>
      </c>
      <c r="M2035" s="8">
        <v>2.05879828</v>
      </c>
      <c r="N2035" s="6" t="s">
        <v>43</v>
      </c>
      <c r="O2035" s="7">
        <v>0.27141963730000002</v>
      </c>
      <c r="P2035" s="7">
        <v>0.15000000599999999</v>
      </c>
      <c r="R2035">
        <f>IFERROR(VLOOKUP($Q2035,'Optimization types'!$B$2:$C$7,2,FALSE),P2035)</f>
        <v>0.15000000599999999</v>
      </c>
      <c r="S2035" s="8">
        <f t="shared" si="62"/>
        <v>1.800000072</v>
      </c>
      <c r="T2035">
        <f>IF($A2035="placement",S2035,IF($A2035="site",SUMIF($C:$C,$C2035,$S:$S),IF($A2035="user",SUMIF($B:$B,$B2035,$S:$S),SUM($S:$S))))</f>
        <v>1.800000072</v>
      </c>
      <c r="U2035" s="3">
        <f t="shared" si="63"/>
        <v>0.15000000599999999</v>
      </c>
    </row>
    <row r="2036" spans="1:21" x14ac:dyDescent="0.3">
      <c r="A2036" t="s">
        <v>15</v>
      </c>
      <c r="B2036" t="s">
        <v>3807</v>
      </c>
      <c r="C2036" t="s">
        <v>3808</v>
      </c>
      <c r="D2036" t="s">
        <v>3813</v>
      </c>
      <c r="E2036" t="s">
        <v>3814</v>
      </c>
      <c r="F2036">
        <v>0.25</v>
      </c>
      <c r="G2036" s="2">
        <v>1</v>
      </c>
      <c r="H2036" s="4">
        <v>245.5496</v>
      </c>
      <c r="I2036" s="4">
        <v>6.4573999999999998</v>
      </c>
      <c r="J2036" s="5">
        <v>4880</v>
      </c>
      <c r="K2036" s="5">
        <v>1127</v>
      </c>
      <c r="L2036" s="3">
        <v>0.26300000000000001</v>
      </c>
      <c r="M2036" s="8">
        <v>2.5191299699999998</v>
      </c>
      <c r="N2036" s="6" t="s">
        <v>13</v>
      </c>
      <c r="O2036" s="7">
        <v>0.24577134980000001</v>
      </c>
      <c r="P2036" s="7">
        <v>0.24577134980000001</v>
      </c>
      <c r="R2036">
        <f>IFERROR(VLOOKUP($Q2036,'Optimization types'!$B$2:$C$7,2,FALSE),P2036)</f>
        <v>0.24577134980000001</v>
      </c>
      <c r="S2036" s="8">
        <f t="shared" si="62"/>
        <v>1199.3641870240001</v>
      </c>
      <c r="T2036">
        <f>IF($A2036="placement",S2036,IF($A2036="site",SUMIF($C:$C,$C2036,$S:$S),IF($A2036="user",SUMIF($B:$B,$B2036,$S:$S),SUM($S:$S))))</f>
        <v>1199.3641870240001</v>
      </c>
      <c r="U2036" s="3">
        <f t="shared" si="63"/>
        <v>0.24577134980000001</v>
      </c>
    </row>
    <row r="2037" spans="1:21" x14ac:dyDescent="0.3">
      <c r="A2037" t="s">
        <v>15</v>
      </c>
      <c r="B2037" t="s">
        <v>3807</v>
      </c>
      <c r="C2037" t="s">
        <v>3808</v>
      </c>
      <c r="D2037" t="s">
        <v>3815</v>
      </c>
      <c r="E2037" t="s">
        <v>3816</v>
      </c>
      <c r="F2037">
        <v>0.40000001000000002</v>
      </c>
      <c r="G2037" s="2">
        <v>1</v>
      </c>
      <c r="H2037" s="4">
        <v>195.71360000000001</v>
      </c>
      <c r="I2037" s="4">
        <v>3.1198999999999999</v>
      </c>
      <c r="J2037" s="5">
        <v>3117</v>
      </c>
      <c r="K2037" s="5">
        <v>758</v>
      </c>
      <c r="L2037" s="3">
        <v>0.15939999999999999</v>
      </c>
      <c r="M2037" s="8">
        <v>3.3301018999999998</v>
      </c>
      <c r="N2037" s="6" t="s">
        <v>385</v>
      </c>
      <c r="O2037" s="7">
        <v>0.24927222290000001</v>
      </c>
      <c r="P2037" s="7">
        <v>0.24927222290000001</v>
      </c>
      <c r="R2037">
        <f>IFERROR(VLOOKUP($Q2037,'Optimization types'!$B$2:$C$7,2,FALSE),P2037)</f>
        <v>0.24927222290000001</v>
      </c>
      <c r="S2037" s="8">
        <f t="shared" si="62"/>
        <v>776.98151877930002</v>
      </c>
      <c r="T2037">
        <f>IF($A2037="placement",S2037,IF($A2037="site",SUMIF($C:$C,$C2037,$S:$S),IF($A2037="user",SUMIF($B:$B,$B2037,$S:$S),SUM($S:$S))))</f>
        <v>776.98151877930002</v>
      </c>
      <c r="U2037" s="3">
        <f t="shared" si="63"/>
        <v>0.24927222290000001</v>
      </c>
    </row>
    <row r="2038" spans="1:21" x14ac:dyDescent="0.3">
      <c r="A2038" t="s">
        <v>15</v>
      </c>
      <c r="B2038" t="s">
        <v>3807</v>
      </c>
      <c r="C2038" t="s">
        <v>3808</v>
      </c>
      <c r="D2038" t="s">
        <v>3817</v>
      </c>
      <c r="E2038" t="s">
        <v>3818</v>
      </c>
      <c r="F2038">
        <v>0.40000001000000002</v>
      </c>
      <c r="G2038" s="2">
        <v>0</v>
      </c>
      <c r="H2038" s="4">
        <v>0.65880000000000005</v>
      </c>
      <c r="I2038" s="4">
        <v>1.18E-2</v>
      </c>
      <c r="J2038" s="5">
        <v>12</v>
      </c>
      <c r="K2038" s="5">
        <v>3</v>
      </c>
      <c r="L2038" s="3">
        <v>0.17929999999999999</v>
      </c>
      <c r="M2038" s="8">
        <v>3.4557436500000001</v>
      </c>
      <c r="N2038" s="6" t="s">
        <v>385</v>
      </c>
      <c r="O2038" s="7">
        <v>0.27656670979999998</v>
      </c>
      <c r="P2038" s="7">
        <v>0.27656670979999998</v>
      </c>
      <c r="R2038">
        <f>IFERROR(VLOOKUP($Q2038,'Optimization types'!$B$2:$C$7,2,FALSE),P2038)</f>
        <v>0.27656670979999998</v>
      </c>
      <c r="S2038" s="8">
        <f t="shared" si="62"/>
        <v>3.3188005175999997</v>
      </c>
      <c r="T2038">
        <f>IF($A2038="placement",S2038,IF($A2038="site",SUMIF($C:$C,$C2038,$S:$S),IF($A2038="user",SUMIF($B:$B,$B2038,$S:$S),SUM($S:$S))))</f>
        <v>3.3188005175999997</v>
      </c>
      <c r="U2038" s="3">
        <f t="shared" si="63"/>
        <v>0.27656670979999998</v>
      </c>
    </row>
    <row r="2039" spans="1:21" x14ac:dyDescent="0.3">
      <c r="A2039" t="s">
        <v>15</v>
      </c>
      <c r="B2039" t="s">
        <v>3807</v>
      </c>
      <c r="C2039" t="s">
        <v>3808</v>
      </c>
      <c r="D2039" t="s">
        <v>3819</v>
      </c>
      <c r="E2039" t="s">
        <v>3820</v>
      </c>
      <c r="F2039">
        <v>0.31999999000000001</v>
      </c>
      <c r="G2039" s="2">
        <v>1</v>
      </c>
      <c r="H2039" s="4">
        <v>256.19959999999998</v>
      </c>
      <c r="I2039" s="4">
        <v>6.4198000000000004</v>
      </c>
      <c r="J2039" s="5">
        <v>6283</v>
      </c>
      <c r="K2039" s="5">
        <v>1468</v>
      </c>
      <c r="L2039" s="3">
        <v>0.25059999999999999</v>
      </c>
      <c r="M2039" s="8">
        <v>3.2621855499999999</v>
      </c>
      <c r="N2039" s="6" t="s">
        <v>307</v>
      </c>
      <c r="O2039" s="7">
        <v>0.23364261219999999</v>
      </c>
      <c r="P2039" s="7">
        <v>0.23364261219999999</v>
      </c>
      <c r="R2039">
        <f>IFERROR(VLOOKUP($Q2039,'Optimization types'!$B$2:$C$7,2,FALSE),P2039)</f>
        <v>0.23364261219999999</v>
      </c>
      <c r="S2039" s="8">
        <f t="shared" si="62"/>
        <v>1467.9765324525999</v>
      </c>
      <c r="T2039">
        <f>IF($A2039="placement",S2039,IF($A2039="site",SUMIF($C:$C,$C2039,$S:$S),IF($A2039="user",SUMIF($B:$B,$B2039,$S:$S),SUM($S:$S))))</f>
        <v>1467.9765324525999</v>
      </c>
      <c r="U2039" s="3">
        <f t="shared" si="63"/>
        <v>0.23364261219999999</v>
      </c>
    </row>
    <row r="2040" spans="1:21" x14ac:dyDescent="0.3">
      <c r="A2040" t="s">
        <v>15</v>
      </c>
      <c r="B2040" t="s">
        <v>3807</v>
      </c>
      <c r="C2040" t="s">
        <v>3808</v>
      </c>
      <c r="D2040" t="s">
        <v>3821</v>
      </c>
      <c r="E2040" t="s">
        <v>3822</v>
      </c>
      <c r="F2040">
        <v>0.40000001000000002</v>
      </c>
      <c r="G2040" s="2">
        <v>0</v>
      </c>
      <c r="H2040" s="4">
        <v>11.633599999999999</v>
      </c>
      <c r="I2040" s="4">
        <v>0.19939999999999999</v>
      </c>
      <c r="J2040" s="5">
        <v>110</v>
      </c>
      <c r="K2040" s="5">
        <v>28</v>
      </c>
      <c r="L2040" s="3">
        <v>0.1714</v>
      </c>
      <c r="M2040" s="8">
        <v>1.8435834</v>
      </c>
      <c r="N2040" s="6" t="s">
        <v>385</v>
      </c>
      <c r="O2040" s="7">
        <v>0.32197263399999998</v>
      </c>
      <c r="P2040" s="7">
        <v>0.32197263399999998</v>
      </c>
      <c r="R2040">
        <f>IFERROR(VLOOKUP($Q2040,'Optimization types'!$B$2:$C$7,2,FALSE),P2040)</f>
        <v>0.32197263399999998</v>
      </c>
      <c r="S2040" s="8">
        <f t="shared" si="62"/>
        <v>35.416989739999998</v>
      </c>
      <c r="T2040">
        <f>IF($A2040="placement",S2040,IF($A2040="site",SUMIF($C:$C,$C2040,$S:$S),IF($A2040="user",SUMIF($B:$B,$B2040,$S:$S),SUM($S:$S))))</f>
        <v>35.416989739999998</v>
      </c>
      <c r="U2040" s="3">
        <f t="shared" si="63"/>
        <v>0.32197263399999998</v>
      </c>
    </row>
    <row r="2041" spans="1:21" x14ac:dyDescent="0.3">
      <c r="A2041" t="s">
        <v>15</v>
      </c>
      <c r="B2041" t="s">
        <v>3807</v>
      </c>
      <c r="C2041" t="s">
        <v>3808</v>
      </c>
      <c r="D2041" t="s">
        <v>3823</v>
      </c>
      <c r="E2041" t="s">
        <v>3824</v>
      </c>
      <c r="F2041">
        <v>0.40000001000000002</v>
      </c>
      <c r="G2041" s="2">
        <v>0</v>
      </c>
      <c r="H2041" s="4">
        <v>0.84299999999999997</v>
      </c>
      <c r="I2041" s="4">
        <v>1.0200000000000001E-2</v>
      </c>
      <c r="J2041" s="5">
        <v>10</v>
      </c>
      <c r="K2041" s="5">
        <v>3</v>
      </c>
      <c r="L2041" s="3">
        <v>0.12089999999999999</v>
      </c>
      <c r="M2041" s="8">
        <v>3.3243868299999999</v>
      </c>
      <c r="N2041" s="6" t="s">
        <v>385</v>
      </c>
      <c r="O2041" s="7">
        <v>0.2479816185</v>
      </c>
      <c r="P2041" s="7">
        <v>0.2479816185</v>
      </c>
      <c r="R2041">
        <f>IFERROR(VLOOKUP($Q2041,'Optimization types'!$B$2:$C$7,2,FALSE),P2041)</f>
        <v>0.2479816185</v>
      </c>
      <c r="S2041" s="8">
        <f t="shared" si="62"/>
        <v>2.4798161849999998</v>
      </c>
      <c r="T2041">
        <f>IF($A2041="placement",S2041,IF($A2041="site",SUMIF($C:$C,$C2041,$S:$S),IF($A2041="user",SUMIF($B:$B,$B2041,$S:$S),SUM($S:$S))))</f>
        <v>2.4798161849999998</v>
      </c>
      <c r="U2041" s="3">
        <f t="shared" si="63"/>
        <v>0.24798161849999997</v>
      </c>
    </row>
    <row r="2042" spans="1:21" x14ac:dyDescent="0.3">
      <c r="A2042" t="s">
        <v>15</v>
      </c>
      <c r="B2042" t="s">
        <v>3807</v>
      </c>
      <c r="C2042" t="s">
        <v>3808</v>
      </c>
      <c r="D2042" t="s">
        <v>3825</v>
      </c>
      <c r="E2042" t="s">
        <v>3826</v>
      </c>
      <c r="F2042">
        <v>0.15000000999999999</v>
      </c>
      <c r="G2042" s="2">
        <v>1</v>
      </c>
      <c r="H2042" s="4">
        <v>297.44049999999999</v>
      </c>
      <c r="I2042" s="4">
        <v>8.2446999999999999</v>
      </c>
      <c r="J2042" s="5">
        <v>6187</v>
      </c>
      <c r="K2042" s="5">
        <v>928</v>
      </c>
      <c r="L2042" s="3">
        <v>0.2772</v>
      </c>
      <c r="M2042" s="8">
        <v>2.50138237</v>
      </c>
      <c r="N2042" s="6" t="s">
        <v>43</v>
      </c>
      <c r="O2042" s="7">
        <v>0.2204310602</v>
      </c>
      <c r="P2042" s="7">
        <v>0.15000000599999999</v>
      </c>
      <c r="R2042">
        <f>IFERROR(VLOOKUP($Q2042,'Optimization types'!$B$2:$C$7,2,FALSE),P2042)</f>
        <v>0.15000000599999999</v>
      </c>
      <c r="S2042" s="8">
        <f t="shared" si="62"/>
        <v>928.05003712199994</v>
      </c>
      <c r="T2042">
        <f>IF($A2042="placement",S2042,IF($A2042="site",SUMIF($C:$C,$C2042,$S:$S),IF($A2042="user",SUMIF($B:$B,$B2042,$S:$S),SUM($S:$S))))</f>
        <v>928.05003712199994</v>
      </c>
      <c r="U2042" s="3">
        <f t="shared" si="63"/>
        <v>0.15000000599999999</v>
      </c>
    </row>
    <row r="2043" spans="1:21" x14ac:dyDescent="0.3">
      <c r="A2043" t="s">
        <v>15</v>
      </c>
      <c r="B2043" t="s">
        <v>3807</v>
      </c>
      <c r="C2043" t="s">
        <v>3808</v>
      </c>
      <c r="D2043" t="s">
        <v>3827</v>
      </c>
      <c r="E2043" t="s">
        <v>3828</v>
      </c>
      <c r="F2043">
        <v>0.15000000999999999</v>
      </c>
      <c r="G2043" s="2">
        <v>1</v>
      </c>
      <c r="H2043" s="4">
        <v>106.38039999999999</v>
      </c>
      <c r="I2043" s="4">
        <v>2.6743000000000001</v>
      </c>
      <c r="J2043" s="5">
        <v>878</v>
      </c>
      <c r="K2043" s="5">
        <v>132</v>
      </c>
      <c r="L2043" s="3">
        <v>0.25140000000000001</v>
      </c>
      <c r="M2043" s="8">
        <v>1.09469712</v>
      </c>
      <c r="N2043" s="6" t="s">
        <v>43</v>
      </c>
      <c r="O2043" s="7">
        <v>0.26920424949999999</v>
      </c>
      <c r="P2043" s="7">
        <v>0.15000000599999999</v>
      </c>
      <c r="R2043">
        <f>IFERROR(VLOOKUP($Q2043,'Optimization types'!$B$2:$C$7,2,FALSE),P2043)</f>
        <v>0.15000000599999999</v>
      </c>
      <c r="S2043" s="8">
        <f t="shared" si="62"/>
        <v>131.70000526799998</v>
      </c>
      <c r="T2043">
        <f>IF($A2043="placement",S2043,IF($A2043="site",SUMIF($C:$C,$C2043,$S:$S),IF($A2043="user",SUMIF($B:$B,$B2043,$S:$S),SUM($S:$S))))</f>
        <v>131.70000526799998</v>
      </c>
      <c r="U2043" s="3">
        <f t="shared" si="63"/>
        <v>0.15000000599999999</v>
      </c>
    </row>
    <row r="2044" spans="1:21" x14ac:dyDescent="0.3">
      <c r="A2044" t="s">
        <v>15</v>
      </c>
      <c r="B2044" t="s">
        <v>3807</v>
      </c>
      <c r="C2044" t="s">
        <v>3808</v>
      </c>
      <c r="D2044" t="s">
        <v>3829</v>
      </c>
      <c r="E2044" t="s">
        <v>3830</v>
      </c>
      <c r="F2044">
        <v>0.31999999000000001</v>
      </c>
      <c r="G2044" s="2">
        <v>1</v>
      </c>
      <c r="H2044" s="4">
        <v>207.84139999999999</v>
      </c>
      <c r="I2044" s="4">
        <v>3.7717000000000001</v>
      </c>
      <c r="J2044" s="5">
        <v>3766</v>
      </c>
      <c r="K2044" s="5">
        <v>904</v>
      </c>
      <c r="L2044" s="3">
        <v>0.18149999999999999</v>
      </c>
      <c r="M2044" s="8">
        <v>3.3280756899999999</v>
      </c>
      <c r="N2044" s="6" t="s">
        <v>307</v>
      </c>
      <c r="O2044" s="7">
        <v>0.2488151616</v>
      </c>
      <c r="P2044" s="7">
        <v>0.2488151616</v>
      </c>
      <c r="R2044">
        <f>IFERROR(VLOOKUP($Q2044,'Optimization types'!$B$2:$C$7,2,FALSE),P2044)</f>
        <v>0.2488151616</v>
      </c>
      <c r="S2044" s="8">
        <f t="shared" si="62"/>
        <v>937.03789858560003</v>
      </c>
      <c r="T2044">
        <f>IF($A2044="placement",S2044,IF($A2044="site",SUMIF($C:$C,$C2044,$S:$S),IF($A2044="user",SUMIF($B:$B,$B2044,$S:$S),SUM($S:$S))))</f>
        <v>937.03789858560003</v>
      </c>
      <c r="U2044" s="3">
        <f t="shared" si="63"/>
        <v>0.2488151616</v>
      </c>
    </row>
    <row r="2045" spans="1:21" x14ac:dyDescent="0.3">
      <c r="A2045" t="s">
        <v>15</v>
      </c>
      <c r="B2045" t="s">
        <v>3807</v>
      </c>
      <c r="C2045" t="s">
        <v>3808</v>
      </c>
      <c r="D2045" t="s">
        <v>3831</v>
      </c>
      <c r="E2045" t="s">
        <v>3832</v>
      </c>
      <c r="F2045">
        <v>0.40000001000000002</v>
      </c>
      <c r="G2045" s="2">
        <v>1</v>
      </c>
      <c r="H2045" s="4">
        <v>73.9251</v>
      </c>
      <c r="I2045" s="4">
        <v>1.6506000000000001</v>
      </c>
      <c r="J2045" s="5">
        <v>1628</v>
      </c>
      <c r="K2045" s="5">
        <v>385</v>
      </c>
      <c r="L2045" s="3">
        <v>0.2233</v>
      </c>
      <c r="M2045" s="8">
        <v>3.2874977799999998</v>
      </c>
      <c r="N2045" s="6" t="s">
        <v>385</v>
      </c>
      <c r="O2045" s="7">
        <v>0.23954321319999999</v>
      </c>
      <c r="P2045" s="7">
        <v>0.23954321319999999</v>
      </c>
      <c r="R2045">
        <f>IFERROR(VLOOKUP($Q2045,'Optimization types'!$B$2:$C$7,2,FALSE),P2045)</f>
        <v>0.23954321319999999</v>
      </c>
      <c r="S2045" s="8">
        <f t="shared" si="62"/>
        <v>389.97635108959997</v>
      </c>
      <c r="T2045">
        <f>IF($A2045="placement",S2045,IF($A2045="site",SUMIF($C:$C,$C2045,$S:$S),IF($A2045="user",SUMIF($B:$B,$B2045,$S:$S),SUM($S:$S))))</f>
        <v>389.97635108959997</v>
      </c>
      <c r="U2045" s="3">
        <f t="shared" si="63"/>
        <v>0.23954321319999999</v>
      </c>
    </row>
    <row r="2046" spans="1:21" x14ac:dyDescent="0.3">
      <c r="A2046" t="s">
        <v>15</v>
      </c>
      <c r="B2046" t="s">
        <v>3807</v>
      </c>
      <c r="C2046" t="s">
        <v>3808</v>
      </c>
      <c r="D2046" t="s">
        <v>3833</v>
      </c>
      <c r="E2046" t="s">
        <v>3834</v>
      </c>
      <c r="F2046">
        <v>0.15000000999999999</v>
      </c>
      <c r="G2046" s="2">
        <v>1</v>
      </c>
      <c r="H2046" s="4">
        <v>68.100999999999999</v>
      </c>
      <c r="I2046" s="4">
        <v>2.1025</v>
      </c>
      <c r="J2046" s="5">
        <v>1486</v>
      </c>
      <c r="K2046" s="5">
        <v>219</v>
      </c>
      <c r="L2046" s="3">
        <v>0.30869999999999997</v>
      </c>
      <c r="M2046" s="8">
        <v>2.3567151399999999</v>
      </c>
      <c r="N2046" s="6" t="s">
        <v>43</v>
      </c>
      <c r="O2046" s="7">
        <v>0.17257713029999999</v>
      </c>
      <c r="P2046" s="7">
        <v>0.15000000599999999</v>
      </c>
      <c r="R2046">
        <f>IFERROR(VLOOKUP($Q2046,'Optimization types'!$B$2:$C$7,2,FALSE),P2046)</f>
        <v>0.15000000599999999</v>
      </c>
      <c r="S2046" s="8">
        <f t="shared" si="62"/>
        <v>222.90000891599999</v>
      </c>
      <c r="T2046">
        <f>IF($A2046="placement",S2046,IF($A2046="site",SUMIF($C:$C,$C2046,$S:$S),IF($A2046="user",SUMIF($B:$B,$B2046,$S:$S),SUM($S:$S))))</f>
        <v>222.90000891599999</v>
      </c>
      <c r="U2046" s="3">
        <f t="shared" si="63"/>
        <v>0.15000000599999999</v>
      </c>
    </row>
    <row r="2047" spans="1:21" x14ac:dyDescent="0.3">
      <c r="A2047" t="s">
        <v>15</v>
      </c>
      <c r="B2047" t="s">
        <v>3807</v>
      </c>
      <c r="C2047" t="s">
        <v>3808</v>
      </c>
      <c r="D2047" s="1" t="s">
        <v>3835</v>
      </c>
      <c r="E2047" t="s">
        <v>3836</v>
      </c>
      <c r="F2047">
        <v>0.31999999000000001</v>
      </c>
      <c r="G2047" s="2">
        <v>1</v>
      </c>
      <c r="H2047" s="4">
        <v>227.20339999999999</v>
      </c>
      <c r="I2047" s="4">
        <v>3.9845999999999999</v>
      </c>
      <c r="J2047" s="5">
        <v>3990</v>
      </c>
      <c r="K2047" s="5">
        <v>977</v>
      </c>
      <c r="L2047" s="3">
        <v>0.1754</v>
      </c>
      <c r="M2047" s="8">
        <v>3.33817678</v>
      </c>
      <c r="N2047" s="6" t="s">
        <v>307</v>
      </c>
      <c r="O2047" s="7">
        <v>0.25108819339999999</v>
      </c>
      <c r="P2047" s="7">
        <v>0.25108819339999999</v>
      </c>
      <c r="R2047">
        <f>IFERROR(VLOOKUP($Q2047,'Optimization types'!$B$2:$C$7,2,FALSE),P2047)</f>
        <v>0.25108819339999999</v>
      </c>
      <c r="S2047" s="8">
        <f t="shared" si="62"/>
        <v>1001.8418916659999</v>
      </c>
      <c r="T2047">
        <f>IF($A2047="placement",S2047,IF($A2047="site",SUMIF($C:$C,$C2047,$S:$S),IF($A2047="user",SUMIF($B:$B,$B2047,$S:$S),SUM($S:$S))))</f>
        <v>1001.8418916659999</v>
      </c>
      <c r="U2047" s="3">
        <f t="shared" si="63"/>
        <v>0.25108819339999999</v>
      </c>
    </row>
    <row r="2048" spans="1:21" x14ac:dyDescent="0.3">
      <c r="A2048" t="s">
        <v>15</v>
      </c>
      <c r="B2048" t="s">
        <v>3807</v>
      </c>
      <c r="C2048" t="s">
        <v>3808</v>
      </c>
      <c r="D2048" t="s">
        <v>3837</v>
      </c>
      <c r="E2048" t="s">
        <v>3838</v>
      </c>
      <c r="F2048">
        <v>0.15000000999999999</v>
      </c>
      <c r="G2048" s="2">
        <v>1</v>
      </c>
      <c r="H2048" s="4">
        <v>185.8186</v>
      </c>
      <c r="I2048" s="4">
        <v>4.9926000000000004</v>
      </c>
      <c r="J2048" s="5">
        <v>3521</v>
      </c>
      <c r="K2048" s="5">
        <v>528</v>
      </c>
      <c r="L2048" s="3">
        <v>0.26869999999999999</v>
      </c>
      <c r="M2048" s="8">
        <v>2.35097515</v>
      </c>
      <c r="N2048" s="6" t="s">
        <v>43</v>
      </c>
      <c r="O2048" s="7">
        <v>0.1705569502</v>
      </c>
      <c r="P2048" s="7">
        <v>0.15000000599999999</v>
      </c>
      <c r="R2048">
        <f>IFERROR(VLOOKUP($Q2048,'Optimization types'!$B$2:$C$7,2,FALSE),P2048)</f>
        <v>0.15000000599999999</v>
      </c>
      <c r="S2048" s="8">
        <f t="shared" si="62"/>
        <v>528.15002112599996</v>
      </c>
      <c r="T2048">
        <f>IF($A2048="placement",S2048,IF($A2048="site",SUMIF($C:$C,$C2048,$S:$S),IF($A2048="user",SUMIF($B:$B,$B2048,$S:$S),SUM($S:$S))))</f>
        <v>528.15002112599996</v>
      </c>
      <c r="U2048" s="3">
        <f t="shared" si="63"/>
        <v>0.15000000599999999</v>
      </c>
    </row>
    <row r="2049" spans="1:21" x14ac:dyDescent="0.3">
      <c r="A2049" t="s">
        <v>15</v>
      </c>
      <c r="B2049" t="s">
        <v>3807</v>
      </c>
      <c r="C2049" t="s">
        <v>3808</v>
      </c>
      <c r="D2049" t="s">
        <v>3839</v>
      </c>
      <c r="E2049" t="s">
        <v>3840</v>
      </c>
      <c r="F2049">
        <v>0.15000000999999999</v>
      </c>
      <c r="G2049" s="2">
        <v>0</v>
      </c>
      <c r="H2049" s="4">
        <v>27.480399999999999</v>
      </c>
      <c r="I2049" s="4">
        <v>0.63939999999999997</v>
      </c>
      <c r="J2049" s="5">
        <v>231</v>
      </c>
      <c r="K2049" s="5">
        <v>35</v>
      </c>
      <c r="L2049" s="3">
        <v>0.23269999999999999</v>
      </c>
      <c r="M2049" s="8">
        <v>1.2016286899999999</v>
      </c>
      <c r="N2049" s="6" t="s">
        <v>43</v>
      </c>
      <c r="O2049" s="7">
        <v>0.33423693269999999</v>
      </c>
      <c r="P2049" s="7">
        <v>0.15000000599999999</v>
      </c>
      <c r="R2049">
        <f>IFERROR(VLOOKUP($Q2049,'Optimization types'!$B$2:$C$7,2,FALSE),P2049)</f>
        <v>0.15000000599999999</v>
      </c>
      <c r="S2049" s="8">
        <f t="shared" si="62"/>
        <v>34.650001386</v>
      </c>
      <c r="T2049">
        <f>IF($A2049="placement",S2049,IF($A2049="site",SUMIF($C:$C,$C2049,$S:$S),IF($A2049="user",SUMIF($B:$B,$B2049,$S:$S),SUM($S:$S))))</f>
        <v>34.650001386</v>
      </c>
      <c r="U2049" s="3">
        <f t="shared" si="63"/>
        <v>0.15000000599999999</v>
      </c>
    </row>
    <row r="2050" spans="1:21" x14ac:dyDescent="0.3">
      <c r="A2050" t="s">
        <v>15</v>
      </c>
      <c r="B2050" t="s">
        <v>3807</v>
      </c>
      <c r="C2050" t="s">
        <v>3808</v>
      </c>
      <c r="D2050" t="s">
        <v>3841</v>
      </c>
      <c r="E2050" t="s">
        <v>3842</v>
      </c>
      <c r="F2050">
        <v>0.25</v>
      </c>
      <c r="G2050" s="2">
        <v>1</v>
      </c>
      <c r="H2050" s="4">
        <v>339.38959999999997</v>
      </c>
      <c r="I2050" s="4">
        <v>10.8362</v>
      </c>
      <c r="J2050" s="5">
        <v>7937</v>
      </c>
      <c r="K2050" s="5">
        <v>1761</v>
      </c>
      <c r="L2050" s="3">
        <v>0.31929999999999997</v>
      </c>
      <c r="M2050" s="8">
        <v>2.4416205500000001</v>
      </c>
      <c r="N2050" s="6" t="s">
        <v>13</v>
      </c>
      <c r="O2050" s="7">
        <v>0.22182830649999999</v>
      </c>
      <c r="P2050" s="7">
        <v>0.22182830649999999</v>
      </c>
      <c r="R2050">
        <f>IFERROR(VLOOKUP($Q2050,'Optimization types'!$B$2:$C$7,2,FALSE),P2050)</f>
        <v>0.22182830649999999</v>
      </c>
      <c r="S2050" s="8">
        <f t="shared" si="62"/>
        <v>1760.6512686904998</v>
      </c>
      <c r="T2050">
        <f>IF($A2050="placement",S2050,IF($A2050="site",SUMIF($C:$C,$C2050,$S:$S),IF($A2050="user",SUMIF($B:$B,$B2050,$S:$S),SUM($S:$S))))</f>
        <v>1760.6512686904998</v>
      </c>
      <c r="U2050" s="3">
        <f t="shared" si="63"/>
        <v>0.22182830649999999</v>
      </c>
    </row>
    <row r="2051" spans="1:21" x14ac:dyDescent="0.3">
      <c r="A2051" t="s">
        <v>14</v>
      </c>
      <c r="B2051" t="s">
        <v>3807</v>
      </c>
      <c r="C2051" t="s">
        <v>3808</v>
      </c>
      <c r="D2051" t="s">
        <v>10455</v>
      </c>
      <c r="F2051">
        <v>0.25745899999999999</v>
      </c>
      <c r="G2051" s="2">
        <v>0.99159238000000005</v>
      </c>
      <c r="H2051" s="4">
        <v>2375.9486000000002</v>
      </c>
      <c r="I2051" s="4">
        <v>57.8339</v>
      </c>
      <c r="J2051" s="5">
        <v>45487</v>
      </c>
      <c r="K2051" s="5">
        <v>9473</v>
      </c>
      <c r="L2051" s="3">
        <v>0.24340000000000001</v>
      </c>
      <c r="M2051" s="8">
        <v>2.6216772700000002</v>
      </c>
      <c r="O2051" s="7">
        <v>0.2316163316</v>
      </c>
      <c r="P2051" s="7">
        <v>0.2316163316</v>
      </c>
      <c r="R2051">
        <f>IFERROR(VLOOKUP($Q2051,'Optimization types'!$B$2:$C$7,2,FALSE),P2051)</f>
        <v>0.2316163316</v>
      </c>
      <c r="S2051" s="8" t="str">
        <f t="shared" si="62"/>
        <v/>
      </c>
      <c r="T2051">
        <f>IF($A2051="placement",S2051,IF($A2051="site",SUMIF($C:$C,$C2051,$S:$S),IF($A2051="user",SUMIF($B:$B,$B2051,$S:$S),SUM($S:$S))))</f>
        <v>9636.7953372001994</v>
      </c>
      <c r="U2051" s="3">
        <f t="shared" si="63"/>
        <v>0.21185823064172618</v>
      </c>
    </row>
    <row r="2052" spans="1:21" x14ac:dyDescent="0.3">
      <c r="A2052" t="s">
        <v>11</v>
      </c>
      <c r="B2052" t="s">
        <v>3807</v>
      </c>
      <c r="C2052" t="s">
        <v>10455</v>
      </c>
      <c r="D2052" t="s">
        <v>10455</v>
      </c>
      <c r="F2052">
        <v>0.25745899999999999</v>
      </c>
      <c r="G2052" s="2">
        <v>0.99159238000000005</v>
      </c>
      <c r="H2052" s="4">
        <v>2375.9486000000002</v>
      </c>
      <c r="I2052" s="4">
        <v>57.8339</v>
      </c>
      <c r="J2052" s="5">
        <v>45487</v>
      </c>
      <c r="K2052" s="5">
        <v>9473</v>
      </c>
      <c r="L2052" s="3">
        <v>0.24340000000000001</v>
      </c>
      <c r="M2052" s="8">
        <v>2.6216772700000002</v>
      </c>
      <c r="O2052" s="7">
        <v>0.2316163316</v>
      </c>
      <c r="P2052" s="7">
        <v>0.2316163316</v>
      </c>
      <c r="R2052">
        <f>IFERROR(VLOOKUP($Q2052,'Optimization types'!$B$2:$C$7,2,FALSE),P2052)</f>
        <v>0.2316163316</v>
      </c>
      <c r="S2052" s="8" t="str">
        <f t="shared" ref="S2052:S2115" si="64">IF($A2052="placement",IF(Q2052="",P2052*J2052,MIN(R2052,O2052)*J2052),"")</f>
        <v/>
      </c>
      <c r="T2052">
        <f>IF($A2052="placement",S2052,IF($A2052="site",SUMIF($C:$C,$C2052,$S:$S),IF($A2052="user",SUMIF($B:$B,$B2052,$S:$S),SUM($S:$S))))</f>
        <v>9636.7953372001994</v>
      </c>
      <c r="U2052" s="3">
        <f t="shared" ref="U2052:U2115" si="65">T2052/J2052</f>
        <v>0.21185823064172618</v>
      </c>
    </row>
    <row r="2053" spans="1:21" x14ac:dyDescent="0.3">
      <c r="A2053" t="s">
        <v>15</v>
      </c>
      <c r="B2053" t="s">
        <v>3843</v>
      </c>
      <c r="C2053" t="s">
        <v>3845</v>
      </c>
      <c r="D2053" t="s">
        <v>3846</v>
      </c>
      <c r="E2053" t="s">
        <v>3847</v>
      </c>
      <c r="F2053">
        <v>0.25</v>
      </c>
      <c r="G2053" s="2">
        <v>1</v>
      </c>
      <c r="H2053" s="4">
        <v>476.45960000000002</v>
      </c>
      <c r="I2053" s="4">
        <v>2.9636999999999998</v>
      </c>
      <c r="J2053" s="5">
        <v>288</v>
      </c>
      <c r="K2053" s="5">
        <v>72</v>
      </c>
      <c r="L2053" s="3">
        <v>6.2199999999999998E-2</v>
      </c>
      <c r="M2053" s="8">
        <v>0.32439318</v>
      </c>
      <c r="N2053" s="6" t="s">
        <v>13</v>
      </c>
      <c r="O2053" s="7">
        <v>0.84586605820000005</v>
      </c>
      <c r="P2053" s="7">
        <v>0.25</v>
      </c>
      <c r="R2053">
        <f>IFERROR(VLOOKUP($Q2053,'Optimization types'!$B$2:$C$7,2,FALSE),P2053)</f>
        <v>0.25</v>
      </c>
      <c r="S2053" s="8">
        <f t="shared" si="64"/>
        <v>72</v>
      </c>
      <c r="T2053">
        <f>IF($A2053="placement",S2053,IF($A2053="site",SUMIF($C:$C,$C2053,$S:$S),IF($A2053="user",SUMIF($B:$B,$B2053,$S:$S),SUM($S:$S))))</f>
        <v>72</v>
      </c>
      <c r="U2053" s="3">
        <f t="shared" si="65"/>
        <v>0.25</v>
      </c>
    </row>
    <row r="2054" spans="1:21" x14ac:dyDescent="0.3">
      <c r="A2054" t="s">
        <v>15</v>
      </c>
      <c r="B2054" t="s">
        <v>3843</v>
      </c>
      <c r="C2054" t="s">
        <v>3845</v>
      </c>
      <c r="D2054" t="s">
        <v>3848</v>
      </c>
      <c r="E2054" t="s">
        <v>3849</v>
      </c>
      <c r="F2054">
        <v>0.15000000999999999</v>
      </c>
      <c r="G2054" s="2">
        <v>1</v>
      </c>
      <c r="H2054" s="4">
        <v>2148.7755999999999</v>
      </c>
      <c r="I2054" s="4">
        <v>97.578000000000003</v>
      </c>
      <c r="J2054" s="5">
        <v>3086</v>
      </c>
      <c r="K2054" s="5">
        <v>926</v>
      </c>
      <c r="L2054" s="3">
        <v>0.4541</v>
      </c>
      <c r="M2054" s="8">
        <v>0.10541186</v>
      </c>
      <c r="N2054" s="6" t="s">
        <v>43</v>
      </c>
      <c r="O2054" s="7">
        <v>0.52567007249999997</v>
      </c>
      <c r="P2054" s="7">
        <v>0.15000000599999999</v>
      </c>
      <c r="R2054">
        <f>IFERROR(VLOOKUP($Q2054,'Optimization types'!$B$2:$C$7,2,FALSE),P2054)</f>
        <v>0.15000000599999999</v>
      </c>
      <c r="S2054" s="8">
        <f t="shared" si="64"/>
        <v>462.90001851599999</v>
      </c>
      <c r="T2054">
        <f>IF($A2054="placement",S2054,IF($A2054="site",SUMIF($C:$C,$C2054,$S:$S),IF($A2054="user",SUMIF($B:$B,$B2054,$S:$S),SUM($S:$S))))</f>
        <v>462.90001851599999</v>
      </c>
      <c r="U2054" s="3">
        <f t="shared" si="65"/>
        <v>0.15000000599999999</v>
      </c>
    </row>
    <row r="2055" spans="1:21" x14ac:dyDescent="0.3">
      <c r="A2055" t="s">
        <v>15</v>
      </c>
      <c r="B2055" t="s">
        <v>3843</v>
      </c>
      <c r="C2055" t="s">
        <v>3845</v>
      </c>
      <c r="D2055" t="s">
        <v>3850</v>
      </c>
      <c r="E2055" t="s">
        <v>3851</v>
      </c>
      <c r="F2055">
        <v>0.15000000999999999</v>
      </c>
      <c r="G2055" s="2">
        <v>0</v>
      </c>
      <c r="H2055" s="4">
        <v>15.497299999999999</v>
      </c>
      <c r="I2055" s="4">
        <v>0.67579999999999996</v>
      </c>
      <c r="J2055" s="5">
        <v>67</v>
      </c>
      <c r="K2055" s="5">
        <v>17</v>
      </c>
      <c r="L2055" s="3">
        <v>0.436</v>
      </c>
      <c r="M2055" s="8">
        <v>0.33224426000000001</v>
      </c>
      <c r="N2055" s="6" t="s">
        <v>43</v>
      </c>
      <c r="O2055" s="7">
        <v>0.84950830830000001</v>
      </c>
      <c r="P2055" s="7">
        <v>0.15000000599999999</v>
      </c>
      <c r="R2055">
        <f>IFERROR(VLOOKUP($Q2055,'Optimization types'!$B$2:$C$7,2,FALSE),P2055)</f>
        <v>0.15000000599999999</v>
      </c>
      <c r="S2055" s="8">
        <f t="shared" si="64"/>
        <v>10.050000402</v>
      </c>
      <c r="T2055">
        <f>IF($A2055="placement",S2055,IF($A2055="site",SUMIF($C:$C,$C2055,$S:$S),IF($A2055="user",SUMIF($B:$B,$B2055,$S:$S),SUM($S:$S))))</f>
        <v>10.050000402</v>
      </c>
      <c r="U2055" s="3">
        <f t="shared" si="65"/>
        <v>0.15000000599999999</v>
      </c>
    </row>
    <row r="2056" spans="1:21" x14ac:dyDescent="0.3">
      <c r="A2056" t="s">
        <v>15</v>
      </c>
      <c r="B2056" t="s">
        <v>3843</v>
      </c>
      <c r="C2056" t="s">
        <v>3845</v>
      </c>
      <c r="D2056" t="s">
        <v>3852</v>
      </c>
      <c r="E2056" t="s">
        <v>3853</v>
      </c>
      <c r="F2056">
        <v>0.25</v>
      </c>
      <c r="G2056" s="2">
        <v>1</v>
      </c>
      <c r="H2056" s="4">
        <v>89.7209</v>
      </c>
      <c r="I2056" s="4">
        <v>5.0991</v>
      </c>
      <c r="J2056" s="5">
        <v>2136</v>
      </c>
      <c r="K2056" s="5">
        <v>534</v>
      </c>
      <c r="L2056" s="3">
        <v>0.56830000000000003</v>
      </c>
      <c r="M2056" s="8">
        <v>1.3960190299999999</v>
      </c>
      <c r="N2056" s="6" t="s">
        <v>13</v>
      </c>
      <c r="O2056" s="7">
        <v>0.57020643150000005</v>
      </c>
      <c r="P2056" s="7">
        <v>0.25</v>
      </c>
      <c r="R2056">
        <f>IFERROR(VLOOKUP($Q2056,'Optimization types'!$B$2:$C$7,2,FALSE),P2056)</f>
        <v>0.25</v>
      </c>
      <c r="S2056" s="8">
        <f t="shared" si="64"/>
        <v>534</v>
      </c>
      <c r="T2056">
        <f>IF($A2056="placement",S2056,IF($A2056="site",SUMIF($C:$C,$C2056,$S:$S),IF($A2056="user",SUMIF($B:$B,$B2056,$S:$S),SUM($S:$S))))</f>
        <v>534</v>
      </c>
      <c r="U2056" s="3">
        <f t="shared" si="65"/>
        <v>0.25</v>
      </c>
    </row>
    <row r="2057" spans="1:21" x14ac:dyDescent="0.3">
      <c r="A2057" t="s">
        <v>15</v>
      </c>
      <c r="B2057" t="s">
        <v>3843</v>
      </c>
      <c r="C2057" t="s">
        <v>3845</v>
      </c>
      <c r="D2057" t="s">
        <v>3854</v>
      </c>
      <c r="E2057" t="s">
        <v>3855</v>
      </c>
      <c r="F2057">
        <v>0.25</v>
      </c>
      <c r="G2057" s="2">
        <v>1</v>
      </c>
      <c r="H2057" s="4">
        <v>1194.6583000000001</v>
      </c>
      <c r="I2057" s="4">
        <v>35.3018</v>
      </c>
      <c r="J2057" s="5">
        <v>4900</v>
      </c>
      <c r="K2057" s="5">
        <v>1225</v>
      </c>
      <c r="L2057" s="3">
        <v>0.29549999999999998</v>
      </c>
      <c r="M2057" s="8">
        <v>0.46268260999999999</v>
      </c>
      <c r="N2057" s="6" t="s">
        <v>13</v>
      </c>
      <c r="O2057" s="7">
        <v>0.89193455939999999</v>
      </c>
      <c r="P2057" s="7">
        <v>0.25</v>
      </c>
      <c r="R2057">
        <f>IFERROR(VLOOKUP($Q2057,'Optimization types'!$B$2:$C$7,2,FALSE),P2057)</f>
        <v>0.25</v>
      </c>
      <c r="S2057" s="8">
        <f t="shared" si="64"/>
        <v>1225</v>
      </c>
      <c r="T2057">
        <f>IF($A2057="placement",S2057,IF($A2057="site",SUMIF($C:$C,$C2057,$S:$S),IF($A2057="user",SUMIF($B:$B,$B2057,$S:$S),SUM($S:$S))))</f>
        <v>1225</v>
      </c>
      <c r="U2057" s="3">
        <f t="shared" si="65"/>
        <v>0.25</v>
      </c>
    </row>
    <row r="2058" spans="1:21" x14ac:dyDescent="0.3">
      <c r="A2058" t="s">
        <v>15</v>
      </c>
      <c r="B2058" t="s">
        <v>3843</v>
      </c>
      <c r="C2058" t="s">
        <v>3845</v>
      </c>
      <c r="D2058" t="s">
        <v>3856</v>
      </c>
      <c r="E2058" t="s">
        <v>3857</v>
      </c>
      <c r="F2058">
        <v>0.25</v>
      </c>
      <c r="G2058" s="2">
        <v>1</v>
      </c>
      <c r="H2058" s="4">
        <v>52.358499999999999</v>
      </c>
      <c r="I2058" s="4">
        <v>1.0152000000000001</v>
      </c>
      <c r="J2058" s="5">
        <v>370</v>
      </c>
      <c r="K2058" s="5">
        <v>93</v>
      </c>
      <c r="L2058" s="3">
        <v>0.19389999999999999</v>
      </c>
      <c r="M2058" s="8">
        <v>1.2156140900000001</v>
      </c>
      <c r="N2058" s="6" t="s">
        <v>13</v>
      </c>
      <c r="O2058" s="7">
        <v>0.58868525599999999</v>
      </c>
      <c r="P2058" s="7">
        <v>0.25</v>
      </c>
      <c r="R2058">
        <f>IFERROR(VLOOKUP($Q2058,'Optimization types'!$B$2:$C$7,2,FALSE),P2058)</f>
        <v>0.25</v>
      </c>
      <c r="S2058" s="8">
        <f t="shared" si="64"/>
        <v>92.5</v>
      </c>
      <c r="T2058">
        <f>IF($A2058="placement",S2058,IF($A2058="site",SUMIF($C:$C,$C2058,$S:$S),IF($A2058="user",SUMIF($B:$B,$B2058,$S:$S),SUM($S:$S))))</f>
        <v>92.5</v>
      </c>
      <c r="U2058" s="3">
        <f t="shared" si="65"/>
        <v>0.25</v>
      </c>
    </row>
    <row r="2059" spans="1:21" x14ac:dyDescent="0.3">
      <c r="A2059" t="s">
        <v>15</v>
      </c>
      <c r="B2059" t="s">
        <v>3843</v>
      </c>
      <c r="C2059" t="s">
        <v>3845</v>
      </c>
      <c r="D2059" t="s">
        <v>3858</v>
      </c>
      <c r="E2059" t="s">
        <v>3859</v>
      </c>
      <c r="F2059">
        <v>0.25</v>
      </c>
      <c r="G2059" s="2">
        <v>1</v>
      </c>
      <c r="H2059" s="4">
        <v>94.925899999999999</v>
      </c>
      <c r="I2059" s="4">
        <v>1.3270999999999999</v>
      </c>
      <c r="J2059" s="5">
        <v>481</v>
      </c>
      <c r="K2059" s="5">
        <v>120</v>
      </c>
      <c r="L2059" s="3">
        <v>0.13980000000000001</v>
      </c>
      <c r="M2059" s="8">
        <v>1.2080280699999999</v>
      </c>
      <c r="N2059" s="6" t="s">
        <v>13</v>
      </c>
      <c r="O2059" s="7">
        <v>0.58610233410000001</v>
      </c>
      <c r="P2059" s="7">
        <v>0.25</v>
      </c>
      <c r="R2059">
        <f>IFERROR(VLOOKUP($Q2059,'Optimization types'!$B$2:$C$7,2,FALSE),P2059)</f>
        <v>0.25</v>
      </c>
      <c r="S2059" s="8">
        <f t="shared" si="64"/>
        <v>120.25</v>
      </c>
      <c r="T2059">
        <f>IF($A2059="placement",S2059,IF($A2059="site",SUMIF($C:$C,$C2059,$S:$S),IF($A2059="user",SUMIF($B:$B,$B2059,$S:$S),SUM($S:$S))))</f>
        <v>120.25</v>
      </c>
      <c r="U2059" s="3">
        <f t="shared" si="65"/>
        <v>0.25</v>
      </c>
    </row>
    <row r="2060" spans="1:21" x14ac:dyDescent="0.3">
      <c r="A2060" t="s">
        <v>15</v>
      </c>
      <c r="B2060" t="s">
        <v>3843</v>
      </c>
      <c r="C2060" t="s">
        <v>3845</v>
      </c>
      <c r="D2060" t="s">
        <v>3860</v>
      </c>
      <c r="E2060" t="s">
        <v>3861</v>
      </c>
      <c r="F2060">
        <v>0.25</v>
      </c>
      <c r="G2060" s="2">
        <v>0</v>
      </c>
      <c r="H2060" s="4">
        <v>15.455399999999999</v>
      </c>
      <c r="I2060" s="4">
        <v>0.5645</v>
      </c>
      <c r="J2060" s="5">
        <v>53</v>
      </c>
      <c r="K2060" s="5">
        <v>13</v>
      </c>
      <c r="L2060" s="3">
        <v>0.36520000000000002</v>
      </c>
      <c r="M2060" s="8">
        <v>0.31051132999999997</v>
      </c>
      <c r="N2060" s="6" t="s">
        <v>13</v>
      </c>
      <c r="O2060" s="7">
        <v>0.83897528060000004</v>
      </c>
      <c r="P2060" s="7">
        <v>0.25</v>
      </c>
      <c r="R2060">
        <f>IFERROR(VLOOKUP($Q2060,'Optimization types'!$B$2:$C$7,2,FALSE),P2060)</f>
        <v>0.25</v>
      </c>
      <c r="S2060" s="8">
        <f t="shared" si="64"/>
        <v>13.25</v>
      </c>
      <c r="T2060">
        <f>IF($A2060="placement",S2060,IF($A2060="site",SUMIF($C:$C,$C2060,$S:$S),IF($A2060="user",SUMIF($B:$B,$B2060,$S:$S),SUM($S:$S))))</f>
        <v>13.25</v>
      </c>
      <c r="U2060" s="3">
        <f t="shared" si="65"/>
        <v>0.25</v>
      </c>
    </row>
    <row r="2061" spans="1:21" x14ac:dyDescent="0.3">
      <c r="A2061" t="s">
        <v>15</v>
      </c>
      <c r="B2061" t="s">
        <v>3843</v>
      </c>
      <c r="C2061" t="s">
        <v>3845</v>
      </c>
      <c r="D2061" t="s">
        <v>3862</v>
      </c>
      <c r="E2061" t="s">
        <v>3863</v>
      </c>
      <c r="F2061">
        <v>0.25</v>
      </c>
      <c r="G2061" s="2">
        <v>1</v>
      </c>
      <c r="H2061" s="4">
        <v>46.9574</v>
      </c>
      <c r="I2061" s="4">
        <v>2.7372000000000001</v>
      </c>
      <c r="J2061" s="5">
        <v>1252</v>
      </c>
      <c r="K2061" s="5">
        <v>313</v>
      </c>
      <c r="L2061" s="3">
        <v>0.58289999999999997</v>
      </c>
      <c r="M2061" s="8">
        <v>1.52466897</v>
      </c>
      <c r="N2061" s="6" t="s">
        <v>13</v>
      </c>
      <c r="O2061" s="7">
        <v>0.60647195529999998</v>
      </c>
      <c r="P2061" s="7">
        <v>0.25</v>
      </c>
      <c r="R2061">
        <f>IFERROR(VLOOKUP($Q2061,'Optimization types'!$B$2:$C$7,2,FALSE),P2061)</f>
        <v>0.25</v>
      </c>
      <c r="S2061" s="8">
        <f t="shared" si="64"/>
        <v>313</v>
      </c>
      <c r="T2061">
        <f>IF($A2061="placement",S2061,IF($A2061="site",SUMIF($C:$C,$C2061,$S:$S),IF($A2061="user",SUMIF($B:$B,$B2061,$S:$S),SUM($S:$S))))</f>
        <v>313</v>
      </c>
      <c r="U2061" s="3">
        <f t="shared" si="65"/>
        <v>0.25</v>
      </c>
    </row>
    <row r="2062" spans="1:21" x14ac:dyDescent="0.3">
      <c r="A2062" t="s">
        <v>15</v>
      </c>
      <c r="B2062" t="s">
        <v>3843</v>
      </c>
      <c r="C2062" t="s">
        <v>3845</v>
      </c>
      <c r="D2062" t="s">
        <v>3864</v>
      </c>
      <c r="E2062" t="s">
        <v>3865</v>
      </c>
      <c r="F2062">
        <v>0.15000000999999999</v>
      </c>
      <c r="G2062" s="2">
        <v>1</v>
      </c>
      <c r="H2062" s="4">
        <v>53.281399999999998</v>
      </c>
      <c r="I2062" s="4">
        <v>0.77149999999999996</v>
      </c>
      <c r="J2062" s="5">
        <v>264</v>
      </c>
      <c r="K2062" s="5">
        <v>66</v>
      </c>
      <c r="L2062" s="3">
        <v>0.14480000000000001</v>
      </c>
      <c r="M2062" s="8">
        <v>1.1427293700000001</v>
      </c>
      <c r="N2062" s="6" t="s">
        <v>43</v>
      </c>
      <c r="O2062" s="7">
        <v>0.6062059729</v>
      </c>
      <c r="P2062" s="7">
        <v>0.15000000599999999</v>
      </c>
      <c r="R2062">
        <f>IFERROR(VLOOKUP($Q2062,'Optimization types'!$B$2:$C$7,2,FALSE),P2062)</f>
        <v>0.15000000599999999</v>
      </c>
      <c r="S2062" s="8">
        <f t="shared" si="64"/>
        <v>39.600001583999997</v>
      </c>
      <c r="T2062">
        <f>IF($A2062="placement",S2062,IF($A2062="site",SUMIF($C:$C,$C2062,$S:$S),IF($A2062="user",SUMIF($B:$B,$B2062,$S:$S),SUM($S:$S))))</f>
        <v>39.600001583999997</v>
      </c>
      <c r="U2062" s="3">
        <f t="shared" si="65"/>
        <v>0.15000000599999999</v>
      </c>
    </row>
    <row r="2063" spans="1:21" x14ac:dyDescent="0.3">
      <c r="A2063" t="s">
        <v>15</v>
      </c>
      <c r="B2063" t="s">
        <v>3843</v>
      </c>
      <c r="C2063" t="s">
        <v>3845</v>
      </c>
      <c r="D2063" t="s">
        <v>3866</v>
      </c>
      <c r="E2063" t="s">
        <v>3867</v>
      </c>
      <c r="F2063">
        <v>0.15000000999999999</v>
      </c>
      <c r="G2063" s="2">
        <v>1</v>
      </c>
      <c r="H2063" s="4">
        <v>831.40170000000001</v>
      </c>
      <c r="I2063" s="4">
        <v>8.8163999999999998</v>
      </c>
      <c r="J2063" s="5">
        <v>331</v>
      </c>
      <c r="K2063" s="5">
        <v>83</v>
      </c>
      <c r="L2063" s="3">
        <v>0.106</v>
      </c>
      <c r="M2063" s="8">
        <v>0.12521196000000001</v>
      </c>
      <c r="N2063" s="6" t="s">
        <v>43</v>
      </c>
      <c r="O2063" s="7">
        <v>0.60067713150000002</v>
      </c>
      <c r="P2063" s="7">
        <v>0.15000000599999999</v>
      </c>
      <c r="R2063">
        <f>IFERROR(VLOOKUP($Q2063,'Optimization types'!$B$2:$C$7,2,FALSE),P2063)</f>
        <v>0.15000000599999999</v>
      </c>
      <c r="S2063" s="8">
        <f t="shared" si="64"/>
        <v>49.650001985999999</v>
      </c>
      <c r="T2063">
        <f>IF($A2063="placement",S2063,IF($A2063="site",SUMIF($C:$C,$C2063,$S:$S),IF($A2063="user",SUMIF($B:$B,$B2063,$S:$S),SUM($S:$S))))</f>
        <v>49.650001985999999</v>
      </c>
      <c r="U2063" s="3">
        <f t="shared" si="65"/>
        <v>0.15000000599999999</v>
      </c>
    </row>
    <row r="2064" spans="1:21" x14ac:dyDescent="0.3">
      <c r="A2064" t="s">
        <v>15</v>
      </c>
      <c r="B2064" t="s">
        <v>3843</v>
      </c>
      <c r="C2064" t="s">
        <v>3845</v>
      </c>
      <c r="D2064" t="s">
        <v>3868</v>
      </c>
      <c r="E2064" t="s">
        <v>3869</v>
      </c>
      <c r="F2064">
        <v>0.25</v>
      </c>
      <c r="G2064" s="2">
        <v>0</v>
      </c>
      <c r="H2064" s="4">
        <v>1.8408</v>
      </c>
      <c r="I2064" s="4">
        <v>0.1384</v>
      </c>
      <c r="J2064" s="5">
        <v>54</v>
      </c>
      <c r="K2064" s="5">
        <v>13</v>
      </c>
      <c r="L2064" s="3">
        <v>0.752</v>
      </c>
      <c r="M2064" s="8">
        <v>1.2971722000000001</v>
      </c>
      <c r="N2064" s="6" t="s">
        <v>13</v>
      </c>
      <c r="O2064" s="7">
        <v>0.61454616340000001</v>
      </c>
      <c r="P2064" s="7">
        <v>0.25</v>
      </c>
      <c r="R2064">
        <f>IFERROR(VLOOKUP($Q2064,'Optimization types'!$B$2:$C$7,2,FALSE),P2064)</f>
        <v>0.25</v>
      </c>
      <c r="S2064" s="8">
        <f t="shared" si="64"/>
        <v>13.5</v>
      </c>
      <c r="T2064">
        <f>IF($A2064="placement",S2064,IF($A2064="site",SUMIF($C:$C,$C2064,$S:$S),IF($A2064="user",SUMIF($B:$B,$B2064,$S:$S),SUM($S:$S))))</f>
        <v>13.5</v>
      </c>
      <c r="U2064" s="3">
        <f t="shared" si="65"/>
        <v>0.25</v>
      </c>
    </row>
    <row r="2065" spans="1:21" x14ac:dyDescent="0.3">
      <c r="A2065" t="s">
        <v>15</v>
      </c>
      <c r="B2065" t="s">
        <v>3843</v>
      </c>
      <c r="C2065" t="s">
        <v>3845</v>
      </c>
      <c r="D2065" t="s">
        <v>3870</v>
      </c>
      <c r="E2065" t="s">
        <v>3871</v>
      </c>
      <c r="F2065">
        <v>0.15000000999999999</v>
      </c>
      <c r="G2065" s="2">
        <v>0</v>
      </c>
      <c r="H2065" s="4">
        <v>1.8559000000000001</v>
      </c>
      <c r="I2065" s="4">
        <v>0.1366</v>
      </c>
      <c r="J2065" s="5">
        <v>60</v>
      </c>
      <c r="K2065" s="5">
        <v>15</v>
      </c>
      <c r="L2065" s="3">
        <v>0.7359</v>
      </c>
      <c r="M2065" s="8">
        <v>1.4547983900000001</v>
      </c>
      <c r="N2065" s="6" t="s">
        <v>43</v>
      </c>
      <c r="O2065" s="7">
        <v>0.58757171819999998</v>
      </c>
      <c r="P2065" s="7">
        <v>0.15000000599999999</v>
      </c>
      <c r="R2065">
        <f>IFERROR(VLOOKUP($Q2065,'Optimization types'!$B$2:$C$7,2,FALSE),P2065)</f>
        <v>0.15000000599999999</v>
      </c>
      <c r="S2065" s="8">
        <f t="shared" si="64"/>
        <v>9.0000003599999996</v>
      </c>
      <c r="T2065">
        <f>IF($A2065="placement",S2065,IF($A2065="site",SUMIF($C:$C,$C2065,$S:$S),IF($A2065="user",SUMIF($B:$B,$B2065,$S:$S),SUM($S:$S))))</f>
        <v>9.0000003599999996</v>
      </c>
      <c r="U2065" s="3">
        <f t="shared" si="65"/>
        <v>0.15000000599999999</v>
      </c>
    </row>
    <row r="2066" spans="1:21" x14ac:dyDescent="0.3">
      <c r="A2066" t="s">
        <v>15</v>
      </c>
      <c r="B2066" t="s">
        <v>3843</v>
      </c>
      <c r="C2066" t="s">
        <v>3845</v>
      </c>
      <c r="D2066" t="s">
        <v>3872</v>
      </c>
      <c r="E2066" t="s">
        <v>3873</v>
      </c>
      <c r="F2066">
        <v>0.25</v>
      </c>
      <c r="G2066" s="2">
        <v>1</v>
      </c>
      <c r="H2066" s="4">
        <v>1189.0938000000001</v>
      </c>
      <c r="I2066" s="4">
        <v>30.468699999999998</v>
      </c>
      <c r="J2066" s="5">
        <v>3183</v>
      </c>
      <c r="K2066" s="5">
        <v>796</v>
      </c>
      <c r="L2066" s="3">
        <v>0.25619999999999998</v>
      </c>
      <c r="M2066" s="8">
        <v>0.34824134000000001</v>
      </c>
      <c r="N2066" s="6" t="s">
        <v>13</v>
      </c>
      <c r="O2066" s="7">
        <v>0.85642140990000004</v>
      </c>
      <c r="P2066" s="7">
        <v>0.25</v>
      </c>
      <c r="R2066">
        <f>IFERROR(VLOOKUP($Q2066,'Optimization types'!$B$2:$C$7,2,FALSE),P2066)</f>
        <v>0.25</v>
      </c>
      <c r="S2066" s="8">
        <f t="shared" si="64"/>
        <v>795.75</v>
      </c>
      <c r="T2066">
        <f>IF($A2066="placement",S2066,IF($A2066="site",SUMIF($C:$C,$C2066,$S:$S),IF($A2066="user",SUMIF($B:$B,$B2066,$S:$S),SUM($S:$S))))</f>
        <v>795.75</v>
      </c>
      <c r="U2066" s="3">
        <f t="shared" si="65"/>
        <v>0.25</v>
      </c>
    </row>
    <row r="2067" spans="1:21" x14ac:dyDescent="0.3">
      <c r="A2067" t="s">
        <v>15</v>
      </c>
      <c r="B2067" t="s">
        <v>3843</v>
      </c>
      <c r="C2067" t="s">
        <v>3845</v>
      </c>
      <c r="D2067" t="s">
        <v>3874</v>
      </c>
      <c r="E2067" t="s">
        <v>3875</v>
      </c>
      <c r="F2067">
        <v>0.25</v>
      </c>
      <c r="G2067" s="2">
        <v>1</v>
      </c>
      <c r="H2067" s="4">
        <v>470.87619999999998</v>
      </c>
      <c r="I2067" s="4">
        <v>10.266</v>
      </c>
      <c r="J2067" s="5">
        <v>1003</v>
      </c>
      <c r="K2067" s="5">
        <v>251</v>
      </c>
      <c r="L2067" s="3">
        <v>0.218</v>
      </c>
      <c r="M2067" s="8">
        <v>0.32570718999999998</v>
      </c>
      <c r="N2067" s="6" t="s">
        <v>13</v>
      </c>
      <c r="O2067" s="7">
        <v>0.84648788230000005</v>
      </c>
      <c r="P2067" s="7">
        <v>0.25</v>
      </c>
      <c r="R2067">
        <f>IFERROR(VLOOKUP($Q2067,'Optimization types'!$B$2:$C$7,2,FALSE),P2067)</f>
        <v>0.25</v>
      </c>
      <c r="S2067" s="8">
        <f t="shared" si="64"/>
        <v>250.75</v>
      </c>
      <c r="T2067">
        <f>IF($A2067="placement",S2067,IF($A2067="site",SUMIF($C:$C,$C2067,$S:$S),IF($A2067="user",SUMIF($B:$B,$B2067,$S:$S),SUM($S:$S))))</f>
        <v>250.75</v>
      </c>
      <c r="U2067" s="3">
        <f t="shared" si="65"/>
        <v>0.25</v>
      </c>
    </row>
    <row r="2068" spans="1:21" x14ac:dyDescent="0.3">
      <c r="A2068" t="s">
        <v>15</v>
      </c>
      <c r="B2068" t="s">
        <v>3843</v>
      </c>
      <c r="C2068" t="s">
        <v>3845</v>
      </c>
      <c r="D2068" s="1" t="s">
        <v>3876</v>
      </c>
      <c r="E2068" t="s">
        <v>3877</v>
      </c>
      <c r="F2068">
        <v>0.25</v>
      </c>
      <c r="G2068" s="2">
        <v>1</v>
      </c>
      <c r="H2068" s="4">
        <v>1182.8576</v>
      </c>
      <c r="I2068" s="4">
        <v>17.743200000000002</v>
      </c>
      <c r="J2068" s="5">
        <v>3124</v>
      </c>
      <c r="K2068" s="5">
        <v>781</v>
      </c>
      <c r="L2068" s="3">
        <v>0.15</v>
      </c>
      <c r="M2068" s="8">
        <v>0.58690766999999999</v>
      </c>
      <c r="N2068" s="6" t="s">
        <v>13</v>
      </c>
      <c r="O2068" s="7">
        <v>0.91480772499999996</v>
      </c>
      <c r="P2068" s="7">
        <v>0.25</v>
      </c>
      <c r="R2068">
        <f>IFERROR(VLOOKUP($Q2068,'Optimization types'!$B$2:$C$7,2,FALSE),P2068)</f>
        <v>0.25</v>
      </c>
      <c r="S2068" s="8">
        <f t="shared" si="64"/>
        <v>781</v>
      </c>
      <c r="T2068">
        <f>IF($A2068="placement",S2068,IF($A2068="site",SUMIF($C:$C,$C2068,$S:$S),IF($A2068="user",SUMIF($B:$B,$B2068,$S:$S),SUM($S:$S))))</f>
        <v>781</v>
      </c>
      <c r="U2068" s="3">
        <f t="shared" si="65"/>
        <v>0.25</v>
      </c>
    </row>
    <row r="2069" spans="1:21" x14ac:dyDescent="0.3">
      <c r="A2069" t="s">
        <v>15</v>
      </c>
      <c r="B2069" t="s">
        <v>3843</v>
      </c>
      <c r="C2069" t="s">
        <v>3845</v>
      </c>
      <c r="D2069" t="s">
        <v>3878</v>
      </c>
      <c r="E2069" t="s">
        <v>3879</v>
      </c>
      <c r="F2069">
        <v>0.25</v>
      </c>
      <c r="G2069" s="2">
        <v>1</v>
      </c>
      <c r="H2069" s="4">
        <v>46.0199</v>
      </c>
      <c r="I2069" s="4">
        <v>2.7738</v>
      </c>
      <c r="J2069" s="5">
        <v>1228</v>
      </c>
      <c r="K2069" s="5">
        <v>307</v>
      </c>
      <c r="L2069" s="3">
        <v>0.60270000000000001</v>
      </c>
      <c r="M2069" s="8">
        <v>1.47618351</v>
      </c>
      <c r="N2069" s="6" t="s">
        <v>13</v>
      </c>
      <c r="O2069" s="7">
        <v>0.5935464694</v>
      </c>
      <c r="P2069" s="7">
        <v>0.25</v>
      </c>
      <c r="R2069">
        <f>IFERROR(VLOOKUP($Q2069,'Optimization types'!$B$2:$C$7,2,FALSE),P2069)</f>
        <v>0.25</v>
      </c>
      <c r="S2069" s="8">
        <f t="shared" si="64"/>
        <v>307</v>
      </c>
      <c r="T2069">
        <f>IF($A2069="placement",S2069,IF($A2069="site",SUMIF($C:$C,$C2069,$S:$S),IF($A2069="user",SUMIF($B:$B,$B2069,$S:$S),SUM($S:$S))))</f>
        <v>307</v>
      </c>
      <c r="U2069" s="3">
        <f t="shared" si="65"/>
        <v>0.25</v>
      </c>
    </row>
    <row r="2070" spans="1:21" x14ac:dyDescent="0.3">
      <c r="A2070" t="s">
        <v>15</v>
      </c>
      <c r="B2070" t="s">
        <v>3843</v>
      </c>
      <c r="C2070" t="s">
        <v>3845</v>
      </c>
      <c r="D2070" t="s">
        <v>3880</v>
      </c>
      <c r="E2070" t="s">
        <v>3881</v>
      </c>
      <c r="F2070">
        <v>0.15000000999999999</v>
      </c>
      <c r="G2070" s="2">
        <v>1</v>
      </c>
      <c r="H2070" s="4">
        <v>45.824599999999997</v>
      </c>
      <c r="I2070" s="4">
        <v>2.8014999999999999</v>
      </c>
      <c r="J2070" s="5">
        <v>959</v>
      </c>
      <c r="K2070" s="5">
        <v>240</v>
      </c>
      <c r="L2070" s="3">
        <v>0.61140000000000005</v>
      </c>
      <c r="M2070" s="8">
        <v>1.14080436</v>
      </c>
      <c r="N2070" s="6" t="s">
        <v>43</v>
      </c>
      <c r="O2070" s="7">
        <v>0.47405530550000002</v>
      </c>
      <c r="P2070" s="7">
        <v>0.15000000599999999</v>
      </c>
      <c r="R2070">
        <f>IFERROR(VLOOKUP($Q2070,'Optimization types'!$B$2:$C$7,2,FALSE),P2070)</f>
        <v>0.15000000599999999</v>
      </c>
      <c r="S2070" s="8">
        <f t="shared" si="64"/>
        <v>143.85000575399999</v>
      </c>
      <c r="T2070">
        <f>IF($A2070="placement",S2070,IF($A2070="site",SUMIF($C:$C,$C2070,$S:$S),IF($A2070="user",SUMIF($B:$B,$B2070,$S:$S),SUM($S:$S))))</f>
        <v>143.85000575399999</v>
      </c>
      <c r="U2070" s="3">
        <f t="shared" si="65"/>
        <v>0.15000000599999999</v>
      </c>
    </row>
    <row r="2071" spans="1:21" x14ac:dyDescent="0.3">
      <c r="A2071" t="s">
        <v>15</v>
      </c>
      <c r="B2071" t="s">
        <v>3843</v>
      </c>
      <c r="C2071" t="s">
        <v>3845</v>
      </c>
      <c r="D2071" t="s">
        <v>3882</v>
      </c>
      <c r="E2071" t="s">
        <v>3883</v>
      </c>
      <c r="F2071">
        <v>0.15000000999999999</v>
      </c>
      <c r="G2071" s="2">
        <v>1</v>
      </c>
      <c r="H2071" s="4">
        <v>79.980400000000003</v>
      </c>
      <c r="I2071" s="4">
        <v>4.7817999999999996</v>
      </c>
      <c r="J2071" s="5">
        <v>1648</v>
      </c>
      <c r="K2071" s="5">
        <v>577</v>
      </c>
      <c r="L2071" s="3">
        <v>0.59789999999999999</v>
      </c>
      <c r="M2071" s="8">
        <v>1.14879551</v>
      </c>
      <c r="N2071" s="6" t="s">
        <v>43</v>
      </c>
      <c r="O2071" s="7">
        <v>0.47771383740000001</v>
      </c>
      <c r="P2071" s="7">
        <v>0.15000000599999999</v>
      </c>
      <c r="R2071">
        <f>IFERROR(VLOOKUP($Q2071,'Optimization types'!$B$2:$C$7,2,FALSE),P2071)</f>
        <v>0.15000000599999999</v>
      </c>
      <c r="S2071" s="8">
        <f t="shared" si="64"/>
        <v>247.20000988799998</v>
      </c>
      <c r="T2071">
        <f>IF($A2071="placement",S2071,IF($A2071="site",SUMIF($C:$C,$C2071,$S:$S),IF($A2071="user",SUMIF($B:$B,$B2071,$S:$S),SUM($S:$S))))</f>
        <v>247.20000988799998</v>
      </c>
      <c r="U2071" s="3">
        <f t="shared" si="65"/>
        <v>0.15000000599999999</v>
      </c>
    </row>
    <row r="2072" spans="1:21" x14ac:dyDescent="0.3">
      <c r="A2072" t="s">
        <v>15</v>
      </c>
      <c r="B2072" t="s">
        <v>3843</v>
      </c>
      <c r="C2072" t="s">
        <v>3845</v>
      </c>
      <c r="D2072" t="s">
        <v>3884</v>
      </c>
      <c r="E2072" t="s">
        <v>3885</v>
      </c>
      <c r="F2072">
        <v>0.15000000999999999</v>
      </c>
      <c r="G2072" s="2">
        <v>1</v>
      </c>
      <c r="H2072" s="4">
        <v>794.02160000000003</v>
      </c>
      <c r="I2072" s="4">
        <v>19.453399999999998</v>
      </c>
      <c r="J2072" s="5">
        <v>966</v>
      </c>
      <c r="K2072" s="5">
        <v>241</v>
      </c>
      <c r="L2072" s="3">
        <v>0.245</v>
      </c>
      <c r="M2072" s="8">
        <v>0.16546345000000001</v>
      </c>
      <c r="N2072" s="6" t="s">
        <v>43</v>
      </c>
      <c r="O2072" s="7">
        <v>0.69781846049999996</v>
      </c>
      <c r="P2072" s="7">
        <v>0.15000000599999999</v>
      </c>
      <c r="R2072">
        <f>IFERROR(VLOOKUP($Q2072,'Optimization types'!$B$2:$C$7,2,FALSE),P2072)</f>
        <v>0.15000000599999999</v>
      </c>
      <c r="S2072" s="8">
        <f t="shared" si="64"/>
        <v>144.90000579599999</v>
      </c>
      <c r="T2072">
        <f>IF($A2072="placement",S2072,IF($A2072="site",SUMIF($C:$C,$C2072,$S:$S),IF($A2072="user",SUMIF($B:$B,$B2072,$S:$S),SUM($S:$S))))</f>
        <v>144.90000579599999</v>
      </c>
      <c r="U2072" s="3">
        <f t="shared" si="65"/>
        <v>0.15000000599999999</v>
      </c>
    </row>
    <row r="2073" spans="1:21" x14ac:dyDescent="0.3">
      <c r="A2073" t="s">
        <v>15</v>
      </c>
      <c r="B2073" t="s">
        <v>3843</v>
      </c>
      <c r="C2073" t="s">
        <v>3845</v>
      </c>
      <c r="D2073" t="s">
        <v>3886</v>
      </c>
      <c r="E2073" t="s">
        <v>3887</v>
      </c>
      <c r="F2073">
        <v>0.15000000999999999</v>
      </c>
      <c r="G2073" s="2">
        <v>1</v>
      </c>
      <c r="H2073" s="4">
        <v>88.541399999999996</v>
      </c>
      <c r="I2073" s="4">
        <v>2.2984</v>
      </c>
      <c r="J2073" s="5">
        <v>577</v>
      </c>
      <c r="K2073" s="5">
        <v>144</v>
      </c>
      <c r="L2073" s="3">
        <v>0.2596</v>
      </c>
      <c r="M2073" s="8">
        <v>0.83643118999999999</v>
      </c>
      <c r="N2073" s="6" t="s">
        <v>43</v>
      </c>
      <c r="O2073" s="7">
        <v>0.46199997549999999</v>
      </c>
      <c r="P2073" s="7">
        <v>0.15000000599999999</v>
      </c>
      <c r="R2073">
        <f>IFERROR(VLOOKUP($Q2073,'Optimization types'!$B$2:$C$7,2,FALSE),P2073)</f>
        <v>0.15000000599999999</v>
      </c>
      <c r="S2073" s="8">
        <f t="shared" si="64"/>
        <v>86.550003461999992</v>
      </c>
      <c r="T2073">
        <f>IF($A2073="placement",S2073,IF($A2073="site",SUMIF($C:$C,$C2073,$S:$S),IF($A2073="user",SUMIF($B:$B,$B2073,$S:$S),SUM($S:$S))))</f>
        <v>86.550003461999992</v>
      </c>
      <c r="U2073" s="3">
        <f t="shared" si="65"/>
        <v>0.15000000599999999</v>
      </c>
    </row>
    <row r="2074" spans="1:21" x14ac:dyDescent="0.3">
      <c r="A2074" t="s">
        <v>15</v>
      </c>
      <c r="B2074" t="s">
        <v>3843</v>
      </c>
      <c r="C2074" t="s">
        <v>3845</v>
      </c>
      <c r="D2074" t="s">
        <v>3888</v>
      </c>
      <c r="E2074" t="s">
        <v>3889</v>
      </c>
      <c r="F2074">
        <v>0.25</v>
      </c>
      <c r="G2074" s="2">
        <v>1</v>
      </c>
      <c r="H2074" s="4">
        <v>477.14440000000002</v>
      </c>
      <c r="I2074" s="4">
        <v>4.5753000000000004</v>
      </c>
      <c r="J2074" s="5">
        <v>345</v>
      </c>
      <c r="K2074" s="5">
        <v>86</v>
      </c>
      <c r="L2074" s="3">
        <v>9.5899999999999999E-2</v>
      </c>
      <c r="M2074" s="8">
        <v>0.25166390999999999</v>
      </c>
      <c r="N2074" s="6" t="s">
        <v>13</v>
      </c>
      <c r="O2074" s="7">
        <v>0.80132232999999997</v>
      </c>
      <c r="P2074" s="7">
        <v>0.25</v>
      </c>
      <c r="R2074">
        <f>IFERROR(VLOOKUP($Q2074,'Optimization types'!$B$2:$C$7,2,FALSE),P2074)</f>
        <v>0.25</v>
      </c>
      <c r="S2074" s="8">
        <f t="shared" si="64"/>
        <v>86.25</v>
      </c>
      <c r="T2074">
        <f>IF($A2074="placement",S2074,IF($A2074="site",SUMIF($C:$C,$C2074,$S:$S),IF($A2074="user",SUMIF($B:$B,$B2074,$S:$S),SUM($S:$S))))</f>
        <v>86.25</v>
      </c>
      <c r="U2074" s="3">
        <f t="shared" si="65"/>
        <v>0.25</v>
      </c>
    </row>
    <row r="2075" spans="1:21" x14ac:dyDescent="0.3">
      <c r="A2075" t="s">
        <v>15</v>
      </c>
      <c r="B2075" t="s">
        <v>3843</v>
      </c>
      <c r="C2075" t="s">
        <v>3845</v>
      </c>
      <c r="D2075" t="s">
        <v>3890</v>
      </c>
      <c r="E2075" t="s">
        <v>3891</v>
      </c>
      <c r="F2075">
        <v>0.25</v>
      </c>
      <c r="G2075" s="2">
        <v>1</v>
      </c>
      <c r="H2075" s="4">
        <v>2280.5074</v>
      </c>
      <c r="I2075" s="4">
        <v>28.545000000000002</v>
      </c>
      <c r="J2075" s="5">
        <v>5144</v>
      </c>
      <c r="K2075" s="5">
        <v>1286</v>
      </c>
      <c r="L2075" s="3">
        <v>0.12520000000000001</v>
      </c>
      <c r="M2075" s="8">
        <v>0.60074585999999996</v>
      </c>
      <c r="N2075" s="6" t="s">
        <v>13</v>
      </c>
      <c r="O2075" s="7">
        <v>0.91677013029999999</v>
      </c>
      <c r="P2075" s="7">
        <v>0.25</v>
      </c>
      <c r="R2075">
        <f>IFERROR(VLOOKUP($Q2075,'Optimization types'!$B$2:$C$7,2,FALSE),P2075)</f>
        <v>0.25</v>
      </c>
      <c r="S2075" s="8">
        <f t="shared" si="64"/>
        <v>1286</v>
      </c>
      <c r="T2075">
        <f>IF($A2075="placement",S2075,IF($A2075="site",SUMIF($C:$C,$C2075,$S:$S),IF($A2075="user",SUMIF($B:$B,$B2075,$S:$S),SUM($S:$S))))</f>
        <v>1286</v>
      </c>
      <c r="U2075" s="3">
        <f t="shared" si="65"/>
        <v>0.25</v>
      </c>
    </row>
    <row r="2076" spans="1:21" x14ac:dyDescent="0.3">
      <c r="A2076" t="s">
        <v>15</v>
      </c>
      <c r="B2076" t="s">
        <v>3843</v>
      </c>
      <c r="C2076" t="s">
        <v>3845</v>
      </c>
      <c r="D2076" t="s">
        <v>3892</v>
      </c>
      <c r="E2076" t="s">
        <v>3844</v>
      </c>
      <c r="F2076">
        <v>0.25</v>
      </c>
      <c r="G2076" s="2">
        <v>1</v>
      </c>
      <c r="H2076" s="4">
        <v>53.3324</v>
      </c>
      <c r="I2076" s="4">
        <v>0.71679999999999999</v>
      </c>
      <c r="J2076" s="5">
        <v>288</v>
      </c>
      <c r="K2076" s="5">
        <v>72</v>
      </c>
      <c r="L2076" s="3">
        <v>0.13439999999999999</v>
      </c>
      <c r="M2076" s="8">
        <v>1.3380716100000001</v>
      </c>
      <c r="N2076" s="6" t="s">
        <v>13</v>
      </c>
      <c r="O2076" s="7">
        <v>0.62632792049999997</v>
      </c>
      <c r="P2076" s="7">
        <v>0.25</v>
      </c>
      <c r="R2076">
        <f>IFERROR(VLOOKUP($Q2076,'Optimization types'!$B$2:$C$7,2,FALSE),P2076)</f>
        <v>0.25</v>
      </c>
      <c r="S2076" s="8">
        <f t="shared" si="64"/>
        <v>72</v>
      </c>
      <c r="T2076">
        <f>IF($A2076="placement",S2076,IF($A2076="site",SUMIF($C:$C,$C2076,$S:$S),IF($A2076="user",SUMIF($B:$B,$B2076,$S:$S),SUM($S:$S))))</f>
        <v>72</v>
      </c>
      <c r="U2076" s="3">
        <f t="shared" si="65"/>
        <v>0.25</v>
      </c>
    </row>
    <row r="2077" spans="1:21" x14ac:dyDescent="0.3">
      <c r="A2077" t="s">
        <v>14</v>
      </c>
      <c r="B2077" t="s">
        <v>3843</v>
      </c>
      <c r="C2077" t="s">
        <v>3845</v>
      </c>
      <c r="D2077" t="s">
        <v>10455</v>
      </c>
      <c r="F2077">
        <v>0.22496279</v>
      </c>
      <c r="G2077" s="2">
        <v>0.99224407000000003</v>
      </c>
      <c r="H2077" s="4">
        <v>11735.6698</v>
      </c>
      <c r="I2077" s="4">
        <v>281.6352</v>
      </c>
      <c r="J2077" s="5">
        <v>31821</v>
      </c>
      <c r="K2077" s="5">
        <v>8274</v>
      </c>
      <c r="L2077" s="3">
        <v>0.24</v>
      </c>
      <c r="M2077" s="8">
        <v>0.37662126000000001</v>
      </c>
      <c r="O2077" s="7">
        <v>0.7469739245</v>
      </c>
      <c r="P2077" s="7">
        <v>0.22496278759999999</v>
      </c>
      <c r="R2077">
        <f>IFERROR(VLOOKUP($Q2077,'Optimization types'!$B$2:$C$7,2,FALSE),P2077)</f>
        <v>0.22496278759999999</v>
      </c>
      <c r="S2077" s="8" t="str">
        <f t="shared" si="64"/>
        <v/>
      </c>
      <c r="T2077">
        <f>IF($A2077="placement",S2077,IF($A2077="site",SUMIF($C:$C,$C2077,$S:$S),IF($A2077="user",SUMIF($B:$B,$B2077,$S:$S),SUM($S:$S))))</f>
        <v>7155.9500477479996</v>
      </c>
      <c r="U2077" s="3">
        <f t="shared" si="65"/>
        <v>0.22488136915081233</v>
      </c>
    </row>
    <row r="2078" spans="1:21" x14ac:dyDescent="0.3">
      <c r="A2078" t="s">
        <v>11</v>
      </c>
      <c r="B2078" t="s">
        <v>3843</v>
      </c>
      <c r="C2078" t="s">
        <v>10455</v>
      </c>
      <c r="D2078" t="s">
        <v>10455</v>
      </c>
      <c r="F2078">
        <v>0.22496279</v>
      </c>
      <c r="G2078" s="2">
        <v>0.99224407000000003</v>
      </c>
      <c r="H2078" s="4">
        <v>11735.6698</v>
      </c>
      <c r="I2078" s="4">
        <v>281.6352</v>
      </c>
      <c r="J2078" s="5">
        <v>31821</v>
      </c>
      <c r="K2078" s="5">
        <v>8274</v>
      </c>
      <c r="L2078" s="3">
        <v>0.24</v>
      </c>
      <c r="M2078" s="8">
        <v>0.37662126000000001</v>
      </c>
      <c r="O2078" s="7">
        <v>0.7469739245</v>
      </c>
      <c r="P2078" s="7">
        <v>0.22496278759999999</v>
      </c>
      <c r="R2078">
        <f>IFERROR(VLOOKUP($Q2078,'Optimization types'!$B$2:$C$7,2,FALSE),P2078)</f>
        <v>0.22496278759999999</v>
      </c>
      <c r="S2078" s="8" t="str">
        <f t="shared" si="64"/>
        <v/>
      </c>
      <c r="T2078">
        <f>IF($A2078="placement",S2078,IF($A2078="site",SUMIF($C:$C,$C2078,$S:$S),IF($A2078="user",SUMIF($B:$B,$B2078,$S:$S),SUM($S:$S))))</f>
        <v>7155.9500477479996</v>
      </c>
      <c r="U2078" s="3">
        <f t="shared" si="65"/>
        <v>0.22488136915081233</v>
      </c>
    </row>
    <row r="2079" spans="1:21" x14ac:dyDescent="0.3">
      <c r="A2079" t="s">
        <v>15</v>
      </c>
      <c r="B2079" t="s">
        <v>3893</v>
      </c>
      <c r="C2079" t="s">
        <v>3895</v>
      </c>
      <c r="D2079" t="s">
        <v>3896</v>
      </c>
      <c r="E2079" t="s">
        <v>3897</v>
      </c>
      <c r="F2079">
        <v>0.25</v>
      </c>
      <c r="G2079" s="2">
        <v>1</v>
      </c>
      <c r="H2079" s="4">
        <v>119.0089</v>
      </c>
      <c r="I2079" s="4">
        <v>3.8580999999999999</v>
      </c>
      <c r="J2079" s="5">
        <v>1729</v>
      </c>
      <c r="K2079" s="5">
        <v>425</v>
      </c>
      <c r="L2079" s="3">
        <v>0.32419999999999999</v>
      </c>
      <c r="M2079" s="8">
        <v>1.4941326800000001</v>
      </c>
      <c r="N2079" s="6" t="s">
        <v>13</v>
      </c>
      <c r="O2079" s="7">
        <v>0.66535769680000001</v>
      </c>
      <c r="P2079" s="7">
        <v>0.25</v>
      </c>
      <c r="R2079">
        <f>IFERROR(VLOOKUP($Q2079,'Optimization types'!$B$2:$C$7,2,FALSE),P2079)</f>
        <v>0.25</v>
      </c>
      <c r="S2079" s="8">
        <f t="shared" si="64"/>
        <v>432.25</v>
      </c>
      <c r="T2079">
        <f>IF($A2079="placement",S2079,IF($A2079="site",SUMIF($C:$C,$C2079,$S:$S),IF($A2079="user",SUMIF($B:$B,$B2079,$S:$S),SUM($S:$S))))</f>
        <v>432.25</v>
      </c>
      <c r="U2079" s="3">
        <f t="shared" si="65"/>
        <v>0.25</v>
      </c>
    </row>
    <row r="2080" spans="1:21" x14ac:dyDescent="0.3">
      <c r="A2080" t="s">
        <v>15</v>
      </c>
      <c r="B2080" t="s">
        <v>3893</v>
      </c>
      <c r="C2080" t="s">
        <v>3895</v>
      </c>
      <c r="D2080" t="s">
        <v>3898</v>
      </c>
      <c r="E2080" t="s">
        <v>3899</v>
      </c>
      <c r="F2080">
        <v>0.25</v>
      </c>
      <c r="G2080" s="2">
        <v>1</v>
      </c>
      <c r="H2080" s="4">
        <v>96.017399999999995</v>
      </c>
      <c r="I2080" s="4">
        <v>3.1103000000000001</v>
      </c>
      <c r="J2080" s="5">
        <v>1387</v>
      </c>
      <c r="K2080" s="5">
        <v>347</v>
      </c>
      <c r="L2080" s="3">
        <v>0.32390000000000002</v>
      </c>
      <c r="M2080" s="8">
        <v>1.4860070000000001</v>
      </c>
      <c r="N2080" s="6" t="s">
        <v>13</v>
      </c>
      <c r="O2080" s="7">
        <v>0.66352782889999995</v>
      </c>
      <c r="P2080" s="7">
        <v>0.25</v>
      </c>
      <c r="R2080">
        <f>IFERROR(VLOOKUP($Q2080,'Optimization types'!$B$2:$C$7,2,FALSE),P2080)</f>
        <v>0.25</v>
      </c>
      <c r="S2080" s="8">
        <f t="shared" si="64"/>
        <v>346.75</v>
      </c>
      <c r="T2080">
        <f>IF($A2080="placement",S2080,IF($A2080="site",SUMIF($C:$C,$C2080,$S:$S),IF($A2080="user",SUMIF($B:$B,$B2080,$S:$S),SUM($S:$S))))</f>
        <v>346.75</v>
      </c>
      <c r="U2080" s="3">
        <f t="shared" si="65"/>
        <v>0.25</v>
      </c>
    </row>
    <row r="2081" spans="1:21" x14ac:dyDescent="0.3">
      <c r="A2081" t="s">
        <v>15</v>
      </c>
      <c r="B2081" t="s">
        <v>3893</v>
      </c>
      <c r="C2081" t="s">
        <v>3895</v>
      </c>
      <c r="D2081" t="s">
        <v>3900</v>
      </c>
      <c r="E2081" t="s">
        <v>3894</v>
      </c>
      <c r="F2081">
        <v>0.25</v>
      </c>
      <c r="G2081" s="2">
        <v>1</v>
      </c>
      <c r="H2081" s="4">
        <v>116.8845</v>
      </c>
      <c r="I2081" s="4">
        <v>3.4443000000000001</v>
      </c>
      <c r="J2081" s="5">
        <v>1531</v>
      </c>
      <c r="K2081" s="5">
        <v>383</v>
      </c>
      <c r="L2081" s="3">
        <v>0.29470000000000002</v>
      </c>
      <c r="M2081" s="8">
        <v>1.4814718600000001</v>
      </c>
      <c r="N2081" s="6" t="s">
        <v>13</v>
      </c>
      <c r="O2081" s="7">
        <v>0.66249780749999998</v>
      </c>
      <c r="P2081" s="7">
        <v>0.25</v>
      </c>
      <c r="R2081">
        <f>IFERROR(VLOOKUP($Q2081,'Optimization types'!$B$2:$C$7,2,FALSE),P2081)</f>
        <v>0.25</v>
      </c>
      <c r="S2081" s="8">
        <f t="shared" si="64"/>
        <v>382.75</v>
      </c>
      <c r="T2081">
        <f>IF($A2081="placement",S2081,IF($A2081="site",SUMIF($C:$C,$C2081,$S:$S),IF($A2081="user",SUMIF($B:$B,$B2081,$S:$S),SUM($S:$S))))</f>
        <v>382.75</v>
      </c>
      <c r="U2081" s="3">
        <f t="shared" si="65"/>
        <v>0.25</v>
      </c>
    </row>
    <row r="2082" spans="1:21" x14ac:dyDescent="0.3">
      <c r="A2082" t="s">
        <v>14</v>
      </c>
      <c r="B2082" t="s">
        <v>3893</v>
      </c>
      <c r="C2082" t="s">
        <v>3895</v>
      </c>
      <c r="D2082" t="s">
        <v>10455</v>
      </c>
      <c r="F2082">
        <v>0.25</v>
      </c>
      <c r="G2082" s="2">
        <v>1</v>
      </c>
      <c r="H2082" s="4">
        <v>331.91079999999999</v>
      </c>
      <c r="I2082" s="4">
        <v>10.412699999999999</v>
      </c>
      <c r="J2082" s="5">
        <v>4647</v>
      </c>
      <c r="K2082" s="5">
        <v>1154</v>
      </c>
      <c r="L2082" s="3">
        <v>0.31369999999999998</v>
      </c>
      <c r="M2082" s="8">
        <v>1.48751754</v>
      </c>
      <c r="O2082" s="7">
        <v>0.66386950870000005</v>
      </c>
      <c r="P2082" s="7">
        <v>0.25</v>
      </c>
      <c r="R2082">
        <f>IFERROR(VLOOKUP($Q2082,'Optimization types'!$B$2:$C$7,2,FALSE),P2082)</f>
        <v>0.25</v>
      </c>
      <c r="S2082" s="8" t="str">
        <f t="shared" si="64"/>
        <v/>
      </c>
      <c r="T2082">
        <f>IF($A2082="placement",S2082,IF($A2082="site",SUMIF($C:$C,$C2082,$S:$S),IF($A2082="user",SUMIF($B:$B,$B2082,$S:$S),SUM($S:$S))))</f>
        <v>1161.75</v>
      </c>
      <c r="U2082" s="3">
        <f t="shared" si="65"/>
        <v>0.25</v>
      </c>
    </row>
    <row r="2083" spans="1:21" x14ac:dyDescent="0.3">
      <c r="A2083" t="s">
        <v>11</v>
      </c>
      <c r="B2083" t="s">
        <v>3893</v>
      </c>
      <c r="C2083" t="s">
        <v>10455</v>
      </c>
      <c r="D2083" t="s">
        <v>10455</v>
      </c>
      <c r="F2083">
        <v>0.25</v>
      </c>
      <c r="G2083" s="2">
        <v>1</v>
      </c>
      <c r="H2083" s="4">
        <v>331.91079999999999</v>
      </c>
      <c r="I2083" s="4">
        <v>10.412699999999999</v>
      </c>
      <c r="J2083" s="5">
        <v>4647</v>
      </c>
      <c r="K2083" s="5">
        <v>1154</v>
      </c>
      <c r="L2083" s="3">
        <v>0.31369999999999998</v>
      </c>
      <c r="M2083" s="8">
        <v>1.48751754</v>
      </c>
      <c r="O2083" s="7">
        <v>0.66386950870000005</v>
      </c>
      <c r="P2083" s="7">
        <v>0.25</v>
      </c>
      <c r="R2083">
        <f>IFERROR(VLOOKUP($Q2083,'Optimization types'!$B$2:$C$7,2,FALSE),P2083)</f>
        <v>0.25</v>
      </c>
      <c r="S2083" s="8" t="str">
        <f t="shared" si="64"/>
        <v/>
      </c>
      <c r="T2083">
        <f>IF($A2083="placement",S2083,IF($A2083="site",SUMIF($C:$C,$C2083,$S:$S),IF($A2083="user",SUMIF($B:$B,$B2083,$S:$S),SUM($S:$S))))</f>
        <v>1161.75</v>
      </c>
      <c r="U2083" s="3">
        <f t="shared" si="65"/>
        <v>0.25</v>
      </c>
    </row>
    <row r="2084" spans="1:21" x14ac:dyDescent="0.3">
      <c r="A2084" t="s">
        <v>15</v>
      </c>
      <c r="B2084" t="s">
        <v>3901</v>
      </c>
      <c r="C2084" t="s">
        <v>3902</v>
      </c>
      <c r="D2084" t="s">
        <v>3903</v>
      </c>
      <c r="E2084" t="s">
        <v>3902</v>
      </c>
      <c r="F2084">
        <v>0.25</v>
      </c>
      <c r="G2084" s="2">
        <v>0</v>
      </c>
      <c r="H2084" s="4">
        <v>8.1270000000000007</v>
      </c>
      <c r="I2084" s="4">
        <v>8.9300000000000004E-2</v>
      </c>
      <c r="J2084" s="5">
        <v>44</v>
      </c>
      <c r="K2084" s="5">
        <v>11</v>
      </c>
      <c r="L2084" s="3">
        <v>0.1099</v>
      </c>
      <c r="M2084" s="8">
        <v>1.62495601</v>
      </c>
      <c r="N2084" s="6" t="s">
        <v>13</v>
      </c>
      <c r="O2084" s="7">
        <v>0.32305859650000002</v>
      </c>
      <c r="P2084" s="7">
        <v>0.25</v>
      </c>
      <c r="R2084">
        <f>IFERROR(VLOOKUP($Q2084,'Optimization types'!$B$2:$C$7,2,FALSE),P2084)</f>
        <v>0.25</v>
      </c>
      <c r="S2084" s="8">
        <f t="shared" si="64"/>
        <v>11</v>
      </c>
      <c r="T2084">
        <f>IF($A2084="placement",S2084,IF($A2084="site",SUMIF($C:$C,$C2084,$S:$S),IF($A2084="user",SUMIF($B:$B,$B2084,$S:$S),SUM($S:$S))))</f>
        <v>11</v>
      </c>
      <c r="U2084" s="3">
        <f t="shared" si="65"/>
        <v>0.25</v>
      </c>
    </row>
    <row r="2085" spans="1:21" x14ac:dyDescent="0.3">
      <c r="A2085" t="s">
        <v>14</v>
      </c>
      <c r="B2085" t="s">
        <v>3901</v>
      </c>
      <c r="C2085" t="s">
        <v>3902</v>
      </c>
      <c r="D2085" t="s">
        <v>10455</v>
      </c>
      <c r="F2085">
        <v>0.25</v>
      </c>
      <c r="G2085" s="2">
        <v>0</v>
      </c>
      <c r="H2085" s="4">
        <v>8.1283999999999992</v>
      </c>
      <c r="I2085" s="4">
        <v>8.9300000000000004E-2</v>
      </c>
      <c r="J2085" s="5">
        <v>44</v>
      </c>
      <c r="K2085" s="5">
        <v>11</v>
      </c>
      <c r="L2085" s="3">
        <v>0.1099</v>
      </c>
      <c r="M2085" s="8">
        <v>1.6247660900000001</v>
      </c>
      <c r="O2085" s="7">
        <v>0.32302378520000002</v>
      </c>
      <c r="P2085" s="7">
        <v>0.25</v>
      </c>
      <c r="R2085">
        <f>IFERROR(VLOOKUP($Q2085,'Optimization types'!$B$2:$C$7,2,FALSE),P2085)</f>
        <v>0.25</v>
      </c>
      <c r="S2085" s="8" t="str">
        <f t="shared" si="64"/>
        <v/>
      </c>
      <c r="T2085">
        <f>IF($A2085="placement",S2085,IF($A2085="site",SUMIF($C:$C,$C2085,$S:$S),IF($A2085="user",SUMIF($B:$B,$B2085,$S:$S),SUM($S:$S))))</f>
        <v>11</v>
      </c>
      <c r="U2085" s="3">
        <f t="shared" si="65"/>
        <v>0.25</v>
      </c>
    </row>
    <row r="2086" spans="1:21" x14ac:dyDescent="0.3">
      <c r="A2086" t="s">
        <v>11</v>
      </c>
      <c r="B2086" t="s">
        <v>3901</v>
      </c>
      <c r="C2086" t="s">
        <v>10455</v>
      </c>
      <c r="D2086" t="s">
        <v>10455</v>
      </c>
      <c r="F2086">
        <v>0.25</v>
      </c>
      <c r="G2086" s="2">
        <v>0</v>
      </c>
      <c r="H2086" s="4">
        <v>8.1283999999999992</v>
      </c>
      <c r="I2086" s="4">
        <v>8.9300000000000004E-2</v>
      </c>
      <c r="J2086" s="5">
        <v>44</v>
      </c>
      <c r="K2086" s="5">
        <v>11</v>
      </c>
      <c r="L2086" s="3">
        <v>0.1099</v>
      </c>
      <c r="M2086" s="8">
        <v>1.6247660900000001</v>
      </c>
      <c r="O2086" s="7">
        <v>0.32302378520000002</v>
      </c>
      <c r="P2086" s="7">
        <v>0.25</v>
      </c>
      <c r="R2086">
        <f>IFERROR(VLOOKUP($Q2086,'Optimization types'!$B$2:$C$7,2,FALSE),P2086)</f>
        <v>0.25</v>
      </c>
      <c r="S2086" s="8" t="str">
        <f t="shared" si="64"/>
        <v/>
      </c>
      <c r="T2086">
        <f>IF($A2086="placement",S2086,IF($A2086="site",SUMIF($C:$C,$C2086,$S:$S),IF($A2086="user",SUMIF($B:$B,$B2086,$S:$S),SUM($S:$S))))</f>
        <v>11</v>
      </c>
      <c r="U2086" s="3">
        <f t="shared" si="65"/>
        <v>0.25</v>
      </c>
    </row>
    <row r="2087" spans="1:21" x14ac:dyDescent="0.3">
      <c r="A2087" t="s">
        <v>15</v>
      </c>
      <c r="B2087" t="s">
        <v>3904</v>
      </c>
      <c r="C2087" t="s">
        <v>3905</v>
      </c>
      <c r="D2087" t="s">
        <v>3906</v>
      </c>
      <c r="E2087" t="s">
        <v>3907</v>
      </c>
      <c r="F2087">
        <v>0.05</v>
      </c>
      <c r="G2087" s="2">
        <v>0</v>
      </c>
      <c r="H2087" s="4">
        <v>4.6193999999999997</v>
      </c>
      <c r="I2087" s="4">
        <v>0.15409999999999999</v>
      </c>
      <c r="J2087" s="5">
        <v>135</v>
      </c>
      <c r="K2087" s="5">
        <v>30</v>
      </c>
      <c r="L2087" s="3">
        <v>0.33360000000000001</v>
      </c>
      <c r="M2087" s="8">
        <v>2.9121361000000001</v>
      </c>
      <c r="N2087" s="6" t="s">
        <v>71</v>
      </c>
      <c r="O2087" s="7">
        <v>0.22737127630000001</v>
      </c>
      <c r="P2087" s="7">
        <v>5.0000000699999998E-2</v>
      </c>
      <c r="R2087">
        <f>IFERROR(VLOOKUP($Q2087,'Optimization types'!$B$2:$C$7,2,FALSE),P2087)</f>
        <v>5.0000000699999998E-2</v>
      </c>
      <c r="S2087" s="8">
        <f t="shared" si="64"/>
        <v>6.7500000944999998</v>
      </c>
      <c r="T2087">
        <f>IF($A2087="placement",S2087,IF($A2087="site",SUMIF($C:$C,$C2087,$S:$S),IF($A2087="user",SUMIF($B:$B,$B2087,$S:$S),SUM($S:$S))))</f>
        <v>6.7500000944999998</v>
      </c>
      <c r="U2087" s="3">
        <f t="shared" si="65"/>
        <v>5.0000000699999998E-2</v>
      </c>
    </row>
    <row r="2088" spans="1:21" x14ac:dyDescent="0.3">
      <c r="A2088" t="s">
        <v>15</v>
      </c>
      <c r="B2088" t="s">
        <v>3904</v>
      </c>
      <c r="C2088" t="s">
        <v>3905</v>
      </c>
      <c r="D2088" t="s">
        <v>3908</v>
      </c>
      <c r="E2088" t="s">
        <v>3909</v>
      </c>
      <c r="F2088">
        <v>0.05</v>
      </c>
      <c r="G2088" s="2">
        <v>0</v>
      </c>
      <c r="H2088" s="4">
        <v>4.6467999999999998</v>
      </c>
      <c r="I2088" s="4">
        <v>9.4600000000000004E-2</v>
      </c>
      <c r="J2088" s="5">
        <v>82</v>
      </c>
      <c r="K2088" s="5">
        <v>18</v>
      </c>
      <c r="L2088" s="3">
        <v>0.20349999999999999</v>
      </c>
      <c r="M2088" s="8">
        <v>2.9046079499999999</v>
      </c>
      <c r="N2088" s="6" t="s">
        <v>71</v>
      </c>
      <c r="O2088" s="7">
        <v>0.2253687791</v>
      </c>
      <c r="P2088" s="7">
        <v>5.0000000699999998E-2</v>
      </c>
      <c r="R2088">
        <f>IFERROR(VLOOKUP($Q2088,'Optimization types'!$B$2:$C$7,2,FALSE),P2088)</f>
        <v>5.0000000699999998E-2</v>
      </c>
      <c r="S2088" s="8">
        <f t="shared" si="64"/>
        <v>4.1000000574</v>
      </c>
      <c r="T2088">
        <f>IF($A2088="placement",S2088,IF($A2088="site",SUMIF($C:$C,$C2088,$S:$S),IF($A2088="user",SUMIF($B:$B,$B2088,$S:$S),SUM($S:$S))))</f>
        <v>4.1000000574</v>
      </c>
      <c r="U2088" s="3">
        <f t="shared" si="65"/>
        <v>5.0000000699999998E-2</v>
      </c>
    </row>
    <row r="2089" spans="1:21" x14ac:dyDescent="0.3">
      <c r="A2089" t="s">
        <v>15</v>
      </c>
      <c r="B2089" t="s">
        <v>3904</v>
      </c>
      <c r="C2089" t="s">
        <v>3905</v>
      </c>
      <c r="D2089" t="s">
        <v>3910</v>
      </c>
      <c r="E2089" t="s">
        <v>3911</v>
      </c>
      <c r="F2089">
        <v>0.05</v>
      </c>
      <c r="G2089" s="2">
        <v>0</v>
      </c>
      <c r="H2089" s="4">
        <v>6.2820999999999998</v>
      </c>
      <c r="I2089" s="4">
        <v>0.17680000000000001</v>
      </c>
      <c r="J2089" s="5">
        <v>162</v>
      </c>
      <c r="K2089" s="5">
        <v>41</v>
      </c>
      <c r="L2089" s="3">
        <v>0.28139999999999998</v>
      </c>
      <c r="M2089" s="8">
        <v>3.06388799</v>
      </c>
      <c r="N2089" s="6" t="s">
        <v>71</v>
      </c>
      <c r="O2089" s="7">
        <v>0.26563895069999999</v>
      </c>
      <c r="P2089" s="7">
        <v>5.0000000699999998E-2</v>
      </c>
      <c r="R2089">
        <f>IFERROR(VLOOKUP($Q2089,'Optimization types'!$B$2:$C$7,2,FALSE),P2089)</f>
        <v>5.0000000699999998E-2</v>
      </c>
      <c r="S2089" s="8">
        <f t="shared" si="64"/>
        <v>8.1000001134000001</v>
      </c>
      <c r="T2089">
        <f>IF($A2089="placement",S2089,IF($A2089="site",SUMIF($C:$C,$C2089,$S:$S),IF($A2089="user",SUMIF($B:$B,$B2089,$S:$S),SUM($S:$S))))</f>
        <v>8.1000001134000001</v>
      </c>
      <c r="U2089" s="3">
        <f t="shared" si="65"/>
        <v>5.0000000699999998E-2</v>
      </c>
    </row>
    <row r="2090" spans="1:21" x14ac:dyDescent="0.3">
      <c r="A2090" t="s">
        <v>15</v>
      </c>
      <c r="B2090" t="s">
        <v>3904</v>
      </c>
      <c r="C2090" t="s">
        <v>3905</v>
      </c>
      <c r="D2090" t="s">
        <v>3912</v>
      </c>
      <c r="E2090" t="s">
        <v>3913</v>
      </c>
      <c r="F2090">
        <v>0.05</v>
      </c>
      <c r="G2090" s="2">
        <v>0</v>
      </c>
      <c r="H2090" s="4">
        <v>41.152799999999999</v>
      </c>
      <c r="I2090" s="4">
        <v>0.98050000000000004</v>
      </c>
      <c r="J2090" s="5">
        <v>899</v>
      </c>
      <c r="K2090" s="5">
        <v>223</v>
      </c>
      <c r="L2090" s="3">
        <v>0.23830000000000001</v>
      </c>
      <c r="M2090" s="8">
        <v>3.0550837400000002</v>
      </c>
      <c r="N2090" s="6" t="s">
        <v>71</v>
      </c>
      <c r="O2090" s="7">
        <v>0.2635226423</v>
      </c>
      <c r="P2090" s="7">
        <v>5.0000000699999998E-2</v>
      </c>
      <c r="R2090">
        <f>IFERROR(VLOOKUP($Q2090,'Optimization types'!$B$2:$C$7,2,FALSE),P2090)</f>
        <v>5.0000000699999998E-2</v>
      </c>
      <c r="S2090" s="8">
        <f t="shared" si="64"/>
        <v>44.9500006293</v>
      </c>
      <c r="T2090">
        <f>IF($A2090="placement",S2090,IF($A2090="site",SUMIF($C:$C,$C2090,$S:$S),IF($A2090="user",SUMIF($B:$B,$B2090,$S:$S),SUM($S:$S))))</f>
        <v>44.9500006293</v>
      </c>
      <c r="U2090" s="3">
        <f t="shared" si="65"/>
        <v>5.0000000699999998E-2</v>
      </c>
    </row>
    <row r="2091" spans="1:21" x14ac:dyDescent="0.3">
      <c r="A2091" t="s">
        <v>14</v>
      </c>
      <c r="B2091" t="s">
        <v>3904</v>
      </c>
      <c r="C2091" t="s">
        <v>3905</v>
      </c>
      <c r="D2091" t="s">
        <v>10455</v>
      </c>
      <c r="F2091">
        <v>0.05</v>
      </c>
      <c r="G2091" s="2">
        <v>0</v>
      </c>
      <c r="H2091" s="4">
        <v>56.7149</v>
      </c>
      <c r="I2091" s="4">
        <v>1.4061999999999999</v>
      </c>
      <c r="J2091" s="5">
        <v>1278</v>
      </c>
      <c r="K2091" s="5">
        <v>312</v>
      </c>
      <c r="L2091" s="3">
        <v>0.24790000000000001</v>
      </c>
      <c r="M2091" s="8">
        <v>3.0303150400000001</v>
      </c>
      <c r="O2091" s="7">
        <v>0.2575029418</v>
      </c>
      <c r="P2091" s="7">
        <v>5.0000000699999998E-2</v>
      </c>
      <c r="R2091">
        <f>IFERROR(VLOOKUP($Q2091,'Optimization types'!$B$2:$C$7,2,FALSE),P2091)</f>
        <v>5.0000000699999998E-2</v>
      </c>
      <c r="S2091" s="8" t="str">
        <f t="shared" si="64"/>
        <v/>
      </c>
      <c r="T2091">
        <f>IF($A2091="placement",S2091,IF($A2091="site",SUMIF($C:$C,$C2091,$S:$S),IF($A2091="user",SUMIF($B:$B,$B2091,$S:$S),SUM($S:$S))))</f>
        <v>63.900000894599998</v>
      </c>
      <c r="U2091" s="3">
        <f t="shared" si="65"/>
        <v>5.0000000699999998E-2</v>
      </c>
    </row>
    <row r="2092" spans="1:21" x14ac:dyDescent="0.3">
      <c r="A2092" t="s">
        <v>11</v>
      </c>
      <c r="B2092" t="s">
        <v>3904</v>
      </c>
      <c r="C2092" t="s">
        <v>10455</v>
      </c>
      <c r="D2092" t="s">
        <v>10455</v>
      </c>
      <c r="F2092">
        <v>0.05</v>
      </c>
      <c r="G2092" s="2">
        <v>0</v>
      </c>
      <c r="H2092" s="4">
        <v>56.7149</v>
      </c>
      <c r="I2092" s="4">
        <v>1.4061999999999999</v>
      </c>
      <c r="J2092" s="5">
        <v>1278</v>
      </c>
      <c r="K2092" s="5">
        <v>312</v>
      </c>
      <c r="L2092" s="3">
        <v>0.24790000000000001</v>
      </c>
      <c r="M2092" s="8">
        <v>3.0303150400000001</v>
      </c>
      <c r="O2092" s="7">
        <v>0.2575029418</v>
      </c>
      <c r="P2092" s="7">
        <v>5.0000000699999998E-2</v>
      </c>
      <c r="R2092">
        <f>IFERROR(VLOOKUP($Q2092,'Optimization types'!$B$2:$C$7,2,FALSE),P2092)</f>
        <v>5.0000000699999998E-2</v>
      </c>
      <c r="S2092" s="8" t="str">
        <f t="shared" si="64"/>
        <v/>
      </c>
      <c r="T2092">
        <f>IF($A2092="placement",S2092,IF($A2092="site",SUMIF($C:$C,$C2092,$S:$S),IF($A2092="user",SUMIF($B:$B,$B2092,$S:$S),SUM($S:$S))))</f>
        <v>63.900000894599998</v>
      </c>
      <c r="U2092" s="3">
        <f t="shared" si="65"/>
        <v>5.0000000699999998E-2</v>
      </c>
    </row>
    <row r="2093" spans="1:21" x14ac:dyDescent="0.3">
      <c r="A2093" t="s">
        <v>15</v>
      </c>
      <c r="B2093" t="s">
        <v>3914</v>
      </c>
      <c r="C2093" t="s">
        <v>3916</v>
      </c>
      <c r="D2093" t="s">
        <v>3917</v>
      </c>
      <c r="E2093" t="s">
        <v>3918</v>
      </c>
      <c r="F2093">
        <v>0.05</v>
      </c>
      <c r="G2093" s="2">
        <v>1</v>
      </c>
      <c r="H2093" s="4">
        <v>38.716500000000003</v>
      </c>
      <c r="I2093" s="4">
        <v>5.04E-2</v>
      </c>
      <c r="J2093" s="5">
        <v>63</v>
      </c>
      <c r="K2093" s="5">
        <v>3</v>
      </c>
      <c r="L2093" s="3">
        <v>1.2999999999999999E-2</v>
      </c>
      <c r="M2093" s="8">
        <v>4.1855928599999999</v>
      </c>
      <c r="N2093" s="6" t="s">
        <v>71</v>
      </c>
      <c r="O2093" s="7">
        <v>4.43408775E-2</v>
      </c>
      <c r="P2093" s="7">
        <v>4.43408775E-2</v>
      </c>
      <c r="R2093">
        <f>IFERROR(VLOOKUP($Q2093,'Optimization types'!$B$2:$C$7,2,FALSE),P2093)</f>
        <v>4.43408775E-2</v>
      </c>
      <c r="S2093" s="8">
        <f t="shared" si="64"/>
        <v>2.7934752825000002</v>
      </c>
      <c r="T2093">
        <f>IF($A2093="placement",S2093,IF($A2093="site",SUMIF($C:$C,$C2093,$S:$S),IF($A2093="user",SUMIF($B:$B,$B2093,$S:$S),SUM($S:$S))))</f>
        <v>2.7934752825000002</v>
      </c>
      <c r="U2093" s="3">
        <f t="shared" si="65"/>
        <v>4.43408775E-2</v>
      </c>
    </row>
    <row r="2094" spans="1:21" x14ac:dyDescent="0.3">
      <c r="A2094" t="s">
        <v>15</v>
      </c>
      <c r="B2094" t="s">
        <v>3914</v>
      </c>
      <c r="C2094" t="s">
        <v>3916</v>
      </c>
      <c r="D2094" t="s">
        <v>3919</v>
      </c>
      <c r="E2094" t="s">
        <v>3920</v>
      </c>
      <c r="F2094">
        <v>0.05</v>
      </c>
      <c r="G2094" s="2">
        <v>0</v>
      </c>
      <c r="H2094" s="4">
        <v>4.7319000000000004</v>
      </c>
      <c r="I2094" s="4">
        <v>4.5499999999999999E-2</v>
      </c>
      <c r="J2094" s="5">
        <v>18</v>
      </c>
      <c r="K2094" s="5">
        <v>5</v>
      </c>
      <c r="L2094" s="3">
        <v>9.6100000000000005E-2</v>
      </c>
      <c r="M2094" s="8">
        <v>1.3381969499999999</v>
      </c>
      <c r="N2094" s="6" t="s">
        <v>71</v>
      </c>
      <c r="O2094" s="7">
        <v>0.32745325870000003</v>
      </c>
      <c r="P2094" s="7">
        <v>5.0000000699999998E-2</v>
      </c>
      <c r="R2094">
        <f>IFERROR(VLOOKUP($Q2094,'Optimization types'!$B$2:$C$7,2,FALSE),P2094)</f>
        <v>5.0000000699999998E-2</v>
      </c>
      <c r="S2094" s="8">
        <f t="shared" si="64"/>
        <v>0.90000001259999995</v>
      </c>
      <c r="T2094">
        <f>IF($A2094="placement",S2094,IF($A2094="site",SUMIF($C:$C,$C2094,$S:$S),IF($A2094="user",SUMIF($B:$B,$B2094,$S:$S),SUM($S:$S))))</f>
        <v>0.90000001259999995</v>
      </c>
      <c r="U2094" s="3">
        <f t="shared" si="65"/>
        <v>5.0000000699999998E-2</v>
      </c>
    </row>
    <row r="2095" spans="1:21" x14ac:dyDescent="0.3">
      <c r="A2095" t="s">
        <v>15</v>
      </c>
      <c r="B2095" t="s">
        <v>3914</v>
      </c>
      <c r="C2095" t="s">
        <v>3916</v>
      </c>
      <c r="D2095" t="s">
        <v>3921</v>
      </c>
      <c r="E2095" t="s">
        <v>3922</v>
      </c>
      <c r="F2095">
        <v>0.05</v>
      </c>
      <c r="G2095" s="2">
        <v>0</v>
      </c>
      <c r="H2095" s="4">
        <v>6.1311</v>
      </c>
      <c r="I2095" s="4">
        <v>9.0499999999999997E-2</v>
      </c>
      <c r="J2095" s="5">
        <v>24</v>
      </c>
      <c r="K2095" s="5">
        <v>6</v>
      </c>
      <c r="L2095" s="3">
        <v>0.14760000000000001</v>
      </c>
      <c r="M2095" s="8">
        <v>0.89001657000000001</v>
      </c>
      <c r="N2095" s="6" t="s">
        <v>71</v>
      </c>
      <c r="O2095" s="7">
        <v>0.32585525030000001</v>
      </c>
      <c r="P2095" s="7">
        <v>5.0000000699999998E-2</v>
      </c>
      <c r="R2095">
        <f>IFERROR(VLOOKUP($Q2095,'Optimization types'!$B$2:$C$7,2,FALSE),P2095)</f>
        <v>5.0000000699999998E-2</v>
      </c>
      <c r="S2095" s="8">
        <f t="shared" si="64"/>
        <v>1.2000000168</v>
      </c>
      <c r="T2095">
        <f>IF($A2095="placement",S2095,IF($A2095="site",SUMIF($C:$C,$C2095,$S:$S),IF($A2095="user",SUMIF($B:$B,$B2095,$S:$S),SUM($S:$S))))</f>
        <v>1.2000000168</v>
      </c>
      <c r="U2095" s="3">
        <f t="shared" si="65"/>
        <v>5.0000000699999998E-2</v>
      </c>
    </row>
    <row r="2096" spans="1:21" x14ac:dyDescent="0.3">
      <c r="A2096" t="s">
        <v>15</v>
      </c>
      <c r="B2096" t="s">
        <v>3914</v>
      </c>
      <c r="C2096" t="s">
        <v>3916</v>
      </c>
      <c r="D2096" s="1" t="s">
        <v>3923</v>
      </c>
      <c r="E2096" t="s">
        <v>3924</v>
      </c>
      <c r="F2096">
        <v>0.05</v>
      </c>
      <c r="G2096" s="2">
        <v>0</v>
      </c>
      <c r="H2096" s="4">
        <v>17.921099999999999</v>
      </c>
      <c r="I2096" s="4">
        <v>0.1678</v>
      </c>
      <c r="J2096" s="5">
        <v>138</v>
      </c>
      <c r="K2096" s="5">
        <v>12</v>
      </c>
      <c r="L2096" s="3">
        <v>9.3600000000000003E-2</v>
      </c>
      <c r="M2096" s="8">
        <v>2.7369610600000001</v>
      </c>
      <c r="N2096" s="6" t="s">
        <v>71</v>
      </c>
      <c r="O2096" s="7">
        <v>8.6578161200000003E-2</v>
      </c>
      <c r="P2096" s="7">
        <v>5.0000000699999998E-2</v>
      </c>
      <c r="R2096">
        <f>IFERROR(VLOOKUP($Q2096,'Optimization types'!$B$2:$C$7,2,FALSE),P2096)</f>
        <v>5.0000000699999998E-2</v>
      </c>
      <c r="S2096" s="8">
        <f t="shared" si="64"/>
        <v>6.9000000965999995</v>
      </c>
      <c r="T2096">
        <f>IF($A2096="placement",S2096,IF($A2096="site",SUMIF($C:$C,$C2096,$S:$S),IF($A2096="user",SUMIF($B:$B,$B2096,$S:$S),SUM($S:$S))))</f>
        <v>6.9000000965999995</v>
      </c>
      <c r="U2096" s="3">
        <f t="shared" si="65"/>
        <v>5.0000000699999998E-2</v>
      </c>
    </row>
    <row r="2097" spans="1:21" x14ac:dyDescent="0.3">
      <c r="A2097" t="s">
        <v>15</v>
      </c>
      <c r="B2097" t="s">
        <v>3914</v>
      </c>
      <c r="C2097" t="s">
        <v>3916</v>
      </c>
      <c r="D2097" t="s">
        <v>3925</v>
      </c>
      <c r="E2097" t="s">
        <v>3926</v>
      </c>
      <c r="F2097">
        <v>0.05</v>
      </c>
      <c r="G2097" s="2">
        <v>1</v>
      </c>
      <c r="H2097" s="4">
        <v>40.398099999999999</v>
      </c>
      <c r="I2097" s="4">
        <v>0.1076</v>
      </c>
      <c r="J2097" s="5">
        <v>109</v>
      </c>
      <c r="K2097" s="5">
        <v>13</v>
      </c>
      <c r="L2097" s="3">
        <v>2.6599999999999999E-2</v>
      </c>
      <c r="M2097" s="8">
        <v>3.38741621</v>
      </c>
      <c r="N2097" s="6" t="s">
        <v>71</v>
      </c>
      <c r="O2097" s="7">
        <v>0.1143692372</v>
      </c>
      <c r="P2097" s="7">
        <v>5.0000000699999998E-2</v>
      </c>
      <c r="R2097">
        <f>IFERROR(VLOOKUP($Q2097,'Optimization types'!$B$2:$C$7,2,FALSE),P2097)</f>
        <v>5.0000000699999998E-2</v>
      </c>
      <c r="S2097" s="8">
        <f t="shared" si="64"/>
        <v>5.4500000762999994</v>
      </c>
      <c r="T2097">
        <f>IF($A2097="placement",S2097,IF($A2097="site",SUMIF($C:$C,$C2097,$S:$S),IF($A2097="user",SUMIF($B:$B,$B2097,$S:$S),SUM($S:$S))))</f>
        <v>5.4500000762999994</v>
      </c>
      <c r="U2097" s="3">
        <f t="shared" si="65"/>
        <v>5.0000000699999991E-2</v>
      </c>
    </row>
    <row r="2098" spans="1:21" x14ac:dyDescent="0.3">
      <c r="A2098" t="s">
        <v>15</v>
      </c>
      <c r="B2098" t="s">
        <v>3914</v>
      </c>
      <c r="C2098" t="s">
        <v>3916</v>
      </c>
      <c r="D2098" s="1" t="s">
        <v>3927</v>
      </c>
      <c r="E2098" t="s">
        <v>3928</v>
      </c>
      <c r="F2098">
        <v>0.05</v>
      </c>
      <c r="G2098" s="2">
        <v>0</v>
      </c>
      <c r="H2098" s="4">
        <v>13.7537</v>
      </c>
      <c r="I2098" s="4">
        <v>7.3800000000000004E-2</v>
      </c>
      <c r="J2098" s="5">
        <v>89</v>
      </c>
      <c r="K2098" s="5">
        <v>11</v>
      </c>
      <c r="L2098" s="3">
        <v>5.3699999999999998E-2</v>
      </c>
      <c r="M2098" s="8">
        <v>4.0066286</v>
      </c>
      <c r="N2098" s="6" t="s">
        <v>71</v>
      </c>
      <c r="O2098" s="7">
        <v>0.12644760839999999</v>
      </c>
      <c r="P2098" s="7">
        <v>5.0000000699999998E-2</v>
      </c>
      <c r="R2098">
        <f>IFERROR(VLOOKUP($Q2098,'Optimization types'!$B$2:$C$7,2,FALSE),P2098)</f>
        <v>5.0000000699999998E-2</v>
      </c>
      <c r="S2098" s="8">
        <f t="shared" si="64"/>
        <v>4.4500000623</v>
      </c>
      <c r="T2098">
        <f>IF($A2098="placement",S2098,IF($A2098="site",SUMIF($C:$C,$C2098,$S:$S),IF($A2098="user",SUMIF($B:$B,$B2098,$S:$S),SUM($S:$S))))</f>
        <v>4.4500000623</v>
      </c>
      <c r="U2098" s="3">
        <f t="shared" si="65"/>
        <v>5.0000000699999998E-2</v>
      </c>
    </row>
    <row r="2099" spans="1:21" x14ac:dyDescent="0.3">
      <c r="A2099" t="s">
        <v>15</v>
      </c>
      <c r="B2099" t="s">
        <v>3914</v>
      </c>
      <c r="C2099" t="s">
        <v>3916</v>
      </c>
      <c r="D2099" t="s">
        <v>3929</v>
      </c>
      <c r="E2099" t="s">
        <v>3930</v>
      </c>
      <c r="F2099">
        <v>0.05</v>
      </c>
      <c r="G2099" s="2">
        <v>0</v>
      </c>
      <c r="H2099" s="4">
        <v>22.7</v>
      </c>
      <c r="I2099" s="4">
        <v>0.1391</v>
      </c>
      <c r="J2099" s="5">
        <v>134</v>
      </c>
      <c r="K2099" s="5">
        <v>30</v>
      </c>
      <c r="L2099" s="3">
        <v>6.13E-2</v>
      </c>
      <c r="M2099" s="8">
        <v>3.2103768700000002</v>
      </c>
      <c r="N2099" s="6" t="s">
        <v>71</v>
      </c>
      <c r="O2099" s="7">
        <v>0.2212752278</v>
      </c>
      <c r="P2099" s="7">
        <v>5.0000000699999998E-2</v>
      </c>
      <c r="R2099">
        <f>IFERROR(VLOOKUP($Q2099,'Optimization types'!$B$2:$C$7,2,FALSE),P2099)</f>
        <v>5.0000000699999998E-2</v>
      </c>
      <c r="S2099" s="8">
        <f t="shared" si="64"/>
        <v>6.7000000937999999</v>
      </c>
      <c r="T2099">
        <f>IF($A2099="placement",S2099,IF($A2099="site",SUMIF($C:$C,$C2099,$S:$S),IF($A2099="user",SUMIF($B:$B,$B2099,$S:$S),SUM($S:$S))))</f>
        <v>6.7000000937999999</v>
      </c>
      <c r="U2099" s="3">
        <f t="shared" si="65"/>
        <v>5.0000000699999998E-2</v>
      </c>
    </row>
    <row r="2100" spans="1:21" x14ac:dyDescent="0.3">
      <c r="A2100" t="s">
        <v>15</v>
      </c>
      <c r="B2100" t="s">
        <v>3914</v>
      </c>
      <c r="C2100" t="s">
        <v>3916</v>
      </c>
      <c r="D2100" t="s">
        <v>3931</v>
      </c>
      <c r="E2100" t="s">
        <v>3932</v>
      </c>
      <c r="F2100">
        <v>0.05</v>
      </c>
      <c r="G2100" s="2">
        <v>0</v>
      </c>
      <c r="H2100" s="4">
        <v>15.1477</v>
      </c>
      <c r="I2100" s="4">
        <v>0.1002</v>
      </c>
      <c r="J2100" s="5">
        <v>71</v>
      </c>
      <c r="K2100" s="5">
        <v>11</v>
      </c>
      <c r="L2100" s="3">
        <v>6.6199999999999995E-2</v>
      </c>
      <c r="M2100" s="8">
        <v>2.3743958900000002</v>
      </c>
      <c r="N2100" s="6" t="s">
        <v>71</v>
      </c>
      <c r="O2100" s="7">
        <v>0.1576804842</v>
      </c>
      <c r="P2100" s="7">
        <v>5.0000000699999998E-2</v>
      </c>
      <c r="R2100">
        <f>IFERROR(VLOOKUP($Q2100,'Optimization types'!$B$2:$C$7,2,FALSE),P2100)</f>
        <v>5.0000000699999998E-2</v>
      </c>
      <c r="S2100" s="8">
        <f t="shared" si="64"/>
        <v>3.5500000496999999</v>
      </c>
      <c r="T2100">
        <f>IF($A2100="placement",S2100,IF($A2100="site",SUMIF($C:$C,$C2100,$S:$S),IF($A2100="user",SUMIF($B:$B,$B2100,$S:$S),SUM($S:$S))))</f>
        <v>3.5500000496999999</v>
      </c>
      <c r="U2100" s="3">
        <f t="shared" si="65"/>
        <v>5.0000000699999998E-2</v>
      </c>
    </row>
    <row r="2101" spans="1:21" x14ac:dyDescent="0.3">
      <c r="A2101" t="s">
        <v>15</v>
      </c>
      <c r="B2101" t="s">
        <v>3914</v>
      </c>
      <c r="C2101" t="s">
        <v>3916</v>
      </c>
      <c r="D2101" t="s">
        <v>3933</v>
      </c>
      <c r="E2101" t="s">
        <v>3934</v>
      </c>
      <c r="F2101">
        <v>0.05</v>
      </c>
      <c r="G2101" s="2">
        <v>0</v>
      </c>
      <c r="H2101" s="4">
        <v>3.6856</v>
      </c>
      <c r="I2101" s="4">
        <v>4.4600000000000001E-2</v>
      </c>
      <c r="J2101" s="5">
        <v>11</v>
      </c>
      <c r="K2101" s="5">
        <v>3</v>
      </c>
      <c r="L2101" s="3">
        <v>0.12089999999999999</v>
      </c>
      <c r="M2101" s="8">
        <v>0.80860852999999999</v>
      </c>
      <c r="N2101" s="6" t="s">
        <v>71</v>
      </c>
      <c r="O2101" s="7">
        <v>0.38165381339999999</v>
      </c>
      <c r="P2101" s="7">
        <v>5.0000000699999998E-2</v>
      </c>
      <c r="R2101">
        <f>IFERROR(VLOOKUP($Q2101,'Optimization types'!$B$2:$C$7,2,FALSE),P2101)</f>
        <v>5.0000000699999998E-2</v>
      </c>
      <c r="S2101" s="8">
        <f t="shared" si="64"/>
        <v>0.55000000770000002</v>
      </c>
      <c r="T2101">
        <f>IF($A2101="placement",S2101,IF($A2101="site",SUMIF($C:$C,$C2101,$S:$S),IF($A2101="user",SUMIF($B:$B,$B2101,$S:$S),SUM($S:$S))))</f>
        <v>0.55000000770000002</v>
      </c>
      <c r="U2101" s="3">
        <f t="shared" si="65"/>
        <v>5.0000000699999998E-2</v>
      </c>
    </row>
    <row r="2102" spans="1:21" x14ac:dyDescent="0.3">
      <c r="A2102" t="s">
        <v>15</v>
      </c>
      <c r="B2102" t="s">
        <v>3914</v>
      </c>
      <c r="C2102" t="s">
        <v>3916</v>
      </c>
      <c r="D2102" t="s">
        <v>3935</v>
      </c>
      <c r="E2102" t="s">
        <v>3936</v>
      </c>
      <c r="F2102">
        <v>0.05</v>
      </c>
      <c r="G2102" s="2">
        <v>0</v>
      </c>
      <c r="H2102" s="4">
        <v>15.204599999999999</v>
      </c>
      <c r="I2102" s="4">
        <v>9.6699999999999994E-2</v>
      </c>
      <c r="J2102" s="5">
        <v>76</v>
      </c>
      <c r="K2102" s="5">
        <v>18</v>
      </c>
      <c r="L2102" s="3">
        <v>6.3600000000000004E-2</v>
      </c>
      <c r="M2102" s="8">
        <v>2.6274554700000001</v>
      </c>
      <c r="N2102" s="6" t="s">
        <v>71</v>
      </c>
      <c r="O2102" s="7">
        <v>0.23880727160000001</v>
      </c>
      <c r="P2102" s="7">
        <v>5.0000000699999998E-2</v>
      </c>
      <c r="R2102">
        <f>IFERROR(VLOOKUP($Q2102,'Optimization types'!$B$2:$C$7,2,FALSE),P2102)</f>
        <v>5.0000000699999998E-2</v>
      </c>
      <c r="S2102" s="8">
        <f t="shared" si="64"/>
        <v>3.8000000531999998</v>
      </c>
      <c r="T2102">
        <f>IF($A2102="placement",S2102,IF($A2102="site",SUMIF($C:$C,$C2102,$S:$S),IF($A2102="user",SUMIF($B:$B,$B2102,$S:$S),SUM($S:$S))))</f>
        <v>3.8000000531999998</v>
      </c>
      <c r="U2102" s="3">
        <f t="shared" si="65"/>
        <v>5.0000000699999998E-2</v>
      </c>
    </row>
    <row r="2103" spans="1:21" x14ac:dyDescent="0.3">
      <c r="A2103" t="s">
        <v>15</v>
      </c>
      <c r="B2103" t="s">
        <v>3914</v>
      </c>
      <c r="C2103" t="s">
        <v>3916</v>
      </c>
      <c r="D2103" t="s">
        <v>3937</v>
      </c>
      <c r="E2103" t="s">
        <v>3915</v>
      </c>
      <c r="F2103">
        <v>0.05</v>
      </c>
      <c r="G2103" s="2">
        <v>0</v>
      </c>
      <c r="H2103" s="4">
        <v>17.813099999999999</v>
      </c>
      <c r="I2103" s="4">
        <v>8.8300000000000003E-2</v>
      </c>
      <c r="J2103" s="5">
        <v>102</v>
      </c>
      <c r="K2103" s="5">
        <v>23</v>
      </c>
      <c r="L2103" s="3">
        <v>4.9599999999999998E-2</v>
      </c>
      <c r="M2103" s="8">
        <v>3.8542145300000001</v>
      </c>
      <c r="N2103" s="6" t="s">
        <v>71</v>
      </c>
      <c r="O2103" s="7">
        <v>0.2216312875</v>
      </c>
      <c r="P2103" s="7">
        <v>5.0000000699999998E-2</v>
      </c>
      <c r="R2103">
        <f>IFERROR(VLOOKUP($Q2103,'Optimization types'!$B$2:$C$7,2,FALSE),P2103)</f>
        <v>5.0000000699999998E-2</v>
      </c>
      <c r="S2103" s="8">
        <f t="shared" si="64"/>
        <v>5.1000000714000002</v>
      </c>
      <c r="T2103">
        <f>IF($A2103="placement",S2103,IF($A2103="site",SUMIF($C:$C,$C2103,$S:$S),IF($A2103="user",SUMIF($B:$B,$B2103,$S:$S),SUM($S:$S))))</f>
        <v>5.1000000714000002</v>
      </c>
      <c r="U2103" s="3">
        <f t="shared" si="65"/>
        <v>5.0000000700000005E-2</v>
      </c>
    </row>
    <row r="2104" spans="1:21" x14ac:dyDescent="0.3">
      <c r="A2104" t="s">
        <v>14</v>
      </c>
      <c r="B2104" t="s">
        <v>3914</v>
      </c>
      <c r="C2104" t="s">
        <v>3916</v>
      </c>
      <c r="D2104" t="s">
        <v>10455</v>
      </c>
      <c r="F2104">
        <v>0.05</v>
      </c>
      <c r="G2104" s="2">
        <v>0.20653685999999999</v>
      </c>
      <c r="H2104" s="4">
        <v>196.20349999999999</v>
      </c>
      <c r="I2104" s="4">
        <v>1.0044999999999999</v>
      </c>
      <c r="J2104" s="5">
        <v>836</v>
      </c>
      <c r="K2104" s="5">
        <v>133</v>
      </c>
      <c r="L2104" s="3">
        <v>5.1200000000000002E-2</v>
      </c>
      <c r="M2104" s="8">
        <v>2.7744569000000001</v>
      </c>
      <c r="O2104" s="7">
        <v>0.16525573120000001</v>
      </c>
      <c r="P2104" s="7">
        <v>5.0000000699999998E-2</v>
      </c>
      <c r="R2104">
        <f>IFERROR(VLOOKUP($Q2104,'Optimization types'!$B$2:$C$7,2,FALSE),P2104)</f>
        <v>5.0000000699999998E-2</v>
      </c>
      <c r="S2104" s="8" t="str">
        <f t="shared" si="64"/>
        <v/>
      </c>
      <c r="T2104">
        <f>IF($A2104="placement",S2104,IF($A2104="site",SUMIF($C:$C,$C2104,$S:$S),IF($A2104="user",SUMIF($B:$B,$B2104,$S:$S),SUM($S:$S))))</f>
        <v>41.393475822900001</v>
      </c>
      <c r="U2104" s="3">
        <f t="shared" si="65"/>
        <v>4.9513727060885165E-2</v>
      </c>
    </row>
    <row r="2105" spans="1:21" x14ac:dyDescent="0.3">
      <c r="A2105" t="s">
        <v>11</v>
      </c>
      <c r="B2105" t="s">
        <v>3914</v>
      </c>
      <c r="C2105" t="s">
        <v>10455</v>
      </c>
      <c r="D2105" t="s">
        <v>10455</v>
      </c>
      <c r="F2105">
        <v>0.05</v>
      </c>
      <c r="G2105" s="2">
        <v>0.20653685999999999</v>
      </c>
      <c r="H2105" s="4">
        <v>196.20349999999999</v>
      </c>
      <c r="I2105" s="4">
        <v>1.0044999999999999</v>
      </c>
      <c r="J2105" s="5">
        <v>836</v>
      </c>
      <c r="K2105" s="5">
        <v>133</v>
      </c>
      <c r="L2105" s="3">
        <v>5.1200000000000002E-2</v>
      </c>
      <c r="M2105" s="8">
        <v>2.7744569000000001</v>
      </c>
      <c r="O2105" s="7">
        <v>0.16525573120000001</v>
      </c>
      <c r="P2105" s="7">
        <v>5.0000000699999998E-2</v>
      </c>
      <c r="R2105">
        <f>IFERROR(VLOOKUP($Q2105,'Optimization types'!$B$2:$C$7,2,FALSE),P2105)</f>
        <v>5.0000000699999998E-2</v>
      </c>
      <c r="S2105" s="8" t="str">
        <f t="shared" si="64"/>
        <v/>
      </c>
      <c r="T2105">
        <f>IF($A2105="placement",S2105,IF($A2105="site",SUMIF($C:$C,$C2105,$S:$S),IF($A2105="user",SUMIF($B:$B,$B2105,$S:$S),SUM($S:$S))))</f>
        <v>41.393475822900001</v>
      </c>
      <c r="U2105" s="3">
        <f t="shared" si="65"/>
        <v>4.9513727060885165E-2</v>
      </c>
    </row>
    <row r="2106" spans="1:21" x14ac:dyDescent="0.3">
      <c r="A2106" t="s">
        <v>15</v>
      </c>
      <c r="B2106" t="s">
        <v>3938</v>
      </c>
      <c r="C2106" t="s">
        <v>3940</v>
      </c>
      <c r="D2106" t="s">
        <v>3941</v>
      </c>
      <c r="E2106" t="s">
        <v>3942</v>
      </c>
      <c r="F2106">
        <v>0.25</v>
      </c>
      <c r="G2106" s="2">
        <v>0</v>
      </c>
      <c r="H2106" s="4">
        <v>6.6130000000000004</v>
      </c>
      <c r="I2106" s="4">
        <v>4.7100000000000003E-2</v>
      </c>
      <c r="J2106" s="5">
        <v>27</v>
      </c>
      <c r="K2106" s="5">
        <v>6</v>
      </c>
      <c r="L2106" s="3">
        <v>7.1199999999999999E-2</v>
      </c>
      <c r="M2106" s="8">
        <v>1.8910993199999999</v>
      </c>
      <c r="N2106" s="6" t="s">
        <v>13</v>
      </c>
      <c r="O2106" s="7">
        <v>0.21209849419999999</v>
      </c>
      <c r="P2106" s="7">
        <v>0.21209849419999999</v>
      </c>
      <c r="R2106">
        <f>IFERROR(VLOOKUP($Q2106,'Optimization types'!$B$2:$C$7,2,FALSE),P2106)</f>
        <v>0.21209849419999999</v>
      </c>
      <c r="S2106" s="8">
        <f t="shared" si="64"/>
        <v>5.7266593433999997</v>
      </c>
      <c r="T2106">
        <f>IF($A2106="placement",S2106,IF($A2106="site",SUMIF($C:$C,$C2106,$S:$S),IF($A2106="user",SUMIF($B:$B,$B2106,$S:$S),SUM($S:$S))))</f>
        <v>5.7266593433999997</v>
      </c>
      <c r="U2106" s="3">
        <f t="shared" si="65"/>
        <v>0.21209849419999999</v>
      </c>
    </row>
    <row r="2107" spans="1:21" x14ac:dyDescent="0.3">
      <c r="A2107" t="s">
        <v>15</v>
      </c>
      <c r="B2107" t="s">
        <v>3938</v>
      </c>
      <c r="C2107" t="s">
        <v>3940</v>
      </c>
      <c r="D2107" t="s">
        <v>3943</v>
      </c>
      <c r="E2107" t="s">
        <v>3944</v>
      </c>
      <c r="F2107">
        <v>0.25</v>
      </c>
      <c r="G2107" s="2">
        <v>1</v>
      </c>
      <c r="H2107" s="4">
        <v>59.898000000000003</v>
      </c>
      <c r="I2107" s="4">
        <v>0.50280000000000002</v>
      </c>
      <c r="J2107" s="5">
        <v>273</v>
      </c>
      <c r="K2107" s="5">
        <v>47</v>
      </c>
      <c r="L2107" s="3">
        <v>8.3900000000000002E-2</v>
      </c>
      <c r="M2107" s="8">
        <v>1.80935063</v>
      </c>
      <c r="N2107" s="6" t="s">
        <v>13</v>
      </c>
      <c r="O2107" s="7">
        <v>0.1709732887</v>
      </c>
      <c r="P2107" s="7">
        <v>0.1709732887</v>
      </c>
      <c r="R2107">
        <f>IFERROR(VLOOKUP($Q2107,'Optimization types'!$B$2:$C$7,2,FALSE),P2107)</f>
        <v>0.1709732887</v>
      </c>
      <c r="S2107" s="8">
        <f t="shared" si="64"/>
        <v>46.675707815100004</v>
      </c>
      <c r="T2107">
        <f>IF($A2107="placement",S2107,IF($A2107="site",SUMIF($C:$C,$C2107,$S:$S),IF($A2107="user",SUMIF($B:$B,$B2107,$S:$S),SUM($S:$S))))</f>
        <v>46.675707815100004</v>
      </c>
      <c r="U2107" s="3">
        <f t="shared" si="65"/>
        <v>0.1709732887</v>
      </c>
    </row>
    <row r="2108" spans="1:21" x14ac:dyDescent="0.3">
      <c r="A2108" t="s">
        <v>15</v>
      </c>
      <c r="B2108" t="s">
        <v>3938</v>
      </c>
      <c r="C2108" t="s">
        <v>3940</v>
      </c>
      <c r="D2108" t="s">
        <v>3945</v>
      </c>
      <c r="E2108" t="s">
        <v>3946</v>
      </c>
      <c r="F2108">
        <v>0.25</v>
      </c>
      <c r="G2108" s="2">
        <v>0</v>
      </c>
      <c r="H2108" s="4">
        <v>6.8441000000000001</v>
      </c>
      <c r="I2108" s="4">
        <v>5.1200000000000002E-2</v>
      </c>
      <c r="J2108" s="5">
        <v>29</v>
      </c>
      <c r="K2108" s="5">
        <v>6</v>
      </c>
      <c r="L2108" s="3">
        <v>7.4899999999999994E-2</v>
      </c>
      <c r="M2108" s="8">
        <v>1.90984384</v>
      </c>
      <c r="N2108" s="6" t="s">
        <v>13</v>
      </c>
      <c r="O2108" s="7">
        <v>0.2198315009</v>
      </c>
      <c r="P2108" s="7">
        <v>0.2198315009</v>
      </c>
      <c r="R2108">
        <f>IFERROR(VLOOKUP($Q2108,'Optimization types'!$B$2:$C$7,2,FALSE),P2108)</f>
        <v>0.2198315009</v>
      </c>
      <c r="S2108" s="8">
        <f t="shared" si="64"/>
        <v>6.3751135260999998</v>
      </c>
      <c r="T2108">
        <f>IF($A2108="placement",S2108,IF($A2108="site",SUMIF($C:$C,$C2108,$S:$S),IF($A2108="user",SUMIF($B:$B,$B2108,$S:$S),SUM($S:$S))))</f>
        <v>6.3751135260999998</v>
      </c>
      <c r="U2108" s="3">
        <f t="shared" si="65"/>
        <v>0.2198315009</v>
      </c>
    </row>
    <row r="2109" spans="1:21" x14ac:dyDescent="0.3">
      <c r="A2109" t="s">
        <v>15</v>
      </c>
      <c r="B2109" t="s">
        <v>3938</v>
      </c>
      <c r="C2109" t="s">
        <v>3940</v>
      </c>
      <c r="D2109" t="s">
        <v>3947</v>
      </c>
      <c r="E2109" t="s">
        <v>3940</v>
      </c>
      <c r="F2109">
        <v>0.25</v>
      </c>
      <c r="G2109" s="2">
        <v>1</v>
      </c>
      <c r="H2109" s="4">
        <v>128.73509999999999</v>
      </c>
      <c r="I2109" s="4">
        <v>1.0418000000000001</v>
      </c>
      <c r="J2109" s="5">
        <v>609</v>
      </c>
      <c r="K2109" s="5">
        <v>55</v>
      </c>
      <c r="L2109" s="3">
        <v>8.09E-2</v>
      </c>
      <c r="M2109" s="8">
        <v>1.94784585</v>
      </c>
      <c r="N2109" s="6" t="s">
        <v>13</v>
      </c>
      <c r="O2109" s="7">
        <v>0.22991852770000001</v>
      </c>
      <c r="P2109" s="7">
        <v>0.22991852770000001</v>
      </c>
      <c r="R2109">
        <f>IFERROR(VLOOKUP($Q2109,'Optimization types'!$B$2:$C$7,2,FALSE),P2109)</f>
        <v>0.22991852770000001</v>
      </c>
      <c r="S2109" s="8">
        <f t="shared" si="64"/>
        <v>140.02038336930002</v>
      </c>
      <c r="T2109">
        <f>IF($A2109="placement",S2109,IF($A2109="site",SUMIF($C:$C,$C2109,$S:$S),IF($A2109="user",SUMIF($B:$B,$B2109,$S:$S),SUM($S:$S))))</f>
        <v>140.02038336930002</v>
      </c>
      <c r="U2109" s="3">
        <f t="shared" si="65"/>
        <v>0.22991852770000004</v>
      </c>
    </row>
    <row r="2110" spans="1:21" x14ac:dyDescent="0.3">
      <c r="A2110" t="s">
        <v>15</v>
      </c>
      <c r="B2110" t="s">
        <v>3938</v>
      </c>
      <c r="C2110" t="s">
        <v>3940</v>
      </c>
      <c r="D2110" t="s">
        <v>3948</v>
      </c>
      <c r="E2110" t="s">
        <v>3949</v>
      </c>
      <c r="F2110">
        <v>0.25</v>
      </c>
      <c r="G2110" s="2">
        <v>1</v>
      </c>
      <c r="H2110" s="4">
        <v>148.33009999999999</v>
      </c>
      <c r="I2110" s="4">
        <v>0.96040000000000003</v>
      </c>
      <c r="J2110" s="5">
        <v>564</v>
      </c>
      <c r="K2110" s="5">
        <v>103</v>
      </c>
      <c r="L2110" s="3">
        <v>6.4699999999999994E-2</v>
      </c>
      <c r="M2110" s="8">
        <v>1.95778619</v>
      </c>
      <c r="N2110" s="6" t="s">
        <v>13</v>
      </c>
      <c r="O2110" s="7">
        <v>0.23382849080000001</v>
      </c>
      <c r="P2110" s="7">
        <v>0.23382849080000001</v>
      </c>
      <c r="R2110">
        <f>IFERROR(VLOOKUP($Q2110,'Optimization types'!$B$2:$C$7,2,FALSE),P2110)</f>
        <v>0.23382849080000001</v>
      </c>
      <c r="S2110" s="8">
        <f t="shared" si="64"/>
        <v>131.87926881120001</v>
      </c>
      <c r="T2110">
        <f>IF($A2110="placement",S2110,IF($A2110="site",SUMIF($C:$C,$C2110,$S:$S),IF($A2110="user",SUMIF($B:$B,$B2110,$S:$S),SUM($S:$S))))</f>
        <v>131.87926881120001</v>
      </c>
      <c r="U2110" s="3">
        <f t="shared" si="65"/>
        <v>0.23382849080000001</v>
      </c>
    </row>
    <row r="2111" spans="1:21" x14ac:dyDescent="0.3">
      <c r="A2111" t="s">
        <v>15</v>
      </c>
      <c r="B2111" t="s">
        <v>3938</v>
      </c>
      <c r="C2111" t="s">
        <v>3940</v>
      </c>
      <c r="D2111" t="s">
        <v>3950</v>
      </c>
      <c r="E2111" t="s">
        <v>3939</v>
      </c>
      <c r="F2111">
        <v>0.25</v>
      </c>
      <c r="G2111" s="2">
        <v>1</v>
      </c>
      <c r="H2111" s="4">
        <v>56.097900000000003</v>
      </c>
      <c r="I2111" s="4">
        <v>0.40089999999999998</v>
      </c>
      <c r="J2111" s="5">
        <v>216</v>
      </c>
      <c r="K2111" s="5">
        <v>36</v>
      </c>
      <c r="L2111" s="3">
        <v>7.1499999999999994E-2</v>
      </c>
      <c r="M2111" s="8">
        <v>1.79521756</v>
      </c>
      <c r="N2111" s="6" t="s">
        <v>13</v>
      </c>
      <c r="O2111" s="7">
        <v>0.16444667660000001</v>
      </c>
      <c r="P2111" s="7">
        <v>0.16444667660000001</v>
      </c>
      <c r="R2111">
        <f>IFERROR(VLOOKUP($Q2111,'Optimization types'!$B$2:$C$7,2,FALSE),P2111)</f>
        <v>0.16444667660000001</v>
      </c>
      <c r="S2111" s="8">
        <f t="shared" si="64"/>
        <v>35.520482145599999</v>
      </c>
      <c r="T2111">
        <f>IF($A2111="placement",S2111,IF($A2111="site",SUMIF($C:$C,$C2111,$S:$S),IF($A2111="user",SUMIF($B:$B,$B2111,$S:$S),SUM($S:$S))))</f>
        <v>35.520482145599999</v>
      </c>
      <c r="U2111" s="3">
        <f t="shared" si="65"/>
        <v>0.16444667660000001</v>
      </c>
    </row>
    <row r="2112" spans="1:21" x14ac:dyDescent="0.3">
      <c r="A2112" t="s">
        <v>14</v>
      </c>
      <c r="B2112" t="s">
        <v>3938</v>
      </c>
      <c r="C2112" t="s">
        <v>3940</v>
      </c>
      <c r="D2112" t="s">
        <v>10455</v>
      </c>
      <c r="F2112">
        <v>0.25</v>
      </c>
      <c r="G2112" s="2">
        <v>0.96735490999999996</v>
      </c>
      <c r="H2112" s="4">
        <v>406.51819999999998</v>
      </c>
      <c r="I2112" s="4">
        <v>3.0042</v>
      </c>
      <c r="J2112" s="5">
        <v>1718</v>
      </c>
      <c r="K2112" s="5">
        <v>253</v>
      </c>
      <c r="L2112" s="3">
        <v>7.3899999999999993E-2</v>
      </c>
      <c r="M2112" s="8">
        <v>1.90594112</v>
      </c>
      <c r="O2112" s="7">
        <v>0.2131587995</v>
      </c>
      <c r="P2112" s="7">
        <v>0.2131587995</v>
      </c>
      <c r="R2112">
        <f>IFERROR(VLOOKUP($Q2112,'Optimization types'!$B$2:$C$7,2,FALSE),P2112)</f>
        <v>0.2131587995</v>
      </c>
      <c r="S2112" s="8" t="str">
        <f t="shared" si="64"/>
        <v/>
      </c>
      <c r="T2112">
        <f>IF($A2112="placement",S2112,IF($A2112="site",SUMIF($C:$C,$C2112,$S:$S),IF($A2112="user",SUMIF($B:$B,$B2112,$S:$S),SUM($S:$S))))</f>
        <v>366.19761501070002</v>
      </c>
      <c r="U2112" s="3">
        <f t="shared" si="65"/>
        <v>0.21315344296315483</v>
      </c>
    </row>
    <row r="2113" spans="1:21" x14ac:dyDescent="0.3">
      <c r="A2113" t="s">
        <v>11</v>
      </c>
      <c r="B2113" t="s">
        <v>3938</v>
      </c>
      <c r="C2113" t="s">
        <v>10455</v>
      </c>
      <c r="D2113" t="s">
        <v>10455</v>
      </c>
      <c r="F2113">
        <v>0.25</v>
      </c>
      <c r="G2113" s="2">
        <v>0.96735490999999996</v>
      </c>
      <c r="H2113" s="4">
        <v>406.51819999999998</v>
      </c>
      <c r="I2113" s="4">
        <v>3.0042</v>
      </c>
      <c r="J2113" s="5">
        <v>1718</v>
      </c>
      <c r="K2113" s="5">
        <v>253</v>
      </c>
      <c r="L2113" s="3">
        <v>7.3899999999999993E-2</v>
      </c>
      <c r="M2113" s="8">
        <v>1.90594112</v>
      </c>
      <c r="O2113" s="7">
        <v>0.2131587995</v>
      </c>
      <c r="P2113" s="7">
        <v>0.2131587995</v>
      </c>
      <c r="R2113">
        <f>IFERROR(VLOOKUP($Q2113,'Optimization types'!$B$2:$C$7,2,FALSE),P2113)</f>
        <v>0.2131587995</v>
      </c>
      <c r="S2113" s="8" t="str">
        <f t="shared" si="64"/>
        <v/>
      </c>
      <c r="T2113">
        <f>IF($A2113="placement",S2113,IF($A2113="site",SUMIF($C:$C,$C2113,$S:$S),IF($A2113="user",SUMIF($B:$B,$B2113,$S:$S),SUM($S:$S))))</f>
        <v>366.19761501070002</v>
      </c>
      <c r="U2113" s="3">
        <f t="shared" si="65"/>
        <v>0.21315344296315483</v>
      </c>
    </row>
    <row r="2114" spans="1:21" x14ac:dyDescent="0.3">
      <c r="A2114" t="s">
        <v>15</v>
      </c>
      <c r="B2114" t="s">
        <v>3951</v>
      </c>
      <c r="C2114" t="s">
        <v>3953</v>
      </c>
      <c r="D2114" t="s">
        <v>3954</v>
      </c>
      <c r="E2114" t="s">
        <v>3952</v>
      </c>
      <c r="F2114">
        <v>0.25</v>
      </c>
      <c r="G2114" s="2">
        <v>0</v>
      </c>
      <c r="H2114" s="4">
        <v>14.036899999999999</v>
      </c>
      <c r="I2114" s="4">
        <v>0.33929999999999999</v>
      </c>
      <c r="J2114" s="5">
        <v>21</v>
      </c>
      <c r="K2114" s="5">
        <v>5</v>
      </c>
      <c r="L2114" s="3">
        <v>0.2417</v>
      </c>
      <c r="M2114" s="8">
        <v>0.2089847</v>
      </c>
      <c r="N2114" s="6" t="s">
        <v>13</v>
      </c>
      <c r="O2114" s="7">
        <v>0.76074803069999997</v>
      </c>
      <c r="P2114" s="7">
        <v>0.25</v>
      </c>
      <c r="R2114">
        <f>IFERROR(VLOOKUP($Q2114,'Optimization types'!$B$2:$C$7,2,FALSE),P2114)</f>
        <v>0.25</v>
      </c>
      <c r="S2114" s="8">
        <f t="shared" si="64"/>
        <v>5.25</v>
      </c>
      <c r="T2114">
        <f>IF($A2114="placement",S2114,IF($A2114="site",SUMIF($C:$C,$C2114,$S:$S),IF($A2114="user",SUMIF($B:$B,$B2114,$S:$S),SUM($S:$S))))</f>
        <v>5.25</v>
      </c>
      <c r="U2114" s="3">
        <f t="shared" si="65"/>
        <v>0.25</v>
      </c>
    </row>
    <row r="2115" spans="1:21" x14ac:dyDescent="0.3">
      <c r="A2115" t="s">
        <v>14</v>
      </c>
      <c r="B2115" t="s">
        <v>3951</v>
      </c>
      <c r="C2115" t="s">
        <v>3953</v>
      </c>
      <c r="D2115" t="s">
        <v>10455</v>
      </c>
      <c r="F2115">
        <v>0.25</v>
      </c>
      <c r="G2115" s="2">
        <v>0</v>
      </c>
      <c r="H2115" s="4">
        <v>14.036899999999999</v>
      </c>
      <c r="I2115" s="4">
        <v>0.33929999999999999</v>
      </c>
      <c r="J2115" s="5">
        <v>21</v>
      </c>
      <c r="K2115" s="5">
        <v>5</v>
      </c>
      <c r="L2115" s="3">
        <v>0.2417</v>
      </c>
      <c r="M2115" s="8">
        <v>0.2089847</v>
      </c>
      <c r="O2115" s="7">
        <v>0.76074803069999997</v>
      </c>
      <c r="P2115" s="7">
        <v>0.25</v>
      </c>
      <c r="R2115">
        <f>IFERROR(VLOOKUP($Q2115,'Optimization types'!$B$2:$C$7,2,FALSE),P2115)</f>
        <v>0.25</v>
      </c>
      <c r="S2115" s="8" t="str">
        <f t="shared" si="64"/>
        <v/>
      </c>
      <c r="T2115">
        <f>IF($A2115="placement",S2115,IF($A2115="site",SUMIF($C:$C,$C2115,$S:$S),IF($A2115="user",SUMIF($B:$B,$B2115,$S:$S),SUM($S:$S))))</f>
        <v>5.25</v>
      </c>
      <c r="U2115" s="3">
        <f t="shared" si="65"/>
        <v>0.25</v>
      </c>
    </row>
    <row r="2116" spans="1:21" x14ac:dyDescent="0.3">
      <c r="A2116" t="s">
        <v>11</v>
      </c>
      <c r="B2116" t="s">
        <v>3951</v>
      </c>
      <c r="C2116" t="s">
        <v>10455</v>
      </c>
      <c r="D2116" s="1" t="s">
        <v>10455</v>
      </c>
      <c r="F2116">
        <v>0.25</v>
      </c>
      <c r="G2116" s="2">
        <v>0</v>
      </c>
      <c r="H2116" s="4">
        <v>14.036899999999999</v>
      </c>
      <c r="I2116" s="4">
        <v>0.33929999999999999</v>
      </c>
      <c r="J2116" s="5">
        <v>21</v>
      </c>
      <c r="K2116" s="5">
        <v>5</v>
      </c>
      <c r="L2116" s="3">
        <v>0.2417</v>
      </c>
      <c r="M2116" s="8">
        <v>0.2089847</v>
      </c>
      <c r="O2116" s="7">
        <v>0.76074803069999997</v>
      </c>
      <c r="P2116" s="7">
        <v>0.25</v>
      </c>
      <c r="R2116">
        <f>IFERROR(VLOOKUP($Q2116,'Optimization types'!$B$2:$C$7,2,FALSE),P2116)</f>
        <v>0.25</v>
      </c>
      <c r="S2116" s="8" t="str">
        <f t="shared" ref="S2116:S2179" si="66">IF($A2116="placement",IF(Q2116="",P2116*J2116,MIN(R2116,O2116)*J2116),"")</f>
        <v/>
      </c>
      <c r="T2116">
        <f>IF($A2116="placement",S2116,IF($A2116="site",SUMIF($C:$C,$C2116,$S:$S),IF($A2116="user",SUMIF($B:$B,$B2116,$S:$S),SUM($S:$S))))</f>
        <v>5.25</v>
      </c>
      <c r="U2116" s="3">
        <f t="shared" ref="U2116:U2179" si="67">T2116/J2116</f>
        <v>0.25</v>
      </c>
    </row>
    <row r="2117" spans="1:21" x14ac:dyDescent="0.3">
      <c r="A2117" t="s">
        <v>15</v>
      </c>
      <c r="B2117" t="s">
        <v>3955</v>
      </c>
      <c r="C2117" t="s">
        <v>3957</v>
      </c>
      <c r="D2117" t="s">
        <v>3958</v>
      </c>
      <c r="E2117" t="s">
        <v>3959</v>
      </c>
      <c r="F2117">
        <v>0.05</v>
      </c>
      <c r="G2117" s="2">
        <v>0</v>
      </c>
      <c r="H2117" s="4">
        <v>9.1926000000000005</v>
      </c>
      <c r="I2117" s="4">
        <v>7.5200000000000003E-2</v>
      </c>
      <c r="J2117" s="5">
        <v>40</v>
      </c>
      <c r="K2117" s="5">
        <v>6</v>
      </c>
      <c r="L2117" s="3">
        <v>8.1799999999999998E-2</v>
      </c>
      <c r="M2117" s="8">
        <v>1.79467186</v>
      </c>
      <c r="N2117" s="6" t="s">
        <v>71</v>
      </c>
      <c r="O2117" s="7">
        <v>0.1641926112</v>
      </c>
      <c r="P2117" s="7">
        <v>5.0000000699999998E-2</v>
      </c>
      <c r="R2117">
        <f>IFERROR(VLOOKUP($Q2117,'Optimization types'!$B$2:$C$7,2,FALSE),P2117)</f>
        <v>5.0000000699999998E-2</v>
      </c>
      <c r="S2117" s="8">
        <f t="shared" si="66"/>
        <v>2.0000000280000001</v>
      </c>
      <c r="T2117">
        <f>IF($A2117="placement",S2117,IF($A2117="site",SUMIF($C:$C,$C2117,$S:$S),IF($A2117="user",SUMIF($B:$B,$B2117,$S:$S),SUM($S:$S))))</f>
        <v>2.0000000280000001</v>
      </c>
      <c r="U2117" s="3">
        <f t="shared" si="67"/>
        <v>5.0000000700000005E-2</v>
      </c>
    </row>
    <row r="2118" spans="1:21" x14ac:dyDescent="0.3">
      <c r="A2118" t="s">
        <v>15</v>
      </c>
      <c r="B2118" t="s">
        <v>3955</v>
      </c>
      <c r="C2118" t="s">
        <v>3957</v>
      </c>
      <c r="D2118" t="s">
        <v>3960</v>
      </c>
      <c r="E2118" t="s">
        <v>3961</v>
      </c>
      <c r="F2118">
        <v>0.05</v>
      </c>
      <c r="G2118" s="2">
        <v>0</v>
      </c>
      <c r="H2118" s="4">
        <v>18.315000000000001</v>
      </c>
      <c r="I2118" s="4">
        <v>0.2359</v>
      </c>
      <c r="J2118" s="5">
        <v>95</v>
      </c>
      <c r="K2118" s="5">
        <v>15</v>
      </c>
      <c r="L2118" s="3">
        <v>0.1288</v>
      </c>
      <c r="M2118" s="8">
        <v>1.34948669</v>
      </c>
      <c r="N2118" s="6" t="s">
        <v>71</v>
      </c>
      <c r="O2118" s="7">
        <v>0.25897750069999997</v>
      </c>
      <c r="P2118" s="7">
        <v>5.0000000699999998E-2</v>
      </c>
      <c r="R2118">
        <f>IFERROR(VLOOKUP($Q2118,'Optimization types'!$B$2:$C$7,2,FALSE),P2118)</f>
        <v>5.0000000699999998E-2</v>
      </c>
      <c r="S2118" s="8">
        <f t="shared" si="66"/>
        <v>4.7500000665000002</v>
      </c>
      <c r="T2118">
        <f>IF($A2118="placement",S2118,IF($A2118="site",SUMIF($C:$C,$C2118,$S:$S),IF($A2118="user",SUMIF($B:$B,$B2118,$S:$S),SUM($S:$S))))</f>
        <v>4.7500000665000002</v>
      </c>
      <c r="U2118" s="3">
        <f t="shared" si="67"/>
        <v>5.0000000700000005E-2</v>
      </c>
    </row>
    <row r="2119" spans="1:21" x14ac:dyDescent="0.3">
      <c r="A2119" t="s">
        <v>15</v>
      </c>
      <c r="B2119" t="s">
        <v>3955</v>
      </c>
      <c r="C2119" t="s">
        <v>3957</v>
      </c>
      <c r="D2119" s="1" t="s">
        <v>3962</v>
      </c>
      <c r="E2119" t="s">
        <v>3963</v>
      </c>
      <c r="F2119">
        <v>0.05</v>
      </c>
      <c r="G2119" s="2">
        <v>0</v>
      </c>
      <c r="H2119" s="4">
        <v>31.165700000000001</v>
      </c>
      <c r="I2119" s="4">
        <v>1.1365000000000001</v>
      </c>
      <c r="J2119" s="5">
        <v>167</v>
      </c>
      <c r="K2119" s="5">
        <v>25</v>
      </c>
      <c r="L2119" s="3">
        <v>0.36470000000000002</v>
      </c>
      <c r="M2119" s="8">
        <v>0.48894175000000001</v>
      </c>
      <c r="N2119" s="6" t="s">
        <v>71</v>
      </c>
      <c r="O2119" s="7">
        <v>0.38642998080000002</v>
      </c>
      <c r="P2119" s="7">
        <v>5.0000000699999998E-2</v>
      </c>
      <c r="R2119">
        <f>IFERROR(VLOOKUP($Q2119,'Optimization types'!$B$2:$C$7,2,FALSE),P2119)</f>
        <v>5.0000000699999998E-2</v>
      </c>
      <c r="S2119" s="8">
        <f t="shared" si="66"/>
        <v>8.3500001169000004</v>
      </c>
      <c r="T2119">
        <f>IF($A2119="placement",S2119,IF($A2119="site",SUMIF($C:$C,$C2119,$S:$S),IF($A2119="user",SUMIF($B:$B,$B2119,$S:$S),SUM($S:$S))))</f>
        <v>8.3500001169000004</v>
      </c>
      <c r="U2119" s="3">
        <f t="shared" si="67"/>
        <v>5.0000000700000005E-2</v>
      </c>
    </row>
    <row r="2120" spans="1:21" x14ac:dyDescent="0.3">
      <c r="A2120" t="s">
        <v>15</v>
      </c>
      <c r="B2120" t="s">
        <v>3955</v>
      </c>
      <c r="C2120" t="s">
        <v>3957</v>
      </c>
      <c r="D2120" t="s">
        <v>3964</v>
      </c>
      <c r="E2120" t="s">
        <v>3956</v>
      </c>
      <c r="F2120">
        <v>0.05</v>
      </c>
      <c r="G2120" s="2">
        <v>0</v>
      </c>
      <c r="H2120" s="4">
        <v>12.562900000000001</v>
      </c>
      <c r="I2120" s="4">
        <v>2.76E-2</v>
      </c>
      <c r="J2120" s="5">
        <v>8</v>
      </c>
      <c r="K2120" s="5">
        <v>1</v>
      </c>
      <c r="L2120" s="3">
        <v>2.1899999999999999E-2</v>
      </c>
      <c r="M2120" s="8">
        <v>0.99396216999999998</v>
      </c>
      <c r="N2120" s="6" t="s">
        <v>71</v>
      </c>
      <c r="O2120" s="7">
        <v>-6.0745104999999997E-3</v>
      </c>
      <c r="P2120" s="7">
        <v>-6.0745104999999997E-3</v>
      </c>
      <c r="R2120">
        <f>IFERROR(VLOOKUP($Q2120,'Optimization types'!$B$2:$C$7,2,FALSE),P2120)</f>
        <v>-6.0745104999999997E-3</v>
      </c>
      <c r="S2120" s="8">
        <f t="shared" si="66"/>
        <v>-4.8596083999999998E-2</v>
      </c>
      <c r="T2120">
        <f>IF($A2120="placement",S2120,IF($A2120="site",SUMIF($C:$C,$C2120,$S:$S),IF($A2120="user",SUMIF($B:$B,$B2120,$S:$S),SUM($S:$S))))</f>
        <v>-4.8596083999999998E-2</v>
      </c>
      <c r="U2120" s="3">
        <f t="shared" si="67"/>
        <v>-6.0745104999999997E-3</v>
      </c>
    </row>
    <row r="2121" spans="1:21" x14ac:dyDescent="0.3">
      <c r="A2121" t="s">
        <v>14</v>
      </c>
      <c r="B2121" t="s">
        <v>3955</v>
      </c>
      <c r="C2121" t="s">
        <v>3957</v>
      </c>
      <c r="D2121" t="s">
        <v>10455</v>
      </c>
      <c r="F2121">
        <v>0.05</v>
      </c>
      <c r="G2121" s="2">
        <v>0</v>
      </c>
      <c r="H2121" s="4">
        <v>71.2363</v>
      </c>
      <c r="I2121" s="4">
        <v>1.4752000000000001</v>
      </c>
      <c r="J2121" s="5">
        <v>311</v>
      </c>
      <c r="K2121" s="5">
        <v>48</v>
      </c>
      <c r="L2121" s="3">
        <v>0.20710000000000001</v>
      </c>
      <c r="M2121" s="8">
        <v>0.70254211</v>
      </c>
      <c r="O2121" s="7">
        <v>0.3079660421</v>
      </c>
      <c r="P2121" s="7">
        <v>5.0000000699999998E-2</v>
      </c>
      <c r="R2121">
        <f>IFERROR(VLOOKUP($Q2121,'Optimization types'!$B$2:$C$7,2,FALSE),P2121)</f>
        <v>5.0000000699999998E-2</v>
      </c>
      <c r="S2121" s="8" t="str">
        <f t="shared" si="66"/>
        <v/>
      </c>
      <c r="T2121">
        <f>IF($A2121="placement",S2121,IF($A2121="site",SUMIF($C:$C,$C2121,$S:$S),IF($A2121="user",SUMIF($B:$B,$B2121,$S:$S),SUM($S:$S))))</f>
        <v>15.051404127400001</v>
      </c>
      <c r="U2121" s="3">
        <f t="shared" si="67"/>
        <v>4.8396797837299041E-2</v>
      </c>
    </row>
    <row r="2122" spans="1:21" x14ac:dyDescent="0.3">
      <c r="A2122" t="s">
        <v>11</v>
      </c>
      <c r="B2122" t="s">
        <v>3955</v>
      </c>
      <c r="C2122" t="s">
        <v>10455</v>
      </c>
      <c r="D2122" t="s">
        <v>10455</v>
      </c>
      <c r="F2122">
        <v>0.05</v>
      </c>
      <c r="G2122" s="2">
        <v>0</v>
      </c>
      <c r="H2122" s="4">
        <v>71.2363</v>
      </c>
      <c r="I2122" s="4">
        <v>1.4752000000000001</v>
      </c>
      <c r="J2122" s="5">
        <v>311</v>
      </c>
      <c r="K2122" s="5">
        <v>48</v>
      </c>
      <c r="L2122" s="3">
        <v>0.20710000000000001</v>
      </c>
      <c r="M2122" s="8">
        <v>0.70254211</v>
      </c>
      <c r="O2122" s="7">
        <v>0.3079660421</v>
      </c>
      <c r="P2122" s="7">
        <v>5.0000000699999998E-2</v>
      </c>
      <c r="R2122">
        <f>IFERROR(VLOOKUP($Q2122,'Optimization types'!$B$2:$C$7,2,FALSE),P2122)</f>
        <v>5.0000000699999998E-2</v>
      </c>
      <c r="S2122" s="8" t="str">
        <f t="shared" si="66"/>
        <v/>
      </c>
      <c r="T2122">
        <f>IF($A2122="placement",S2122,IF($A2122="site",SUMIF($C:$C,$C2122,$S:$S),IF($A2122="user",SUMIF($B:$B,$B2122,$S:$S),SUM($S:$S))))</f>
        <v>15.051404127400001</v>
      </c>
      <c r="U2122" s="3">
        <f t="shared" si="67"/>
        <v>4.8396797837299041E-2</v>
      </c>
    </row>
    <row r="2123" spans="1:21" x14ac:dyDescent="0.3">
      <c r="A2123" t="s">
        <v>15</v>
      </c>
      <c r="B2123" t="s">
        <v>3965</v>
      </c>
      <c r="C2123" t="s">
        <v>3966</v>
      </c>
      <c r="D2123" t="s">
        <v>3967</v>
      </c>
      <c r="E2123" t="s">
        <v>3968</v>
      </c>
      <c r="F2123">
        <v>0.25</v>
      </c>
      <c r="G2123" s="2">
        <v>0</v>
      </c>
      <c r="H2123" s="4">
        <v>172.96600000000001</v>
      </c>
      <c r="I2123" s="4">
        <v>0.26869999999999999</v>
      </c>
      <c r="J2123" s="5">
        <v>27</v>
      </c>
      <c r="K2123" s="5">
        <v>7</v>
      </c>
      <c r="L2123" s="3">
        <v>1.55E-2</v>
      </c>
      <c r="M2123" s="8">
        <v>0.33357963000000002</v>
      </c>
      <c r="N2123" s="6" t="s">
        <v>13</v>
      </c>
      <c r="O2123" s="7">
        <v>0.7002215034</v>
      </c>
      <c r="P2123" s="7">
        <v>0.25</v>
      </c>
      <c r="R2123">
        <f>IFERROR(VLOOKUP($Q2123,'Optimization types'!$B$2:$C$7,2,FALSE),P2123)</f>
        <v>0.25</v>
      </c>
      <c r="S2123" s="8">
        <f t="shared" si="66"/>
        <v>6.75</v>
      </c>
      <c r="T2123">
        <f>IF($A2123="placement",S2123,IF($A2123="site",SUMIF($C:$C,$C2123,$S:$S),IF($A2123="user",SUMIF($B:$B,$B2123,$S:$S),SUM($S:$S))))</f>
        <v>6.75</v>
      </c>
      <c r="U2123" s="3">
        <f t="shared" si="67"/>
        <v>0.25</v>
      </c>
    </row>
    <row r="2124" spans="1:21" x14ac:dyDescent="0.3">
      <c r="A2124" t="s">
        <v>15</v>
      </c>
      <c r="B2124" t="s">
        <v>3965</v>
      </c>
      <c r="C2124" t="s">
        <v>3966</v>
      </c>
      <c r="D2124" t="s">
        <v>3969</v>
      </c>
      <c r="E2124" t="s">
        <v>3966</v>
      </c>
      <c r="F2124">
        <v>0.25</v>
      </c>
      <c r="G2124" s="2">
        <v>0</v>
      </c>
      <c r="H2124" s="4">
        <v>230.16579999999999</v>
      </c>
      <c r="I2124" s="4">
        <v>0.37040000000000001</v>
      </c>
      <c r="J2124" s="5">
        <v>55</v>
      </c>
      <c r="K2124" s="5">
        <v>14</v>
      </c>
      <c r="L2124" s="3">
        <v>1.61E-2</v>
      </c>
      <c r="M2124" s="8">
        <v>0.49129025999999998</v>
      </c>
      <c r="N2124" s="6" t="s">
        <v>13</v>
      </c>
      <c r="O2124" s="7">
        <v>0.79645434059999998</v>
      </c>
      <c r="P2124" s="7">
        <v>0.25</v>
      </c>
      <c r="R2124">
        <f>IFERROR(VLOOKUP($Q2124,'Optimization types'!$B$2:$C$7,2,FALSE),P2124)</f>
        <v>0.25</v>
      </c>
      <c r="S2124" s="8">
        <f t="shared" si="66"/>
        <v>13.75</v>
      </c>
      <c r="T2124">
        <f>IF($A2124="placement",S2124,IF($A2124="site",SUMIF($C:$C,$C2124,$S:$S),IF($A2124="user",SUMIF($B:$B,$B2124,$S:$S),SUM($S:$S))))</f>
        <v>13.75</v>
      </c>
      <c r="U2124" s="3">
        <f t="shared" si="67"/>
        <v>0.25</v>
      </c>
    </row>
    <row r="2125" spans="1:21" x14ac:dyDescent="0.3">
      <c r="A2125" t="s">
        <v>14</v>
      </c>
      <c r="B2125" t="s">
        <v>3965</v>
      </c>
      <c r="C2125" t="s">
        <v>3966</v>
      </c>
      <c r="D2125" t="s">
        <v>10455</v>
      </c>
      <c r="F2125">
        <v>0.25</v>
      </c>
      <c r="G2125" s="2">
        <v>0</v>
      </c>
      <c r="H2125" s="4">
        <v>403.1318</v>
      </c>
      <c r="I2125" s="4">
        <v>0.6391</v>
      </c>
      <c r="J2125" s="5">
        <v>81</v>
      </c>
      <c r="K2125" s="5">
        <v>20</v>
      </c>
      <c r="L2125" s="3">
        <v>1.5900000000000001E-2</v>
      </c>
      <c r="M2125" s="8">
        <v>0.42497262000000002</v>
      </c>
      <c r="O2125" s="7">
        <v>0.76469072159999996</v>
      </c>
      <c r="P2125" s="7">
        <v>0.25</v>
      </c>
      <c r="R2125">
        <f>IFERROR(VLOOKUP($Q2125,'Optimization types'!$B$2:$C$7,2,FALSE),P2125)</f>
        <v>0.25</v>
      </c>
      <c r="S2125" s="8" t="str">
        <f t="shared" si="66"/>
        <v/>
      </c>
      <c r="T2125">
        <f>IF($A2125="placement",S2125,IF($A2125="site",SUMIF($C:$C,$C2125,$S:$S),IF($A2125="user",SUMIF($B:$B,$B2125,$S:$S),SUM($S:$S))))</f>
        <v>20.5</v>
      </c>
      <c r="U2125" s="3">
        <f t="shared" si="67"/>
        <v>0.25308641975308643</v>
      </c>
    </row>
    <row r="2126" spans="1:21" x14ac:dyDescent="0.3">
      <c r="A2126" t="s">
        <v>11</v>
      </c>
      <c r="B2126" t="s">
        <v>3965</v>
      </c>
      <c r="C2126" t="s">
        <v>10455</v>
      </c>
      <c r="D2126" t="s">
        <v>10455</v>
      </c>
      <c r="F2126">
        <v>0.25</v>
      </c>
      <c r="G2126" s="2">
        <v>0</v>
      </c>
      <c r="H2126" s="4">
        <v>403.1318</v>
      </c>
      <c r="I2126" s="4">
        <v>0.6391</v>
      </c>
      <c r="J2126" s="5">
        <v>81</v>
      </c>
      <c r="K2126" s="5">
        <v>20</v>
      </c>
      <c r="L2126" s="3">
        <v>1.5900000000000001E-2</v>
      </c>
      <c r="M2126" s="8">
        <v>0.42497262000000002</v>
      </c>
      <c r="O2126" s="7">
        <v>0.76469072159999996</v>
      </c>
      <c r="P2126" s="7">
        <v>0.25</v>
      </c>
      <c r="R2126">
        <f>IFERROR(VLOOKUP($Q2126,'Optimization types'!$B$2:$C$7,2,FALSE),P2126)</f>
        <v>0.25</v>
      </c>
      <c r="S2126" s="8" t="str">
        <f t="shared" si="66"/>
        <v/>
      </c>
      <c r="T2126">
        <f>IF($A2126="placement",S2126,IF($A2126="site",SUMIF($C:$C,$C2126,$S:$S),IF($A2126="user",SUMIF($B:$B,$B2126,$S:$S),SUM($S:$S))))</f>
        <v>20.5</v>
      </c>
      <c r="U2126" s="3">
        <f t="shared" si="67"/>
        <v>0.25308641975308643</v>
      </c>
    </row>
    <row r="2127" spans="1:21" x14ac:dyDescent="0.3">
      <c r="A2127" t="s">
        <v>15</v>
      </c>
      <c r="B2127" t="s">
        <v>3970</v>
      </c>
      <c r="C2127" t="s">
        <v>3971</v>
      </c>
      <c r="D2127" t="s">
        <v>3972</v>
      </c>
      <c r="E2127" t="s">
        <v>3973</v>
      </c>
      <c r="F2127">
        <v>0.25</v>
      </c>
      <c r="G2127" s="2">
        <v>0</v>
      </c>
      <c r="H2127" s="4">
        <v>6.2925000000000004</v>
      </c>
      <c r="I2127" s="4">
        <v>0.20219999999999999</v>
      </c>
      <c r="J2127" s="5">
        <v>16</v>
      </c>
      <c r="K2127" s="5">
        <v>5</v>
      </c>
      <c r="L2127" s="3">
        <v>0.32140000000000002</v>
      </c>
      <c r="M2127" s="8">
        <v>0.26840208999999998</v>
      </c>
      <c r="N2127" s="6" t="s">
        <v>13</v>
      </c>
      <c r="O2127" s="7">
        <v>0.62742466109999995</v>
      </c>
      <c r="P2127" s="7">
        <v>0.25</v>
      </c>
      <c r="R2127">
        <f>IFERROR(VLOOKUP($Q2127,'Optimization types'!$B$2:$C$7,2,FALSE),P2127)</f>
        <v>0.25</v>
      </c>
      <c r="S2127" s="8">
        <f t="shared" si="66"/>
        <v>4</v>
      </c>
      <c r="T2127">
        <f>IF($A2127="placement",S2127,IF($A2127="site",SUMIF($C:$C,$C2127,$S:$S),IF($A2127="user",SUMIF($B:$B,$B2127,$S:$S),SUM($S:$S))))</f>
        <v>4</v>
      </c>
      <c r="U2127" s="3">
        <f t="shared" si="67"/>
        <v>0.25</v>
      </c>
    </row>
    <row r="2128" spans="1:21" x14ac:dyDescent="0.3">
      <c r="A2128" t="s">
        <v>15</v>
      </c>
      <c r="B2128" t="s">
        <v>3970</v>
      </c>
      <c r="C2128" t="s">
        <v>3971</v>
      </c>
      <c r="D2128" t="s">
        <v>3974</v>
      </c>
      <c r="E2128" t="s">
        <v>3975</v>
      </c>
      <c r="F2128">
        <v>0.25</v>
      </c>
      <c r="G2128" s="2">
        <v>0</v>
      </c>
      <c r="H2128" s="4">
        <v>18.483599999999999</v>
      </c>
      <c r="I2128" s="4">
        <v>0.3256</v>
      </c>
      <c r="J2128" s="5">
        <v>78</v>
      </c>
      <c r="K2128" s="5">
        <v>20</v>
      </c>
      <c r="L2128" s="3">
        <v>0.17610000000000001</v>
      </c>
      <c r="M2128" s="8">
        <v>0.80310676000000003</v>
      </c>
      <c r="N2128" s="6" t="s">
        <v>13</v>
      </c>
      <c r="O2128" s="7">
        <v>0.81322533060000002</v>
      </c>
      <c r="P2128" s="7">
        <v>0.25</v>
      </c>
      <c r="R2128">
        <f>IFERROR(VLOOKUP($Q2128,'Optimization types'!$B$2:$C$7,2,FALSE),P2128)</f>
        <v>0.25</v>
      </c>
      <c r="S2128" s="8">
        <f t="shared" si="66"/>
        <v>19.5</v>
      </c>
      <c r="T2128">
        <f>IF($A2128="placement",S2128,IF($A2128="site",SUMIF($C:$C,$C2128,$S:$S),IF($A2128="user",SUMIF($B:$B,$B2128,$S:$S),SUM($S:$S))))</f>
        <v>19.5</v>
      </c>
      <c r="U2128" s="3">
        <f t="shared" si="67"/>
        <v>0.25</v>
      </c>
    </row>
    <row r="2129" spans="1:21" x14ac:dyDescent="0.3">
      <c r="A2129" t="s">
        <v>15</v>
      </c>
      <c r="B2129" t="s">
        <v>3970</v>
      </c>
      <c r="C2129" t="s">
        <v>3971</v>
      </c>
      <c r="D2129" t="s">
        <v>3976</v>
      </c>
      <c r="E2129" t="s">
        <v>3977</v>
      </c>
      <c r="F2129">
        <v>0.25</v>
      </c>
      <c r="G2129" s="2">
        <v>1</v>
      </c>
      <c r="H2129" s="4">
        <v>123.4543</v>
      </c>
      <c r="I2129" s="4">
        <v>3.5672000000000001</v>
      </c>
      <c r="J2129" s="5">
        <v>607</v>
      </c>
      <c r="K2129" s="5">
        <v>152</v>
      </c>
      <c r="L2129" s="3">
        <v>0.28889999999999999</v>
      </c>
      <c r="M2129" s="8">
        <v>0.56763775999999999</v>
      </c>
      <c r="N2129" s="6" t="s">
        <v>13</v>
      </c>
      <c r="O2129" s="7">
        <v>0.82383131089999995</v>
      </c>
      <c r="P2129" s="7">
        <v>0.25</v>
      </c>
      <c r="R2129">
        <f>IFERROR(VLOOKUP($Q2129,'Optimization types'!$B$2:$C$7,2,FALSE),P2129)</f>
        <v>0.25</v>
      </c>
      <c r="S2129" s="8">
        <f t="shared" si="66"/>
        <v>151.75</v>
      </c>
      <c r="T2129">
        <f>IF($A2129="placement",S2129,IF($A2129="site",SUMIF($C:$C,$C2129,$S:$S),IF($A2129="user",SUMIF($B:$B,$B2129,$S:$S),SUM($S:$S))))</f>
        <v>151.75</v>
      </c>
      <c r="U2129" s="3">
        <f t="shared" si="67"/>
        <v>0.25</v>
      </c>
    </row>
    <row r="2130" spans="1:21" x14ac:dyDescent="0.3">
      <c r="A2130" t="s">
        <v>15</v>
      </c>
      <c r="B2130" t="s">
        <v>3970</v>
      </c>
      <c r="C2130" t="s">
        <v>3971</v>
      </c>
      <c r="D2130" t="s">
        <v>3978</v>
      </c>
      <c r="E2130" t="s">
        <v>3979</v>
      </c>
      <c r="F2130">
        <v>0.25</v>
      </c>
      <c r="G2130" s="2">
        <v>1</v>
      </c>
      <c r="H2130" s="4">
        <v>77.6554</v>
      </c>
      <c r="I2130" s="4">
        <v>2.6280000000000001</v>
      </c>
      <c r="J2130" s="5">
        <v>534</v>
      </c>
      <c r="K2130" s="5">
        <v>134</v>
      </c>
      <c r="L2130" s="3">
        <v>0.33839999999999998</v>
      </c>
      <c r="M2130" s="8">
        <v>0.67768185999999997</v>
      </c>
      <c r="N2130" s="6" t="s">
        <v>13</v>
      </c>
      <c r="O2130" s="7">
        <v>0.77865720130000005</v>
      </c>
      <c r="P2130" s="7">
        <v>0.25</v>
      </c>
      <c r="R2130">
        <f>IFERROR(VLOOKUP($Q2130,'Optimization types'!$B$2:$C$7,2,FALSE),P2130)</f>
        <v>0.25</v>
      </c>
      <c r="S2130" s="8">
        <f t="shared" si="66"/>
        <v>133.5</v>
      </c>
      <c r="T2130">
        <f>IF($A2130="placement",S2130,IF($A2130="site",SUMIF($C:$C,$C2130,$S:$S),IF($A2130="user",SUMIF($B:$B,$B2130,$S:$S),SUM($S:$S))))</f>
        <v>133.5</v>
      </c>
      <c r="U2130" s="3">
        <f t="shared" si="67"/>
        <v>0.25</v>
      </c>
    </row>
    <row r="2131" spans="1:21" x14ac:dyDescent="0.3">
      <c r="A2131" t="s">
        <v>15</v>
      </c>
      <c r="B2131" t="s">
        <v>3970</v>
      </c>
      <c r="C2131" t="s">
        <v>3971</v>
      </c>
      <c r="D2131" t="s">
        <v>3980</v>
      </c>
      <c r="E2131" t="s">
        <v>3981</v>
      </c>
      <c r="F2131">
        <v>0.25</v>
      </c>
      <c r="G2131" s="2">
        <v>0</v>
      </c>
      <c r="H2131" s="4">
        <v>7.3815</v>
      </c>
      <c r="I2131" s="4">
        <v>0.2</v>
      </c>
      <c r="J2131" s="5">
        <v>19</v>
      </c>
      <c r="K2131" s="5">
        <v>6</v>
      </c>
      <c r="L2131" s="3">
        <v>0.27089999999999997</v>
      </c>
      <c r="M2131" s="8">
        <v>0.32429730000000001</v>
      </c>
      <c r="N2131" s="6" t="s">
        <v>13</v>
      </c>
      <c r="O2131" s="7">
        <v>0.53746145369999998</v>
      </c>
      <c r="P2131" s="7">
        <v>0.25</v>
      </c>
      <c r="R2131">
        <f>IFERROR(VLOOKUP($Q2131,'Optimization types'!$B$2:$C$7,2,FALSE),P2131)</f>
        <v>0.25</v>
      </c>
      <c r="S2131" s="8">
        <f t="shared" si="66"/>
        <v>4.75</v>
      </c>
      <c r="T2131">
        <f>IF($A2131="placement",S2131,IF($A2131="site",SUMIF($C:$C,$C2131,$S:$S),IF($A2131="user",SUMIF($B:$B,$B2131,$S:$S),SUM($S:$S))))</f>
        <v>4.75</v>
      </c>
      <c r="U2131" s="3">
        <f t="shared" si="67"/>
        <v>0.25</v>
      </c>
    </row>
    <row r="2132" spans="1:21" x14ac:dyDescent="0.3">
      <c r="A2132" t="s">
        <v>15</v>
      </c>
      <c r="B2132" t="s">
        <v>3970</v>
      </c>
      <c r="C2132" t="s">
        <v>3971</v>
      </c>
      <c r="D2132" t="s">
        <v>3982</v>
      </c>
      <c r="E2132" t="s">
        <v>3983</v>
      </c>
      <c r="F2132">
        <v>0.25</v>
      </c>
      <c r="G2132" s="2">
        <v>0</v>
      </c>
      <c r="H2132" s="4">
        <v>32.092199999999998</v>
      </c>
      <c r="I2132" s="4">
        <v>0.38869999999999999</v>
      </c>
      <c r="J2132" s="5">
        <v>96</v>
      </c>
      <c r="K2132" s="5">
        <v>24</v>
      </c>
      <c r="L2132" s="3">
        <v>0.1211</v>
      </c>
      <c r="M2132" s="8">
        <v>0.82227775999999997</v>
      </c>
      <c r="N2132" s="6" t="s">
        <v>13</v>
      </c>
      <c r="O2132" s="7">
        <v>0.87838659220000004</v>
      </c>
      <c r="P2132" s="7">
        <v>0.25</v>
      </c>
      <c r="R2132">
        <f>IFERROR(VLOOKUP($Q2132,'Optimization types'!$B$2:$C$7,2,FALSE),P2132)</f>
        <v>0.25</v>
      </c>
      <c r="S2132" s="8">
        <f t="shared" si="66"/>
        <v>24</v>
      </c>
      <c r="T2132">
        <f>IF($A2132="placement",S2132,IF($A2132="site",SUMIF($C:$C,$C2132,$S:$S),IF($A2132="user",SUMIF($B:$B,$B2132,$S:$S),SUM($S:$S))))</f>
        <v>24</v>
      </c>
      <c r="U2132" s="3">
        <f t="shared" si="67"/>
        <v>0.25</v>
      </c>
    </row>
    <row r="2133" spans="1:21" x14ac:dyDescent="0.3">
      <c r="A2133" t="s">
        <v>15</v>
      </c>
      <c r="B2133" t="s">
        <v>3970</v>
      </c>
      <c r="C2133" t="s">
        <v>3971</v>
      </c>
      <c r="D2133" t="s">
        <v>3984</v>
      </c>
      <c r="E2133" t="s">
        <v>3985</v>
      </c>
      <c r="F2133">
        <v>0.25</v>
      </c>
      <c r="G2133" s="2">
        <v>1</v>
      </c>
      <c r="H2133" s="4">
        <v>88.803399999999996</v>
      </c>
      <c r="I2133" s="4">
        <v>1.1886000000000001</v>
      </c>
      <c r="J2133" s="5">
        <v>99</v>
      </c>
      <c r="K2133" s="5">
        <v>25</v>
      </c>
      <c r="L2133" s="3">
        <v>0.1338</v>
      </c>
      <c r="M2133" s="8">
        <v>0.27714348999999999</v>
      </c>
      <c r="N2133" s="6" t="s">
        <v>13</v>
      </c>
      <c r="O2133" s="7">
        <v>0.6391760849</v>
      </c>
      <c r="P2133" s="7">
        <v>0.25</v>
      </c>
      <c r="R2133">
        <f>IFERROR(VLOOKUP($Q2133,'Optimization types'!$B$2:$C$7,2,FALSE),P2133)</f>
        <v>0.25</v>
      </c>
      <c r="S2133" s="8">
        <f t="shared" si="66"/>
        <v>24.75</v>
      </c>
      <c r="T2133">
        <f>IF($A2133="placement",S2133,IF($A2133="site",SUMIF($C:$C,$C2133,$S:$S),IF($A2133="user",SUMIF($B:$B,$B2133,$S:$S),SUM($S:$S))))</f>
        <v>24.75</v>
      </c>
      <c r="U2133" s="3">
        <f t="shared" si="67"/>
        <v>0.25</v>
      </c>
    </row>
    <row r="2134" spans="1:21" x14ac:dyDescent="0.3">
      <c r="A2134" t="s">
        <v>15</v>
      </c>
      <c r="B2134" t="s">
        <v>3970</v>
      </c>
      <c r="C2134" t="s">
        <v>3971</v>
      </c>
      <c r="D2134" t="s">
        <v>3986</v>
      </c>
      <c r="E2134" t="s">
        <v>3987</v>
      </c>
      <c r="F2134">
        <v>0.25</v>
      </c>
      <c r="G2134" s="2">
        <v>1</v>
      </c>
      <c r="H2134" s="4">
        <v>50.163400000000003</v>
      </c>
      <c r="I2134" s="4">
        <v>0.84460000000000002</v>
      </c>
      <c r="J2134" s="5">
        <v>83</v>
      </c>
      <c r="K2134" s="5">
        <v>21</v>
      </c>
      <c r="L2134" s="3">
        <v>0.16839999999999999</v>
      </c>
      <c r="M2134" s="8">
        <v>0.32866735000000002</v>
      </c>
      <c r="N2134" s="6" t="s">
        <v>13</v>
      </c>
      <c r="O2134" s="7">
        <v>0.54361150280000003</v>
      </c>
      <c r="P2134" s="7">
        <v>0.25</v>
      </c>
      <c r="R2134">
        <f>IFERROR(VLOOKUP($Q2134,'Optimization types'!$B$2:$C$7,2,FALSE),P2134)</f>
        <v>0.25</v>
      </c>
      <c r="S2134" s="8">
        <f t="shared" si="66"/>
        <v>20.75</v>
      </c>
      <c r="T2134">
        <f>IF($A2134="placement",S2134,IF($A2134="site",SUMIF($C:$C,$C2134,$S:$S),IF($A2134="user",SUMIF($B:$B,$B2134,$S:$S),SUM($S:$S))))</f>
        <v>20.75</v>
      </c>
      <c r="U2134" s="3">
        <f t="shared" si="67"/>
        <v>0.25</v>
      </c>
    </row>
    <row r="2135" spans="1:21" x14ac:dyDescent="0.3">
      <c r="A2135" t="s">
        <v>15</v>
      </c>
      <c r="B2135" t="s">
        <v>3970</v>
      </c>
      <c r="C2135" t="s">
        <v>3971</v>
      </c>
      <c r="D2135" t="s">
        <v>3988</v>
      </c>
      <c r="E2135" t="s">
        <v>3989</v>
      </c>
      <c r="F2135">
        <v>0.25</v>
      </c>
      <c r="G2135" s="2">
        <v>0</v>
      </c>
      <c r="H2135" s="4">
        <v>4.5260999999999996</v>
      </c>
      <c r="I2135" s="4">
        <v>9.8299999999999998E-2</v>
      </c>
      <c r="J2135" s="5">
        <v>7</v>
      </c>
      <c r="K2135" s="5">
        <v>2</v>
      </c>
      <c r="L2135" s="3">
        <v>0.21709999999999999</v>
      </c>
      <c r="M2135" s="8">
        <v>0.23452537000000001</v>
      </c>
      <c r="N2135" s="6" t="s">
        <v>13</v>
      </c>
      <c r="O2135" s="7">
        <v>0.57360689269999998</v>
      </c>
      <c r="P2135" s="7">
        <v>0.25</v>
      </c>
      <c r="R2135">
        <f>IFERROR(VLOOKUP($Q2135,'Optimization types'!$B$2:$C$7,2,FALSE),P2135)</f>
        <v>0.25</v>
      </c>
      <c r="S2135" s="8">
        <f t="shared" si="66"/>
        <v>1.75</v>
      </c>
      <c r="T2135">
        <f>IF($A2135="placement",S2135,IF($A2135="site",SUMIF($C:$C,$C2135,$S:$S),IF($A2135="user",SUMIF($B:$B,$B2135,$S:$S),SUM($S:$S))))</f>
        <v>1.75</v>
      </c>
      <c r="U2135" s="3">
        <f t="shared" si="67"/>
        <v>0.25</v>
      </c>
    </row>
    <row r="2136" spans="1:21" x14ac:dyDescent="0.3">
      <c r="A2136" t="s">
        <v>14</v>
      </c>
      <c r="B2136" t="s">
        <v>3970</v>
      </c>
      <c r="C2136" t="s">
        <v>3971</v>
      </c>
      <c r="D2136" t="s">
        <v>10455</v>
      </c>
      <c r="F2136">
        <v>0.25</v>
      </c>
      <c r="G2136" s="2">
        <v>0.85892480999999998</v>
      </c>
      <c r="H2136" s="4">
        <v>411.54730000000001</v>
      </c>
      <c r="I2136" s="4">
        <v>9.4536999999999995</v>
      </c>
      <c r="J2136" s="5">
        <v>1541</v>
      </c>
      <c r="K2136" s="5">
        <v>389</v>
      </c>
      <c r="L2136" s="3">
        <v>0.22969999999999999</v>
      </c>
      <c r="M2136" s="8">
        <v>0.54344780999999998</v>
      </c>
      <c r="O2136" s="7">
        <v>0.77698134500000005</v>
      </c>
      <c r="P2136" s="7">
        <v>0.25</v>
      </c>
      <c r="R2136">
        <f>IFERROR(VLOOKUP($Q2136,'Optimization types'!$B$2:$C$7,2,FALSE),P2136)</f>
        <v>0.25</v>
      </c>
      <c r="S2136" s="8" t="str">
        <f t="shared" si="66"/>
        <v/>
      </c>
      <c r="T2136">
        <f>IF($A2136="placement",S2136,IF($A2136="site",SUMIF($C:$C,$C2136,$S:$S),IF($A2136="user",SUMIF($B:$B,$B2136,$S:$S),SUM($S:$S))))</f>
        <v>384.75</v>
      </c>
      <c r="U2136" s="3">
        <f t="shared" si="67"/>
        <v>0.24967553536664502</v>
      </c>
    </row>
    <row r="2137" spans="1:21" x14ac:dyDescent="0.3">
      <c r="A2137" t="s">
        <v>11</v>
      </c>
      <c r="B2137" t="s">
        <v>3970</v>
      </c>
      <c r="C2137" t="s">
        <v>10455</v>
      </c>
      <c r="D2137" s="1" t="s">
        <v>10455</v>
      </c>
      <c r="F2137">
        <v>0.25</v>
      </c>
      <c r="G2137" s="2">
        <v>0.85892480999999998</v>
      </c>
      <c r="H2137" s="4">
        <v>411.54730000000001</v>
      </c>
      <c r="I2137" s="4">
        <v>9.4536999999999995</v>
      </c>
      <c r="J2137" s="5">
        <v>1541</v>
      </c>
      <c r="K2137" s="5">
        <v>389</v>
      </c>
      <c r="L2137" s="3">
        <v>0.22969999999999999</v>
      </c>
      <c r="M2137" s="8">
        <v>0.54344780999999998</v>
      </c>
      <c r="O2137" s="7">
        <v>0.77698134500000005</v>
      </c>
      <c r="P2137" s="7">
        <v>0.25</v>
      </c>
      <c r="R2137">
        <f>IFERROR(VLOOKUP($Q2137,'Optimization types'!$B$2:$C$7,2,FALSE),P2137)</f>
        <v>0.25</v>
      </c>
      <c r="S2137" s="8" t="str">
        <f t="shared" si="66"/>
        <v/>
      </c>
      <c r="T2137">
        <f>IF($A2137="placement",S2137,IF($A2137="site",SUMIF($C:$C,$C2137,$S:$S),IF($A2137="user",SUMIF($B:$B,$B2137,$S:$S),SUM($S:$S))))</f>
        <v>384.75</v>
      </c>
      <c r="U2137" s="3">
        <f t="shared" si="67"/>
        <v>0.24967553536664502</v>
      </c>
    </row>
    <row r="2138" spans="1:21" x14ac:dyDescent="0.3">
      <c r="A2138" t="s">
        <v>15</v>
      </c>
      <c r="B2138" t="s">
        <v>3990</v>
      </c>
      <c r="C2138" t="s">
        <v>3991</v>
      </c>
      <c r="D2138" s="1" t="s">
        <v>3992</v>
      </c>
      <c r="E2138" t="s">
        <v>3993</v>
      </c>
      <c r="F2138">
        <v>0.25</v>
      </c>
      <c r="G2138" s="2">
        <v>1</v>
      </c>
      <c r="H2138" s="4">
        <v>533.31709999999998</v>
      </c>
      <c r="I2138" s="4">
        <v>2.9537</v>
      </c>
      <c r="J2138" s="5">
        <v>122</v>
      </c>
      <c r="K2138" s="5">
        <v>40</v>
      </c>
      <c r="L2138" s="3">
        <v>5.5399999999999998E-2</v>
      </c>
      <c r="M2138" s="8">
        <v>0.13755936999999999</v>
      </c>
      <c r="N2138" s="6" t="s">
        <v>13</v>
      </c>
      <c r="O2138" s="7">
        <v>0.6365205773</v>
      </c>
      <c r="P2138" s="7">
        <v>0.25</v>
      </c>
      <c r="R2138">
        <f>IFERROR(VLOOKUP($Q2138,'Optimization types'!$B$2:$C$7,2,FALSE),P2138)</f>
        <v>0.25</v>
      </c>
      <c r="S2138" s="8">
        <f t="shared" si="66"/>
        <v>30.5</v>
      </c>
      <c r="T2138">
        <f>IF($A2138="placement",S2138,IF($A2138="site",SUMIF($C:$C,$C2138,$S:$S),IF($A2138="user",SUMIF($B:$B,$B2138,$S:$S),SUM($S:$S))))</f>
        <v>30.5</v>
      </c>
      <c r="U2138" s="3">
        <f t="shared" si="67"/>
        <v>0.25</v>
      </c>
    </row>
    <row r="2139" spans="1:21" x14ac:dyDescent="0.3">
      <c r="A2139" t="s">
        <v>15</v>
      </c>
      <c r="B2139" t="s">
        <v>3990</v>
      </c>
      <c r="C2139" t="s">
        <v>3991</v>
      </c>
      <c r="D2139" t="s">
        <v>3994</v>
      </c>
      <c r="E2139" t="s">
        <v>3995</v>
      </c>
      <c r="F2139">
        <v>0.25</v>
      </c>
      <c r="G2139" s="2">
        <v>1</v>
      </c>
      <c r="H2139" s="4">
        <v>535.1499</v>
      </c>
      <c r="I2139" s="4">
        <v>8.2432999999999996</v>
      </c>
      <c r="J2139" s="5">
        <v>264</v>
      </c>
      <c r="K2139" s="5">
        <v>86</v>
      </c>
      <c r="L2139" s="3">
        <v>0.154</v>
      </c>
      <c r="M2139" s="8">
        <v>0.10686081</v>
      </c>
      <c r="N2139" s="6" t="s">
        <v>13</v>
      </c>
      <c r="O2139" s="7">
        <v>0.53210161850000004</v>
      </c>
      <c r="P2139" s="7">
        <v>0.25</v>
      </c>
      <c r="R2139">
        <f>IFERROR(VLOOKUP($Q2139,'Optimization types'!$B$2:$C$7,2,FALSE),P2139)</f>
        <v>0.25</v>
      </c>
      <c r="S2139" s="8">
        <f t="shared" si="66"/>
        <v>66</v>
      </c>
      <c r="T2139">
        <f>IF($A2139="placement",S2139,IF($A2139="site",SUMIF($C:$C,$C2139,$S:$S),IF($A2139="user",SUMIF($B:$B,$B2139,$S:$S),SUM($S:$S))))</f>
        <v>66</v>
      </c>
      <c r="U2139" s="3">
        <f t="shared" si="67"/>
        <v>0.25</v>
      </c>
    </row>
    <row r="2140" spans="1:21" x14ac:dyDescent="0.3">
      <c r="A2140" t="s">
        <v>15</v>
      </c>
      <c r="B2140" t="s">
        <v>3990</v>
      </c>
      <c r="C2140" t="s">
        <v>3991</v>
      </c>
      <c r="D2140" t="s">
        <v>3996</v>
      </c>
      <c r="E2140" t="s">
        <v>3997</v>
      </c>
      <c r="F2140">
        <v>0.25</v>
      </c>
      <c r="G2140" s="2">
        <v>1</v>
      </c>
      <c r="H2140" s="4">
        <v>634.17639999999994</v>
      </c>
      <c r="I2140" s="4">
        <v>2.1699000000000002</v>
      </c>
      <c r="J2140" s="5">
        <v>117</v>
      </c>
      <c r="K2140" s="5">
        <v>39</v>
      </c>
      <c r="L2140" s="3">
        <v>3.4200000000000001E-2</v>
      </c>
      <c r="M2140" s="8">
        <v>0.17961519000000001</v>
      </c>
      <c r="N2140" s="6" t="s">
        <v>13</v>
      </c>
      <c r="O2140" s="7">
        <v>0.72162710490000004</v>
      </c>
      <c r="P2140" s="7">
        <v>0.25</v>
      </c>
      <c r="R2140">
        <f>IFERROR(VLOOKUP($Q2140,'Optimization types'!$B$2:$C$7,2,FALSE),P2140)</f>
        <v>0.25</v>
      </c>
      <c r="S2140" s="8">
        <f t="shared" si="66"/>
        <v>29.25</v>
      </c>
      <c r="T2140">
        <f>IF($A2140="placement",S2140,IF($A2140="site",SUMIF($C:$C,$C2140,$S:$S),IF($A2140="user",SUMIF($B:$B,$B2140,$S:$S),SUM($S:$S))))</f>
        <v>29.25</v>
      </c>
      <c r="U2140" s="3">
        <f t="shared" si="67"/>
        <v>0.25</v>
      </c>
    </row>
    <row r="2141" spans="1:21" x14ac:dyDescent="0.3">
      <c r="A2141" t="s">
        <v>15</v>
      </c>
      <c r="B2141" t="s">
        <v>3990</v>
      </c>
      <c r="C2141" t="s">
        <v>3991</v>
      </c>
      <c r="D2141" t="s">
        <v>3998</v>
      </c>
      <c r="E2141" t="s">
        <v>3999</v>
      </c>
      <c r="F2141">
        <v>0.25</v>
      </c>
      <c r="G2141" s="2">
        <v>1</v>
      </c>
      <c r="H2141" s="4">
        <v>643.22619999999995</v>
      </c>
      <c r="I2141" s="4">
        <v>7.9401999999999999</v>
      </c>
      <c r="J2141" s="5">
        <v>346</v>
      </c>
      <c r="K2141" s="5">
        <v>114</v>
      </c>
      <c r="L2141" s="3">
        <v>0.1234</v>
      </c>
      <c r="M2141" s="8">
        <v>0.14507925999999999</v>
      </c>
      <c r="N2141" s="6" t="s">
        <v>13</v>
      </c>
      <c r="O2141" s="7">
        <v>0.65536079459999996</v>
      </c>
      <c r="P2141" s="7">
        <v>0.25</v>
      </c>
      <c r="R2141">
        <f>IFERROR(VLOOKUP($Q2141,'Optimization types'!$B$2:$C$7,2,FALSE),P2141)</f>
        <v>0.25</v>
      </c>
      <c r="S2141" s="8">
        <f t="shared" si="66"/>
        <v>86.5</v>
      </c>
      <c r="T2141">
        <f>IF($A2141="placement",S2141,IF($A2141="site",SUMIF($C:$C,$C2141,$S:$S),IF($A2141="user",SUMIF($B:$B,$B2141,$S:$S),SUM($S:$S))))</f>
        <v>86.5</v>
      </c>
      <c r="U2141" s="3">
        <f t="shared" si="67"/>
        <v>0.25</v>
      </c>
    </row>
    <row r="2142" spans="1:21" x14ac:dyDescent="0.3">
      <c r="A2142" t="s">
        <v>14</v>
      </c>
      <c r="B2142" t="s">
        <v>3990</v>
      </c>
      <c r="C2142" t="s">
        <v>3991</v>
      </c>
      <c r="D2142" t="s">
        <v>10455</v>
      </c>
      <c r="F2142">
        <v>0.25</v>
      </c>
      <c r="G2142" s="2">
        <v>1</v>
      </c>
      <c r="H2142" s="4">
        <v>2345.9603999999999</v>
      </c>
      <c r="I2142" s="4">
        <v>21.307099999999998</v>
      </c>
      <c r="J2142" s="5">
        <v>849</v>
      </c>
      <c r="K2142" s="5">
        <v>279</v>
      </c>
      <c r="L2142" s="3">
        <v>9.0800000000000006E-2</v>
      </c>
      <c r="M2142" s="8">
        <v>0.13276773</v>
      </c>
      <c r="O2142" s="7">
        <v>0.62340245829999996</v>
      </c>
      <c r="P2142" s="7">
        <v>0.25</v>
      </c>
      <c r="R2142">
        <f>IFERROR(VLOOKUP($Q2142,'Optimization types'!$B$2:$C$7,2,FALSE),P2142)</f>
        <v>0.25</v>
      </c>
      <c r="S2142" s="8" t="str">
        <f t="shared" si="66"/>
        <v/>
      </c>
      <c r="T2142">
        <f>IF($A2142="placement",S2142,IF($A2142="site",SUMIF($C:$C,$C2142,$S:$S),IF($A2142="user",SUMIF($B:$B,$B2142,$S:$S),SUM($S:$S))))</f>
        <v>212.25</v>
      </c>
      <c r="U2142" s="3">
        <f t="shared" si="67"/>
        <v>0.25</v>
      </c>
    </row>
    <row r="2143" spans="1:21" x14ac:dyDescent="0.3">
      <c r="A2143" t="s">
        <v>11</v>
      </c>
      <c r="B2143" t="s">
        <v>3990</v>
      </c>
      <c r="C2143" t="s">
        <v>10455</v>
      </c>
      <c r="D2143" t="s">
        <v>10455</v>
      </c>
      <c r="F2143">
        <v>0.25</v>
      </c>
      <c r="G2143" s="2">
        <v>1</v>
      </c>
      <c r="H2143" s="4">
        <v>2345.9603999999999</v>
      </c>
      <c r="I2143" s="4">
        <v>21.307099999999998</v>
      </c>
      <c r="J2143" s="5">
        <v>849</v>
      </c>
      <c r="K2143" s="5">
        <v>279</v>
      </c>
      <c r="L2143" s="3">
        <v>9.0800000000000006E-2</v>
      </c>
      <c r="M2143" s="8">
        <v>0.13276773</v>
      </c>
      <c r="O2143" s="7">
        <v>0.62340245829999996</v>
      </c>
      <c r="P2143" s="7">
        <v>0.25</v>
      </c>
      <c r="R2143">
        <f>IFERROR(VLOOKUP($Q2143,'Optimization types'!$B$2:$C$7,2,FALSE),P2143)</f>
        <v>0.25</v>
      </c>
      <c r="S2143" s="8" t="str">
        <f t="shared" si="66"/>
        <v/>
      </c>
      <c r="T2143">
        <f>IF($A2143="placement",S2143,IF($A2143="site",SUMIF($C:$C,$C2143,$S:$S),IF($A2143="user",SUMIF($B:$B,$B2143,$S:$S),SUM($S:$S))))</f>
        <v>212.25</v>
      </c>
      <c r="U2143" s="3">
        <f t="shared" si="67"/>
        <v>0.25</v>
      </c>
    </row>
    <row r="2144" spans="1:21" x14ac:dyDescent="0.3">
      <c r="A2144" t="s">
        <v>15</v>
      </c>
      <c r="B2144" t="s">
        <v>4000</v>
      </c>
      <c r="C2144" t="s">
        <v>4002</v>
      </c>
      <c r="D2144" t="s">
        <v>4003</v>
      </c>
      <c r="E2144" t="s">
        <v>4004</v>
      </c>
      <c r="F2144">
        <v>0.25</v>
      </c>
      <c r="G2144" s="2">
        <v>0</v>
      </c>
      <c r="H2144" s="4">
        <v>8.9953000000000003</v>
      </c>
      <c r="I2144" s="4">
        <v>0.3402</v>
      </c>
      <c r="J2144" s="5">
        <v>78</v>
      </c>
      <c r="K2144" s="5">
        <v>19</v>
      </c>
      <c r="L2144" s="3">
        <v>0.37819999999999998</v>
      </c>
      <c r="M2144" s="8">
        <v>0.76137242000000005</v>
      </c>
      <c r="N2144" s="6" t="s">
        <v>13</v>
      </c>
      <c r="O2144" s="7">
        <v>0.47463292480000002</v>
      </c>
      <c r="P2144" s="7">
        <v>0.25</v>
      </c>
      <c r="R2144">
        <f>IFERROR(VLOOKUP($Q2144,'Optimization types'!$B$2:$C$7,2,FALSE),P2144)</f>
        <v>0.25</v>
      </c>
      <c r="S2144" s="8">
        <f t="shared" si="66"/>
        <v>19.5</v>
      </c>
      <c r="T2144">
        <f>IF($A2144="placement",S2144,IF($A2144="site",SUMIF($C:$C,$C2144,$S:$S),IF($A2144="user",SUMIF($B:$B,$B2144,$S:$S),SUM($S:$S))))</f>
        <v>19.5</v>
      </c>
      <c r="U2144" s="3">
        <f t="shared" si="67"/>
        <v>0.25</v>
      </c>
    </row>
    <row r="2145" spans="1:21" x14ac:dyDescent="0.3">
      <c r="A2145" t="s">
        <v>15</v>
      </c>
      <c r="B2145" t="s">
        <v>4000</v>
      </c>
      <c r="C2145" t="s">
        <v>4002</v>
      </c>
      <c r="D2145" t="s">
        <v>4005</v>
      </c>
      <c r="E2145" t="s">
        <v>4001</v>
      </c>
      <c r="F2145">
        <v>0.25</v>
      </c>
      <c r="G2145" s="2">
        <v>1</v>
      </c>
      <c r="H2145" s="4">
        <v>19.718900000000001</v>
      </c>
      <c r="I2145" s="4">
        <v>0.68330000000000002</v>
      </c>
      <c r="J2145" s="5">
        <v>236</v>
      </c>
      <c r="K2145" s="5">
        <v>59</v>
      </c>
      <c r="L2145" s="3">
        <v>0.34649999999999997</v>
      </c>
      <c r="M2145" s="8">
        <v>1.15058697</v>
      </c>
      <c r="N2145" s="6" t="s">
        <v>13</v>
      </c>
      <c r="O2145" s="7">
        <v>0.34815879160000002</v>
      </c>
      <c r="P2145" s="7">
        <v>0.25</v>
      </c>
      <c r="R2145">
        <f>IFERROR(VLOOKUP($Q2145,'Optimization types'!$B$2:$C$7,2,FALSE),P2145)</f>
        <v>0.25</v>
      </c>
      <c r="S2145" s="8">
        <f t="shared" si="66"/>
        <v>59</v>
      </c>
      <c r="T2145">
        <f>IF($A2145="placement",S2145,IF($A2145="site",SUMIF($C:$C,$C2145,$S:$S),IF($A2145="user",SUMIF($B:$B,$B2145,$S:$S),SUM($S:$S))))</f>
        <v>59</v>
      </c>
      <c r="U2145" s="3">
        <f t="shared" si="67"/>
        <v>0.25</v>
      </c>
    </row>
    <row r="2146" spans="1:21" x14ac:dyDescent="0.3">
      <c r="A2146" t="s">
        <v>14</v>
      </c>
      <c r="B2146" t="s">
        <v>4000</v>
      </c>
      <c r="C2146" t="s">
        <v>4002</v>
      </c>
      <c r="D2146" t="s">
        <v>10455</v>
      </c>
      <c r="F2146">
        <v>0.25</v>
      </c>
      <c r="G2146" s="2">
        <v>0.74719698000000001</v>
      </c>
      <c r="H2146" s="4">
        <v>29.340399999999999</v>
      </c>
      <c r="I2146" s="4">
        <v>1.0512999999999999</v>
      </c>
      <c r="J2146" s="5">
        <v>316</v>
      </c>
      <c r="K2146" s="5">
        <v>79</v>
      </c>
      <c r="L2146" s="3">
        <v>0.35830000000000001</v>
      </c>
      <c r="M2146" s="8">
        <v>1.0008669800000001</v>
      </c>
      <c r="O2146" s="7">
        <v>0.36380456709999998</v>
      </c>
      <c r="P2146" s="7">
        <v>0.25</v>
      </c>
      <c r="R2146">
        <f>IFERROR(VLOOKUP($Q2146,'Optimization types'!$B$2:$C$7,2,FALSE),P2146)</f>
        <v>0.25</v>
      </c>
      <c r="S2146" s="8" t="str">
        <f t="shared" si="66"/>
        <v/>
      </c>
      <c r="T2146">
        <f>IF($A2146="placement",S2146,IF($A2146="site",SUMIF($C:$C,$C2146,$S:$S),IF($A2146="user",SUMIF($B:$B,$B2146,$S:$S),SUM($S:$S))))</f>
        <v>78.5</v>
      </c>
      <c r="U2146" s="3">
        <f t="shared" si="67"/>
        <v>0.24841772151898733</v>
      </c>
    </row>
    <row r="2147" spans="1:21" x14ac:dyDescent="0.3">
      <c r="A2147" t="s">
        <v>11</v>
      </c>
      <c r="B2147" t="s">
        <v>4000</v>
      </c>
      <c r="C2147" t="s">
        <v>10455</v>
      </c>
      <c r="D2147" t="s">
        <v>10455</v>
      </c>
      <c r="F2147">
        <v>0.25</v>
      </c>
      <c r="G2147" s="2">
        <v>0.74719698000000001</v>
      </c>
      <c r="H2147" s="4">
        <v>29.340399999999999</v>
      </c>
      <c r="I2147" s="4">
        <v>1.0512999999999999</v>
      </c>
      <c r="J2147" s="5">
        <v>316</v>
      </c>
      <c r="K2147" s="5">
        <v>79</v>
      </c>
      <c r="L2147" s="3">
        <v>0.35830000000000001</v>
      </c>
      <c r="M2147" s="8">
        <v>1.0008669800000001</v>
      </c>
      <c r="O2147" s="7">
        <v>0.36380456709999998</v>
      </c>
      <c r="P2147" s="7">
        <v>0.25</v>
      </c>
      <c r="R2147">
        <f>IFERROR(VLOOKUP($Q2147,'Optimization types'!$B$2:$C$7,2,FALSE),P2147)</f>
        <v>0.25</v>
      </c>
      <c r="S2147" s="8" t="str">
        <f t="shared" si="66"/>
        <v/>
      </c>
      <c r="T2147">
        <f>IF($A2147="placement",S2147,IF($A2147="site",SUMIF($C:$C,$C2147,$S:$S),IF($A2147="user",SUMIF($B:$B,$B2147,$S:$S),SUM($S:$S))))</f>
        <v>78.5</v>
      </c>
      <c r="U2147" s="3">
        <f t="shared" si="67"/>
        <v>0.24841772151898733</v>
      </c>
    </row>
    <row r="2148" spans="1:21" x14ac:dyDescent="0.3">
      <c r="A2148" t="s">
        <v>15</v>
      </c>
      <c r="B2148" t="s">
        <v>4006</v>
      </c>
      <c r="C2148" t="s">
        <v>4007</v>
      </c>
      <c r="D2148" t="s">
        <v>4008</v>
      </c>
      <c r="E2148" t="s">
        <v>4007</v>
      </c>
      <c r="F2148">
        <v>0.25</v>
      </c>
      <c r="G2148" s="2">
        <v>0</v>
      </c>
      <c r="H2148" s="4">
        <v>4.1883999999999997</v>
      </c>
      <c r="I2148" s="4">
        <v>5.1200000000000002E-2</v>
      </c>
      <c r="J2148" s="5">
        <v>9</v>
      </c>
      <c r="K2148" s="5">
        <v>2</v>
      </c>
      <c r="L2148" s="3">
        <v>0.12230000000000001</v>
      </c>
      <c r="M2148" s="8">
        <v>0.57027327999999999</v>
      </c>
      <c r="N2148" s="6" t="s">
        <v>13</v>
      </c>
      <c r="O2148" s="7">
        <v>0.47393643029999999</v>
      </c>
      <c r="P2148" s="7">
        <v>0.25</v>
      </c>
      <c r="R2148">
        <f>IFERROR(VLOOKUP($Q2148,'Optimization types'!$B$2:$C$7,2,FALSE),P2148)</f>
        <v>0.25</v>
      </c>
      <c r="S2148" s="8">
        <f t="shared" si="66"/>
        <v>2.25</v>
      </c>
      <c r="T2148">
        <f>IF($A2148="placement",S2148,IF($A2148="site",SUMIF($C:$C,$C2148,$S:$S),IF($A2148="user",SUMIF($B:$B,$B2148,$S:$S),SUM($S:$S))))</f>
        <v>2.25</v>
      </c>
      <c r="U2148" s="3">
        <f t="shared" si="67"/>
        <v>0.25</v>
      </c>
    </row>
    <row r="2149" spans="1:21" x14ac:dyDescent="0.3">
      <c r="A2149" t="s">
        <v>14</v>
      </c>
      <c r="B2149" t="s">
        <v>4006</v>
      </c>
      <c r="C2149" t="s">
        <v>4007</v>
      </c>
      <c r="D2149" t="s">
        <v>10455</v>
      </c>
      <c r="F2149">
        <v>0.25</v>
      </c>
      <c r="G2149" s="2">
        <v>0</v>
      </c>
      <c r="H2149" s="4">
        <v>4.1885000000000003</v>
      </c>
      <c r="I2149" s="4">
        <v>5.1200000000000002E-2</v>
      </c>
      <c r="J2149" s="5">
        <v>9</v>
      </c>
      <c r="K2149" s="5">
        <v>2</v>
      </c>
      <c r="L2149" s="3">
        <v>0.12230000000000001</v>
      </c>
      <c r="M2149" s="8">
        <v>0.57027327999999999</v>
      </c>
      <c r="O2149" s="7">
        <v>0.47393643029999999</v>
      </c>
      <c r="P2149" s="7">
        <v>0.25</v>
      </c>
      <c r="R2149">
        <f>IFERROR(VLOOKUP($Q2149,'Optimization types'!$B$2:$C$7,2,FALSE),P2149)</f>
        <v>0.25</v>
      </c>
      <c r="S2149" s="8" t="str">
        <f t="shared" si="66"/>
        <v/>
      </c>
      <c r="T2149">
        <f>IF($A2149="placement",S2149,IF($A2149="site",SUMIF($C:$C,$C2149,$S:$S),IF($A2149="user",SUMIF($B:$B,$B2149,$S:$S),SUM($S:$S))))</f>
        <v>2.25</v>
      </c>
      <c r="U2149" s="3">
        <f t="shared" si="67"/>
        <v>0.25</v>
      </c>
    </row>
    <row r="2150" spans="1:21" x14ac:dyDescent="0.3">
      <c r="A2150" t="s">
        <v>11</v>
      </c>
      <c r="B2150" t="s">
        <v>4006</v>
      </c>
      <c r="C2150" t="s">
        <v>10455</v>
      </c>
      <c r="D2150" t="s">
        <v>10455</v>
      </c>
      <c r="F2150">
        <v>0.25</v>
      </c>
      <c r="G2150" s="2">
        <v>0</v>
      </c>
      <c r="H2150" s="4">
        <v>4.1885000000000003</v>
      </c>
      <c r="I2150" s="4">
        <v>5.1200000000000002E-2</v>
      </c>
      <c r="J2150" s="5">
        <v>9</v>
      </c>
      <c r="K2150" s="5">
        <v>2</v>
      </c>
      <c r="L2150" s="3">
        <v>0.12230000000000001</v>
      </c>
      <c r="M2150" s="8">
        <v>0.57027327999999999</v>
      </c>
      <c r="O2150" s="7">
        <v>0.47393643029999999</v>
      </c>
      <c r="P2150" s="7">
        <v>0.25</v>
      </c>
      <c r="R2150">
        <f>IFERROR(VLOOKUP($Q2150,'Optimization types'!$B$2:$C$7,2,FALSE),P2150)</f>
        <v>0.25</v>
      </c>
      <c r="S2150" s="8" t="str">
        <f t="shared" si="66"/>
        <v/>
      </c>
      <c r="T2150">
        <f>IF($A2150="placement",S2150,IF($A2150="site",SUMIF($C:$C,$C2150,$S:$S),IF($A2150="user",SUMIF($B:$B,$B2150,$S:$S),SUM($S:$S))))</f>
        <v>2.25</v>
      </c>
      <c r="U2150" s="3">
        <f t="shared" si="67"/>
        <v>0.25</v>
      </c>
    </row>
    <row r="2151" spans="1:21" x14ac:dyDescent="0.3">
      <c r="A2151" t="s">
        <v>15</v>
      </c>
      <c r="B2151" t="s">
        <v>4009</v>
      </c>
      <c r="C2151" t="s">
        <v>4011</v>
      </c>
      <c r="D2151" t="s">
        <v>4012</v>
      </c>
      <c r="E2151" t="s">
        <v>4013</v>
      </c>
      <c r="F2151">
        <v>0.31999999000000001</v>
      </c>
      <c r="G2151" s="2">
        <v>0</v>
      </c>
      <c r="H2151" s="4">
        <v>11.4434</v>
      </c>
      <c r="I2151" s="4">
        <v>0.16020000000000001</v>
      </c>
      <c r="J2151" s="5">
        <v>46</v>
      </c>
      <c r="K2151" s="5">
        <v>16</v>
      </c>
      <c r="L2151" s="3">
        <v>0.14000000000000001</v>
      </c>
      <c r="M2151" s="8">
        <v>0.94755705999999995</v>
      </c>
      <c r="N2151" s="6" t="s">
        <v>307</v>
      </c>
      <c r="O2151" s="7">
        <v>0.36679275109999998</v>
      </c>
      <c r="P2151" s="7">
        <v>0.31999999280000002</v>
      </c>
      <c r="R2151">
        <f>IFERROR(VLOOKUP($Q2151,'Optimization types'!$B$2:$C$7,2,FALSE),P2151)</f>
        <v>0.31999999280000002</v>
      </c>
      <c r="S2151" s="8">
        <f t="shared" si="66"/>
        <v>14.719999668800002</v>
      </c>
      <c r="T2151">
        <f>IF($A2151="placement",S2151,IF($A2151="site",SUMIF($C:$C,$C2151,$S:$S),IF($A2151="user",SUMIF($B:$B,$B2151,$S:$S),SUM($S:$S))))</f>
        <v>14.719999668800002</v>
      </c>
      <c r="U2151" s="3">
        <f t="shared" si="67"/>
        <v>0.31999999280000002</v>
      </c>
    </row>
    <row r="2152" spans="1:21" x14ac:dyDescent="0.3">
      <c r="A2152" t="s">
        <v>15</v>
      </c>
      <c r="B2152" t="s">
        <v>4009</v>
      </c>
      <c r="C2152" t="s">
        <v>4011</v>
      </c>
      <c r="D2152" t="s">
        <v>4014</v>
      </c>
      <c r="E2152" t="s">
        <v>4015</v>
      </c>
      <c r="F2152">
        <v>0.15000000999999999</v>
      </c>
      <c r="G2152" s="2">
        <v>0</v>
      </c>
      <c r="H2152" s="4">
        <v>8.4262999999999995</v>
      </c>
      <c r="I2152" s="4">
        <v>5.21E-2</v>
      </c>
      <c r="J2152" s="5">
        <v>10</v>
      </c>
      <c r="K2152" s="5">
        <v>2</v>
      </c>
      <c r="L2152" s="3">
        <v>6.1800000000000001E-2</v>
      </c>
      <c r="M2152" s="8">
        <v>0.63828649999999998</v>
      </c>
      <c r="N2152" s="6" t="s">
        <v>43</v>
      </c>
      <c r="O2152" s="7">
        <v>0.21665270710000001</v>
      </c>
      <c r="P2152" s="7">
        <v>0.15000000599999999</v>
      </c>
      <c r="R2152">
        <f>IFERROR(VLOOKUP($Q2152,'Optimization types'!$B$2:$C$7,2,FALSE),P2152)</f>
        <v>0.15000000599999999</v>
      </c>
      <c r="S2152" s="8">
        <f t="shared" si="66"/>
        <v>1.5000000599999999</v>
      </c>
      <c r="T2152">
        <f>IF($A2152="placement",S2152,IF($A2152="site",SUMIF($C:$C,$C2152,$S:$S),IF($A2152="user",SUMIF($B:$B,$B2152,$S:$S),SUM($S:$S))))</f>
        <v>1.5000000599999999</v>
      </c>
      <c r="U2152" s="3">
        <f t="shared" si="67"/>
        <v>0.15000000599999999</v>
      </c>
    </row>
    <row r="2153" spans="1:21" x14ac:dyDescent="0.3">
      <c r="A2153" t="s">
        <v>15</v>
      </c>
      <c r="B2153" t="s">
        <v>4009</v>
      </c>
      <c r="C2153" t="s">
        <v>4011</v>
      </c>
      <c r="D2153" t="s">
        <v>4016</v>
      </c>
      <c r="E2153" t="s">
        <v>4017</v>
      </c>
      <c r="F2153">
        <v>0.31999999000000001</v>
      </c>
      <c r="G2153" s="2">
        <v>1</v>
      </c>
      <c r="H2153" s="4">
        <v>93.410700000000006</v>
      </c>
      <c r="I2153" s="4">
        <v>0.91610000000000003</v>
      </c>
      <c r="J2153" s="5">
        <v>62</v>
      </c>
      <c r="K2153" s="5">
        <v>21</v>
      </c>
      <c r="L2153" s="3">
        <v>9.8100000000000007E-2</v>
      </c>
      <c r="M2153" s="8">
        <v>0.22543857</v>
      </c>
      <c r="N2153" s="6" t="s">
        <v>307</v>
      </c>
      <c r="O2153" s="7">
        <v>0.37898825149999998</v>
      </c>
      <c r="P2153" s="7">
        <v>0.31999999280000002</v>
      </c>
      <c r="R2153">
        <f>IFERROR(VLOOKUP($Q2153,'Optimization types'!$B$2:$C$7,2,FALSE),P2153)</f>
        <v>0.31999999280000002</v>
      </c>
      <c r="S2153" s="8">
        <f t="shared" si="66"/>
        <v>19.839999553600002</v>
      </c>
      <c r="T2153">
        <f>IF($A2153="placement",S2153,IF($A2153="site",SUMIF($C:$C,$C2153,$S:$S),IF($A2153="user",SUMIF($B:$B,$B2153,$S:$S),SUM($S:$S))))</f>
        <v>19.839999553600002</v>
      </c>
      <c r="U2153" s="3">
        <f t="shared" si="67"/>
        <v>0.31999999280000002</v>
      </c>
    </row>
    <row r="2154" spans="1:21" x14ac:dyDescent="0.3">
      <c r="A2154" t="s">
        <v>15</v>
      </c>
      <c r="B2154" t="s">
        <v>4009</v>
      </c>
      <c r="C2154" t="s">
        <v>4011</v>
      </c>
      <c r="D2154" t="s">
        <v>4018</v>
      </c>
      <c r="E2154" t="s">
        <v>4019</v>
      </c>
      <c r="F2154">
        <v>0.31999999000000001</v>
      </c>
      <c r="G2154" s="2">
        <v>1</v>
      </c>
      <c r="H2154" s="4">
        <v>120.69240000000001</v>
      </c>
      <c r="I2154" s="4">
        <v>0.41049999999999998</v>
      </c>
      <c r="J2154" s="5">
        <v>116</v>
      </c>
      <c r="K2154" s="5">
        <v>35</v>
      </c>
      <c r="L2154" s="3">
        <v>3.4000000000000002E-2</v>
      </c>
      <c r="M2154" s="8">
        <v>0.93825422999999997</v>
      </c>
      <c r="N2154" s="6" t="s">
        <v>307</v>
      </c>
      <c r="O2154" s="7">
        <v>0.47775348569999998</v>
      </c>
      <c r="P2154" s="7">
        <v>0.31999999280000002</v>
      </c>
      <c r="R2154">
        <f>IFERROR(VLOOKUP($Q2154,'Optimization types'!$B$2:$C$7,2,FALSE),P2154)</f>
        <v>0.31999999280000002</v>
      </c>
      <c r="S2154" s="8">
        <f t="shared" si="66"/>
        <v>37.119999164799999</v>
      </c>
      <c r="T2154">
        <f>IF($A2154="placement",S2154,IF($A2154="site",SUMIF($C:$C,$C2154,$S:$S),IF($A2154="user",SUMIF($B:$B,$B2154,$S:$S),SUM($S:$S))))</f>
        <v>37.119999164799999</v>
      </c>
      <c r="U2154" s="3">
        <f t="shared" si="67"/>
        <v>0.31999999280000002</v>
      </c>
    </row>
    <row r="2155" spans="1:21" x14ac:dyDescent="0.3">
      <c r="A2155" t="s">
        <v>15</v>
      </c>
      <c r="B2155" t="s">
        <v>4009</v>
      </c>
      <c r="C2155" t="s">
        <v>4011</v>
      </c>
      <c r="D2155" t="s">
        <v>4020</v>
      </c>
      <c r="E2155" t="s">
        <v>4021</v>
      </c>
      <c r="F2155">
        <v>0.31999999000000001</v>
      </c>
      <c r="G2155" s="2">
        <v>1</v>
      </c>
      <c r="H2155" s="4">
        <v>104.9903</v>
      </c>
      <c r="I2155" s="4">
        <v>2.1878000000000002</v>
      </c>
      <c r="J2155" s="5">
        <v>597</v>
      </c>
      <c r="K2155" s="5">
        <v>182</v>
      </c>
      <c r="L2155" s="3">
        <v>0.2084</v>
      </c>
      <c r="M2155" s="8">
        <v>0.90925962000000005</v>
      </c>
      <c r="N2155" s="6" t="s">
        <v>307</v>
      </c>
      <c r="O2155" s="7">
        <v>0.30712858139999999</v>
      </c>
      <c r="P2155" s="7">
        <v>0.30712858139999999</v>
      </c>
      <c r="R2155">
        <f>IFERROR(VLOOKUP($Q2155,'Optimization types'!$B$2:$C$7,2,FALSE),P2155)</f>
        <v>0.30712858139999999</v>
      </c>
      <c r="S2155" s="8">
        <f t="shared" si="66"/>
        <v>183.3557630958</v>
      </c>
      <c r="T2155">
        <f>IF($A2155="placement",S2155,IF($A2155="site",SUMIF($C:$C,$C2155,$S:$S),IF($A2155="user",SUMIF($B:$B,$B2155,$S:$S),SUM($S:$S))))</f>
        <v>183.3557630958</v>
      </c>
      <c r="U2155" s="3">
        <f t="shared" si="67"/>
        <v>0.30712858139999999</v>
      </c>
    </row>
    <row r="2156" spans="1:21" x14ac:dyDescent="0.3">
      <c r="A2156" t="s">
        <v>15</v>
      </c>
      <c r="B2156" t="s">
        <v>4009</v>
      </c>
      <c r="C2156" t="s">
        <v>4011</v>
      </c>
      <c r="D2156" t="s">
        <v>4022</v>
      </c>
      <c r="E2156" t="s">
        <v>4023</v>
      </c>
      <c r="F2156">
        <v>0.31999999000000001</v>
      </c>
      <c r="G2156" s="2">
        <v>0</v>
      </c>
      <c r="H2156" s="4">
        <v>16.274100000000001</v>
      </c>
      <c r="I2156" s="4">
        <v>0.2039</v>
      </c>
      <c r="J2156" s="5">
        <v>23</v>
      </c>
      <c r="K2156" s="5">
        <v>8</v>
      </c>
      <c r="L2156" s="3">
        <v>0.12529999999999999</v>
      </c>
      <c r="M2156" s="8">
        <v>0.38092335999999999</v>
      </c>
      <c r="N2156" s="6" t="s">
        <v>307</v>
      </c>
      <c r="O2156" s="7">
        <v>0.50121199859999999</v>
      </c>
      <c r="P2156" s="7">
        <v>0.31999999280000002</v>
      </c>
      <c r="R2156">
        <f>IFERROR(VLOOKUP($Q2156,'Optimization types'!$B$2:$C$7,2,FALSE),P2156)</f>
        <v>0.31999999280000002</v>
      </c>
      <c r="S2156" s="8">
        <f t="shared" si="66"/>
        <v>7.3599998344000008</v>
      </c>
      <c r="T2156">
        <f>IF($A2156="placement",S2156,IF($A2156="site",SUMIF($C:$C,$C2156,$S:$S),IF($A2156="user",SUMIF($B:$B,$B2156,$S:$S),SUM($S:$S))))</f>
        <v>7.3599998344000008</v>
      </c>
      <c r="U2156" s="3">
        <f t="shared" si="67"/>
        <v>0.31999999280000002</v>
      </c>
    </row>
    <row r="2157" spans="1:21" x14ac:dyDescent="0.3">
      <c r="A2157" t="s">
        <v>15</v>
      </c>
      <c r="B2157" t="s">
        <v>4009</v>
      </c>
      <c r="C2157" t="s">
        <v>4011</v>
      </c>
      <c r="D2157" t="s">
        <v>4024</v>
      </c>
      <c r="E2157" t="s">
        <v>4025</v>
      </c>
      <c r="F2157">
        <v>0.31999999000000001</v>
      </c>
      <c r="G2157" s="2">
        <v>1</v>
      </c>
      <c r="H2157" s="4">
        <v>69.416200000000003</v>
      </c>
      <c r="I2157" s="4">
        <v>0.90110000000000001</v>
      </c>
      <c r="J2157" s="5">
        <v>198</v>
      </c>
      <c r="K2157" s="5">
        <v>63</v>
      </c>
      <c r="L2157" s="3">
        <v>0.1298</v>
      </c>
      <c r="M2157" s="8">
        <v>0.73426206999999999</v>
      </c>
      <c r="N2157" s="6" t="s">
        <v>307</v>
      </c>
      <c r="O2157" s="7">
        <v>0.31904422110000002</v>
      </c>
      <c r="P2157" s="7">
        <v>0.31904422110000002</v>
      </c>
      <c r="R2157">
        <f>IFERROR(VLOOKUP($Q2157,'Optimization types'!$B$2:$C$7,2,FALSE),P2157)</f>
        <v>0.31904422110000002</v>
      </c>
      <c r="S2157" s="8">
        <f t="shared" si="66"/>
        <v>63.170755777800004</v>
      </c>
      <c r="T2157">
        <f>IF($A2157="placement",S2157,IF($A2157="site",SUMIF($C:$C,$C2157,$S:$S),IF($A2157="user",SUMIF($B:$B,$B2157,$S:$S),SUM($S:$S))))</f>
        <v>63.170755777800004</v>
      </c>
      <c r="U2157" s="3">
        <f t="shared" si="67"/>
        <v>0.31904422110000002</v>
      </c>
    </row>
    <row r="2158" spans="1:21" x14ac:dyDescent="0.3">
      <c r="A2158" t="s">
        <v>15</v>
      </c>
      <c r="B2158" t="s">
        <v>4009</v>
      </c>
      <c r="C2158" t="s">
        <v>4011</v>
      </c>
      <c r="D2158" t="s">
        <v>4026</v>
      </c>
      <c r="E2158" t="s">
        <v>4027</v>
      </c>
      <c r="F2158">
        <v>0.15000000999999999</v>
      </c>
      <c r="G2158" s="2">
        <v>0</v>
      </c>
      <c r="H2158" s="4">
        <v>7.7630999999999997</v>
      </c>
      <c r="I2158" s="4">
        <v>0.12139999999999999</v>
      </c>
      <c r="J2158" s="5">
        <v>24</v>
      </c>
      <c r="K2158" s="5">
        <v>5</v>
      </c>
      <c r="L2158" s="3">
        <v>0.15640000000000001</v>
      </c>
      <c r="M2158" s="8">
        <v>0.64564169000000005</v>
      </c>
      <c r="N2158" s="6" t="s">
        <v>43</v>
      </c>
      <c r="O2158" s="7">
        <v>0.2255766498</v>
      </c>
      <c r="P2158" s="7">
        <v>0.15000000599999999</v>
      </c>
      <c r="R2158">
        <f>IFERROR(VLOOKUP($Q2158,'Optimization types'!$B$2:$C$7,2,FALSE),P2158)</f>
        <v>0.15000000599999999</v>
      </c>
      <c r="S2158" s="8">
        <f t="shared" si="66"/>
        <v>3.600000144</v>
      </c>
      <c r="T2158">
        <f>IF($A2158="placement",S2158,IF($A2158="site",SUMIF($C:$C,$C2158,$S:$S),IF($A2158="user",SUMIF($B:$B,$B2158,$S:$S),SUM($S:$S))))</f>
        <v>3.600000144</v>
      </c>
      <c r="U2158" s="3">
        <f t="shared" si="67"/>
        <v>0.15000000599999999</v>
      </c>
    </row>
    <row r="2159" spans="1:21" x14ac:dyDescent="0.3">
      <c r="A2159" t="s">
        <v>15</v>
      </c>
      <c r="B2159" t="s">
        <v>4009</v>
      </c>
      <c r="C2159" t="s">
        <v>4011</v>
      </c>
      <c r="D2159" t="s">
        <v>4028</v>
      </c>
      <c r="E2159" t="s">
        <v>4029</v>
      </c>
      <c r="F2159">
        <v>0.31999999000000001</v>
      </c>
      <c r="G2159" s="2">
        <v>0</v>
      </c>
      <c r="H2159" s="4">
        <v>11.131</v>
      </c>
      <c r="I2159" s="4">
        <v>0.21729999999999999</v>
      </c>
      <c r="J2159" s="5">
        <v>57</v>
      </c>
      <c r="K2159" s="5">
        <v>11</v>
      </c>
      <c r="L2159" s="3">
        <v>0.19520000000000001</v>
      </c>
      <c r="M2159" s="8">
        <v>0.86798041000000004</v>
      </c>
      <c r="N2159" s="6" t="s">
        <v>307</v>
      </c>
      <c r="O2159" s="7">
        <v>0.1935301848</v>
      </c>
      <c r="P2159" s="7">
        <v>0.1935301848</v>
      </c>
      <c r="R2159">
        <f>IFERROR(VLOOKUP($Q2159,'Optimization types'!$B$2:$C$7,2,FALSE),P2159)</f>
        <v>0.1935301848</v>
      </c>
      <c r="S2159" s="8">
        <f t="shared" si="66"/>
        <v>11.031220533600001</v>
      </c>
      <c r="T2159">
        <f>IF($A2159="placement",S2159,IF($A2159="site",SUMIF($C:$C,$C2159,$S:$S),IF($A2159="user",SUMIF($B:$B,$B2159,$S:$S),SUM($S:$S))))</f>
        <v>11.031220533600001</v>
      </c>
      <c r="U2159" s="3">
        <f t="shared" si="67"/>
        <v>0.1935301848</v>
      </c>
    </row>
    <row r="2160" spans="1:21" x14ac:dyDescent="0.3">
      <c r="A2160" t="s">
        <v>15</v>
      </c>
      <c r="B2160" t="s">
        <v>4009</v>
      </c>
      <c r="C2160" t="s">
        <v>4011</v>
      </c>
      <c r="D2160" t="s">
        <v>4030</v>
      </c>
      <c r="E2160" t="s">
        <v>4031</v>
      </c>
      <c r="F2160">
        <v>0.31999999000000001</v>
      </c>
      <c r="G2160" s="2">
        <v>1</v>
      </c>
      <c r="H2160" s="4">
        <v>129.43209999999999</v>
      </c>
      <c r="I2160" s="4">
        <v>0.4284</v>
      </c>
      <c r="J2160" s="5">
        <v>117</v>
      </c>
      <c r="K2160" s="5">
        <v>35</v>
      </c>
      <c r="L2160" s="3">
        <v>3.3099999999999997E-2</v>
      </c>
      <c r="M2160" s="8">
        <v>0.91170026999999998</v>
      </c>
      <c r="N2160" s="6" t="s">
        <v>307</v>
      </c>
      <c r="O2160" s="7">
        <v>0.46254265929999999</v>
      </c>
      <c r="P2160" s="7">
        <v>0.31999999280000002</v>
      </c>
      <c r="R2160">
        <f>IFERROR(VLOOKUP($Q2160,'Optimization types'!$B$2:$C$7,2,FALSE),P2160)</f>
        <v>0.31999999280000002</v>
      </c>
      <c r="S2160" s="8">
        <f t="shared" si="66"/>
        <v>37.439999157599999</v>
      </c>
      <c r="T2160">
        <f>IF($A2160="placement",S2160,IF($A2160="site",SUMIF($C:$C,$C2160,$S:$S),IF($A2160="user",SUMIF($B:$B,$B2160,$S:$S),SUM($S:$S))))</f>
        <v>37.439999157599999</v>
      </c>
      <c r="U2160" s="3">
        <f t="shared" si="67"/>
        <v>0.31999999279999997</v>
      </c>
    </row>
    <row r="2161" spans="1:21" x14ac:dyDescent="0.3">
      <c r="A2161" t="s">
        <v>15</v>
      </c>
      <c r="B2161" t="s">
        <v>4009</v>
      </c>
      <c r="C2161" t="s">
        <v>4011</v>
      </c>
      <c r="D2161" t="s">
        <v>4032</v>
      </c>
      <c r="E2161" t="s">
        <v>4033</v>
      </c>
      <c r="F2161">
        <v>0.31999999000000001</v>
      </c>
      <c r="G2161" s="2">
        <v>1</v>
      </c>
      <c r="H2161" s="4">
        <v>562.44110000000001</v>
      </c>
      <c r="I2161" s="4">
        <v>2.0341</v>
      </c>
      <c r="J2161" s="5">
        <v>402</v>
      </c>
      <c r="K2161" s="5">
        <v>141</v>
      </c>
      <c r="L2161" s="3">
        <v>3.6200000000000003E-2</v>
      </c>
      <c r="M2161" s="8">
        <v>0.65956877999999997</v>
      </c>
      <c r="N2161" s="6" t="s">
        <v>307</v>
      </c>
      <c r="O2161" s="7">
        <v>0.3935431593</v>
      </c>
      <c r="P2161" s="7">
        <v>0.31999999280000002</v>
      </c>
      <c r="R2161">
        <f>IFERROR(VLOOKUP($Q2161,'Optimization types'!$B$2:$C$7,2,FALSE),P2161)</f>
        <v>0.31999999280000002</v>
      </c>
      <c r="S2161" s="8">
        <f t="shared" si="66"/>
        <v>128.6399971056</v>
      </c>
      <c r="T2161">
        <f>IF($A2161="placement",S2161,IF($A2161="site",SUMIF($C:$C,$C2161,$S:$S),IF($A2161="user",SUMIF($B:$B,$B2161,$S:$S),SUM($S:$S))))</f>
        <v>128.6399971056</v>
      </c>
      <c r="U2161" s="3">
        <f t="shared" si="67"/>
        <v>0.31999999280000002</v>
      </c>
    </row>
    <row r="2162" spans="1:21" x14ac:dyDescent="0.3">
      <c r="A2162" t="s">
        <v>15</v>
      </c>
      <c r="B2162" t="s">
        <v>4009</v>
      </c>
      <c r="C2162" t="s">
        <v>4011</v>
      </c>
      <c r="D2162" t="s">
        <v>4034</v>
      </c>
      <c r="E2162" t="s">
        <v>4010</v>
      </c>
      <c r="F2162">
        <v>0.31999999000000001</v>
      </c>
      <c r="G2162" s="2">
        <v>1</v>
      </c>
      <c r="H2162" s="4">
        <v>100.35339999999999</v>
      </c>
      <c r="I2162" s="4">
        <v>1.6142000000000001</v>
      </c>
      <c r="J2162" s="5">
        <v>88</v>
      </c>
      <c r="K2162" s="5">
        <v>31</v>
      </c>
      <c r="L2162" s="3">
        <v>0.1608</v>
      </c>
      <c r="M2162" s="8">
        <v>0.18246609</v>
      </c>
      <c r="N2162" s="6" t="s">
        <v>307</v>
      </c>
      <c r="O2162" s="7">
        <v>0.45195297150000002</v>
      </c>
      <c r="P2162" s="7">
        <v>0.31999999280000002</v>
      </c>
      <c r="R2162">
        <f>IFERROR(VLOOKUP($Q2162,'Optimization types'!$B$2:$C$7,2,FALSE),P2162)</f>
        <v>0.31999999280000002</v>
      </c>
      <c r="S2162" s="8">
        <f t="shared" si="66"/>
        <v>28.159999366400001</v>
      </c>
      <c r="T2162">
        <f>IF($A2162="placement",S2162,IF($A2162="site",SUMIF($C:$C,$C2162,$S:$S),IF($A2162="user",SUMIF($B:$B,$B2162,$S:$S),SUM($S:$S))))</f>
        <v>28.159999366400001</v>
      </c>
      <c r="U2162" s="3">
        <f t="shared" si="67"/>
        <v>0.31999999280000002</v>
      </c>
    </row>
    <row r="2163" spans="1:21" x14ac:dyDescent="0.3">
      <c r="A2163" t="s">
        <v>14</v>
      </c>
      <c r="B2163" t="s">
        <v>4009</v>
      </c>
      <c r="C2163" t="s">
        <v>4011</v>
      </c>
      <c r="D2163" s="1" t="s">
        <v>10455</v>
      </c>
      <c r="F2163">
        <v>0.31664258000000001</v>
      </c>
      <c r="G2163" s="2">
        <v>0.90840787000000001</v>
      </c>
      <c r="H2163" s="4">
        <v>1679.7104999999999</v>
      </c>
      <c r="I2163" s="4">
        <v>9.3440999999999992</v>
      </c>
      <c r="J2163" s="5">
        <v>1746</v>
      </c>
      <c r="K2163" s="5">
        <v>552</v>
      </c>
      <c r="L2163" s="3">
        <v>5.5599999999999997E-2</v>
      </c>
      <c r="M2163" s="8">
        <v>0.62283495</v>
      </c>
      <c r="O2163" s="7">
        <v>0.35859251149999999</v>
      </c>
      <c r="P2163" s="7">
        <v>0.31664257600000001</v>
      </c>
      <c r="R2163">
        <f>IFERROR(VLOOKUP($Q2163,'Optimization types'!$B$2:$C$7,2,FALSE),P2163)</f>
        <v>0.31664257600000001</v>
      </c>
      <c r="S2163" s="8" t="str">
        <f t="shared" si="66"/>
        <v/>
      </c>
      <c r="T2163">
        <f>IF($A2163="placement",S2163,IF($A2163="site",SUMIF($C:$C,$C2163,$S:$S),IF($A2163="user",SUMIF($B:$B,$B2163,$S:$S),SUM($S:$S))))</f>
        <v>535.93773346240005</v>
      </c>
      <c r="U2163" s="3">
        <f t="shared" si="67"/>
        <v>0.306951737378236</v>
      </c>
    </row>
    <row r="2164" spans="1:21" x14ac:dyDescent="0.3">
      <c r="A2164" t="s">
        <v>11</v>
      </c>
      <c r="B2164" t="s">
        <v>4009</v>
      </c>
      <c r="C2164" t="s">
        <v>10455</v>
      </c>
      <c r="D2164" s="1" t="s">
        <v>10455</v>
      </c>
      <c r="F2164">
        <v>0.31664258000000001</v>
      </c>
      <c r="G2164" s="2">
        <v>0.90840787000000001</v>
      </c>
      <c r="H2164" s="4">
        <v>1679.7104999999999</v>
      </c>
      <c r="I2164" s="4">
        <v>9.3440999999999992</v>
      </c>
      <c r="J2164" s="5">
        <v>1746</v>
      </c>
      <c r="K2164" s="5">
        <v>552</v>
      </c>
      <c r="L2164" s="3">
        <v>5.5599999999999997E-2</v>
      </c>
      <c r="M2164" s="8">
        <v>0.62283495</v>
      </c>
      <c r="O2164" s="7">
        <v>0.35859251149999999</v>
      </c>
      <c r="P2164" s="7">
        <v>0.31664257600000001</v>
      </c>
      <c r="R2164">
        <f>IFERROR(VLOOKUP($Q2164,'Optimization types'!$B$2:$C$7,2,FALSE),P2164)</f>
        <v>0.31664257600000001</v>
      </c>
      <c r="S2164" s="8" t="str">
        <f t="shared" si="66"/>
        <v/>
      </c>
      <c r="T2164">
        <f>IF($A2164="placement",S2164,IF($A2164="site",SUMIF($C:$C,$C2164,$S:$S),IF($A2164="user",SUMIF($B:$B,$B2164,$S:$S),SUM($S:$S))))</f>
        <v>535.93773346240005</v>
      </c>
      <c r="U2164" s="3">
        <f t="shared" si="67"/>
        <v>0.306951737378236</v>
      </c>
    </row>
    <row r="2165" spans="1:21" x14ac:dyDescent="0.3">
      <c r="A2165" t="s">
        <v>15</v>
      </c>
      <c r="B2165" t="s">
        <v>4035</v>
      </c>
      <c r="C2165" t="s">
        <v>4037</v>
      </c>
      <c r="D2165" t="s">
        <v>4038</v>
      </c>
      <c r="E2165" t="s">
        <v>4039</v>
      </c>
      <c r="F2165">
        <v>0.25</v>
      </c>
      <c r="G2165" s="2">
        <v>1</v>
      </c>
      <c r="H2165" s="4">
        <v>134.55439999999999</v>
      </c>
      <c r="I2165" s="4">
        <v>1.3244</v>
      </c>
      <c r="J2165" s="5">
        <v>1063</v>
      </c>
      <c r="K2165" s="5">
        <v>237</v>
      </c>
      <c r="L2165" s="3">
        <v>9.8400000000000001E-2</v>
      </c>
      <c r="M2165" s="8">
        <v>2.6755459199999998</v>
      </c>
      <c r="N2165" s="6" t="s">
        <v>13</v>
      </c>
      <c r="O2165" s="7">
        <v>0.17773790249999999</v>
      </c>
      <c r="P2165" s="7">
        <v>0.17773790249999999</v>
      </c>
      <c r="R2165">
        <f>IFERROR(VLOOKUP($Q2165,'Optimization types'!$B$2:$C$7,2,FALSE),P2165)</f>
        <v>0.17773790249999999</v>
      </c>
      <c r="S2165" s="8">
        <f t="shared" si="66"/>
        <v>188.93539035749998</v>
      </c>
      <c r="T2165">
        <f>IF($A2165="placement",S2165,IF($A2165="site",SUMIF($C:$C,$C2165,$S:$S),IF($A2165="user",SUMIF($B:$B,$B2165,$S:$S),SUM($S:$S))))</f>
        <v>188.93539035749998</v>
      </c>
      <c r="U2165" s="3">
        <f t="shared" si="67"/>
        <v>0.17773790249999999</v>
      </c>
    </row>
    <row r="2166" spans="1:21" x14ac:dyDescent="0.3">
      <c r="A2166" t="s">
        <v>15</v>
      </c>
      <c r="B2166" t="s">
        <v>4035</v>
      </c>
      <c r="C2166" t="s">
        <v>4037</v>
      </c>
      <c r="D2166" t="s">
        <v>4040</v>
      </c>
      <c r="E2166" t="s">
        <v>4036</v>
      </c>
      <c r="F2166">
        <v>0.25</v>
      </c>
      <c r="G2166" s="2">
        <v>0</v>
      </c>
      <c r="H2166" s="4">
        <v>85.449399999999997</v>
      </c>
      <c r="I2166" s="4">
        <v>7.1099999999999997E-2</v>
      </c>
      <c r="J2166" s="5">
        <v>29</v>
      </c>
      <c r="K2166" s="5">
        <v>7</v>
      </c>
      <c r="L2166" s="3">
        <v>8.3000000000000001E-3</v>
      </c>
      <c r="M2166" s="8">
        <v>1.3800482199999999</v>
      </c>
      <c r="N2166" s="6" t="s">
        <v>13</v>
      </c>
      <c r="O2166" s="7">
        <v>0.89130814589999996</v>
      </c>
      <c r="P2166" s="7">
        <v>0.25</v>
      </c>
      <c r="R2166">
        <f>IFERROR(VLOOKUP($Q2166,'Optimization types'!$B$2:$C$7,2,FALSE),P2166)</f>
        <v>0.25</v>
      </c>
      <c r="S2166" s="8">
        <f t="shared" si="66"/>
        <v>7.25</v>
      </c>
      <c r="T2166">
        <f>IF($A2166="placement",S2166,IF($A2166="site",SUMIF($C:$C,$C2166,$S:$S),IF($A2166="user",SUMIF($B:$B,$B2166,$S:$S),SUM($S:$S))))</f>
        <v>7.25</v>
      </c>
      <c r="U2166" s="3">
        <f t="shared" si="67"/>
        <v>0.25</v>
      </c>
    </row>
    <row r="2167" spans="1:21" x14ac:dyDescent="0.3">
      <c r="A2167" t="s">
        <v>14</v>
      </c>
      <c r="B2167" t="s">
        <v>4035</v>
      </c>
      <c r="C2167" t="s">
        <v>4037</v>
      </c>
      <c r="D2167" t="s">
        <v>10455</v>
      </c>
      <c r="F2167">
        <v>0.25</v>
      </c>
      <c r="G2167" s="2">
        <v>0.97305622000000003</v>
      </c>
      <c r="H2167" s="4">
        <v>220.00389999999999</v>
      </c>
      <c r="I2167" s="4">
        <v>1.3955</v>
      </c>
      <c r="J2167" s="5">
        <v>1093</v>
      </c>
      <c r="K2167" s="5">
        <v>244</v>
      </c>
      <c r="L2167" s="3">
        <v>6.3399999999999998E-2</v>
      </c>
      <c r="M2167" s="8">
        <v>2.6095426700000002</v>
      </c>
      <c r="O2167" s="7">
        <v>0.19696427250000001</v>
      </c>
      <c r="P2167" s="7">
        <v>0.19696427250000001</v>
      </c>
      <c r="R2167">
        <f>IFERROR(VLOOKUP($Q2167,'Optimization types'!$B$2:$C$7,2,FALSE),P2167)</f>
        <v>0.19696427250000001</v>
      </c>
      <c r="S2167" s="8" t="str">
        <f t="shared" si="66"/>
        <v/>
      </c>
      <c r="T2167">
        <f>IF($A2167="placement",S2167,IF($A2167="site",SUMIF($C:$C,$C2167,$S:$S),IF($A2167="user",SUMIF($B:$B,$B2167,$S:$S),SUM($S:$S))))</f>
        <v>196.18539035749998</v>
      </c>
      <c r="U2167" s="3">
        <f t="shared" si="67"/>
        <v>0.17949258038197619</v>
      </c>
    </row>
    <row r="2168" spans="1:21" x14ac:dyDescent="0.3">
      <c r="A2168" t="s">
        <v>11</v>
      </c>
      <c r="B2168" t="s">
        <v>4035</v>
      </c>
      <c r="C2168" t="s">
        <v>10455</v>
      </c>
      <c r="D2168" t="s">
        <v>10455</v>
      </c>
      <c r="F2168">
        <v>0.25</v>
      </c>
      <c r="G2168" s="2">
        <v>0.97305622000000003</v>
      </c>
      <c r="H2168" s="4">
        <v>220.00389999999999</v>
      </c>
      <c r="I2168" s="4">
        <v>1.3955</v>
      </c>
      <c r="J2168" s="5">
        <v>1093</v>
      </c>
      <c r="K2168" s="5">
        <v>244</v>
      </c>
      <c r="L2168" s="3">
        <v>6.3399999999999998E-2</v>
      </c>
      <c r="M2168" s="8">
        <v>2.6095426700000002</v>
      </c>
      <c r="O2168" s="7">
        <v>0.19696427250000001</v>
      </c>
      <c r="P2168" s="7">
        <v>0.19696427250000001</v>
      </c>
      <c r="R2168">
        <f>IFERROR(VLOOKUP($Q2168,'Optimization types'!$B$2:$C$7,2,FALSE),P2168)</f>
        <v>0.19696427250000001</v>
      </c>
      <c r="S2168" s="8" t="str">
        <f t="shared" si="66"/>
        <v/>
      </c>
      <c r="T2168">
        <f>IF($A2168="placement",S2168,IF($A2168="site",SUMIF($C:$C,$C2168,$S:$S),IF($A2168="user",SUMIF($B:$B,$B2168,$S:$S),SUM($S:$S))))</f>
        <v>196.18539035749998</v>
      </c>
      <c r="U2168" s="3">
        <f t="shared" si="67"/>
        <v>0.17949258038197619</v>
      </c>
    </row>
    <row r="2169" spans="1:21" x14ac:dyDescent="0.3">
      <c r="A2169" t="s">
        <v>15</v>
      </c>
      <c r="B2169" t="s">
        <v>4041</v>
      </c>
      <c r="C2169" t="s">
        <v>4043</v>
      </c>
      <c r="D2169" t="s">
        <v>4044</v>
      </c>
      <c r="E2169" t="s">
        <v>4042</v>
      </c>
      <c r="F2169">
        <v>0.15000000999999999</v>
      </c>
      <c r="G2169" s="2">
        <v>1</v>
      </c>
      <c r="H2169" s="4">
        <v>35.498600000000003</v>
      </c>
      <c r="I2169" s="4">
        <v>0.34920000000000001</v>
      </c>
      <c r="J2169" s="5">
        <v>54</v>
      </c>
      <c r="K2169" s="5">
        <v>11</v>
      </c>
      <c r="L2169" s="3">
        <v>9.8400000000000001E-2</v>
      </c>
      <c r="M2169" s="8">
        <v>0.51140249999999998</v>
      </c>
      <c r="N2169" s="6" t="s">
        <v>43</v>
      </c>
      <c r="O2169" s="7">
        <v>0.2178372281</v>
      </c>
      <c r="P2169" s="7">
        <v>0.15000000599999999</v>
      </c>
      <c r="R2169">
        <f>IFERROR(VLOOKUP($Q2169,'Optimization types'!$B$2:$C$7,2,FALSE),P2169)</f>
        <v>0.15000000599999999</v>
      </c>
      <c r="S2169" s="8">
        <f t="shared" si="66"/>
        <v>8.1000003239999998</v>
      </c>
      <c r="T2169">
        <f>IF($A2169="placement",S2169,IF($A2169="site",SUMIF($C:$C,$C2169,$S:$S),IF($A2169="user",SUMIF($B:$B,$B2169,$S:$S),SUM($S:$S))))</f>
        <v>8.1000003239999998</v>
      </c>
      <c r="U2169" s="3">
        <f t="shared" si="67"/>
        <v>0.15000000599999999</v>
      </c>
    </row>
    <row r="2170" spans="1:21" x14ac:dyDescent="0.3">
      <c r="A2170" t="s">
        <v>14</v>
      </c>
      <c r="B2170" t="s">
        <v>4041</v>
      </c>
      <c r="C2170" t="s">
        <v>4043</v>
      </c>
      <c r="D2170" t="s">
        <v>10455</v>
      </c>
      <c r="F2170">
        <v>0.15000000999999999</v>
      </c>
      <c r="G2170" s="2">
        <v>1</v>
      </c>
      <c r="H2170" s="4">
        <v>35.498600000000003</v>
      </c>
      <c r="I2170" s="4">
        <v>0.34920000000000001</v>
      </c>
      <c r="J2170" s="5">
        <v>54</v>
      </c>
      <c r="K2170" s="5">
        <v>11</v>
      </c>
      <c r="L2170" s="3">
        <v>9.8400000000000001E-2</v>
      </c>
      <c r="M2170" s="8">
        <v>0.51140249999999998</v>
      </c>
      <c r="O2170" s="7">
        <v>0.2178372281</v>
      </c>
      <c r="P2170" s="7">
        <v>0.15000000599999999</v>
      </c>
      <c r="R2170">
        <f>IFERROR(VLOOKUP($Q2170,'Optimization types'!$B$2:$C$7,2,FALSE),P2170)</f>
        <v>0.15000000599999999</v>
      </c>
      <c r="S2170" s="8" t="str">
        <f t="shared" si="66"/>
        <v/>
      </c>
      <c r="T2170">
        <f>IF($A2170="placement",S2170,IF($A2170="site",SUMIF($C:$C,$C2170,$S:$S),IF($A2170="user",SUMIF($B:$B,$B2170,$S:$S),SUM($S:$S))))</f>
        <v>8.1000003239999998</v>
      </c>
      <c r="U2170" s="3">
        <f t="shared" si="67"/>
        <v>0.15000000599999999</v>
      </c>
    </row>
    <row r="2171" spans="1:21" x14ac:dyDescent="0.3">
      <c r="A2171" t="s">
        <v>11</v>
      </c>
      <c r="B2171" t="s">
        <v>4041</v>
      </c>
      <c r="C2171" t="s">
        <v>10455</v>
      </c>
      <c r="D2171" t="s">
        <v>10455</v>
      </c>
      <c r="F2171">
        <v>0.15000000999999999</v>
      </c>
      <c r="G2171" s="2">
        <v>1</v>
      </c>
      <c r="H2171" s="4">
        <v>35.498600000000003</v>
      </c>
      <c r="I2171" s="4">
        <v>0.34920000000000001</v>
      </c>
      <c r="J2171" s="5">
        <v>54</v>
      </c>
      <c r="K2171" s="5">
        <v>11</v>
      </c>
      <c r="L2171" s="3">
        <v>9.8400000000000001E-2</v>
      </c>
      <c r="M2171" s="8">
        <v>0.51140249999999998</v>
      </c>
      <c r="O2171" s="7">
        <v>0.2178372281</v>
      </c>
      <c r="P2171" s="7">
        <v>0.15000000599999999</v>
      </c>
      <c r="R2171">
        <f>IFERROR(VLOOKUP($Q2171,'Optimization types'!$B$2:$C$7,2,FALSE),P2171)</f>
        <v>0.15000000599999999</v>
      </c>
      <c r="S2171" s="8" t="str">
        <f t="shared" si="66"/>
        <v/>
      </c>
      <c r="T2171">
        <f>IF($A2171="placement",S2171,IF($A2171="site",SUMIF($C:$C,$C2171,$S:$S),IF($A2171="user",SUMIF($B:$B,$B2171,$S:$S),SUM($S:$S))))</f>
        <v>8.1000003239999998</v>
      </c>
      <c r="U2171" s="3">
        <f t="shared" si="67"/>
        <v>0.15000000599999999</v>
      </c>
    </row>
    <row r="2172" spans="1:21" x14ac:dyDescent="0.3">
      <c r="A2172" t="s">
        <v>15</v>
      </c>
      <c r="B2172" t="s">
        <v>4045</v>
      </c>
      <c r="C2172" t="s">
        <v>4047</v>
      </c>
      <c r="D2172" t="s">
        <v>4048</v>
      </c>
      <c r="E2172" t="s">
        <v>4049</v>
      </c>
      <c r="F2172">
        <v>0.25</v>
      </c>
      <c r="G2172" s="2">
        <v>0</v>
      </c>
      <c r="H2172" s="4">
        <v>32.983400000000003</v>
      </c>
      <c r="I2172" s="4">
        <v>0.75349999999999995</v>
      </c>
      <c r="J2172" s="5">
        <v>47</v>
      </c>
      <c r="K2172" s="5">
        <v>12</v>
      </c>
      <c r="L2172" s="3">
        <v>0.22839999999999999</v>
      </c>
      <c r="M2172" s="8">
        <v>0.20897172</v>
      </c>
      <c r="N2172" s="6" t="s">
        <v>13</v>
      </c>
      <c r="O2172" s="7">
        <v>0.52146635340000003</v>
      </c>
      <c r="P2172" s="7">
        <v>0.25</v>
      </c>
      <c r="R2172">
        <f>IFERROR(VLOOKUP($Q2172,'Optimization types'!$B$2:$C$7,2,FALSE),P2172)</f>
        <v>0.25</v>
      </c>
      <c r="S2172" s="8">
        <f t="shared" si="66"/>
        <v>11.75</v>
      </c>
      <c r="T2172">
        <f>IF($A2172="placement",S2172,IF($A2172="site",SUMIF($C:$C,$C2172,$S:$S),IF($A2172="user",SUMIF($B:$B,$B2172,$S:$S),SUM($S:$S))))</f>
        <v>11.75</v>
      </c>
      <c r="U2172" s="3">
        <f t="shared" si="67"/>
        <v>0.25</v>
      </c>
    </row>
    <row r="2173" spans="1:21" x14ac:dyDescent="0.3">
      <c r="A2173" t="s">
        <v>15</v>
      </c>
      <c r="B2173" t="s">
        <v>4045</v>
      </c>
      <c r="C2173" t="s">
        <v>4047</v>
      </c>
      <c r="D2173" t="s">
        <v>4050</v>
      </c>
      <c r="E2173" t="s">
        <v>4051</v>
      </c>
      <c r="F2173">
        <v>0.25</v>
      </c>
      <c r="G2173" s="2">
        <v>0</v>
      </c>
      <c r="H2173" s="4">
        <v>33.9574</v>
      </c>
      <c r="I2173" s="4">
        <v>0.70730000000000004</v>
      </c>
      <c r="J2173" s="5">
        <v>44</v>
      </c>
      <c r="K2173" s="5">
        <v>11</v>
      </c>
      <c r="L2173" s="3">
        <v>0.20830000000000001</v>
      </c>
      <c r="M2173" s="8">
        <v>0.20686709</v>
      </c>
      <c r="N2173" s="6" t="s">
        <v>13</v>
      </c>
      <c r="O2173" s="7">
        <v>0.51659783449999996</v>
      </c>
      <c r="P2173" s="7">
        <v>0.25</v>
      </c>
      <c r="R2173">
        <f>IFERROR(VLOOKUP($Q2173,'Optimization types'!$B$2:$C$7,2,FALSE),P2173)</f>
        <v>0.25</v>
      </c>
      <c r="S2173" s="8">
        <f t="shared" si="66"/>
        <v>11</v>
      </c>
      <c r="T2173">
        <f>IF($A2173="placement",S2173,IF($A2173="site",SUMIF($C:$C,$C2173,$S:$S),IF($A2173="user",SUMIF($B:$B,$B2173,$S:$S),SUM($S:$S))))</f>
        <v>11</v>
      </c>
      <c r="U2173" s="3">
        <f t="shared" si="67"/>
        <v>0.25</v>
      </c>
    </row>
    <row r="2174" spans="1:21" x14ac:dyDescent="0.3">
      <c r="A2174" t="s">
        <v>15</v>
      </c>
      <c r="B2174" t="s">
        <v>4045</v>
      </c>
      <c r="C2174" t="s">
        <v>4047</v>
      </c>
      <c r="D2174" t="s">
        <v>4052</v>
      </c>
      <c r="E2174" t="s">
        <v>4046</v>
      </c>
      <c r="F2174">
        <v>0.25</v>
      </c>
      <c r="G2174" s="2">
        <v>0</v>
      </c>
      <c r="H2174" s="4">
        <v>32.697600000000001</v>
      </c>
      <c r="I2174" s="4">
        <v>0.75939999999999996</v>
      </c>
      <c r="J2174" s="5">
        <v>52</v>
      </c>
      <c r="K2174" s="5">
        <v>13</v>
      </c>
      <c r="L2174" s="3">
        <v>0.23230000000000001</v>
      </c>
      <c r="M2174" s="8">
        <v>0.23018247</v>
      </c>
      <c r="N2174" s="6" t="s">
        <v>13</v>
      </c>
      <c r="O2174" s="7">
        <v>0.56556204799999998</v>
      </c>
      <c r="P2174" s="7">
        <v>0.25</v>
      </c>
      <c r="R2174">
        <f>IFERROR(VLOOKUP($Q2174,'Optimization types'!$B$2:$C$7,2,FALSE),P2174)</f>
        <v>0.25</v>
      </c>
      <c r="S2174" s="8">
        <f t="shared" si="66"/>
        <v>13</v>
      </c>
      <c r="T2174">
        <f>IF($A2174="placement",S2174,IF($A2174="site",SUMIF($C:$C,$C2174,$S:$S),IF($A2174="user",SUMIF($B:$B,$B2174,$S:$S),SUM($S:$S))))</f>
        <v>13</v>
      </c>
      <c r="U2174" s="3">
        <f t="shared" si="67"/>
        <v>0.25</v>
      </c>
    </row>
    <row r="2175" spans="1:21" x14ac:dyDescent="0.3">
      <c r="A2175" t="s">
        <v>14</v>
      </c>
      <c r="B2175" t="s">
        <v>4045</v>
      </c>
      <c r="C2175" t="s">
        <v>4047</v>
      </c>
      <c r="D2175" t="s">
        <v>10455</v>
      </c>
      <c r="F2175">
        <v>0.25</v>
      </c>
      <c r="G2175" s="2">
        <v>0</v>
      </c>
      <c r="H2175" s="4">
        <v>99.638400000000004</v>
      </c>
      <c r="I2175" s="4">
        <v>2.2202000000000002</v>
      </c>
      <c r="J2175" s="5">
        <v>144</v>
      </c>
      <c r="K2175" s="5">
        <v>36</v>
      </c>
      <c r="L2175" s="3">
        <v>0.2228</v>
      </c>
      <c r="M2175" s="8">
        <v>0.21555641</v>
      </c>
      <c r="O2175" s="7">
        <v>0.5360843206</v>
      </c>
      <c r="P2175" s="7">
        <v>0.25</v>
      </c>
      <c r="R2175">
        <f>IFERROR(VLOOKUP($Q2175,'Optimization types'!$B$2:$C$7,2,FALSE),P2175)</f>
        <v>0.25</v>
      </c>
      <c r="S2175" s="8" t="str">
        <f t="shared" si="66"/>
        <v/>
      </c>
      <c r="T2175">
        <f>IF($A2175="placement",S2175,IF($A2175="site",SUMIF($C:$C,$C2175,$S:$S),IF($A2175="user",SUMIF($B:$B,$B2175,$S:$S),SUM($S:$S))))</f>
        <v>35.75</v>
      </c>
      <c r="U2175" s="3">
        <f t="shared" si="67"/>
        <v>0.2482638888888889</v>
      </c>
    </row>
    <row r="2176" spans="1:21" x14ac:dyDescent="0.3">
      <c r="A2176" t="s">
        <v>11</v>
      </c>
      <c r="B2176" t="s">
        <v>4045</v>
      </c>
      <c r="C2176" t="s">
        <v>10455</v>
      </c>
      <c r="D2176" t="s">
        <v>10455</v>
      </c>
      <c r="F2176">
        <v>0.25</v>
      </c>
      <c r="G2176" s="2">
        <v>0</v>
      </c>
      <c r="H2176" s="4">
        <v>99.638400000000004</v>
      </c>
      <c r="I2176" s="4">
        <v>2.2202000000000002</v>
      </c>
      <c r="J2176" s="5">
        <v>144</v>
      </c>
      <c r="K2176" s="5">
        <v>36</v>
      </c>
      <c r="L2176" s="3">
        <v>0.2228</v>
      </c>
      <c r="M2176" s="8">
        <v>0.21555641</v>
      </c>
      <c r="O2176" s="7">
        <v>0.5360843206</v>
      </c>
      <c r="P2176" s="7">
        <v>0.25</v>
      </c>
      <c r="R2176">
        <f>IFERROR(VLOOKUP($Q2176,'Optimization types'!$B$2:$C$7,2,FALSE),P2176)</f>
        <v>0.25</v>
      </c>
      <c r="S2176" s="8" t="str">
        <f t="shared" si="66"/>
        <v/>
      </c>
      <c r="T2176">
        <f>IF($A2176="placement",S2176,IF($A2176="site",SUMIF($C:$C,$C2176,$S:$S),IF($A2176="user",SUMIF($B:$B,$B2176,$S:$S),SUM($S:$S))))</f>
        <v>35.75</v>
      </c>
      <c r="U2176" s="3">
        <f t="shared" si="67"/>
        <v>0.2482638888888889</v>
      </c>
    </row>
    <row r="2177" spans="1:21" x14ac:dyDescent="0.3">
      <c r="A2177" t="s">
        <v>15</v>
      </c>
      <c r="B2177" t="s">
        <v>4053</v>
      </c>
      <c r="C2177" t="s">
        <v>4055</v>
      </c>
      <c r="D2177" t="s">
        <v>4056</v>
      </c>
      <c r="E2177" t="s">
        <v>4057</v>
      </c>
      <c r="F2177">
        <v>0.05</v>
      </c>
      <c r="G2177" s="2">
        <v>0</v>
      </c>
      <c r="H2177" s="4">
        <v>10.572699999999999</v>
      </c>
      <c r="I2177" s="4">
        <v>0.10249999999999999</v>
      </c>
      <c r="J2177" s="5">
        <v>29</v>
      </c>
      <c r="K2177" s="5">
        <v>8</v>
      </c>
      <c r="L2177" s="3">
        <v>9.69E-2</v>
      </c>
      <c r="M2177" s="8">
        <v>0.95390940999999996</v>
      </c>
      <c r="N2177" s="6" t="s">
        <v>71</v>
      </c>
      <c r="O2177" s="7">
        <v>0.26617769530000002</v>
      </c>
      <c r="P2177" s="7">
        <v>5.0000000699999998E-2</v>
      </c>
      <c r="R2177">
        <f>IFERROR(VLOOKUP($Q2177,'Optimization types'!$B$2:$C$7,2,FALSE),P2177)</f>
        <v>5.0000000699999998E-2</v>
      </c>
      <c r="S2177" s="8">
        <f t="shared" si="66"/>
        <v>1.4500000202999999</v>
      </c>
      <c r="T2177">
        <f>IF($A2177="placement",S2177,IF($A2177="site",SUMIF($C:$C,$C2177,$S:$S),IF($A2177="user",SUMIF($B:$B,$B2177,$S:$S),SUM($S:$S))))</f>
        <v>1.4500000202999999</v>
      </c>
      <c r="U2177" s="3">
        <f t="shared" si="67"/>
        <v>5.0000000699999998E-2</v>
      </c>
    </row>
    <row r="2178" spans="1:21" x14ac:dyDescent="0.3">
      <c r="A2178" t="s">
        <v>15</v>
      </c>
      <c r="B2178" t="s">
        <v>4053</v>
      </c>
      <c r="C2178" t="s">
        <v>4055</v>
      </c>
      <c r="D2178" t="s">
        <v>4058</v>
      </c>
      <c r="E2178" t="s">
        <v>4059</v>
      </c>
      <c r="F2178">
        <v>0.15000000999999999</v>
      </c>
      <c r="G2178" s="2">
        <v>0</v>
      </c>
      <c r="H2178" s="4">
        <v>4.0773999999999999</v>
      </c>
      <c r="I2178" s="4">
        <v>3.0200000000000001E-2</v>
      </c>
      <c r="J2178" s="5">
        <v>9</v>
      </c>
      <c r="K2178" s="5">
        <v>2</v>
      </c>
      <c r="L2178" s="3">
        <v>7.3999999999999996E-2</v>
      </c>
      <c r="M2178" s="8">
        <v>0.95471117000000005</v>
      </c>
      <c r="N2178" s="6" t="s">
        <v>43</v>
      </c>
      <c r="O2178" s="7">
        <v>0.2667939594</v>
      </c>
      <c r="P2178" s="7">
        <v>0.15000000599999999</v>
      </c>
      <c r="R2178">
        <f>IFERROR(VLOOKUP($Q2178,'Optimization types'!$B$2:$C$7,2,FALSE),P2178)</f>
        <v>0.15000000599999999</v>
      </c>
      <c r="S2178" s="8">
        <f t="shared" si="66"/>
        <v>1.3500000539999999</v>
      </c>
      <c r="T2178">
        <f>IF($A2178="placement",S2178,IF($A2178="site",SUMIF($C:$C,$C2178,$S:$S),IF($A2178="user",SUMIF($B:$B,$B2178,$S:$S),SUM($S:$S))))</f>
        <v>1.3500000539999999</v>
      </c>
      <c r="U2178" s="3">
        <f t="shared" si="67"/>
        <v>0.15000000599999999</v>
      </c>
    </row>
    <row r="2179" spans="1:21" x14ac:dyDescent="0.3">
      <c r="A2179" t="s">
        <v>15</v>
      </c>
      <c r="B2179" t="s">
        <v>4053</v>
      </c>
      <c r="C2179" t="s">
        <v>4055</v>
      </c>
      <c r="D2179" t="s">
        <v>4060</v>
      </c>
      <c r="E2179" t="s">
        <v>4054</v>
      </c>
      <c r="F2179">
        <v>0.15000000999999999</v>
      </c>
      <c r="G2179" s="2">
        <v>0</v>
      </c>
      <c r="H2179" s="4">
        <v>8.3764000000000003</v>
      </c>
      <c r="I2179" s="4">
        <v>6.54E-2</v>
      </c>
      <c r="J2179" s="5">
        <v>20</v>
      </c>
      <c r="K2179" s="5">
        <v>6</v>
      </c>
      <c r="L2179" s="3">
        <v>7.8100000000000003E-2</v>
      </c>
      <c r="M2179" s="8">
        <v>1.00004366</v>
      </c>
      <c r="N2179" s="6" t="s">
        <v>43</v>
      </c>
      <c r="O2179" s="7">
        <v>0.30003056299999997</v>
      </c>
      <c r="P2179" s="7">
        <v>0.15000000599999999</v>
      </c>
      <c r="R2179">
        <f>IFERROR(VLOOKUP($Q2179,'Optimization types'!$B$2:$C$7,2,FALSE),P2179)</f>
        <v>0.15000000599999999</v>
      </c>
      <c r="S2179" s="8">
        <f t="shared" si="66"/>
        <v>3.0000001199999997</v>
      </c>
      <c r="T2179">
        <f>IF($A2179="placement",S2179,IF($A2179="site",SUMIF($C:$C,$C2179,$S:$S),IF($A2179="user",SUMIF($B:$B,$B2179,$S:$S),SUM($S:$S))))</f>
        <v>3.0000001199999997</v>
      </c>
      <c r="U2179" s="3">
        <f t="shared" si="67"/>
        <v>0.15000000599999999</v>
      </c>
    </row>
    <row r="2180" spans="1:21" x14ac:dyDescent="0.3">
      <c r="A2180" t="s">
        <v>14</v>
      </c>
      <c r="B2180" t="s">
        <v>4053</v>
      </c>
      <c r="C2180" t="s">
        <v>4055</v>
      </c>
      <c r="D2180" t="s">
        <v>10455</v>
      </c>
      <c r="F2180">
        <v>0.13125171999999999</v>
      </c>
      <c r="G2180" s="2">
        <v>0</v>
      </c>
      <c r="H2180" s="4">
        <v>27.374500000000001</v>
      </c>
      <c r="I2180" s="4">
        <v>0.24590000000000001</v>
      </c>
      <c r="J2180" s="5">
        <v>73</v>
      </c>
      <c r="K2180" s="5">
        <v>20</v>
      </c>
      <c r="L2180" s="3">
        <v>8.9800000000000005E-2</v>
      </c>
      <c r="M2180" s="8">
        <v>0.99252825</v>
      </c>
      <c r="O2180" s="7">
        <v>0.2579767892</v>
      </c>
      <c r="P2180" s="7">
        <v>0.1312517222</v>
      </c>
      <c r="R2180">
        <f>IFERROR(VLOOKUP($Q2180,'Optimization types'!$B$2:$C$7,2,FALSE),P2180)</f>
        <v>0.1312517222</v>
      </c>
      <c r="S2180" s="8" t="str">
        <f t="shared" ref="S2180:S2243" si="68">IF($A2180="placement",IF(Q2180="",P2180*J2180,MIN(R2180,O2180)*J2180),"")</f>
        <v/>
      </c>
      <c r="T2180">
        <f>IF($A2180="placement",S2180,IF($A2180="site",SUMIF($C:$C,$C2180,$S:$S),IF($A2180="user",SUMIF($B:$B,$B2180,$S:$S),SUM($S:$S))))</f>
        <v>5.800000194299999</v>
      </c>
      <c r="U2180" s="3">
        <f t="shared" ref="U2180:U2243" si="69">T2180/J2180</f>
        <v>7.9452057456164377E-2</v>
      </c>
    </row>
    <row r="2181" spans="1:21" x14ac:dyDescent="0.3">
      <c r="A2181" t="s">
        <v>11</v>
      </c>
      <c r="B2181" t="s">
        <v>4053</v>
      </c>
      <c r="C2181" t="s">
        <v>10455</v>
      </c>
      <c r="D2181" t="s">
        <v>10455</v>
      </c>
      <c r="F2181">
        <v>0.13125171999999999</v>
      </c>
      <c r="G2181" s="2">
        <v>0</v>
      </c>
      <c r="H2181" s="4">
        <v>27.374500000000001</v>
      </c>
      <c r="I2181" s="4">
        <v>0.24590000000000001</v>
      </c>
      <c r="J2181" s="5">
        <v>73</v>
      </c>
      <c r="K2181" s="5">
        <v>20</v>
      </c>
      <c r="L2181" s="3">
        <v>8.9800000000000005E-2</v>
      </c>
      <c r="M2181" s="8">
        <v>0.99252825</v>
      </c>
      <c r="O2181" s="7">
        <v>0.2579767892</v>
      </c>
      <c r="P2181" s="7">
        <v>0.1312517222</v>
      </c>
      <c r="R2181">
        <f>IFERROR(VLOOKUP($Q2181,'Optimization types'!$B$2:$C$7,2,FALSE),P2181)</f>
        <v>0.1312517222</v>
      </c>
      <c r="S2181" s="8" t="str">
        <f t="shared" si="68"/>
        <v/>
      </c>
      <c r="T2181">
        <f>IF($A2181="placement",S2181,IF($A2181="site",SUMIF($C:$C,$C2181,$S:$S),IF($A2181="user",SUMIF($B:$B,$B2181,$S:$S),SUM($S:$S))))</f>
        <v>5.800000194299999</v>
      </c>
      <c r="U2181" s="3">
        <f t="shared" si="69"/>
        <v>7.9452057456164377E-2</v>
      </c>
    </row>
    <row r="2182" spans="1:21" x14ac:dyDescent="0.3">
      <c r="A2182" t="s">
        <v>15</v>
      </c>
      <c r="B2182" t="s">
        <v>4061</v>
      </c>
      <c r="C2182" t="s">
        <v>4063</v>
      </c>
      <c r="D2182" t="s">
        <v>4064</v>
      </c>
      <c r="E2182" t="s">
        <v>4065</v>
      </c>
      <c r="F2182">
        <v>0.25</v>
      </c>
      <c r="G2182" s="2">
        <v>0</v>
      </c>
      <c r="H2182" s="4">
        <v>5.2209000000000003</v>
      </c>
      <c r="I2182" s="4">
        <v>0.12529999999999999</v>
      </c>
      <c r="J2182" s="5">
        <v>50</v>
      </c>
      <c r="K2182" s="5">
        <v>13</v>
      </c>
      <c r="L2182" s="3">
        <v>0.24</v>
      </c>
      <c r="M2182" s="8">
        <v>1.3339262300000001</v>
      </c>
      <c r="N2182" s="6" t="s">
        <v>13</v>
      </c>
      <c r="O2182" s="7">
        <v>0.25033335610000002</v>
      </c>
      <c r="P2182" s="7">
        <v>0.25</v>
      </c>
      <c r="R2182">
        <f>IFERROR(VLOOKUP($Q2182,'Optimization types'!$B$2:$C$7,2,FALSE),P2182)</f>
        <v>0.25</v>
      </c>
      <c r="S2182" s="8">
        <f t="shared" si="68"/>
        <v>12.5</v>
      </c>
      <c r="T2182">
        <f>IF($A2182="placement",S2182,IF($A2182="site",SUMIF($C:$C,$C2182,$S:$S),IF($A2182="user",SUMIF($B:$B,$B2182,$S:$S),SUM($S:$S))))</f>
        <v>12.5</v>
      </c>
      <c r="U2182" s="3">
        <f t="shared" si="69"/>
        <v>0.25</v>
      </c>
    </row>
    <row r="2183" spans="1:21" x14ac:dyDescent="0.3">
      <c r="A2183" t="s">
        <v>15</v>
      </c>
      <c r="B2183" t="s">
        <v>4061</v>
      </c>
      <c r="C2183" t="s">
        <v>4063</v>
      </c>
      <c r="D2183" s="1" t="s">
        <v>4066</v>
      </c>
      <c r="E2183" t="s">
        <v>4067</v>
      </c>
      <c r="F2183">
        <v>0.25</v>
      </c>
      <c r="G2183" s="2">
        <v>0</v>
      </c>
      <c r="H2183" s="4">
        <v>3.2042000000000002</v>
      </c>
      <c r="I2183" s="4">
        <v>0.14369999999999999</v>
      </c>
      <c r="J2183" s="5">
        <v>56</v>
      </c>
      <c r="K2183" s="5">
        <v>18</v>
      </c>
      <c r="L2183" s="3">
        <v>0.44850000000000001</v>
      </c>
      <c r="M2183" s="8">
        <v>1.2902529899999999</v>
      </c>
      <c r="N2183" s="6" t="s">
        <v>13</v>
      </c>
      <c r="O2183" s="7">
        <v>0.37996656210000002</v>
      </c>
      <c r="P2183" s="7">
        <v>0.25</v>
      </c>
      <c r="R2183">
        <f>IFERROR(VLOOKUP($Q2183,'Optimization types'!$B$2:$C$7,2,FALSE),P2183)</f>
        <v>0.25</v>
      </c>
      <c r="S2183" s="8">
        <f t="shared" si="68"/>
        <v>14</v>
      </c>
      <c r="T2183">
        <f>IF($A2183="placement",S2183,IF($A2183="site",SUMIF($C:$C,$C2183,$S:$S),IF($A2183="user",SUMIF($B:$B,$B2183,$S:$S),SUM($S:$S))))</f>
        <v>14</v>
      </c>
      <c r="U2183" s="3">
        <f t="shared" si="69"/>
        <v>0.25</v>
      </c>
    </row>
    <row r="2184" spans="1:21" x14ac:dyDescent="0.3">
      <c r="A2184" t="s">
        <v>15</v>
      </c>
      <c r="B2184" t="s">
        <v>4061</v>
      </c>
      <c r="C2184" t="s">
        <v>4063</v>
      </c>
      <c r="D2184" t="s">
        <v>4068</v>
      </c>
      <c r="E2184" t="s">
        <v>4069</v>
      </c>
      <c r="F2184">
        <v>0.25</v>
      </c>
      <c r="G2184" s="2">
        <v>0</v>
      </c>
      <c r="H2184" s="4">
        <v>11.1366</v>
      </c>
      <c r="I2184" s="4">
        <v>0.35799999999999998</v>
      </c>
      <c r="J2184" s="5">
        <v>133</v>
      </c>
      <c r="K2184" s="5">
        <v>43</v>
      </c>
      <c r="L2184" s="3">
        <v>0.32150000000000001</v>
      </c>
      <c r="M2184" s="8">
        <v>1.2382589399999999</v>
      </c>
      <c r="N2184" s="6" t="s">
        <v>13</v>
      </c>
      <c r="O2184" s="7">
        <v>0.35393157939999997</v>
      </c>
      <c r="P2184" s="7">
        <v>0.25</v>
      </c>
      <c r="R2184">
        <f>IFERROR(VLOOKUP($Q2184,'Optimization types'!$B$2:$C$7,2,FALSE),P2184)</f>
        <v>0.25</v>
      </c>
      <c r="S2184" s="8">
        <f t="shared" si="68"/>
        <v>33.25</v>
      </c>
      <c r="T2184">
        <f>IF($A2184="placement",S2184,IF($A2184="site",SUMIF($C:$C,$C2184,$S:$S),IF($A2184="user",SUMIF($B:$B,$B2184,$S:$S),SUM($S:$S))))</f>
        <v>33.25</v>
      </c>
      <c r="U2184" s="3">
        <f t="shared" si="69"/>
        <v>0.25</v>
      </c>
    </row>
    <row r="2185" spans="1:21" x14ac:dyDescent="0.3">
      <c r="A2185" t="s">
        <v>15</v>
      </c>
      <c r="B2185" t="s">
        <v>4061</v>
      </c>
      <c r="C2185" t="s">
        <v>4063</v>
      </c>
      <c r="D2185" t="s">
        <v>4070</v>
      </c>
      <c r="E2185" t="s">
        <v>4071</v>
      </c>
      <c r="F2185">
        <v>0.25</v>
      </c>
      <c r="G2185" s="2">
        <v>0</v>
      </c>
      <c r="H2185" s="4">
        <v>10.7758</v>
      </c>
      <c r="I2185" s="4">
        <v>0.24440000000000001</v>
      </c>
      <c r="J2185" s="5">
        <v>95</v>
      </c>
      <c r="K2185" s="5">
        <v>24</v>
      </c>
      <c r="L2185" s="3">
        <v>0.2268</v>
      </c>
      <c r="M2185" s="8">
        <v>1.29412813</v>
      </c>
      <c r="N2185" s="6" t="s">
        <v>13</v>
      </c>
      <c r="O2185" s="7">
        <v>0.30455109050000001</v>
      </c>
      <c r="P2185" s="7">
        <v>0.25</v>
      </c>
      <c r="R2185">
        <f>IFERROR(VLOOKUP($Q2185,'Optimization types'!$B$2:$C$7,2,FALSE),P2185)</f>
        <v>0.25</v>
      </c>
      <c r="S2185" s="8">
        <f t="shared" si="68"/>
        <v>23.75</v>
      </c>
      <c r="T2185">
        <f>IF($A2185="placement",S2185,IF($A2185="site",SUMIF($C:$C,$C2185,$S:$S),IF($A2185="user",SUMIF($B:$B,$B2185,$S:$S),SUM($S:$S))))</f>
        <v>23.75</v>
      </c>
      <c r="U2185" s="3">
        <f t="shared" si="69"/>
        <v>0.25</v>
      </c>
    </row>
    <row r="2186" spans="1:21" x14ac:dyDescent="0.3">
      <c r="A2186" t="s">
        <v>15</v>
      </c>
      <c r="B2186" t="s">
        <v>4061</v>
      </c>
      <c r="C2186" t="s">
        <v>4063</v>
      </c>
      <c r="D2186" s="1" t="s">
        <v>4072</v>
      </c>
      <c r="E2186" t="s">
        <v>4062</v>
      </c>
      <c r="F2186">
        <v>0.25</v>
      </c>
      <c r="G2186" s="2">
        <v>0</v>
      </c>
      <c r="H2186" s="4">
        <v>6.2164999999999999</v>
      </c>
      <c r="I2186" s="4">
        <v>0.1346</v>
      </c>
      <c r="J2186" s="5">
        <v>49</v>
      </c>
      <c r="K2186" s="5">
        <v>12</v>
      </c>
      <c r="L2186" s="3">
        <v>0.2165</v>
      </c>
      <c r="M2186" s="8">
        <v>1.2080728199999999</v>
      </c>
      <c r="N2186" s="6" t="s">
        <v>13</v>
      </c>
      <c r="O2186" s="7">
        <v>0.25501179629999998</v>
      </c>
      <c r="P2186" s="7">
        <v>0.25</v>
      </c>
      <c r="R2186">
        <f>IFERROR(VLOOKUP($Q2186,'Optimization types'!$B$2:$C$7,2,FALSE),P2186)</f>
        <v>0.25</v>
      </c>
      <c r="S2186" s="8">
        <f t="shared" si="68"/>
        <v>12.25</v>
      </c>
      <c r="T2186">
        <f>IF($A2186="placement",S2186,IF($A2186="site",SUMIF($C:$C,$C2186,$S:$S),IF($A2186="user",SUMIF($B:$B,$B2186,$S:$S),SUM($S:$S))))</f>
        <v>12.25</v>
      </c>
      <c r="U2186" s="3">
        <f t="shared" si="69"/>
        <v>0.25</v>
      </c>
    </row>
    <row r="2187" spans="1:21" x14ac:dyDescent="0.3">
      <c r="A2187" t="s">
        <v>14</v>
      </c>
      <c r="B2187" t="s">
        <v>4061</v>
      </c>
      <c r="C2187" t="s">
        <v>4063</v>
      </c>
      <c r="D2187" s="1" t="s">
        <v>10455</v>
      </c>
      <c r="F2187">
        <v>0.25</v>
      </c>
      <c r="G2187" s="2">
        <v>0</v>
      </c>
      <c r="H2187" s="4">
        <v>36.554000000000002</v>
      </c>
      <c r="I2187" s="4">
        <v>1.006</v>
      </c>
      <c r="J2187" s="5">
        <v>382</v>
      </c>
      <c r="K2187" s="5">
        <v>110</v>
      </c>
      <c r="L2187" s="3">
        <v>0.2752</v>
      </c>
      <c r="M2187" s="8">
        <v>1.2671364899999999</v>
      </c>
      <c r="O2187" s="7">
        <v>0.3192667018</v>
      </c>
      <c r="P2187" s="7">
        <v>0.25</v>
      </c>
      <c r="R2187">
        <f>IFERROR(VLOOKUP($Q2187,'Optimization types'!$B$2:$C$7,2,FALSE),P2187)</f>
        <v>0.25</v>
      </c>
      <c r="S2187" s="8" t="str">
        <f t="shared" si="68"/>
        <v/>
      </c>
      <c r="T2187">
        <f>IF($A2187="placement",S2187,IF($A2187="site",SUMIF($C:$C,$C2187,$S:$S),IF($A2187="user",SUMIF($B:$B,$B2187,$S:$S),SUM($S:$S))))</f>
        <v>95.75</v>
      </c>
      <c r="U2187" s="3">
        <f t="shared" si="69"/>
        <v>0.25065445026178013</v>
      </c>
    </row>
    <row r="2188" spans="1:21" x14ac:dyDescent="0.3">
      <c r="A2188" t="s">
        <v>11</v>
      </c>
      <c r="B2188" t="s">
        <v>4061</v>
      </c>
      <c r="C2188" t="s">
        <v>10455</v>
      </c>
      <c r="D2188" t="s">
        <v>10455</v>
      </c>
      <c r="F2188">
        <v>0.25</v>
      </c>
      <c r="G2188" s="2">
        <v>0</v>
      </c>
      <c r="H2188" s="4">
        <v>36.554000000000002</v>
      </c>
      <c r="I2188" s="4">
        <v>1.006</v>
      </c>
      <c r="J2188" s="5">
        <v>382</v>
      </c>
      <c r="K2188" s="5">
        <v>110</v>
      </c>
      <c r="L2188" s="3">
        <v>0.2752</v>
      </c>
      <c r="M2188" s="8">
        <v>1.2671364899999999</v>
      </c>
      <c r="O2188" s="7">
        <v>0.3192667018</v>
      </c>
      <c r="P2188" s="7">
        <v>0.25</v>
      </c>
      <c r="R2188">
        <f>IFERROR(VLOOKUP($Q2188,'Optimization types'!$B$2:$C$7,2,FALSE),P2188)</f>
        <v>0.25</v>
      </c>
      <c r="S2188" s="8" t="str">
        <f t="shared" si="68"/>
        <v/>
      </c>
      <c r="T2188">
        <f>IF($A2188="placement",S2188,IF($A2188="site",SUMIF($C:$C,$C2188,$S:$S),IF($A2188="user",SUMIF($B:$B,$B2188,$S:$S),SUM($S:$S))))</f>
        <v>95.75</v>
      </c>
      <c r="U2188" s="3">
        <f t="shared" si="69"/>
        <v>0.25065445026178013</v>
      </c>
    </row>
    <row r="2189" spans="1:21" x14ac:dyDescent="0.3">
      <c r="A2189" t="s">
        <v>15</v>
      </c>
      <c r="B2189" t="s">
        <v>4073</v>
      </c>
      <c r="C2189" t="s">
        <v>4075</v>
      </c>
      <c r="D2189" t="s">
        <v>4076</v>
      </c>
      <c r="E2189" t="s">
        <v>4077</v>
      </c>
      <c r="F2189">
        <v>0.15000000999999999</v>
      </c>
      <c r="G2189" s="2">
        <v>0</v>
      </c>
      <c r="H2189" s="4">
        <v>10.9573</v>
      </c>
      <c r="I2189" s="4">
        <v>5.3100000000000001E-2</v>
      </c>
      <c r="J2189" s="5">
        <v>11</v>
      </c>
      <c r="K2189" s="5">
        <v>3</v>
      </c>
      <c r="L2189" s="3">
        <v>4.8500000000000001E-2</v>
      </c>
      <c r="M2189" s="8">
        <v>0.70744724000000003</v>
      </c>
      <c r="N2189" s="6" t="s">
        <v>43</v>
      </c>
      <c r="O2189" s="7">
        <v>0.29323351130000003</v>
      </c>
      <c r="P2189" s="7">
        <v>0.15000000599999999</v>
      </c>
      <c r="R2189">
        <f>IFERROR(VLOOKUP($Q2189,'Optimization types'!$B$2:$C$7,2,FALSE),P2189)</f>
        <v>0.15000000599999999</v>
      </c>
      <c r="S2189" s="8">
        <f t="shared" si="68"/>
        <v>1.6500000659999998</v>
      </c>
      <c r="T2189">
        <f>IF($A2189="placement",S2189,IF($A2189="site",SUMIF($C:$C,$C2189,$S:$S),IF($A2189="user",SUMIF($B:$B,$B2189,$S:$S),SUM($S:$S))))</f>
        <v>1.6500000659999998</v>
      </c>
      <c r="U2189" s="3">
        <f t="shared" si="69"/>
        <v>0.15000000599999999</v>
      </c>
    </row>
    <row r="2190" spans="1:21" x14ac:dyDescent="0.3">
      <c r="A2190" t="s">
        <v>15</v>
      </c>
      <c r="B2190" t="s">
        <v>4073</v>
      </c>
      <c r="C2190" t="s">
        <v>4075</v>
      </c>
      <c r="D2190" t="s">
        <v>4078</v>
      </c>
      <c r="E2190" t="s">
        <v>4079</v>
      </c>
      <c r="F2190">
        <v>0.15000000999999999</v>
      </c>
      <c r="G2190" s="2">
        <v>0</v>
      </c>
      <c r="H2190" s="4">
        <v>13.801399999999999</v>
      </c>
      <c r="I2190" s="4">
        <v>0.33729999999999999</v>
      </c>
      <c r="J2190" s="5">
        <v>95</v>
      </c>
      <c r="K2190" s="5">
        <v>24</v>
      </c>
      <c r="L2190" s="3">
        <v>0.24440000000000001</v>
      </c>
      <c r="M2190" s="8">
        <v>0.93768397999999997</v>
      </c>
      <c r="N2190" s="6" t="s">
        <v>43</v>
      </c>
      <c r="O2190" s="7">
        <v>0.4667713121</v>
      </c>
      <c r="P2190" s="7">
        <v>0.15000000599999999</v>
      </c>
      <c r="R2190">
        <f>IFERROR(VLOOKUP($Q2190,'Optimization types'!$B$2:$C$7,2,FALSE),P2190)</f>
        <v>0.15000000599999999</v>
      </c>
      <c r="S2190" s="8">
        <f t="shared" si="68"/>
        <v>14.250000569999999</v>
      </c>
      <c r="T2190">
        <f>IF($A2190="placement",S2190,IF($A2190="site",SUMIF($C:$C,$C2190,$S:$S),IF($A2190="user",SUMIF($B:$B,$B2190,$S:$S),SUM($S:$S))))</f>
        <v>14.250000569999999</v>
      </c>
      <c r="U2190" s="3">
        <f t="shared" si="69"/>
        <v>0.15000000599999999</v>
      </c>
    </row>
    <row r="2191" spans="1:21" x14ac:dyDescent="0.3">
      <c r="A2191" t="s">
        <v>15</v>
      </c>
      <c r="B2191" t="s">
        <v>4073</v>
      </c>
      <c r="C2191" t="s">
        <v>4075</v>
      </c>
      <c r="D2191" t="s">
        <v>4080</v>
      </c>
      <c r="E2191" t="s">
        <v>4081</v>
      </c>
      <c r="F2191">
        <v>0.25</v>
      </c>
      <c r="G2191" s="2">
        <v>1</v>
      </c>
      <c r="H2191" s="4">
        <v>248.87350000000001</v>
      </c>
      <c r="I2191" s="4">
        <v>2.4735</v>
      </c>
      <c r="J2191" s="5">
        <v>777</v>
      </c>
      <c r="K2191" s="5">
        <v>194</v>
      </c>
      <c r="L2191" s="3">
        <v>9.9400000000000002E-2</v>
      </c>
      <c r="M2191" s="8">
        <v>1.0465203700000001</v>
      </c>
      <c r="N2191" s="6" t="s">
        <v>13</v>
      </c>
      <c r="O2191" s="7">
        <v>0.52222621420000004</v>
      </c>
      <c r="P2191" s="7">
        <v>0.25</v>
      </c>
      <c r="R2191">
        <f>IFERROR(VLOOKUP($Q2191,'Optimization types'!$B$2:$C$7,2,FALSE),P2191)</f>
        <v>0.25</v>
      </c>
      <c r="S2191" s="8">
        <f t="shared" si="68"/>
        <v>194.25</v>
      </c>
      <c r="T2191">
        <f>IF($A2191="placement",S2191,IF($A2191="site",SUMIF($C:$C,$C2191,$S:$S),IF($A2191="user",SUMIF($B:$B,$B2191,$S:$S),SUM($S:$S))))</f>
        <v>194.25</v>
      </c>
      <c r="U2191" s="3">
        <f t="shared" si="69"/>
        <v>0.25</v>
      </c>
    </row>
    <row r="2192" spans="1:21" x14ac:dyDescent="0.3">
      <c r="A2192" t="s">
        <v>15</v>
      </c>
      <c r="B2192" t="s">
        <v>4073</v>
      </c>
      <c r="C2192" t="s">
        <v>4075</v>
      </c>
      <c r="D2192" t="s">
        <v>4082</v>
      </c>
      <c r="E2192" t="s">
        <v>4083</v>
      </c>
      <c r="F2192">
        <v>0.15000000999999999</v>
      </c>
      <c r="G2192" s="2">
        <v>0</v>
      </c>
      <c r="H2192" s="4">
        <v>2.5362</v>
      </c>
      <c r="I2192" s="4">
        <v>3.4299999999999997E-2</v>
      </c>
      <c r="J2192" s="5">
        <v>8</v>
      </c>
      <c r="K2192" s="5">
        <v>2</v>
      </c>
      <c r="L2192" s="3">
        <v>0.13519999999999999</v>
      </c>
      <c r="M2192" s="8">
        <v>0.77879608</v>
      </c>
      <c r="N2192" s="6" t="s">
        <v>43</v>
      </c>
      <c r="O2192" s="7">
        <v>0.357983418</v>
      </c>
      <c r="P2192" s="7">
        <v>0.15000000599999999</v>
      </c>
      <c r="R2192">
        <f>IFERROR(VLOOKUP($Q2192,'Optimization types'!$B$2:$C$7,2,FALSE),P2192)</f>
        <v>0.15000000599999999</v>
      </c>
      <c r="S2192" s="8">
        <f t="shared" si="68"/>
        <v>1.2000000479999999</v>
      </c>
      <c r="T2192">
        <f>IF($A2192="placement",S2192,IF($A2192="site",SUMIF($C:$C,$C2192,$S:$S),IF($A2192="user",SUMIF($B:$B,$B2192,$S:$S),SUM($S:$S))))</f>
        <v>1.2000000479999999</v>
      </c>
      <c r="U2192" s="3">
        <f t="shared" si="69"/>
        <v>0.15000000599999999</v>
      </c>
    </row>
    <row r="2193" spans="1:21" x14ac:dyDescent="0.3">
      <c r="A2193" t="s">
        <v>15</v>
      </c>
      <c r="B2193" t="s">
        <v>4073</v>
      </c>
      <c r="C2193" t="s">
        <v>4075</v>
      </c>
      <c r="D2193" t="s">
        <v>4084</v>
      </c>
      <c r="E2193" t="s">
        <v>4085</v>
      </c>
      <c r="F2193">
        <v>0.15000000999999999</v>
      </c>
      <c r="G2193" s="2">
        <v>0</v>
      </c>
      <c r="H2193" s="4">
        <v>11.9832</v>
      </c>
      <c r="I2193" s="4">
        <v>0.31369999999999998</v>
      </c>
      <c r="J2193" s="5">
        <v>88</v>
      </c>
      <c r="K2193" s="5">
        <v>22</v>
      </c>
      <c r="L2193" s="3">
        <v>0.26179999999999998</v>
      </c>
      <c r="M2193" s="8">
        <v>0.93841109</v>
      </c>
      <c r="N2193" s="6" t="s">
        <v>43</v>
      </c>
      <c r="O2193" s="7">
        <v>0.4671844745</v>
      </c>
      <c r="P2193" s="7">
        <v>0.15000000599999999</v>
      </c>
      <c r="R2193">
        <f>IFERROR(VLOOKUP($Q2193,'Optimization types'!$B$2:$C$7,2,FALSE),P2193)</f>
        <v>0.15000000599999999</v>
      </c>
      <c r="S2193" s="8">
        <f t="shared" si="68"/>
        <v>13.200000527999999</v>
      </c>
      <c r="T2193">
        <f>IF($A2193="placement",S2193,IF($A2193="site",SUMIF($C:$C,$C2193,$S:$S),IF($A2193="user",SUMIF($B:$B,$B2193,$S:$S),SUM($S:$S))))</f>
        <v>13.200000527999999</v>
      </c>
      <c r="U2193" s="3">
        <f t="shared" si="69"/>
        <v>0.15000000599999999</v>
      </c>
    </row>
    <row r="2194" spans="1:21" x14ac:dyDescent="0.3">
      <c r="A2194" t="s">
        <v>15</v>
      </c>
      <c r="B2194" t="s">
        <v>4073</v>
      </c>
      <c r="C2194" t="s">
        <v>4075</v>
      </c>
      <c r="D2194" t="s">
        <v>4086</v>
      </c>
      <c r="E2194" t="s">
        <v>4087</v>
      </c>
      <c r="F2194">
        <v>0.15000000999999999</v>
      </c>
      <c r="G2194" s="2">
        <v>1</v>
      </c>
      <c r="H2194" s="4">
        <v>201.05430000000001</v>
      </c>
      <c r="I2194" s="4">
        <v>2.2458</v>
      </c>
      <c r="J2194" s="5">
        <v>469</v>
      </c>
      <c r="K2194" s="5">
        <v>110</v>
      </c>
      <c r="L2194" s="3">
        <v>0.11169999999999999</v>
      </c>
      <c r="M2194" s="8">
        <v>0.69629538000000002</v>
      </c>
      <c r="N2194" s="6" t="s">
        <v>43</v>
      </c>
      <c r="O2194" s="7">
        <v>0.28191394609999998</v>
      </c>
      <c r="P2194" s="7">
        <v>0.15000000599999999</v>
      </c>
      <c r="R2194">
        <f>IFERROR(VLOOKUP($Q2194,'Optimization types'!$B$2:$C$7,2,FALSE),P2194)</f>
        <v>0.15000000599999999</v>
      </c>
      <c r="S2194" s="8">
        <f t="shared" si="68"/>
        <v>70.350002813999993</v>
      </c>
      <c r="T2194">
        <f>IF($A2194="placement",S2194,IF($A2194="site",SUMIF($C:$C,$C2194,$S:$S),IF($A2194="user",SUMIF($B:$B,$B2194,$S:$S),SUM($S:$S))))</f>
        <v>70.350002813999993</v>
      </c>
      <c r="U2194" s="3">
        <f t="shared" si="69"/>
        <v>0.15000000599999999</v>
      </c>
    </row>
    <row r="2195" spans="1:21" x14ac:dyDescent="0.3">
      <c r="A2195" t="s">
        <v>15</v>
      </c>
      <c r="B2195" t="s">
        <v>4073</v>
      </c>
      <c r="C2195" t="s">
        <v>4075</v>
      </c>
      <c r="D2195" t="s">
        <v>4088</v>
      </c>
      <c r="E2195" t="s">
        <v>4089</v>
      </c>
      <c r="F2195">
        <v>0.15000000999999999</v>
      </c>
      <c r="G2195" s="2">
        <v>0</v>
      </c>
      <c r="H2195" s="4">
        <v>37.351999999999997</v>
      </c>
      <c r="I2195" s="4">
        <v>0.4617</v>
      </c>
      <c r="J2195" s="5">
        <v>105</v>
      </c>
      <c r="K2195" s="5">
        <v>26</v>
      </c>
      <c r="L2195" s="3">
        <v>0.1236</v>
      </c>
      <c r="M2195" s="8">
        <v>0.75817102000000003</v>
      </c>
      <c r="N2195" s="6" t="s">
        <v>43</v>
      </c>
      <c r="O2195" s="7">
        <v>0.34051818249999999</v>
      </c>
      <c r="P2195" s="7">
        <v>0.15000000599999999</v>
      </c>
      <c r="R2195">
        <f>IFERROR(VLOOKUP($Q2195,'Optimization types'!$B$2:$C$7,2,FALSE),P2195)</f>
        <v>0.15000000599999999</v>
      </c>
      <c r="S2195" s="8">
        <f t="shared" si="68"/>
        <v>15.750000629999999</v>
      </c>
      <c r="T2195">
        <f>IF($A2195="placement",S2195,IF($A2195="site",SUMIF($C:$C,$C2195,$S:$S),IF($A2195="user",SUMIF($B:$B,$B2195,$S:$S),SUM($S:$S))))</f>
        <v>15.750000629999999</v>
      </c>
      <c r="U2195" s="3">
        <f t="shared" si="69"/>
        <v>0.15000000599999999</v>
      </c>
    </row>
    <row r="2196" spans="1:21" x14ac:dyDescent="0.3">
      <c r="A2196" t="s">
        <v>15</v>
      </c>
      <c r="B2196" t="s">
        <v>4073</v>
      </c>
      <c r="C2196" t="s">
        <v>4075</v>
      </c>
      <c r="D2196" t="s">
        <v>4090</v>
      </c>
      <c r="E2196" t="s">
        <v>4074</v>
      </c>
      <c r="F2196">
        <v>0.15000000999999999</v>
      </c>
      <c r="G2196" s="2">
        <v>0</v>
      </c>
      <c r="H2196" s="4">
        <v>10.9389</v>
      </c>
      <c r="I2196" s="4">
        <v>5.2200000000000003E-2</v>
      </c>
      <c r="J2196" s="5">
        <v>11</v>
      </c>
      <c r="K2196" s="5">
        <v>3</v>
      </c>
      <c r="L2196" s="3">
        <v>4.7699999999999999E-2</v>
      </c>
      <c r="M2196" s="8">
        <v>0.71171319</v>
      </c>
      <c r="N2196" s="6" t="s">
        <v>43</v>
      </c>
      <c r="O2196" s="7">
        <v>0.2974698147</v>
      </c>
      <c r="P2196" s="7">
        <v>0.15000000599999999</v>
      </c>
      <c r="R2196">
        <f>IFERROR(VLOOKUP($Q2196,'Optimization types'!$B$2:$C$7,2,FALSE),P2196)</f>
        <v>0.15000000599999999</v>
      </c>
      <c r="S2196" s="8">
        <f t="shared" si="68"/>
        <v>1.6500000659999998</v>
      </c>
      <c r="T2196">
        <f>IF($A2196="placement",S2196,IF($A2196="site",SUMIF($C:$C,$C2196,$S:$S),IF($A2196="user",SUMIF($B:$B,$B2196,$S:$S),SUM($S:$S))))</f>
        <v>1.6500000659999998</v>
      </c>
      <c r="U2196" s="3">
        <f t="shared" si="69"/>
        <v>0.15000000599999999</v>
      </c>
    </row>
    <row r="2197" spans="1:21" x14ac:dyDescent="0.3">
      <c r="A2197" t="s">
        <v>14</v>
      </c>
      <c r="B2197" t="s">
        <v>4073</v>
      </c>
      <c r="C2197" t="s">
        <v>4075</v>
      </c>
      <c r="D2197" t="s">
        <v>10455</v>
      </c>
      <c r="F2197">
        <v>0.19955865</v>
      </c>
      <c r="G2197" s="2">
        <v>0.79497587000000003</v>
      </c>
      <c r="H2197" s="4">
        <v>539.61090000000002</v>
      </c>
      <c r="I2197" s="4">
        <v>5.9839000000000002</v>
      </c>
      <c r="J2197" s="5">
        <v>1567</v>
      </c>
      <c r="K2197" s="5">
        <v>384</v>
      </c>
      <c r="L2197" s="3">
        <v>0.1109</v>
      </c>
      <c r="M2197" s="8">
        <v>0.87287610999999998</v>
      </c>
      <c r="O2197" s="7">
        <v>0.42718102600000002</v>
      </c>
      <c r="P2197" s="7">
        <v>0.19955864770000001</v>
      </c>
      <c r="R2197">
        <f>IFERROR(VLOOKUP($Q2197,'Optimization types'!$B$2:$C$7,2,FALSE),P2197)</f>
        <v>0.19955864770000001</v>
      </c>
      <c r="S2197" s="8" t="str">
        <f t="shared" si="68"/>
        <v/>
      </c>
      <c r="T2197">
        <f>IF($A2197="placement",S2197,IF($A2197="site",SUMIF($C:$C,$C2197,$S:$S),IF($A2197="user",SUMIF($B:$B,$B2197,$S:$S),SUM($S:$S))))</f>
        <v>312.30000472199998</v>
      </c>
      <c r="U2197" s="3">
        <f t="shared" si="69"/>
        <v>0.19929802471091257</v>
      </c>
    </row>
    <row r="2198" spans="1:21" x14ac:dyDescent="0.3">
      <c r="A2198" t="s">
        <v>11</v>
      </c>
      <c r="B2198" t="s">
        <v>4073</v>
      </c>
      <c r="C2198" t="s">
        <v>10455</v>
      </c>
      <c r="D2198" t="s">
        <v>10455</v>
      </c>
      <c r="F2198">
        <v>0.19955865</v>
      </c>
      <c r="G2198" s="2">
        <v>0.79497587000000003</v>
      </c>
      <c r="H2198" s="4">
        <v>539.61090000000002</v>
      </c>
      <c r="I2198" s="4">
        <v>5.9839000000000002</v>
      </c>
      <c r="J2198" s="5">
        <v>1567</v>
      </c>
      <c r="K2198" s="5">
        <v>384</v>
      </c>
      <c r="L2198" s="3">
        <v>0.1109</v>
      </c>
      <c r="M2198" s="8">
        <v>0.87287610999999998</v>
      </c>
      <c r="O2198" s="7">
        <v>0.42718102600000002</v>
      </c>
      <c r="P2198" s="7">
        <v>0.19955864770000001</v>
      </c>
      <c r="R2198">
        <f>IFERROR(VLOOKUP($Q2198,'Optimization types'!$B$2:$C$7,2,FALSE),P2198)</f>
        <v>0.19955864770000001</v>
      </c>
      <c r="S2198" s="8" t="str">
        <f t="shared" si="68"/>
        <v/>
      </c>
      <c r="T2198">
        <f>IF($A2198="placement",S2198,IF($A2198="site",SUMIF($C:$C,$C2198,$S:$S),IF($A2198="user",SUMIF($B:$B,$B2198,$S:$S),SUM($S:$S))))</f>
        <v>312.30000472199998</v>
      </c>
      <c r="U2198" s="3">
        <f t="shared" si="69"/>
        <v>0.19929802471091257</v>
      </c>
    </row>
    <row r="2199" spans="1:21" x14ac:dyDescent="0.3">
      <c r="A2199" t="s">
        <v>15</v>
      </c>
      <c r="B2199" t="s">
        <v>4091</v>
      </c>
      <c r="C2199" t="s">
        <v>4093</v>
      </c>
      <c r="D2199" t="s">
        <v>4094</v>
      </c>
      <c r="E2199" t="s">
        <v>4095</v>
      </c>
      <c r="F2199">
        <v>0.25</v>
      </c>
      <c r="G2199" s="2">
        <v>0</v>
      </c>
      <c r="H2199" s="4">
        <v>1.4979</v>
      </c>
      <c r="I2199" s="4">
        <v>6.93E-2</v>
      </c>
      <c r="J2199" s="5">
        <v>9</v>
      </c>
      <c r="K2199" s="5">
        <v>3</v>
      </c>
      <c r="L2199" s="3">
        <v>0.46250000000000002</v>
      </c>
      <c r="M2199" s="8">
        <v>0.41311474999999998</v>
      </c>
      <c r="N2199" s="6" t="s">
        <v>13</v>
      </c>
      <c r="O2199" s="7">
        <v>0.51587301590000001</v>
      </c>
      <c r="P2199" s="7">
        <v>0.25</v>
      </c>
      <c r="R2199">
        <f>IFERROR(VLOOKUP($Q2199,'Optimization types'!$B$2:$C$7,2,FALSE),P2199)</f>
        <v>0.25</v>
      </c>
      <c r="S2199" s="8">
        <f t="shared" si="68"/>
        <v>2.25</v>
      </c>
      <c r="T2199">
        <f>IF($A2199="placement",S2199,IF($A2199="site",SUMIF($C:$C,$C2199,$S:$S),IF($A2199="user",SUMIF($B:$B,$B2199,$S:$S),SUM($S:$S))))</f>
        <v>2.25</v>
      </c>
      <c r="U2199" s="3">
        <f t="shared" si="69"/>
        <v>0.25</v>
      </c>
    </row>
    <row r="2200" spans="1:21" x14ac:dyDescent="0.3">
      <c r="A2200" t="s">
        <v>15</v>
      </c>
      <c r="B2200" t="s">
        <v>4091</v>
      </c>
      <c r="C2200" t="s">
        <v>4093</v>
      </c>
      <c r="D2200" t="s">
        <v>4096</v>
      </c>
      <c r="E2200" t="s">
        <v>4097</v>
      </c>
      <c r="F2200">
        <v>0.15000000999999999</v>
      </c>
      <c r="G2200" s="2">
        <v>0</v>
      </c>
      <c r="H2200" s="4">
        <v>7.9236000000000004</v>
      </c>
      <c r="I2200" s="4">
        <v>0.1135</v>
      </c>
      <c r="J2200" s="5">
        <v>17</v>
      </c>
      <c r="K2200" s="5">
        <v>4</v>
      </c>
      <c r="L2200" s="3">
        <v>0.14319999999999999</v>
      </c>
      <c r="M2200" s="8">
        <v>0.48877699000000002</v>
      </c>
      <c r="N2200" s="6" t="s">
        <v>43</v>
      </c>
      <c r="O2200" s="7">
        <v>0.38622314940000002</v>
      </c>
      <c r="P2200" s="7">
        <v>0.15000000599999999</v>
      </c>
      <c r="R2200">
        <f>IFERROR(VLOOKUP($Q2200,'Optimization types'!$B$2:$C$7,2,FALSE),P2200)</f>
        <v>0.15000000599999999</v>
      </c>
      <c r="S2200" s="8">
        <f t="shared" si="68"/>
        <v>2.5500001019999998</v>
      </c>
      <c r="T2200">
        <f>IF($A2200="placement",S2200,IF($A2200="site",SUMIF($C:$C,$C2200,$S:$S),IF($A2200="user",SUMIF($B:$B,$B2200,$S:$S),SUM($S:$S))))</f>
        <v>2.5500001019999998</v>
      </c>
      <c r="U2200" s="3">
        <f t="shared" si="69"/>
        <v>0.15000000599999999</v>
      </c>
    </row>
    <row r="2201" spans="1:21" x14ac:dyDescent="0.3">
      <c r="A2201" t="s">
        <v>15</v>
      </c>
      <c r="B2201" t="s">
        <v>4091</v>
      </c>
      <c r="C2201" t="s">
        <v>4093</v>
      </c>
      <c r="D2201" t="s">
        <v>4098</v>
      </c>
      <c r="E2201" t="s">
        <v>4099</v>
      </c>
      <c r="F2201">
        <v>0.25</v>
      </c>
      <c r="G2201" s="2">
        <v>0</v>
      </c>
      <c r="H2201" s="4">
        <v>1.4258</v>
      </c>
      <c r="I2201" s="4">
        <v>8.0399999999999999E-2</v>
      </c>
      <c r="J2201" s="5">
        <v>7</v>
      </c>
      <c r="K2201" s="5">
        <v>2</v>
      </c>
      <c r="L2201" s="3">
        <v>0.56359999999999999</v>
      </c>
      <c r="M2201" s="8">
        <v>0.27624889000000002</v>
      </c>
      <c r="N2201" s="6" t="s">
        <v>13</v>
      </c>
      <c r="O2201" s="7">
        <v>0.63800759380000005</v>
      </c>
      <c r="P2201" s="7">
        <v>0.25</v>
      </c>
      <c r="R2201">
        <f>IFERROR(VLOOKUP($Q2201,'Optimization types'!$B$2:$C$7,2,FALSE),P2201)</f>
        <v>0.25</v>
      </c>
      <c r="S2201" s="8">
        <f t="shared" si="68"/>
        <v>1.75</v>
      </c>
      <c r="T2201">
        <f>IF($A2201="placement",S2201,IF($A2201="site",SUMIF($C:$C,$C2201,$S:$S),IF($A2201="user",SUMIF($B:$B,$B2201,$S:$S),SUM($S:$S))))</f>
        <v>1.75</v>
      </c>
      <c r="U2201" s="3">
        <f t="shared" si="69"/>
        <v>0.25</v>
      </c>
    </row>
    <row r="2202" spans="1:21" x14ac:dyDescent="0.3">
      <c r="A2202" t="s">
        <v>15</v>
      </c>
      <c r="B2202" t="s">
        <v>4091</v>
      </c>
      <c r="C2202" t="s">
        <v>4093</v>
      </c>
      <c r="D2202" t="s">
        <v>4100</v>
      </c>
      <c r="E2202" t="s">
        <v>4101</v>
      </c>
      <c r="F2202">
        <v>0.25</v>
      </c>
      <c r="G2202" s="2">
        <v>0</v>
      </c>
      <c r="H2202" s="4">
        <v>1.3786</v>
      </c>
      <c r="I2202" s="4">
        <v>5.9299999999999999E-2</v>
      </c>
      <c r="J2202" s="5">
        <v>8</v>
      </c>
      <c r="K2202" s="5">
        <v>2</v>
      </c>
      <c r="L2202" s="3">
        <v>0.43020000000000003</v>
      </c>
      <c r="M2202" s="8">
        <v>0.42469285000000001</v>
      </c>
      <c r="N2202" s="6" t="s">
        <v>13</v>
      </c>
      <c r="O2202" s="7">
        <v>0.52907141639999999</v>
      </c>
      <c r="P2202" s="7">
        <v>0.25</v>
      </c>
      <c r="R2202">
        <f>IFERROR(VLOOKUP($Q2202,'Optimization types'!$B$2:$C$7,2,FALSE),P2202)</f>
        <v>0.25</v>
      </c>
      <c r="S2202" s="8">
        <f t="shared" si="68"/>
        <v>2</v>
      </c>
      <c r="T2202">
        <f>IF($A2202="placement",S2202,IF($A2202="site",SUMIF($C:$C,$C2202,$S:$S),IF($A2202="user",SUMIF($B:$B,$B2202,$S:$S),SUM($S:$S))))</f>
        <v>2</v>
      </c>
      <c r="U2202" s="3">
        <f t="shared" si="69"/>
        <v>0.25</v>
      </c>
    </row>
    <row r="2203" spans="1:21" x14ac:dyDescent="0.3">
      <c r="A2203" t="s">
        <v>15</v>
      </c>
      <c r="B2203" t="s">
        <v>4091</v>
      </c>
      <c r="C2203" t="s">
        <v>4093</v>
      </c>
      <c r="D2203" s="1" t="s">
        <v>4102</v>
      </c>
      <c r="E2203" t="s">
        <v>4103</v>
      </c>
      <c r="F2203">
        <v>0.15000000999999999</v>
      </c>
      <c r="G2203" s="2">
        <v>0</v>
      </c>
      <c r="H2203" s="4">
        <v>15.763400000000001</v>
      </c>
      <c r="I2203" s="4">
        <v>0.2792</v>
      </c>
      <c r="J2203" s="5">
        <v>24</v>
      </c>
      <c r="K2203" s="5">
        <v>6</v>
      </c>
      <c r="L2203" s="3">
        <v>0.17710000000000001</v>
      </c>
      <c r="M2203" s="8">
        <v>0.28886671000000003</v>
      </c>
      <c r="N2203" s="6" t="s">
        <v>43</v>
      </c>
      <c r="O2203" s="7">
        <v>0.65381957980000005</v>
      </c>
      <c r="P2203" s="7">
        <v>0.15000000599999999</v>
      </c>
      <c r="R2203">
        <f>IFERROR(VLOOKUP($Q2203,'Optimization types'!$B$2:$C$7,2,FALSE),P2203)</f>
        <v>0.15000000599999999</v>
      </c>
      <c r="S2203" s="8">
        <f t="shared" si="68"/>
        <v>3.600000144</v>
      </c>
      <c r="T2203">
        <f>IF($A2203="placement",S2203,IF($A2203="site",SUMIF($C:$C,$C2203,$S:$S),IF($A2203="user",SUMIF($B:$B,$B2203,$S:$S),SUM($S:$S))))</f>
        <v>3.600000144</v>
      </c>
      <c r="U2203" s="3">
        <f t="shared" si="69"/>
        <v>0.15000000599999999</v>
      </c>
    </row>
    <row r="2204" spans="1:21" x14ac:dyDescent="0.3">
      <c r="A2204" t="s">
        <v>15</v>
      </c>
      <c r="B2204" t="s">
        <v>4091</v>
      </c>
      <c r="C2204" t="s">
        <v>4093</v>
      </c>
      <c r="D2204" t="s">
        <v>4104</v>
      </c>
      <c r="E2204" t="s">
        <v>4105</v>
      </c>
      <c r="F2204">
        <v>0.15000000999999999</v>
      </c>
      <c r="G2204" s="2">
        <v>0</v>
      </c>
      <c r="H2204" s="4">
        <v>19.430499999999999</v>
      </c>
      <c r="I2204" s="4">
        <v>0.76529999999999998</v>
      </c>
      <c r="J2204" s="5">
        <v>30</v>
      </c>
      <c r="K2204" s="5">
        <v>8</v>
      </c>
      <c r="L2204" s="3">
        <v>0.39389999999999997</v>
      </c>
      <c r="M2204" s="8">
        <v>0.13261590000000001</v>
      </c>
      <c r="N2204" s="6" t="s">
        <v>43</v>
      </c>
      <c r="O2204" s="7">
        <v>0.92459425979999998</v>
      </c>
      <c r="P2204" s="7">
        <v>0.15000000599999999</v>
      </c>
      <c r="R2204">
        <f>IFERROR(VLOOKUP($Q2204,'Optimization types'!$B$2:$C$7,2,FALSE),P2204)</f>
        <v>0.15000000599999999</v>
      </c>
      <c r="S2204" s="8">
        <f t="shared" si="68"/>
        <v>4.5000001799999998</v>
      </c>
      <c r="T2204">
        <f>IF($A2204="placement",S2204,IF($A2204="site",SUMIF($C:$C,$C2204,$S:$S),IF($A2204="user",SUMIF($B:$B,$B2204,$S:$S),SUM($S:$S))))</f>
        <v>4.5000001799999998</v>
      </c>
      <c r="U2204" s="3">
        <f t="shared" si="69"/>
        <v>0.15000000599999999</v>
      </c>
    </row>
    <row r="2205" spans="1:21" x14ac:dyDescent="0.3">
      <c r="A2205" t="s">
        <v>15</v>
      </c>
      <c r="B2205" t="s">
        <v>4091</v>
      </c>
      <c r="C2205" t="s">
        <v>4093</v>
      </c>
      <c r="D2205" t="s">
        <v>4106</v>
      </c>
      <c r="E2205" t="s">
        <v>4107</v>
      </c>
      <c r="F2205">
        <v>0.15000000999999999</v>
      </c>
      <c r="G2205" s="2">
        <v>1</v>
      </c>
      <c r="H2205" s="4">
        <v>81.8369</v>
      </c>
      <c r="I2205" s="4">
        <v>0.63380000000000003</v>
      </c>
      <c r="J2205" s="5">
        <v>128</v>
      </c>
      <c r="K2205" s="5">
        <v>35</v>
      </c>
      <c r="L2205" s="3">
        <v>7.7399999999999997E-2</v>
      </c>
      <c r="M2205" s="8">
        <v>0.6710779</v>
      </c>
      <c r="N2205" s="6" t="s">
        <v>43</v>
      </c>
      <c r="O2205" s="7">
        <v>0.40394401390000001</v>
      </c>
      <c r="P2205" s="7">
        <v>0.15000000599999999</v>
      </c>
      <c r="R2205">
        <f>IFERROR(VLOOKUP($Q2205,'Optimization types'!$B$2:$C$7,2,FALSE),P2205)</f>
        <v>0.15000000599999999</v>
      </c>
      <c r="S2205" s="8">
        <f t="shared" si="68"/>
        <v>19.200000767999999</v>
      </c>
      <c r="T2205">
        <f>IF($A2205="placement",S2205,IF($A2205="site",SUMIF($C:$C,$C2205,$S:$S),IF($A2205="user",SUMIF($B:$B,$B2205,$S:$S),SUM($S:$S))))</f>
        <v>19.200000767999999</v>
      </c>
      <c r="U2205" s="3">
        <f t="shared" si="69"/>
        <v>0.15000000599999999</v>
      </c>
    </row>
    <row r="2206" spans="1:21" x14ac:dyDescent="0.3">
      <c r="A2206" t="s">
        <v>15</v>
      </c>
      <c r="B2206" t="s">
        <v>4091</v>
      </c>
      <c r="C2206" t="s">
        <v>4093</v>
      </c>
      <c r="D2206" t="s">
        <v>4108</v>
      </c>
      <c r="E2206" t="s">
        <v>4109</v>
      </c>
      <c r="F2206">
        <v>0.15000000999999999</v>
      </c>
      <c r="G2206" s="2">
        <v>1</v>
      </c>
      <c r="H2206" s="4">
        <v>96.067999999999998</v>
      </c>
      <c r="I2206" s="4">
        <v>0.73960000000000004</v>
      </c>
      <c r="J2206" s="5">
        <v>224</v>
      </c>
      <c r="K2206" s="5">
        <v>56</v>
      </c>
      <c r="L2206" s="3">
        <v>7.6999999999999999E-2</v>
      </c>
      <c r="M2206" s="8">
        <v>1.01085205</v>
      </c>
      <c r="N2206" s="6" t="s">
        <v>43</v>
      </c>
      <c r="O2206" s="7">
        <v>0.60429422060000004</v>
      </c>
      <c r="P2206" s="7">
        <v>0.15000000599999999</v>
      </c>
      <c r="R2206">
        <f>IFERROR(VLOOKUP($Q2206,'Optimization types'!$B$2:$C$7,2,FALSE),P2206)</f>
        <v>0.15000000599999999</v>
      </c>
      <c r="S2206" s="8">
        <f t="shared" si="68"/>
        <v>33.600001343999999</v>
      </c>
      <c r="T2206">
        <f>IF($A2206="placement",S2206,IF($A2206="site",SUMIF($C:$C,$C2206,$S:$S),IF($A2206="user",SUMIF($B:$B,$B2206,$S:$S),SUM($S:$S))))</f>
        <v>33.600001343999999</v>
      </c>
      <c r="U2206" s="3">
        <f t="shared" si="69"/>
        <v>0.15000000599999999</v>
      </c>
    </row>
    <row r="2207" spans="1:21" x14ac:dyDescent="0.3">
      <c r="A2207" t="s">
        <v>15</v>
      </c>
      <c r="B2207" t="s">
        <v>4091</v>
      </c>
      <c r="C2207" t="s">
        <v>4093</v>
      </c>
      <c r="D2207" t="s">
        <v>4110</v>
      </c>
      <c r="E2207" t="s">
        <v>4111</v>
      </c>
      <c r="F2207">
        <v>0.15000000999999999</v>
      </c>
      <c r="G2207" s="2">
        <v>0</v>
      </c>
      <c r="H2207" s="4">
        <v>4.3174000000000001</v>
      </c>
      <c r="I2207" s="4">
        <v>7.2800000000000004E-2</v>
      </c>
      <c r="J2207" s="5">
        <v>8</v>
      </c>
      <c r="K2207" s="5">
        <v>2</v>
      </c>
      <c r="L2207" s="3">
        <v>0.16869999999999999</v>
      </c>
      <c r="M2207" s="8">
        <v>0.37793684999999999</v>
      </c>
      <c r="N2207" s="6" t="s">
        <v>43</v>
      </c>
      <c r="O2207" s="7">
        <v>0.4708110633</v>
      </c>
      <c r="P2207" s="7">
        <v>0.15000000599999999</v>
      </c>
      <c r="R2207">
        <f>IFERROR(VLOOKUP($Q2207,'Optimization types'!$B$2:$C$7,2,FALSE),P2207)</f>
        <v>0.15000000599999999</v>
      </c>
      <c r="S2207" s="8">
        <f t="shared" si="68"/>
        <v>1.2000000479999999</v>
      </c>
      <c r="T2207">
        <f>IF($A2207="placement",S2207,IF($A2207="site",SUMIF($C:$C,$C2207,$S:$S),IF($A2207="user",SUMIF($B:$B,$B2207,$S:$S),SUM($S:$S))))</f>
        <v>1.2000000479999999</v>
      </c>
      <c r="U2207" s="3">
        <f t="shared" si="69"/>
        <v>0.15000000599999999</v>
      </c>
    </row>
    <row r="2208" spans="1:21" x14ac:dyDescent="0.3">
      <c r="A2208" t="s">
        <v>15</v>
      </c>
      <c r="B2208" t="s">
        <v>4091</v>
      </c>
      <c r="C2208" t="s">
        <v>4093</v>
      </c>
      <c r="D2208" t="s">
        <v>4112</v>
      </c>
      <c r="E2208" t="s">
        <v>4113</v>
      </c>
      <c r="F2208">
        <v>0.15000000999999999</v>
      </c>
      <c r="G2208" s="2">
        <v>0</v>
      </c>
      <c r="H2208" s="4">
        <v>1.9549000000000001</v>
      </c>
      <c r="I2208" s="4">
        <v>5.6899999999999999E-2</v>
      </c>
      <c r="J2208" s="5">
        <v>7</v>
      </c>
      <c r="K2208" s="5">
        <v>2</v>
      </c>
      <c r="L2208" s="3">
        <v>0.29110000000000003</v>
      </c>
      <c r="M2208" s="8">
        <v>0.40667754</v>
      </c>
      <c r="N2208" s="6" t="s">
        <v>43</v>
      </c>
      <c r="O2208" s="7">
        <v>0.50820987650000005</v>
      </c>
      <c r="P2208" s="7">
        <v>0.15000000599999999</v>
      </c>
      <c r="R2208">
        <f>IFERROR(VLOOKUP($Q2208,'Optimization types'!$B$2:$C$7,2,FALSE),P2208)</f>
        <v>0.15000000599999999</v>
      </c>
      <c r="S2208" s="8">
        <f t="shared" si="68"/>
        <v>1.050000042</v>
      </c>
      <c r="T2208">
        <f>IF($A2208="placement",S2208,IF($A2208="site",SUMIF($C:$C,$C2208,$S:$S),IF($A2208="user",SUMIF($B:$B,$B2208,$S:$S),SUM($S:$S))))</f>
        <v>1.050000042</v>
      </c>
      <c r="U2208" s="3">
        <f t="shared" si="69"/>
        <v>0.15000000599999999</v>
      </c>
    </row>
    <row r="2209" spans="1:21" x14ac:dyDescent="0.3">
      <c r="A2209" t="s">
        <v>15</v>
      </c>
      <c r="B2209" t="s">
        <v>4091</v>
      </c>
      <c r="C2209" t="s">
        <v>4093</v>
      </c>
      <c r="D2209" t="s">
        <v>4114</v>
      </c>
      <c r="E2209" t="s">
        <v>4092</v>
      </c>
      <c r="F2209">
        <v>0.15000000999999999</v>
      </c>
      <c r="G2209" s="2">
        <v>0</v>
      </c>
      <c r="H2209" s="4">
        <v>19.856000000000002</v>
      </c>
      <c r="I2209" s="4">
        <v>0.30709999999999998</v>
      </c>
      <c r="J2209" s="5">
        <v>66</v>
      </c>
      <c r="K2209" s="5">
        <v>16</v>
      </c>
      <c r="L2209" s="3">
        <v>0.1547</v>
      </c>
      <c r="M2209" s="8">
        <v>0.71126255999999999</v>
      </c>
      <c r="N2209" s="6" t="s">
        <v>43</v>
      </c>
      <c r="O2209" s="7">
        <v>0.29702471660000002</v>
      </c>
      <c r="P2209" s="7">
        <v>0.15000000599999999</v>
      </c>
      <c r="R2209">
        <f>IFERROR(VLOOKUP($Q2209,'Optimization types'!$B$2:$C$7,2,FALSE),P2209)</f>
        <v>0.15000000599999999</v>
      </c>
      <c r="S2209" s="8">
        <f t="shared" si="68"/>
        <v>9.9000003959999994</v>
      </c>
      <c r="T2209">
        <f>IF($A2209="placement",S2209,IF($A2209="site",SUMIF($C:$C,$C2209,$S:$S),IF($A2209="user",SUMIF($B:$B,$B2209,$S:$S),SUM($S:$S))))</f>
        <v>9.9000003959999994</v>
      </c>
      <c r="U2209" s="3">
        <f t="shared" si="69"/>
        <v>0.15000000599999999</v>
      </c>
    </row>
    <row r="2210" spans="1:21" x14ac:dyDescent="0.3">
      <c r="A2210" t="s">
        <v>14</v>
      </c>
      <c r="B2210" t="s">
        <v>4091</v>
      </c>
      <c r="C2210" t="s">
        <v>4093</v>
      </c>
      <c r="D2210" t="s">
        <v>10455</v>
      </c>
      <c r="F2210">
        <v>0.15489655999999999</v>
      </c>
      <c r="G2210" s="2">
        <v>0.63980177999999999</v>
      </c>
      <c r="H2210" s="4">
        <v>260.52710000000002</v>
      </c>
      <c r="I2210" s="4">
        <v>3.3847999999999998</v>
      </c>
      <c r="J2210" s="5">
        <v>550</v>
      </c>
      <c r="K2210" s="5">
        <v>142</v>
      </c>
      <c r="L2210" s="3">
        <v>0.12989999999999999</v>
      </c>
      <c r="M2210" s="8">
        <v>0.54160839000000005</v>
      </c>
      <c r="O2210" s="7">
        <v>0.52769379859999999</v>
      </c>
      <c r="P2210" s="7">
        <v>0.1548965612</v>
      </c>
      <c r="R2210">
        <f>IFERROR(VLOOKUP($Q2210,'Optimization types'!$B$2:$C$7,2,FALSE),P2210)</f>
        <v>0.1548965612</v>
      </c>
      <c r="S2210" s="8" t="str">
        <f t="shared" si="68"/>
        <v/>
      </c>
      <c r="T2210">
        <f>IF($A2210="placement",S2210,IF($A2210="site",SUMIF($C:$C,$C2210,$S:$S),IF($A2210="user",SUMIF($B:$B,$B2210,$S:$S),SUM($S:$S))))</f>
        <v>81.600003024000003</v>
      </c>
      <c r="U2210" s="3">
        <f t="shared" si="69"/>
        <v>0.14836364186181819</v>
      </c>
    </row>
    <row r="2211" spans="1:21" x14ac:dyDescent="0.3">
      <c r="A2211" t="s">
        <v>11</v>
      </c>
      <c r="B2211" t="s">
        <v>4091</v>
      </c>
      <c r="C2211" t="s">
        <v>10455</v>
      </c>
      <c r="D2211" t="s">
        <v>10455</v>
      </c>
      <c r="F2211">
        <v>0.15489655999999999</v>
      </c>
      <c r="G2211" s="2">
        <v>0.63980177999999999</v>
      </c>
      <c r="H2211" s="4">
        <v>260.52710000000002</v>
      </c>
      <c r="I2211" s="4">
        <v>3.3847999999999998</v>
      </c>
      <c r="J2211" s="5">
        <v>550</v>
      </c>
      <c r="K2211" s="5">
        <v>142</v>
      </c>
      <c r="L2211" s="3">
        <v>0.12989999999999999</v>
      </c>
      <c r="M2211" s="8">
        <v>0.54160839000000005</v>
      </c>
      <c r="O2211" s="7">
        <v>0.52769379859999999</v>
      </c>
      <c r="P2211" s="7">
        <v>0.1548965612</v>
      </c>
      <c r="R2211">
        <f>IFERROR(VLOOKUP($Q2211,'Optimization types'!$B$2:$C$7,2,FALSE),P2211)</f>
        <v>0.1548965612</v>
      </c>
      <c r="S2211" s="8" t="str">
        <f t="shared" si="68"/>
        <v/>
      </c>
      <c r="T2211">
        <f>IF($A2211="placement",S2211,IF($A2211="site",SUMIF($C:$C,$C2211,$S:$S),IF($A2211="user",SUMIF($B:$B,$B2211,$S:$S),SUM($S:$S))))</f>
        <v>81.600003024000003</v>
      </c>
      <c r="U2211" s="3">
        <f t="shared" si="69"/>
        <v>0.14836364186181819</v>
      </c>
    </row>
    <row r="2212" spans="1:21" x14ac:dyDescent="0.3">
      <c r="A2212" t="s">
        <v>15</v>
      </c>
      <c r="B2212" t="s">
        <v>4115</v>
      </c>
      <c r="C2212" t="s">
        <v>4117</v>
      </c>
      <c r="D2212" t="s">
        <v>4118</v>
      </c>
      <c r="E2212" t="s">
        <v>4116</v>
      </c>
      <c r="F2212">
        <v>0.05</v>
      </c>
      <c r="G2212" s="2">
        <v>1</v>
      </c>
      <c r="H2212" s="4">
        <v>647.01310000000001</v>
      </c>
      <c r="I2212" s="4">
        <v>3.8494999999999999</v>
      </c>
      <c r="J2212" s="5">
        <v>2214</v>
      </c>
      <c r="K2212" s="5">
        <v>482</v>
      </c>
      <c r="L2212" s="3">
        <v>5.9499999999999997E-2</v>
      </c>
      <c r="M2212" s="8">
        <v>1.9172888299999999</v>
      </c>
      <c r="N2212" s="6" t="s">
        <v>71</v>
      </c>
      <c r="O2212" s="7">
        <v>0.21764526209999999</v>
      </c>
      <c r="P2212" s="7">
        <v>5.0000000699999998E-2</v>
      </c>
      <c r="R2212">
        <f>IFERROR(VLOOKUP($Q2212,'Optimization types'!$B$2:$C$7,2,FALSE),P2212)</f>
        <v>5.0000000699999998E-2</v>
      </c>
      <c r="S2212" s="8">
        <f t="shared" si="68"/>
        <v>110.70000154979999</v>
      </c>
      <c r="T2212">
        <f>IF($A2212="placement",S2212,IF($A2212="site",SUMIF($C:$C,$C2212,$S:$S),IF($A2212="user",SUMIF($B:$B,$B2212,$S:$S),SUM($S:$S))))</f>
        <v>110.70000154979999</v>
      </c>
      <c r="U2212" s="3">
        <f t="shared" si="69"/>
        <v>5.0000000699999998E-2</v>
      </c>
    </row>
    <row r="2213" spans="1:21" x14ac:dyDescent="0.3">
      <c r="A2213" t="s">
        <v>14</v>
      </c>
      <c r="B2213" t="s">
        <v>4115</v>
      </c>
      <c r="C2213" t="s">
        <v>4117</v>
      </c>
      <c r="D2213" t="s">
        <v>10455</v>
      </c>
      <c r="F2213">
        <v>0.05</v>
      </c>
      <c r="G2213" s="2">
        <v>1</v>
      </c>
      <c r="H2213" s="4">
        <v>647.01310000000001</v>
      </c>
      <c r="I2213" s="4">
        <v>3.8494999999999999</v>
      </c>
      <c r="J2213" s="5">
        <v>2214</v>
      </c>
      <c r="K2213" s="5">
        <v>482</v>
      </c>
      <c r="L2213" s="3">
        <v>5.9499999999999997E-2</v>
      </c>
      <c r="M2213" s="8">
        <v>1.9172888299999999</v>
      </c>
      <c r="O2213" s="7">
        <v>0.21764526209999999</v>
      </c>
      <c r="P2213" s="7">
        <v>5.0000000699999998E-2</v>
      </c>
      <c r="R2213">
        <f>IFERROR(VLOOKUP($Q2213,'Optimization types'!$B$2:$C$7,2,FALSE),P2213)</f>
        <v>5.0000000699999998E-2</v>
      </c>
      <c r="S2213" s="8" t="str">
        <f t="shared" si="68"/>
        <v/>
      </c>
      <c r="T2213">
        <f>IF($A2213="placement",S2213,IF($A2213="site",SUMIF($C:$C,$C2213,$S:$S),IF($A2213="user",SUMIF($B:$B,$B2213,$S:$S),SUM($S:$S))))</f>
        <v>110.70000154979999</v>
      </c>
      <c r="U2213" s="3">
        <f t="shared" si="69"/>
        <v>5.0000000699999998E-2</v>
      </c>
    </row>
    <row r="2214" spans="1:21" x14ac:dyDescent="0.3">
      <c r="A2214" t="s">
        <v>11</v>
      </c>
      <c r="B2214" t="s">
        <v>4115</v>
      </c>
      <c r="C2214" t="s">
        <v>10455</v>
      </c>
      <c r="D2214" t="s">
        <v>10455</v>
      </c>
      <c r="F2214">
        <v>0.05</v>
      </c>
      <c r="G2214" s="2">
        <v>1</v>
      </c>
      <c r="H2214" s="4">
        <v>647.01310000000001</v>
      </c>
      <c r="I2214" s="4">
        <v>3.8494999999999999</v>
      </c>
      <c r="J2214" s="5">
        <v>2214</v>
      </c>
      <c r="K2214" s="5">
        <v>482</v>
      </c>
      <c r="L2214" s="3">
        <v>5.9499999999999997E-2</v>
      </c>
      <c r="M2214" s="8">
        <v>1.9172888299999999</v>
      </c>
      <c r="O2214" s="7">
        <v>0.21764526209999999</v>
      </c>
      <c r="P2214" s="7">
        <v>5.0000000699999998E-2</v>
      </c>
      <c r="R2214">
        <f>IFERROR(VLOOKUP($Q2214,'Optimization types'!$B$2:$C$7,2,FALSE),P2214)</f>
        <v>5.0000000699999998E-2</v>
      </c>
      <c r="S2214" s="8" t="str">
        <f t="shared" si="68"/>
        <v/>
      </c>
      <c r="T2214">
        <f>IF($A2214="placement",S2214,IF($A2214="site",SUMIF($C:$C,$C2214,$S:$S),IF($A2214="user",SUMIF($B:$B,$B2214,$S:$S),SUM($S:$S))))</f>
        <v>110.70000154979999</v>
      </c>
      <c r="U2214" s="3">
        <f t="shared" si="69"/>
        <v>5.0000000699999998E-2</v>
      </c>
    </row>
    <row r="2215" spans="1:21" x14ac:dyDescent="0.3">
      <c r="A2215" t="s">
        <v>15</v>
      </c>
      <c r="B2215" t="s">
        <v>4119</v>
      </c>
      <c r="C2215" t="s">
        <v>4121</v>
      </c>
      <c r="D2215" t="s">
        <v>4122</v>
      </c>
      <c r="E2215" t="s">
        <v>4123</v>
      </c>
      <c r="F2215">
        <v>0.15000000999999999</v>
      </c>
      <c r="G2215" s="2">
        <v>1</v>
      </c>
      <c r="H2215" s="4">
        <v>547.33360000000005</v>
      </c>
      <c r="I2215" s="4">
        <v>12.497</v>
      </c>
      <c r="J2215" s="5">
        <v>4367</v>
      </c>
      <c r="K2215" s="5">
        <v>655</v>
      </c>
      <c r="L2215" s="3">
        <v>0.2283</v>
      </c>
      <c r="M2215" s="8">
        <v>1.1648204600000001</v>
      </c>
      <c r="N2215" s="6" t="s">
        <v>43</v>
      </c>
      <c r="O2215" s="7">
        <v>0.22734873489999999</v>
      </c>
      <c r="P2215" s="7">
        <v>0.15000000599999999</v>
      </c>
      <c r="R2215">
        <f>IFERROR(VLOOKUP($Q2215,'Optimization types'!$B$2:$C$7,2,FALSE),P2215)</f>
        <v>0.15000000599999999</v>
      </c>
      <c r="S2215" s="8">
        <f t="shared" si="68"/>
        <v>655.05002620199991</v>
      </c>
      <c r="T2215">
        <f>IF($A2215="placement",S2215,IF($A2215="site",SUMIF($C:$C,$C2215,$S:$S),IF($A2215="user",SUMIF($B:$B,$B2215,$S:$S),SUM($S:$S))))</f>
        <v>655.05002620199991</v>
      </c>
      <c r="U2215" s="3">
        <f t="shared" si="69"/>
        <v>0.15000000599999999</v>
      </c>
    </row>
    <row r="2216" spans="1:21" x14ac:dyDescent="0.3">
      <c r="A2216" t="s">
        <v>15</v>
      </c>
      <c r="B2216" t="s">
        <v>4119</v>
      </c>
      <c r="C2216" t="s">
        <v>4121</v>
      </c>
      <c r="D2216" t="s">
        <v>4124</v>
      </c>
      <c r="E2216" t="s">
        <v>4125</v>
      </c>
      <c r="F2216">
        <v>0.15000000999999999</v>
      </c>
      <c r="G2216" s="2">
        <v>0</v>
      </c>
      <c r="H2216" s="4">
        <v>3.8816999999999999</v>
      </c>
      <c r="I2216" s="4">
        <v>2.93E-2</v>
      </c>
      <c r="J2216" s="5">
        <v>10</v>
      </c>
      <c r="K2216" s="5">
        <v>2</v>
      </c>
      <c r="L2216" s="3">
        <v>7.5399999999999995E-2</v>
      </c>
      <c r="M2216" s="8">
        <v>1.12775201</v>
      </c>
      <c r="N2216" s="6" t="s">
        <v>43</v>
      </c>
      <c r="O2216" s="7">
        <v>0.20195221190000001</v>
      </c>
      <c r="P2216" s="7">
        <v>0.15000000599999999</v>
      </c>
      <c r="R2216">
        <f>IFERROR(VLOOKUP($Q2216,'Optimization types'!$B$2:$C$7,2,FALSE),P2216)</f>
        <v>0.15000000599999999</v>
      </c>
      <c r="S2216" s="8">
        <f t="shared" si="68"/>
        <v>1.5000000599999999</v>
      </c>
      <c r="T2216">
        <f>IF($A2216="placement",S2216,IF($A2216="site",SUMIF($C:$C,$C2216,$S:$S),IF($A2216="user",SUMIF($B:$B,$B2216,$S:$S),SUM($S:$S))))</f>
        <v>1.5000000599999999</v>
      </c>
      <c r="U2216" s="3">
        <f t="shared" si="69"/>
        <v>0.15000000599999999</v>
      </c>
    </row>
    <row r="2217" spans="1:21" x14ac:dyDescent="0.3">
      <c r="A2217" t="s">
        <v>15</v>
      </c>
      <c r="B2217" t="s">
        <v>4119</v>
      </c>
      <c r="C2217" t="s">
        <v>4121</v>
      </c>
      <c r="D2217" t="s">
        <v>4126</v>
      </c>
      <c r="E2217" t="s">
        <v>4127</v>
      </c>
      <c r="F2217">
        <v>0.05</v>
      </c>
      <c r="G2217" s="2">
        <v>1</v>
      </c>
      <c r="H2217" s="4">
        <v>348.68369999999999</v>
      </c>
      <c r="I2217" s="4">
        <v>8.3238000000000003</v>
      </c>
      <c r="J2217" s="5">
        <v>3139</v>
      </c>
      <c r="K2217" s="5">
        <v>157</v>
      </c>
      <c r="L2217" s="3">
        <v>0.2387</v>
      </c>
      <c r="M2217" s="8">
        <v>1.2572032</v>
      </c>
      <c r="N2217" s="6" t="s">
        <v>71</v>
      </c>
      <c r="O2217" s="7">
        <v>0.28412526859999998</v>
      </c>
      <c r="P2217" s="7">
        <v>5.0000000699999998E-2</v>
      </c>
      <c r="R2217">
        <f>IFERROR(VLOOKUP($Q2217,'Optimization types'!$B$2:$C$7,2,FALSE),P2217)</f>
        <v>5.0000000699999998E-2</v>
      </c>
      <c r="S2217" s="8">
        <f t="shared" si="68"/>
        <v>156.95000219729999</v>
      </c>
      <c r="T2217">
        <f>IF($A2217="placement",S2217,IF($A2217="site",SUMIF($C:$C,$C2217,$S:$S),IF($A2217="user",SUMIF($B:$B,$B2217,$S:$S),SUM($S:$S))))</f>
        <v>156.95000219729999</v>
      </c>
      <c r="U2217" s="3">
        <f t="shared" si="69"/>
        <v>5.0000000699999998E-2</v>
      </c>
    </row>
    <row r="2218" spans="1:21" x14ac:dyDescent="0.3">
      <c r="A2218" t="s">
        <v>15</v>
      </c>
      <c r="B2218" t="s">
        <v>4119</v>
      </c>
      <c r="C2218" t="s">
        <v>4121</v>
      </c>
      <c r="D2218" t="s">
        <v>4128</v>
      </c>
      <c r="E2218" t="s">
        <v>4129</v>
      </c>
      <c r="F2218">
        <v>0.05</v>
      </c>
      <c r="G2218" s="2">
        <v>1</v>
      </c>
      <c r="H2218" s="4">
        <v>342.8723</v>
      </c>
      <c r="I2218" s="4">
        <v>10.9435</v>
      </c>
      <c r="J2218" s="5">
        <v>3824</v>
      </c>
      <c r="K2218" s="5">
        <v>191</v>
      </c>
      <c r="L2218" s="3">
        <v>0.31919999999999998</v>
      </c>
      <c r="M2218" s="8">
        <v>1.1648409799999999</v>
      </c>
      <c r="N2218" s="6" t="s">
        <v>71</v>
      </c>
      <c r="O2218" s="7">
        <v>0.22736235090000001</v>
      </c>
      <c r="P2218" s="7">
        <v>5.0000000699999998E-2</v>
      </c>
      <c r="R2218">
        <f>IFERROR(VLOOKUP($Q2218,'Optimization types'!$B$2:$C$7,2,FALSE),P2218)</f>
        <v>5.0000000699999998E-2</v>
      </c>
      <c r="S2218" s="8">
        <f t="shared" si="68"/>
        <v>191.20000267679998</v>
      </c>
      <c r="T2218">
        <f>IF($A2218="placement",S2218,IF($A2218="site",SUMIF($C:$C,$C2218,$S:$S),IF($A2218="user",SUMIF($B:$B,$B2218,$S:$S),SUM($S:$S))))</f>
        <v>191.20000267679998</v>
      </c>
      <c r="U2218" s="3">
        <f t="shared" si="69"/>
        <v>5.0000000699999998E-2</v>
      </c>
    </row>
    <row r="2219" spans="1:21" x14ac:dyDescent="0.3">
      <c r="A2219" t="s">
        <v>15</v>
      </c>
      <c r="B2219" t="s">
        <v>4119</v>
      </c>
      <c r="C2219" t="s">
        <v>4121</v>
      </c>
      <c r="D2219" t="s">
        <v>4130</v>
      </c>
      <c r="E2219" t="s">
        <v>4131</v>
      </c>
      <c r="F2219">
        <v>0.15000000999999999</v>
      </c>
      <c r="G2219" s="2">
        <v>0</v>
      </c>
      <c r="H2219" s="4">
        <v>4.0835999999999997</v>
      </c>
      <c r="I2219" s="4">
        <v>2.8199999999999999E-2</v>
      </c>
      <c r="J2219" s="5">
        <v>10</v>
      </c>
      <c r="K2219" s="5">
        <v>2</v>
      </c>
      <c r="L2219" s="3">
        <v>6.9000000000000006E-2</v>
      </c>
      <c r="M2219" s="8">
        <v>1.19138586</v>
      </c>
      <c r="N2219" s="6" t="s">
        <v>43</v>
      </c>
      <c r="O2219" s="7">
        <v>0.24457723719999999</v>
      </c>
      <c r="P2219" s="7">
        <v>0.15000000599999999</v>
      </c>
      <c r="R2219">
        <f>IFERROR(VLOOKUP($Q2219,'Optimization types'!$B$2:$C$7,2,FALSE),P2219)</f>
        <v>0.15000000599999999</v>
      </c>
      <c r="S2219" s="8">
        <f t="shared" si="68"/>
        <v>1.5000000599999999</v>
      </c>
      <c r="T2219">
        <f>IF($A2219="placement",S2219,IF($A2219="site",SUMIF($C:$C,$C2219,$S:$S),IF($A2219="user",SUMIF($B:$B,$B2219,$S:$S),SUM($S:$S))))</f>
        <v>1.5000000599999999</v>
      </c>
      <c r="U2219" s="3">
        <f t="shared" si="69"/>
        <v>0.15000000599999999</v>
      </c>
    </row>
    <row r="2220" spans="1:21" x14ac:dyDescent="0.3">
      <c r="A2220" t="s">
        <v>15</v>
      </c>
      <c r="B2220" t="s">
        <v>4119</v>
      </c>
      <c r="C2220" t="s">
        <v>4121</v>
      </c>
      <c r="D2220" t="s">
        <v>4132</v>
      </c>
      <c r="E2220" t="s">
        <v>4133</v>
      </c>
      <c r="F2220">
        <v>0.15000000999999999</v>
      </c>
      <c r="G2220" s="2">
        <v>1</v>
      </c>
      <c r="H2220" s="4">
        <v>341.67779999999999</v>
      </c>
      <c r="I2220" s="4">
        <v>0.4264</v>
      </c>
      <c r="J2220" s="5">
        <v>141</v>
      </c>
      <c r="K2220" s="5">
        <v>26</v>
      </c>
      <c r="L2220" s="3">
        <v>1.2500000000000001E-2</v>
      </c>
      <c r="M2220" s="8">
        <v>1.10112728</v>
      </c>
      <c r="N2220" s="6" t="s">
        <v>43</v>
      </c>
      <c r="O2220" s="7">
        <v>0.18265579940000001</v>
      </c>
      <c r="P2220" s="7">
        <v>0.15000000599999999</v>
      </c>
      <c r="R2220">
        <f>IFERROR(VLOOKUP($Q2220,'Optimization types'!$B$2:$C$7,2,FALSE),P2220)</f>
        <v>0.15000000599999999</v>
      </c>
      <c r="S2220" s="8">
        <f t="shared" si="68"/>
        <v>21.150000845999998</v>
      </c>
      <c r="T2220">
        <f>IF($A2220="placement",S2220,IF($A2220="site",SUMIF($C:$C,$C2220,$S:$S),IF($A2220="user",SUMIF($B:$B,$B2220,$S:$S),SUM($S:$S))))</f>
        <v>21.150000845999998</v>
      </c>
      <c r="U2220" s="3">
        <f t="shared" si="69"/>
        <v>0.15000000599999999</v>
      </c>
    </row>
    <row r="2221" spans="1:21" x14ac:dyDescent="0.3">
      <c r="A2221" t="s">
        <v>15</v>
      </c>
      <c r="B2221" t="s">
        <v>4119</v>
      </c>
      <c r="C2221" t="s">
        <v>4121</v>
      </c>
      <c r="D2221" t="s">
        <v>4134</v>
      </c>
      <c r="E2221" t="s">
        <v>4135</v>
      </c>
      <c r="F2221">
        <v>0.15000000999999999</v>
      </c>
      <c r="G2221" s="2">
        <v>1</v>
      </c>
      <c r="H2221" s="4">
        <v>375.31790000000001</v>
      </c>
      <c r="I2221" s="4">
        <v>15.2469</v>
      </c>
      <c r="J2221" s="5">
        <v>5353</v>
      </c>
      <c r="K2221" s="5">
        <v>803</v>
      </c>
      <c r="L2221" s="3">
        <v>0.40620000000000001</v>
      </c>
      <c r="M2221" s="8">
        <v>1.1703265599999999</v>
      </c>
      <c r="N2221" s="6" t="s">
        <v>43</v>
      </c>
      <c r="O2221" s="7">
        <v>0.2309838733</v>
      </c>
      <c r="P2221" s="7">
        <v>0.15000000599999999</v>
      </c>
      <c r="R2221">
        <f>IFERROR(VLOOKUP($Q2221,'Optimization types'!$B$2:$C$7,2,FALSE),P2221)</f>
        <v>0.15000000599999999</v>
      </c>
      <c r="S2221" s="8">
        <f t="shared" si="68"/>
        <v>802.95003211799997</v>
      </c>
      <c r="T2221">
        <f>IF($A2221="placement",S2221,IF($A2221="site",SUMIF($C:$C,$C2221,$S:$S),IF($A2221="user",SUMIF($B:$B,$B2221,$S:$S),SUM($S:$S))))</f>
        <v>802.95003211799997</v>
      </c>
      <c r="U2221" s="3">
        <f t="shared" si="69"/>
        <v>0.15000000599999999</v>
      </c>
    </row>
    <row r="2222" spans="1:21" x14ac:dyDescent="0.3">
      <c r="A2222" t="s">
        <v>15</v>
      </c>
      <c r="B2222" t="s">
        <v>4119</v>
      </c>
      <c r="C2222" t="s">
        <v>4121</v>
      </c>
      <c r="D2222" t="s">
        <v>4136</v>
      </c>
      <c r="E2222" t="s">
        <v>4137</v>
      </c>
      <c r="F2222">
        <v>0.15000000999999999</v>
      </c>
      <c r="G2222" s="2">
        <v>1</v>
      </c>
      <c r="H2222" s="4">
        <v>231.87459999999999</v>
      </c>
      <c r="I2222" s="4">
        <v>0.12189999999999999</v>
      </c>
      <c r="J2222" s="5">
        <v>46</v>
      </c>
      <c r="K2222" s="5">
        <v>9</v>
      </c>
      <c r="L2222" s="3">
        <v>5.3E-3</v>
      </c>
      <c r="M2222" s="8">
        <v>1.2586512000000001</v>
      </c>
      <c r="N2222" s="6" t="s">
        <v>43</v>
      </c>
      <c r="O2222" s="7">
        <v>0.2849488395</v>
      </c>
      <c r="P2222" s="7">
        <v>0.15000000599999999</v>
      </c>
      <c r="R2222">
        <f>IFERROR(VLOOKUP($Q2222,'Optimization types'!$B$2:$C$7,2,FALSE),P2222)</f>
        <v>0.15000000599999999</v>
      </c>
      <c r="S2222" s="8">
        <f t="shared" si="68"/>
        <v>6.9000002759999992</v>
      </c>
      <c r="T2222">
        <f>IF($A2222="placement",S2222,IF($A2222="site",SUMIF($C:$C,$C2222,$S:$S),IF($A2222="user",SUMIF($B:$B,$B2222,$S:$S),SUM($S:$S))))</f>
        <v>6.9000002759999992</v>
      </c>
      <c r="U2222" s="3">
        <f t="shared" si="69"/>
        <v>0.15000000599999999</v>
      </c>
    </row>
    <row r="2223" spans="1:21" x14ac:dyDescent="0.3">
      <c r="A2223" t="s">
        <v>15</v>
      </c>
      <c r="B2223" t="s">
        <v>4119</v>
      </c>
      <c r="C2223" t="s">
        <v>4121</v>
      </c>
      <c r="D2223" t="s">
        <v>4138</v>
      </c>
      <c r="E2223" t="s">
        <v>4139</v>
      </c>
      <c r="F2223">
        <v>0.15000000999999999</v>
      </c>
      <c r="G2223" s="2">
        <v>1</v>
      </c>
      <c r="H2223" s="4">
        <v>233.9641</v>
      </c>
      <c r="I2223" s="4">
        <v>7.7188999999999997</v>
      </c>
      <c r="J2223" s="5">
        <v>3276</v>
      </c>
      <c r="K2223" s="5">
        <v>491</v>
      </c>
      <c r="L2223" s="3">
        <v>0.32990000000000003</v>
      </c>
      <c r="M2223" s="8">
        <v>1.41453337</v>
      </c>
      <c r="N2223" s="6" t="s">
        <v>43</v>
      </c>
      <c r="O2223" s="7">
        <v>0.36374777819999998</v>
      </c>
      <c r="P2223" s="7">
        <v>0.15000000599999999</v>
      </c>
      <c r="R2223">
        <f>IFERROR(VLOOKUP($Q2223,'Optimization types'!$B$2:$C$7,2,FALSE),P2223)</f>
        <v>0.15000000599999999</v>
      </c>
      <c r="S2223" s="8">
        <f t="shared" si="68"/>
        <v>491.40001965599998</v>
      </c>
      <c r="T2223">
        <f>IF($A2223="placement",S2223,IF($A2223="site",SUMIF($C:$C,$C2223,$S:$S),IF($A2223="user",SUMIF($B:$B,$B2223,$S:$S),SUM($S:$S))))</f>
        <v>491.40001965599998</v>
      </c>
      <c r="U2223" s="3">
        <f t="shared" si="69"/>
        <v>0.15000000599999999</v>
      </c>
    </row>
    <row r="2224" spans="1:21" x14ac:dyDescent="0.3">
      <c r="A2224" t="s">
        <v>15</v>
      </c>
      <c r="B2224" t="s">
        <v>4119</v>
      </c>
      <c r="C2224" t="s">
        <v>4121</v>
      </c>
      <c r="D2224" t="s">
        <v>4140</v>
      </c>
      <c r="E2224" t="s">
        <v>4141</v>
      </c>
      <c r="F2224">
        <v>0.15000000999999999</v>
      </c>
      <c r="G2224" s="2">
        <v>1</v>
      </c>
      <c r="H2224" s="4">
        <v>419.54590000000002</v>
      </c>
      <c r="I2224" s="4">
        <v>0.70660000000000001</v>
      </c>
      <c r="J2224" s="5">
        <v>234</v>
      </c>
      <c r="K2224" s="5">
        <v>43</v>
      </c>
      <c r="L2224" s="3">
        <v>1.6799999999999999E-2</v>
      </c>
      <c r="M2224" s="8">
        <v>1.10336824</v>
      </c>
      <c r="N2224" s="6" t="s">
        <v>43</v>
      </c>
      <c r="O2224" s="7">
        <v>0.18431583809999999</v>
      </c>
      <c r="P2224" s="7">
        <v>0.15000000599999999</v>
      </c>
      <c r="R2224">
        <f>IFERROR(VLOOKUP($Q2224,'Optimization types'!$B$2:$C$7,2,FALSE),P2224)</f>
        <v>0.15000000599999999</v>
      </c>
      <c r="S2224" s="8">
        <f t="shared" si="68"/>
        <v>35.100001403999997</v>
      </c>
      <c r="T2224">
        <f>IF($A2224="placement",S2224,IF($A2224="site",SUMIF($C:$C,$C2224,$S:$S),IF($A2224="user",SUMIF($B:$B,$B2224,$S:$S),SUM($S:$S))))</f>
        <v>35.100001403999997</v>
      </c>
      <c r="U2224" s="3">
        <f t="shared" si="69"/>
        <v>0.15000000599999999</v>
      </c>
    </row>
    <row r="2225" spans="1:21" x14ac:dyDescent="0.3">
      <c r="A2225" t="s">
        <v>15</v>
      </c>
      <c r="B2225" t="s">
        <v>4119</v>
      </c>
      <c r="C2225" t="s">
        <v>4121</v>
      </c>
      <c r="D2225" t="s">
        <v>4142</v>
      </c>
      <c r="E2225" t="s">
        <v>4143</v>
      </c>
      <c r="F2225">
        <v>0.15000000999999999</v>
      </c>
      <c r="G2225" s="2">
        <v>1</v>
      </c>
      <c r="H2225" s="4">
        <v>231.4391</v>
      </c>
      <c r="I2225" s="4">
        <v>0.40229999999999999</v>
      </c>
      <c r="J2225" s="5">
        <v>144</v>
      </c>
      <c r="K2225" s="5">
        <v>31</v>
      </c>
      <c r="L2225" s="3">
        <v>1.7399999999999999E-2</v>
      </c>
      <c r="M2225" s="8">
        <v>1.19221194</v>
      </c>
      <c r="N2225" s="6" t="s">
        <v>43</v>
      </c>
      <c r="O2225" s="7">
        <v>0.24510066750000001</v>
      </c>
      <c r="P2225" s="7">
        <v>0.15000000599999999</v>
      </c>
      <c r="R2225">
        <f>IFERROR(VLOOKUP($Q2225,'Optimization types'!$B$2:$C$7,2,FALSE),P2225)</f>
        <v>0.15000000599999999</v>
      </c>
      <c r="S2225" s="8">
        <f t="shared" si="68"/>
        <v>21.600000863999998</v>
      </c>
      <c r="T2225">
        <f>IF($A2225="placement",S2225,IF($A2225="site",SUMIF($C:$C,$C2225,$S:$S),IF($A2225="user",SUMIF($B:$B,$B2225,$S:$S),SUM($S:$S))))</f>
        <v>21.600000863999998</v>
      </c>
      <c r="U2225" s="3">
        <f t="shared" si="69"/>
        <v>0.15000000599999999</v>
      </c>
    </row>
    <row r="2226" spans="1:21" x14ac:dyDescent="0.3">
      <c r="A2226" t="s">
        <v>15</v>
      </c>
      <c r="B2226" t="s">
        <v>4119</v>
      </c>
      <c r="C2226" t="s">
        <v>4121</v>
      </c>
      <c r="D2226" t="s">
        <v>4144</v>
      </c>
      <c r="E2226" t="s">
        <v>4145</v>
      </c>
      <c r="F2226">
        <v>0.15000000999999999</v>
      </c>
      <c r="G2226" s="2">
        <v>1</v>
      </c>
      <c r="H2226" s="4">
        <v>553.04549999999995</v>
      </c>
      <c r="I2226" s="4">
        <v>16.047899999999998</v>
      </c>
      <c r="J2226" s="5">
        <v>6024</v>
      </c>
      <c r="K2226" s="5">
        <v>904</v>
      </c>
      <c r="L2226" s="3">
        <v>0.29020000000000001</v>
      </c>
      <c r="M2226" s="8">
        <v>1.2513488399999999</v>
      </c>
      <c r="N2226" s="6" t="s">
        <v>43</v>
      </c>
      <c r="O2226" s="7">
        <v>0.28077609339999998</v>
      </c>
      <c r="P2226" s="7">
        <v>0.15000000599999999</v>
      </c>
      <c r="R2226">
        <f>IFERROR(VLOOKUP($Q2226,'Optimization types'!$B$2:$C$7,2,FALSE),P2226)</f>
        <v>0.15000000599999999</v>
      </c>
      <c r="S2226" s="8">
        <f t="shared" si="68"/>
        <v>903.600036144</v>
      </c>
      <c r="T2226">
        <f>IF($A2226="placement",S2226,IF($A2226="site",SUMIF($C:$C,$C2226,$S:$S),IF($A2226="user",SUMIF($B:$B,$B2226,$S:$S),SUM($S:$S))))</f>
        <v>903.600036144</v>
      </c>
      <c r="U2226" s="3">
        <f t="shared" si="69"/>
        <v>0.15000000599999999</v>
      </c>
    </row>
    <row r="2227" spans="1:21" x14ac:dyDescent="0.3">
      <c r="A2227" t="s">
        <v>15</v>
      </c>
      <c r="B2227" t="s">
        <v>4119</v>
      </c>
      <c r="C2227" t="s">
        <v>4121</v>
      </c>
      <c r="D2227" t="s">
        <v>4146</v>
      </c>
      <c r="E2227" t="s">
        <v>4147</v>
      </c>
      <c r="F2227">
        <v>0.15000000999999999</v>
      </c>
      <c r="G2227" s="2">
        <v>0</v>
      </c>
      <c r="H2227" s="4">
        <v>4.0361000000000002</v>
      </c>
      <c r="I2227" s="4">
        <v>2.2200000000000001E-2</v>
      </c>
      <c r="J2227" s="5">
        <v>8</v>
      </c>
      <c r="K2227" s="5">
        <v>2</v>
      </c>
      <c r="L2227" s="3">
        <v>5.5100000000000003E-2</v>
      </c>
      <c r="M2227" s="8">
        <v>1.1633033399999999</v>
      </c>
      <c r="N2227" s="6" t="s">
        <v>43</v>
      </c>
      <c r="O2227" s="7">
        <v>0.22634108610000001</v>
      </c>
      <c r="P2227" s="7">
        <v>0.15000000599999999</v>
      </c>
      <c r="R2227">
        <f>IFERROR(VLOOKUP($Q2227,'Optimization types'!$B$2:$C$7,2,FALSE),P2227)</f>
        <v>0.15000000599999999</v>
      </c>
      <c r="S2227" s="8">
        <f t="shared" si="68"/>
        <v>1.2000000479999999</v>
      </c>
      <c r="T2227">
        <f>IF($A2227="placement",S2227,IF($A2227="site",SUMIF($C:$C,$C2227,$S:$S),IF($A2227="user",SUMIF($B:$B,$B2227,$S:$S),SUM($S:$S))))</f>
        <v>1.2000000479999999</v>
      </c>
      <c r="U2227" s="3">
        <f t="shared" si="69"/>
        <v>0.15000000599999999</v>
      </c>
    </row>
    <row r="2228" spans="1:21" x14ac:dyDescent="0.3">
      <c r="A2228" t="s">
        <v>15</v>
      </c>
      <c r="B2228" t="s">
        <v>4119</v>
      </c>
      <c r="C2228" t="s">
        <v>4121</v>
      </c>
      <c r="D2228" t="s">
        <v>4148</v>
      </c>
      <c r="E2228" t="s">
        <v>4120</v>
      </c>
      <c r="F2228">
        <v>0.15000000999999999</v>
      </c>
      <c r="G2228" s="2">
        <v>1</v>
      </c>
      <c r="H2228" s="4">
        <v>286.87150000000003</v>
      </c>
      <c r="I2228" s="4">
        <v>0.4541</v>
      </c>
      <c r="J2228" s="5">
        <v>151</v>
      </c>
      <c r="K2228" s="5">
        <v>28</v>
      </c>
      <c r="L2228" s="3">
        <v>1.5800000000000002E-2</v>
      </c>
      <c r="M2228" s="8">
        <v>1.1090442899999999</v>
      </c>
      <c r="N2228" s="6" t="s">
        <v>43</v>
      </c>
      <c r="O2228" s="7">
        <v>0.18849048199999999</v>
      </c>
      <c r="P2228" s="7">
        <v>0.15000000599999999</v>
      </c>
      <c r="R2228">
        <f>IFERROR(VLOOKUP($Q2228,'Optimization types'!$B$2:$C$7,2,FALSE),P2228)</f>
        <v>0.15000000599999999</v>
      </c>
      <c r="S2228" s="8">
        <f t="shared" si="68"/>
        <v>22.650000905999999</v>
      </c>
      <c r="T2228">
        <f>IF($A2228="placement",S2228,IF($A2228="site",SUMIF($C:$C,$C2228,$S:$S),IF($A2228="user",SUMIF($B:$B,$B2228,$S:$S),SUM($S:$S))))</f>
        <v>22.650000905999999</v>
      </c>
      <c r="U2228" s="3">
        <f t="shared" si="69"/>
        <v>0.15000000599999999</v>
      </c>
    </row>
    <row r="2229" spans="1:21" x14ac:dyDescent="0.3">
      <c r="A2229" t="s">
        <v>14</v>
      </c>
      <c r="B2229" t="s">
        <v>4119</v>
      </c>
      <c r="C2229" t="s">
        <v>4121</v>
      </c>
      <c r="D2229" t="s">
        <v>10455</v>
      </c>
      <c r="F2229">
        <v>0.12394572</v>
      </c>
      <c r="G2229" s="2">
        <v>0.99896229999999997</v>
      </c>
      <c r="H2229" s="4">
        <v>3924.6273000000001</v>
      </c>
      <c r="I2229" s="4">
        <v>72.968999999999994</v>
      </c>
      <c r="J2229" s="5">
        <v>26727</v>
      </c>
      <c r="K2229" s="5">
        <v>3344</v>
      </c>
      <c r="L2229" s="3">
        <v>0.18590000000000001</v>
      </c>
      <c r="M2229" s="8">
        <v>1.22094609</v>
      </c>
      <c r="O2229" s="7">
        <v>0.26286671449999999</v>
      </c>
      <c r="P2229" s="7">
        <v>0.1239457249</v>
      </c>
      <c r="R2229">
        <f>IFERROR(VLOOKUP($Q2229,'Optimization types'!$B$2:$C$7,2,FALSE),P2229)</f>
        <v>0.1239457249</v>
      </c>
      <c r="S2229" s="8" t="str">
        <f t="shared" si="68"/>
        <v/>
      </c>
      <c r="T2229">
        <f>IF($A2229="placement",S2229,IF($A2229="site",SUMIF($C:$C,$C2229,$S:$S),IF($A2229="user",SUMIF($B:$B,$B2229,$S:$S),SUM($S:$S))))</f>
        <v>3312.7501234581</v>
      </c>
      <c r="U2229" s="3">
        <f t="shared" si="69"/>
        <v>0.12394769796303738</v>
      </c>
    </row>
    <row r="2230" spans="1:21" x14ac:dyDescent="0.3">
      <c r="A2230" t="s">
        <v>11</v>
      </c>
      <c r="B2230" t="s">
        <v>4119</v>
      </c>
      <c r="C2230" t="s">
        <v>10455</v>
      </c>
      <c r="D2230" t="s">
        <v>10455</v>
      </c>
      <c r="F2230">
        <v>0.12394572</v>
      </c>
      <c r="G2230" s="2">
        <v>0.99896229999999997</v>
      </c>
      <c r="H2230" s="4">
        <v>3924.6273000000001</v>
      </c>
      <c r="I2230" s="4">
        <v>72.968999999999994</v>
      </c>
      <c r="J2230" s="5">
        <v>26727</v>
      </c>
      <c r="K2230" s="5">
        <v>3344</v>
      </c>
      <c r="L2230" s="3">
        <v>0.18590000000000001</v>
      </c>
      <c r="M2230" s="8">
        <v>1.22094609</v>
      </c>
      <c r="O2230" s="7">
        <v>0.26286671449999999</v>
      </c>
      <c r="P2230" s="7">
        <v>0.1239457249</v>
      </c>
      <c r="R2230">
        <f>IFERROR(VLOOKUP($Q2230,'Optimization types'!$B$2:$C$7,2,FALSE),P2230)</f>
        <v>0.1239457249</v>
      </c>
      <c r="S2230" s="8" t="str">
        <f t="shared" si="68"/>
        <v/>
      </c>
      <c r="T2230">
        <f>IF($A2230="placement",S2230,IF($A2230="site",SUMIF($C:$C,$C2230,$S:$S),IF($A2230="user",SUMIF($B:$B,$B2230,$S:$S),SUM($S:$S))))</f>
        <v>3312.7501234581</v>
      </c>
      <c r="U2230" s="3">
        <f t="shared" si="69"/>
        <v>0.12394769796303738</v>
      </c>
    </row>
    <row r="2231" spans="1:21" x14ac:dyDescent="0.3">
      <c r="A2231" t="s">
        <v>15</v>
      </c>
      <c r="B2231" t="s">
        <v>4149</v>
      </c>
      <c r="C2231" t="s">
        <v>4151</v>
      </c>
      <c r="D2231" t="s">
        <v>4152</v>
      </c>
      <c r="E2231" t="s">
        <v>4153</v>
      </c>
      <c r="F2231">
        <v>0.25</v>
      </c>
      <c r="G2231" s="2">
        <v>0</v>
      </c>
      <c r="H2231" s="4">
        <v>2.2528000000000001</v>
      </c>
      <c r="I2231" s="4">
        <v>7.0900000000000005E-2</v>
      </c>
      <c r="J2231" s="5">
        <v>18</v>
      </c>
      <c r="K2231" s="5">
        <v>5</v>
      </c>
      <c r="L2231" s="3">
        <v>0.31469999999999998</v>
      </c>
      <c r="M2231" s="8">
        <v>0.85452439000000002</v>
      </c>
      <c r="N2231" s="6" t="s">
        <v>13</v>
      </c>
      <c r="O2231" s="7">
        <v>0.4148791906</v>
      </c>
      <c r="P2231" s="7">
        <v>0.25</v>
      </c>
      <c r="R2231">
        <f>IFERROR(VLOOKUP($Q2231,'Optimization types'!$B$2:$C$7,2,FALSE),P2231)</f>
        <v>0.25</v>
      </c>
      <c r="S2231" s="8">
        <f t="shared" si="68"/>
        <v>4.5</v>
      </c>
      <c r="T2231">
        <f>IF($A2231="placement",S2231,IF($A2231="site",SUMIF($C:$C,$C2231,$S:$S),IF($A2231="user",SUMIF($B:$B,$B2231,$S:$S),SUM($S:$S))))</f>
        <v>4.5</v>
      </c>
      <c r="U2231" s="3">
        <f t="shared" si="69"/>
        <v>0.25</v>
      </c>
    </row>
    <row r="2232" spans="1:21" x14ac:dyDescent="0.3">
      <c r="A2232" t="s">
        <v>15</v>
      </c>
      <c r="B2232" t="s">
        <v>4149</v>
      </c>
      <c r="C2232" t="s">
        <v>4151</v>
      </c>
      <c r="D2232" t="s">
        <v>4154</v>
      </c>
      <c r="E2232" t="s">
        <v>4155</v>
      </c>
      <c r="F2232">
        <v>0.25</v>
      </c>
      <c r="G2232" s="2">
        <v>0</v>
      </c>
      <c r="H2232" s="4">
        <v>2.2490999999999999</v>
      </c>
      <c r="I2232" s="4">
        <v>6.6100000000000006E-2</v>
      </c>
      <c r="J2232" s="5">
        <v>17</v>
      </c>
      <c r="K2232" s="5">
        <v>5</v>
      </c>
      <c r="L2232" s="3">
        <v>0.29389999999999999</v>
      </c>
      <c r="M2232" s="8">
        <v>0.86693679000000001</v>
      </c>
      <c r="N2232" s="6" t="s">
        <v>13</v>
      </c>
      <c r="O2232" s="7">
        <v>0.42325668350000001</v>
      </c>
      <c r="P2232" s="7">
        <v>0.25</v>
      </c>
      <c r="R2232">
        <f>IFERROR(VLOOKUP($Q2232,'Optimization types'!$B$2:$C$7,2,FALSE),P2232)</f>
        <v>0.25</v>
      </c>
      <c r="S2232" s="8">
        <f t="shared" si="68"/>
        <v>4.25</v>
      </c>
      <c r="T2232">
        <f>IF($A2232="placement",S2232,IF($A2232="site",SUMIF($C:$C,$C2232,$S:$S),IF($A2232="user",SUMIF($B:$B,$B2232,$S:$S),SUM($S:$S))))</f>
        <v>4.25</v>
      </c>
      <c r="U2232" s="3">
        <f t="shared" si="69"/>
        <v>0.25</v>
      </c>
    </row>
    <row r="2233" spans="1:21" x14ac:dyDescent="0.3">
      <c r="A2233" t="s">
        <v>15</v>
      </c>
      <c r="B2233" t="s">
        <v>4149</v>
      </c>
      <c r="C2233" t="s">
        <v>4151</v>
      </c>
      <c r="D2233" t="s">
        <v>4156</v>
      </c>
      <c r="E2233" t="s">
        <v>4157</v>
      </c>
      <c r="F2233">
        <v>0.25</v>
      </c>
      <c r="G2233" s="2">
        <v>0</v>
      </c>
      <c r="H2233" s="4">
        <v>1.1771</v>
      </c>
      <c r="I2233" s="4">
        <v>2.8199999999999999E-2</v>
      </c>
      <c r="J2233" s="5">
        <v>11</v>
      </c>
      <c r="K2233" s="5">
        <v>3</v>
      </c>
      <c r="L2233" s="3">
        <v>0.23980000000000001</v>
      </c>
      <c r="M2233" s="8">
        <v>1.2464068800000001</v>
      </c>
      <c r="N2233" s="6" t="s">
        <v>13</v>
      </c>
      <c r="O2233" s="7">
        <v>0.39827033169999998</v>
      </c>
      <c r="P2233" s="7">
        <v>0.25</v>
      </c>
      <c r="R2233">
        <f>IFERROR(VLOOKUP($Q2233,'Optimization types'!$B$2:$C$7,2,FALSE),P2233)</f>
        <v>0.25</v>
      </c>
      <c r="S2233" s="8">
        <f t="shared" si="68"/>
        <v>2.75</v>
      </c>
      <c r="T2233">
        <f>IF($A2233="placement",S2233,IF($A2233="site",SUMIF($C:$C,$C2233,$S:$S),IF($A2233="user",SUMIF($B:$B,$B2233,$S:$S),SUM($S:$S))))</f>
        <v>2.75</v>
      </c>
      <c r="U2233" s="3">
        <f t="shared" si="69"/>
        <v>0.25</v>
      </c>
    </row>
    <row r="2234" spans="1:21" x14ac:dyDescent="0.3">
      <c r="A2234" t="s">
        <v>15</v>
      </c>
      <c r="B2234" t="s">
        <v>4149</v>
      </c>
      <c r="C2234" t="s">
        <v>4151</v>
      </c>
      <c r="D2234" t="s">
        <v>4158</v>
      </c>
      <c r="E2234" t="s">
        <v>4150</v>
      </c>
      <c r="F2234">
        <v>0.25</v>
      </c>
      <c r="G2234" s="2">
        <v>0</v>
      </c>
      <c r="H2234" s="4">
        <v>1.9623999999999999</v>
      </c>
      <c r="I2234" s="4">
        <v>4.36E-2</v>
      </c>
      <c r="J2234" s="5">
        <v>15</v>
      </c>
      <c r="K2234" s="5">
        <v>5</v>
      </c>
      <c r="L2234" s="3">
        <v>0.2223</v>
      </c>
      <c r="M2234" s="8">
        <v>1.14859997</v>
      </c>
      <c r="N2234" s="6" t="s">
        <v>13</v>
      </c>
      <c r="O2234" s="7">
        <v>0.34703114979999999</v>
      </c>
      <c r="P2234" s="7">
        <v>0.25</v>
      </c>
      <c r="R2234">
        <f>IFERROR(VLOOKUP($Q2234,'Optimization types'!$B$2:$C$7,2,FALSE),P2234)</f>
        <v>0.25</v>
      </c>
      <c r="S2234" s="8">
        <f t="shared" si="68"/>
        <v>3.75</v>
      </c>
      <c r="T2234">
        <f>IF($A2234="placement",S2234,IF($A2234="site",SUMIF($C:$C,$C2234,$S:$S),IF($A2234="user",SUMIF($B:$B,$B2234,$S:$S),SUM($S:$S))))</f>
        <v>3.75</v>
      </c>
      <c r="U2234" s="3">
        <f t="shared" si="69"/>
        <v>0.25</v>
      </c>
    </row>
    <row r="2235" spans="1:21" x14ac:dyDescent="0.3">
      <c r="A2235" t="s">
        <v>14</v>
      </c>
      <c r="B2235" t="s">
        <v>4149</v>
      </c>
      <c r="C2235" t="s">
        <v>4151</v>
      </c>
      <c r="D2235" t="s">
        <v>10455</v>
      </c>
      <c r="F2235">
        <v>0.25</v>
      </c>
      <c r="G2235" s="2">
        <v>0</v>
      </c>
      <c r="H2235" s="4">
        <v>7.6414</v>
      </c>
      <c r="I2235" s="4">
        <v>0.20880000000000001</v>
      </c>
      <c r="J2235" s="5">
        <v>61</v>
      </c>
      <c r="K2235" s="5">
        <v>18</v>
      </c>
      <c r="L2235" s="3">
        <v>0.27329999999999999</v>
      </c>
      <c r="M2235" s="8">
        <v>0.97284698000000003</v>
      </c>
      <c r="O2235" s="7">
        <v>0.3976339424</v>
      </c>
      <c r="P2235" s="7">
        <v>0.25</v>
      </c>
      <c r="R2235">
        <f>IFERROR(VLOOKUP($Q2235,'Optimization types'!$B$2:$C$7,2,FALSE),P2235)</f>
        <v>0.25</v>
      </c>
      <c r="S2235" s="8" t="str">
        <f t="shared" si="68"/>
        <v/>
      </c>
      <c r="T2235">
        <f>IF($A2235="placement",S2235,IF($A2235="site",SUMIF($C:$C,$C2235,$S:$S),IF($A2235="user",SUMIF($B:$B,$B2235,$S:$S),SUM($S:$S))))</f>
        <v>15.25</v>
      </c>
      <c r="U2235" s="3">
        <f t="shared" si="69"/>
        <v>0.25</v>
      </c>
    </row>
    <row r="2236" spans="1:21" x14ac:dyDescent="0.3">
      <c r="A2236" t="s">
        <v>11</v>
      </c>
      <c r="B2236" t="s">
        <v>4149</v>
      </c>
      <c r="C2236" t="s">
        <v>10455</v>
      </c>
      <c r="D2236" t="s">
        <v>10455</v>
      </c>
      <c r="F2236">
        <v>0.25</v>
      </c>
      <c r="G2236" s="2">
        <v>0</v>
      </c>
      <c r="H2236" s="4">
        <v>7.6414</v>
      </c>
      <c r="I2236" s="4">
        <v>0.20880000000000001</v>
      </c>
      <c r="J2236" s="5">
        <v>61</v>
      </c>
      <c r="K2236" s="5">
        <v>18</v>
      </c>
      <c r="L2236" s="3">
        <v>0.27329999999999999</v>
      </c>
      <c r="M2236" s="8">
        <v>0.97284698000000003</v>
      </c>
      <c r="O2236" s="7">
        <v>0.3976339424</v>
      </c>
      <c r="P2236" s="7">
        <v>0.25</v>
      </c>
      <c r="R2236">
        <f>IFERROR(VLOOKUP($Q2236,'Optimization types'!$B$2:$C$7,2,FALSE),P2236)</f>
        <v>0.25</v>
      </c>
      <c r="S2236" s="8" t="str">
        <f t="shared" si="68"/>
        <v/>
      </c>
      <c r="T2236">
        <f>IF($A2236="placement",S2236,IF($A2236="site",SUMIF($C:$C,$C2236,$S:$S),IF($A2236="user",SUMIF($B:$B,$B2236,$S:$S),SUM($S:$S))))</f>
        <v>15.25</v>
      </c>
      <c r="U2236" s="3">
        <f t="shared" si="69"/>
        <v>0.25</v>
      </c>
    </row>
    <row r="2237" spans="1:21" x14ac:dyDescent="0.3">
      <c r="A2237" t="s">
        <v>15</v>
      </c>
      <c r="B2237" t="s">
        <v>4159</v>
      </c>
      <c r="C2237" t="s">
        <v>4161</v>
      </c>
      <c r="D2237" t="s">
        <v>4162</v>
      </c>
      <c r="E2237" t="s">
        <v>4163</v>
      </c>
      <c r="F2237">
        <v>0.25</v>
      </c>
      <c r="G2237" s="2">
        <v>1</v>
      </c>
      <c r="H2237" s="4">
        <v>678.74450000000002</v>
      </c>
      <c r="I2237" s="4">
        <v>35.6295</v>
      </c>
      <c r="J2237" s="5">
        <v>9850</v>
      </c>
      <c r="K2237" s="5">
        <v>2463</v>
      </c>
      <c r="L2237" s="3">
        <v>0.52490000000000003</v>
      </c>
      <c r="M2237" s="8">
        <v>0.92156660000000001</v>
      </c>
      <c r="N2237" s="6" t="s">
        <v>13</v>
      </c>
      <c r="O2237" s="7">
        <v>0.56595649219999999</v>
      </c>
      <c r="P2237" s="7">
        <v>0.25</v>
      </c>
      <c r="R2237">
        <f>IFERROR(VLOOKUP($Q2237,'Optimization types'!$B$2:$C$7,2,FALSE),P2237)</f>
        <v>0.25</v>
      </c>
      <c r="S2237" s="8">
        <f t="shared" si="68"/>
        <v>2462.5</v>
      </c>
      <c r="T2237">
        <f>IF($A2237="placement",S2237,IF($A2237="site",SUMIF($C:$C,$C2237,$S:$S),IF($A2237="user",SUMIF($B:$B,$B2237,$S:$S),SUM($S:$S))))</f>
        <v>2462.5</v>
      </c>
      <c r="U2237" s="3">
        <f t="shared" si="69"/>
        <v>0.25</v>
      </c>
    </row>
    <row r="2238" spans="1:21" x14ac:dyDescent="0.3">
      <c r="A2238" t="s">
        <v>15</v>
      </c>
      <c r="B2238" t="s">
        <v>4159</v>
      </c>
      <c r="C2238" t="s">
        <v>4161</v>
      </c>
      <c r="D2238" t="s">
        <v>4164</v>
      </c>
      <c r="E2238" t="s">
        <v>4165</v>
      </c>
      <c r="F2238">
        <v>0.25</v>
      </c>
      <c r="G2238" s="2">
        <v>1</v>
      </c>
      <c r="H2238" s="4">
        <v>325.3614</v>
      </c>
      <c r="I2238" s="4">
        <v>15.8377</v>
      </c>
      <c r="J2238" s="5">
        <v>8017</v>
      </c>
      <c r="K2238" s="5">
        <v>2004</v>
      </c>
      <c r="L2238" s="3">
        <v>0.48680000000000001</v>
      </c>
      <c r="M2238" s="8">
        <v>1.6873233400000001</v>
      </c>
      <c r="N2238" s="6" t="s">
        <v>13</v>
      </c>
      <c r="O2238" s="7">
        <v>0.40734536269999999</v>
      </c>
      <c r="P2238" s="7">
        <v>0.25</v>
      </c>
      <c r="R2238">
        <f>IFERROR(VLOOKUP($Q2238,'Optimization types'!$B$2:$C$7,2,FALSE),P2238)</f>
        <v>0.25</v>
      </c>
      <c r="S2238" s="8">
        <f t="shared" si="68"/>
        <v>2004.25</v>
      </c>
      <c r="T2238">
        <f>IF($A2238="placement",S2238,IF($A2238="site",SUMIF($C:$C,$C2238,$S:$S),IF($A2238="user",SUMIF($B:$B,$B2238,$S:$S),SUM($S:$S))))</f>
        <v>2004.25</v>
      </c>
      <c r="U2238" s="3">
        <f t="shared" si="69"/>
        <v>0.25</v>
      </c>
    </row>
    <row r="2239" spans="1:21" x14ac:dyDescent="0.3">
      <c r="A2239" t="s">
        <v>15</v>
      </c>
      <c r="B2239" t="s">
        <v>4159</v>
      </c>
      <c r="C2239" t="s">
        <v>4161</v>
      </c>
      <c r="D2239" t="s">
        <v>4166</v>
      </c>
      <c r="E2239" t="s">
        <v>4167</v>
      </c>
      <c r="F2239">
        <v>0.25</v>
      </c>
      <c r="G2239" s="2">
        <v>1</v>
      </c>
      <c r="H2239" s="4">
        <v>286.1422</v>
      </c>
      <c r="I2239" s="4">
        <v>11.1347</v>
      </c>
      <c r="J2239" s="5">
        <v>3917</v>
      </c>
      <c r="K2239" s="5">
        <v>979</v>
      </c>
      <c r="L2239" s="3">
        <v>0.3891</v>
      </c>
      <c r="M2239" s="8">
        <v>1.1727131500000001</v>
      </c>
      <c r="N2239" s="6" t="s">
        <v>13</v>
      </c>
      <c r="O2239" s="7">
        <v>0.31782124449999999</v>
      </c>
      <c r="P2239" s="7">
        <v>0.25</v>
      </c>
      <c r="R2239">
        <f>IFERROR(VLOOKUP($Q2239,'Optimization types'!$B$2:$C$7,2,FALSE),P2239)</f>
        <v>0.25</v>
      </c>
      <c r="S2239" s="8">
        <f t="shared" si="68"/>
        <v>979.25</v>
      </c>
      <c r="T2239">
        <f>IF($A2239="placement",S2239,IF($A2239="site",SUMIF($C:$C,$C2239,$S:$S),IF($A2239="user",SUMIF($B:$B,$B2239,$S:$S),SUM($S:$S))))</f>
        <v>979.25</v>
      </c>
      <c r="U2239" s="3">
        <f t="shared" si="69"/>
        <v>0.25</v>
      </c>
    </row>
    <row r="2240" spans="1:21" x14ac:dyDescent="0.3">
      <c r="A2240" t="s">
        <v>15</v>
      </c>
      <c r="B2240" t="s">
        <v>4159</v>
      </c>
      <c r="C2240" t="s">
        <v>4161</v>
      </c>
      <c r="D2240" t="s">
        <v>4168</v>
      </c>
      <c r="E2240" t="s">
        <v>4169</v>
      </c>
      <c r="F2240">
        <v>0.25</v>
      </c>
      <c r="G2240" s="2">
        <v>1</v>
      </c>
      <c r="H2240" s="4">
        <v>335.73660000000001</v>
      </c>
      <c r="I2240" s="4">
        <v>7.6551</v>
      </c>
      <c r="J2240" s="5">
        <v>2316</v>
      </c>
      <c r="K2240" s="5">
        <v>579</v>
      </c>
      <c r="L2240" s="3">
        <v>0.22800000000000001</v>
      </c>
      <c r="M2240" s="8">
        <v>1.0086103799999999</v>
      </c>
      <c r="N2240" s="6" t="s">
        <v>13</v>
      </c>
      <c r="O2240" s="7">
        <v>0.45469527859999997</v>
      </c>
      <c r="P2240" s="7">
        <v>0.25</v>
      </c>
      <c r="R2240">
        <f>IFERROR(VLOOKUP($Q2240,'Optimization types'!$B$2:$C$7,2,FALSE),P2240)</f>
        <v>0.25</v>
      </c>
      <c r="S2240" s="8">
        <f t="shared" si="68"/>
        <v>579</v>
      </c>
      <c r="T2240">
        <f>IF($A2240="placement",S2240,IF($A2240="site",SUMIF($C:$C,$C2240,$S:$S),IF($A2240="user",SUMIF($B:$B,$B2240,$S:$S),SUM($S:$S))))</f>
        <v>579</v>
      </c>
      <c r="U2240" s="3">
        <f t="shared" si="69"/>
        <v>0.25</v>
      </c>
    </row>
    <row r="2241" spans="1:21" x14ac:dyDescent="0.3">
      <c r="A2241" t="s">
        <v>15</v>
      </c>
      <c r="B2241" t="s">
        <v>4159</v>
      </c>
      <c r="C2241" t="s">
        <v>4161</v>
      </c>
      <c r="D2241" t="s">
        <v>4170</v>
      </c>
      <c r="E2241" t="s">
        <v>4171</v>
      </c>
      <c r="F2241">
        <v>0.25</v>
      </c>
      <c r="G2241" s="2">
        <v>1</v>
      </c>
      <c r="H2241" s="4">
        <v>868.8587</v>
      </c>
      <c r="I2241" s="4">
        <v>39.0501</v>
      </c>
      <c r="J2241" s="5">
        <v>14260</v>
      </c>
      <c r="K2241" s="5">
        <v>3565</v>
      </c>
      <c r="L2241" s="3">
        <v>0.44940000000000002</v>
      </c>
      <c r="M2241" s="8">
        <v>1.2172136200000001</v>
      </c>
      <c r="N2241" s="6" t="s">
        <v>13</v>
      </c>
      <c r="O2241" s="7">
        <v>0.67138060840000002</v>
      </c>
      <c r="P2241" s="7">
        <v>0.25</v>
      </c>
      <c r="R2241">
        <f>IFERROR(VLOOKUP($Q2241,'Optimization types'!$B$2:$C$7,2,FALSE),P2241)</f>
        <v>0.25</v>
      </c>
      <c r="S2241" s="8">
        <f t="shared" si="68"/>
        <v>3565</v>
      </c>
      <c r="T2241">
        <f>IF($A2241="placement",S2241,IF($A2241="site",SUMIF($C:$C,$C2241,$S:$S),IF($A2241="user",SUMIF($B:$B,$B2241,$S:$S),SUM($S:$S))))</f>
        <v>3565</v>
      </c>
      <c r="U2241" s="3">
        <f t="shared" si="69"/>
        <v>0.25</v>
      </c>
    </row>
    <row r="2242" spans="1:21" x14ac:dyDescent="0.3">
      <c r="A2242" t="s">
        <v>15</v>
      </c>
      <c r="B2242" t="s">
        <v>4159</v>
      </c>
      <c r="C2242" t="s">
        <v>4161</v>
      </c>
      <c r="D2242" t="s">
        <v>4172</v>
      </c>
      <c r="E2242" t="s">
        <v>4173</v>
      </c>
      <c r="F2242">
        <v>0.25</v>
      </c>
      <c r="G2242" s="2">
        <v>1</v>
      </c>
      <c r="H2242" s="4">
        <v>295.0204</v>
      </c>
      <c r="I2242" s="4">
        <v>8.1513000000000009</v>
      </c>
      <c r="J2242" s="5">
        <v>4052</v>
      </c>
      <c r="K2242" s="5">
        <v>1337</v>
      </c>
      <c r="L2242" s="3">
        <v>0.27629999999999999</v>
      </c>
      <c r="M2242" s="8">
        <v>1.65697501</v>
      </c>
      <c r="N2242" s="6" t="s">
        <v>13</v>
      </c>
      <c r="O2242" s="7">
        <v>0.39649059720000002</v>
      </c>
      <c r="P2242" s="7">
        <v>0.25</v>
      </c>
      <c r="R2242">
        <f>IFERROR(VLOOKUP($Q2242,'Optimization types'!$B$2:$C$7,2,FALSE),P2242)</f>
        <v>0.25</v>
      </c>
      <c r="S2242" s="8">
        <f t="shared" si="68"/>
        <v>1013</v>
      </c>
      <c r="T2242">
        <f>IF($A2242="placement",S2242,IF($A2242="site",SUMIF($C:$C,$C2242,$S:$S),IF($A2242="user",SUMIF($B:$B,$B2242,$S:$S),SUM($S:$S))))</f>
        <v>1013</v>
      </c>
      <c r="U2242" s="3">
        <f t="shared" si="69"/>
        <v>0.25</v>
      </c>
    </row>
    <row r="2243" spans="1:21" x14ac:dyDescent="0.3">
      <c r="A2243" t="s">
        <v>15</v>
      </c>
      <c r="B2243" t="s">
        <v>4159</v>
      </c>
      <c r="C2243" t="s">
        <v>4161</v>
      </c>
      <c r="D2243" t="s">
        <v>4174</v>
      </c>
      <c r="E2243" t="s">
        <v>4175</v>
      </c>
      <c r="F2243">
        <v>0.25</v>
      </c>
      <c r="G2243" s="2">
        <v>1</v>
      </c>
      <c r="H2243" s="4">
        <v>395.52600000000001</v>
      </c>
      <c r="I2243" s="4">
        <v>16.1889</v>
      </c>
      <c r="J2243" s="5">
        <v>8043</v>
      </c>
      <c r="K2243" s="5">
        <v>2011</v>
      </c>
      <c r="L2243" s="3">
        <v>0.4093</v>
      </c>
      <c r="M2243" s="8">
        <v>1.6560143700000001</v>
      </c>
      <c r="N2243" s="6" t="s">
        <v>13</v>
      </c>
      <c r="O2243" s="7">
        <v>0.27536860520000001</v>
      </c>
      <c r="P2243" s="7">
        <v>0.25</v>
      </c>
      <c r="R2243">
        <f>IFERROR(VLOOKUP($Q2243,'Optimization types'!$B$2:$C$7,2,FALSE),P2243)</f>
        <v>0.25</v>
      </c>
      <c r="S2243" s="8">
        <f t="shared" si="68"/>
        <v>2010.75</v>
      </c>
      <c r="T2243">
        <f>IF($A2243="placement",S2243,IF($A2243="site",SUMIF($C:$C,$C2243,$S:$S),IF($A2243="user",SUMIF($B:$B,$B2243,$S:$S),SUM($S:$S))))</f>
        <v>2010.75</v>
      </c>
      <c r="U2243" s="3">
        <f t="shared" si="69"/>
        <v>0.25</v>
      </c>
    </row>
    <row r="2244" spans="1:21" x14ac:dyDescent="0.3">
      <c r="A2244" t="s">
        <v>15</v>
      </c>
      <c r="B2244" t="s">
        <v>4159</v>
      </c>
      <c r="C2244" t="s">
        <v>4161</v>
      </c>
      <c r="D2244" t="s">
        <v>4176</v>
      </c>
      <c r="E2244" t="s">
        <v>4177</v>
      </c>
      <c r="F2244">
        <v>0.25</v>
      </c>
      <c r="G2244" s="2">
        <v>1</v>
      </c>
      <c r="H2244" s="4">
        <v>134.08330000000001</v>
      </c>
      <c r="I2244" s="4">
        <v>3.2831999999999999</v>
      </c>
      <c r="J2244" s="5">
        <v>1389</v>
      </c>
      <c r="K2244" s="5">
        <v>347</v>
      </c>
      <c r="L2244" s="3">
        <v>0.24490000000000001</v>
      </c>
      <c r="M2244" s="8">
        <v>1.4105303899999999</v>
      </c>
      <c r="N2244" s="6" t="s">
        <v>13</v>
      </c>
      <c r="O2244" s="7">
        <v>0.43283746000000001</v>
      </c>
      <c r="P2244" s="7">
        <v>0.25</v>
      </c>
      <c r="R2244">
        <f>IFERROR(VLOOKUP($Q2244,'Optimization types'!$B$2:$C$7,2,FALSE),P2244)</f>
        <v>0.25</v>
      </c>
      <c r="S2244" s="8">
        <f t="shared" ref="S2244:S2307" si="70">IF($A2244="placement",IF(Q2244="",P2244*J2244,MIN(R2244,O2244)*J2244),"")</f>
        <v>347.25</v>
      </c>
      <c r="T2244">
        <f>IF($A2244="placement",S2244,IF($A2244="site",SUMIF($C:$C,$C2244,$S:$S),IF($A2244="user",SUMIF($B:$B,$B2244,$S:$S),SUM($S:$S))))</f>
        <v>347.25</v>
      </c>
      <c r="U2244" s="3">
        <f t="shared" ref="U2244:U2307" si="71">T2244/J2244</f>
        <v>0.25</v>
      </c>
    </row>
    <row r="2245" spans="1:21" x14ac:dyDescent="0.3">
      <c r="A2245" t="s">
        <v>15</v>
      </c>
      <c r="B2245" t="s">
        <v>4159</v>
      </c>
      <c r="C2245" t="s">
        <v>4161</v>
      </c>
      <c r="D2245" t="s">
        <v>4178</v>
      </c>
      <c r="E2245" t="s">
        <v>4179</v>
      </c>
      <c r="F2245">
        <v>0.25</v>
      </c>
      <c r="G2245" s="2">
        <v>1</v>
      </c>
      <c r="H2245" s="4">
        <v>314.00119999999998</v>
      </c>
      <c r="I2245" s="4">
        <v>8.8127999999999993</v>
      </c>
      <c r="J2245" s="5">
        <v>3936</v>
      </c>
      <c r="K2245" s="5">
        <v>918</v>
      </c>
      <c r="L2245" s="3">
        <v>0.28070000000000001</v>
      </c>
      <c r="M2245" s="8">
        <v>1.4887313799999999</v>
      </c>
      <c r="N2245" s="6" t="s">
        <v>13</v>
      </c>
      <c r="O2245" s="7">
        <v>0.1939445782</v>
      </c>
      <c r="P2245" s="7">
        <v>0.1939445782</v>
      </c>
      <c r="R2245">
        <f>IFERROR(VLOOKUP($Q2245,'Optimization types'!$B$2:$C$7,2,FALSE),P2245)</f>
        <v>0.1939445782</v>
      </c>
      <c r="S2245" s="8">
        <f t="shared" si="70"/>
        <v>763.36585979519998</v>
      </c>
      <c r="T2245">
        <f>IF($A2245="placement",S2245,IF($A2245="site",SUMIF($C:$C,$C2245,$S:$S),IF($A2245="user",SUMIF($B:$B,$B2245,$S:$S),SUM($S:$S))))</f>
        <v>763.36585979519998</v>
      </c>
      <c r="U2245" s="3">
        <f t="shared" si="71"/>
        <v>0.1939445782</v>
      </c>
    </row>
    <row r="2246" spans="1:21" x14ac:dyDescent="0.3">
      <c r="A2246" t="s">
        <v>15</v>
      </c>
      <c r="B2246" t="s">
        <v>4159</v>
      </c>
      <c r="C2246" t="s">
        <v>4161</v>
      </c>
      <c r="D2246" t="s">
        <v>4180</v>
      </c>
      <c r="E2246" t="s">
        <v>4181</v>
      </c>
      <c r="F2246">
        <v>0.25</v>
      </c>
      <c r="G2246" s="2">
        <v>1</v>
      </c>
      <c r="H2246" s="4">
        <v>479.08710000000002</v>
      </c>
      <c r="I2246" s="4">
        <v>8.2043999999999997</v>
      </c>
      <c r="J2246" s="5">
        <v>3406</v>
      </c>
      <c r="K2246" s="5">
        <v>1022</v>
      </c>
      <c r="L2246" s="3">
        <v>0.17130000000000001</v>
      </c>
      <c r="M2246" s="8">
        <v>1.3839215300000001</v>
      </c>
      <c r="N2246" s="6" t="s">
        <v>13</v>
      </c>
      <c r="O2246" s="7">
        <v>0.78322470399999999</v>
      </c>
      <c r="P2246" s="7">
        <v>0.25</v>
      </c>
      <c r="R2246">
        <f>IFERROR(VLOOKUP($Q2246,'Optimization types'!$B$2:$C$7,2,FALSE),P2246)</f>
        <v>0.25</v>
      </c>
      <c r="S2246" s="8">
        <f t="shared" si="70"/>
        <v>851.5</v>
      </c>
      <c r="T2246">
        <f>IF($A2246="placement",S2246,IF($A2246="site",SUMIF($C:$C,$C2246,$S:$S),IF($A2246="user",SUMIF($B:$B,$B2246,$S:$S),SUM($S:$S))))</f>
        <v>851.5</v>
      </c>
      <c r="U2246" s="3">
        <f t="shared" si="71"/>
        <v>0.25</v>
      </c>
    </row>
    <row r="2247" spans="1:21" x14ac:dyDescent="0.3">
      <c r="A2247" t="s">
        <v>15</v>
      </c>
      <c r="B2247" t="s">
        <v>4159</v>
      </c>
      <c r="C2247" t="s">
        <v>4161</v>
      </c>
      <c r="D2247" t="s">
        <v>4182</v>
      </c>
      <c r="E2247" t="s">
        <v>4183</v>
      </c>
      <c r="F2247">
        <v>0.25</v>
      </c>
      <c r="G2247" s="2">
        <v>1</v>
      </c>
      <c r="H2247" s="4">
        <v>162.48009999999999</v>
      </c>
      <c r="I2247" s="4">
        <v>5.399</v>
      </c>
      <c r="J2247" s="5">
        <v>2330</v>
      </c>
      <c r="K2247" s="5">
        <v>699</v>
      </c>
      <c r="L2247" s="3">
        <v>0.33229999999999998</v>
      </c>
      <c r="M2247" s="8">
        <v>1.43831737</v>
      </c>
      <c r="N2247" s="6" t="s">
        <v>13</v>
      </c>
      <c r="O2247" s="7">
        <v>0.44379452359999999</v>
      </c>
      <c r="P2247" s="7">
        <v>0.25</v>
      </c>
      <c r="R2247">
        <f>IFERROR(VLOOKUP($Q2247,'Optimization types'!$B$2:$C$7,2,FALSE),P2247)</f>
        <v>0.25</v>
      </c>
      <c r="S2247" s="8">
        <f t="shared" si="70"/>
        <v>582.5</v>
      </c>
      <c r="T2247">
        <f>IF($A2247="placement",S2247,IF($A2247="site",SUMIF($C:$C,$C2247,$S:$S),IF($A2247="user",SUMIF($B:$B,$B2247,$S:$S),SUM($S:$S))))</f>
        <v>582.5</v>
      </c>
      <c r="U2247" s="3">
        <f t="shared" si="71"/>
        <v>0.25</v>
      </c>
    </row>
    <row r="2248" spans="1:21" x14ac:dyDescent="0.3">
      <c r="A2248" t="s">
        <v>15</v>
      </c>
      <c r="B2248" t="s">
        <v>4159</v>
      </c>
      <c r="C2248" t="s">
        <v>4161</v>
      </c>
      <c r="D2248" t="s">
        <v>4184</v>
      </c>
      <c r="E2248" t="s">
        <v>4185</v>
      </c>
      <c r="F2248">
        <v>0.25</v>
      </c>
      <c r="G2248" s="2">
        <v>1</v>
      </c>
      <c r="H2248" s="4">
        <v>227.1831</v>
      </c>
      <c r="I2248" s="4">
        <v>5.3983999999999996</v>
      </c>
      <c r="J2248" s="5">
        <v>2004</v>
      </c>
      <c r="K2248" s="5">
        <v>501</v>
      </c>
      <c r="L2248" s="3">
        <v>0.23760000000000001</v>
      </c>
      <c r="M2248" s="8">
        <v>1.2376571199999999</v>
      </c>
      <c r="N2248" s="6" t="s">
        <v>13</v>
      </c>
      <c r="O2248" s="7">
        <v>0.43441524609999999</v>
      </c>
      <c r="P2248" s="7">
        <v>0.25</v>
      </c>
      <c r="R2248">
        <f>IFERROR(VLOOKUP($Q2248,'Optimization types'!$B$2:$C$7,2,FALSE),P2248)</f>
        <v>0.25</v>
      </c>
      <c r="S2248" s="8">
        <f t="shared" si="70"/>
        <v>501</v>
      </c>
      <c r="T2248">
        <f>IF($A2248="placement",S2248,IF($A2248="site",SUMIF($C:$C,$C2248,$S:$S),IF($A2248="user",SUMIF($B:$B,$B2248,$S:$S),SUM($S:$S))))</f>
        <v>501</v>
      </c>
      <c r="U2248" s="3">
        <f t="shared" si="71"/>
        <v>0.25</v>
      </c>
    </row>
    <row r="2249" spans="1:21" x14ac:dyDescent="0.3">
      <c r="A2249" t="s">
        <v>15</v>
      </c>
      <c r="B2249" t="s">
        <v>4159</v>
      </c>
      <c r="C2249" t="s">
        <v>4161</v>
      </c>
      <c r="D2249" t="s">
        <v>4186</v>
      </c>
      <c r="E2249" t="s">
        <v>4187</v>
      </c>
      <c r="F2249">
        <v>0.25</v>
      </c>
      <c r="G2249" s="2">
        <v>1</v>
      </c>
      <c r="H2249" s="4">
        <v>256.37509999999997</v>
      </c>
      <c r="I2249" s="4">
        <v>5.9795999999999996</v>
      </c>
      <c r="J2249" s="5">
        <v>1387</v>
      </c>
      <c r="K2249" s="5">
        <v>303</v>
      </c>
      <c r="L2249" s="3">
        <v>0.23319999999999999</v>
      </c>
      <c r="M2249" s="8">
        <v>0.77345765</v>
      </c>
      <c r="N2249" s="6" t="s">
        <v>13</v>
      </c>
      <c r="O2249" s="7">
        <v>0.159617856</v>
      </c>
      <c r="P2249" s="7">
        <v>0.159617856</v>
      </c>
      <c r="R2249">
        <f>IFERROR(VLOOKUP($Q2249,'Optimization types'!$B$2:$C$7,2,FALSE),P2249)</f>
        <v>0.159617856</v>
      </c>
      <c r="S2249" s="8">
        <f t="shared" si="70"/>
        <v>221.38996627200001</v>
      </c>
      <c r="T2249">
        <f>IF($A2249="placement",S2249,IF($A2249="site",SUMIF($C:$C,$C2249,$S:$S),IF($A2249="user",SUMIF($B:$B,$B2249,$S:$S),SUM($S:$S))))</f>
        <v>221.38996627200001</v>
      </c>
      <c r="U2249" s="3">
        <f t="shared" si="71"/>
        <v>0.159617856</v>
      </c>
    </row>
    <row r="2250" spans="1:21" x14ac:dyDescent="0.3">
      <c r="A2250" t="s">
        <v>15</v>
      </c>
      <c r="B2250" t="s">
        <v>4159</v>
      </c>
      <c r="C2250" t="s">
        <v>4161</v>
      </c>
      <c r="D2250" t="s">
        <v>4188</v>
      </c>
      <c r="E2250" t="s">
        <v>4189</v>
      </c>
      <c r="F2250">
        <v>0.25</v>
      </c>
      <c r="G2250" s="2">
        <v>1</v>
      </c>
      <c r="H2250" s="4">
        <v>718.97749999999996</v>
      </c>
      <c r="I2250" s="4">
        <v>38.5764</v>
      </c>
      <c r="J2250" s="5">
        <v>10396</v>
      </c>
      <c r="K2250" s="5">
        <v>3119</v>
      </c>
      <c r="L2250" s="3">
        <v>0.53649999999999998</v>
      </c>
      <c r="M2250" s="8">
        <v>0.89828337000000003</v>
      </c>
      <c r="N2250" s="6" t="s">
        <v>13</v>
      </c>
      <c r="O2250" s="7">
        <v>0.66602966180000001</v>
      </c>
      <c r="P2250" s="7">
        <v>0.25</v>
      </c>
      <c r="R2250">
        <f>IFERROR(VLOOKUP($Q2250,'Optimization types'!$B$2:$C$7,2,FALSE),P2250)</f>
        <v>0.25</v>
      </c>
      <c r="S2250" s="8">
        <f t="shared" si="70"/>
        <v>2599</v>
      </c>
      <c r="T2250">
        <f>IF($A2250="placement",S2250,IF($A2250="site",SUMIF($C:$C,$C2250,$S:$S),IF($A2250="user",SUMIF($B:$B,$B2250,$S:$S),SUM($S:$S))))</f>
        <v>2599</v>
      </c>
      <c r="U2250" s="3">
        <f t="shared" si="71"/>
        <v>0.25</v>
      </c>
    </row>
    <row r="2251" spans="1:21" x14ac:dyDescent="0.3">
      <c r="A2251" t="s">
        <v>15</v>
      </c>
      <c r="B2251" t="s">
        <v>4159</v>
      </c>
      <c r="C2251" t="s">
        <v>4161</v>
      </c>
      <c r="D2251" t="s">
        <v>4190</v>
      </c>
      <c r="E2251" t="s">
        <v>4191</v>
      </c>
      <c r="F2251">
        <v>0.25</v>
      </c>
      <c r="G2251" s="2">
        <v>1</v>
      </c>
      <c r="H2251" s="4">
        <v>611.80290000000002</v>
      </c>
      <c r="I2251" s="4">
        <v>31.015000000000001</v>
      </c>
      <c r="J2251" s="5">
        <v>9976</v>
      </c>
      <c r="K2251" s="5">
        <v>2494</v>
      </c>
      <c r="L2251" s="3">
        <v>0.50690000000000002</v>
      </c>
      <c r="M2251" s="8">
        <v>1.07217388</v>
      </c>
      <c r="N2251" s="6" t="s">
        <v>13</v>
      </c>
      <c r="O2251" s="7">
        <v>0.97201946380000004</v>
      </c>
      <c r="P2251" s="7">
        <v>0.25</v>
      </c>
      <c r="R2251">
        <f>IFERROR(VLOOKUP($Q2251,'Optimization types'!$B$2:$C$7,2,FALSE),P2251)</f>
        <v>0.25</v>
      </c>
      <c r="S2251" s="8">
        <f t="shared" si="70"/>
        <v>2494</v>
      </c>
      <c r="T2251">
        <f>IF($A2251="placement",S2251,IF($A2251="site",SUMIF($C:$C,$C2251,$S:$S),IF($A2251="user",SUMIF($B:$B,$B2251,$S:$S),SUM($S:$S))))</f>
        <v>2494</v>
      </c>
      <c r="U2251" s="3">
        <f t="shared" si="71"/>
        <v>0.25</v>
      </c>
    </row>
    <row r="2252" spans="1:21" x14ac:dyDescent="0.3">
      <c r="A2252" t="s">
        <v>15</v>
      </c>
      <c r="B2252" t="s">
        <v>4159</v>
      </c>
      <c r="C2252" t="s">
        <v>4161</v>
      </c>
      <c r="D2252" t="s">
        <v>4192</v>
      </c>
      <c r="E2252" t="s">
        <v>4193</v>
      </c>
      <c r="F2252">
        <v>0.25</v>
      </c>
      <c r="G2252" s="2">
        <v>1</v>
      </c>
      <c r="H2252" s="4">
        <v>920.79690000000005</v>
      </c>
      <c r="I2252" s="4">
        <v>45.096600000000002</v>
      </c>
      <c r="J2252" s="5">
        <v>18197</v>
      </c>
      <c r="K2252" s="5">
        <v>4549</v>
      </c>
      <c r="L2252" s="3">
        <v>0.48980000000000001</v>
      </c>
      <c r="M2252" s="8">
        <v>1.34501944</v>
      </c>
      <c r="N2252" s="6" t="s">
        <v>13</v>
      </c>
      <c r="O2252" s="7">
        <v>0.62825816150000002</v>
      </c>
      <c r="P2252" s="7">
        <v>0.25</v>
      </c>
      <c r="R2252">
        <f>IFERROR(VLOOKUP($Q2252,'Optimization types'!$B$2:$C$7,2,FALSE),P2252)</f>
        <v>0.25</v>
      </c>
      <c r="S2252" s="8">
        <f t="shared" si="70"/>
        <v>4549.25</v>
      </c>
      <c r="T2252">
        <f>IF($A2252="placement",S2252,IF($A2252="site",SUMIF($C:$C,$C2252,$S:$S),IF($A2252="user",SUMIF($B:$B,$B2252,$S:$S),SUM($S:$S))))</f>
        <v>4549.25</v>
      </c>
      <c r="U2252" s="3">
        <f t="shared" si="71"/>
        <v>0.25</v>
      </c>
    </row>
    <row r="2253" spans="1:21" x14ac:dyDescent="0.3">
      <c r="A2253" t="s">
        <v>15</v>
      </c>
      <c r="B2253" t="s">
        <v>4159</v>
      </c>
      <c r="C2253" t="s">
        <v>4161</v>
      </c>
      <c r="D2253" t="s">
        <v>4194</v>
      </c>
      <c r="E2253" t="s">
        <v>4195</v>
      </c>
      <c r="F2253">
        <v>0.25</v>
      </c>
      <c r="G2253" s="2">
        <v>1</v>
      </c>
      <c r="H2253" s="4">
        <v>791.28009999999995</v>
      </c>
      <c r="I2253" s="4">
        <v>58.392099999999999</v>
      </c>
      <c r="J2253" s="5">
        <v>6860</v>
      </c>
      <c r="K2253" s="5">
        <v>1715</v>
      </c>
      <c r="L2253" s="3">
        <v>0.7379</v>
      </c>
      <c r="M2253" s="8">
        <v>0.39158110000000002</v>
      </c>
      <c r="N2253" s="6" t="s">
        <v>13</v>
      </c>
      <c r="O2253" s="7">
        <v>0.9233875171</v>
      </c>
      <c r="P2253" s="7">
        <v>0.25</v>
      </c>
      <c r="R2253">
        <f>IFERROR(VLOOKUP($Q2253,'Optimization types'!$B$2:$C$7,2,FALSE),P2253)</f>
        <v>0.25</v>
      </c>
      <c r="S2253" s="8">
        <f t="shared" si="70"/>
        <v>1715</v>
      </c>
      <c r="T2253">
        <f>IF($A2253="placement",S2253,IF($A2253="site",SUMIF($C:$C,$C2253,$S:$S),IF($A2253="user",SUMIF($B:$B,$B2253,$S:$S),SUM($S:$S))))</f>
        <v>1715</v>
      </c>
      <c r="U2253" s="3">
        <f t="shared" si="71"/>
        <v>0.25</v>
      </c>
    </row>
    <row r="2254" spans="1:21" x14ac:dyDescent="0.3">
      <c r="A2254" t="s">
        <v>15</v>
      </c>
      <c r="B2254" t="s">
        <v>4159</v>
      </c>
      <c r="C2254" t="s">
        <v>4161</v>
      </c>
      <c r="D2254" t="s">
        <v>4196</v>
      </c>
      <c r="E2254" t="s">
        <v>4197</v>
      </c>
      <c r="F2254">
        <v>0.25</v>
      </c>
      <c r="G2254" s="2">
        <v>1</v>
      </c>
      <c r="H2254" s="4">
        <v>457.0684</v>
      </c>
      <c r="I2254" s="4">
        <v>8.4250000000000007</v>
      </c>
      <c r="J2254" s="5">
        <v>3111</v>
      </c>
      <c r="K2254" s="5">
        <v>775</v>
      </c>
      <c r="L2254" s="3">
        <v>0.18429999999999999</v>
      </c>
      <c r="M2254" s="8">
        <v>1.23072286</v>
      </c>
      <c r="N2254" s="6" t="s">
        <v>13</v>
      </c>
      <c r="O2254" s="7">
        <v>0.69936367349999995</v>
      </c>
      <c r="P2254" s="7">
        <v>0.25</v>
      </c>
      <c r="R2254">
        <f>IFERROR(VLOOKUP($Q2254,'Optimization types'!$B$2:$C$7,2,FALSE),P2254)</f>
        <v>0.25</v>
      </c>
      <c r="S2254" s="8">
        <f t="shared" si="70"/>
        <v>777.75</v>
      </c>
      <c r="T2254">
        <f>IF($A2254="placement",S2254,IF($A2254="site",SUMIF($C:$C,$C2254,$S:$S),IF($A2254="user",SUMIF($B:$B,$B2254,$S:$S),SUM($S:$S))))</f>
        <v>777.75</v>
      </c>
      <c r="U2254" s="3">
        <f t="shared" si="71"/>
        <v>0.25</v>
      </c>
    </row>
    <row r="2255" spans="1:21" x14ac:dyDescent="0.3">
      <c r="A2255" t="s">
        <v>15</v>
      </c>
      <c r="B2255" t="s">
        <v>4159</v>
      </c>
      <c r="C2255" t="s">
        <v>4161</v>
      </c>
      <c r="D2255" t="s">
        <v>4198</v>
      </c>
      <c r="E2255" t="s">
        <v>4199</v>
      </c>
      <c r="F2255">
        <v>0.25</v>
      </c>
      <c r="G2255" s="2">
        <v>1</v>
      </c>
      <c r="H2255" s="4">
        <v>922.5181</v>
      </c>
      <c r="I2255" s="4">
        <v>55.971800000000002</v>
      </c>
      <c r="J2255" s="5">
        <v>26744</v>
      </c>
      <c r="K2255" s="5">
        <v>6686</v>
      </c>
      <c r="L2255" s="3">
        <v>0.60670000000000002</v>
      </c>
      <c r="M2255" s="8">
        <v>1.5927300799999999</v>
      </c>
      <c r="N2255" s="6" t="s">
        <v>13</v>
      </c>
      <c r="O2255" s="7">
        <v>0.82420122350000002</v>
      </c>
      <c r="P2255" s="7">
        <v>0.25</v>
      </c>
      <c r="R2255">
        <f>IFERROR(VLOOKUP($Q2255,'Optimization types'!$B$2:$C$7,2,FALSE),P2255)</f>
        <v>0.25</v>
      </c>
      <c r="S2255" s="8">
        <f t="shared" si="70"/>
        <v>6686</v>
      </c>
      <c r="T2255">
        <f>IF($A2255="placement",S2255,IF($A2255="site",SUMIF($C:$C,$C2255,$S:$S),IF($A2255="user",SUMIF($B:$B,$B2255,$S:$S),SUM($S:$S))))</f>
        <v>6686</v>
      </c>
      <c r="U2255" s="3">
        <f t="shared" si="71"/>
        <v>0.25</v>
      </c>
    </row>
    <row r="2256" spans="1:21" x14ac:dyDescent="0.3">
      <c r="A2256" t="s">
        <v>15</v>
      </c>
      <c r="B2256" t="s">
        <v>4159</v>
      </c>
      <c r="C2256" t="s">
        <v>4161</v>
      </c>
      <c r="D2256" t="s">
        <v>4200</v>
      </c>
      <c r="E2256" t="s">
        <v>4160</v>
      </c>
      <c r="F2256">
        <v>0.25</v>
      </c>
      <c r="G2256" s="2">
        <v>1</v>
      </c>
      <c r="H2256" s="4">
        <v>727.1191</v>
      </c>
      <c r="I2256" s="4">
        <v>40.007800000000003</v>
      </c>
      <c r="J2256" s="5">
        <v>21337</v>
      </c>
      <c r="K2256" s="5">
        <v>5334</v>
      </c>
      <c r="L2256" s="3">
        <v>0.55020000000000002</v>
      </c>
      <c r="M2256" s="8">
        <v>1.7777272200000001</v>
      </c>
      <c r="N2256" s="6" t="s">
        <v>13</v>
      </c>
      <c r="O2256" s="7">
        <v>0.7187420014</v>
      </c>
      <c r="P2256" s="7">
        <v>0.25</v>
      </c>
      <c r="R2256">
        <f>IFERROR(VLOOKUP($Q2256,'Optimization types'!$B$2:$C$7,2,FALSE),P2256)</f>
        <v>0.25</v>
      </c>
      <c r="S2256" s="8">
        <f t="shared" si="70"/>
        <v>5334.25</v>
      </c>
      <c r="T2256">
        <f>IF($A2256="placement",S2256,IF($A2256="site",SUMIF($C:$C,$C2256,$S:$S),IF($A2256="user",SUMIF($B:$B,$B2256,$S:$S),SUM($S:$S))))</f>
        <v>5334.25</v>
      </c>
      <c r="U2256" s="3">
        <f t="shared" si="71"/>
        <v>0.25</v>
      </c>
    </row>
    <row r="2257" spans="1:21" x14ac:dyDescent="0.3">
      <c r="A2257" t="s">
        <v>14</v>
      </c>
      <c r="B2257" t="s">
        <v>4159</v>
      </c>
      <c r="C2257" t="s">
        <v>4161</v>
      </c>
      <c r="D2257" t="s">
        <v>10455</v>
      </c>
      <c r="F2257">
        <v>0.25</v>
      </c>
      <c r="G2257" s="2">
        <v>1</v>
      </c>
      <c r="H2257" s="4">
        <v>9908.1625999999997</v>
      </c>
      <c r="I2257" s="4">
        <v>448.20920000000001</v>
      </c>
      <c r="J2257" s="5">
        <v>161529</v>
      </c>
      <c r="K2257" s="5">
        <v>41400</v>
      </c>
      <c r="L2257" s="3">
        <v>0.45240000000000002</v>
      </c>
      <c r="M2257" s="8">
        <v>1.2012885900000001</v>
      </c>
      <c r="O2257" s="7">
        <v>0.64777073159999998</v>
      </c>
      <c r="P2257" s="7">
        <v>0.25</v>
      </c>
      <c r="R2257">
        <f>IFERROR(VLOOKUP($Q2257,'Optimization types'!$B$2:$C$7,2,FALSE),P2257)</f>
        <v>0.25</v>
      </c>
      <c r="S2257" s="8" t="str">
        <f t="shared" si="70"/>
        <v/>
      </c>
      <c r="T2257">
        <f>IF($A2257="placement",S2257,IF($A2257="site",SUMIF($C:$C,$C2257,$S:$S),IF($A2257="user",SUMIF($B:$B,$B2257,$S:$S),SUM($S:$S))))</f>
        <v>40036.005826067201</v>
      </c>
      <c r="U2257" s="3">
        <f t="shared" si="71"/>
        <v>0.24785645813486867</v>
      </c>
    </row>
    <row r="2258" spans="1:21" x14ac:dyDescent="0.3">
      <c r="A2258" t="s">
        <v>11</v>
      </c>
      <c r="B2258" t="s">
        <v>4159</v>
      </c>
      <c r="C2258" t="s">
        <v>10455</v>
      </c>
      <c r="D2258" t="s">
        <v>10455</v>
      </c>
      <c r="F2258">
        <v>0.25</v>
      </c>
      <c r="G2258" s="2">
        <v>1</v>
      </c>
      <c r="H2258" s="4">
        <v>9908.1625999999997</v>
      </c>
      <c r="I2258" s="4">
        <v>448.20920000000001</v>
      </c>
      <c r="J2258" s="5">
        <v>161529</v>
      </c>
      <c r="K2258" s="5">
        <v>41400</v>
      </c>
      <c r="L2258" s="3">
        <v>0.45240000000000002</v>
      </c>
      <c r="M2258" s="8">
        <v>1.2012885900000001</v>
      </c>
      <c r="O2258" s="7">
        <v>0.64777073159999998</v>
      </c>
      <c r="P2258" s="7">
        <v>0.25</v>
      </c>
      <c r="R2258">
        <f>IFERROR(VLOOKUP($Q2258,'Optimization types'!$B$2:$C$7,2,FALSE),P2258)</f>
        <v>0.25</v>
      </c>
      <c r="S2258" s="8" t="str">
        <f t="shared" si="70"/>
        <v/>
      </c>
      <c r="T2258">
        <f>IF($A2258="placement",S2258,IF($A2258="site",SUMIF($C:$C,$C2258,$S:$S),IF($A2258="user",SUMIF($B:$B,$B2258,$S:$S),SUM($S:$S))))</f>
        <v>40036.005826067201</v>
      </c>
      <c r="U2258" s="3">
        <f t="shared" si="71"/>
        <v>0.24785645813486867</v>
      </c>
    </row>
    <row r="2259" spans="1:21" x14ac:dyDescent="0.3">
      <c r="A2259" t="s">
        <v>15</v>
      </c>
      <c r="B2259" t="s">
        <v>4201</v>
      </c>
      <c r="C2259" t="s">
        <v>4202</v>
      </c>
      <c r="D2259" t="s">
        <v>4203</v>
      </c>
      <c r="E2259" t="s">
        <v>4204</v>
      </c>
      <c r="F2259">
        <v>0.15000000999999999</v>
      </c>
      <c r="G2259" s="2">
        <v>0</v>
      </c>
      <c r="H2259" s="4">
        <v>17.750900000000001</v>
      </c>
      <c r="I2259" s="4">
        <v>5.1999999999999998E-2</v>
      </c>
      <c r="J2259" s="5">
        <v>23</v>
      </c>
      <c r="K2259" s="5">
        <v>6</v>
      </c>
      <c r="L2259" s="3">
        <v>2.93E-2</v>
      </c>
      <c r="M2259" s="8">
        <v>1.4885518200000001</v>
      </c>
      <c r="N2259" s="6" t="s">
        <v>43</v>
      </c>
      <c r="O2259" s="7">
        <v>0.32820612129999999</v>
      </c>
      <c r="P2259" s="7">
        <v>0.15000000599999999</v>
      </c>
      <c r="R2259">
        <f>IFERROR(VLOOKUP($Q2259,'Optimization types'!$B$2:$C$7,2,FALSE),P2259)</f>
        <v>0.15000000599999999</v>
      </c>
      <c r="S2259" s="8">
        <f t="shared" si="70"/>
        <v>3.4500001379999996</v>
      </c>
      <c r="T2259">
        <f>IF($A2259="placement",S2259,IF($A2259="site",SUMIF($C:$C,$C2259,$S:$S),IF($A2259="user",SUMIF($B:$B,$B2259,$S:$S),SUM($S:$S))))</f>
        <v>3.4500001379999996</v>
      </c>
      <c r="U2259" s="3">
        <f t="shared" si="71"/>
        <v>0.15000000599999999</v>
      </c>
    </row>
    <row r="2260" spans="1:21" x14ac:dyDescent="0.3">
      <c r="A2260" t="s">
        <v>14</v>
      </c>
      <c r="B2260" t="s">
        <v>4201</v>
      </c>
      <c r="C2260" t="s">
        <v>4202</v>
      </c>
      <c r="D2260" t="s">
        <v>10455</v>
      </c>
      <c r="F2260">
        <v>0.15000000999999999</v>
      </c>
      <c r="G2260" s="2">
        <v>0</v>
      </c>
      <c r="H2260" s="4">
        <v>61.985599999999998</v>
      </c>
      <c r="I2260" s="4">
        <v>8.4599999999999995E-2</v>
      </c>
      <c r="J2260" s="5">
        <v>31</v>
      </c>
      <c r="K2260" s="5">
        <v>8</v>
      </c>
      <c r="L2260" s="3">
        <v>1.3599999999999999E-2</v>
      </c>
      <c r="M2260" s="8">
        <v>1.22296647</v>
      </c>
      <c r="O2260" s="7">
        <v>0.35787037389999998</v>
      </c>
      <c r="P2260" s="7">
        <v>0.15000000599999999</v>
      </c>
      <c r="R2260">
        <f>IFERROR(VLOOKUP($Q2260,'Optimization types'!$B$2:$C$7,2,FALSE),P2260)</f>
        <v>0.15000000599999999</v>
      </c>
      <c r="S2260" s="8" t="str">
        <f t="shared" si="70"/>
        <v/>
      </c>
      <c r="T2260">
        <f>IF($A2260="placement",S2260,IF($A2260="site",SUMIF($C:$C,$C2260,$S:$S),IF($A2260="user",SUMIF($B:$B,$B2260,$S:$S),SUM($S:$S))))</f>
        <v>3.4500001379999996</v>
      </c>
      <c r="U2260" s="3">
        <f t="shared" si="71"/>
        <v>0.11129032703225805</v>
      </c>
    </row>
    <row r="2261" spans="1:21" x14ac:dyDescent="0.3">
      <c r="A2261" t="s">
        <v>11</v>
      </c>
      <c r="B2261" t="s">
        <v>4201</v>
      </c>
      <c r="C2261" t="s">
        <v>10455</v>
      </c>
      <c r="D2261" t="s">
        <v>10455</v>
      </c>
      <c r="F2261">
        <v>0.15000000999999999</v>
      </c>
      <c r="G2261" s="2">
        <v>0</v>
      </c>
      <c r="H2261" s="4">
        <v>61.985599999999998</v>
      </c>
      <c r="I2261" s="4">
        <v>8.4599999999999995E-2</v>
      </c>
      <c r="J2261" s="5">
        <v>31</v>
      </c>
      <c r="K2261" s="5">
        <v>8</v>
      </c>
      <c r="L2261" s="3">
        <v>1.3599999999999999E-2</v>
      </c>
      <c r="M2261" s="8">
        <v>1.22296647</v>
      </c>
      <c r="O2261" s="7">
        <v>0.35787037389999998</v>
      </c>
      <c r="P2261" s="7">
        <v>0.15000000599999999</v>
      </c>
      <c r="R2261">
        <f>IFERROR(VLOOKUP($Q2261,'Optimization types'!$B$2:$C$7,2,FALSE),P2261)</f>
        <v>0.15000000599999999</v>
      </c>
      <c r="S2261" s="8" t="str">
        <f t="shared" si="70"/>
        <v/>
      </c>
      <c r="T2261">
        <f>IF($A2261="placement",S2261,IF($A2261="site",SUMIF($C:$C,$C2261,$S:$S),IF($A2261="user",SUMIF($B:$B,$B2261,$S:$S),SUM($S:$S))))</f>
        <v>3.4500001379999996</v>
      </c>
      <c r="U2261" s="3">
        <f t="shared" si="71"/>
        <v>0.11129032703225805</v>
      </c>
    </row>
    <row r="2262" spans="1:21" x14ac:dyDescent="0.3">
      <c r="A2262" t="s">
        <v>15</v>
      </c>
      <c r="B2262" t="s">
        <v>4205</v>
      </c>
      <c r="C2262" t="s">
        <v>4207</v>
      </c>
      <c r="D2262" t="s">
        <v>4208</v>
      </c>
      <c r="E2262" t="s">
        <v>4209</v>
      </c>
      <c r="F2262">
        <v>0.25</v>
      </c>
      <c r="G2262" s="2">
        <v>1</v>
      </c>
      <c r="H2262" s="4">
        <v>563.61389999999994</v>
      </c>
      <c r="I2262" s="4">
        <v>7.8926999999999996</v>
      </c>
      <c r="J2262" s="5">
        <v>611</v>
      </c>
      <c r="K2262" s="5">
        <v>153</v>
      </c>
      <c r="L2262" s="3">
        <v>0.14000000000000001</v>
      </c>
      <c r="M2262" s="8">
        <v>0.25796286000000002</v>
      </c>
      <c r="N2262" s="6" t="s">
        <v>13</v>
      </c>
      <c r="O2262" s="7">
        <v>0.45728621359999999</v>
      </c>
      <c r="P2262" s="7">
        <v>0.25</v>
      </c>
      <c r="R2262">
        <f>IFERROR(VLOOKUP($Q2262,'Optimization types'!$B$2:$C$7,2,FALSE),P2262)</f>
        <v>0.25</v>
      </c>
      <c r="S2262" s="8">
        <f t="shared" si="70"/>
        <v>152.75</v>
      </c>
      <c r="T2262">
        <f>IF($A2262="placement",S2262,IF($A2262="site",SUMIF($C:$C,$C2262,$S:$S),IF($A2262="user",SUMIF($B:$B,$B2262,$S:$S),SUM($S:$S))))</f>
        <v>152.75</v>
      </c>
      <c r="U2262" s="3">
        <f t="shared" si="71"/>
        <v>0.25</v>
      </c>
    </row>
    <row r="2263" spans="1:21" x14ac:dyDescent="0.3">
      <c r="A2263" t="s">
        <v>15</v>
      </c>
      <c r="B2263" t="s">
        <v>4205</v>
      </c>
      <c r="C2263" t="s">
        <v>4207</v>
      </c>
      <c r="D2263" t="s">
        <v>4210</v>
      </c>
      <c r="E2263" t="s">
        <v>4211</v>
      </c>
      <c r="F2263">
        <v>0.25</v>
      </c>
      <c r="G2263" s="2">
        <v>1</v>
      </c>
      <c r="H2263" s="4">
        <v>1616.4562000000001</v>
      </c>
      <c r="I2263" s="4">
        <v>20.2347</v>
      </c>
      <c r="J2263" s="5">
        <v>1699</v>
      </c>
      <c r="K2263" s="5">
        <v>425</v>
      </c>
      <c r="L2263" s="3">
        <v>0.12520000000000001</v>
      </c>
      <c r="M2263" s="8">
        <v>0.27984903999999999</v>
      </c>
      <c r="N2263" s="6" t="s">
        <v>13</v>
      </c>
      <c r="O2263" s="7">
        <v>0.42826318670000002</v>
      </c>
      <c r="P2263" s="7">
        <v>0.25</v>
      </c>
      <c r="R2263">
        <f>IFERROR(VLOOKUP($Q2263,'Optimization types'!$B$2:$C$7,2,FALSE),P2263)</f>
        <v>0.25</v>
      </c>
      <c r="S2263" s="8">
        <f t="shared" si="70"/>
        <v>424.75</v>
      </c>
      <c r="T2263">
        <f>IF($A2263="placement",S2263,IF($A2263="site",SUMIF($C:$C,$C2263,$S:$S),IF($A2263="user",SUMIF($B:$B,$B2263,$S:$S),SUM($S:$S))))</f>
        <v>424.75</v>
      </c>
      <c r="U2263" s="3">
        <f t="shared" si="71"/>
        <v>0.25</v>
      </c>
    </row>
    <row r="2264" spans="1:21" x14ac:dyDescent="0.3">
      <c r="A2264" t="s">
        <v>15</v>
      </c>
      <c r="B2264" t="s">
        <v>4205</v>
      </c>
      <c r="C2264" t="s">
        <v>4207</v>
      </c>
      <c r="D2264" t="s">
        <v>4212</v>
      </c>
      <c r="E2264" t="s">
        <v>4213</v>
      </c>
      <c r="F2264">
        <v>0.25</v>
      </c>
      <c r="G2264" s="2">
        <v>1</v>
      </c>
      <c r="H2264" s="4">
        <v>283.16609999999997</v>
      </c>
      <c r="I2264" s="4">
        <v>5.6375000000000002</v>
      </c>
      <c r="J2264" s="5">
        <v>709</v>
      </c>
      <c r="K2264" s="5">
        <v>177</v>
      </c>
      <c r="L2264" s="3">
        <v>0.1991</v>
      </c>
      <c r="M2264" s="8">
        <v>0.41917315999999999</v>
      </c>
      <c r="N2264" s="6" t="s">
        <v>13</v>
      </c>
      <c r="O2264" s="7">
        <v>0.57058319629999998</v>
      </c>
      <c r="P2264" s="7">
        <v>0.25</v>
      </c>
      <c r="R2264">
        <f>IFERROR(VLOOKUP($Q2264,'Optimization types'!$B$2:$C$7,2,FALSE),P2264)</f>
        <v>0.25</v>
      </c>
      <c r="S2264" s="8">
        <f t="shared" si="70"/>
        <v>177.25</v>
      </c>
      <c r="T2264">
        <f>IF($A2264="placement",S2264,IF($A2264="site",SUMIF($C:$C,$C2264,$S:$S),IF($A2264="user",SUMIF($B:$B,$B2264,$S:$S),SUM($S:$S))))</f>
        <v>177.25</v>
      </c>
      <c r="U2264" s="3">
        <f t="shared" si="71"/>
        <v>0.25</v>
      </c>
    </row>
    <row r="2265" spans="1:21" x14ac:dyDescent="0.3">
      <c r="A2265" t="s">
        <v>15</v>
      </c>
      <c r="B2265" t="s">
        <v>4205</v>
      </c>
      <c r="C2265" t="s">
        <v>4207</v>
      </c>
      <c r="D2265" t="s">
        <v>4214</v>
      </c>
      <c r="E2265" t="s">
        <v>4206</v>
      </c>
      <c r="F2265">
        <v>0.25</v>
      </c>
      <c r="G2265" s="2">
        <v>1</v>
      </c>
      <c r="H2265" s="4">
        <v>110.3329</v>
      </c>
      <c r="I2265" s="4">
        <v>2.7496999999999998</v>
      </c>
      <c r="J2265" s="5">
        <v>267</v>
      </c>
      <c r="K2265" s="5">
        <v>67</v>
      </c>
      <c r="L2265" s="3">
        <v>0.2492</v>
      </c>
      <c r="M2265" s="8">
        <v>0.32387617000000002</v>
      </c>
      <c r="N2265" s="6" t="s">
        <v>13</v>
      </c>
      <c r="O2265" s="7">
        <v>0.5368600335</v>
      </c>
      <c r="P2265" s="7">
        <v>0.25</v>
      </c>
      <c r="R2265">
        <f>IFERROR(VLOOKUP($Q2265,'Optimization types'!$B$2:$C$7,2,FALSE),P2265)</f>
        <v>0.25</v>
      </c>
      <c r="S2265" s="8">
        <f t="shared" si="70"/>
        <v>66.75</v>
      </c>
      <c r="T2265">
        <f>IF($A2265="placement",S2265,IF($A2265="site",SUMIF($C:$C,$C2265,$S:$S),IF($A2265="user",SUMIF($B:$B,$B2265,$S:$S),SUM($S:$S))))</f>
        <v>66.75</v>
      </c>
      <c r="U2265" s="3">
        <f t="shared" si="71"/>
        <v>0.25</v>
      </c>
    </row>
    <row r="2266" spans="1:21" x14ac:dyDescent="0.3">
      <c r="A2266" t="s">
        <v>14</v>
      </c>
      <c r="B2266" t="s">
        <v>4205</v>
      </c>
      <c r="C2266" t="s">
        <v>4207</v>
      </c>
      <c r="D2266" t="s">
        <v>10455</v>
      </c>
      <c r="F2266">
        <v>0.25</v>
      </c>
      <c r="G2266" s="2">
        <v>1</v>
      </c>
      <c r="H2266" s="4">
        <v>2573.8724000000002</v>
      </c>
      <c r="I2266" s="4">
        <v>36.514600000000002</v>
      </c>
      <c r="J2266" s="5">
        <v>3286</v>
      </c>
      <c r="K2266" s="5">
        <v>821</v>
      </c>
      <c r="L2266" s="3">
        <v>0.1419</v>
      </c>
      <c r="M2266" s="8">
        <v>0.29994398</v>
      </c>
      <c r="O2266" s="7">
        <v>0.4731949533</v>
      </c>
      <c r="P2266" s="7">
        <v>0.25</v>
      </c>
      <c r="R2266">
        <f>IFERROR(VLOOKUP($Q2266,'Optimization types'!$B$2:$C$7,2,FALSE),P2266)</f>
        <v>0.25</v>
      </c>
      <c r="S2266" s="8" t="str">
        <f t="shared" si="70"/>
        <v/>
      </c>
      <c r="T2266">
        <f>IF($A2266="placement",S2266,IF($A2266="site",SUMIF($C:$C,$C2266,$S:$S),IF($A2266="user",SUMIF($B:$B,$B2266,$S:$S),SUM($S:$S))))</f>
        <v>821.5</v>
      </c>
      <c r="U2266" s="3">
        <f t="shared" si="71"/>
        <v>0.25</v>
      </c>
    </row>
    <row r="2267" spans="1:21" x14ac:dyDescent="0.3">
      <c r="A2267" t="s">
        <v>11</v>
      </c>
      <c r="B2267" t="s">
        <v>4205</v>
      </c>
      <c r="C2267" t="s">
        <v>10455</v>
      </c>
      <c r="D2267" t="s">
        <v>10455</v>
      </c>
      <c r="F2267">
        <v>0.25</v>
      </c>
      <c r="G2267" s="2">
        <v>1</v>
      </c>
      <c r="H2267" s="4">
        <v>2573.8724000000002</v>
      </c>
      <c r="I2267" s="4">
        <v>36.514600000000002</v>
      </c>
      <c r="J2267" s="5">
        <v>3286</v>
      </c>
      <c r="K2267" s="5">
        <v>821</v>
      </c>
      <c r="L2267" s="3">
        <v>0.1419</v>
      </c>
      <c r="M2267" s="8">
        <v>0.29994398</v>
      </c>
      <c r="O2267" s="7">
        <v>0.4731949533</v>
      </c>
      <c r="P2267" s="7">
        <v>0.25</v>
      </c>
      <c r="R2267">
        <f>IFERROR(VLOOKUP($Q2267,'Optimization types'!$B$2:$C$7,2,FALSE),P2267)</f>
        <v>0.25</v>
      </c>
      <c r="S2267" s="8" t="str">
        <f t="shared" si="70"/>
        <v/>
      </c>
      <c r="T2267">
        <f>IF($A2267="placement",S2267,IF($A2267="site",SUMIF($C:$C,$C2267,$S:$S),IF($A2267="user",SUMIF($B:$B,$B2267,$S:$S),SUM($S:$S))))</f>
        <v>821.5</v>
      </c>
      <c r="U2267" s="3">
        <f t="shared" si="71"/>
        <v>0.25</v>
      </c>
    </row>
    <row r="2268" spans="1:21" x14ac:dyDescent="0.3">
      <c r="A2268" t="s">
        <v>15</v>
      </c>
      <c r="B2268" t="s">
        <v>4215</v>
      </c>
      <c r="C2268" t="s">
        <v>4217</v>
      </c>
      <c r="D2268" t="s">
        <v>4218</v>
      </c>
      <c r="E2268" t="s">
        <v>4219</v>
      </c>
      <c r="F2268">
        <v>0.15000000999999999</v>
      </c>
      <c r="G2268" s="2">
        <v>0</v>
      </c>
      <c r="H2268" s="4">
        <v>27.1327</v>
      </c>
      <c r="I2268" s="4">
        <v>8.7800000000000003E-2</v>
      </c>
      <c r="J2268" s="5">
        <v>37</v>
      </c>
      <c r="K2268" s="5">
        <v>7</v>
      </c>
      <c r="L2268" s="3">
        <v>3.2399999999999998E-2</v>
      </c>
      <c r="M2268" s="8">
        <v>1.4121623800000001</v>
      </c>
      <c r="N2268" s="6" t="s">
        <v>43</v>
      </c>
      <c r="O2268" s="7">
        <v>0.29186613900000002</v>
      </c>
      <c r="P2268" s="7">
        <v>0.15000000599999999</v>
      </c>
      <c r="R2268">
        <f>IFERROR(VLOOKUP($Q2268,'Optimization types'!$B$2:$C$7,2,FALSE),P2268)</f>
        <v>0.15000000599999999</v>
      </c>
      <c r="S2268" s="8">
        <f t="shared" si="70"/>
        <v>5.5500002219999995</v>
      </c>
      <c r="T2268">
        <f>IF($A2268="placement",S2268,IF($A2268="site",SUMIF($C:$C,$C2268,$S:$S),IF($A2268="user",SUMIF($B:$B,$B2268,$S:$S),SUM($S:$S))))</f>
        <v>5.5500002219999995</v>
      </c>
      <c r="U2268" s="3">
        <f t="shared" si="71"/>
        <v>0.15000000599999999</v>
      </c>
    </row>
    <row r="2269" spans="1:21" x14ac:dyDescent="0.3">
      <c r="A2269" t="s">
        <v>15</v>
      </c>
      <c r="B2269" t="s">
        <v>4215</v>
      </c>
      <c r="C2269" t="s">
        <v>4217</v>
      </c>
      <c r="D2269" t="s">
        <v>4220</v>
      </c>
      <c r="E2269" t="s">
        <v>4221</v>
      </c>
      <c r="F2269">
        <v>0.15000000999999999</v>
      </c>
      <c r="G2269" s="2">
        <v>0</v>
      </c>
      <c r="H2269" s="4">
        <v>30.768799999999999</v>
      </c>
      <c r="I2269" s="4">
        <v>0.115</v>
      </c>
      <c r="J2269" s="5">
        <v>48</v>
      </c>
      <c r="K2269" s="5">
        <v>10</v>
      </c>
      <c r="L2269" s="3">
        <v>3.7400000000000003E-2</v>
      </c>
      <c r="M2269" s="8">
        <v>1.3958509299999999</v>
      </c>
      <c r="N2269" s="6" t="s">
        <v>43</v>
      </c>
      <c r="O2269" s="7">
        <v>0.28359112190000002</v>
      </c>
      <c r="P2269" s="7">
        <v>0.15000000599999999</v>
      </c>
      <c r="R2269">
        <f>IFERROR(VLOOKUP($Q2269,'Optimization types'!$B$2:$C$7,2,FALSE),P2269)</f>
        <v>0.15000000599999999</v>
      </c>
      <c r="S2269" s="8">
        <f t="shared" si="70"/>
        <v>7.200000288</v>
      </c>
      <c r="T2269">
        <f>IF($A2269="placement",S2269,IF($A2269="site",SUMIF($C:$C,$C2269,$S:$S),IF($A2269="user",SUMIF($B:$B,$B2269,$S:$S),SUM($S:$S))))</f>
        <v>7.200000288</v>
      </c>
      <c r="U2269" s="3">
        <f t="shared" si="71"/>
        <v>0.15000000599999999</v>
      </c>
    </row>
    <row r="2270" spans="1:21" x14ac:dyDescent="0.3">
      <c r="A2270" t="s">
        <v>15</v>
      </c>
      <c r="B2270" t="s">
        <v>4215</v>
      </c>
      <c r="C2270" t="s">
        <v>4217</v>
      </c>
      <c r="D2270" t="s">
        <v>4222</v>
      </c>
      <c r="E2270" t="s">
        <v>4216</v>
      </c>
      <c r="F2270">
        <v>0.15000000999999999</v>
      </c>
      <c r="G2270" s="2">
        <v>0</v>
      </c>
      <c r="H2270" s="4">
        <v>26.8659</v>
      </c>
      <c r="I2270" s="4">
        <v>5.6500000000000002E-2</v>
      </c>
      <c r="J2270" s="5">
        <v>24</v>
      </c>
      <c r="K2270" s="5">
        <v>6</v>
      </c>
      <c r="L2270" s="3">
        <v>2.1000000000000001E-2</v>
      </c>
      <c r="M2270" s="8">
        <v>1.4017574900000001</v>
      </c>
      <c r="N2270" s="6" t="s">
        <v>43</v>
      </c>
      <c r="O2270" s="7">
        <v>0.28660984080000002</v>
      </c>
      <c r="P2270" s="7">
        <v>0.15000000599999999</v>
      </c>
      <c r="R2270">
        <f>IFERROR(VLOOKUP($Q2270,'Optimization types'!$B$2:$C$7,2,FALSE),P2270)</f>
        <v>0.15000000599999999</v>
      </c>
      <c r="S2270" s="8">
        <f t="shared" si="70"/>
        <v>3.600000144</v>
      </c>
      <c r="T2270">
        <f>IF($A2270="placement",S2270,IF($A2270="site",SUMIF($C:$C,$C2270,$S:$S),IF($A2270="user",SUMIF($B:$B,$B2270,$S:$S),SUM($S:$S))))</f>
        <v>3.600000144</v>
      </c>
      <c r="U2270" s="3">
        <f t="shared" si="71"/>
        <v>0.15000000599999999</v>
      </c>
    </row>
    <row r="2271" spans="1:21" x14ac:dyDescent="0.3">
      <c r="A2271" t="s">
        <v>14</v>
      </c>
      <c r="B2271" t="s">
        <v>4215</v>
      </c>
      <c r="C2271" t="s">
        <v>4217</v>
      </c>
      <c r="D2271" t="s">
        <v>10455</v>
      </c>
      <c r="F2271">
        <v>0.15000000999999999</v>
      </c>
      <c r="G2271" s="2">
        <v>0</v>
      </c>
      <c r="H2271" s="4">
        <v>84.767399999999995</v>
      </c>
      <c r="I2271" s="4">
        <v>0.25929999999999997</v>
      </c>
      <c r="J2271" s="5">
        <v>109</v>
      </c>
      <c r="K2271" s="5">
        <v>23</v>
      </c>
      <c r="L2271" s="3">
        <v>3.0599999999999999E-2</v>
      </c>
      <c r="M2271" s="8">
        <v>1.4026610799999999</v>
      </c>
      <c r="O2271" s="7">
        <v>0.2870694057</v>
      </c>
      <c r="P2271" s="7">
        <v>0.15000000599999999</v>
      </c>
      <c r="R2271">
        <f>IFERROR(VLOOKUP($Q2271,'Optimization types'!$B$2:$C$7,2,FALSE),P2271)</f>
        <v>0.15000000599999999</v>
      </c>
      <c r="S2271" s="8" t="str">
        <f t="shared" si="70"/>
        <v/>
      </c>
      <c r="T2271">
        <f>IF($A2271="placement",S2271,IF($A2271="site",SUMIF($C:$C,$C2271,$S:$S),IF($A2271="user",SUMIF($B:$B,$B2271,$S:$S),SUM($S:$S))))</f>
        <v>16.350000653999999</v>
      </c>
      <c r="U2271" s="3">
        <f t="shared" si="71"/>
        <v>0.15000000599999999</v>
      </c>
    </row>
    <row r="2272" spans="1:21" x14ac:dyDescent="0.3">
      <c r="A2272" t="s">
        <v>11</v>
      </c>
      <c r="B2272" t="s">
        <v>4215</v>
      </c>
      <c r="C2272" t="s">
        <v>10455</v>
      </c>
      <c r="D2272" t="s">
        <v>10455</v>
      </c>
      <c r="F2272">
        <v>0.15000000999999999</v>
      </c>
      <c r="G2272" s="2">
        <v>0</v>
      </c>
      <c r="H2272" s="4">
        <v>84.767399999999995</v>
      </c>
      <c r="I2272" s="4">
        <v>0.25929999999999997</v>
      </c>
      <c r="J2272" s="5">
        <v>109</v>
      </c>
      <c r="K2272" s="5">
        <v>23</v>
      </c>
      <c r="L2272" s="3">
        <v>3.0599999999999999E-2</v>
      </c>
      <c r="M2272" s="8">
        <v>1.4026610799999999</v>
      </c>
      <c r="O2272" s="7">
        <v>0.2870694057</v>
      </c>
      <c r="P2272" s="7">
        <v>0.15000000599999999</v>
      </c>
      <c r="R2272">
        <f>IFERROR(VLOOKUP($Q2272,'Optimization types'!$B$2:$C$7,2,FALSE),P2272)</f>
        <v>0.15000000599999999</v>
      </c>
      <c r="S2272" s="8" t="str">
        <f t="shared" si="70"/>
        <v/>
      </c>
      <c r="T2272">
        <f>IF($A2272="placement",S2272,IF($A2272="site",SUMIF($C:$C,$C2272,$S:$S),IF($A2272="user",SUMIF($B:$B,$B2272,$S:$S),SUM($S:$S))))</f>
        <v>16.350000653999999</v>
      </c>
      <c r="U2272" s="3">
        <f t="shared" si="71"/>
        <v>0.15000000599999999</v>
      </c>
    </row>
    <row r="2273" spans="1:21" x14ac:dyDescent="0.3">
      <c r="A2273" t="s">
        <v>15</v>
      </c>
      <c r="B2273" t="s">
        <v>4223</v>
      </c>
      <c r="C2273" t="s">
        <v>4224</v>
      </c>
      <c r="D2273" t="s">
        <v>4225</v>
      </c>
      <c r="E2273" t="s">
        <v>4226</v>
      </c>
      <c r="F2273">
        <v>0.25</v>
      </c>
      <c r="G2273" s="2">
        <v>0</v>
      </c>
      <c r="H2273" s="4">
        <v>17.159099999999999</v>
      </c>
      <c r="I2273" s="4">
        <v>6.1699999999999998E-2</v>
      </c>
      <c r="J2273" s="5">
        <v>16</v>
      </c>
      <c r="K2273" s="5">
        <v>5</v>
      </c>
      <c r="L2273" s="3">
        <v>3.5900000000000001E-2</v>
      </c>
      <c r="M2273" s="8">
        <v>0.86377851999999999</v>
      </c>
      <c r="N2273" s="6" t="s">
        <v>13</v>
      </c>
      <c r="O2273" s="7">
        <v>0.42114791470000001</v>
      </c>
      <c r="P2273" s="7">
        <v>0.25</v>
      </c>
      <c r="R2273">
        <f>IFERROR(VLOOKUP($Q2273,'Optimization types'!$B$2:$C$7,2,FALSE),P2273)</f>
        <v>0.25</v>
      </c>
      <c r="S2273" s="8">
        <f t="shared" si="70"/>
        <v>4</v>
      </c>
      <c r="T2273">
        <f>IF($A2273="placement",S2273,IF($A2273="site",SUMIF($C:$C,$C2273,$S:$S),IF($A2273="user",SUMIF($B:$B,$B2273,$S:$S),SUM($S:$S))))</f>
        <v>4</v>
      </c>
      <c r="U2273" s="3">
        <f t="shared" si="71"/>
        <v>0.25</v>
      </c>
    </row>
    <row r="2274" spans="1:21" x14ac:dyDescent="0.3">
      <c r="A2274" t="s">
        <v>15</v>
      </c>
      <c r="B2274" t="s">
        <v>4223</v>
      </c>
      <c r="C2274" t="s">
        <v>4224</v>
      </c>
      <c r="D2274" t="s">
        <v>4227</v>
      </c>
      <c r="E2274" t="s">
        <v>4228</v>
      </c>
      <c r="F2274">
        <v>0.31999999000000001</v>
      </c>
      <c r="G2274" s="2">
        <v>0</v>
      </c>
      <c r="H2274" s="4">
        <v>4.2225999999999999</v>
      </c>
      <c r="I2274" s="4">
        <v>4.6600000000000003E-2</v>
      </c>
      <c r="J2274" s="5">
        <v>16</v>
      </c>
      <c r="K2274" s="5">
        <v>5</v>
      </c>
      <c r="L2274" s="3">
        <v>0.1104</v>
      </c>
      <c r="M2274" s="8">
        <v>1.12078419</v>
      </c>
      <c r="N2274" s="6" t="s">
        <v>307</v>
      </c>
      <c r="O2274" s="7">
        <v>0.37543730180000001</v>
      </c>
      <c r="P2274" s="7">
        <v>0.31999999280000002</v>
      </c>
      <c r="R2274">
        <f>IFERROR(VLOOKUP($Q2274,'Optimization types'!$B$2:$C$7,2,FALSE),P2274)</f>
        <v>0.31999999280000002</v>
      </c>
      <c r="S2274" s="8">
        <f t="shared" si="70"/>
        <v>5.1199998848000003</v>
      </c>
      <c r="T2274">
        <f>IF($A2274="placement",S2274,IF($A2274="site",SUMIF($C:$C,$C2274,$S:$S),IF($A2274="user",SUMIF($B:$B,$B2274,$S:$S),SUM($S:$S))))</f>
        <v>5.1199998848000003</v>
      </c>
      <c r="U2274" s="3">
        <f t="shared" si="71"/>
        <v>0.31999999280000002</v>
      </c>
    </row>
    <row r="2275" spans="1:21" x14ac:dyDescent="0.3">
      <c r="A2275" t="s">
        <v>15</v>
      </c>
      <c r="B2275" t="s">
        <v>4223</v>
      </c>
      <c r="C2275" t="s">
        <v>4224</v>
      </c>
      <c r="D2275" t="s">
        <v>4229</v>
      </c>
      <c r="E2275" t="s">
        <v>4230</v>
      </c>
      <c r="F2275">
        <v>0.25</v>
      </c>
      <c r="G2275" s="2">
        <v>0</v>
      </c>
      <c r="H2275" s="4">
        <v>53.025599999999997</v>
      </c>
      <c r="I2275" s="4">
        <v>0.29459999999999997</v>
      </c>
      <c r="J2275" s="5">
        <v>121</v>
      </c>
      <c r="K2275" s="5">
        <v>39</v>
      </c>
      <c r="L2275" s="3">
        <v>5.5500000000000001E-2</v>
      </c>
      <c r="M2275" s="8">
        <v>1.36521085</v>
      </c>
      <c r="N2275" s="6" t="s">
        <v>13</v>
      </c>
      <c r="O2275" s="7">
        <v>0.34076117459999999</v>
      </c>
      <c r="P2275" s="7">
        <v>0.25</v>
      </c>
      <c r="R2275">
        <f>IFERROR(VLOOKUP($Q2275,'Optimization types'!$B$2:$C$7,2,FALSE),P2275)</f>
        <v>0.25</v>
      </c>
      <c r="S2275" s="8">
        <f t="shared" si="70"/>
        <v>30.25</v>
      </c>
      <c r="T2275">
        <f>IF($A2275="placement",S2275,IF($A2275="site",SUMIF($C:$C,$C2275,$S:$S),IF($A2275="user",SUMIF($B:$B,$B2275,$S:$S),SUM($S:$S))))</f>
        <v>30.25</v>
      </c>
      <c r="U2275" s="3">
        <f t="shared" si="71"/>
        <v>0.25</v>
      </c>
    </row>
    <row r="2276" spans="1:21" x14ac:dyDescent="0.3">
      <c r="A2276" t="s">
        <v>15</v>
      </c>
      <c r="B2276" t="s">
        <v>4223</v>
      </c>
      <c r="C2276" t="s">
        <v>4224</v>
      </c>
      <c r="D2276" t="s">
        <v>4231</v>
      </c>
      <c r="E2276" t="s">
        <v>4232</v>
      </c>
      <c r="F2276">
        <v>0.25</v>
      </c>
      <c r="G2276" s="2">
        <v>0</v>
      </c>
      <c r="H2276" s="4">
        <v>20.1723</v>
      </c>
      <c r="I2276" s="4">
        <v>9.6000000000000002E-2</v>
      </c>
      <c r="J2276" s="5">
        <v>52</v>
      </c>
      <c r="K2276" s="5">
        <v>17</v>
      </c>
      <c r="L2276" s="3">
        <v>4.7600000000000003E-2</v>
      </c>
      <c r="M2276" s="8">
        <v>1.79587583</v>
      </c>
      <c r="N2276" s="6" t="s">
        <v>13</v>
      </c>
      <c r="O2276" s="7">
        <v>0.49885176590000002</v>
      </c>
      <c r="P2276" s="7">
        <v>0.25</v>
      </c>
      <c r="R2276">
        <f>IFERROR(VLOOKUP($Q2276,'Optimization types'!$B$2:$C$7,2,FALSE),P2276)</f>
        <v>0.25</v>
      </c>
      <c r="S2276" s="8">
        <f t="shared" si="70"/>
        <v>13</v>
      </c>
      <c r="T2276">
        <f>IF($A2276="placement",S2276,IF($A2276="site",SUMIF($C:$C,$C2276,$S:$S),IF($A2276="user",SUMIF($B:$B,$B2276,$S:$S),SUM($S:$S))))</f>
        <v>13</v>
      </c>
      <c r="U2276" s="3">
        <f t="shared" si="71"/>
        <v>0.25</v>
      </c>
    </row>
    <row r="2277" spans="1:21" x14ac:dyDescent="0.3">
      <c r="A2277" t="s">
        <v>15</v>
      </c>
      <c r="B2277" t="s">
        <v>4223</v>
      </c>
      <c r="C2277" t="s">
        <v>4224</v>
      </c>
      <c r="D2277" t="s">
        <v>4233</v>
      </c>
      <c r="E2277" t="s">
        <v>4234</v>
      </c>
      <c r="F2277">
        <v>0.25</v>
      </c>
      <c r="G2277" s="2">
        <v>0</v>
      </c>
      <c r="H2277" s="4">
        <v>53.840800000000002</v>
      </c>
      <c r="I2277" s="4">
        <v>0.49049999999999999</v>
      </c>
      <c r="J2277" s="5">
        <v>121</v>
      </c>
      <c r="K2277" s="5">
        <v>30</v>
      </c>
      <c r="L2277" s="3">
        <v>9.11E-2</v>
      </c>
      <c r="M2277" s="8">
        <v>0.82259601000000004</v>
      </c>
      <c r="N2277" s="6" t="s">
        <v>13</v>
      </c>
      <c r="O2277" s="7">
        <v>0.39216821400000001</v>
      </c>
      <c r="P2277" s="7">
        <v>0.25</v>
      </c>
      <c r="R2277">
        <f>IFERROR(VLOOKUP($Q2277,'Optimization types'!$B$2:$C$7,2,FALSE),P2277)</f>
        <v>0.25</v>
      </c>
      <c r="S2277" s="8">
        <f t="shared" si="70"/>
        <v>30.25</v>
      </c>
      <c r="T2277">
        <f>IF($A2277="placement",S2277,IF($A2277="site",SUMIF($C:$C,$C2277,$S:$S),IF($A2277="user",SUMIF($B:$B,$B2277,$S:$S),SUM($S:$S))))</f>
        <v>30.25</v>
      </c>
      <c r="U2277" s="3">
        <f t="shared" si="71"/>
        <v>0.25</v>
      </c>
    </row>
    <row r="2278" spans="1:21" x14ac:dyDescent="0.3">
      <c r="A2278" t="s">
        <v>15</v>
      </c>
      <c r="B2278" t="s">
        <v>4223</v>
      </c>
      <c r="C2278" t="s">
        <v>4224</v>
      </c>
      <c r="D2278" s="1" t="s">
        <v>4235</v>
      </c>
      <c r="E2278" t="s">
        <v>4236</v>
      </c>
      <c r="F2278">
        <v>0.31999999000000001</v>
      </c>
      <c r="G2278" s="2">
        <v>0</v>
      </c>
      <c r="H2278" s="4">
        <v>4.0876999999999999</v>
      </c>
      <c r="I2278" s="4">
        <v>5.2299999999999999E-2</v>
      </c>
      <c r="J2278" s="5">
        <v>15</v>
      </c>
      <c r="K2278" s="5">
        <v>5</v>
      </c>
      <c r="L2278" s="3">
        <v>0.12790000000000001</v>
      </c>
      <c r="M2278" s="8">
        <v>0.94639879999999998</v>
      </c>
      <c r="N2278" s="6" t="s">
        <v>307</v>
      </c>
      <c r="O2278" s="7">
        <v>0.47168149259999997</v>
      </c>
      <c r="P2278" s="7">
        <v>0.31999999280000002</v>
      </c>
      <c r="R2278">
        <f>IFERROR(VLOOKUP($Q2278,'Optimization types'!$B$2:$C$7,2,FALSE),P2278)</f>
        <v>0.31999999280000002</v>
      </c>
      <c r="S2278" s="8">
        <f t="shared" si="70"/>
        <v>4.7999998920000007</v>
      </c>
      <c r="T2278">
        <f>IF($A2278="placement",S2278,IF($A2278="site",SUMIF($C:$C,$C2278,$S:$S),IF($A2278="user",SUMIF($B:$B,$B2278,$S:$S),SUM($S:$S))))</f>
        <v>4.7999998920000007</v>
      </c>
      <c r="U2278" s="3">
        <f t="shared" si="71"/>
        <v>0.31999999280000002</v>
      </c>
    </row>
    <row r="2279" spans="1:21" x14ac:dyDescent="0.3">
      <c r="A2279" t="s">
        <v>14</v>
      </c>
      <c r="B2279" t="s">
        <v>4223</v>
      </c>
      <c r="C2279" t="s">
        <v>4224</v>
      </c>
      <c r="D2279" t="s">
        <v>10455</v>
      </c>
      <c r="F2279">
        <v>0.25628582</v>
      </c>
      <c r="G2279" s="2">
        <v>0</v>
      </c>
      <c r="H2279" s="4">
        <v>152.5171</v>
      </c>
      <c r="I2279" s="4">
        <v>1.0416000000000001</v>
      </c>
      <c r="J2279" s="5">
        <v>340</v>
      </c>
      <c r="K2279" s="5">
        <v>102</v>
      </c>
      <c r="L2279" s="3">
        <v>6.83E-2</v>
      </c>
      <c r="M2279" s="8">
        <v>1.0876746100000001</v>
      </c>
      <c r="O2279" s="7">
        <v>0.39418922620000002</v>
      </c>
      <c r="P2279" s="7">
        <v>0.25628582239999997</v>
      </c>
      <c r="R2279">
        <f>IFERROR(VLOOKUP($Q2279,'Optimization types'!$B$2:$C$7,2,FALSE),P2279)</f>
        <v>0.25628582239999997</v>
      </c>
      <c r="S2279" s="8" t="str">
        <f t="shared" si="70"/>
        <v/>
      </c>
      <c r="T2279">
        <f>IF($A2279="placement",S2279,IF($A2279="site",SUMIF($C:$C,$C2279,$S:$S),IF($A2279="user",SUMIF($B:$B,$B2279,$S:$S),SUM($S:$S))))</f>
        <v>87.419999776799997</v>
      </c>
      <c r="U2279" s="3">
        <f t="shared" si="71"/>
        <v>0.25711764640235291</v>
      </c>
    </row>
    <row r="2280" spans="1:21" x14ac:dyDescent="0.3">
      <c r="A2280" t="s">
        <v>11</v>
      </c>
      <c r="B2280" t="s">
        <v>4223</v>
      </c>
      <c r="C2280" t="s">
        <v>10455</v>
      </c>
      <c r="D2280" t="s">
        <v>10455</v>
      </c>
      <c r="F2280">
        <v>0.25628582</v>
      </c>
      <c r="G2280" s="2">
        <v>0</v>
      </c>
      <c r="H2280" s="4">
        <v>152.5171</v>
      </c>
      <c r="I2280" s="4">
        <v>1.0416000000000001</v>
      </c>
      <c r="J2280" s="5">
        <v>340</v>
      </c>
      <c r="K2280" s="5">
        <v>102</v>
      </c>
      <c r="L2280" s="3">
        <v>6.83E-2</v>
      </c>
      <c r="M2280" s="8">
        <v>1.0876746100000001</v>
      </c>
      <c r="O2280" s="7">
        <v>0.39418922620000002</v>
      </c>
      <c r="P2280" s="7">
        <v>0.25628582239999997</v>
      </c>
      <c r="R2280">
        <f>IFERROR(VLOOKUP($Q2280,'Optimization types'!$B$2:$C$7,2,FALSE),P2280)</f>
        <v>0.25628582239999997</v>
      </c>
      <c r="S2280" s="8" t="str">
        <f t="shared" si="70"/>
        <v/>
      </c>
      <c r="T2280">
        <f>IF($A2280="placement",S2280,IF($A2280="site",SUMIF($C:$C,$C2280,$S:$S),IF($A2280="user",SUMIF($B:$B,$B2280,$S:$S),SUM($S:$S))))</f>
        <v>87.419999776799997</v>
      </c>
      <c r="U2280" s="3">
        <f t="shared" si="71"/>
        <v>0.25711764640235291</v>
      </c>
    </row>
    <row r="2281" spans="1:21" x14ac:dyDescent="0.3">
      <c r="A2281" t="s">
        <v>15</v>
      </c>
      <c r="B2281" t="s">
        <v>4237</v>
      </c>
      <c r="C2281" t="s">
        <v>4238</v>
      </c>
      <c r="D2281" t="s">
        <v>4239</v>
      </c>
      <c r="E2281" t="s">
        <v>4240</v>
      </c>
      <c r="F2281">
        <v>0.25</v>
      </c>
      <c r="G2281" s="2">
        <v>1</v>
      </c>
      <c r="H2281" s="4">
        <v>96.623699999999999</v>
      </c>
      <c r="I2281" s="4">
        <v>1.861</v>
      </c>
      <c r="J2281" s="5">
        <v>483</v>
      </c>
      <c r="K2281" s="5">
        <v>121</v>
      </c>
      <c r="L2281" s="3">
        <v>0.19259999999999999</v>
      </c>
      <c r="M2281" s="8">
        <v>0.86593410000000004</v>
      </c>
      <c r="N2281" s="6" t="s">
        <v>13</v>
      </c>
      <c r="O2281" s="7">
        <v>0.53807108400000003</v>
      </c>
      <c r="P2281" s="7">
        <v>0.25</v>
      </c>
      <c r="R2281">
        <f>IFERROR(VLOOKUP($Q2281,'Optimization types'!$B$2:$C$7,2,FALSE),P2281)</f>
        <v>0.25</v>
      </c>
      <c r="S2281" s="8">
        <f t="shared" si="70"/>
        <v>120.75</v>
      </c>
      <c r="T2281">
        <f>IF($A2281="placement",S2281,IF($A2281="site",SUMIF($C:$C,$C2281,$S:$S),IF($A2281="user",SUMIF($B:$B,$B2281,$S:$S),SUM($S:$S))))</f>
        <v>120.75</v>
      </c>
      <c r="U2281" s="3">
        <f t="shared" si="71"/>
        <v>0.25</v>
      </c>
    </row>
    <row r="2282" spans="1:21" x14ac:dyDescent="0.3">
      <c r="A2282" t="s">
        <v>15</v>
      </c>
      <c r="B2282" t="s">
        <v>4237</v>
      </c>
      <c r="C2282" t="s">
        <v>4238</v>
      </c>
      <c r="D2282" t="s">
        <v>4241</v>
      </c>
      <c r="E2282" t="s">
        <v>4242</v>
      </c>
      <c r="F2282">
        <v>0.25</v>
      </c>
      <c r="G2282" s="2">
        <v>1</v>
      </c>
      <c r="H2282" s="4">
        <v>55.698700000000002</v>
      </c>
      <c r="I2282" s="4">
        <v>1.1515</v>
      </c>
      <c r="J2282" s="5">
        <v>276</v>
      </c>
      <c r="K2282" s="5">
        <v>69</v>
      </c>
      <c r="L2282" s="3">
        <v>0.20669999999999999</v>
      </c>
      <c r="M2282" s="8">
        <v>0.79763355000000002</v>
      </c>
      <c r="N2282" s="6" t="s">
        <v>13</v>
      </c>
      <c r="O2282" s="7">
        <v>0.49851658119999998</v>
      </c>
      <c r="P2282" s="7">
        <v>0.25</v>
      </c>
      <c r="R2282">
        <f>IFERROR(VLOOKUP($Q2282,'Optimization types'!$B$2:$C$7,2,FALSE),P2282)</f>
        <v>0.25</v>
      </c>
      <c r="S2282" s="8">
        <f t="shared" si="70"/>
        <v>69</v>
      </c>
      <c r="T2282">
        <f>IF($A2282="placement",S2282,IF($A2282="site",SUMIF($C:$C,$C2282,$S:$S),IF($A2282="user",SUMIF($B:$B,$B2282,$S:$S),SUM($S:$S))))</f>
        <v>69</v>
      </c>
      <c r="U2282" s="3">
        <f t="shared" si="71"/>
        <v>0.25</v>
      </c>
    </row>
    <row r="2283" spans="1:21" x14ac:dyDescent="0.3">
      <c r="A2283" t="s">
        <v>15</v>
      </c>
      <c r="B2283" t="s">
        <v>4237</v>
      </c>
      <c r="C2283" t="s">
        <v>4238</v>
      </c>
      <c r="D2283" t="s">
        <v>4243</v>
      </c>
      <c r="E2283" t="s">
        <v>4244</v>
      </c>
      <c r="F2283">
        <v>0.25</v>
      </c>
      <c r="G2283" s="2">
        <v>1</v>
      </c>
      <c r="H2283" s="4">
        <v>70.636399999999995</v>
      </c>
      <c r="I2283" s="4">
        <v>1.6794</v>
      </c>
      <c r="J2283" s="5">
        <v>391</v>
      </c>
      <c r="K2283" s="5">
        <v>98</v>
      </c>
      <c r="L2283" s="3">
        <v>0.23780000000000001</v>
      </c>
      <c r="M2283" s="8">
        <v>0.77666148000000002</v>
      </c>
      <c r="N2283" s="6" t="s">
        <v>13</v>
      </c>
      <c r="O2283" s="7">
        <v>0.48497509999999999</v>
      </c>
      <c r="P2283" s="7">
        <v>0.25</v>
      </c>
      <c r="R2283">
        <f>IFERROR(VLOOKUP($Q2283,'Optimization types'!$B$2:$C$7,2,FALSE),P2283)</f>
        <v>0.25</v>
      </c>
      <c r="S2283" s="8">
        <f t="shared" si="70"/>
        <v>97.75</v>
      </c>
      <c r="T2283">
        <f>IF($A2283="placement",S2283,IF($A2283="site",SUMIF($C:$C,$C2283,$S:$S),IF($A2283="user",SUMIF($B:$B,$B2283,$S:$S),SUM($S:$S))))</f>
        <v>97.75</v>
      </c>
      <c r="U2283" s="3">
        <f t="shared" si="71"/>
        <v>0.25</v>
      </c>
    </row>
    <row r="2284" spans="1:21" x14ac:dyDescent="0.3">
      <c r="A2284" t="s">
        <v>14</v>
      </c>
      <c r="B2284" t="s">
        <v>4237</v>
      </c>
      <c r="C2284" t="s">
        <v>4238</v>
      </c>
      <c r="D2284" t="s">
        <v>10455</v>
      </c>
      <c r="F2284">
        <v>0.25</v>
      </c>
      <c r="G2284" s="2">
        <v>0.99993387</v>
      </c>
      <c r="H2284" s="4">
        <v>223.01660000000001</v>
      </c>
      <c r="I2284" s="4">
        <v>4.6921999999999997</v>
      </c>
      <c r="J2284" s="5">
        <v>1150</v>
      </c>
      <c r="K2284" s="5">
        <v>288</v>
      </c>
      <c r="L2284" s="3">
        <v>0.2104</v>
      </c>
      <c r="M2284" s="8">
        <v>0.81722813000000005</v>
      </c>
      <c r="O2284" s="7">
        <v>0.51054058820000003</v>
      </c>
      <c r="P2284" s="7">
        <v>0.25</v>
      </c>
      <c r="R2284">
        <f>IFERROR(VLOOKUP($Q2284,'Optimization types'!$B$2:$C$7,2,FALSE),P2284)</f>
        <v>0.25</v>
      </c>
      <c r="S2284" s="8" t="str">
        <f t="shared" si="70"/>
        <v/>
      </c>
      <c r="T2284">
        <f>IF($A2284="placement",S2284,IF($A2284="site",SUMIF($C:$C,$C2284,$S:$S),IF($A2284="user",SUMIF($B:$B,$B2284,$S:$S),SUM($S:$S))))</f>
        <v>287.5</v>
      </c>
      <c r="U2284" s="3">
        <f t="shared" si="71"/>
        <v>0.25</v>
      </c>
    </row>
    <row r="2285" spans="1:21" x14ac:dyDescent="0.3">
      <c r="A2285" t="s">
        <v>11</v>
      </c>
      <c r="B2285" t="s">
        <v>4237</v>
      </c>
      <c r="C2285" t="s">
        <v>10455</v>
      </c>
      <c r="D2285" t="s">
        <v>10455</v>
      </c>
      <c r="F2285">
        <v>0.25</v>
      </c>
      <c r="G2285" s="2">
        <v>0.99993387</v>
      </c>
      <c r="H2285" s="4">
        <v>223.01660000000001</v>
      </c>
      <c r="I2285" s="4">
        <v>4.6921999999999997</v>
      </c>
      <c r="J2285" s="5">
        <v>1150</v>
      </c>
      <c r="K2285" s="5">
        <v>288</v>
      </c>
      <c r="L2285" s="3">
        <v>0.2104</v>
      </c>
      <c r="M2285" s="8">
        <v>0.81722813000000005</v>
      </c>
      <c r="O2285" s="7">
        <v>0.51054058820000003</v>
      </c>
      <c r="P2285" s="7">
        <v>0.25</v>
      </c>
      <c r="R2285">
        <f>IFERROR(VLOOKUP($Q2285,'Optimization types'!$B$2:$C$7,2,FALSE),P2285)</f>
        <v>0.25</v>
      </c>
      <c r="S2285" s="8" t="str">
        <f t="shared" si="70"/>
        <v/>
      </c>
      <c r="T2285">
        <f>IF($A2285="placement",S2285,IF($A2285="site",SUMIF($C:$C,$C2285,$S:$S),IF($A2285="user",SUMIF($B:$B,$B2285,$S:$S),SUM($S:$S))))</f>
        <v>287.5</v>
      </c>
      <c r="U2285" s="3">
        <f t="shared" si="71"/>
        <v>0.25</v>
      </c>
    </row>
    <row r="2286" spans="1:21" x14ac:dyDescent="0.3">
      <c r="A2286" t="s">
        <v>15</v>
      </c>
      <c r="B2286" t="s">
        <v>4245</v>
      </c>
      <c r="C2286" t="s">
        <v>4247</v>
      </c>
      <c r="D2286" t="s">
        <v>4248</v>
      </c>
      <c r="E2286" t="s">
        <v>4249</v>
      </c>
      <c r="F2286">
        <v>0.25</v>
      </c>
      <c r="G2286" s="2">
        <v>1</v>
      </c>
      <c r="H2286" s="4">
        <v>70.019499999999994</v>
      </c>
      <c r="I2286" s="4">
        <v>1.6257999999999999</v>
      </c>
      <c r="J2286" s="5">
        <v>419</v>
      </c>
      <c r="K2286" s="5">
        <v>105</v>
      </c>
      <c r="L2286" s="3">
        <v>0.23219999999999999</v>
      </c>
      <c r="M2286" s="8">
        <v>0.85902491000000003</v>
      </c>
      <c r="N2286" s="6" t="s">
        <v>13</v>
      </c>
      <c r="O2286" s="7">
        <v>0.76717787989999997</v>
      </c>
      <c r="P2286" s="7">
        <v>0.25</v>
      </c>
      <c r="R2286">
        <f>IFERROR(VLOOKUP($Q2286,'Optimization types'!$B$2:$C$7,2,FALSE),P2286)</f>
        <v>0.25</v>
      </c>
      <c r="S2286" s="8">
        <f t="shared" si="70"/>
        <v>104.75</v>
      </c>
      <c r="T2286">
        <f>IF($A2286="placement",S2286,IF($A2286="site",SUMIF($C:$C,$C2286,$S:$S),IF($A2286="user",SUMIF($B:$B,$B2286,$S:$S),SUM($S:$S))))</f>
        <v>104.75</v>
      </c>
      <c r="U2286" s="3">
        <f t="shared" si="71"/>
        <v>0.25</v>
      </c>
    </row>
    <row r="2287" spans="1:21" x14ac:dyDescent="0.3">
      <c r="A2287" t="s">
        <v>15</v>
      </c>
      <c r="B2287" t="s">
        <v>4245</v>
      </c>
      <c r="C2287" t="s">
        <v>4247</v>
      </c>
      <c r="D2287" t="s">
        <v>4250</v>
      </c>
      <c r="E2287" t="s">
        <v>4251</v>
      </c>
      <c r="F2287">
        <v>0.15000000999999999</v>
      </c>
      <c r="G2287" s="2">
        <v>1</v>
      </c>
      <c r="H2287" s="4">
        <v>36.455399999999997</v>
      </c>
      <c r="I2287" s="4">
        <v>1.1744000000000001</v>
      </c>
      <c r="J2287" s="5">
        <v>171</v>
      </c>
      <c r="K2287" s="5">
        <v>43</v>
      </c>
      <c r="L2287" s="3">
        <v>0.32219999999999999</v>
      </c>
      <c r="M2287" s="8">
        <v>0.48608624</v>
      </c>
      <c r="N2287" s="6" t="s">
        <v>43</v>
      </c>
      <c r="O2287" s="7">
        <v>0.58855037960000001</v>
      </c>
      <c r="P2287" s="7">
        <v>0.15000000599999999</v>
      </c>
      <c r="R2287">
        <f>IFERROR(VLOOKUP($Q2287,'Optimization types'!$B$2:$C$7,2,FALSE),P2287)</f>
        <v>0.15000000599999999</v>
      </c>
      <c r="S2287" s="8">
        <f t="shared" si="70"/>
        <v>25.650001025999998</v>
      </c>
      <c r="T2287">
        <f>IF($A2287="placement",S2287,IF($A2287="site",SUMIF($C:$C,$C2287,$S:$S),IF($A2287="user",SUMIF($B:$B,$B2287,$S:$S),SUM($S:$S))))</f>
        <v>25.650001025999998</v>
      </c>
      <c r="U2287" s="3">
        <f t="shared" si="71"/>
        <v>0.15000000599999999</v>
      </c>
    </row>
    <row r="2288" spans="1:21" x14ac:dyDescent="0.3">
      <c r="A2288" t="s">
        <v>15</v>
      </c>
      <c r="B2288" t="s">
        <v>4245</v>
      </c>
      <c r="C2288" t="s">
        <v>4247</v>
      </c>
      <c r="D2288" t="s">
        <v>4252</v>
      </c>
      <c r="E2288" t="s">
        <v>4246</v>
      </c>
      <c r="F2288">
        <v>0.25</v>
      </c>
      <c r="G2288" s="2">
        <v>0</v>
      </c>
      <c r="H2288" s="4">
        <v>17.700700000000001</v>
      </c>
      <c r="I2288" s="4">
        <v>0.48280000000000001</v>
      </c>
      <c r="J2288" s="5">
        <v>80</v>
      </c>
      <c r="K2288" s="5">
        <v>20</v>
      </c>
      <c r="L2288" s="3">
        <v>0.27279999999999999</v>
      </c>
      <c r="M2288" s="8">
        <v>0.55372756999999995</v>
      </c>
      <c r="N2288" s="6" t="s">
        <v>13</v>
      </c>
      <c r="O2288" s="7">
        <v>0.63881155320000005</v>
      </c>
      <c r="P2288" s="7">
        <v>0.25</v>
      </c>
      <c r="R2288">
        <f>IFERROR(VLOOKUP($Q2288,'Optimization types'!$B$2:$C$7,2,FALSE),P2288)</f>
        <v>0.25</v>
      </c>
      <c r="S2288" s="8">
        <f t="shared" si="70"/>
        <v>20</v>
      </c>
      <c r="T2288">
        <f>IF($A2288="placement",S2288,IF($A2288="site",SUMIF($C:$C,$C2288,$S:$S),IF($A2288="user",SUMIF($B:$B,$B2288,$S:$S),SUM($S:$S))))</f>
        <v>20</v>
      </c>
      <c r="U2288" s="3">
        <f t="shared" si="71"/>
        <v>0.25</v>
      </c>
    </row>
    <row r="2289" spans="1:21" x14ac:dyDescent="0.3">
      <c r="A2289" t="s">
        <v>14</v>
      </c>
      <c r="B2289" t="s">
        <v>4245</v>
      </c>
      <c r="C2289" t="s">
        <v>4247</v>
      </c>
      <c r="D2289" t="s">
        <v>10455</v>
      </c>
      <c r="F2289">
        <v>0.22445519999999999</v>
      </c>
      <c r="G2289" s="2">
        <v>0.88037566</v>
      </c>
      <c r="H2289" s="4">
        <v>124.1756</v>
      </c>
      <c r="I2289" s="4">
        <v>3.2829999999999999</v>
      </c>
      <c r="J2289" s="5">
        <v>670</v>
      </c>
      <c r="K2289" s="5">
        <v>168</v>
      </c>
      <c r="L2289" s="3">
        <v>0.26440000000000002</v>
      </c>
      <c r="M2289" s="8">
        <v>0.68071689999999996</v>
      </c>
      <c r="O2289" s="7">
        <v>0.7061921028</v>
      </c>
      <c r="P2289" s="7">
        <v>0.22445520050000001</v>
      </c>
      <c r="R2289">
        <f>IFERROR(VLOOKUP($Q2289,'Optimization types'!$B$2:$C$7,2,FALSE),P2289)</f>
        <v>0.22445520050000001</v>
      </c>
      <c r="S2289" s="8" t="str">
        <f t="shared" si="70"/>
        <v/>
      </c>
      <c r="T2289">
        <f>IF($A2289="placement",S2289,IF($A2289="site",SUMIF($C:$C,$C2289,$S:$S),IF($A2289="user",SUMIF($B:$B,$B2289,$S:$S),SUM($S:$S))))</f>
        <v>150.40000102599998</v>
      </c>
      <c r="U2289" s="3">
        <f t="shared" si="71"/>
        <v>0.22447761347164177</v>
      </c>
    </row>
    <row r="2290" spans="1:21" x14ac:dyDescent="0.3">
      <c r="A2290" t="s">
        <v>11</v>
      </c>
      <c r="B2290" t="s">
        <v>4245</v>
      </c>
      <c r="C2290" t="s">
        <v>10455</v>
      </c>
      <c r="D2290" t="s">
        <v>10455</v>
      </c>
      <c r="F2290">
        <v>0.22445519999999999</v>
      </c>
      <c r="G2290" s="2">
        <v>0.88037566</v>
      </c>
      <c r="H2290" s="4">
        <v>124.1756</v>
      </c>
      <c r="I2290" s="4">
        <v>3.2829999999999999</v>
      </c>
      <c r="J2290" s="5">
        <v>670</v>
      </c>
      <c r="K2290" s="5">
        <v>168</v>
      </c>
      <c r="L2290" s="3">
        <v>0.26440000000000002</v>
      </c>
      <c r="M2290" s="8">
        <v>0.68071689999999996</v>
      </c>
      <c r="O2290" s="7">
        <v>0.7061921028</v>
      </c>
      <c r="P2290" s="7">
        <v>0.22445520050000001</v>
      </c>
      <c r="R2290">
        <f>IFERROR(VLOOKUP($Q2290,'Optimization types'!$B$2:$C$7,2,FALSE),P2290)</f>
        <v>0.22445520050000001</v>
      </c>
      <c r="S2290" s="8" t="str">
        <f t="shared" si="70"/>
        <v/>
      </c>
      <c r="T2290">
        <f>IF($A2290="placement",S2290,IF($A2290="site",SUMIF($C:$C,$C2290,$S:$S),IF($A2290="user",SUMIF($B:$B,$B2290,$S:$S),SUM($S:$S))))</f>
        <v>150.40000102599998</v>
      </c>
      <c r="U2290" s="3">
        <f t="shared" si="71"/>
        <v>0.22447761347164177</v>
      </c>
    </row>
    <row r="2291" spans="1:21" x14ac:dyDescent="0.3">
      <c r="A2291" t="s">
        <v>15</v>
      </c>
      <c r="B2291" t="s">
        <v>4253</v>
      </c>
      <c r="C2291" t="s">
        <v>4255</v>
      </c>
      <c r="D2291" s="1" t="s">
        <v>4256</v>
      </c>
      <c r="E2291" t="s">
        <v>4257</v>
      </c>
      <c r="F2291">
        <v>0.15000000999999999</v>
      </c>
      <c r="G2291" s="2">
        <v>0</v>
      </c>
      <c r="H2291" s="4">
        <v>25.9178</v>
      </c>
      <c r="I2291" s="4">
        <v>0.4556</v>
      </c>
      <c r="J2291" s="5">
        <v>56</v>
      </c>
      <c r="K2291" s="5">
        <v>14</v>
      </c>
      <c r="L2291" s="3">
        <v>0.17580000000000001</v>
      </c>
      <c r="M2291" s="8">
        <v>0.40833137000000003</v>
      </c>
      <c r="N2291" s="6" t="s">
        <v>43</v>
      </c>
      <c r="O2291" s="7">
        <v>0.51020173089999998</v>
      </c>
      <c r="P2291" s="7">
        <v>0.15000000599999999</v>
      </c>
      <c r="R2291">
        <f>IFERROR(VLOOKUP($Q2291,'Optimization types'!$B$2:$C$7,2,FALSE),P2291)</f>
        <v>0.15000000599999999</v>
      </c>
      <c r="S2291" s="8">
        <f t="shared" si="70"/>
        <v>8.4000003359999997</v>
      </c>
      <c r="T2291">
        <f>IF($A2291="placement",S2291,IF($A2291="site",SUMIF($C:$C,$C2291,$S:$S),IF($A2291="user",SUMIF($B:$B,$B2291,$S:$S),SUM($S:$S))))</f>
        <v>8.4000003359999997</v>
      </c>
      <c r="U2291" s="3">
        <f t="shared" si="71"/>
        <v>0.15000000599999999</v>
      </c>
    </row>
    <row r="2292" spans="1:21" x14ac:dyDescent="0.3">
      <c r="A2292" t="s">
        <v>15</v>
      </c>
      <c r="B2292" t="s">
        <v>4253</v>
      </c>
      <c r="C2292" t="s">
        <v>4255</v>
      </c>
      <c r="D2292" t="s">
        <v>4258</v>
      </c>
      <c r="E2292" t="s">
        <v>4254</v>
      </c>
      <c r="F2292">
        <v>0.15000000999999999</v>
      </c>
      <c r="G2292" s="2">
        <v>0</v>
      </c>
      <c r="H2292" s="4">
        <v>18.894300000000001</v>
      </c>
      <c r="I2292" s="4">
        <v>0.26050000000000001</v>
      </c>
      <c r="J2292" s="5">
        <v>34</v>
      </c>
      <c r="K2292" s="5">
        <v>8</v>
      </c>
      <c r="L2292" s="3">
        <v>0.13789999999999999</v>
      </c>
      <c r="M2292" s="8">
        <v>0.43265334</v>
      </c>
      <c r="N2292" s="6" t="s">
        <v>43</v>
      </c>
      <c r="O2292" s="7">
        <v>0.53773614800000002</v>
      </c>
      <c r="P2292" s="7">
        <v>0.15000000599999999</v>
      </c>
      <c r="R2292">
        <f>IFERROR(VLOOKUP($Q2292,'Optimization types'!$B$2:$C$7,2,FALSE),P2292)</f>
        <v>0.15000000599999999</v>
      </c>
      <c r="S2292" s="8">
        <f t="shared" si="70"/>
        <v>5.1000002039999996</v>
      </c>
      <c r="T2292">
        <f>IF($A2292="placement",S2292,IF($A2292="site",SUMIF($C:$C,$C2292,$S:$S),IF($A2292="user",SUMIF($B:$B,$B2292,$S:$S),SUM($S:$S))))</f>
        <v>5.1000002039999996</v>
      </c>
      <c r="U2292" s="3">
        <f t="shared" si="71"/>
        <v>0.15000000599999999</v>
      </c>
    </row>
    <row r="2293" spans="1:21" x14ac:dyDescent="0.3">
      <c r="A2293" t="s">
        <v>14</v>
      </c>
      <c r="B2293" t="s">
        <v>4253</v>
      </c>
      <c r="C2293" t="s">
        <v>4255</v>
      </c>
      <c r="D2293" t="s">
        <v>10455</v>
      </c>
      <c r="F2293">
        <v>0.15000000999999999</v>
      </c>
      <c r="G2293" s="2">
        <v>0</v>
      </c>
      <c r="H2293" s="4">
        <v>44.812100000000001</v>
      </c>
      <c r="I2293" s="4">
        <v>0.71609999999999996</v>
      </c>
      <c r="J2293" s="5">
        <v>90</v>
      </c>
      <c r="K2293" s="5">
        <v>22</v>
      </c>
      <c r="L2293" s="3">
        <v>0.1598</v>
      </c>
      <c r="M2293" s="8">
        <v>0.41717936</v>
      </c>
      <c r="O2293" s="7">
        <v>0.52058990189999998</v>
      </c>
      <c r="P2293" s="7">
        <v>0.15000000599999999</v>
      </c>
      <c r="R2293">
        <f>IFERROR(VLOOKUP($Q2293,'Optimization types'!$B$2:$C$7,2,FALSE),P2293)</f>
        <v>0.15000000599999999</v>
      </c>
      <c r="S2293" s="8" t="str">
        <f t="shared" si="70"/>
        <v/>
      </c>
      <c r="T2293">
        <f>IF($A2293="placement",S2293,IF($A2293="site",SUMIF($C:$C,$C2293,$S:$S),IF($A2293="user",SUMIF($B:$B,$B2293,$S:$S),SUM($S:$S))))</f>
        <v>13.500000539999998</v>
      </c>
      <c r="U2293" s="3">
        <f t="shared" si="71"/>
        <v>0.15000000599999999</v>
      </c>
    </row>
    <row r="2294" spans="1:21" x14ac:dyDescent="0.3">
      <c r="A2294" t="s">
        <v>11</v>
      </c>
      <c r="B2294" t="s">
        <v>4253</v>
      </c>
      <c r="C2294" t="s">
        <v>10455</v>
      </c>
      <c r="D2294" t="s">
        <v>10455</v>
      </c>
      <c r="F2294">
        <v>0.15000000999999999</v>
      </c>
      <c r="G2294" s="2">
        <v>0</v>
      </c>
      <c r="H2294" s="4">
        <v>44.812100000000001</v>
      </c>
      <c r="I2294" s="4">
        <v>0.71609999999999996</v>
      </c>
      <c r="J2294" s="5">
        <v>90</v>
      </c>
      <c r="K2294" s="5">
        <v>22</v>
      </c>
      <c r="L2294" s="3">
        <v>0.1598</v>
      </c>
      <c r="M2294" s="8">
        <v>0.41717936</v>
      </c>
      <c r="O2294" s="7">
        <v>0.52058990189999998</v>
      </c>
      <c r="P2294" s="7">
        <v>0.15000000599999999</v>
      </c>
      <c r="R2294">
        <f>IFERROR(VLOOKUP($Q2294,'Optimization types'!$B$2:$C$7,2,FALSE),P2294)</f>
        <v>0.15000000599999999</v>
      </c>
      <c r="S2294" s="8" t="str">
        <f t="shared" si="70"/>
        <v/>
      </c>
      <c r="T2294">
        <f>IF($A2294="placement",S2294,IF($A2294="site",SUMIF($C:$C,$C2294,$S:$S),IF($A2294="user",SUMIF($B:$B,$B2294,$S:$S),SUM($S:$S))))</f>
        <v>13.500000539999998</v>
      </c>
      <c r="U2294" s="3">
        <f t="shared" si="71"/>
        <v>0.15000000599999999</v>
      </c>
    </row>
    <row r="2295" spans="1:21" x14ac:dyDescent="0.3">
      <c r="A2295" t="s">
        <v>15</v>
      </c>
      <c r="B2295" t="s">
        <v>4259</v>
      </c>
      <c r="C2295" t="s">
        <v>4261</v>
      </c>
      <c r="D2295" t="s">
        <v>4262</v>
      </c>
      <c r="E2295" t="s">
        <v>4260</v>
      </c>
      <c r="F2295">
        <v>0.25</v>
      </c>
      <c r="G2295" s="2">
        <v>0</v>
      </c>
      <c r="H2295" s="4">
        <v>7.5538999999999996</v>
      </c>
      <c r="I2295" s="4">
        <v>4.7000000000000002E-3</v>
      </c>
      <c r="J2295" s="5">
        <v>13</v>
      </c>
      <c r="K2295" s="5">
        <v>3</v>
      </c>
      <c r="L2295" s="3">
        <v>6.3E-3</v>
      </c>
      <c r="M2295" s="8">
        <v>8.82680723</v>
      </c>
      <c r="N2295" s="6" t="s">
        <v>13</v>
      </c>
      <c r="O2295" s="7">
        <v>0.22848660639999999</v>
      </c>
      <c r="P2295" s="7">
        <v>0.22848660639999999</v>
      </c>
      <c r="R2295">
        <f>IFERROR(VLOOKUP($Q2295,'Optimization types'!$B$2:$C$7,2,FALSE),P2295)</f>
        <v>0.22848660639999999</v>
      </c>
      <c r="S2295" s="8">
        <f t="shared" si="70"/>
        <v>2.9703258831999997</v>
      </c>
      <c r="T2295">
        <f>IF($A2295="placement",S2295,IF($A2295="site",SUMIF($C:$C,$C2295,$S:$S),IF($A2295="user",SUMIF($B:$B,$B2295,$S:$S),SUM($S:$S))))</f>
        <v>2.9703258831999997</v>
      </c>
      <c r="U2295" s="3">
        <f t="shared" si="71"/>
        <v>0.22848660639999999</v>
      </c>
    </row>
    <row r="2296" spans="1:21" x14ac:dyDescent="0.3">
      <c r="A2296" t="s">
        <v>14</v>
      </c>
      <c r="B2296" t="s">
        <v>4259</v>
      </c>
      <c r="C2296" t="s">
        <v>4261</v>
      </c>
      <c r="D2296" t="s">
        <v>10455</v>
      </c>
      <c r="F2296">
        <v>0.25</v>
      </c>
      <c r="G2296" s="2">
        <v>0</v>
      </c>
      <c r="H2296" s="4">
        <v>7.5538999999999996</v>
      </c>
      <c r="I2296" s="4">
        <v>4.7000000000000002E-3</v>
      </c>
      <c r="J2296" s="5">
        <v>13</v>
      </c>
      <c r="K2296" s="5">
        <v>3</v>
      </c>
      <c r="L2296" s="3">
        <v>6.3E-3</v>
      </c>
      <c r="M2296" s="8">
        <v>8.82680723</v>
      </c>
      <c r="O2296" s="7">
        <v>0.22848660639999999</v>
      </c>
      <c r="P2296" s="7">
        <v>0.22848660639999999</v>
      </c>
      <c r="R2296">
        <f>IFERROR(VLOOKUP($Q2296,'Optimization types'!$B$2:$C$7,2,FALSE),P2296)</f>
        <v>0.22848660639999999</v>
      </c>
      <c r="S2296" s="8" t="str">
        <f t="shared" si="70"/>
        <v/>
      </c>
      <c r="T2296">
        <f>IF($A2296="placement",S2296,IF($A2296="site",SUMIF($C:$C,$C2296,$S:$S),IF($A2296="user",SUMIF($B:$B,$B2296,$S:$S),SUM($S:$S))))</f>
        <v>2.9703258831999997</v>
      </c>
      <c r="U2296" s="3">
        <f t="shared" si="71"/>
        <v>0.22848660639999999</v>
      </c>
    </row>
    <row r="2297" spans="1:21" x14ac:dyDescent="0.3">
      <c r="A2297" t="s">
        <v>11</v>
      </c>
      <c r="B2297" t="s">
        <v>4259</v>
      </c>
      <c r="C2297" t="s">
        <v>10455</v>
      </c>
      <c r="D2297" t="s">
        <v>10455</v>
      </c>
      <c r="F2297">
        <v>0.25</v>
      </c>
      <c r="G2297" s="2">
        <v>0</v>
      </c>
      <c r="H2297" s="4">
        <v>7.5538999999999996</v>
      </c>
      <c r="I2297" s="4">
        <v>4.7000000000000002E-3</v>
      </c>
      <c r="J2297" s="5">
        <v>13</v>
      </c>
      <c r="K2297" s="5">
        <v>3</v>
      </c>
      <c r="L2297" s="3">
        <v>6.3E-3</v>
      </c>
      <c r="M2297" s="8">
        <v>8.82680723</v>
      </c>
      <c r="O2297" s="7">
        <v>0.22848660639999999</v>
      </c>
      <c r="P2297" s="7">
        <v>0.22848660639999999</v>
      </c>
      <c r="R2297">
        <f>IFERROR(VLOOKUP($Q2297,'Optimization types'!$B$2:$C$7,2,FALSE),P2297)</f>
        <v>0.22848660639999999</v>
      </c>
      <c r="S2297" s="8" t="str">
        <f t="shared" si="70"/>
        <v/>
      </c>
      <c r="T2297">
        <f>IF($A2297="placement",S2297,IF($A2297="site",SUMIF($C:$C,$C2297,$S:$S),IF($A2297="user",SUMIF($B:$B,$B2297,$S:$S),SUM($S:$S))))</f>
        <v>2.9703258831999997</v>
      </c>
      <c r="U2297" s="3">
        <f t="shared" si="71"/>
        <v>0.22848660639999999</v>
      </c>
    </row>
    <row r="2298" spans="1:21" x14ac:dyDescent="0.3">
      <c r="A2298" t="s">
        <v>15</v>
      </c>
      <c r="B2298" t="s">
        <v>4263</v>
      </c>
      <c r="C2298" t="s">
        <v>4265</v>
      </c>
      <c r="D2298" t="s">
        <v>4266</v>
      </c>
      <c r="E2298" t="s">
        <v>4264</v>
      </c>
      <c r="F2298">
        <v>0.05</v>
      </c>
      <c r="G2298" s="2">
        <v>1</v>
      </c>
      <c r="H2298" s="4">
        <v>476.10059999999999</v>
      </c>
      <c r="I2298" s="4">
        <v>3.8279999999999998</v>
      </c>
      <c r="J2298" s="5">
        <v>567</v>
      </c>
      <c r="K2298" s="5">
        <v>107</v>
      </c>
      <c r="L2298" s="3">
        <v>8.0399999999999999E-2</v>
      </c>
      <c r="M2298" s="8">
        <v>0.49332474999999998</v>
      </c>
      <c r="N2298" s="6" t="s">
        <v>71</v>
      </c>
      <c r="O2298" s="7">
        <v>0.69594065569999997</v>
      </c>
      <c r="P2298" s="7">
        <v>5.0000000699999998E-2</v>
      </c>
      <c r="R2298">
        <f>IFERROR(VLOOKUP($Q2298,'Optimization types'!$B$2:$C$7,2,FALSE),P2298)</f>
        <v>5.0000000699999998E-2</v>
      </c>
      <c r="S2298" s="8">
        <f t="shared" si="70"/>
        <v>28.350000396900001</v>
      </c>
      <c r="T2298">
        <f>IF($A2298="placement",S2298,IF($A2298="site",SUMIF($C:$C,$C2298,$S:$S),IF($A2298="user",SUMIF($B:$B,$B2298,$S:$S),SUM($S:$S))))</f>
        <v>28.350000396900001</v>
      </c>
      <c r="U2298" s="3">
        <f t="shared" si="71"/>
        <v>5.0000000699999998E-2</v>
      </c>
    </row>
    <row r="2299" spans="1:21" x14ac:dyDescent="0.3">
      <c r="A2299" t="s">
        <v>14</v>
      </c>
      <c r="B2299" t="s">
        <v>4263</v>
      </c>
      <c r="C2299" t="s">
        <v>4265</v>
      </c>
      <c r="D2299" t="s">
        <v>10455</v>
      </c>
      <c r="F2299">
        <v>0.05</v>
      </c>
      <c r="G2299" s="2">
        <v>1</v>
      </c>
      <c r="H2299" s="4">
        <v>476.10059999999999</v>
      </c>
      <c r="I2299" s="4">
        <v>3.8279999999999998</v>
      </c>
      <c r="J2299" s="5">
        <v>567</v>
      </c>
      <c r="K2299" s="5">
        <v>107</v>
      </c>
      <c r="L2299" s="3">
        <v>8.0399999999999999E-2</v>
      </c>
      <c r="M2299" s="8">
        <v>0.49332474999999998</v>
      </c>
      <c r="O2299" s="7">
        <v>0.69594065569999997</v>
      </c>
      <c r="P2299" s="7">
        <v>5.0000000699999998E-2</v>
      </c>
      <c r="R2299">
        <f>IFERROR(VLOOKUP($Q2299,'Optimization types'!$B$2:$C$7,2,FALSE),P2299)</f>
        <v>5.0000000699999998E-2</v>
      </c>
      <c r="S2299" s="8" t="str">
        <f t="shared" si="70"/>
        <v/>
      </c>
      <c r="T2299">
        <f>IF($A2299="placement",S2299,IF($A2299="site",SUMIF($C:$C,$C2299,$S:$S),IF($A2299="user",SUMIF($B:$B,$B2299,$S:$S),SUM($S:$S))))</f>
        <v>28.350000396900001</v>
      </c>
      <c r="U2299" s="3">
        <f t="shared" si="71"/>
        <v>5.0000000699999998E-2</v>
      </c>
    </row>
    <row r="2300" spans="1:21" x14ac:dyDescent="0.3">
      <c r="A2300" t="s">
        <v>11</v>
      </c>
      <c r="B2300" t="s">
        <v>4263</v>
      </c>
      <c r="C2300" t="s">
        <v>10455</v>
      </c>
      <c r="D2300" t="s">
        <v>10455</v>
      </c>
      <c r="F2300">
        <v>0.05</v>
      </c>
      <c r="G2300" s="2">
        <v>1</v>
      </c>
      <c r="H2300" s="4">
        <v>476.10059999999999</v>
      </c>
      <c r="I2300" s="4">
        <v>3.8279999999999998</v>
      </c>
      <c r="J2300" s="5">
        <v>567</v>
      </c>
      <c r="K2300" s="5">
        <v>107</v>
      </c>
      <c r="L2300" s="3">
        <v>8.0399999999999999E-2</v>
      </c>
      <c r="M2300" s="8">
        <v>0.49332474999999998</v>
      </c>
      <c r="O2300" s="7">
        <v>0.69594065569999997</v>
      </c>
      <c r="P2300" s="7">
        <v>5.0000000699999998E-2</v>
      </c>
      <c r="R2300">
        <f>IFERROR(VLOOKUP($Q2300,'Optimization types'!$B$2:$C$7,2,FALSE),P2300)</f>
        <v>5.0000000699999998E-2</v>
      </c>
      <c r="S2300" s="8" t="str">
        <f t="shared" si="70"/>
        <v/>
      </c>
      <c r="T2300">
        <f>IF($A2300="placement",S2300,IF($A2300="site",SUMIF($C:$C,$C2300,$S:$S),IF($A2300="user",SUMIF($B:$B,$B2300,$S:$S),SUM($S:$S))))</f>
        <v>28.350000396900001</v>
      </c>
      <c r="U2300" s="3">
        <f t="shared" si="71"/>
        <v>5.0000000699999998E-2</v>
      </c>
    </row>
    <row r="2301" spans="1:21" x14ac:dyDescent="0.3">
      <c r="A2301" t="s">
        <v>15</v>
      </c>
      <c r="B2301" t="s">
        <v>4267</v>
      </c>
      <c r="C2301" t="s">
        <v>4268</v>
      </c>
      <c r="D2301" t="s">
        <v>4269</v>
      </c>
      <c r="E2301" t="s">
        <v>4270</v>
      </c>
      <c r="F2301">
        <v>0.15000000999999999</v>
      </c>
      <c r="G2301" s="2">
        <v>0</v>
      </c>
      <c r="H2301" s="4">
        <v>24.4757</v>
      </c>
      <c r="I2301" s="4">
        <v>0.19819999999999999</v>
      </c>
      <c r="J2301" s="5">
        <v>90</v>
      </c>
      <c r="K2301" s="5">
        <v>22</v>
      </c>
      <c r="L2301" s="3">
        <v>8.1000000000000003E-2</v>
      </c>
      <c r="M2301" s="8">
        <v>1.51410658</v>
      </c>
      <c r="N2301" s="6" t="s">
        <v>43</v>
      </c>
      <c r="O2301" s="7">
        <v>0.27349896480000002</v>
      </c>
      <c r="P2301" s="7">
        <v>0.15000000599999999</v>
      </c>
      <c r="R2301">
        <f>IFERROR(VLOOKUP($Q2301,'Optimization types'!$B$2:$C$7,2,FALSE),P2301)</f>
        <v>0.15000000599999999</v>
      </c>
      <c r="S2301" s="8">
        <f t="shared" si="70"/>
        <v>13.500000539999998</v>
      </c>
      <c r="T2301">
        <f>IF($A2301="placement",S2301,IF($A2301="site",SUMIF($C:$C,$C2301,$S:$S),IF($A2301="user",SUMIF($B:$B,$B2301,$S:$S),SUM($S:$S))))</f>
        <v>13.500000539999998</v>
      </c>
      <c r="U2301" s="3">
        <f t="shared" si="71"/>
        <v>0.15000000599999999</v>
      </c>
    </row>
    <row r="2302" spans="1:21" x14ac:dyDescent="0.3">
      <c r="A2302" t="s">
        <v>15</v>
      </c>
      <c r="B2302" t="s">
        <v>4267</v>
      </c>
      <c r="C2302" t="s">
        <v>4268</v>
      </c>
      <c r="D2302" t="s">
        <v>4271</v>
      </c>
      <c r="E2302" t="s">
        <v>4272</v>
      </c>
      <c r="F2302">
        <v>0.15000000999999999</v>
      </c>
      <c r="G2302" s="2">
        <v>0</v>
      </c>
      <c r="H2302" s="4">
        <v>5.1543999999999999</v>
      </c>
      <c r="I2302" s="4">
        <v>3.7499999999999999E-2</v>
      </c>
      <c r="J2302" s="5">
        <v>17</v>
      </c>
      <c r="K2302" s="5">
        <v>4</v>
      </c>
      <c r="L2302" s="3">
        <v>7.2700000000000001E-2</v>
      </c>
      <c r="M2302" s="8">
        <v>1.5227852900000001</v>
      </c>
      <c r="N2302" s="6" t="s">
        <v>43</v>
      </c>
      <c r="O2302" s="7">
        <v>0.277639464</v>
      </c>
      <c r="P2302" s="7">
        <v>0.15000000599999999</v>
      </c>
      <c r="R2302">
        <f>IFERROR(VLOOKUP($Q2302,'Optimization types'!$B$2:$C$7,2,FALSE),P2302)</f>
        <v>0.15000000599999999</v>
      </c>
      <c r="S2302" s="8">
        <f t="shared" si="70"/>
        <v>2.5500001019999998</v>
      </c>
      <c r="T2302">
        <f>IF($A2302="placement",S2302,IF($A2302="site",SUMIF($C:$C,$C2302,$S:$S),IF($A2302="user",SUMIF($B:$B,$B2302,$S:$S),SUM($S:$S))))</f>
        <v>2.5500001019999998</v>
      </c>
      <c r="U2302" s="3">
        <f t="shared" si="71"/>
        <v>0.15000000599999999</v>
      </c>
    </row>
    <row r="2303" spans="1:21" x14ac:dyDescent="0.3">
      <c r="A2303" t="s">
        <v>15</v>
      </c>
      <c r="B2303" t="s">
        <v>4267</v>
      </c>
      <c r="C2303" t="s">
        <v>4268</v>
      </c>
      <c r="D2303" t="s">
        <v>4273</v>
      </c>
      <c r="E2303" t="s">
        <v>4274</v>
      </c>
      <c r="F2303">
        <v>0.25</v>
      </c>
      <c r="G2303" s="2">
        <v>0</v>
      </c>
      <c r="H2303" s="4">
        <v>0.96309999999999996</v>
      </c>
      <c r="I2303" s="4">
        <v>4.7500000000000001E-2</v>
      </c>
      <c r="J2303" s="5">
        <v>24</v>
      </c>
      <c r="K2303" s="5">
        <v>8</v>
      </c>
      <c r="L2303" s="3">
        <v>0.49349999999999999</v>
      </c>
      <c r="M2303" s="8">
        <v>1.65055606</v>
      </c>
      <c r="N2303" s="6" t="s">
        <v>13</v>
      </c>
      <c r="O2303" s="7">
        <v>0.33355792690000002</v>
      </c>
      <c r="P2303" s="7">
        <v>0.25</v>
      </c>
      <c r="R2303">
        <f>IFERROR(VLOOKUP($Q2303,'Optimization types'!$B$2:$C$7,2,FALSE),P2303)</f>
        <v>0.25</v>
      </c>
      <c r="S2303" s="8">
        <f t="shared" si="70"/>
        <v>6</v>
      </c>
      <c r="T2303">
        <f>IF($A2303="placement",S2303,IF($A2303="site",SUMIF($C:$C,$C2303,$S:$S),IF($A2303="user",SUMIF($B:$B,$B2303,$S:$S),SUM($S:$S))))</f>
        <v>6</v>
      </c>
      <c r="U2303" s="3">
        <f t="shared" si="71"/>
        <v>0.25</v>
      </c>
    </row>
    <row r="2304" spans="1:21" x14ac:dyDescent="0.3">
      <c r="A2304" t="s">
        <v>15</v>
      </c>
      <c r="B2304" t="s">
        <v>4267</v>
      </c>
      <c r="C2304" t="s">
        <v>4268</v>
      </c>
      <c r="D2304" t="s">
        <v>4275</v>
      </c>
      <c r="E2304" t="s">
        <v>4276</v>
      </c>
      <c r="F2304">
        <v>0.15000000999999999</v>
      </c>
      <c r="G2304" s="2">
        <v>0</v>
      </c>
      <c r="H2304" s="4">
        <v>5.5639000000000003</v>
      </c>
      <c r="I2304" s="4">
        <v>3.5499999999999997E-2</v>
      </c>
      <c r="J2304" s="5">
        <v>18</v>
      </c>
      <c r="K2304" s="5">
        <v>4</v>
      </c>
      <c r="L2304" s="3">
        <v>6.3700000000000007E-2</v>
      </c>
      <c r="M2304" s="8">
        <v>1.6673382999999999</v>
      </c>
      <c r="N2304" s="6" t="s">
        <v>43</v>
      </c>
      <c r="O2304" s="7">
        <v>0.340265861</v>
      </c>
      <c r="P2304" s="7">
        <v>0.15000000599999999</v>
      </c>
      <c r="R2304">
        <f>IFERROR(VLOOKUP($Q2304,'Optimization types'!$B$2:$C$7,2,FALSE),P2304)</f>
        <v>0.15000000599999999</v>
      </c>
      <c r="S2304" s="8">
        <f t="shared" si="70"/>
        <v>2.7000001079999998</v>
      </c>
      <c r="T2304">
        <f>IF($A2304="placement",S2304,IF($A2304="site",SUMIF($C:$C,$C2304,$S:$S),IF($A2304="user",SUMIF($B:$B,$B2304,$S:$S),SUM($S:$S))))</f>
        <v>2.7000001079999998</v>
      </c>
      <c r="U2304" s="3">
        <f t="shared" si="71"/>
        <v>0.15000000599999999</v>
      </c>
    </row>
    <row r="2305" spans="1:21" x14ac:dyDescent="0.3">
      <c r="A2305" t="s">
        <v>15</v>
      </c>
      <c r="B2305" t="s">
        <v>4267</v>
      </c>
      <c r="C2305" t="s">
        <v>4268</v>
      </c>
      <c r="D2305" t="s">
        <v>4277</v>
      </c>
      <c r="E2305" t="s">
        <v>4278</v>
      </c>
      <c r="F2305">
        <v>0.25</v>
      </c>
      <c r="G2305" s="2">
        <v>0</v>
      </c>
      <c r="H2305" s="4">
        <v>0.59250000000000003</v>
      </c>
      <c r="I2305" s="4">
        <v>2.1700000000000001E-2</v>
      </c>
      <c r="J2305" s="5">
        <v>11</v>
      </c>
      <c r="K2305" s="5">
        <v>4</v>
      </c>
      <c r="L2305" s="3">
        <v>0.36620000000000003</v>
      </c>
      <c r="M2305" s="8">
        <v>1.7383476</v>
      </c>
      <c r="N2305" s="6" t="s">
        <v>13</v>
      </c>
      <c r="O2305" s="7">
        <v>0.3672151635</v>
      </c>
      <c r="P2305" s="7">
        <v>0.25</v>
      </c>
      <c r="R2305">
        <f>IFERROR(VLOOKUP($Q2305,'Optimization types'!$B$2:$C$7,2,FALSE),P2305)</f>
        <v>0.25</v>
      </c>
      <c r="S2305" s="8">
        <f t="shared" si="70"/>
        <v>2.75</v>
      </c>
      <c r="T2305">
        <f>IF($A2305="placement",S2305,IF($A2305="site",SUMIF($C:$C,$C2305,$S:$S),IF($A2305="user",SUMIF($B:$B,$B2305,$S:$S),SUM($S:$S))))</f>
        <v>2.75</v>
      </c>
      <c r="U2305" s="3">
        <f t="shared" si="71"/>
        <v>0.25</v>
      </c>
    </row>
    <row r="2306" spans="1:21" x14ac:dyDescent="0.3">
      <c r="A2306" t="s">
        <v>15</v>
      </c>
      <c r="B2306" t="s">
        <v>4267</v>
      </c>
      <c r="C2306" t="s">
        <v>4268</v>
      </c>
      <c r="D2306" t="s">
        <v>4279</v>
      </c>
      <c r="E2306" t="s">
        <v>4280</v>
      </c>
      <c r="F2306">
        <v>0.15000000999999999</v>
      </c>
      <c r="G2306" s="2">
        <v>0</v>
      </c>
      <c r="H2306" s="4">
        <v>7.0008999999999997</v>
      </c>
      <c r="I2306" s="4">
        <v>4.2500000000000003E-2</v>
      </c>
      <c r="J2306" s="5">
        <v>20</v>
      </c>
      <c r="K2306" s="5">
        <v>5</v>
      </c>
      <c r="L2306" s="3">
        <v>6.0699999999999997E-2</v>
      </c>
      <c r="M2306" s="8">
        <v>1.55869492</v>
      </c>
      <c r="N2306" s="6" t="s">
        <v>43</v>
      </c>
      <c r="O2306" s="7">
        <v>0.2942813984</v>
      </c>
      <c r="P2306" s="7">
        <v>0.15000000599999999</v>
      </c>
      <c r="R2306">
        <f>IFERROR(VLOOKUP($Q2306,'Optimization types'!$B$2:$C$7,2,FALSE),P2306)</f>
        <v>0.15000000599999999</v>
      </c>
      <c r="S2306" s="8">
        <f t="shared" si="70"/>
        <v>3.0000001199999997</v>
      </c>
      <c r="T2306">
        <f>IF($A2306="placement",S2306,IF($A2306="site",SUMIF($C:$C,$C2306,$S:$S),IF($A2306="user",SUMIF($B:$B,$B2306,$S:$S),SUM($S:$S))))</f>
        <v>3.0000001199999997</v>
      </c>
      <c r="U2306" s="3">
        <f t="shared" si="71"/>
        <v>0.15000000599999999</v>
      </c>
    </row>
    <row r="2307" spans="1:21" x14ac:dyDescent="0.3">
      <c r="A2307" t="s">
        <v>14</v>
      </c>
      <c r="B2307" t="s">
        <v>4267</v>
      </c>
      <c r="C2307" t="s">
        <v>4268</v>
      </c>
      <c r="D2307" t="s">
        <v>10455</v>
      </c>
      <c r="F2307">
        <v>0.17164940000000001</v>
      </c>
      <c r="G2307" s="2">
        <v>0</v>
      </c>
      <c r="H2307" s="4">
        <v>44.001899999999999</v>
      </c>
      <c r="I2307" s="4">
        <v>0.3947</v>
      </c>
      <c r="J2307" s="5">
        <v>185</v>
      </c>
      <c r="K2307" s="5">
        <v>48</v>
      </c>
      <c r="L2307" s="3">
        <v>8.9700000000000002E-2</v>
      </c>
      <c r="M2307" s="8">
        <v>1.56033478</v>
      </c>
      <c r="O2307" s="7">
        <v>0.29502308519999998</v>
      </c>
      <c r="P2307" s="7">
        <v>0.1716494043</v>
      </c>
      <c r="R2307">
        <f>IFERROR(VLOOKUP($Q2307,'Optimization types'!$B$2:$C$7,2,FALSE),P2307)</f>
        <v>0.1716494043</v>
      </c>
      <c r="S2307" s="8" t="str">
        <f t="shared" si="70"/>
        <v/>
      </c>
      <c r="T2307">
        <f>IF($A2307="placement",S2307,IF($A2307="site",SUMIF($C:$C,$C2307,$S:$S),IF($A2307="user",SUMIF($B:$B,$B2307,$S:$S),SUM($S:$S))))</f>
        <v>30.500000869999997</v>
      </c>
      <c r="U2307" s="3">
        <f t="shared" si="71"/>
        <v>0.16486486956756755</v>
      </c>
    </row>
    <row r="2308" spans="1:21" x14ac:dyDescent="0.3">
      <c r="A2308" t="s">
        <v>11</v>
      </c>
      <c r="B2308" t="s">
        <v>4267</v>
      </c>
      <c r="C2308" t="s">
        <v>10455</v>
      </c>
      <c r="D2308" t="s">
        <v>10455</v>
      </c>
      <c r="F2308">
        <v>0.17164940000000001</v>
      </c>
      <c r="G2308" s="2">
        <v>0</v>
      </c>
      <c r="H2308" s="4">
        <v>44.001899999999999</v>
      </c>
      <c r="I2308" s="4">
        <v>0.3947</v>
      </c>
      <c r="J2308" s="5">
        <v>185</v>
      </c>
      <c r="K2308" s="5">
        <v>48</v>
      </c>
      <c r="L2308" s="3">
        <v>8.9700000000000002E-2</v>
      </c>
      <c r="M2308" s="8">
        <v>1.56033478</v>
      </c>
      <c r="O2308" s="7">
        <v>0.29502308519999998</v>
      </c>
      <c r="P2308" s="7">
        <v>0.1716494043</v>
      </c>
      <c r="R2308">
        <f>IFERROR(VLOOKUP($Q2308,'Optimization types'!$B$2:$C$7,2,FALSE),P2308)</f>
        <v>0.1716494043</v>
      </c>
      <c r="S2308" s="8" t="str">
        <f t="shared" ref="S2308:S2371" si="72">IF($A2308="placement",IF(Q2308="",P2308*J2308,MIN(R2308,O2308)*J2308),"")</f>
        <v/>
      </c>
      <c r="T2308">
        <f>IF($A2308="placement",S2308,IF($A2308="site",SUMIF($C:$C,$C2308,$S:$S),IF($A2308="user",SUMIF($B:$B,$B2308,$S:$S),SUM($S:$S))))</f>
        <v>30.500000869999997</v>
      </c>
      <c r="U2308" s="3">
        <f t="shared" ref="U2308:U2371" si="73">T2308/J2308</f>
        <v>0.16486486956756755</v>
      </c>
    </row>
    <row r="2309" spans="1:21" x14ac:dyDescent="0.3">
      <c r="A2309" t="s">
        <v>15</v>
      </c>
      <c r="B2309" t="s">
        <v>4281</v>
      </c>
      <c r="C2309" t="s">
        <v>4283</v>
      </c>
      <c r="D2309" t="s">
        <v>4284</v>
      </c>
      <c r="E2309" t="s">
        <v>4285</v>
      </c>
      <c r="F2309">
        <v>0.25</v>
      </c>
      <c r="G2309" s="2">
        <v>1</v>
      </c>
      <c r="H2309" s="4">
        <v>111.5629</v>
      </c>
      <c r="I2309" s="4">
        <v>0.56820000000000004</v>
      </c>
      <c r="J2309" s="5">
        <v>247</v>
      </c>
      <c r="K2309" s="5">
        <v>81</v>
      </c>
      <c r="L2309" s="3">
        <v>5.0900000000000001E-2</v>
      </c>
      <c r="M2309" s="8">
        <v>1.44830664</v>
      </c>
      <c r="N2309" s="6" t="s">
        <v>13</v>
      </c>
      <c r="O2309" s="7">
        <v>0.37858463460000003</v>
      </c>
      <c r="P2309" s="7">
        <v>0.25</v>
      </c>
      <c r="R2309">
        <f>IFERROR(VLOOKUP($Q2309,'Optimization types'!$B$2:$C$7,2,FALSE),P2309)</f>
        <v>0.25</v>
      </c>
      <c r="S2309" s="8">
        <f t="shared" si="72"/>
        <v>61.75</v>
      </c>
      <c r="T2309">
        <f>IF($A2309="placement",S2309,IF($A2309="site",SUMIF($C:$C,$C2309,$S:$S),IF($A2309="user",SUMIF($B:$B,$B2309,$S:$S),SUM($S:$S))))</f>
        <v>61.75</v>
      </c>
      <c r="U2309" s="3">
        <f t="shared" si="73"/>
        <v>0.25</v>
      </c>
    </row>
    <row r="2310" spans="1:21" x14ac:dyDescent="0.3">
      <c r="A2310" t="s">
        <v>15</v>
      </c>
      <c r="B2310" t="s">
        <v>4281</v>
      </c>
      <c r="C2310" t="s">
        <v>4283</v>
      </c>
      <c r="D2310" t="s">
        <v>4286</v>
      </c>
      <c r="E2310" t="s">
        <v>4287</v>
      </c>
      <c r="F2310">
        <v>0.25</v>
      </c>
      <c r="G2310" s="2">
        <v>1</v>
      </c>
      <c r="H2310" s="4">
        <v>111.34059999999999</v>
      </c>
      <c r="I2310" s="4">
        <v>0.64670000000000005</v>
      </c>
      <c r="J2310" s="5">
        <v>256</v>
      </c>
      <c r="K2310" s="5">
        <v>80</v>
      </c>
      <c r="L2310" s="3">
        <v>5.8099999999999999E-2</v>
      </c>
      <c r="M2310" s="8">
        <v>1.31936378</v>
      </c>
      <c r="N2310" s="6" t="s">
        <v>13</v>
      </c>
      <c r="O2310" s="7">
        <v>0.31785303469999998</v>
      </c>
      <c r="P2310" s="7">
        <v>0.25</v>
      </c>
      <c r="R2310">
        <f>IFERROR(VLOOKUP($Q2310,'Optimization types'!$B$2:$C$7,2,FALSE),P2310)</f>
        <v>0.25</v>
      </c>
      <c r="S2310" s="8">
        <f t="shared" si="72"/>
        <v>64</v>
      </c>
      <c r="T2310">
        <f>IF($A2310="placement",S2310,IF($A2310="site",SUMIF($C:$C,$C2310,$S:$S),IF($A2310="user",SUMIF($B:$B,$B2310,$S:$S),SUM($S:$S))))</f>
        <v>64</v>
      </c>
      <c r="U2310" s="3">
        <f t="shared" si="73"/>
        <v>0.25</v>
      </c>
    </row>
    <row r="2311" spans="1:21" x14ac:dyDescent="0.3">
      <c r="A2311" t="s">
        <v>15</v>
      </c>
      <c r="B2311" t="s">
        <v>4281</v>
      </c>
      <c r="C2311" t="s">
        <v>4283</v>
      </c>
      <c r="D2311" t="s">
        <v>4288</v>
      </c>
      <c r="E2311" t="s">
        <v>4289</v>
      </c>
      <c r="F2311">
        <v>0.25</v>
      </c>
      <c r="G2311" s="2">
        <v>1</v>
      </c>
      <c r="H2311" s="4">
        <v>111.3249</v>
      </c>
      <c r="I2311" s="4">
        <v>0.70860000000000001</v>
      </c>
      <c r="J2311" s="5">
        <v>287</v>
      </c>
      <c r="K2311" s="5">
        <v>75</v>
      </c>
      <c r="L2311" s="3">
        <v>6.3700000000000007E-2</v>
      </c>
      <c r="M2311" s="8">
        <v>1.3512680699999999</v>
      </c>
      <c r="N2311" s="6" t="s">
        <v>13</v>
      </c>
      <c r="O2311" s="7">
        <v>0.25995439149999999</v>
      </c>
      <c r="P2311" s="7">
        <v>0.25</v>
      </c>
      <c r="R2311">
        <f>IFERROR(VLOOKUP($Q2311,'Optimization types'!$B$2:$C$7,2,FALSE),P2311)</f>
        <v>0.25</v>
      </c>
      <c r="S2311" s="8">
        <f t="shared" si="72"/>
        <v>71.75</v>
      </c>
      <c r="T2311">
        <f>IF($A2311="placement",S2311,IF($A2311="site",SUMIF($C:$C,$C2311,$S:$S),IF($A2311="user",SUMIF($B:$B,$B2311,$S:$S),SUM($S:$S))))</f>
        <v>71.75</v>
      </c>
      <c r="U2311" s="3">
        <f t="shared" si="73"/>
        <v>0.25</v>
      </c>
    </row>
    <row r="2312" spans="1:21" x14ac:dyDescent="0.3">
      <c r="A2312" t="s">
        <v>15</v>
      </c>
      <c r="B2312" t="s">
        <v>4281</v>
      </c>
      <c r="C2312" t="s">
        <v>4283</v>
      </c>
      <c r="D2312" t="s">
        <v>4290</v>
      </c>
      <c r="E2312" t="s">
        <v>4282</v>
      </c>
      <c r="F2312">
        <v>0.25</v>
      </c>
      <c r="G2312" s="2">
        <v>0</v>
      </c>
      <c r="H2312" s="4">
        <v>71.103899999999996</v>
      </c>
      <c r="I2312" s="4">
        <v>0.31130000000000002</v>
      </c>
      <c r="J2312" s="5">
        <v>128</v>
      </c>
      <c r="K2312" s="5">
        <v>35</v>
      </c>
      <c r="L2312" s="3">
        <v>4.3799999999999999E-2</v>
      </c>
      <c r="M2312" s="8">
        <v>1.3705569200000001</v>
      </c>
      <c r="N2312" s="6" t="s">
        <v>13</v>
      </c>
      <c r="O2312" s="7">
        <v>0.27036959519999998</v>
      </c>
      <c r="P2312" s="7">
        <v>0.25</v>
      </c>
      <c r="R2312">
        <f>IFERROR(VLOOKUP($Q2312,'Optimization types'!$B$2:$C$7,2,FALSE),P2312)</f>
        <v>0.25</v>
      </c>
      <c r="S2312" s="8">
        <f t="shared" si="72"/>
        <v>32</v>
      </c>
      <c r="T2312">
        <f>IF($A2312="placement",S2312,IF($A2312="site",SUMIF($C:$C,$C2312,$S:$S),IF($A2312="user",SUMIF($B:$B,$B2312,$S:$S),SUM($S:$S))))</f>
        <v>32</v>
      </c>
      <c r="U2312" s="3">
        <f t="shared" si="73"/>
        <v>0.25</v>
      </c>
    </row>
    <row r="2313" spans="1:21" x14ac:dyDescent="0.3">
      <c r="A2313" t="s">
        <v>14</v>
      </c>
      <c r="B2313" t="s">
        <v>4281</v>
      </c>
      <c r="C2313" t="s">
        <v>4283</v>
      </c>
      <c r="D2313" t="s">
        <v>10455</v>
      </c>
      <c r="F2313">
        <v>0.25</v>
      </c>
      <c r="G2313" s="2">
        <v>0.86059211000000002</v>
      </c>
      <c r="H2313" s="4">
        <v>405.33240000000001</v>
      </c>
      <c r="I2313" s="4">
        <v>2.2347999999999999</v>
      </c>
      <c r="J2313" s="5">
        <v>918</v>
      </c>
      <c r="K2313" s="5">
        <v>270</v>
      </c>
      <c r="L2313" s="3">
        <v>5.5100000000000003E-2</v>
      </c>
      <c r="M2313" s="8">
        <v>1.3693945700000001</v>
      </c>
      <c r="O2313" s="7">
        <v>0.30944811370000003</v>
      </c>
      <c r="P2313" s="7">
        <v>0.25</v>
      </c>
      <c r="R2313">
        <f>IFERROR(VLOOKUP($Q2313,'Optimization types'!$B$2:$C$7,2,FALSE),P2313)</f>
        <v>0.25</v>
      </c>
      <c r="S2313" s="8" t="str">
        <f t="shared" si="72"/>
        <v/>
      </c>
      <c r="T2313">
        <f>IF($A2313="placement",S2313,IF($A2313="site",SUMIF($C:$C,$C2313,$S:$S),IF($A2313="user",SUMIF($B:$B,$B2313,$S:$S),SUM($S:$S))))</f>
        <v>229.5</v>
      </c>
      <c r="U2313" s="3">
        <f t="shared" si="73"/>
        <v>0.25</v>
      </c>
    </row>
    <row r="2314" spans="1:21" x14ac:dyDescent="0.3">
      <c r="A2314" t="s">
        <v>11</v>
      </c>
      <c r="B2314" t="s">
        <v>4281</v>
      </c>
      <c r="C2314" t="s">
        <v>10455</v>
      </c>
      <c r="D2314" t="s">
        <v>10455</v>
      </c>
      <c r="F2314">
        <v>0.25</v>
      </c>
      <c r="G2314" s="2">
        <v>0.86059211000000002</v>
      </c>
      <c r="H2314" s="4">
        <v>405.33240000000001</v>
      </c>
      <c r="I2314" s="4">
        <v>2.2347999999999999</v>
      </c>
      <c r="J2314" s="5">
        <v>918</v>
      </c>
      <c r="K2314" s="5">
        <v>270</v>
      </c>
      <c r="L2314" s="3">
        <v>5.5100000000000003E-2</v>
      </c>
      <c r="M2314" s="8">
        <v>1.3693945700000001</v>
      </c>
      <c r="O2314" s="7">
        <v>0.30944811370000003</v>
      </c>
      <c r="P2314" s="7">
        <v>0.25</v>
      </c>
      <c r="R2314">
        <f>IFERROR(VLOOKUP($Q2314,'Optimization types'!$B$2:$C$7,2,FALSE),P2314)</f>
        <v>0.25</v>
      </c>
      <c r="S2314" s="8" t="str">
        <f t="shared" si="72"/>
        <v/>
      </c>
      <c r="T2314">
        <f>IF($A2314="placement",S2314,IF($A2314="site",SUMIF($C:$C,$C2314,$S:$S),IF($A2314="user",SUMIF($B:$B,$B2314,$S:$S),SUM($S:$S))))</f>
        <v>229.5</v>
      </c>
      <c r="U2314" s="3">
        <f t="shared" si="73"/>
        <v>0.25</v>
      </c>
    </row>
    <row r="2315" spans="1:21" x14ac:dyDescent="0.3">
      <c r="A2315" t="s">
        <v>15</v>
      </c>
      <c r="B2315" t="s">
        <v>4291</v>
      </c>
      <c r="C2315" t="s">
        <v>4292</v>
      </c>
      <c r="D2315" t="s">
        <v>4293</v>
      </c>
      <c r="E2315" t="s">
        <v>4292</v>
      </c>
      <c r="F2315">
        <v>0.15000000999999999</v>
      </c>
      <c r="G2315" s="2">
        <v>0</v>
      </c>
      <c r="H2315" s="4">
        <v>2.7218</v>
      </c>
      <c r="I2315" s="4">
        <v>0.1037</v>
      </c>
      <c r="J2315" s="5">
        <v>8</v>
      </c>
      <c r="K2315" s="5">
        <v>2</v>
      </c>
      <c r="L2315" s="3">
        <v>0.38100000000000001</v>
      </c>
      <c r="M2315" s="8">
        <v>0.2462116</v>
      </c>
      <c r="N2315" s="6" t="s">
        <v>43</v>
      </c>
      <c r="O2315" s="7">
        <v>0.95938452929999996</v>
      </c>
      <c r="P2315" s="7">
        <v>0.15000000599999999</v>
      </c>
      <c r="R2315">
        <f>IFERROR(VLOOKUP($Q2315,'Optimization types'!$B$2:$C$7,2,FALSE),P2315)</f>
        <v>0.15000000599999999</v>
      </c>
      <c r="S2315" s="8">
        <f t="shared" si="72"/>
        <v>1.2000000479999999</v>
      </c>
      <c r="T2315">
        <f>IF($A2315="placement",S2315,IF($A2315="site",SUMIF($C:$C,$C2315,$S:$S),IF($A2315="user",SUMIF($B:$B,$B2315,$S:$S),SUM($S:$S))))</f>
        <v>1.2000000479999999</v>
      </c>
      <c r="U2315" s="3">
        <f t="shared" si="73"/>
        <v>0.15000000599999999</v>
      </c>
    </row>
    <row r="2316" spans="1:21" x14ac:dyDescent="0.3">
      <c r="A2316" t="s">
        <v>14</v>
      </c>
      <c r="B2316" t="s">
        <v>4291</v>
      </c>
      <c r="C2316" t="s">
        <v>4292</v>
      </c>
      <c r="D2316" t="s">
        <v>10455</v>
      </c>
      <c r="F2316">
        <v>0.15000000999999999</v>
      </c>
      <c r="G2316" s="2">
        <v>0</v>
      </c>
      <c r="H2316" s="4">
        <v>2.7218</v>
      </c>
      <c r="I2316" s="4">
        <v>0.1037</v>
      </c>
      <c r="J2316" s="5">
        <v>8</v>
      </c>
      <c r="K2316" s="5">
        <v>2</v>
      </c>
      <c r="L2316" s="3">
        <v>0.38100000000000001</v>
      </c>
      <c r="M2316" s="8">
        <v>0.2462116</v>
      </c>
      <c r="O2316" s="7">
        <v>0.95938452929999996</v>
      </c>
      <c r="P2316" s="7">
        <v>0.15000000599999999</v>
      </c>
      <c r="R2316">
        <f>IFERROR(VLOOKUP($Q2316,'Optimization types'!$B$2:$C$7,2,FALSE),P2316)</f>
        <v>0.15000000599999999</v>
      </c>
      <c r="S2316" s="8" t="str">
        <f t="shared" si="72"/>
        <v/>
      </c>
      <c r="T2316">
        <f>IF($A2316="placement",S2316,IF($A2316="site",SUMIF($C:$C,$C2316,$S:$S),IF($A2316="user",SUMIF($B:$B,$B2316,$S:$S),SUM($S:$S))))</f>
        <v>1.2000000479999999</v>
      </c>
      <c r="U2316" s="3">
        <f t="shared" si="73"/>
        <v>0.15000000599999999</v>
      </c>
    </row>
    <row r="2317" spans="1:21" x14ac:dyDescent="0.3">
      <c r="A2317" t="s">
        <v>11</v>
      </c>
      <c r="B2317" t="s">
        <v>4291</v>
      </c>
      <c r="C2317" t="s">
        <v>10455</v>
      </c>
      <c r="D2317" t="s">
        <v>10455</v>
      </c>
      <c r="F2317">
        <v>0.15000000999999999</v>
      </c>
      <c r="G2317" s="2">
        <v>0</v>
      </c>
      <c r="H2317" s="4">
        <v>2.7218</v>
      </c>
      <c r="I2317" s="4">
        <v>0.1037</v>
      </c>
      <c r="J2317" s="5">
        <v>8</v>
      </c>
      <c r="K2317" s="5">
        <v>2</v>
      </c>
      <c r="L2317" s="3">
        <v>0.38100000000000001</v>
      </c>
      <c r="M2317" s="8">
        <v>0.2462116</v>
      </c>
      <c r="O2317" s="7">
        <v>0.95938452929999996</v>
      </c>
      <c r="P2317" s="7">
        <v>0.15000000599999999</v>
      </c>
      <c r="R2317">
        <f>IFERROR(VLOOKUP($Q2317,'Optimization types'!$B$2:$C$7,2,FALSE),P2317)</f>
        <v>0.15000000599999999</v>
      </c>
      <c r="S2317" s="8" t="str">
        <f t="shared" si="72"/>
        <v/>
      </c>
      <c r="T2317">
        <f>IF($A2317="placement",S2317,IF($A2317="site",SUMIF($C:$C,$C2317,$S:$S),IF($A2317="user",SUMIF($B:$B,$B2317,$S:$S),SUM($S:$S))))</f>
        <v>1.2000000479999999</v>
      </c>
      <c r="U2317" s="3">
        <f t="shared" si="73"/>
        <v>0.15000000599999999</v>
      </c>
    </row>
    <row r="2318" spans="1:21" x14ac:dyDescent="0.3">
      <c r="A2318" t="s">
        <v>15</v>
      </c>
      <c r="B2318" t="s">
        <v>4294</v>
      </c>
      <c r="C2318" t="s">
        <v>4296</v>
      </c>
      <c r="D2318" t="s">
        <v>4297</v>
      </c>
      <c r="E2318" t="s">
        <v>4298</v>
      </c>
      <c r="F2318">
        <v>0.25</v>
      </c>
      <c r="G2318" s="2">
        <v>0</v>
      </c>
      <c r="H2318" s="4">
        <v>35.700400000000002</v>
      </c>
      <c r="I2318" s="4">
        <v>1.0596000000000001</v>
      </c>
      <c r="J2318" s="5">
        <v>421</v>
      </c>
      <c r="K2318" s="5">
        <v>102</v>
      </c>
      <c r="L2318" s="3">
        <v>0.29680000000000001</v>
      </c>
      <c r="M2318" s="8">
        <v>1.3245790399999999</v>
      </c>
      <c r="N2318" s="6" t="s">
        <v>13</v>
      </c>
      <c r="O2318" s="7">
        <v>0.2450431626</v>
      </c>
      <c r="P2318" s="7">
        <v>0.2450431626</v>
      </c>
      <c r="R2318">
        <f>IFERROR(VLOOKUP($Q2318,'Optimization types'!$B$2:$C$7,2,FALSE),P2318)</f>
        <v>0.2450431626</v>
      </c>
      <c r="S2318" s="8">
        <f t="shared" si="72"/>
        <v>103.1631714546</v>
      </c>
      <c r="T2318">
        <f>IF($A2318="placement",S2318,IF($A2318="site",SUMIF($C:$C,$C2318,$S:$S),IF($A2318="user",SUMIF($B:$B,$B2318,$S:$S),SUM($S:$S))))</f>
        <v>103.1631714546</v>
      </c>
      <c r="U2318" s="3">
        <f t="shared" si="73"/>
        <v>0.2450431626</v>
      </c>
    </row>
    <row r="2319" spans="1:21" x14ac:dyDescent="0.3">
      <c r="A2319" t="s">
        <v>15</v>
      </c>
      <c r="B2319" t="s">
        <v>4294</v>
      </c>
      <c r="C2319" t="s">
        <v>4296</v>
      </c>
      <c r="D2319" t="s">
        <v>4299</v>
      </c>
      <c r="E2319" t="s">
        <v>4300</v>
      </c>
      <c r="F2319">
        <v>0.25</v>
      </c>
      <c r="G2319" s="2">
        <v>0</v>
      </c>
      <c r="H2319" s="4">
        <v>36.851100000000002</v>
      </c>
      <c r="I2319" s="4">
        <v>0.6149</v>
      </c>
      <c r="J2319" s="5">
        <v>245</v>
      </c>
      <c r="K2319" s="5">
        <v>59</v>
      </c>
      <c r="L2319" s="3">
        <v>0.16689999999999999</v>
      </c>
      <c r="M2319" s="8">
        <v>1.32724949</v>
      </c>
      <c r="N2319" s="6" t="s">
        <v>13</v>
      </c>
      <c r="O2319" s="7">
        <v>0.2465621543</v>
      </c>
      <c r="P2319" s="7">
        <v>0.2465621543</v>
      </c>
      <c r="R2319">
        <f>IFERROR(VLOOKUP($Q2319,'Optimization types'!$B$2:$C$7,2,FALSE),P2319)</f>
        <v>0.2465621543</v>
      </c>
      <c r="S2319" s="8">
        <f t="shared" si="72"/>
        <v>60.407727803500002</v>
      </c>
      <c r="T2319">
        <f>IF($A2319="placement",S2319,IF($A2319="site",SUMIF($C:$C,$C2319,$S:$S),IF($A2319="user",SUMIF($B:$B,$B2319,$S:$S),SUM($S:$S))))</f>
        <v>60.407727803500002</v>
      </c>
      <c r="U2319" s="3">
        <f t="shared" si="73"/>
        <v>0.2465621543</v>
      </c>
    </row>
    <row r="2320" spans="1:21" x14ac:dyDescent="0.3">
      <c r="A2320" t="s">
        <v>15</v>
      </c>
      <c r="B2320" t="s">
        <v>4294</v>
      </c>
      <c r="C2320" t="s">
        <v>4296</v>
      </c>
      <c r="D2320" t="s">
        <v>4301</v>
      </c>
      <c r="E2320" t="s">
        <v>4295</v>
      </c>
      <c r="F2320">
        <v>0.25</v>
      </c>
      <c r="G2320" s="2">
        <v>0</v>
      </c>
      <c r="H2320" s="4">
        <v>36.763599999999997</v>
      </c>
      <c r="I2320" s="4">
        <v>0.90539999999999998</v>
      </c>
      <c r="J2320" s="5">
        <v>351</v>
      </c>
      <c r="K2320" s="5">
        <v>79</v>
      </c>
      <c r="L2320" s="3">
        <v>0.24629999999999999</v>
      </c>
      <c r="M2320" s="8">
        <v>1.2920570600000001</v>
      </c>
      <c r="N2320" s="6" t="s">
        <v>13</v>
      </c>
      <c r="O2320" s="7">
        <v>0.2260403704</v>
      </c>
      <c r="P2320" s="7">
        <v>0.2260403704</v>
      </c>
      <c r="R2320">
        <f>IFERROR(VLOOKUP($Q2320,'Optimization types'!$B$2:$C$7,2,FALSE),P2320)</f>
        <v>0.2260403704</v>
      </c>
      <c r="S2320" s="8">
        <f t="shared" si="72"/>
        <v>79.340170010400001</v>
      </c>
      <c r="T2320">
        <f>IF($A2320="placement",S2320,IF($A2320="site",SUMIF($C:$C,$C2320,$S:$S),IF($A2320="user",SUMIF($B:$B,$B2320,$S:$S),SUM($S:$S))))</f>
        <v>79.340170010400001</v>
      </c>
      <c r="U2320" s="3">
        <f t="shared" si="73"/>
        <v>0.2260403704</v>
      </c>
    </row>
    <row r="2321" spans="1:21" x14ac:dyDescent="0.3">
      <c r="A2321" t="s">
        <v>14</v>
      </c>
      <c r="B2321" t="s">
        <v>4294</v>
      </c>
      <c r="C2321" t="s">
        <v>4296</v>
      </c>
      <c r="D2321" t="s">
        <v>10455</v>
      </c>
      <c r="F2321">
        <v>0.25</v>
      </c>
      <c r="G2321" s="2">
        <v>0</v>
      </c>
      <c r="H2321" s="4">
        <v>109.3154</v>
      </c>
      <c r="I2321" s="4">
        <v>2.5798999999999999</v>
      </c>
      <c r="J2321" s="5">
        <v>1017</v>
      </c>
      <c r="K2321" s="5">
        <v>240</v>
      </c>
      <c r="L2321" s="3">
        <v>0.23599999999999999</v>
      </c>
      <c r="M2321" s="8">
        <v>1.31380243</v>
      </c>
      <c r="O2321" s="7">
        <v>0.23885054820000001</v>
      </c>
      <c r="P2321" s="7">
        <v>0.23885054820000001</v>
      </c>
      <c r="R2321">
        <f>IFERROR(VLOOKUP($Q2321,'Optimization types'!$B$2:$C$7,2,FALSE),P2321)</f>
        <v>0.23885054820000001</v>
      </c>
      <c r="S2321" s="8" t="str">
        <f t="shared" si="72"/>
        <v/>
      </c>
      <c r="T2321">
        <f>IF($A2321="placement",S2321,IF($A2321="site",SUMIF($C:$C,$C2321,$S:$S),IF($A2321="user",SUMIF($B:$B,$B2321,$S:$S),SUM($S:$S))))</f>
        <v>242.9110692685</v>
      </c>
      <c r="U2321" s="3">
        <f t="shared" si="73"/>
        <v>0.23885060891691248</v>
      </c>
    </row>
    <row r="2322" spans="1:21" x14ac:dyDescent="0.3">
      <c r="A2322" t="s">
        <v>11</v>
      </c>
      <c r="B2322" t="s">
        <v>4294</v>
      </c>
      <c r="C2322" t="s">
        <v>10455</v>
      </c>
      <c r="D2322" t="s">
        <v>10455</v>
      </c>
      <c r="F2322">
        <v>0.25</v>
      </c>
      <c r="G2322" s="2">
        <v>0</v>
      </c>
      <c r="H2322" s="4">
        <v>109.3154</v>
      </c>
      <c r="I2322" s="4">
        <v>2.5798999999999999</v>
      </c>
      <c r="J2322" s="5">
        <v>1017</v>
      </c>
      <c r="K2322" s="5">
        <v>240</v>
      </c>
      <c r="L2322" s="3">
        <v>0.23599999999999999</v>
      </c>
      <c r="M2322" s="8">
        <v>1.31380243</v>
      </c>
      <c r="O2322" s="7">
        <v>0.23885054820000001</v>
      </c>
      <c r="P2322" s="7">
        <v>0.23885054820000001</v>
      </c>
      <c r="R2322">
        <f>IFERROR(VLOOKUP($Q2322,'Optimization types'!$B$2:$C$7,2,FALSE),P2322)</f>
        <v>0.23885054820000001</v>
      </c>
      <c r="S2322" s="8" t="str">
        <f t="shared" si="72"/>
        <v/>
      </c>
      <c r="T2322">
        <f>IF($A2322="placement",S2322,IF($A2322="site",SUMIF($C:$C,$C2322,$S:$S),IF($A2322="user",SUMIF($B:$B,$B2322,$S:$S),SUM($S:$S))))</f>
        <v>242.9110692685</v>
      </c>
      <c r="U2322" s="3">
        <f t="shared" si="73"/>
        <v>0.23885060891691248</v>
      </c>
    </row>
    <row r="2323" spans="1:21" x14ac:dyDescent="0.3">
      <c r="A2323" t="s">
        <v>15</v>
      </c>
      <c r="B2323" t="s">
        <v>4302</v>
      </c>
      <c r="C2323" t="s">
        <v>4303</v>
      </c>
      <c r="D2323" t="s">
        <v>4304</v>
      </c>
      <c r="E2323" t="s">
        <v>4305</v>
      </c>
      <c r="F2323">
        <v>0.25</v>
      </c>
      <c r="G2323" s="2">
        <v>1</v>
      </c>
      <c r="H2323" s="4">
        <v>613.33489999999995</v>
      </c>
      <c r="I2323" s="4">
        <v>4.9943</v>
      </c>
      <c r="J2323" s="5">
        <v>780</v>
      </c>
      <c r="K2323" s="5">
        <v>257</v>
      </c>
      <c r="L2323" s="3">
        <v>8.14E-2</v>
      </c>
      <c r="M2323" s="8">
        <v>0.52074673000000005</v>
      </c>
      <c r="N2323" s="6" t="s">
        <v>13</v>
      </c>
      <c r="O2323" s="7">
        <v>0.94239042129999995</v>
      </c>
      <c r="P2323" s="7">
        <v>0.25</v>
      </c>
      <c r="R2323">
        <f>IFERROR(VLOOKUP($Q2323,'Optimization types'!$B$2:$C$7,2,FALSE),P2323)</f>
        <v>0.25</v>
      </c>
      <c r="S2323" s="8">
        <f t="shared" si="72"/>
        <v>195</v>
      </c>
      <c r="T2323">
        <f>IF($A2323="placement",S2323,IF($A2323="site",SUMIF($C:$C,$C2323,$S:$S),IF($A2323="user",SUMIF($B:$B,$B2323,$S:$S),SUM($S:$S))))</f>
        <v>195</v>
      </c>
      <c r="U2323" s="3">
        <f t="shared" si="73"/>
        <v>0.25</v>
      </c>
    </row>
    <row r="2324" spans="1:21" x14ac:dyDescent="0.3">
      <c r="A2324" t="s">
        <v>15</v>
      </c>
      <c r="B2324" t="s">
        <v>4302</v>
      </c>
      <c r="C2324" t="s">
        <v>4303</v>
      </c>
      <c r="D2324" t="s">
        <v>4306</v>
      </c>
      <c r="E2324" t="s">
        <v>4307</v>
      </c>
      <c r="F2324">
        <v>0.25</v>
      </c>
      <c r="G2324" s="2">
        <v>1</v>
      </c>
      <c r="H2324" s="4">
        <v>755.15819999999997</v>
      </c>
      <c r="I2324" s="4">
        <v>19.9907</v>
      </c>
      <c r="J2324" s="5">
        <v>894</v>
      </c>
      <c r="K2324" s="5">
        <v>295</v>
      </c>
      <c r="L2324" s="3">
        <v>0.26469999999999999</v>
      </c>
      <c r="M2324" s="8">
        <v>0.14911207000000001</v>
      </c>
      <c r="N2324" s="6" t="s">
        <v>13</v>
      </c>
      <c r="O2324" s="7">
        <v>0.79880904279999998</v>
      </c>
      <c r="P2324" s="7">
        <v>0.25</v>
      </c>
      <c r="R2324">
        <f>IFERROR(VLOOKUP($Q2324,'Optimization types'!$B$2:$C$7,2,FALSE),P2324)</f>
        <v>0.25</v>
      </c>
      <c r="S2324" s="8">
        <f t="shared" si="72"/>
        <v>223.5</v>
      </c>
      <c r="T2324">
        <f>IF($A2324="placement",S2324,IF($A2324="site",SUMIF($C:$C,$C2324,$S:$S),IF($A2324="user",SUMIF($B:$B,$B2324,$S:$S),SUM($S:$S))))</f>
        <v>223.5</v>
      </c>
      <c r="U2324" s="3">
        <f t="shared" si="73"/>
        <v>0.25</v>
      </c>
    </row>
    <row r="2325" spans="1:21" x14ac:dyDescent="0.3">
      <c r="A2325" t="s">
        <v>15</v>
      </c>
      <c r="B2325" t="s">
        <v>4302</v>
      </c>
      <c r="C2325" t="s">
        <v>4303</v>
      </c>
      <c r="D2325" t="s">
        <v>4308</v>
      </c>
      <c r="E2325" t="s">
        <v>4309</v>
      </c>
      <c r="F2325">
        <v>0.25</v>
      </c>
      <c r="G2325" s="2">
        <v>1</v>
      </c>
      <c r="H2325" s="4">
        <v>332.6001</v>
      </c>
      <c r="I2325" s="4">
        <v>4.8299000000000003</v>
      </c>
      <c r="J2325" s="5">
        <v>337</v>
      </c>
      <c r="K2325" s="5">
        <v>84</v>
      </c>
      <c r="L2325" s="3">
        <v>0.1452</v>
      </c>
      <c r="M2325" s="8">
        <v>0.2326703</v>
      </c>
      <c r="N2325" s="6" t="s">
        <v>13</v>
      </c>
      <c r="O2325" s="7">
        <v>0.87106218580000006</v>
      </c>
      <c r="P2325" s="7">
        <v>0.25</v>
      </c>
      <c r="R2325">
        <f>IFERROR(VLOOKUP($Q2325,'Optimization types'!$B$2:$C$7,2,FALSE),P2325)</f>
        <v>0.25</v>
      </c>
      <c r="S2325" s="8">
        <f t="shared" si="72"/>
        <v>84.25</v>
      </c>
      <c r="T2325">
        <f>IF($A2325="placement",S2325,IF($A2325="site",SUMIF($C:$C,$C2325,$S:$S),IF($A2325="user",SUMIF($B:$B,$B2325,$S:$S),SUM($S:$S))))</f>
        <v>84.25</v>
      </c>
      <c r="U2325" s="3">
        <f t="shared" si="73"/>
        <v>0.25</v>
      </c>
    </row>
    <row r="2326" spans="1:21" x14ac:dyDescent="0.3">
      <c r="A2326" t="s">
        <v>14</v>
      </c>
      <c r="B2326" t="s">
        <v>4302</v>
      </c>
      <c r="C2326" t="s">
        <v>4303</v>
      </c>
      <c r="D2326" t="s">
        <v>10455</v>
      </c>
      <c r="F2326">
        <v>0.25</v>
      </c>
      <c r="G2326" s="2">
        <v>0.99999766000000001</v>
      </c>
      <c r="H2326" s="4">
        <v>1701.1335999999999</v>
      </c>
      <c r="I2326" s="4">
        <v>29.8155</v>
      </c>
      <c r="J2326" s="5">
        <v>2012</v>
      </c>
      <c r="K2326" s="5">
        <v>637</v>
      </c>
      <c r="L2326" s="3">
        <v>0.17530000000000001</v>
      </c>
      <c r="M2326" s="8">
        <v>0.22489696000000001</v>
      </c>
      <c r="O2326" s="7">
        <v>0.86660557890000001</v>
      </c>
      <c r="P2326" s="7">
        <v>0.25</v>
      </c>
      <c r="R2326">
        <f>IFERROR(VLOOKUP($Q2326,'Optimization types'!$B$2:$C$7,2,FALSE),P2326)</f>
        <v>0.25</v>
      </c>
      <c r="S2326" s="8" t="str">
        <f t="shared" si="72"/>
        <v/>
      </c>
      <c r="T2326">
        <f>IF($A2326="placement",S2326,IF($A2326="site",SUMIF($C:$C,$C2326,$S:$S),IF($A2326="user",SUMIF($B:$B,$B2326,$S:$S),SUM($S:$S))))</f>
        <v>502.75</v>
      </c>
      <c r="U2326" s="3">
        <f t="shared" si="73"/>
        <v>0.24987574552683897</v>
      </c>
    </row>
    <row r="2327" spans="1:21" x14ac:dyDescent="0.3">
      <c r="A2327" t="s">
        <v>11</v>
      </c>
      <c r="B2327" t="s">
        <v>4302</v>
      </c>
      <c r="C2327" t="s">
        <v>10455</v>
      </c>
      <c r="D2327" t="s">
        <v>10455</v>
      </c>
      <c r="F2327">
        <v>0.25</v>
      </c>
      <c r="G2327" s="2">
        <v>0.99999766000000001</v>
      </c>
      <c r="H2327" s="4">
        <v>1701.1335999999999</v>
      </c>
      <c r="I2327" s="4">
        <v>29.8155</v>
      </c>
      <c r="J2327" s="5">
        <v>2012</v>
      </c>
      <c r="K2327" s="5">
        <v>637</v>
      </c>
      <c r="L2327" s="3">
        <v>0.17530000000000001</v>
      </c>
      <c r="M2327" s="8">
        <v>0.22489696000000001</v>
      </c>
      <c r="O2327" s="7">
        <v>0.86660557890000001</v>
      </c>
      <c r="P2327" s="7">
        <v>0.25</v>
      </c>
      <c r="R2327">
        <f>IFERROR(VLOOKUP($Q2327,'Optimization types'!$B$2:$C$7,2,FALSE),P2327)</f>
        <v>0.25</v>
      </c>
      <c r="S2327" s="8" t="str">
        <f t="shared" si="72"/>
        <v/>
      </c>
      <c r="T2327">
        <f>IF($A2327="placement",S2327,IF($A2327="site",SUMIF($C:$C,$C2327,$S:$S),IF($A2327="user",SUMIF($B:$B,$B2327,$S:$S),SUM($S:$S))))</f>
        <v>502.75</v>
      </c>
      <c r="U2327" s="3">
        <f t="shared" si="73"/>
        <v>0.24987574552683897</v>
      </c>
    </row>
    <row r="2328" spans="1:21" x14ac:dyDescent="0.3">
      <c r="A2328" t="s">
        <v>15</v>
      </c>
      <c r="B2328" t="s">
        <v>4310</v>
      </c>
      <c r="C2328" t="s">
        <v>4312</v>
      </c>
      <c r="D2328" t="s">
        <v>4313</v>
      </c>
      <c r="E2328" t="s">
        <v>4311</v>
      </c>
      <c r="F2328">
        <v>0.15000000999999999</v>
      </c>
      <c r="G2328" s="2">
        <v>1</v>
      </c>
      <c r="H2328" s="4">
        <v>48.472200000000001</v>
      </c>
      <c r="I2328" s="4">
        <v>1.8640000000000001</v>
      </c>
      <c r="J2328" s="5">
        <v>756</v>
      </c>
      <c r="K2328" s="5">
        <v>179</v>
      </c>
      <c r="L2328" s="3">
        <v>0.3846</v>
      </c>
      <c r="M2328" s="8">
        <v>1.35161116</v>
      </c>
      <c r="N2328" s="6" t="s">
        <v>43</v>
      </c>
      <c r="O2328" s="7">
        <v>0.1861564684</v>
      </c>
      <c r="P2328" s="7">
        <v>0.15000000599999999</v>
      </c>
      <c r="R2328">
        <f>IFERROR(VLOOKUP($Q2328,'Optimization types'!$B$2:$C$7,2,FALSE),P2328)</f>
        <v>0.15000000599999999</v>
      </c>
      <c r="S2328" s="8">
        <f t="shared" si="72"/>
        <v>113.400004536</v>
      </c>
      <c r="T2328">
        <f>IF($A2328="placement",S2328,IF($A2328="site",SUMIF($C:$C,$C2328,$S:$S),IF($A2328="user",SUMIF($B:$B,$B2328,$S:$S),SUM($S:$S))))</f>
        <v>113.400004536</v>
      </c>
      <c r="U2328" s="3">
        <f t="shared" si="73"/>
        <v>0.15000000599999999</v>
      </c>
    </row>
    <row r="2329" spans="1:21" x14ac:dyDescent="0.3">
      <c r="A2329" t="s">
        <v>14</v>
      </c>
      <c r="B2329" t="s">
        <v>4310</v>
      </c>
      <c r="C2329" t="s">
        <v>4312</v>
      </c>
      <c r="D2329" t="s">
        <v>10455</v>
      </c>
      <c r="F2329">
        <v>0.15000000999999999</v>
      </c>
      <c r="G2329" s="2">
        <v>1</v>
      </c>
      <c r="H2329" s="4">
        <v>48.472200000000001</v>
      </c>
      <c r="I2329" s="4">
        <v>1.8640000000000001</v>
      </c>
      <c r="J2329" s="5">
        <v>756</v>
      </c>
      <c r="K2329" s="5">
        <v>179</v>
      </c>
      <c r="L2329" s="3">
        <v>0.3846</v>
      </c>
      <c r="M2329" s="8">
        <v>1.35161116</v>
      </c>
      <c r="O2329" s="7">
        <v>0.1861564684</v>
      </c>
      <c r="P2329" s="7">
        <v>0.15000000599999999</v>
      </c>
      <c r="R2329">
        <f>IFERROR(VLOOKUP($Q2329,'Optimization types'!$B$2:$C$7,2,FALSE),P2329)</f>
        <v>0.15000000599999999</v>
      </c>
      <c r="S2329" s="8" t="str">
        <f t="shared" si="72"/>
        <v/>
      </c>
      <c r="T2329">
        <f>IF($A2329="placement",S2329,IF($A2329="site",SUMIF($C:$C,$C2329,$S:$S),IF($A2329="user",SUMIF($B:$B,$B2329,$S:$S),SUM($S:$S))))</f>
        <v>113.400004536</v>
      </c>
      <c r="U2329" s="3">
        <f t="shared" si="73"/>
        <v>0.15000000599999999</v>
      </c>
    </row>
    <row r="2330" spans="1:21" x14ac:dyDescent="0.3">
      <c r="A2330" t="s">
        <v>11</v>
      </c>
      <c r="B2330" t="s">
        <v>4310</v>
      </c>
      <c r="C2330" t="s">
        <v>10455</v>
      </c>
      <c r="D2330" t="s">
        <v>10455</v>
      </c>
      <c r="F2330">
        <v>0.15000000999999999</v>
      </c>
      <c r="G2330" s="2">
        <v>1</v>
      </c>
      <c r="H2330" s="4">
        <v>48.472200000000001</v>
      </c>
      <c r="I2330" s="4">
        <v>1.8640000000000001</v>
      </c>
      <c r="J2330" s="5">
        <v>756</v>
      </c>
      <c r="K2330" s="5">
        <v>179</v>
      </c>
      <c r="L2330" s="3">
        <v>0.3846</v>
      </c>
      <c r="M2330" s="8">
        <v>1.35161116</v>
      </c>
      <c r="O2330" s="7">
        <v>0.1861564684</v>
      </c>
      <c r="P2330" s="7">
        <v>0.15000000599999999</v>
      </c>
      <c r="R2330">
        <f>IFERROR(VLOOKUP($Q2330,'Optimization types'!$B$2:$C$7,2,FALSE),P2330)</f>
        <v>0.15000000599999999</v>
      </c>
      <c r="S2330" s="8" t="str">
        <f t="shared" si="72"/>
        <v/>
      </c>
      <c r="T2330">
        <f>IF($A2330="placement",S2330,IF($A2330="site",SUMIF($C:$C,$C2330,$S:$S),IF($A2330="user",SUMIF($B:$B,$B2330,$S:$S),SUM($S:$S))))</f>
        <v>113.400004536</v>
      </c>
      <c r="U2330" s="3">
        <f t="shared" si="73"/>
        <v>0.15000000599999999</v>
      </c>
    </row>
    <row r="2331" spans="1:21" x14ac:dyDescent="0.3">
      <c r="A2331" t="s">
        <v>15</v>
      </c>
      <c r="B2331" t="s">
        <v>4314</v>
      </c>
      <c r="C2331" t="s">
        <v>4316</v>
      </c>
      <c r="D2331" t="s">
        <v>4317</v>
      </c>
      <c r="E2331" t="s">
        <v>4315</v>
      </c>
      <c r="F2331">
        <v>0.25</v>
      </c>
      <c r="G2331" s="2">
        <v>0</v>
      </c>
      <c r="H2331" s="4">
        <v>0.63300000000000001</v>
      </c>
      <c r="I2331" s="4">
        <v>2.64E-2</v>
      </c>
      <c r="J2331" s="5">
        <v>12</v>
      </c>
      <c r="K2331" s="5">
        <v>3</v>
      </c>
      <c r="L2331" s="3">
        <v>0.4163</v>
      </c>
      <c r="M2331" s="8">
        <v>1.4885334800000001</v>
      </c>
      <c r="N2331" s="6" t="s">
        <v>13</v>
      </c>
      <c r="O2331" s="7">
        <v>0.3281978438</v>
      </c>
      <c r="P2331" s="7">
        <v>0.25</v>
      </c>
      <c r="R2331">
        <f>IFERROR(VLOOKUP($Q2331,'Optimization types'!$B$2:$C$7,2,FALSE),P2331)</f>
        <v>0.25</v>
      </c>
      <c r="S2331" s="8">
        <f t="shared" si="72"/>
        <v>3</v>
      </c>
      <c r="T2331">
        <f>IF($A2331="placement",S2331,IF($A2331="site",SUMIF($C:$C,$C2331,$S:$S),IF($A2331="user",SUMIF($B:$B,$B2331,$S:$S),SUM($S:$S))))</f>
        <v>3</v>
      </c>
      <c r="U2331" s="3">
        <f t="shared" si="73"/>
        <v>0.25</v>
      </c>
    </row>
    <row r="2332" spans="1:21" x14ac:dyDescent="0.3">
      <c r="A2332" t="s">
        <v>14</v>
      </c>
      <c r="B2332" t="s">
        <v>4314</v>
      </c>
      <c r="C2332" t="s">
        <v>4316</v>
      </c>
      <c r="D2332" t="s">
        <v>10455</v>
      </c>
      <c r="F2332">
        <v>0.25</v>
      </c>
      <c r="G2332" s="2">
        <v>0</v>
      </c>
      <c r="H2332" s="4">
        <v>0.64900000000000002</v>
      </c>
      <c r="I2332" s="4">
        <v>2.6499999999999999E-2</v>
      </c>
      <c r="J2332" s="5">
        <v>12</v>
      </c>
      <c r="K2332" s="5">
        <v>3</v>
      </c>
      <c r="L2332" s="3">
        <v>0.40789999999999998</v>
      </c>
      <c r="M2332" s="8">
        <v>1.4841877999999999</v>
      </c>
      <c r="O2332" s="7">
        <v>0.3262308196</v>
      </c>
      <c r="P2332" s="7">
        <v>0.25</v>
      </c>
      <c r="R2332">
        <f>IFERROR(VLOOKUP($Q2332,'Optimization types'!$B$2:$C$7,2,FALSE),P2332)</f>
        <v>0.25</v>
      </c>
      <c r="S2332" s="8" t="str">
        <f t="shared" si="72"/>
        <v/>
      </c>
      <c r="T2332">
        <f>IF($A2332="placement",S2332,IF($A2332="site",SUMIF($C:$C,$C2332,$S:$S),IF($A2332="user",SUMIF($B:$B,$B2332,$S:$S),SUM($S:$S))))</f>
        <v>3</v>
      </c>
      <c r="U2332" s="3">
        <f t="shared" si="73"/>
        <v>0.25</v>
      </c>
    </row>
    <row r="2333" spans="1:21" x14ac:dyDescent="0.3">
      <c r="A2333" t="s">
        <v>11</v>
      </c>
      <c r="B2333" t="s">
        <v>4314</v>
      </c>
      <c r="C2333" t="s">
        <v>10455</v>
      </c>
      <c r="D2333" t="s">
        <v>10455</v>
      </c>
      <c r="F2333">
        <v>0.25</v>
      </c>
      <c r="G2333" s="2">
        <v>0</v>
      </c>
      <c r="H2333" s="4">
        <v>0.64900000000000002</v>
      </c>
      <c r="I2333" s="4">
        <v>2.6499999999999999E-2</v>
      </c>
      <c r="J2333" s="5">
        <v>12</v>
      </c>
      <c r="K2333" s="5">
        <v>3</v>
      </c>
      <c r="L2333" s="3">
        <v>0.40789999999999998</v>
      </c>
      <c r="M2333" s="8">
        <v>1.4841877999999999</v>
      </c>
      <c r="O2333" s="7">
        <v>0.3262308196</v>
      </c>
      <c r="P2333" s="7">
        <v>0.25</v>
      </c>
      <c r="R2333">
        <f>IFERROR(VLOOKUP($Q2333,'Optimization types'!$B$2:$C$7,2,FALSE),P2333)</f>
        <v>0.25</v>
      </c>
      <c r="S2333" s="8" t="str">
        <f t="shared" si="72"/>
        <v/>
      </c>
      <c r="T2333">
        <f>IF($A2333="placement",S2333,IF($A2333="site",SUMIF($C:$C,$C2333,$S:$S),IF($A2333="user",SUMIF($B:$B,$B2333,$S:$S),SUM($S:$S))))</f>
        <v>3</v>
      </c>
      <c r="U2333" s="3">
        <f t="shared" si="73"/>
        <v>0.25</v>
      </c>
    </row>
    <row r="2334" spans="1:21" x14ac:dyDescent="0.3">
      <c r="A2334" t="s">
        <v>15</v>
      </c>
      <c r="B2334" t="s">
        <v>4318</v>
      </c>
      <c r="C2334" t="s">
        <v>4320</v>
      </c>
      <c r="D2334" t="s">
        <v>4321</v>
      </c>
      <c r="E2334" t="s">
        <v>4322</v>
      </c>
      <c r="F2334">
        <v>0.25</v>
      </c>
      <c r="G2334" s="2">
        <v>1</v>
      </c>
      <c r="H2334" s="4">
        <v>127.9346</v>
      </c>
      <c r="I2334" s="4">
        <v>0.73809999999999998</v>
      </c>
      <c r="J2334" s="5">
        <v>65</v>
      </c>
      <c r="K2334" s="5">
        <v>20</v>
      </c>
      <c r="L2334" s="3">
        <v>5.7700000000000001E-2</v>
      </c>
      <c r="M2334" s="8">
        <v>0.29303036999999998</v>
      </c>
      <c r="N2334" s="6" t="s">
        <v>13</v>
      </c>
      <c r="O2334" s="7">
        <v>0.31747688239999999</v>
      </c>
      <c r="P2334" s="7">
        <v>0.25</v>
      </c>
      <c r="R2334">
        <f>IFERROR(VLOOKUP($Q2334,'Optimization types'!$B$2:$C$7,2,FALSE),P2334)</f>
        <v>0.25</v>
      </c>
      <c r="S2334" s="8">
        <f t="shared" si="72"/>
        <v>16.25</v>
      </c>
      <c r="T2334">
        <f>IF($A2334="placement",S2334,IF($A2334="site",SUMIF($C:$C,$C2334,$S:$S),IF($A2334="user",SUMIF($B:$B,$B2334,$S:$S),SUM($S:$S))))</f>
        <v>16.25</v>
      </c>
      <c r="U2334" s="3">
        <f t="shared" si="73"/>
        <v>0.25</v>
      </c>
    </row>
    <row r="2335" spans="1:21" x14ac:dyDescent="0.3">
      <c r="A2335" t="s">
        <v>15</v>
      </c>
      <c r="B2335" t="s">
        <v>4318</v>
      </c>
      <c r="C2335" t="s">
        <v>4320</v>
      </c>
      <c r="D2335" t="s">
        <v>4323</v>
      </c>
      <c r="E2335" t="s">
        <v>4324</v>
      </c>
      <c r="F2335">
        <v>0.25</v>
      </c>
      <c r="G2335" s="2">
        <v>1</v>
      </c>
      <c r="H2335" s="4">
        <v>264.90519999999998</v>
      </c>
      <c r="I2335" s="4">
        <v>11.0242</v>
      </c>
      <c r="J2335" s="5">
        <v>414</v>
      </c>
      <c r="K2335" s="5">
        <v>137</v>
      </c>
      <c r="L2335" s="3">
        <v>0.41620000000000001</v>
      </c>
      <c r="M2335" s="8">
        <v>0.12520586</v>
      </c>
      <c r="N2335" s="6" t="s">
        <v>13</v>
      </c>
      <c r="O2335" s="7">
        <v>0.92013153550000004</v>
      </c>
      <c r="P2335" s="7">
        <v>0.25</v>
      </c>
      <c r="R2335">
        <f>IFERROR(VLOOKUP($Q2335,'Optimization types'!$B$2:$C$7,2,FALSE),P2335)</f>
        <v>0.25</v>
      </c>
      <c r="S2335" s="8">
        <f t="shared" si="72"/>
        <v>103.5</v>
      </c>
      <c r="T2335">
        <f>IF($A2335="placement",S2335,IF($A2335="site",SUMIF($C:$C,$C2335,$S:$S),IF($A2335="user",SUMIF($B:$B,$B2335,$S:$S),SUM($S:$S))))</f>
        <v>103.5</v>
      </c>
      <c r="U2335" s="3">
        <f t="shared" si="73"/>
        <v>0.25</v>
      </c>
    </row>
    <row r="2336" spans="1:21" x14ac:dyDescent="0.3">
      <c r="A2336" t="s">
        <v>15</v>
      </c>
      <c r="B2336" t="s">
        <v>4318</v>
      </c>
      <c r="C2336" t="s">
        <v>4320</v>
      </c>
      <c r="D2336" t="s">
        <v>4325</v>
      </c>
      <c r="E2336" t="s">
        <v>4326</v>
      </c>
      <c r="F2336">
        <v>0.15000000999999999</v>
      </c>
      <c r="G2336" s="2">
        <v>1</v>
      </c>
      <c r="H2336" s="4">
        <v>29.2729</v>
      </c>
      <c r="I2336" s="4">
        <v>0.98519999999999996</v>
      </c>
      <c r="J2336" s="5">
        <v>97</v>
      </c>
      <c r="K2336" s="5">
        <v>15</v>
      </c>
      <c r="L2336" s="3">
        <v>0.33660000000000001</v>
      </c>
      <c r="M2336" s="8">
        <v>0.32979786</v>
      </c>
      <c r="N2336" s="6" t="s">
        <v>43</v>
      </c>
      <c r="O2336" s="7">
        <v>0.84839198289999995</v>
      </c>
      <c r="P2336" s="7">
        <v>0.15000000599999999</v>
      </c>
      <c r="R2336">
        <f>IFERROR(VLOOKUP($Q2336,'Optimization types'!$B$2:$C$7,2,FALSE),P2336)</f>
        <v>0.15000000599999999</v>
      </c>
      <c r="S2336" s="8">
        <f t="shared" si="72"/>
        <v>14.550000581999999</v>
      </c>
      <c r="T2336">
        <f>IF($A2336="placement",S2336,IF($A2336="site",SUMIF($C:$C,$C2336,$S:$S),IF($A2336="user",SUMIF($B:$B,$B2336,$S:$S),SUM($S:$S))))</f>
        <v>14.550000581999999</v>
      </c>
      <c r="U2336" s="3">
        <f t="shared" si="73"/>
        <v>0.15000000599999999</v>
      </c>
    </row>
    <row r="2337" spans="1:21" x14ac:dyDescent="0.3">
      <c r="A2337" t="s">
        <v>15</v>
      </c>
      <c r="B2337" t="s">
        <v>4318</v>
      </c>
      <c r="C2337" t="s">
        <v>4320</v>
      </c>
      <c r="D2337" t="s">
        <v>4327</v>
      </c>
      <c r="E2337" t="s">
        <v>4328</v>
      </c>
      <c r="F2337">
        <v>0.05</v>
      </c>
      <c r="G2337" s="2">
        <v>1</v>
      </c>
      <c r="H2337" s="4">
        <v>458.05070000000001</v>
      </c>
      <c r="I2337" s="4">
        <v>1.2923</v>
      </c>
      <c r="J2337" s="5">
        <v>287</v>
      </c>
      <c r="K2337" s="5">
        <v>14</v>
      </c>
      <c r="L2337" s="3">
        <v>2.8199999999999999E-2</v>
      </c>
      <c r="M2337" s="8">
        <v>0.74146990000000002</v>
      </c>
      <c r="N2337" s="6" t="s">
        <v>71</v>
      </c>
      <c r="O2337" s="7">
        <v>0.19079655039999999</v>
      </c>
      <c r="P2337" s="7">
        <v>5.0000000699999998E-2</v>
      </c>
      <c r="R2337">
        <f>IFERROR(VLOOKUP($Q2337,'Optimization types'!$B$2:$C$7,2,FALSE),P2337)</f>
        <v>5.0000000699999998E-2</v>
      </c>
      <c r="S2337" s="8">
        <f t="shared" si="72"/>
        <v>14.3500002009</v>
      </c>
      <c r="T2337">
        <f>IF($A2337="placement",S2337,IF($A2337="site",SUMIF($C:$C,$C2337,$S:$S),IF($A2337="user",SUMIF($B:$B,$B2337,$S:$S),SUM($S:$S))))</f>
        <v>14.3500002009</v>
      </c>
      <c r="U2337" s="3">
        <f t="shared" si="73"/>
        <v>5.0000000699999998E-2</v>
      </c>
    </row>
    <row r="2338" spans="1:21" x14ac:dyDescent="0.3">
      <c r="A2338" t="s">
        <v>15</v>
      </c>
      <c r="B2338" t="s">
        <v>4318</v>
      </c>
      <c r="C2338" t="s">
        <v>4320</v>
      </c>
      <c r="D2338" t="s">
        <v>4329</v>
      </c>
      <c r="E2338" t="s">
        <v>4330</v>
      </c>
      <c r="F2338">
        <v>0.25</v>
      </c>
      <c r="G2338" s="2">
        <v>0</v>
      </c>
      <c r="H2338" s="4">
        <v>1.6261000000000001</v>
      </c>
      <c r="I2338" s="4">
        <v>4.1500000000000002E-2</v>
      </c>
      <c r="J2338" s="5">
        <v>9</v>
      </c>
      <c r="K2338" s="5">
        <v>3</v>
      </c>
      <c r="L2338" s="3">
        <v>0.25490000000000002</v>
      </c>
      <c r="M2338" s="8">
        <v>0.74945717999999995</v>
      </c>
      <c r="N2338" s="6" t="s">
        <v>13</v>
      </c>
      <c r="O2338" s="7">
        <v>0.33285047480000002</v>
      </c>
      <c r="P2338" s="7">
        <v>0.25</v>
      </c>
      <c r="R2338">
        <f>IFERROR(VLOOKUP($Q2338,'Optimization types'!$B$2:$C$7,2,FALSE),P2338)</f>
        <v>0.25</v>
      </c>
      <c r="S2338" s="8">
        <f t="shared" si="72"/>
        <v>2.25</v>
      </c>
      <c r="T2338">
        <f>IF($A2338="placement",S2338,IF($A2338="site",SUMIF($C:$C,$C2338,$S:$S),IF($A2338="user",SUMIF($B:$B,$B2338,$S:$S),SUM($S:$S))))</f>
        <v>2.25</v>
      </c>
      <c r="U2338" s="3">
        <f t="shared" si="73"/>
        <v>0.25</v>
      </c>
    </row>
    <row r="2339" spans="1:21" x14ac:dyDescent="0.3">
      <c r="A2339" t="s">
        <v>15</v>
      </c>
      <c r="B2339" t="s">
        <v>4318</v>
      </c>
      <c r="C2339" t="s">
        <v>4320</v>
      </c>
      <c r="D2339" t="s">
        <v>4331</v>
      </c>
      <c r="E2339" t="s">
        <v>4332</v>
      </c>
      <c r="F2339">
        <v>0.25</v>
      </c>
      <c r="G2339" s="2">
        <v>0</v>
      </c>
      <c r="H2339" s="4">
        <v>5.4526000000000003</v>
      </c>
      <c r="I2339" s="4">
        <v>5.4699999999999999E-2</v>
      </c>
      <c r="J2339" s="5">
        <v>15</v>
      </c>
      <c r="K2339" s="5">
        <v>4</v>
      </c>
      <c r="L2339" s="3">
        <v>0.1004</v>
      </c>
      <c r="M2339" s="8">
        <v>0.94258679000000001</v>
      </c>
      <c r="N2339" s="6" t="s">
        <v>13</v>
      </c>
      <c r="O2339" s="7">
        <v>0.31040833000000001</v>
      </c>
      <c r="P2339" s="7">
        <v>0.25</v>
      </c>
      <c r="R2339">
        <f>IFERROR(VLOOKUP($Q2339,'Optimization types'!$B$2:$C$7,2,FALSE),P2339)</f>
        <v>0.25</v>
      </c>
      <c r="S2339" s="8">
        <f t="shared" si="72"/>
        <v>3.75</v>
      </c>
      <c r="T2339">
        <f>IF($A2339="placement",S2339,IF($A2339="site",SUMIF($C:$C,$C2339,$S:$S),IF($A2339="user",SUMIF($B:$B,$B2339,$S:$S),SUM($S:$S))))</f>
        <v>3.75</v>
      </c>
      <c r="U2339" s="3">
        <f t="shared" si="73"/>
        <v>0.25</v>
      </c>
    </row>
    <row r="2340" spans="1:21" x14ac:dyDescent="0.3">
      <c r="A2340" t="s">
        <v>15</v>
      </c>
      <c r="B2340" t="s">
        <v>4318</v>
      </c>
      <c r="C2340" t="s">
        <v>4320</v>
      </c>
      <c r="D2340" t="s">
        <v>4333</v>
      </c>
      <c r="E2340" t="s">
        <v>4334</v>
      </c>
      <c r="F2340">
        <v>0.05</v>
      </c>
      <c r="G2340" s="2">
        <v>1</v>
      </c>
      <c r="H2340" s="4">
        <v>531.50260000000003</v>
      </c>
      <c r="I2340" s="4">
        <v>0.98199999999999998</v>
      </c>
      <c r="J2340" s="5">
        <v>218</v>
      </c>
      <c r="K2340" s="5">
        <v>11</v>
      </c>
      <c r="L2340" s="3">
        <v>1.8499999999999999E-2</v>
      </c>
      <c r="M2340" s="8">
        <v>0.73923306</v>
      </c>
      <c r="N2340" s="6" t="s">
        <v>71</v>
      </c>
      <c r="O2340" s="7">
        <v>0.1883479861</v>
      </c>
      <c r="P2340" s="7">
        <v>5.0000000699999998E-2</v>
      </c>
      <c r="R2340">
        <f>IFERROR(VLOOKUP($Q2340,'Optimization types'!$B$2:$C$7,2,FALSE),P2340)</f>
        <v>5.0000000699999998E-2</v>
      </c>
      <c r="S2340" s="8">
        <f t="shared" si="72"/>
        <v>10.900000152599999</v>
      </c>
      <c r="T2340">
        <f>IF($A2340="placement",S2340,IF($A2340="site",SUMIF($C:$C,$C2340,$S:$S),IF($A2340="user",SUMIF($B:$B,$B2340,$S:$S),SUM($S:$S))))</f>
        <v>10.900000152599999</v>
      </c>
      <c r="U2340" s="3">
        <f t="shared" si="73"/>
        <v>5.0000000699999991E-2</v>
      </c>
    </row>
    <row r="2341" spans="1:21" x14ac:dyDescent="0.3">
      <c r="A2341" t="s">
        <v>15</v>
      </c>
      <c r="B2341" t="s">
        <v>4318</v>
      </c>
      <c r="C2341" t="s">
        <v>4320</v>
      </c>
      <c r="D2341" t="s">
        <v>4335</v>
      </c>
      <c r="E2341" t="s">
        <v>4336</v>
      </c>
      <c r="F2341">
        <v>0.25</v>
      </c>
      <c r="G2341" s="2">
        <v>0</v>
      </c>
      <c r="H2341" s="4">
        <v>7.3277000000000001</v>
      </c>
      <c r="I2341" s="4">
        <v>0.1055</v>
      </c>
      <c r="J2341" s="5">
        <v>31</v>
      </c>
      <c r="K2341" s="5">
        <v>8</v>
      </c>
      <c r="L2341" s="3">
        <v>0.14399999999999999</v>
      </c>
      <c r="M2341" s="8">
        <v>0.98383865999999998</v>
      </c>
      <c r="N2341" s="6" t="s">
        <v>13</v>
      </c>
      <c r="O2341" s="7">
        <v>0.28850122439999998</v>
      </c>
      <c r="P2341" s="7">
        <v>0.25</v>
      </c>
      <c r="R2341">
        <f>IFERROR(VLOOKUP($Q2341,'Optimization types'!$B$2:$C$7,2,FALSE),P2341)</f>
        <v>0.25</v>
      </c>
      <c r="S2341" s="8">
        <f t="shared" si="72"/>
        <v>7.75</v>
      </c>
      <c r="T2341">
        <f>IF($A2341="placement",S2341,IF($A2341="site",SUMIF($C:$C,$C2341,$S:$S),IF($A2341="user",SUMIF($B:$B,$B2341,$S:$S),SUM($S:$S))))</f>
        <v>7.75</v>
      </c>
      <c r="U2341" s="3">
        <f t="shared" si="73"/>
        <v>0.25</v>
      </c>
    </row>
    <row r="2342" spans="1:21" x14ac:dyDescent="0.3">
      <c r="A2342" t="s">
        <v>15</v>
      </c>
      <c r="B2342" t="s">
        <v>4318</v>
      </c>
      <c r="C2342" t="s">
        <v>4320</v>
      </c>
      <c r="D2342" s="1" t="s">
        <v>4337</v>
      </c>
      <c r="E2342" t="s">
        <v>4338</v>
      </c>
      <c r="F2342">
        <v>0.25</v>
      </c>
      <c r="G2342" s="2">
        <v>0</v>
      </c>
      <c r="H2342" s="4">
        <v>114.9532</v>
      </c>
      <c r="I2342" s="4">
        <v>5.4950000000000001</v>
      </c>
      <c r="J2342" s="5">
        <v>392</v>
      </c>
      <c r="K2342" s="5">
        <v>98</v>
      </c>
      <c r="L2342" s="3">
        <v>0.47799999999999998</v>
      </c>
      <c r="M2342" s="8">
        <v>0.23786205999999999</v>
      </c>
      <c r="N2342" s="6" t="s">
        <v>13</v>
      </c>
      <c r="O2342" s="7">
        <v>0.95795882789999998</v>
      </c>
      <c r="P2342" s="7">
        <v>0.25</v>
      </c>
      <c r="R2342">
        <f>IFERROR(VLOOKUP($Q2342,'Optimization types'!$B$2:$C$7,2,FALSE),P2342)</f>
        <v>0.25</v>
      </c>
      <c r="S2342" s="8">
        <f t="shared" si="72"/>
        <v>98</v>
      </c>
      <c r="T2342">
        <f>IF($A2342="placement",S2342,IF($A2342="site",SUMIF($C:$C,$C2342,$S:$S),IF($A2342="user",SUMIF($B:$B,$B2342,$S:$S),SUM($S:$S))))</f>
        <v>98</v>
      </c>
      <c r="U2342" s="3">
        <f t="shared" si="73"/>
        <v>0.25</v>
      </c>
    </row>
    <row r="2343" spans="1:21" x14ac:dyDescent="0.3">
      <c r="A2343" t="s">
        <v>15</v>
      </c>
      <c r="B2343" t="s">
        <v>4318</v>
      </c>
      <c r="C2343" t="s">
        <v>4320</v>
      </c>
      <c r="D2343" t="s">
        <v>4339</v>
      </c>
      <c r="E2343" t="s">
        <v>4340</v>
      </c>
      <c r="F2343">
        <v>0.25</v>
      </c>
      <c r="G2343" s="2">
        <v>0</v>
      </c>
      <c r="H2343" s="4">
        <v>161.61619999999999</v>
      </c>
      <c r="I2343" s="4">
        <v>4.8666</v>
      </c>
      <c r="J2343" s="5">
        <v>1636</v>
      </c>
      <c r="K2343" s="5">
        <v>373</v>
      </c>
      <c r="L2343" s="3">
        <v>0.30109999999999998</v>
      </c>
      <c r="M2343" s="8">
        <v>1.1206075600000001</v>
      </c>
      <c r="N2343" s="6" t="s">
        <v>13</v>
      </c>
      <c r="O2343" s="7">
        <v>0.28610154869999999</v>
      </c>
      <c r="P2343" s="7">
        <v>0.25</v>
      </c>
      <c r="R2343">
        <f>IFERROR(VLOOKUP($Q2343,'Optimization types'!$B$2:$C$7,2,FALSE),P2343)</f>
        <v>0.25</v>
      </c>
      <c r="S2343" s="8">
        <f t="shared" si="72"/>
        <v>409</v>
      </c>
      <c r="T2343">
        <f>IF($A2343="placement",S2343,IF($A2343="site",SUMIF($C:$C,$C2343,$S:$S),IF($A2343="user",SUMIF($B:$B,$B2343,$S:$S),SUM($S:$S))))</f>
        <v>409</v>
      </c>
      <c r="U2343" s="3">
        <f t="shared" si="73"/>
        <v>0.25</v>
      </c>
    </row>
    <row r="2344" spans="1:21" x14ac:dyDescent="0.3">
      <c r="A2344" t="s">
        <v>15</v>
      </c>
      <c r="B2344" t="s">
        <v>4318</v>
      </c>
      <c r="C2344" t="s">
        <v>4320</v>
      </c>
      <c r="D2344" t="s">
        <v>4341</v>
      </c>
      <c r="E2344" t="s">
        <v>4342</v>
      </c>
      <c r="F2344">
        <v>0.15000000999999999</v>
      </c>
      <c r="G2344" s="2">
        <v>0</v>
      </c>
      <c r="H2344" s="4">
        <v>17.198599999999999</v>
      </c>
      <c r="I2344" s="4">
        <v>0.51390000000000002</v>
      </c>
      <c r="J2344" s="5">
        <v>31</v>
      </c>
      <c r="K2344" s="5">
        <v>5</v>
      </c>
      <c r="L2344" s="3">
        <v>0.29880000000000001</v>
      </c>
      <c r="M2344" s="8">
        <v>0.20053377</v>
      </c>
      <c r="N2344" s="6" t="s">
        <v>43</v>
      </c>
      <c r="O2344" s="7">
        <v>0.75066543750000003</v>
      </c>
      <c r="P2344" s="7">
        <v>0.15000000599999999</v>
      </c>
      <c r="R2344">
        <f>IFERROR(VLOOKUP($Q2344,'Optimization types'!$B$2:$C$7,2,FALSE),P2344)</f>
        <v>0.15000000599999999</v>
      </c>
      <c r="S2344" s="8">
        <f t="shared" si="72"/>
        <v>4.6500001859999998</v>
      </c>
      <c r="T2344">
        <f>IF($A2344="placement",S2344,IF($A2344="site",SUMIF($C:$C,$C2344,$S:$S),IF($A2344="user",SUMIF($B:$B,$B2344,$S:$S),SUM($S:$S))))</f>
        <v>4.6500001859999998</v>
      </c>
      <c r="U2344" s="3">
        <f t="shared" si="73"/>
        <v>0.15000000599999999</v>
      </c>
    </row>
    <row r="2345" spans="1:21" x14ac:dyDescent="0.3">
      <c r="A2345" t="s">
        <v>15</v>
      </c>
      <c r="B2345" t="s">
        <v>4318</v>
      </c>
      <c r="C2345" t="s">
        <v>4320</v>
      </c>
      <c r="D2345" t="s">
        <v>4343</v>
      </c>
      <c r="E2345" t="s">
        <v>4344</v>
      </c>
      <c r="F2345">
        <v>0.25</v>
      </c>
      <c r="G2345" s="2">
        <v>1</v>
      </c>
      <c r="H2345" s="4">
        <v>259.54750000000001</v>
      </c>
      <c r="I2345" s="4">
        <v>1.2595000000000001</v>
      </c>
      <c r="J2345" s="5">
        <v>186</v>
      </c>
      <c r="K2345" s="5">
        <v>33</v>
      </c>
      <c r="L2345" s="3">
        <v>4.8500000000000001E-2</v>
      </c>
      <c r="M2345" s="8">
        <v>0.49260390999999998</v>
      </c>
      <c r="N2345" s="6" t="s">
        <v>13</v>
      </c>
      <c r="O2345" s="7">
        <v>0.1879885882</v>
      </c>
      <c r="P2345" s="7">
        <v>0.1879885882</v>
      </c>
      <c r="R2345">
        <f>IFERROR(VLOOKUP($Q2345,'Optimization types'!$B$2:$C$7,2,FALSE),P2345)</f>
        <v>0.1879885882</v>
      </c>
      <c r="S2345" s="8">
        <f t="shared" si="72"/>
        <v>34.965877405199997</v>
      </c>
      <c r="T2345">
        <f>IF($A2345="placement",S2345,IF($A2345="site",SUMIF($C:$C,$C2345,$S:$S),IF($A2345="user",SUMIF($B:$B,$B2345,$S:$S),SUM($S:$S))))</f>
        <v>34.965877405199997</v>
      </c>
      <c r="U2345" s="3">
        <f t="shared" si="73"/>
        <v>0.18798858819999997</v>
      </c>
    </row>
    <row r="2346" spans="1:21" x14ac:dyDescent="0.3">
      <c r="A2346" t="s">
        <v>15</v>
      </c>
      <c r="B2346" t="s">
        <v>4318</v>
      </c>
      <c r="C2346" t="s">
        <v>4320</v>
      </c>
      <c r="D2346" t="s">
        <v>4345</v>
      </c>
      <c r="E2346" t="s">
        <v>4346</v>
      </c>
      <c r="F2346">
        <v>0.05</v>
      </c>
      <c r="G2346" s="2">
        <v>1</v>
      </c>
      <c r="H2346" s="4">
        <v>58.805599999999998</v>
      </c>
      <c r="I2346" s="4">
        <v>0.63849999999999996</v>
      </c>
      <c r="J2346" s="5">
        <v>46</v>
      </c>
      <c r="K2346" s="5">
        <v>2</v>
      </c>
      <c r="L2346" s="3">
        <v>0.1086</v>
      </c>
      <c r="M2346" s="8">
        <v>0.24247373999999999</v>
      </c>
      <c r="N2346" s="6" t="s">
        <v>71</v>
      </c>
      <c r="O2346" s="7">
        <v>0.17516840450000001</v>
      </c>
      <c r="P2346" s="7">
        <v>5.0000000699999998E-2</v>
      </c>
      <c r="R2346">
        <f>IFERROR(VLOOKUP($Q2346,'Optimization types'!$B$2:$C$7,2,FALSE),P2346)</f>
        <v>5.0000000699999998E-2</v>
      </c>
      <c r="S2346" s="8">
        <f t="shared" si="72"/>
        <v>2.3000000321999998</v>
      </c>
      <c r="T2346">
        <f>IF($A2346="placement",S2346,IF($A2346="site",SUMIF($C:$C,$C2346,$S:$S),IF($A2346="user",SUMIF($B:$B,$B2346,$S:$S),SUM($S:$S))))</f>
        <v>2.3000000321999998</v>
      </c>
      <c r="U2346" s="3">
        <f t="shared" si="73"/>
        <v>5.0000000699999998E-2</v>
      </c>
    </row>
    <row r="2347" spans="1:21" x14ac:dyDescent="0.3">
      <c r="A2347" t="s">
        <v>15</v>
      </c>
      <c r="B2347" t="s">
        <v>4318</v>
      </c>
      <c r="C2347" t="s">
        <v>4320</v>
      </c>
      <c r="D2347" t="s">
        <v>4347</v>
      </c>
      <c r="E2347" t="s">
        <v>4348</v>
      </c>
      <c r="F2347">
        <v>0.25</v>
      </c>
      <c r="G2347" s="2">
        <v>1</v>
      </c>
      <c r="H2347" s="4">
        <v>615.5009</v>
      </c>
      <c r="I2347" s="4">
        <v>19.143699999999999</v>
      </c>
      <c r="J2347" s="5">
        <v>6837</v>
      </c>
      <c r="K2347" s="5">
        <v>1709</v>
      </c>
      <c r="L2347" s="3">
        <v>0.311</v>
      </c>
      <c r="M2347" s="8">
        <v>1.1905555400000001</v>
      </c>
      <c r="N2347" s="6" t="s">
        <v>13</v>
      </c>
      <c r="O2347" s="7">
        <v>0.49603359050000001</v>
      </c>
      <c r="P2347" s="7">
        <v>0.25</v>
      </c>
      <c r="R2347">
        <f>IFERROR(VLOOKUP($Q2347,'Optimization types'!$B$2:$C$7,2,FALSE),P2347)</f>
        <v>0.25</v>
      </c>
      <c r="S2347" s="8">
        <f t="shared" si="72"/>
        <v>1709.25</v>
      </c>
      <c r="T2347">
        <f>IF($A2347="placement",S2347,IF($A2347="site",SUMIF($C:$C,$C2347,$S:$S),IF($A2347="user",SUMIF($B:$B,$B2347,$S:$S),SUM($S:$S))))</f>
        <v>1709.25</v>
      </c>
      <c r="U2347" s="3">
        <f t="shared" si="73"/>
        <v>0.25</v>
      </c>
    </row>
    <row r="2348" spans="1:21" x14ac:dyDescent="0.3">
      <c r="A2348" t="s">
        <v>15</v>
      </c>
      <c r="B2348" t="s">
        <v>4318</v>
      </c>
      <c r="C2348" t="s">
        <v>4320</v>
      </c>
      <c r="D2348" t="s">
        <v>4349</v>
      </c>
      <c r="E2348" t="s">
        <v>4350</v>
      </c>
      <c r="F2348">
        <v>0.15000000999999999</v>
      </c>
      <c r="G2348" s="2">
        <v>1</v>
      </c>
      <c r="H2348" s="4">
        <v>66.245099999999994</v>
      </c>
      <c r="I2348" s="4">
        <v>0.69810000000000005</v>
      </c>
      <c r="J2348" s="5">
        <v>39</v>
      </c>
      <c r="K2348" s="5">
        <v>6</v>
      </c>
      <c r="L2348" s="3">
        <v>0.10539999999999999</v>
      </c>
      <c r="M2348" s="8">
        <v>0.18727118000000001</v>
      </c>
      <c r="N2348" s="6" t="s">
        <v>43</v>
      </c>
      <c r="O2348" s="7">
        <v>0.1990225219</v>
      </c>
      <c r="P2348" s="7">
        <v>0.15000000599999999</v>
      </c>
      <c r="R2348">
        <f>IFERROR(VLOOKUP($Q2348,'Optimization types'!$B$2:$C$7,2,FALSE),P2348)</f>
        <v>0.15000000599999999</v>
      </c>
      <c r="S2348" s="8">
        <f t="shared" si="72"/>
        <v>5.8500002339999995</v>
      </c>
      <c r="T2348">
        <f>IF($A2348="placement",S2348,IF($A2348="site",SUMIF($C:$C,$C2348,$S:$S),IF($A2348="user",SUMIF($B:$B,$B2348,$S:$S),SUM($S:$S))))</f>
        <v>5.8500002339999995</v>
      </c>
      <c r="U2348" s="3">
        <f t="shared" si="73"/>
        <v>0.15000000599999999</v>
      </c>
    </row>
    <row r="2349" spans="1:21" x14ac:dyDescent="0.3">
      <c r="A2349" t="s">
        <v>15</v>
      </c>
      <c r="B2349" t="s">
        <v>4318</v>
      </c>
      <c r="C2349" t="s">
        <v>4320</v>
      </c>
      <c r="D2349" t="s">
        <v>4351</v>
      </c>
      <c r="E2349" t="s">
        <v>4352</v>
      </c>
      <c r="F2349">
        <v>0.25</v>
      </c>
      <c r="G2349" s="2">
        <v>0</v>
      </c>
      <c r="H2349" s="4">
        <v>20.311800000000002</v>
      </c>
      <c r="I2349" s="4">
        <v>0.49480000000000002</v>
      </c>
      <c r="J2349" s="5">
        <v>41</v>
      </c>
      <c r="K2349" s="5">
        <v>13</v>
      </c>
      <c r="L2349" s="3">
        <v>0.24360000000000001</v>
      </c>
      <c r="M2349" s="8">
        <v>0.27433924999999998</v>
      </c>
      <c r="N2349" s="6" t="s">
        <v>13</v>
      </c>
      <c r="O2349" s="7">
        <v>0.8177439044</v>
      </c>
      <c r="P2349" s="7">
        <v>0.25</v>
      </c>
      <c r="R2349">
        <f>IFERROR(VLOOKUP($Q2349,'Optimization types'!$B$2:$C$7,2,FALSE),P2349)</f>
        <v>0.25</v>
      </c>
      <c r="S2349" s="8">
        <f t="shared" si="72"/>
        <v>10.25</v>
      </c>
      <c r="T2349">
        <f>IF($A2349="placement",S2349,IF($A2349="site",SUMIF($C:$C,$C2349,$S:$S),IF($A2349="user",SUMIF($B:$B,$B2349,$S:$S),SUM($S:$S))))</f>
        <v>10.25</v>
      </c>
      <c r="U2349" s="3">
        <f t="shared" si="73"/>
        <v>0.25</v>
      </c>
    </row>
    <row r="2350" spans="1:21" x14ac:dyDescent="0.3">
      <c r="A2350" t="s">
        <v>15</v>
      </c>
      <c r="B2350" t="s">
        <v>4318</v>
      </c>
      <c r="C2350" t="s">
        <v>4320</v>
      </c>
      <c r="D2350" t="s">
        <v>4353</v>
      </c>
      <c r="E2350" t="s">
        <v>4354</v>
      </c>
      <c r="F2350">
        <v>0.05</v>
      </c>
      <c r="G2350" s="2">
        <v>1</v>
      </c>
      <c r="H2350" s="4">
        <v>332.2595</v>
      </c>
      <c r="I2350" s="4">
        <v>0.85599999999999998</v>
      </c>
      <c r="J2350" s="5">
        <v>195</v>
      </c>
      <c r="K2350" s="5">
        <v>10</v>
      </c>
      <c r="L2350" s="3">
        <v>2.58E-2</v>
      </c>
      <c r="M2350" s="8">
        <v>0.76014051000000005</v>
      </c>
      <c r="N2350" s="6" t="s">
        <v>71</v>
      </c>
      <c r="O2350" s="7">
        <v>0.21067225179999999</v>
      </c>
      <c r="P2350" s="7">
        <v>5.0000000699999998E-2</v>
      </c>
      <c r="R2350">
        <f>IFERROR(VLOOKUP($Q2350,'Optimization types'!$B$2:$C$7,2,FALSE),P2350)</f>
        <v>5.0000000699999998E-2</v>
      </c>
      <c r="S2350" s="8">
        <f t="shared" si="72"/>
        <v>9.7500001364999989</v>
      </c>
      <c r="T2350">
        <f>IF($A2350="placement",S2350,IF($A2350="site",SUMIF($C:$C,$C2350,$S:$S),IF($A2350="user",SUMIF($B:$B,$B2350,$S:$S),SUM($S:$S))))</f>
        <v>9.7500001364999989</v>
      </c>
      <c r="U2350" s="3">
        <f t="shared" si="73"/>
        <v>5.0000000699999991E-2</v>
      </c>
    </row>
    <row r="2351" spans="1:21" x14ac:dyDescent="0.3">
      <c r="A2351" t="s">
        <v>15</v>
      </c>
      <c r="B2351" t="s">
        <v>4318</v>
      </c>
      <c r="C2351" t="s">
        <v>4320</v>
      </c>
      <c r="D2351" t="s">
        <v>4355</v>
      </c>
      <c r="E2351" t="s">
        <v>4356</v>
      </c>
      <c r="F2351">
        <v>0.05</v>
      </c>
      <c r="G2351" s="2">
        <v>1</v>
      </c>
      <c r="H2351" s="4">
        <v>58.041600000000003</v>
      </c>
      <c r="I2351" s="4">
        <v>0.62180000000000002</v>
      </c>
      <c r="J2351" s="5">
        <v>34</v>
      </c>
      <c r="K2351" s="5">
        <v>2</v>
      </c>
      <c r="L2351" s="3">
        <v>0.1071</v>
      </c>
      <c r="M2351" s="8">
        <v>0.18039422999999999</v>
      </c>
      <c r="N2351" s="6" t="s">
        <v>71</v>
      </c>
      <c r="O2351" s="7">
        <v>0.16848781230000001</v>
      </c>
      <c r="P2351" s="7">
        <v>5.0000000699999998E-2</v>
      </c>
      <c r="R2351">
        <f>IFERROR(VLOOKUP($Q2351,'Optimization types'!$B$2:$C$7,2,FALSE),P2351)</f>
        <v>5.0000000699999998E-2</v>
      </c>
      <c r="S2351" s="8">
        <f t="shared" si="72"/>
        <v>1.7000000237999999</v>
      </c>
      <c r="T2351">
        <f>IF($A2351="placement",S2351,IF($A2351="site",SUMIF($C:$C,$C2351,$S:$S),IF($A2351="user",SUMIF($B:$B,$B2351,$S:$S),SUM($S:$S))))</f>
        <v>1.7000000237999999</v>
      </c>
      <c r="U2351" s="3">
        <f t="shared" si="73"/>
        <v>5.0000000699999998E-2</v>
      </c>
    </row>
    <row r="2352" spans="1:21" x14ac:dyDescent="0.3">
      <c r="A2352" t="s">
        <v>15</v>
      </c>
      <c r="B2352" t="s">
        <v>4318</v>
      </c>
      <c r="C2352" t="s">
        <v>4320</v>
      </c>
      <c r="D2352" t="s">
        <v>4357</v>
      </c>
      <c r="E2352" t="s">
        <v>4358</v>
      </c>
      <c r="F2352">
        <v>0.25</v>
      </c>
      <c r="G2352" s="2">
        <v>1</v>
      </c>
      <c r="H2352" s="4">
        <v>155.72229999999999</v>
      </c>
      <c r="I2352" s="4">
        <v>1.3856999999999999</v>
      </c>
      <c r="J2352" s="5">
        <v>79</v>
      </c>
      <c r="K2352" s="5">
        <v>20</v>
      </c>
      <c r="L2352" s="3">
        <v>8.8999999999999996E-2</v>
      </c>
      <c r="M2352" s="8">
        <v>0.19071973</v>
      </c>
      <c r="N2352" s="6" t="s">
        <v>13</v>
      </c>
      <c r="O2352" s="7">
        <v>0.94756704020000004</v>
      </c>
      <c r="P2352" s="7">
        <v>0.25</v>
      </c>
      <c r="R2352">
        <f>IFERROR(VLOOKUP($Q2352,'Optimization types'!$B$2:$C$7,2,FALSE),P2352)</f>
        <v>0.25</v>
      </c>
      <c r="S2352" s="8">
        <f t="shared" si="72"/>
        <v>19.75</v>
      </c>
      <c r="T2352">
        <f>IF($A2352="placement",S2352,IF($A2352="site",SUMIF($C:$C,$C2352,$S:$S),IF($A2352="user",SUMIF($B:$B,$B2352,$S:$S),SUM($S:$S))))</f>
        <v>19.75</v>
      </c>
      <c r="U2352" s="3">
        <f t="shared" si="73"/>
        <v>0.25</v>
      </c>
    </row>
    <row r="2353" spans="1:21" x14ac:dyDescent="0.3">
      <c r="A2353" t="s">
        <v>15</v>
      </c>
      <c r="B2353" t="s">
        <v>4318</v>
      </c>
      <c r="C2353" t="s">
        <v>4320</v>
      </c>
      <c r="D2353" t="s">
        <v>4359</v>
      </c>
      <c r="E2353" t="s">
        <v>4360</v>
      </c>
      <c r="F2353">
        <v>0.05</v>
      </c>
      <c r="G2353" s="2">
        <v>1</v>
      </c>
      <c r="H2353" s="4">
        <v>177.62139999999999</v>
      </c>
      <c r="I2353" s="4">
        <v>4.1207000000000003</v>
      </c>
      <c r="J2353" s="5">
        <v>220</v>
      </c>
      <c r="K2353" s="5">
        <v>11</v>
      </c>
      <c r="L2353" s="3">
        <v>0.23200000000000001</v>
      </c>
      <c r="M2353" s="8">
        <v>0.17781432999999999</v>
      </c>
      <c r="N2353" s="6" t="s">
        <v>71</v>
      </c>
      <c r="O2353" s="7">
        <v>0.1564234591</v>
      </c>
      <c r="P2353" s="7">
        <v>5.0000000699999998E-2</v>
      </c>
      <c r="R2353">
        <f>IFERROR(VLOOKUP($Q2353,'Optimization types'!$B$2:$C$7,2,FALSE),P2353)</f>
        <v>5.0000000699999998E-2</v>
      </c>
      <c r="S2353" s="8">
        <f t="shared" si="72"/>
        <v>11.000000154</v>
      </c>
      <c r="T2353">
        <f>IF($A2353="placement",S2353,IF($A2353="site",SUMIF($C:$C,$C2353,$S:$S),IF($A2353="user",SUMIF($B:$B,$B2353,$S:$S),SUM($S:$S))))</f>
        <v>11.000000154</v>
      </c>
      <c r="U2353" s="3">
        <f t="shared" si="73"/>
        <v>5.0000000699999998E-2</v>
      </c>
    </row>
    <row r="2354" spans="1:21" x14ac:dyDescent="0.3">
      <c r="A2354" t="s">
        <v>15</v>
      </c>
      <c r="B2354" t="s">
        <v>4318</v>
      </c>
      <c r="C2354" t="s">
        <v>4320</v>
      </c>
      <c r="D2354" t="s">
        <v>4361</v>
      </c>
      <c r="E2354" t="s">
        <v>4362</v>
      </c>
      <c r="F2354">
        <v>0.25</v>
      </c>
      <c r="G2354" s="2">
        <v>0</v>
      </c>
      <c r="H2354" s="4">
        <v>13.58</v>
      </c>
      <c r="I2354" s="4">
        <v>0.1129</v>
      </c>
      <c r="J2354" s="5">
        <v>8</v>
      </c>
      <c r="K2354" s="5">
        <v>2</v>
      </c>
      <c r="L2354" s="3">
        <v>8.3099999999999993E-2</v>
      </c>
      <c r="M2354" s="8">
        <v>0.24370608999999999</v>
      </c>
      <c r="N2354" s="6" t="s">
        <v>13</v>
      </c>
      <c r="O2354" s="7">
        <v>0.589669679</v>
      </c>
      <c r="P2354" s="7">
        <v>0.25</v>
      </c>
      <c r="R2354">
        <f>IFERROR(VLOOKUP($Q2354,'Optimization types'!$B$2:$C$7,2,FALSE),P2354)</f>
        <v>0.25</v>
      </c>
      <c r="S2354" s="8">
        <f t="shared" si="72"/>
        <v>2</v>
      </c>
      <c r="T2354">
        <f>IF($A2354="placement",S2354,IF($A2354="site",SUMIF($C:$C,$C2354,$S:$S),IF($A2354="user",SUMIF($B:$B,$B2354,$S:$S),SUM($S:$S))))</f>
        <v>2</v>
      </c>
      <c r="U2354" s="3">
        <f t="shared" si="73"/>
        <v>0.25</v>
      </c>
    </row>
    <row r="2355" spans="1:21" x14ac:dyDescent="0.3">
      <c r="A2355" t="s">
        <v>15</v>
      </c>
      <c r="B2355" t="s">
        <v>4318</v>
      </c>
      <c r="C2355" t="s">
        <v>4320</v>
      </c>
      <c r="D2355" t="s">
        <v>4363</v>
      </c>
      <c r="E2355" t="s">
        <v>4364</v>
      </c>
      <c r="F2355">
        <v>0.25</v>
      </c>
      <c r="G2355" s="2">
        <v>0</v>
      </c>
      <c r="H2355" s="4">
        <v>63.728400000000001</v>
      </c>
      <c r="I2355" s="4">
        <v>0.39140000000000003</v>
      </c>
      <c r="J2355" s="5">
        <v>60</v>
      </c>
      <c r="K2355" s="5">
        <v>20</v>
      </c>
      <c r="L2355" s="3">
        <v>6.1400000000000003E-2</v>
      </c>
      <c r="M2355" s="8">
        <v>0.51347337000000004</v>
      </c>
      <c r="N2355" s="6" t="s">
        <v>13</v>
      </c>
      <c r="O2355" s="7">
        <v>0.7078718973</v>
      </c>
      <c r="P2355" s="7">
        <v>0.25</v>
      </c>
      <c r="R2355">
        <f>IFERROR(VLOOKUP($Q2355,'Optimization types'!$B$2:$C$7,2,FALSE),P2355)</f>
        <v>0.25</v>
      </c>
      <c r="S2355" s="8">
        <f t="shared" si="72"/>
        <v>15</v>
      </c>
      <c r="T2355">
        <f>IF($A2355="placement",S2355,IF($A2355="site",SUMIF($C:$C,$C2355,$S:$S),IF($A2355="user",SUMIF($B:$B,$B2355,$S:$S),SUM($S:$S))))</f>
        <v>15</v>
      </c>
      <c r="U2355" s="3">
        <f t="shared" si="73"/>
        <v>0.25</v>
      </c>
    </row>
    <row r="2356" spans="1:21" x14ac:dyDescent="0.3">
      <c r="A2356" t="s">
        <v>15</v>
      </c>
      <c r="B2356" t="s">
        <v>4318</v>
      </c>
      <c r="C2356" t="s">
        <v>4320</v>
      </c>
      <c r="D2356" t="s">
        <v>4365</v>
      </c>
      <c r="E2356" t="s">
        <v>4366</v>
      </c>
      <c r="F2356">
        <v>0.15000000999999999</v>
      </c>
      <c r="G2356" s="2">
        <v>1</v>
      </c>
      <c r="H2356" s="4">
        <v>35.489400000000003</v>
      </c>
      <c r="I2356" s="4">
        <v>0.45290000000000002</v>
      </c>
      <c r="J2356" s="5">
        <v>46</v>
      </c>
      <c r="K2356" s="5">
        <v>7</v>
      </c>
      <c r="L2356" s="3">
        <v>0.12759999999999999</v>
      </c>
      <c r="M2356" s="8">
        <v>0.33516506000000001</v>
      </c>
      <c r="N2356" s="6" t="s">
        <v>43</v>
      </c>
      <c r="O2356" s="7">
        <v>0.70163954480000001</v>
      </c>
      <c r="P2356" s="7">
        <v>0.15000000599999999</v>
      </c>
      <c r="R2356">
        <f>IFERROR(VLOOKUP($Q2356,'Optimization types'!$B$2:$C$7,2,FALSE),P2356)</f>
        <v>0.15000000599999999</v>
      </c>
      <c r="S2356" s="8">
        <f t="shared" si="72"/>
        <v>6.9000002759999992</v>
      </c>
      <c r="T2356">
        <f>IF($A2356="placement",S2356,IF($A2356="site",SUMIF($C:$C,$C2356,$S:$S),IF($A2356="user",SUMIF($B:$B,$B2356,$S:$S),SUM($S:$S))))</f>
        <v>6.9000002759999992</v>
      </c>
      <c r="U2356" s="3">
        <f t="shared" si="73"/>
        <v>0.15000000599999999</v>
      </c>
    </row>
    <row r="2357" spans="1:21" x14ac:dyDescent="0.3">
      <c r="A2357" t="s">
        <v>15</v>
      </c>
      <c r="B2357" t="s">
        <v>4318</v>
      </c>
      <c r="C2357" t="s">
        <v>4320</v>
      </c>
      <c r="D2357" s="1" t="s">
        <v>4367</v>
      </c>
      <c r="E2357" t="s">
        <v>4368</v>
      </c>
      <c r="F2357">
        <v>0.25</v>
      </c>
      <c r="G2357" s="2">
        <v>1</v>
      </c>
      <c r="H2357" s="4">
        <v>674.75130000000001</v>
      </c>
      <c r="I2357" s="4">
        <v>10.3187</v>
      </c>
      <c r="J2357" s="5">
        <v>3382</v>
      </c>
      <c r="K2357" s="5">
        <v>840</v>
      </c>
      <c r="L2357" s="3">
        <v>0.15290000000000001</v>
      </c>
      <c r="M2357" s="8">
        <v>1.0923572399999999</v>
      </c>
      <c r="N2357" s="6" t="s">
        <v>13</v>
      </c>
      <c r="O2357" s="7">
        <v>0.26763885729999998</v>
      </c>
      <c r="P2357" s="7">
        <v>0.25</v>
      </c>
      <c r="R2357">
        <f>IFERROR(VLOOKUP($Q2357,'Optimization types'!$B$2:$C$7,2,FALSE),P2357)</f>
        <v>0.25</v>
      </c>
      <c r="S2357" s="8">
        <f t="shared" si="72"/>
        <v>845.5</v>
      </c>
      <c r="T2357">
        <f>IF($A2357="placement",S2357,IF($A2357="site",SUMIF($C:$C,$C2357,$S:$S),IF($A2357="user",SUMIF($B:$B,$B2357,$S:$S),SUM($S:$S))))</f>
        <v>845.5</v>
      </c>
      <c r="U2357" s="3">
        <f t="shared" si="73"/>
        <v>0.25</v>
      </c>
    </row>
    <row r="2358" spans="1:21" x14ac:dyDescent="0.3">
      <c r="A2358" t="s">
        <v>15</v>
      </c>
      <c r="B2358" t="s">
        <v>4318</v>
      </c>
      <c r="C2358" t="s">
        <v>4320</v>
      </c>
      <c r="D2358" t="s">
        <v>4369</v>
      </c>
      <c r="E2358" t="s">
        <v>4370</v>
      </c>
      <c r="F2358">
        <v>0.05</v>
      </c>
      <c r="G2358" s="2">
        <v>1</v>
      </c>
      <c r="H2358" s="4">
        <v>34.482300000000002</v>
      </c>
      <c r="I2358" s="4">
        <v>0.37980000000000003</v>
      </c>
      <c r="J2358" s="5">
        <v>22</v>
      </c>
      <c r="K2358" s="5">
        <v>1</v>
      </c>
      <c r="L2358" s="3">
        <v>0.1101</v>
      </c>
      <c r="M2358" s="8">
        <v>0.19345107</v>
      </c>
      <c r="N2358" s="6" t="s">
        <v>71</v>
      </c>
      <c r="O2358" s="7">
        <v>0.22461013460000001</v>
      </c>
      <c r="P2358" s="7">
        <v>5.0000000699999998E-2</v>
      </c>
      <c r="R2358">
        <f>IFERROR(VLOOKUP($Q2358,'Optimization types'!$B$2:$C$7,2,FALSE),P2358)</f>
        <v>5.0000000699999998E-2</v>
      </c>
      <c r="S2358" s="8">
        <f t="shared" si="72"/>
        <v>1.1000000154</v>
      </c>
      <c r="T2358">
        <f>IF($A2358="placement",S2358,IF($A2358="site",SUMIF($C:$C,$C2358,$S:$S),IF($A2358="user",SUMIF($B:$B,$B2358,$S:$S),SUM($S:$S))))</f>
        <v>1.1000000154</v>
      </c>
      <c r="U2358" s="3">
        <f t="shared" si="73"/>
        <v>5.0000000699999998E-2</v>
      </c>
    </row>
    <row r="2359" spans="1:21" x14ac:dyDescent="0.3">
      <c r="A2359" t="s">
        <v>15</v>
      </c>
      <c r="B2359" t="s">
        <v>4318</v>
      </c>
      <c r="C2359" t="s">
        <v>4320</v>
      </c>
      <c r="D2359" t="s">
        <v>4371</v>
      </c>
      <c r="E2359" t="s">
        <v>4372</v>
      </c>
      <c r="F2359">
        <v>0.05</v>
      </c>
      <c r="G2359" s="2">
        <v>1</v>
      </c>
      <c r="H2359" s="4">
        <v>106.4093</v>
      </c>
      <c r="I2359" s="4">
        <v>1.7635000000000001</v>
      </c>
      <c r="J2359" s="5">
        <v>79</v>
      </c>
      <c r="K2359" s="5">
        <v>4</v>
      </c>
      <c r="L2359" s="3">
        <v>0.16569999999999999</v>
      </c>
      <c r="M2359" s="8">
        <v>0.14898195</v>
      </c>
      <c r="N2359" s="6" t="s">
        <v>71</v>
      </c>
      <c r="O2359" s="7">
        <v>0.32877773729999998</v>
      </c>
      <c r="P2359" s="7">
        <v>5.0000000699999998E-2</v>
      </c>
      <c r="R2359">
        <f>IFERROR(VLOOKUP($Q2359,'Optimization types'!$B$2:$C$7,2,FALSE),P2359)</f>
        <v>5.0000000699999998E-2</v>
      </c>
      <c r="S2359" s="8">
        <f t="shared" si="72"/>
        <v>3.9500000552999999</v>
      </c>
      <c r="T2359">
        <f>IF($A2359="placement",S2359,IF($A2359="site",SUMIF($C:$C,$C2359,$S:$S),IF($A2359="user",SUMIF($B:$B,$B2359,$S:$S),SUM($S:$S))))</f>
        <v>3.9500000552999999</v>
      </c>
      <c r="U2359" s="3">
        <f t="shared" si="73"/>
        <v>5.0000000699999998E-2</v>
      </c>
    </row>
    <row r="2360" spans="1:21" x14ac:dyDescent="0.3">
      <c r="A2360" t="s">
        <v>15</v>
      </c>
      <c r="B2360" t="s">
        <v>4318</v>
      </c>
      <c r="C2360" t="s">
        <v>4320</v>
      </c>
      <c r="D2360" t="s">
        <v>4373</v>
      </c>
      <c r="E2360" t="s">
        <v>4374</v>
      </c>
      <c r="F2360">
        <v>0.25</v>
      </c>
      <c r="G2360" s="2">
        <v>1</v>
      </c>
      <c r="H2360" s="4">
        <v>35.570900000000002</v>
      </c>
      <c r="I2360" s="4">
        <v>0.92500000000000004</v>
      </c>
      <c r="J2360" s="5">
        <v>97</v>
      </c>
      <c r="K2360" s="5">
        <v>24</v>
      </c>
      <c r="L2360" s="3">
        <v>0.26</v>
      </c>
      <c r="M2360" s="8">
        <v>0.35058764999999997</v>
      </c>
      <c r="N2360" s="6" t="s">
        <v>13</v>
      </c>
      <c r="O2360" s="7">
        <v>0.42952925520000002</v>
      </c>
      <c r="P2360" s="7">
        <v>0.25</v>
      </c>
      <c r="R2360">
        <f>IFERROR(VLOOKUP($Q2360,'Optimization types'!$B$2:$C$7,2,FALSE),P2360)</f>
        <v>0.25</v>
      </c>
      <c r="S2360" s="8">
        <f t="shared" si="72"/>
        <v>24.25</v>
      </c>
      <c r="T2360">
        <f>IF($A2360="placement",S2360,IF($A2360="site",SUMIF($C:$C,$C2360,$S:$S),IF($A2360="user",SUMIF($B:$B,$B2360,$S:$S),SUM($S:$S))))</f>
        <v>24.25</v>
      </c>
      <c r="U2360" s="3">
        <f t="shared" si="73"/>
        <v>0.25</v>
      </c>
    </row>
    <row r="2361" spans="1:21" x14ac:dyDescent="0.3">
      <c r="A2361" t="s">
        <v>15</v>
      </c>
      <c r="B2361" t="s">
        <v>4318</v>
      </c>
      <c r="C2361" t="s">
        <v>4320</v>
      </c>
      <c r="D2361" s="1" t="s">
        <v>4375</v>
      </c>
      <c r="E2361" t="s">
        <v>4376</v>
      </c>
      <c r="F2361">
        <v>0.25</v>
      </c>
      <c r="G2361" s="2">
        <v>1</v>
      </c>
      <c r="H2361" s="4">
        <v>170.93199999999999</v>
      </c>
      <c r="I2361" s="4">
        <v>6.2553000000000001</v>
      </c>
      <c r="J2361" s="5">
        <v>482</v>
      </c>
      <c r="K2361" s="5">
        <v>145</v>
      </c>
      <c r="L2361" s="3">
        <v>0.36599999999999999</v>
      </c>
      <c r="M2361" s="8">
        <v>0.25668372</v>
      </c>
      <c r="N2361" s="6" t="s">
        <v>13</v>
      </c>
      <c r="O2361" s="7">
        <v>0.6104154933</v>
      </c>
      <c r="P2361" s="7">
        <v>0.25</v>
      </c>
      <c r="R2361">
        <f>IFERROR(VLOOKUP($Q2361,'Optimization types'!$B$2:$C$7,2,FALSE),P2361)</f>
        <v>0.25</v>
      </c>
      <c r="S2361" s="8">
        <f t="shared" si="72"/>
        <v>120.5</v>
      </c>
      <c r="T2361">
        <f>IF($A2361="placement",S2361,IF($A2361="site",SUMIF($C:$C,$C2361,$S:$S),IF($A2361="user",SUMIF($B:$B,$B2361,$S:$S),SUM($S:$S))))</f>
        <v>120.5</v>
      </c>
      <c r="U2361" s="3">
        <f t="shared" si="73"/>
        <v>0.25</v>
      </c>
    </row>
    <row r="2362" spans="1:21" x14ac:dyDescent="0.3">
      <c r="A2362" t="s">
        <v>15</v>
      </c>
      <c r="B2362" t="s">
        <v>4318</v>
      </c>
      <c r="C2362" t="s">
        <v>4320</v>
      </c>
      <c r="D2362" t="s">
        <v>4377</v>
      </c>
      <c r="E2362" t="s">
        <v>4378</v>
      </c>
      <c r="F2362">
        <v>0.25</v>
      </c>
      <c r="G2362" s="2">
        <v>0</v>
      </c>
      <c r="H2362" s="4">
        <v>92.473600000000005</v>
      </c>
      <c r="I2362" s="4">
        <v>1.4947999999999999</v>
      </c>
      <c r="J2362" s="5">
        <v>122</v>
      </c>
      <c r="K2362" s="5">
        <v>30</v>
      </c>
      <c r="L2362" s="3">
        <v>0.16159999999999999</v>
      </c>
      <c r="M2362" s="8">
        <v>0.27221442000000001</v>
      </c>
      <c r="N2362" s="6" t="s">
        <v>13</v>
      </c>
      <c r="O2362" s="7">
        <v>0.44896379330000002</v>
      </c>
      <c r="P2362" s="7">
        <v>0.25</v>
      </c>
      <c r="R2362">
        <f>IFERROR(VLOOKUP($Q2362,'Optimization types'!$B$2:$C$7,2,FALSE),P2362)</f>
        <v>0.25</v>
      </c>
      <c r="S2362" s="8">
        <f t="shared" si="72"/>
        <v>30.5</v>
      </c>
      <c r="T2362">
        <f>IF($A2362="placement",S2362,IF($A2362="site",SUMIF($C:$C,$C2362,$S:$S),IF($A2362="user",SUMIF($B:$B,$B2362,$S:$S),SUM($S:$S))))</f>
        <v>30.5</v>
      </c>
      <c r="U2362" s="3">
        <f t="shared" si="73"/>
        <v>0.25</v>
      </c>
    </row>
    <row r="2363" spans="1:21" x14ac:dyDescent="0.3">
      <c r="A2363" t="s">
        <v>15</v>
      </c>
      <c r="B2363" t="s">
        <v>4318</v>
      </c>
      <c r="C2363" t="s">
        <v>4320</v>
      </c>
      <c r="D2363" t="s">
        <v>4379</v>
      </c>
      <c r="E2363" t="s">
        <v>4380</v>
      </c>
      <c r="F2363">
        <v>0.25</v>
      </c>
      <c r="G2363" s="2">
        <v>1</v>
      </c>
      <c r="H2363" s="4">
        <v>282.55439999999999</v>
      </c>
      <c r="I2363" s="4">
        <v>2.4668999999999999</v>
      </c>
      <c r="J2363" s="5">
        <v>299</v>
      </c>
      <c r="K2363" s="5">
        <v>74</v>
      </c>
      <c r="L2363" s="3">
        <v>8.7300000000000003E-2</v>
      </c>
      <c r="M2363" s="8">
        <v>0.40405194999999999</v>
      </c>
      <c r="N2363" s="6" t="s">
        <v>13</v>
      </c>
      <c r="O2363" s="7">
        <v>0.25752120820000002</v>
      </c>
      <c r="P2363" s="7">
        <v>0.25</v>
      </c>
      <c r="R2363">
        <f>IFERROR(VLOOKUP($Q2363,'Optimization types'!$B$2:$C$7,2,FALSE),P2363)</f>
        <v>0.25</v>
      </c>
      <c r="S2363" s="8">
        <f t="shared" si="72"/>
        <v>74.75</v>
      </c>
      <c r="T2363">
        <f>IF($A2363="placement",S2363,IF($A2363="site",SUMIF($C:$C,$C2363,$S:$S),IF($A2363="user",SUMIF($B:$B,$B2363,$S:$S),SUM($S:$S))))</f>
        <v>74.75</v>
      </c>
      <c r="U2363" s="3">
        <f t="shared" si="73"/>
        <v>0.25</v>
      </c>
    </row>
    <row r="2364" spans="1:21" x14ac:dyDescent="0.3">
      <c r="A2364" t="s">
        <v>15</v>
      </c>
      <c r="B2364" t="s">
        <v>4318</v>
      </c>
      <c r="C2364" t="s">
        <v>4320</v>
      </c>
      <c r="D2364" t="s">
        <v>4381</v>
      </c>
      <c r="E2364" t="s">
        <v>4382</v>
      </c>
      <c r="F2364">
        <v>0.25</v>
      </c>
      <c r="G2364" s="2">
        <v>0</v>
      </c>
      <c r="H2364" s="4">
        <v>9.7774000000000001</v>
      </c>
      <c r="I2364" s="4">
        <v>0.111</v>
      </c>
      <c r="J2364" s="5">
        <v>32</v>
      </c>
      <c r="K2364" s="5">
        <v>8</v>
      </c>
      <c r="L2364" s="3">
        <v>0.1135</v>
      </c>
      <c r="M2364" s="8">
        <v>0.96691128999999998</v>
      </c>
      <c r="N2364" s="6" t="s">
        <v>13</v>
      </c>
      <c r="O2364" s="7">
        <v>0.27604527299999998</v>
      </c>
      <c r="P2364" s="7">
        <v>0.25</v>
      </c>
      <c r="R2364">
        <f>IFERROR(VLOOKUP($Q2364,'Optimization types'!$B$2:$C$7,2,FALSE),P2364)</f>
        <v>0.25</v>
      </c>
      <c r="S2364" s="8">
        <f t="shared" si="72"/>
        <v>8</v>
      </c>
      <c r="T2364">
        <f>IF($A2364="placement",S2364,IF($A2364="site",SUMIF($C:$C,$C2364,$S:$S),IF($A2364="user",SUMIF($B:$B,$B2364,$S:$S),SUM($S:$S))))</f>
        <v>8</v>
      </c>
      <c r="U2364" s="3">
        <f t="shared" si="73"/>
        <v>0.25</v>
      </c>
    </row>
    <row r="2365" spans="1:21" x14ac:dyDescent="0.3">
      <c r="A2365" t="s">
        <v>15</v>
      </c>
      <c r="B2365" t="s">
        <v>4318</v>
      </c>
      <c r="C2365" t="s">
        <v>4320</v>
      </c>
      <c r="D2365" t="s">
        <v>4383</v>
      </c>
      <c r="E2365" t="s">
        <v>4384</v>
      </c>
      <c r="F2365">
        <v>0.25</v>
      </c>
      <c r="G2365" s="2">
        <v>0</v>
      </c>
      <c r="H2365" s="4">
        <v>59.900399999999998</v>
      </c>
      <c r="I2365" s="4">
        <v>1.1492</v>
      </c>
      <c r="J2365" s="5">
        <v>113</v>
      </c>
      <c r="K2365" s="5">
        <v>28</v>
      </c>
      <c r="L2365" s="3">
        <v>0.1918</v>
      </c>
      <c r="M2365" s="8">
        <v>0.32684637999999999</v>
      </c>
      <c r="N2365" s="6" t="s">
        <v>13</v>
      </c>
      <c r="O2365" s="7">
        <v>0.54106881029999998</v>
      </c>
      <c r="P2365" s="7">
        <v>0.25</v>
      </c>
      <c r="R2365">
        <f>IFERROR(VLOOKUP($Q2365,'Optimization types'!$B$2:$C$7,2,FALSE),P2365)</f>
        <v>0.25</v>
      </c>
      <c r="S2365" s="8">
        <f t="shared" si="72"/>
        <v>28.25</v>
      </c>
      <c r="T2365">
        <f>IF($A2365="placement",S2365,IF($A2365="site",SUMIF($C:$C,$C2365,$S:$S),IF($A2365="user",SUMIF($B:$B,$B2365,$S:$S),SUM($S:$S))))</f>
        <v>28.25</v>
      </c>
      <c r="U2365" s="3">
        <f t="shared" si="73"/>
        <v>0.25</v>
      </c>
    </row>
    <row r="2366" spans="1:21" x14ac:dyDescent="0.3">
      <c r="A2366" t="s">
        <v>15</v>
      </c>
      <c r="B2366" t="s">
        <v>4318</v>
      </c>
      <c r="C2366" t="s">
        <v>4320</v>
      </c>
      <c r="D2366" t="s">
        <v>4385</v>
      </c>
      <c r="E2366" t="s">
        <v>4386</v>
      </c>
      <c r="F2366">
        <v>0.25</v>
      </c>
      <c r="G2366" s="2">
        <v>0</v>
      </c>
      <c r="H2366" s="4">
        <v>7.8601000000000001</v>
      </c>
      <c r="I2366" s="4">
        <v>0.1188</v>
      </c>
      <c r="J2366" s="5">
        <v>34</v>
      </c>
      <c r="K2366" s="5">
        <v>8</v>
      </c>
      <c r="L2366" s="3">
        <v>0.1512</v>
      </c>
      <c r="M2366" s="8">
        <v>0.94822651999999996</v>
      </c>
      <c r="N2366" s="6" t="s">
        <v>13</v>
      </c>
      <c r="O2366" s="7">
        <v>0.31450978899999998</v>
      </c>
      <c r="P2366" s="7">
        <v>0.25</v>
      </c>
      <c r="R2366">
        <f>IFERROR(VLOOKUP($Q2366,'Optimization types'!$B$2:$C$7,2,FALSE),P2366)</f>
        <v>0.25</v>
      </c>
      <c r="S2366" s="8">
        <f t="shared" si="72"/>
        <v>8.5</v>
      </c>
      <c r="T2366">
        <f>IF($A2366="placement",S2366,IF($A2366="site",SUMIF($C:$C,$C2366,$S:$S),IF($A2366="user",SUMIF($B:$B,$B2366,$S:$S),SUM($S:$S))))</f>
        <v>8.5</v>
      </c>
      <c r="U2366" s="3">
        <f t="shared" si="73"/>
        <v>0.25</v>
      </c>
    </row>
    <row r="2367" spans="1:21" x14ac:dyDescent="0.3">
      <c r="A2367" t="s">
        <v>15</v>
      </c>
      <c r="B2367" t="s">
        <v>4318</v>
      </c>
      <c r="C2367" t="s">
        <v>4320</v>
      </c>
      <c r="D2367" t="s">
        <v>4387</v>
      </c>
      <c r="E2367" t="s">
        <v>4388</v>
      </c>
      <c r="F2367">
        <v>0.25</v>
      </c>
      <c r="G2367" s="2">
        <v>0</v>
      </c>
      <c r="H2367" s="4">
        <v>1.7225999999999999</v>
      </c>
      <c r="I2367" s="4">
        <v>8.7499999999999994E-2</v>
      </c>
      <c r="J2367" s="5">
        <v>10</v>
      </c>
      <c r="K2367" s="5">
        <v>3</v>
      </c>
      <c r="L2367" s="3">
        <v>0.50790000000000002</v>
      </c>
      <c r="M2367" s="8">
        <v>0.39755082000000003</v>
      </c>
      <c r="N2367" s="6" t="s">
        <v>13</v>
      </c>
      <c r="O2367" s="7">
        <v>0.74845983240000002</v>
      </c>
      <c r="P2367" s="7">
        <v>0.25</v>
      </c>
      <c r="R2367">
        <f>IFERROR(VLOOKUP($Q2367,'Optimization types'!$B$2:$C$7,2,FALSE),P2367)</f>
        <v>0.25</v>
      </c>
      <c r="S2367" s="8">
        <f t="shared" si="72"/>
        <v>2.5</v>
      </c>
      <c r="T2367">
        <f>IF($A2367="placement",S2367,IF($A2367="site",SUMIF($C:$C,$C2367,$S:$S),IF($A2367="user",SUMIF($B:$B,$B2367,$S:$S),SUM($S:$S))))</f>
        <v>2.5</v>
      </c>
      <c r="U2367" s="3">
        <f t="shared" si="73"/>
        <v>0.25</v>
      </c>
    </row>
    <row r="2368" spans="1:21" x14ac:dyDescent="0.3">
      <c r="A2368" t="s">
        <v>15</v>
      </c>
      <c r="B2368" t="s">
        <v>4318</v>
      </c>
      <c r="C2368" t="s">
        <v>4320</v>
      </c>
      <c r="D2368" t="s">
        <v>4389</v>
      </c>
      <c r="E2368" t="s">
        <v>4390</v>
      </c>
      <c r="F2368">
        <v>0.25</v>
      </c>
      <c r="G2368" s="2">
        <v>0</v>
      </c>
      <c r="H2368" s="4">
        <v>23.777999999999999</v>
      </c>
      <c r="I2368" s="4">
        <v>0.24249999999999999</v>
      </c>
      <c r="J2368" s="5">
        <v>48</v>
      </c>
      <c r="K2368" s="5">
        <v>11</v>
      </c>
      <c r="L2368" s="3">
        <v>0.10199999999999999</v>
      </c>
      <c r="M2368" s="8">
        <v>0.65336868000000003</v>
      </c>
      <c r="N2368" s="6" t="s">
        <v>13</v>
      </c>
      <c r="O2368" s="7">
        <v>0.23473528539999999</v>
      </c>
      <c r="P2368" s="7">
        <v>0.23473528539999999</v>
      </c>
      <c r="R2368">
        <f>IFERROR(VLOOKUP($Q2368,'Optimization types'!$B$2:$C$7,2,FALSE),P2368)</f>
        <v>0.23473528539999999</v>
      </c>
      <c r="S2368" s="8">
        <f t="shared" si="72"/>
        <v>11.2672936992</v>
      </c>
      <c r="T2368">
        <f>IF($A2368="placement",S2368,IF($A2368="site",SUMIF($C:$C,$C2368,$S:$S),IF($A2368="user",SUMIF($B:$B,$B2368,$S:$S),SUM($S:$S))))</f>
        <v>11.2672936992</v>
      </c>
      <c r="U2368" s="3">
        <f t="shared" si="73"/>
        <v>0.23473528539999999</v>
      </c>
    </row>
    <row r="2369" spans="1:21" x14ac:dyDescent="0.3">
      <c r="A2369" t="s">
        <v>15</v>
      </c>
      <c r="B2369" t="s">
        <v>4318</v>
      </c>
      <c r="C2369" t="s">
        <v>4320</v>
      </c>
      <c r="D2369" t="s">
        <v>4391</v>
      </c>
      <c r="E2369" t="s">
        <v>4392</v>
      </c>
      <c r="F2369">
        <v>0.25</v>
      </c>
      <c r="G2369" s="2">
        <v>1</v>
      </c>
      <c r="H2369" s="4">
        <v>216.62129999999999</v>
      </c>
      <c r="I2369" s="4">
        <v>7.3574999999999999</v>
      </c>
      <c r="J2369" s="5">
        <v>581</v>
      </c>
      <c r="K2369" s="5">
        <v>137</v>
      </c>
      <c r="L2369" s="3">
        <v>0.33960000000000001</v>
      </c>
      <c r="M2369" s="8">
        <v>0.26327271000000002</v>
      </c>
      <c r="N2369" s="6" t="s">
        <v>13</v>
      </c>
      <c r="O2369" s="7">
        <v>0.24033143670000001</v>
      </c>
      <c r="P2369" s="7">
        <v>0.24033143670000001</v>
      </c>
      <c r="R2369">
        <f>IFERROR(VLOOKUP($Q2369,'Optimization types'!$B$2:$C$7,2,FALSE),P2369)</f>
        <v>0.24033143670000001</v>
      </c>
      <c r="S2369" s="8">
        <f t="shared" si="72"/>
        <v>139.63256472270001</v>
      </c>
      <c r="T2369">
        <f>IF($A2369="placement",S2369,IF($A2369="site",SUMIF($C:$C,$C2369,$S:$S),IF($A2369="user",SUMIF($B:$B,$B2369,$S:$S),SUM($S:$S))))</f>
        <v>139.63256472270001</v>
      </c>
      <c r="U2369" s="3">
        <f t="shared" si="73"/>
        <v>0.24033143670000001</v>
      </c>
    </row>
    <row r="2370" spans="1:21" x14ac:dyDescent="0.3">
      <c r="A2370" t="s">
        <v>15</v>
      </c>
      <c r="B2370" t="s">
        <v>4318</v>
      </c>
      <c r="C2370" t="s">
        <v>4320</v>
      </c>
      <c r="D2370" t="s">
        <v>4393</v>
      </c>
      <c r="E2370" t="s">
        <v>4394</v>
      </c>
      <c r="F2370">
        <v>0.25</v>
      </c>
      <c r="G2370" s="2">
        <v>0</v>
      </c>
      <c r="H2370" s="4">
        <v>6.8204000000000002</v>
      </c>
      <c r="I2370" s="4">
        <v>8.5699999999999998E-2</v>
      </c>
      <c r="J2370" s="5">
        <v>24</v>
      </c>
      <c r="K2370" s="5">
        <v>6</v>
      </c>
      <c r="L2370" s="3">
        <v>0.12559999999999999</v>
      </c>
      <c r="M2370" s="8">
        <v>0.94182226999999996</v>
      </c>
      <c r="N2370" s="6" t="s">
        <v>13</v>
      </c>
      <c r="O2370" s="7">
        <v>0.30984855859999999</v>
      </c>
      <c r="P2370" s="7">
        <v>0.25</v>
      </c>
      <c r="R2370">
        <f>IFERROR(VLOOKUP($Q2370,'Optimization types'!$B$2:$C$7,2,FALSE),P2370)</f>
        <v>0.25</v>
      </c>
      <c r="S2370" s="8">
        <f t="shared" si="72"/>
        <v>6</v>
      </c>
      <c r="T2370">
        <f>IF($A2370="placement",S2370,IF($A2370="site",SUMIF($C:$C,$C2370,$S:$S),IF($A2370="user",SUMIF($B:$B,$B2370,$S:$S),SUM($S:$S))))</f>
        <v>6</v>
      </c>
      <c r="U2370" s="3">
        <f t="shared" si="73"/>
        <v>0.25</v>
      </c>
    </row>
    <row r="2371" spans="1:21" x14ac:dyDescent="0.3">
      <c r="A2371" t="s">
        <v>15</v>
      </c>
      <c r="B2371" t="s">
        <v>4318</v>
      </c>
      <c r="C2371" t="s">
        <v>4320</v>
      </c>
      <c r="D2371" t="s">
        <v>4395</v>
      </c>
      <c r="E2371" t="s">
        <v>4396</v>
      </c>
      <c r="F2371">
        <v>0.25</v>
      </c>
      <c r="G2371" s="2">
        <v>0</v>
      </c>
      <c r="H2371" s="4">
        <v>8.7201000000000004</v>
      </c>
      <c r="I2371" s="4">
        <v>6.5600000000000006E-2</v>
      </c>
      <c r="J2371" s="5">
        <v>19</v>
      </c>
      <c r="K2371" s="5">
        <v>5</v>
      </c>
      <c r="L2371" s="3">
        <v>7.5200000000000003E-2</v>
      </c>
      <c r="M2371" s="8">
        <v>0.95146562000000001</v>
      </c>
      <c r="N2371" s="6" t="s">
        <v>13</v>
      </c>
      <c r="O2371" s="7">
        <v>0.31684341929999998</v>
      </c>
      <c r="P2371" s="7">
        <v>0.25</v>
      </c>
      <c r="R2371">
        <f>IFERROR(VLOOKUP($Q2371,'Optimization types'!$B$2:$C$7,2,FALSE),P2371)</f>
        <v>0.25</v>
      </c>
      <c r="S2371" s="8">
        <f t="shared" si="72"/>
        <v>4.75</v>
      </c>
      <c r="T2371">
        <f>IF($A2371="placement",S2371,IF($A2371="site",SUMIF($C:$C,$C2371,$S:$S),IF($A2371="user",SUMIF($B:$B,$B2371,$S:$S),SUM($S:$S))))</f>
        <v>4.75</v>
      </c>
      <c r="U2371" s="3">
        <f t="shared" si="73"/>
        <v>0.25</v>
      </c>
    </row>
    <row r="2372" spans="1:21" x14ac:dyDescent="0.3">
      <c r="A2372" t="s">
        <v>15</v>
      </c>
      <c r="B2372" t="s">
        <v>4318</v>
      </c>
      <c r="C2372" t="s">
        <v>4320</v>
      </c>
      <c r="D2372" t="s">
        <v>4397</v>
      </c>
      <c r="E2372" t="s">
        <v>4398</v>
      </c>
      <c r="F2372">
        <v>0.25</v>
      </c>
      <c r="G2372" s="2">
        <v>1</v>
      </c>
      <c r="H2372" s="4">
        <v>54.630299999999998</v>
      </c>
      <c r="I2372" s="4">
        <v>0.72230000000000005</v>
      </c>
      <c r="J2372" s="5">
        <v>57</v>
      </c>
      <c r="K2372" s="5">
        <v>14</v>
      </c>
      <c r="L2372" s="3">
        <v>0.13220000000000001</v>
      </c>
      <c r="M2372" s="8">
        <v>0.26178370000000001</v>
      </c>
      <c r="N2372" s="6" t="s">
        <v>13</v>
      </c>
      <c r="O2372" s="7">
        <v>0.96180052429999996</v>
      </c>
      <c r="P2372" s="7">
        <v>0.25</v>
      </c>
      <c r="R2372">
        <f>IFERROR(VLOOKUP($Q2372,'Optimization types'!$B$2:$C$7,2,FALSE),P2372)</f>
        <v>0.25</v>
      </c>
      <c r="S2372" s="8">
        <f t="shared" ref="S2372:S2435" si="74">IF($A2372="placement",IF(Q2372="",P2372*J2372,MIN(R2372,O2372)*J2372),"")</f>
        <v>14.25</v>
      </c>
      <c r="T2372">
        <f>IF($A2372="placement",S2372,IF($A2372="site",SUMIF($C:$C,$C2372,$S:$S),IF($A2372="user",SUMIF($B:$B,$B2372,$S:$S),SUM($S:$S))))</f>
        <v>14.25</v>
      </c>
      <c r="U2372" s="3">
        <f t="shared" ref="U2372:U2435" si="75">T2372/J2372</f>
        <v>0.25</v>
      </c>
    </row>
    <row r="2373" spans="1:21" x14ac:dyDescent="0.3">
      <c r="A2373" t="s">
        <v>15</v>
      </c>
      <c r="B2373" t="s">
        <v>4318</v>
      </c>
      <c r="C2373" t="s">
        <v>4320</v>
      </c>
      <c r="D2373" t="s">
        <v>4399</v>
      </c>
      <c r="E2373" t="s">
        <v>4400</v>
      </c>
      <c r="F2373">
        <v>0.05</v>
      </c>
      <c r="G2373" s="2">
        <v>1</v>
      </c>
      <c r="H2373" s="4">
        <v>597.2346</v>
      </c>
      <c r="I2373" s="4">
        <v>1.0577000000000001</v>
      </c>
      <c r="J2373" s="5">
        <v>235</v>
      </c>
      <c r="K2373" s="5">
        <v>12</v>
      </c>
      <c r="L2373" s="3">
        <v>1.77E-2</v>
      </c>
      <c r="M2373" s="8">
        <v>0.73920960000000002</v>
      </c>
      <c r="N2373" s="6" t="s">
        <v>71</v>
      </c>
      <c r="O2373" s="7">
        <v>0.1883222242</v>
      </c>
      <c r="P2373" s="7">
        <v>5.0000000699999998E-2</v>
      </c>
      <c r="R2373">
        <f>IFERROR(VLOOKUP($Q2373,'Optimization types'!$B$2:$C$7,2,FALSE),P2373)</f>
        <v>5.0000000699999998E-2</v>
      </c>
      <c r="S2373" s="8">
        <f t="shared" si="74"/>
        <v>11.750000164499999</v>
      </c>
      <c r="T2373">
        <f>IF($A2373="placement",S2373,IF($A2373="site",SUMIF($C:$C,$C2373,$S:$S),IF($A2373="user",SUMIF($B:$B,$B2373,$S:$S),SUM($S:$S))))</f>
        <v>11.750000164499999</v>
      </c>
      <c r="U2373" s="3">
        <f t="shared" si="75"/>
        <v>5.0000000699999998E-2</v>
      </c>
    </row>
    <row r="2374" spans="1:21" x14ac:dyDescent="0.3">
      <c r="A2374" t="s">
        <v>15</v>
      </c>
      <c r="B2374" t="s">
        <v>4318</v>
      </c>
      <c r="C2374" t="s">
        <v>4320</v>
      </c>
      <c r="D2374" t="s">
        <v>4401</v>
      </c>
      <c r="E2374" t="s">
        <v>4402</v>
      </c>
      <c r="F2374">
        <v>0.25</v>
      </c>
      <c r="G2374" s="2">
        <v>0</v>
      </c>
      <c r="H2374" s="4">
        <v>1.9908999999999999</v>
      </c>
      <c r="I2374" s="4">
        <v>3.15E-2</v>
      </c>
      <c r="J2374" s="5">
        <v>9</v>
      </c>
      <c r="K2374" s="5">
        <v>2</v>
      </c>
      <c r="L2374" s="3">
        <v>0.1583</v>
      </c>
      <c r="M2374" s="8">
        <v>0.97953773</v>
      </c>
      <c r="N2374" s="6" t="s">
        <v>13</v>
      </c>
      <c r="O2374" s="7">
        <v>0.33642168090000002</v>
      </c>
      <c r="P2374" s="7">
        <v>0.25</v>
      </c>
      <c r="R2374">
        <f>IFERROR(VLOOKUP($Q2374,'Optimization types'!$B$2:$C$7,2,FALSE),P2374)</f>
        <v>0.25</v>
      </c>
      <c r="S2374" s="8">
        <f t="shared" si="74"/>
        <v>2.25</v>
      </c>
      <c r="T2374">
        <f>IF($A2374="placement",S2374,IF($A2374="site",SUMIF($C:$C,$C2374,$S:$S),IF($A2374="user",SUMIF($B:$B,$B2374,$S:$S),SUM($S:$S))))</f>
        <v>2.25</v>
      </c>
      <c r="U2374" s="3">
        <f t="shared" si="75"/>
        <v>0.25</v>
      </c>
    </row>
    <row r="2375" spans="1:21" x14ac:dyDescent="0.3">
      <c r="A2375" t="s">
        <v>15</v>
      </c>
      <c r="B2375" t="s">
        <v>4318</v>
      </c>
      <c r="C2375" t="s">
        <v>4320</v>
      </c>
      <c r="D2375" t="s">
        <v>4403</v>
      </c>
      <c r="E2375" t="s">
        <v>4404</v>
      </c>
      <c r="F2375">
        <v>0.05</v>
      </c>
      <c r="G2375" s="2">
        <v>1</v>
      </c>
      <c r="H2375" s="4">
        <v>366.4443</v>
      </c>
      <c r="I2375" s="4">
        <v>1.3201000000000001</v>
      </c>
      <c r="J2375" s="5">
        <v>252</v>
      </c>
      <c r="K2375" s="5">
        <v>13</v>
      </c>
      <c r="L2375" s="3">
        <v>3.5999999999999997E-2</v>
      </c>
      <c r="M2375" s="8">
        <v>0.63623229999999997</v>
      </c>
      <c r="N2375" s="6" t="s">
        <v>71</v>
      </c>
      <c r="O2375" s="7">
        <v>0.2141235202</v>
      </c>
      <c r="P2375" s="7">
        <v>5.0000000699999998E-2</v>
      </c>
      <c r="R2375">
        <f>IFERROR(VLOOKUP($Q2375,'Optimization types'!$B$2:$C$7,2,FALSE),P2375)</f>
        <v>5.0000000699999998E-2</v>
      </c>
      <c r="S2375" s="8">
        <f t="shared" si="74"/>
        <v>12.6000001764</v>
      </c>
      <c r="T2375">
        <f>IF($A2375="placement",S2375,IF($A2375="site",SUMIF($C:$C,$C2375,$S:$S),IF($A2375="user",SUMIF($B:$B,$B2375,$S:$S),SUM($S:$S))))</f>
        <v>12.6000001764</v>
      </c>
      <c r="U2375" s="3">
        <f t="shared" si="75"/>
        <v>5.0000000699999998E-2</v>
      </c>
    </row>
    <row r="2376" spans="1:21" x14ac:dyDescent="0.3">
      <c r="A2376" t="s">
        <v>15</v>
      </c>
      <c r="B2376" t="s">
        <v>4318</v>
      </c>
      <c r="C2376" t="s">
        <v>4320</v>
      </c>
      <c r="D2376" t="s">
        <v>4405</v>
      </c>
      <c r="E2376" t="s">
        <v>4406</v>
      </c>
      <c r="F2376">
        <v>0.25</v>
      </c>
      <c r="G2376" s="2">
        <v>0</v>
      </c>
      <c r="H2376" s="4">
        <v>14.5189</v>
      </c>
      <c r="I2376" s="4">
        <v>0.1671</v>
      </c>
      <c r="J2376" s="5">
        <v>30</v>
      </c>
      <c r="K2376" s="5">
        <v>7</v>
      </c>
      <c r="L2376" s="3">
        <v>0.11509999999999999</v>
      </c>
      <c r="M2376" s="8">
        <v>0.59392902999999997</v>
      </c>
      <c r="N2376" s="6" t="s">
        <v>13</v>
      </c>
      <c r="O2376" s="7">
        <v>0.24233371719999999</v>
      </c>
      <c r="P2376" s="7">
        <v>0.24233371719999999</v>
      </c>
      <c r="R2376">
        <f>IFERROR(VLOOKUP($Q2376,'Optimization types'!$B$2:$C$7,2,FALSE),P2376)</f>
        <v>0.24233371719999999</v>
      </c>
      <c r="S2376" s="8">
        <f t="shared" si="74"/>
        <v>7.2700115159999994</v>
      </c>
      <c r="T2376">
        <f>IF($A2376="placement",S2376,IF($A2376="site",SUMIF($C:$C,$C2376,$S:$S),IF($A2376="user",SUMIF($B:$B,$B2376,$S:$S),SUM($S:$S))))</f>
        <v>7.2700115159999994</v>
      </c>
      <c r="U2376" s="3">
        <f t="shared" si="75"/>
        <v>0.24233371719999999</v>
      </c>
    </row>
    <row r="2377" spans="1:21" x14ac:dyDescent="0.3">
      <c r="A2377" t="s">
        <v>15</v>
      </c>
      <c r="B2377" t="s">
        <v>4318</v>
      </c>
      <c r="C2377" t="s">
        <v>4320</v>
      </c>
      <c r="D2377" s="1" t="s">
        <v>4407</v>
      </c>
      <c r="E2377" t="s">
        <v>4408</v>
      </c>
      <c r="F2377">
        <v>0.05</v>
      </c>
      <c r="G2377" s="2">
        <v>1</v>
      </c>
      <c r="H2377" s="4">
        <v>58.808399999999999</v>
      </c>
      <c r="I2377" s="4">
        <v>0.43969999999999998</v>
      </c>
      <c r="J2377" s="5">
        <v>40</v>
      </c>
      <c r="K2377" s="5">
        <v>2</v>
      </c>
      <c r="L2377" s="3">
        <v>7.4800000000000005E-2</v>
      </c>
      <c r="M2377" s="8">
        <v>0.29991390000000001</v>
      </c>
      <c r="N2377" s="6" t="s">
        <v>71</v>
      </c>
      <c r="O2377" s="7">
        <v>0.49985645569999998</v>
      </c>
      <c r="P2377" s="7">
        <v>5.0000000699999998E-2</v>
      </c>
      <c r="R2377">
        <f>IFERROR(VLOOKUP($Q2377,'Optimization types'!$B$2:$C$7,2,FALSE),P2377)</f>
        <v>5.0000000699999998E-2</v>
      </c>
      <c r="S2377" s="8">
        <f t="shared" si="74"/>
        <v>2.0000000280000001</v>
      </c>
      <c r="T2377">
        <f>IF($A2377="placement",S2377,IF($A2377="site",SUMIF($C:$C,$C2377,$S:$S),IF($A2377="user",SUMIF($B:$B,$B2377,$S:$S),SUM($S:$S))))</f>
        <v>2.0000000280000001</v>
      </c>
      <c r="U2377" s="3">
        <f t="shared" si="75"/>
        <v>5.0000000700000005E-2</v>
      </c>
    </row>
    <row r="2378" spans="1:21" x14ac:dyDescent="0.3">
      <c r="A2378" t="s">
        <v>15</v>
      </c>
      <c r="B2378" t="s">
        <v>4318</v>
      </c>
      <c r="C2378" t="s">
        <v>4320</v>
      </c>
      <c r="D2378" t="s">
        <v>4409</v>
      </c>
      <c r="E2378" t="s">
        <v>4319</v>
      </c>
      <c r="F2378">
        <v>0.25</v>
      </c>
      <c r="G2378" s="2">
        <v>1</v>
      </c>
      <c r="H2378" s="4">
        <v>535.65560000000005</v>
      </c>
      <c r="I2378" s="4">
        <v>35.234999999999999</v>
      </c>
      <c r="J2378" s="5">
        <v>684</v>
      </c>
      <c r="K2378" s="5">
        <v>226</v>
      </c>
      <c r="L2378" s="3">
        <v>0.65780000000000005</v>
      </c>
      <c r="M2378" s="8">
        <v>6.4686770000000005E-2</v>
      </c>
      <c r="N2378" s="6" t="s">
        <v>13</v>
      </c>
      <c r="O2378" s="7">
        <v>0.84540888199999997</v>
      </c>
      <c r="P2378" s="7">
        <v>0.25</v>
      </c>
      <c r="R2378">
        <f>IFERROR(VLOOKUP($Q2378,'Optimization types'!$B$2:$C$7,2,FALSE),P2378)</f>
        <v>0.25</v>
      </c>
      <c r="S2378" s="8">
        <f t="shared" si="74"/>
        <v>171</v>
      </c>
      <c r="T2378">
        <f>IF($A2378="placement",S2378,IF($A2378="site",SUMIF($C:$C,$C2378,$S:$S),IF($A2378="user",SUMIF($B:$B,$B2378,$S:$S),SUM($S:$S))))</f>
        <v>171</v>
      </c>
      <c r="U2378" s="3">
        <f t="shared" si="75"/>
        <v>0.25</v>
      </c>
    </row>
    <row r="2379" spans="1:21" x14ac:dyDescent="0.3">
      <c r="A2379" t="s">
        <v>14</v>
      </c>
      <c r="B2379" t="s">
        <v>4318</v>
      </c>
      <c r="C2379" t="s">
        <v>4320</v>
      </c>
      <c r="D2379" t="s">
        <v>10455</v>
      </c>
      <c r="F2379">
        <v>0.23031704</v>
      </c>
      <c r="G2379" s="2">
        <v>0.84802595000000003</v>
      </c>
      <c r="H2379" s="4">
        <v>6985.6989000000003</v>
      </c>
      <c r="I2379" s="4">
        <v>128.22489999999999</v>
      </c>
      <c r="J2379" s="5">
        <v>17656</v>
      </c>
      <c r="K2379" s="5">
        <v>4126</v>
      </c>
      <c r="L2379" s="3">
        <v>0.18360000000000001</v>
      </c>
      <c r="M2379" s="8">
        <v>0.45897934000000001</v>
      </c>
      <c r="O2379" s="7">
        <v>0.43048852440000002</v>
      </c>
      <c r="P2379" s="7">
        <v>0.23031704219999999</v>
      </c>
      <c r="R2379">
        <f>IFERROR(VLOOKUP($Q2379,'Optimization types'!$B$2:$C$7,2,FALSE),P2379)</f>
        <v>0.23031704219999999</v>
      </c>
      <c r="S2379" s="8" t="str">
        <f t="shared" si="74"/>
        <v/>
      </c>
      <c r="T2379">
        <f>IF($A2379="placement",S2379,IF($A2379="site",SUMIF($C:$C,$C2379,$S:$S),IF($A2379="user",SUMIF($B:$B,$B2379,$S:$S),SUM($S:$S))))</f>
        <v>4044.2357497606999</v>
      </c>
      <c r="U2379" s="3">
        <f t="shared" si="75"/>
        <v>0.22905730345269029</v>
      </c>
    </row>
    <row r="2380" spans="1:21" x14ac:dyDescent="0.3">
      <c r="A2380" t="s">
        <v>11</v>
      </c>
      <c r="B2380" t="s">
        <v>4318</v>
      </c>
      <c r="C2380" t="s">
        <v>10455</v>
      </c>
      <c r="D2380" t="s">
        <v>10455</v>
      </c>
      <c r="F2380">
        <v>0.23031704</v>
      </c>
      <c r="G2380" s="2">
        <v>0.84802595000000003</v>
      </c>
      <c r="H2380" s="4">
        <v>6985.6989000000003</v>
      </c>
      <c r="I2380" s="4">
        <v>128.22489999999999</v>
      </c>
      <c r="J2380" s="5">
        <v>17656</v>
      </c>
      <c r="K2380" s="5">
        <v>4126</v>
      </c>
      <c r="L2380" s="3">
        <v>0.18360000000000001</v>
      </c>
      <c r="M2380" s="8">
        <v>0.45897934000000001</v>
      </c>
      <c r="O2380" s="7">
        <v>0.43048852440000002</v>
      </c>
      <c r="P2380" s="7">
        <v>0.23031704219999999</v>
      </c>
      <c r="R2380">
        <f>IFERROR(VLOOKUP($Q2380,'Optimization types'!$B$2:$C$7,2,FALSE),P2380)</f>
        <v>0.23031704219999999</v>
      </c>
      <c r="S2380" s="8" t="str">
        <f t="shared" si="74"/>
        <v/>
      </c>
      <c r="T2380">
        <f>IF($A2380="placement",S2380,IF($A2380="site",SUMIF($C:$C,$C2380,$S:$S),IF($A2380="user",SUMIF($B:$B,$B2380,$S:$S),SUM($S:$S))))</f>
        <v>4044.2357497606999</v>
      </c>
      <c r="U2380" s="3">
        <f t="shared" si="75"/>
        <v>0.22905730345269029</v>
      </c>
    </row>
    <row r="2381" spans="1:21" x14ac:dyDescent="0.3">
      <c r="A2381" t="s">
        <v>15</v>
      </c>
      <c r="B2381" t="s">
        <v>4410</v>
      </c>
      <c r="C2381" t="s">
        <v>4412</v>
      </c>
      <c r="D2381" t="s">
        <v>4413</v>
      </c>
      <c r="E2381" t="s">
        <v>4414</v>
      </c>
      <c r="F2381">
        <v>0.25</v>
      </c>
      <c r="G2381" s="2">
        <v>0</v>
      </c>
      <c r="H2381" s="4">
        <v>22.101600000000001</v>
      </c>
      <c r="I2381" s="4">
        <v>0.58260000000000001</v>
      </c>
      <c r="J2381" s="5">
        <v>792</v>
      </c>
      <c r="K2381" s="5">
        <v>198</v>
      </c>
      <c r="L2381" s="3">
        <v>0.2636</v>
      </c>
      <c r="M2381" s="8">
        <v>4.5332001100000001</v>
      </c>
      <c r="N2381" s="6" t="s">
        <v>13</v>
      </c>
      <c r="O2381" s="7">
        <v>-0.1029735906</v>
      </c>
      <c r="P2381" s="7">
        <v>-0.1029735906</v>
      </c>
      <c r="R2381">
        <f>IFERROR(VLOOKUP($Q2381,'Optimization types'!$B$2:$C$7,2,FALSE),P2381)</f>
        <v>-0.1029735906</v>
      </c>
      <c r="S2381" s="8">
        <f t="shared" si="74"/>
        <v>-81.555083755200002</v>
      </c>
      <c r="T2381">
        <f>IF($A2381="placement",S2381,IF($A2381="site",SUMIF($C:$C,$C2381,$S:$S),IF($A2381="user",SUMIF($B:$B,$B2381,$S:$S),SUM($S:$S))))</f>
        <v>-81.555083755200002</v>
      </c>
      <c r="U2381" s="3">
        <f t="shared" si="75"/>
        <v>-0.1029735906</v>
      </c>
    </row>
    <row r="2382" spans="1:21" x14ac:dyDescent="0.3">
      <c r="A2382" t="s">
        <v>15</v>
      </c>
      <c r="B2382" t="s">
        <v>4410</v>
      </c>
      <c r="C2382" t="s">
        <v>4412</v>
      </c>
      <c r="D2382" t="s">
        <v>4415</v>
      </c>
      <c r="E2382" t="s">
        <v>4416</v>
      </c>
      <c r="F2382">
        <v>0.25</v>
      </c>
      <c r="G2382" s="2">
        <v>1</v>
      </c>
      <c r="H2382" s="4">
        <v>368.3886</v>
      </c>
      <c r="I2382" s="4">
        <v>3.5038</v>
      </c>
      <c r="J2382" s="5">
        <v>1370</v>
      </c>
      <c r="K2382" s="5">
        <v>342</v>
      </c>
      <c r="L2382" s="3">
        <v>9.5100000000000004E-2</v>
      </c>
      <c r="M2382" s="8">
        <v>1.3032305500000001</v>
      </c>
      <c r="N2382" s="6" t="s">
        <v>13</v>
      </c>
      <c r="O2382" s="7">
        <v>0.30940845309999998</v>
      </c>
      <c r="P2382" s="7">
        <v>0.25</v>
      </c>
      <c r="R2382">
        <f>IFERROR(VLOOKUP($Q2382,'Optimization types'!$B$2:$C$7,2,FALSE),P2382)</f>
        <v>0.25</v>
      </c>
      <c r="S2382" s="8">
        <f t="shared" si="74"/>
        <v>342.5</v>
      </c>
      <c r="T2382">
        <f>IF($A2382="placement",S2382,IF($A2382="site",SUMIF($C:$C,$C2382,$S:$S),IF($A2382="user",SUMIF($B:$B,$B2382,$S:$S),SUM($S:$S))))</f>
        <v>342.5</v>
      </c>
      <c r="U2382" s="3">
        <f t="shared" si="75"/>
        <v>0.25</v>
      </c>
    </row>
    <row r="2383" spans="1:21" x14ac:dyDescent="0.3">
      <c r="A2383" t="s">
        <v>15</v>
      </c>
      <c r="B2383" t="s">
        <v>4410</v>
      </c>
      <c r="C2383" t="s">
        <v>4412</v>
      </c>
      <c r="D2383" t="s">
        <v>4417</v>
      </c>
      <c r="E2383" t="s">
        <v>4418</v>
      </c>
      <c r="F2383">
        <v>0.25</v>
      </c>
      <c r="G2383" s="2">
        <v>1</v>
      </c>
      <c r="H2383" s="4">
        <v>122.60129999999999</v>
      </c>
      <c r="I2383" s="4">
        <v>0.60529999999999995</v>
      </c>
      <c r="J2383" s="5">
        <v>121</v>
      </c>
      <c r="K2383" s="5">
        <v>30</v>
      </c>
      <c r="L2383" s="3">
        <v>4.9399999999999999E-2</v>
      </c>
      <c r="M2383" s="8">
        <v>0.66687750999999995</v>
      </c>
      <c r="N2383" s="6" t="s">
        <v>13</v>
      </c>
      <c r="O2383" s="7">
        <v>0.25023712110000002</v>
      </c>
      <c r="P2383" s="7">
        <v>0.25</v>
      </c>
      <c r="R2383">
        <f>IFERROR(VLOOKUP($Q2383,'Optimization types'!$B$2:$C$7,2,FALSE),P2383)</f>
        <v>0.25</v>
      </c>
      <c r="S2383" s="8">
        <f t="shared" si="74"/>
        <v>30.25</v>
      </c>
      <c r="T2383">
        <f>IF($A2383="placement",S2383,IF($A2383="site",SUMIF($C:$C,$C2383,$S:$S),IF($A2383="user",SUMIF($B:$B,$B2383,$S:$S),SUM($S:$S))))</f>
        <v>30.25</v>
      </c>
      <c r="U2383" s="3">
        <f t="shared" si="75"/>
        <v>0.25</v>
      </c>
    </row>
    <row r="2384" spans="1:21" x14ac:dyDescent="0.3">
      <c r="A2384" t="s">
        <v>15</v>
      </c>
      <c r="B2384" t="s">
        <v>4410</v>
      </c>
      <c r="C2384" t="s">
        <v>4412</v>
      </c>
      <c r="D2384" t="s">
        <v>4419</v>
      </c>
      <c r="E2384" t="s">
        <v>4420</v>
      </c>
      <c r="F2384">
        <v>0.25</v>
      </c>
      <c r="G2384" s="2">
        <v>0</v>
      </c>
      <c r="H2384" s="4">
        <v>5.1555999999999997</v>
      </c>
      <c r="I2384" s="4">
        <v>7.8700000000000006E-2</v>
      </c>
      <c r="J2384" s="5">
        <v>19</v>
      </c>
      <c r="K2384" s="5">
        <v>5</v>
      </c>
      <c r="L2384" s="3">
        <v>0.1527</v>
      </c>
      <c r="M2384" s="8">
        <v>0.81373366999999996</v>
      </c>
      <c r="N2384" s="6" t="s">
        <v>13</v>
      </c>
      <c r="O2384" s="7">
        <v>0.26265801620000001</v>
      </c>
      <c r="P2384" s="7">
        <v>0.25</v>
      </c>
      <c r="R2384">
        <f>IFERROR(VLOOKUP($Q2384,'Optimization types'!$B$2:$C$7,2,FALSE),P2384)</f>
        <v>0.25</v>
      </c>
      <c r="S2384" s="8">
        <f t="shared" si="74"/>
        <v>4.75</v>
      </c>
      <c r="T2384">
        <f>IF($A2384="placement",S2384,IF($A2384="site",SUMIF($C:$C,$C2384,$S:$S),IF($A2384="user",SUMIF($B:$B,$B2384,$S:$S),SUM($S:$S))))</f>
        <v>4.75</v>
      </c>
      <c r="U2384" s="3">
        <f t="shared" si="75"/>
        <v>0.25</v>
      </c>
    </row>
    <row r="2385" spans="1:21" x14ac:dyDescent="0.3">
      <c r="A2385" t="s">
        <v>15</v>
      </c>
      <c r="B2385" t="s">
        <v>4410</v>
      </c>
      <c r="C2385" t="s">
        <v>4412</v>
      </c>
      <c r="D2385" t="s">
        <v>4422</v>
      </c>
      <c r="E2385" t="s">
        <v>4423</v>
      </c>
      <c r="F2385">
        <v>0.25</v>
      </c>
      <c r="G2385" s="2">
        <v>0</v>
      </c>
      <c r="H2385" s="4">
        <v>17.184699999999999</v>
      </c>
      <c r="I2385" s="4">
        <v>0.15279999999999999</v>
      </c>
      <c r="J2385" s="5">
        <v>30</v>
      </c>
      <c r="K2385" s="5">
        <v>7</v>
      </c>
      <c r="L2385" s="3">
        <v>8.8900000000000007E-2</v>
      </c>
      <c r="M2385" s="8">
        <v>0.64720898000000004</v>
      </c>
      <c r="N2385" s="6" t="s">
        <v>13</v>
      </c>
      <c r="O2385" s="7">
        <v>0.38196160010000002</v>
      </c>
      <c r="P2385" s="7">
        <v>0.25</v>
      </c>
      <c r="R2385">
        <f>IFERROR(VLOOKUP($Q2385,'Optimization types'!$B$2:$C$7,2,FALSE),P2385)</f>
        <v>0.25</v>
      </c>
      <c r="S2385" s="8">
        <f t="shared" si="74"/>
        <v>7.5</v>
      </c>
      <c r="T2385">
        <f>IF($A2385="placement",S2385,IF($A2385="site",SUMIF($C:$C,$C2385,$S:$S),IF($A2385="user",SUMIF($B:$B,$B2385,$S:$S),SUM($S:$S))))</f>
        <v>7.5</v>
      </c>
      <c r="U2385" s="3">
        <f t="shared" si="75"/>
        <v>0.25</v>
      </c>
    </row>
    <row r="2386" spans="1:21" x14ac:dyDescent="0.3">
      <c r="A2386" t="s">
        <v>15</v>
      </c>
      <c r="B2386" t="s">
        <v>4410</v>
      </c>
      <c r="C2386" t="s">
        <v>4412</v>
      </c>
      <c r="D2386" t="s">
        <v>4424</v>
      </c>
      <c r="E2386" t="s">
        <v>4425</v>
      </c>
      <c r="F2386">
        <v>0.25</v>
      </c>
      <c r="G2386" s="2">
        <v>0</v>
      </c>
      <c r="H2386" s="4">
        <v>15.8384</v>
      </c>
      <c r="I2386" s="4">
        <v>0.17430000000000001</v>
      </c>
      <c r="J2386" s="5">
        <v>72</v>
      </c>
      <c r="K2386" s="5">
        <v>18</v>
      </c>
      <c r="L2386" s="3">
        <v>0.1101</v>
      </c>
      <c r="M2386" s="8">
        <v>1.3762946599999999</v>
      </c>
      <c r="N2386" s="6" t="s">
        <v>13</v>
      </c>
      <c r="O2386" s="7">
        <v>0.28067729200000002</v>
      </c>
      <c r="P2386" s="7">
        <v>0.25</v>
      </c>
      <c r="R2386">
        <f>IFERROR(VLOOKUP($Q2386,'Optimization types'!$B$2:$C$7,2,FALSE),P2386)</f>
        <v>0.25</v>
      </c>
      <c r="S2386" s="8">
        <f t="shared" si="74"/>
        <v>18</v>
      </c>
      <c r="T2386">
        <f>IF($A2386="placement",S2386,IF($A2386="site",SUMIF($C:$C,$C2386,$S:$S),IF($A2386="user",SUMIF($B:$B,$B2386,$S:$S),SUM($S:$S))))</f>
        <v>18</v>
      </c>
      <c r="U2386" s="3">
        <f t="shared" si="75"/>
        <v>0.25</v>
      </c>
    </row>
    <row r="2387" spans="1:21" x14ac:dyDescent="0.3">
      <c r="A2387" t="s">
        <v>15</v>
      </c>
      <c r="B2387" t="s">
        <v>4410</v>
      </c>
      <c r="C2387" t="s">
        <v>4412</v>
      </c>
      <c r="D2387" t="s">
        <v>4426</v>
      </c>
      <c r="E2387" t="s">
        <v>4427</v>
      </c>
      <c r="F2387">
        <v>0.25</v>
      </c>
      <c r="G2387" s="2">
        <v>1</v>
      </c>
      <c r="H2387" s="4">
        <v>52.234299999999998</v>
      </c>
      <c r="I2387" s="4">
        <v>2.0125999999999999</v>
      </c>
      <c r="J2387" s="5">
        <v>2882</v>
      </c>
      <c r="K2387" s="5">
        <v>721</v>
      </c>
      <c r="L2387" s="3">
        <v>0.38529999999999998</v>
      </c>
      <c r="M2387" s="8">
        <v>4.7732653300000001</v>
      </c>
      <c r="N2387" s="6" t="s">
        <v>13</v>
      </c>
      <c r="O2387" s="7">
        <v>-4.7500955800000001E-2</v>
      </c>
      <c r="P2387" s="7">
        <v>-4.7500955800000001E-2</v>
      </c>
      <c r="R2387">
        <f>IFERROR(VLOOKUP($Q2387,'Optimization types'!$B$2:$C$7,2,FALSE),P2387)</f>
        <v>-4.7500955800000001E-2</v>
      </c>
      <c r="S2387" s="8">
        <f t="shared" si="74"/>
        <v>-136.89775461560001</v>
      </c>
      <c r="T2387">
        <f>IF($A2387="placement",S2387,IF($A2387="site",SUMIF($C:$C,$C2387,$S:$S),IF($A2387="user",SUMIF($B:$B,$B2387,$S:$S),SUM($S:$S))))</f>
        <v>-136.89775461560001</v>
      </c>
      <c r="U2387" s="3">
        <f t="shared" si="75"/>
        <v>-4.7500955800000001E-2</v>
      </c>
    </row>
    <row r="2388" spans="1:21" x14ac:dyDescent="0.3">
      <c r="A2388" t="s">
        <v>15</v>
      </c>
      <c r="B2388" t="s">
        <v>4410</v>
      </c>
      <c r="C2388" t="s">
        <v>4412</v>
      </c>
      <c r="D2388" t="s">
        <v>4428</v>
      </c>
      <c r="E2388" t="s">
        <v>4425</v>
      </c>
      <c r="F2388">
        <v>0.25</v>
      </c>
      <c r="G2388" s="2">
        <v>0</v>
      </c>
      <c r="H2388" s="4">
        <v>10.3139</v>
      </c>
      <c r="I2388" s="4">
        <v>7.0499999999999993E-2</v>
      </c>
      <c r="J2388" s="5">
        <v>29</v>
      </c>
      <c r="K2388" s="5">
        <v>7</v>
      </c>
      <c r="L2388" s="3">
        <v>6.83E-2</v>
      </c>
      <c r="M2388" s="8">
        <v>1.36774095</v>
      </c>
      <c r="N2388" s="6" t="s">
        <v>13</v>
      </c>
      <c r="O2388" s="7">
        <v>0.2761787262</v>
      </c>
      <c r="P2388" s="7">
        <v>0.25</v>
      </c>
      <c r="R2388">
        <f>IFERROR(VLOOKUP($Q2388,'Optimization types'!$B$2:$C$7,2,FALSE),P2388)</f>
        <v>0.25</v>
      </c>
      <c r="S2388" s="8">
        <f t="shared" si="74"/>
        <v>7.25</v>
      </c>
      <c r="T2388">
        <f>IF($A2388="placement",S2388,IF($A2388="site",SUMIF($C:$C,$C2388,$S:$S),IF($A2388="user",SUMIF($B:$B,$B2388,$S:$S),SUM($S:$S))))</f>
        <v>7.25</v>
      </c>
      <c r="U2388" s="3">
        <f t="shared" si="75"/>
        <v>0.25</v>
      </c>
    </row>
    <row r="2389" spans="1:21" x14ac:dyDescent="0.3">
      <c r="A2389" t="s">
        <v>15</v>
      </c>
      <c r="B2389" t="s">
        <v>4410</v>
      </c>
      <c r="C2389" t="s">
        <v>4412</v>
      </c>
      <c r="D2389" t="s">
        <v>4429</v>
      </c>
      <c r="E2389" t="s">
        <v>4430</v>
      </c>
      <c r="F2389">
        <v>0.25</v>
      </c>
      <c r="G2389" s="2">
        <v>1</v>
      </c>
      <c r="H2389" s="4">
        <v>80.753900000000002</v>
      </c>
      <c r="I2389" s="4">
        <v>0.69989999999999997</v>
      </c>
      <c r="J2389" s="5">
        <v>148</v>
      </c>
      <c r="K2389" s="5">
        <v>37</v>
      </c>
      <c r="L2389" s="3">
        <v>8.6699999999999999E-2</v>
      </c>
      <c r="M2389" s="8">
        <v>0.70673565999999999</v>
      </c>
      <c r="N2389" s="6" t="s">
        <v>13</v>
      </c>
      <c r="O2389" s="7">
        <v>0.29252189890000002</v>
      </c>
      <c r="P2389" s="7">
        <v>0.25</v>
      </c>
      <c r="R2389">
        <f>IFERROR(VLOOKUP($Q2389,'Optimization types'!$B$2:$C$7,2,FALSE),P2389)</f>
        <v>0.25</v>
      </c>
      <c r="S2389" s="8">
        <f t="shared" si="74"/>
        <v>37</v>
      </c>
      <c r="T2389">
        <f>IF($A2389="placement",S2389,IF($A2389="site",SUMIF($C:$C,$C2389,$S:$S),IF($A2389="user",SUMIF($B:$B,$B2389,$S:$S),SUM($S:$S))))</f>
        <v>37</v>
      </c>
      <c r="U2389" s="3">
        <f t="shared" si="75"/>
        <v>0.25</v>
      </c>
    </row>
    <row r="2390" spans="1:21" x14ac:dyDescent="0.3">
      <c r="A2390" t="s">
        <v>15</v>
      </c>
      <c r="B2390" t="s">
        <v>4410</v>
      </c>
      <c r="C2390" t="s">
        <v>4412</v>
      </c>
      <c r="D2390" t="s">
        <v>4431</v>
      </c>
      <c r="E2390" t="s">
        <v>4432</v>
      </c>
      <c r="F2390">
        <v>0.25</v>
      </c>
      <c r="G2390" s="2">
        <v>1</v>
      </c>
      <c r="H2390" s="4">
        <v>102.32470000000001</v>
      </c>
      <c r="I2390" s="4">
        <v>0.42820000000000003</v>
      </c>
      <c r="J2390" s="5">
        <v>93</v>
      </c>
      <c r="K2390" s="5">
        <v>23</v>
      </c>
      <c r="L2390" s="3">
        <v>4.1799999999999997E-2</v>
      </c>
      <c r="M2390" s="8">
        <v>0.72368759000000005</v>
      </c>
      <c r="N2390" s="6" t="s">
        <v>13</v>
      </c>
      <c r="O2390" s="7">
        <v>0.17091296340000001</v>
      </c>
      <c r="P2390" s="7">
        <v>0.17091296340000001</v>
      </c>
      <c r="R2390">
        <f>IFERROR(VLOOKUP($Q2390,'Optimization types'!$B$2:$C$7,2,FALSE),P2390)</f>
        <v>0.17091296340000001</v>
      </c>
      <c r="S2390" s="8">
        <f t="shared" si="74"/>
        <v>15.894905596200001</v>
      </c>
      <c r="T2390">
        <f>IF($A2390="placement",S2390,IF($A2390="site",SUMIF($C:$C,$C2390,$S:$S),IF($A2390="user",SUMIF($B:$B,$B2390,$S:$S),SUM($S:$S))))</f>
        <v>15.894905596200001</v>
      </c>
      <c r="U2390" s="3">
        <f t="shared" si="75"/>
        <v>0.17091296340000001</v>
      </c>
    </row>
    <row r="2391" spans="1:21" x14ac:dyDescent="0.3">
      <c r="A2391" t="s">
        <v>15</v>
      </c>
      <c r="B2391" t="s">
        <v>4410</v>
      </c>
      <c r="C2391" t="s">
        <v>4412</v>
      </c>
      <c r="D2391" t="s">
        <v>4433</v>
      </c>
      <c r="E2391" t="s">
        <v>4418</v>
      </c>
      <c r="F2391">
        <v>0.25</v>
      </c>
      <c r="G2391" s="2">
        <v>0</v>
      </c>
      <c r="H2391" s="4">
        <v>11.375999999999999</v>
      </c>
      <c r="I2391" s="4">
        <v>9.2600000000000002E-2</v>
      </c>
      <c r="J2391" s="5">
        <v>20</v>
      </c>
      <c r="K2391" s="5">
        <v>5</v>
      </c>
      <c r="L2391" s="3">
        <v>8.14E-2</v>
      </c>
      <c r="M2391" s="8">
        <v>0.73626831000000004</v>
      </c>
      <c r="N2391" s="6" t="s">
        <v>13</v>
      </c>
      <c r="O2391" s="7">
        <v>0.32089974240000002</v>
      </c>
      <c r="P2391" s="7">
        <v>0.25</v>
      </c>
      <c r="R2391">
        <f>IFERROR(VLOOKUP($Q2391,'Optimization types'!$B$2:$C$7,2,FALSE),P2391)</f>
        <v>0.25</v>
      </c>
      <c r="S2391" s="8">
        <f t="shared" si="74"/>
        <v>5</v>
      </c>
      <c r="T2391">
        <f>IF($A2391="placement",S2391,IF($A2391="site",SUMIF($C:$C,$C2391,$S:$S),IF($A2391="user",SUMIF($B:$B,$B2391,$S:$S),SUM($S:$S))))</f>
        <v>5</v>
      </c>
      <c r="U2391" s="3">
        <f t="shared" si="75"/>
        <v>0.25</v>
      </c>
    </row>
    <row r="2392" spans="1:21" x14ac:dyDescent="0.3">
      <c r="A2392" t="s">
        <v>15</v>
      </c>
      <c r="B2392" t="s">
        <v>4410</v>
      </c>
      <c r="C2392" t="s">
        <v>4412</v>
      </c>
      <c r="D2392" t="s">
        <v>4434</v>
      </c>
      <c r="E2392" t="s">
        <v>4435</v>
      </c>
      <c r="F2392">
        <v>0.25</v>
      </c>
      <c r="G2392" s="2">
        <v>0</v>
      </c>
      <c r="H2392" s="4">
        <v>18.575900000000001</v>
      </c>
      <c r="I2392" s="4">
        <v>0.18990000000000001</v>
      </c>
      <c r="J2392" s="5">
        <v>41</v>
      </c>
      <c r="K2392" s="5">
        <v>10</v>
      </c>
      <c r="L2392" s="3">
        <v>0.1022</v>
      </c>
      <c r="M2392" s="8">
        <v>0.72827322000000005</v>
      </c>
      <c r="N2392" s="6" t="s">
        <v>13</v>
      </c>
      <c r="O2392" s="7">
        <v>0.31344447539999998</v>
      </c>
      <c r="P2392" s="7">
        <v>0.25</v>
      </c>
      <c r="R2392">
        <f>IFERROR(VLOOKUP($Q2392,'Optimization types'!$B$2:$C$7,2,FALSE),P2392)</f>
        <v>0.25</v>
      </c>
      <c r="S2392" s="8">
        <f t="shared" si="74"/>
        <v>10.25</v>
      </c>
      <c r="T2392">
        <f>IF($A2392="placement",S2392,IF($A2392="site",SUMIF($C:$C,$C2392,$S:$S),IF($A2392="user",SUMIF($B:$B,$B2392,$S:$S),SUM($S:$S))))</f>
        <v>10.25</v>
      </c>
      <c r="U2392" s="3">
        <f t="shared" si="75"/>
        <v>0.25</v>
      </c>
    </row>
    <row r="2393" spans="1:21" x14ac:dyDescent="0.3">
      <c r="A2393" t="s">
        <v>15</v>
      </c>
      <c r="B2393" t="s">
        <v>4410</v>
      </c>
      <c r="C2393" t="s">
        <v>4412</v>
      </c>
      <c r="D2393" t="s">
        <v>4436</v>
      </c>
      <c r="E2393" t="s">
        <v>4437</v>
      </c>
      <c r="F2393">
        <v>0.25</v>
      </c>
      <c r="G2393" s="2">
        <v>1</v>
      </c>
      <c r="H2393" s="4">
        <v>214.75190000000001</v>
      </c>
      <c r="I2393" s="4">
        <v>3.8831000000000002</v>
      </c>
      <c r="J2393" s="5">
        <v>579</v>
      </c>
      <c r="K2393" s="5">
        <v>124</v>
      </c>
      <c r="L2393" s="3">
        <v>0.18079999999999999</v>
      </c>
      <c r="M2393" s="8">
        <v>0.49714768999999998</v>
      </c>
      <c r="N2393" s="6" t="s">
        <v>13</v>
      </c>
      <c r="O2393" s="7">
        <v>0.19541012429999999</v>
      </c>
      <c r="P2393" s="7">
        <v>0.19541012429999999</v>
      </c>
      <c r="R2393">
        <f>IFERROR(VLOOKUP($Q2393,'Optimization types'!$B$2:$C$7,2,FALSE),P2393)</f>
        <v>0.19541012429999999</v>
      </c>
      <c r="S2393" s="8">
        <f t="shared" si="74"/>
        <v>113.14246196969999</v>
      </c>
      <c r="T2393">
        <f>IF($A2393="placement",S2393,IF($A2393="site",SUMIF($C:$C,$C2393,$S:$S),IF($A2393="user",SUMIF($B:$B,$B2393,$S:$S),SUM($S:$S))))</f>
        <v>113.14246196969999</v>
      </c>
      <c r="U2393" s="3">
        <f t="shared" si="75"/>
        <v>0.19541012429999999</v>
      </c>
    </row>
    <row r="2394" spans="1:21" x14ac:dyDescent="0.3">
      <c r="A2394" t="s">
        <v>15</v>
      </c>
      <c r="B2394" t="s">
        <v>4410</v>
      </c>
      <c r="C2394" t="s">
        <v>4412</v>
      </c>
      <c r="D2394" t="s">
        <v>4438</v>
      </c>
      <c r="E2394" t="s">
        <v>4439</v>
      </c>
      <c r="F2394">
        <v>0.25</v>
      </c>
      <c r="G2394" s="2">
        <v>1</v>
      </c>
      <c r="H2394" s="4">
        <v>53.098399999999998</v>
      </c>
      <c r="I2394" s="4">
        <v>2.0916000000000001</v>
      </c>
      <c r="J2394" s="5">
        <v>2992</v>
      </c>
      <c r="K2394" s="5">
        <v>748</v>
      </c>
      <c r="L2394" s="3">
        <v>0.39389999999999997</v>
      </c>
      <c r="M2394" s="8">
        <v>4.7676841200000002</v>
      </c>
      <c r="N2394" s="6" t="s">
        <v>13</v>
      </c>
      <c r="O2394" s="7">
        <v>-4.8727195799999998E-2</v>
      </c>
      <c r="P2394" s="7">
        <v>-4.8727195799999998E-2</v>
      </c>
      <c r="R2394">
        <f>IFERROR(VLOOKUP($Q2394,'Optimization types'!$B$2:$C$7,2,FALSE),P2394)</f>
        <v>-4.8727195799999998E-2</v>
      </c>
      <c r="S2394" s="8">
        <f t="shared" si="74"/>
        <v>-145.7917698336</v>
      </c>
      <c r="T2394">
        <f>IF($A2394="placement",S2394,IF($A2394="site",SUMIF($C:$C,$C2394,$S:$S),IF($A2394="user",SUMIF($B:$B,$B2394,$S:$S),SUM($S:$S))))</f>
        <v>-145.7917698336</v>
      </c>
      <c r="U2394" s="3">
        <f t="shared" si="75"/>
        <v>-4.8727195799999998E-2</v>
      </c>
    </row>
    <row r="2395" spans="1:21" x14ac:dyDescent="0.3">
      <c r="A2395" t="s">
        <v>15</v>
      </c>
      <c r="B2395" t="s">
        <v>4410</v>
      </c>
      <c r="C2395" t="s">
        <v>4412</v>
      </c>
      <c r="D2395" t="s">
        <v>4440</v>
      </c>
      <c r="E2395" t="s">
        <v>4441</v>
      </c>
      <c r="F2395">
        <v>0.25</v>
      </c>
      <c r="G2395" s="2">
        <v>1</v>
      </c>
      <c r="H2395" s="4">
        <v>295.43599999999998</v>
      </c>
      <c r="I2395" s="4">
        <v>0.57499999999999996</v>
      </c>
      <c r="J2395" s="5">
        <v>213</v>
      </c>
      <c r="K2395" s="5">
        <v>51</v>
      </c>
      <c r="L2395" s="3">
        <v>1.95E-2</v>
      </c>
      <c r="M2395" s="8">
        <v>1.23598092</v>
      </c>
      <c r="N2395" s="6" t="s">
        <v>13</v>
      </c>
      <c r="O2395" s="7">
        <v>0.27183341929999999</v>
      </c>
      <c r="P2395" s="7">
        <v>0.25</v>
      </c>
      <c r="R2395">
        <f>IFERROR(VLOOKUP($Q2395,'Optimization types'!$B$2:$C$7,2,FALSE),P2395)</f>
        <v>0.25</v>
      </c>
      <c r="S2395" s="8">
        <f t="shared" si="74"/>
        <v>53.25</v>
      </c>
      <c r="T2395">
        <f>IF($A2395="placement",S2395,IF($A2395="site",SUMIF($C:$C,$C2395,$S:$S),IF($A2395="user",SUMIF($B:$B,$B2395,$S:$S),SUM($S:$S))))</f>
        <v>53.25</v>
      </c>
      <c r="U2395" s="3">
        <f t="shared" si="75"/>
        <v>0.25</v>
      </c>
    </row>
    <row r="2396" spans="1:21" x14ac:dyDescent="0.3">
      <c r="A2396" t="s">
        <v>15</v>
      </c>
      <c r="B2396" t="s">
        <v>4410</v>
      </c>
      <c r="C2396" t="s">
        <v>4412</v>
      </c>
      <c r="D2396" t="s">
        <v>4442</v>
      </c>
      <c r="E2396" t="s">
        <v>4443</v>
      </c>
      <c r="F2396">
        <v>0.25</v>
      </c>
      <c r="G2396" s="2">
        <v>0</v>
      </c>
      <c r="H2396" s="4">
        <v>38.936399999999999</v>
      </c>
      <c r="I2396" s="4">
        <v>0.1147</v>
      </c>
      <c r="J2396" s="5">
        <v>22</v>
      </c>
      <c r="K2396" s="5">
        <v>5</v>
      </c>
      <c r="L2396" s="3">
        <v>2.9499999999999998E-2</v>
      </c>
      <c r="M2396" s="8">
        <v>0.62559790999999998</v>
      </c>
      <c r="N2396" s="6" t="s">
        <v>13</v>
      </c>
      <c r="O2396" s="7">
        <v>0.36061167189999999</v>
      </c>
      <c r="P2396" s="7">
        <v>0.25</v>
      </c>
      <c r="R2396">
        <f>IFERROR(VLOOKUP($Q2396,'Optimization types'!$B$2:$C$7,2,FALSE),P2396)</f>
        <v>0.25</v>
      </c>
      <c r="S2396" s="8">
        <f t="shared" si="74"/>
        <v>5.5</v>
      </c>
      <c r="T2396">
        <f>IF($A2396="placement",S2396,IF($A2396="site",SUMIF($C:$C,$C2396,$S:$S),IF($A2396="user",SUMIF($B:$B,$B2396,$S:$S),SUM($S:$S))))</f>
        <v>5.5</v>
      </c>
      <c r="U2396" s="3">
        <f t="shared" si="75"/>
        <v>0.25</v>
      </c>
    </row>
    <row r="2397" spans="1:21" x14ac:dyDescent="0.3">
      <c r="A2397" t="s">
        <v>15</v>
      </c>
      <c r="B2397" t="s">
        <v>4410</v>
      </c>
      <c r="C2397" t="s">
        <v>4412</v>
      </c>
      <c r="D2397" t="s">
        <v>4444</v>
      </c>
      <c r="E2397" t="s">
        <v>4421</v>
      </c>
      <c r="F2397">
        <v>0.25</v>
      </c>
      <c r="G2397" s="2">
        <v>0</v>
      </c>
      <c r="H2397" s="4">
        <v>8.8276000000000003</v>
      </c>
      <c r="I2397" s="4">
        <v>3.9399999999999998E-2</v>
      </c>
      <c r="J2397" s="5">
        <v>16</v>
      </c>
      <c r="K2397" s="5">
        <v>4</v>
      </c>
      <c r="L2397" s="3">
        <v>4.4699999999999997E-2</v>
      </c>
      <c r="M2397" s="8">
        <v>1.35902916</v>
      </c>
      <c r="N2397" s="6" t="s">
        <v>13</v>
      </c>
      <c r="O2397" s="7">
        <v>0.27153881010000003</v>
      </c>
      <c r="P2397" s="7">
        <v>0.25</v>
      </c>
      <c r="R2397">
        <f>IFERROR(VLOOKUP($Q2397,'Optimization types'!$B$2:$C$7,2,FALSE),P2397)</f>
        <v>0.25</v>
      </c>
      <c r="S2397" s="8">
        <f t="shared" si="74"/>
        <v>4</v>
      </c>
      <c r="T2397">
        <f>IF($A2397="placement",S2397,IF($A2397="site",SUMIF($C:$C,$C2397,$S:$S),IF($A2397="user",SUMIF($B:$B,$B2397,$S:$S),SUM($S:$S))))</f>
        <v>4</v>
      </c>
      <c r="U2397" s="3">
        <f t="shared" si="75"/>
        <v>0.25</v>
      </c>
    </row>
    <row r="2398" spans="1:21" x14ac:dyDescent="0.3">
      <c r="A2398" t="s">
        <v>15</v>
      </c>
      <c r="B2398" t="s">
        <v>4410</v>
      </c>
      <c r="C2398" t="s">
        <v>4412</v>
      </c>
      <c r="D2398" t="s">
        <v>4445</v>
      </c>
      <c r="E2398" t="s">
        <v>4446</v>
      </c>
      <c r="F2398">
        <v>0.25</v>
      </c>
      <c r="G2398" s="2">
        <v>1</v>
      </c>
      <c r="H2398" s="4">
        <v>142.7577</v>
      </c>
      <c r="I2398" s="4">
        <v>0.79139999999999999</v>
      </c>
      <c r="J2398" s="5">
        <v>83</v>
      </c>
      <c r="K2398" s="5">
        <v>21</v>
      </c>
      <c r="L2398" s="3">
        <v>5.5399999999999998E-2</v>
      </c>
      <c r="M2398" s="8">
        <v>0.34852614999999998</v>
      </c>
      <c r="N2398" s="6" t="s">
        <v>13</v>
      </c>
      <c r="O2398" s="7">
        <v>0.4261549617</v>
      </c>
      <c r="P2398" s="7">
        <v>0.25</v>
      </c>
      <c r="R2398">
        <f>IFERROR(VLOOKUP($Q2398,'Optimization types'!$B$2:$C$7,2,FALSE),P2398)</f>
        <v>0.25</v>
      </c>
      <c r="S2398" s="8">
        <f t="shared" si="74"/>
        <v>20.75</v>
      </c>
      <c r="T2398">
        <f>IF($A2398="placement",S2398,IF($A2398="site",SUMIF($C:$C,$C2398,$S:$S),IF($A2398="user",SUMIF($B:$B,$B2398,$S:$S),SUM($S:$S))))</f>
        <v>20.75</v>
      </c>
      <c r="U2398" s="3">
        <f t="shared" si="75"/>
        <v>0.25</v>
      </c>
    </row>
    <row r="2399" spans="1:21" x14ac:dyDescent="0.3">
      <c r="A2399" t="s">
        <v>15</v>
      </c>
      <c r="B2399" t="s">
        <v>4410</v>
      </c>
      <c r="C2399" t="s">
        <v>4412</v>
      </c>
      <c r="D2399" t="s">
        <v>4447</v>
      </c>
      <c r="E2399" t="s">
        <v>4448</v>
      </c>
      <c r="F2399">
        <v>0.25</v>
      </c>
      <c r="G2399" s="2">
        <v>0</v>
      </c>
      <c r="H2399" s="4">
        <v>21.797899999999998</v>
      </c>
      <c r="I2399" s="4">
        <v>4.4400000000000002E-2</v>
      </c>
      <c r="J2399" s="5">
        <v>16</v>
      </c>
      <c r="K2399" s="5">
        <v>4</v>
      </c>
      <c r="L2399" s="3">
        <v>2.0299999999999999E-2</v>
      </c>
      <c r="M2399" s="8">
        <v>1.23193237</v>
      </c>
      <c r="N2399" s="6" t="s">
        <v>13</v>
      </c>
      <c r="O2399" s="7">
        <v>0.26944041410000003</v>
      </c>
      <c r="P2399" s="7">
        <v>0.25</v>
      </c>
      <c r="R2399">
        <f>IFERROR(VLOOKUP($Q2399,'Optimization types'!$B$2:$C$7,2,FALSE),P2399)</f>
        <v>0.25</v>
      </c>
      <c r="S2399" s="8">
        <f t="shared" si="74"/>
        <v>4</v>
      </c>
      <c r="T2399">
        <f>IF($A2399="placement",S2399,IF($A2399="site",SUMIF($C:$C,$C2399,$S:$S),IF($A2399="user",SUMIF($B:$B,$B2399,$S:$S),SUM($S:$S))))</f>
        <v>4</v>
      </c>
      <c r="U2399" s="3">
        <f t="shared" si="75"/>
        <v>0.25</v>
      </c>
    </row>
    <row r="2400" spans="1:21" x14ac:dyDescent="0.3">
      <c r="A2400" t="s">
        <v>15</v>
      </c>
      <c r="B2400" t="s">
        <v>4410</v>
      </c>
      <c r="C2400" t="s">
        <v>4412</v>
      </c>
      <c r="D2400" t="s">
        <v>4449</v>
      </c>
      <c r="E2400" t="s">
        <v>4450</v>
      </c>
      <c r="F2400">
        <v>0.25</v>
      </c>
      <c r="G2400" s="2">
        <v>0</v>
      </c>
      <c r="H2400" s="4">
        <v>46.122599999999998</v>
      </c>
      <c r="I2400" s="4">
        <v>1.8353999999999999</v>
      </c>
      <c r="J2400" s="5">
        <v>2615</v>
      </c>
      <c r="K2400" s="5">
        <v>654</v>
      </c>
      <c r="L2400" s="3">
        <v>0.39789999999999998</v>
      </c>
      <c r="M2400" s="8">
        <v>4.7488457300000002</v>
      </c>
      <c r="N2400" s="6" t="s">
        <v>13</v>
      </c>
      <c r="O2400" s="7">
        <v>-5.2887433999999997E-2</v>
      </c>
      <c r="P2400" s="7">
        <v>-5.2887433999999997E-2</v>
      </c>
      <c r="R2400">
        <f>IFERROR(VLOOKUP($Q2400,'Optimization types'!$B$2:$C$7,2,FALSE),P2400)</f>
        <v>-5.2887433999999997E-2</v>
      </c>
      <c r="S2400" s="8">
        <f t="shared" si="74"/>
        <v>-138.30063991</v>
      </c>
      <c r="T2400">
        <f>IF($A2400="placement",S2400,IF($A2400="site",SUMIF($C:$C,$C2400,$S:$S),IF($A2400="user",SUMIF($B:$B,$B2400,$S:$S),SUM($S:$S))))</f>
        <v>-138.30063991</v>
      </c>
      <c r="U2400" s="3">
        <f t="shared" si="75"/>
        <v>-5.2887433999999997E-2</v>
      </c>
    </row>
    <row r="2401" spans="1:21" x14ac:dyDescent="0.3">
      <c r="A2401" t="s">
        <v>15</v>
      </c>
      <c r="B2401" t="s">
        <v>4410</v>
      </c>
      <c r="C2401" t="s">
        <v>4412</v>
      </c>
      <c r="D2401" t="s">
        <v>4451</v>
      </c>
      <c r="E2401" t="s">
        <v>4425</v>
      </c>
      <c r="F2401">
        <v>0.25</v>
      </c>
      <c r="G2401" s="2">
        <v>0</v>
      </c>
      <c r="H2401" s="4">
        <v>13.6669</v>
      </c>
      <c r="I2401" s="4">
        <v>0.11269999999999999</v>
      </c>
      <c r="J2401" s="5">
        <v>46</v>
      </c>
      <c r="K2401" s="5">
        <v>12</v>
      </c>
      <c r="L2401" s="3">
        <v>8.2500000000000004E-2</v>
      </c>
      <c r="M2401" s="8">
        <v>1.3749286999999999</v>
      </c>
      <c r="N2401" s="6" t="s">
        <v>13</v>
      </c>
      <c r="O2401" s="7">
        <v>0.27996266419999999</v>
      </c>
      <c r="P2401" s="7">
        <v>0.25</v>
      </c>
      <c r="R2401">
        <f>IFERROR(VLOOKUP($Q2401,'Optimization types'!$B$2:$C$7,2,FALSE),P2401)</f>
        <v>0.25</v>
      </c>
      <c r="S2401" s="8">
        <f t="shared" si="74"/>
        <v>11.5</v>
      </c>
      <c r="T2401">
        <f>IF($A2401="placement",S2401,IF($A2401="site",SUMIF($C:$C,$C2401,$S:$S),IF($A2401="user",SUMIF($B:$B,$B2401,$S:$S),SUM($S:$S))))</f>
        <v>11.5</v>
      </c>
      <c r="U2401" s="3">
        <f t="shared" si="75"/>
        <v>0.25</v>
      </c>
    </row>
    <row r="2402" spans="1:21" x14ac:dyDescent="0.3">
      <c r="A2402" t="s">
        <v>15</v>
      </c>
      <c r="B2402" t="s">
        <v>4410</v>
      </c>
      <c r="C2402" t="s">
        <v>4412</v>
      </c>
      <c r="D2402" t="s">
        <v>4452</v>
      </c>
      <c r="E2402" t="s">
        <v>4421</v>
      </c>
      <c r="F2402">
        <v>0.25</v>
      </c>
      <c r="G2402" s="2">
        <v>0</v>
      </c>
      <c r="H2402" s="4">
        <v>17.321200000000001</v>
      </c>
      <c r="I2402" s="4">
        <v>0.10829999999999999</v>
      </c>
      <c r="J2402" s="5">
        <v>44</v>
      </c>
      <c r="K2402" s="5">
        <v>11</v>
      </c>
      <c r="L2402" s="3">
        <v>6.25E-2</v>
      </c>
      <c r="M2402" s="8">
        <v>1.35517014</v>
      </c>
      <c r="N2402" s="6" t="s">
        <v>13</v>
      </c>
      <c r="O2402" s="7">
        <v>0.26946442300000001</v>
      </c>
      <c r="P2402" s="7">
        <v>0.25</v>
      </c>
      <c r="R2402">
        <f>IFERROR(VLOOKUP($Q2402,'Optimization types'!$B$2:$C$7,2,FALSE),P2402)</f>
        <v>0.25</v>
      </c>
      <c r="S2402" s="8">
        <f t="shared" si="74"/>
        <v>11</v>
      </c>
      <c r="T2402">
        <f>IF($A2402="placement",S2402,IF($A2402="site",SUMIF($C:$C,$C2402,$S:$S),IF($A2402="user",SUMIF($B:$B,$B2402,$S:$S),SUM($S:$S))))</f>
        <v>11</v>
      </c>
      <c r="U2402" s="3">
        <f t="shared" si="75"/>
        <v>0.25</v>
      </c>
    </row>
    <row r="2403" spans="1:21" x14ac:dyDescent="0.3">
      <c r="A2403" t="s">
        <v>15</v>
      </c>
      <c r="B2403" t="s">
        <v>4410</v>
      </c>
      <c r="C2403" t="s">
        <v>4412</v>
      </c>
      <c r="D2403" t="s">
        <v>4453</v>
      </c>
      <c r="E2403" t="s">
        <v>4454</v>
      </c>
      <c r="F2403">
        <v>0.25</v>
      </c>
      <c r="G2403" s="2">
        <v>0</v>
      </c>
      <c r="H2403" s="4">
        <v>41.219200000000001</v>
      </c>
      <c r="I2403" s="4">
        <v>0.75760000000000005</v>
      </c>
      <c r="J2403" s="5">
        <v>166</v>
      </c>
      <c r="K2403" s="5">
        <v>41</v>
      </c>
      <c r="L2403" s="3">
        <v>0.18379999999999999</v>
      </c>
      <c r="M2403" s="8">
        <v>0.72837936999999997</v>
      </c>
      <c r="N2403" s="6" t="s">
        <v>13</v>
      </c>
      <c r="O2403" s="7">
        <v>3.8962350100000001E-2</v>
      </c>
      <c r="P2403" s="7">
        <v>3.8962350100000001E-2</v>
      </c>
      <c r="R2403">
        <f>IFERROR(VLOOKUP($Q2403,'Optimization types'!$B$2:$C$7,2,FALSE),P2403)</f>
        <v>3.8962350100000001E-2</v>
      </c>
      <c r="S2403" s="8">
        <f t="shared" si="74"/>
        <v>6.4677501166000004</v>
      </c>
      <c r="T2403">
        <f>IF($A2403="placement",S2403,IF($A2403="site",SUMIF($C:$C,$C2403,$S:$S),IF($A2403="user",SUMIF($B:$B,$B2403,$S:$S),SUM($S:$S))))</f>
        <v>6.4677501166000004</v>
      </c>
      <c r="U2403" s="3">
        <f t="shared" si="75"/>
        <v>3.8962350100000001E-2</v>
      </c>
    </row>
    <row r="2404" spans="1:21" x14ac:dyDescent="0.3">
      <c r="A2404" t="s">
        <v>15</v>
      </c>
      <c r="B2404" t="s">
        <v>4410</v>
      </c>
      <c r="C2404" t="s">
        <v>4412</v>
      </c>
      <c r="D2404" t="s">
        <v>4455</v>
      </c>
      <c r="E2404" t="s">
        <v>4411</v>
      </c>
      <c r="F2404">
        <v>0.25</v>
      </c>
      <c r="G2404" s="2">
        <v>0</v>
      </c>
      <c r="H2404" s="4">
        <v>1.9757</v>
      </c>
      <c r="I2404" s="4">
        <v>5.3600000000000002E-2</v>
      </c>
      <c r="J2404" s="5">
        <v>18</v>
      </c>
      <c r="K2404" s="5">
        <v>4</v>
      </c>
      <c r="L2404" s="3">
        <v>0.27129999999999999</v>
      </c>
      <c r="M2404" s="8">
        <v>1.1203224899999999</v>
      </c>
      <c r="N2404" s="6" t="s">
        <v>13</v>
      </c>
      <c r="O2404" s="7">
        <v>0.419809918</v>
      </c>
      <c r="P2404" s="7">
        <v>0.25</v>
      </c>
      <c r="R2404">
        <f>IFERROR(VLOOKUP($Q2404,'Optimization types'!$B$2:$C$7,2,FALSE),P2404)</f>
        <v>0.25</v>
      </c>
      <c r="S2404" s="8">
        <f t="shared" si="74"/>
        <v>4.5</v>
      </c>
      <c r="T2404">
        <f>IF($A2404="placement",S2404,IF($A2404="site",SUMIF($C:$C,$C2404,$S:$S),IF($A2404="user",SUMIF($B:$B,$B2404,$S:$S),SUM($S:$S))))</f>
        <v>4.5</v>
      </c>
      <c r="U2404" s="3">
        <f t="shared" si="75"/>
        <v>0.25</v>
      </c>
    </row>
    <row r="2405" spans="1:21" x14ac:dyDescent="0.3">
      <c r="A2405" t="s">
        <v>14</v>
      </c>
      <c r="B2405" t="s">
        <v>4410</v>
      </c>
      <c r="C2405" t="s">
        <v>4412</v>
      </c>
      <c r="D2405" t="s">
        <v>10455</v>
      </c>
      <c r="F2405">
        <v>0.25</v>
      </c>
      <c r="G2405" s="2">
        <v>0.68049333999999995</v>
      </c>
      <c r="H2405" s="4">
        <v>1779.6591000000001</v>
      </c>
      <c r="I2405" s="4">
        <v>19.168700000000001</v>
      </c>
      <c r="J2405" s="5">
        <v>12463</v>
      </c>
      <c r="K2405" s="5">
        <v>3092</v>
      </c>
      <c r="L2405" s="3">
        <v>0.1077</v>
      </c>
      <c r="M2405" s="8">
        <v>2.1672718199999998</v>
      </c>
      <c r="O2405" s="7">
        <v>2.7991790499999999E-2</v>
      </c>
      <c r="P2405" s="7">
        <v>2.7991790499999999E-2</v>
      </c>
      <c r="R2405">
        <f>IFERROR(VLOOKUP($Q2405,'Optimization types'!$B$2:$C$7,2,FALSE),P2405)</f>
        <v>2.7991790499999999E-2</v>
      </c>
      <c r="S2405" s="8" t="str">
        <f t="shared" si="74"/>
        <v/>
      </c>
      <c r="T2405">
        <f>IF($A2405="placement",S2405,IF($A2405="site",SUMIF($C:$C,$C2405,$S:$S),IF($A2405="user",SUMIF($B:$B,$B2405,$S:$S),SUM($S:$S))))</f>
        <v>209.95986956809998</v>
      </c>
      <c r="U2405" s="3">
        <f t="shared" si="75"/>
        <v>1.6846655666220008E-2</v>
      </c>
    </row>
    <row r="2406" spans="1:21" x14ac:dyDescent="0.3">
      <c r="A2406" t="s">
        <v>11</v>
      </c>
      <c r="B2406" t="s">
        <v>4410</v>
      </c>
      <c r="C2406" t="s">
        <v>10455</v>
      </c>
      <c r="D2406" t="s">
        <v>10455</v>
      </c>
      <c r="F2406">
        <v>0.25</v>
      </c>
      <c r="G2406" s="2">
        <v>0.68049333999999995</v>
      </c>
      <c r="H2406" s="4">
        <v>1779.6591000000001</v>
      </c>
      <c r="I2406" s="4">
        <v>19.168700000000001</v>
      </c>
      <c r="J2406" s="5">
        <v>12463</v>
      </c>
      <c r="K2406" s="5">
        <v>3092</v>
      </c>
      <c r="L2406" s="3">
        <v>0.1077</v>
      </c>
      <c r="M2406" s="8">
        <v>2.1672718199999998</v>
      </c>
      <c r="O2406" s="7">
        <v>2.7991790499999999E-2</v>
      </c>
      <c r="P2406" s="7">
        <v>2.7991790499999999E-2</v>
      </c>
      <c r="R2406">
        <f>IFERROR(VLOOKUP($Q2406,'Optimization types'!$B$2:$C$7,2,FALSE),P2406)</f>
        <v>2.7991790499999999E-2</v>
      </c>
      <c r="S2406" s="8" t="str">
        <f t="shared" si="74"/>
        <v/>
      </c>
      <c r="T2406">
        <f>IF($A2406="placement",S2406,IF($A2406="site",SUMIF($C:$C,$C2406,$S:$S),IF($A2406="user",SUMIF($B:$B,$B2406,$S:$S),SUM($S:$S))))</f>
        <v>209.95986956809998</v>
      </c>
      <c r="U2406" s="3">
        <f t="shared" si="75"/>
        <v>1.6846655666220008E-2</v>
      </c>
    </row>
    <row r="2407" spans="1:21" x14ac:dyDescent="0.3">
      <c r="A2407" t="s">
        <v>15</v>
      </c>
      <c r="B2407" t="s">
        <v>4456</v>
      </c>
      <c r="C2407" t="s">
        <v>4457</v>
      </c>
      <c r="D2407" t="s">
        <v>4458</v>
      </c>
      <c r="E2407" t="s">
        <v>4459</v>
      </c>
      <c r="F2407">
        <v>0.25</v>
      </c>
      <c r="G2407" s="2">
        <v>0</v>
      </c>
      <c r="H2407" s="4">
        <v>48.5336</v>
      </c>
      <c r="I2407" s="4">
        <v>0.2402</v>
      </c>
      <c r="J2407" s="5">
        <v>95</v>
      </c>
      <c r="K2407" s="5">
        <v>29</v>
      </c>
      <c r="L2407" s="3">
        <v>4.9500000000000002E-2</v>
      </c>
      <c r="M2407" s="8">
        <v>1.3190884</v>
      </c>
      <c r="N2407" s="6" t="s">
        <v>13</v>
      </c>
      <c r="O2407" s="7">
        <v>0.3101296295</v>
      </c>
      <c r="P2407" s="7">
        <v>0.25</v>
      </c>
      <c r="R2407">
        <f>IFERROR(VLOOKUP($Q2407,'Optimization types'!$B$2:$C$7,2,FALSE),P2407)</f>
        <v>0.25</v>
      </c>
      <c r="S2407" s="8">
        <f t="shared" si="74"/>
        <v>23.75</v>
      </c>
      <c r="T2407">
        <f>IF($A2407="placement",S2407,IF($A2407="site",SUMIF($C:$C,$C2407,$S:$S),IF($A2407="user",SUMIF($B:$B,$B2407,$S:$S),SUM($S:$S))))</f>
        <v>23.75</v>
      </c>
      <c r="U2407" s="3">
        <f t="shared" si="75"/>
        <v>0.25</v>
      </c>
    </row>
    <row r="2408" spans="1:21" x14ac:dyDescent="0.3">
      <c r="A2408" t="s">
        <v>15</v>
      </c>
      <c r="B2408" t="s">
        <v>4456</v>
      </c>
      <c r="C2408" t="s">
        <v>4457</v>
      </c>
      <c r="D2408" t="s">
        <v>4460</v>
      </c>
      <c r="E2408" t="s">
        <v>4461</v>
      </c>
      <c r="F2408">
        <v>0.25</v>
      </c>
      <c r="G2408" s="2">
        <v>1</v>
      </c>
      <c r="H2408" s="4">
        <v>49.930300000000003</v>
      </c>
      <c r="I2408" s="4">
        <v>1.3100000000000001E-2</v>
      </c>
      <c r="J2408" s="5">
        <v>8</v>
      </c>
      <c r="K2408" s="5">
        <v>2</v>
      </c>
      <c r="L2408" s="3">
        <v>2.5999999999999999E-3</v>
      </c>
      <c r="M2408" s="8">
        <v>1.9947225200000001</v>
      </c>
      <c r="N2408" s="6" t="s">
        <v>13</v>
      </c>
      <c r="O2408" s="7">
        <v>0.29814799660000002</v>
      </c>
      <c r="P2408" s="7">
        <v>0.25</v>
      </c>
      <c r="R2408">
        <f>IFERROR(VLOOKUP($Q2408,'Optimization types'!$B$2:$C$7,2,FALSE),P2408)</f>
        <v>0.25</v>
      </c>
      <c r="S2408" s="8">
        <f t="shared" si="74"/>
        <v>2</v>
      </c>
      <c r="T2408">
        <f>IF($A2408="placement",S2408,IF($A2408="site",SUMIF($C:$C,$C2408,$S:$S),IF($A2408="user",SUMIF($B:$B,$B2408,$S:$S),SUM($S:$S))))</f>
        <v>2</v>
      </c>
      <c r="U2408" s="3">
        <f t="shared" si="75"/>
        <v>0.25</v>
      </c>
    </row>
    <row r="2409" spans="1:21" x14ac:dyDescent="0.3">
      <c r="A2409" t="s">
        <v>15</v>
      </c>
      <c r="B2409" t="s">
        <v>4456</v>
      </c>
      <c r="C2409" t="s">
        <v>4457</v>
      </c>
      <c r="D2409" t="s">
        <v>4462</v>
      </c>
      <c r="E2409" t="s">
        <v>4463</v>
      </c>
      <c r="F2409">
        <v>0.25</v>
      </c>
      <c r="G2409" s="2">
        <v>1</v>
      </c>
      <c r="H2409" s="4">
        <v>101.3061</v>
      </c>
      <c r="I2409" s="4">
        <v>3.73E-2</v>
      </c>
      <c r="J2409" s="5">
        <v>29</v>
      </c>
      <c r="K2409" s="5">
        <v>10</v>
      </c>
      <c r="L2409" s="3">
        <v>3.7000000000000002E-3</v>
      </c>
      <c r="M2409" s="8">
        <v>2.6341187700000002</v>
      </c>
      <c r="N2409" s="6" t="s">
        <v>13</v>
      </c>
      <c r="O2409" s="7">
        <v>0.41156791590000003</v>
      </c>
      <c r="P2409" s="7">
        <v>0.25</v>
      </c>
      <c r="R2409">
        <f>IFERROR(VLOOKUP($Q2409,'Optimization types'!$B$2:$C$7,2,FALSE),P2409)</f>
        <v>0.25</v>
      </c>
      <c r="S2409" s="8">
        <f t="shared" si="74"/>
        <v>7.25</v>
      </c>
      <c r="T2409">
        <f>IF($A2409="placement",S2409,IF($A2409="site",SUMIF($C:$C,$C2409,$S:$S),IF($A2409="user",SUMIF($B:$B,$B2409,$S:$S),SUM($S:$S))))</f>
        <v>7.25</v>
      </c>
      <c r="U2409" s="3">
        <f t="shared" si="75"/>
        <v>0.25</v>
      </c>
    </row>
    <row r="2410" spans="1:21" x14ac:dyDescent="0.3">
      <c r="A2410" t="s">
        <v>15</v>
      </c>
      <c r="B2410" t="s">
        <v>4456</v>
      </c>
      <c r="C2410" t="s">
        <v>4457</v>
      </c>
      <c r="D2410" t="s">
        <v>4464</v>
      </c>
      <c r="E2410" t="s">
        <v>4465</v>
      </c>
      <c r="F2410">
        <v>0.25</v>
      </c>
      <c r="G2410" s="2">
        <v>1</v>
      </c>
      <c r="H2410" s="4">
        <v>54.870399999999997</v>
      </c>
      <c r="I2410" s="4">
        <v>1.9699999999999999E-2</v>
      </c>
      <c r="J2410" s="5">
        <v>10</v>
      </c>
      <c r="K2410" s="5">
        <v>3</v>
      </c>
      <c r="L2410" s="3">
        <v>3.5999999999999999E-3</v>
      </c>
      <c r="M2410" s="8">
        <v>1.72</v>
      </c>
      <c r="N2410" s="6" t="s">
        <v>13</v>
      </c>
      <c r="O2410" s="7">
        <v>0.3895348837</v>
      </c>
      <c r="P2410" s="7">
        <v>0.25</v>
      </c>
      <c r="R2410">
        <f>IFERROR(VLOOKUP($Q2410,'Optimization types'!$B$2:$C$7,2,FALSE),P2410)</f>
        <v>0.25</v>
      </c>
      <c r="S2410" s="8">
        <f t="shared" si="74"/>
        <v>2.5</v>
      </c>
      <c r="T2410">
        <f>IF($A2410="placement",S2410,IF($A2410="site",SUMIF($C:$C,$C2410,$S:$S),IF($A2410="user",SUMIF($B:$B,$B2410,$S:$S),SUM($S:$S))))</f>
        <v>2.5</v>
      </c>
      <c r="U2410" s="3">
        <f t="shared" si="75"/>
        <v>0.25</v>
      </c>
    </row>
    <row r="2411" spans="1:21" x14ac:dyDescent="0.3">
      <c r="A2411" t="s">
        <v>15</v>
      </c>
      <c r="B2411" t="s">
        <v>4456</v>
      </c>
      <c r="C2411" t="s">
        <v>4457</v>
      </c>
      <c r="D2411" t="s">
        <v>4466</v>
      </c>
      <c r="E2411" t="s">
        <v>4467</v>
      </c>
      <c r="F2411">
        <v>0.25</v>
      </c>
      <c r="G2411" s="2">
        <v>1</v>
      </c>
      <c r="H2411" s="4">
        <v>97.0578</v>
      </c>
      <c r="I2411" s="4">
        <v>0.71189999999999998</v>
      </c>
      <c r="J2411" s="5">
        <v>395</v>
      </c>
      <c r="K2411" s="5">
        <v>130</v>
      </c>
      <c r="L2411" s="3">
        <v>7.3300000000000004E-2</v>
      </c>
      <c r="M2411" s="8">
        <v>1.8509471799999999</v>
      </c>
      <c r="N2411" s="6" t="s">
        <v>13</v>
      </c>
      <c r="O2411" s="7">
        <v>0.46513870880000002</v>
      </c>
      <c r="P2411" s="7">
        <v>0.25</v>
      </c>
      <c r="R2411">
        <f>IFERROR(VLOOKUP($Q2411,'Optimization types'!$B$2:$C$7,2,FALSE),P2411)</f>
        <v>0.25</v>
      </c>
      <c r="S2411" s="8">
        <f t="shared" si="74"/>
        <v>98.75</v>
      </c>
      <c r="T2411">
        <f>IF($A2411="placement",S2411,IF($A2411="site",SUMIF($C:$C,$C2411,$S:$S),IF($A2411="user",SUMIF($B:$B,$B2411,$S:$S),SUM($S:$S))))</f>
        <v>98.75</v>
      </c>
      <c r="U2411" s="3">
        <f t="shared" si="75"/>
        <v>0.25</v>
      </c>
    </row>
    <row r="2412" spans="1:21" x14ac:dyDescent="0.3">
      <c r="A2412" t="s">
        <v>14</v>
      </c>
      <c r="B2412" t="s">
        <v>4456</v>
      </c>
      <c r="C2412" t="s">
        <v>4457</v>
      </c>
      <c r="D2412" t="s">
        <v>10455</v>
      </c>
      <c r="F2412">
        <v>0.25</v>
      </c>
      <c r="G2412" s="2">
        <v>0.81796153999999999</v>
      </c>
      <c r="H2412" s="4">
        <v>403.87529999999998</v>
      </c>
      <c r="I2412" s="4">
        <v>1.0305</v>
      </c>
      <c r="J2412" s="5">
        <v>541</v>
      </c>
      <c r="K2412" s="5">
        <v>176</v>
      </c>
      <c r="L2412" s="3">
        <v>2.5499999999999998E-2</v>
      </c>
      <c r="M2412" s="8">
        <v>1.7509381500000001</v>
      </c>
      <c r="O2412" s="7">
        <v>0.43039906989999999</v>
      </c>
      <c r="P2412" s="7">
        <v>0.25</v>
      </c>
      <c r="R2412">
        <f>IFERROR(VLOOKUP($Q2412,'Optimization types'!$B$2:$C$7,2,FALSE),P2412)</f>
        <v>0.25</v>
      </c>
      <c r="S2412" s="8" t="str">
        <f t="shared" si="74"/>
        <v/>
      </c>
      <c r="T2412">
        <f>IF($A2412="placement",S2412,IF($A2412="site",SUMIF($C:$C,$C2412,$S:$S),IF($A2412="user",SUMIF($B:$B,$B2412,$S:$S),SUM($S:$S))))</f>
        <v>134.25</v>
      </c>
      <c r="U2412" s="3">
        <f t="shared" si="75"/>
        <v>0.24815157116451017</v>
      </c>
    </row>
    <row r="2413" spans="1:21" x14ac:dyDescent="0.3">
      <c r="A2413" t="s">
        <v>11</v>
      </c>
      <c r="B2413" t="s">
        <v>4456</v>
      </c>
      <c r="C2413" t="s">
        <v>10455</v>
      </c>
      <c r="D2413" t="s">
        <v>10455</v>
      </c>
      <c r="F2413">
        <v>0.25</v>
      </c>
      <c r="G2413" s="2">
        <v>0.81796153999999999</v>
      </c>
      <c r="H2413" s="4">
        <v>403.87529999999998</v>
      </c>
      <c r="I2413" s="4">
        <v>1.0305</v>
      </c>
      <c r="J2413" s="5">
        <v>541</v>
      </c>
      <c r="K2413" s="5">
        <v>176</v>
      </c>
      <c r="L2413" s="3">
        <v>2.5499999999999998E-2</v>
      </c>
      <c r="M2413" s="8">
        <v>1.7509381500000001</v>
      </c>
      <c r="O2413" s="7">
        <v>0.43039906989999999</v>
      </c>
      <c r="P2413" s="7">
        <v>0.25</v>
      </c>
      <c r="R2413">
        <f>IFERROR(VLOOKUP($Q2413,'Optimization types'!$B$2:$C$7,2,FALSE),P2413)</f>
        <v>0.25</v>
      </c>
      <c r="S2413" s="8" t="str">
        <f t="shared" si="74"/>
        <v/>
      </c>
      <c r="T2413">
        <f>IF($A2413="placement",S2413,IF($A2413="site",SUMIF($C:$C,$C2413,$S:$S),IF($A2413="user",SUMIF($B:$B,$B2413,$S:$S),SUM($S:$S))))</f>
        <v>134.25</v>
      </c>
      <c r="U2413" s="3">
        <f t="shared" si="75"/>
        <v>0.24815157116451017</v>
      </c>
    </row>
    <row r="2414" spans="1:21" x14ac:dyDescent="0.3">
      <c r="A2414" t="s">
        <v>15</v>
      </c>
      <c r="B2414" t="s">
        <v>4468</v>
      </c>
      <c r="C2414" t="s">
        <v>4470</v>
      </c>
      <c r="D2414" t="s">
        <v>4471</v>
      </c>
      <c r="E2414" t="s">
        <v>4469</v>
      </c>
      <c r="F2414">
        <v>0.25</v>
      </c>
      <c r="G2414" s="2">
        <v>0</v>
      </c>
      <c r="H2414" s="4">
        <v>7.8387000000000002</v>
      </c>
      <c r="I2414" s="4">
        <v>0.53180000000000005</v>
      </c>
      <c r="J2414" s="5">
        <v>20</v>
      </c>
      <c r="K2414" s="5">
        <v>6</v>
      </c>
      <c r="L2414" s="3">
        <v>0.6784</v>
      </c>
      <c r="M2414" s="8">
        <v>0.12487911</v>
      </c>
      <c r="N2414" s="6" t="s">
        <v>13</v>
      </c>
      <c r="O2414" s="7">
        <v>0.91992255570000003</v>
      </c>
      <c r="P2414" s="7">
        <v>0.25</v>
      </c>
      <c r="R2414">
        <f>IFERROR(VLOOKUP($Q2414,'Optimization types'!$B$2:$C$7,2,FALSE),P2414)</f>
        <v>0.25</v>
      </c>
      <c r="S2414" s="8">
        <f t="shared" si="74"/>
        <v>5</v>
      </c>
      <c r="T2414">
        <f>IF($A2414="placement",S2414,IF($A2414="site",SUMIF($C:$C,$C2414,$S:$S),IF($A2414="user",SUMIF($B:$B,$B2414,$S:$S),SUM($S:$S))))</f>
        <v>5</v>
      </c>
      <c r="U2414" s="3">
        <f t="shared" si="75"/>
        <v>0.25</v>
      </c>
    </row>
    <row r="2415" spans="1:21" x14ac:dyDescent="0.3">
      <c r="A2415" t="s">
        <v>14</v>
      </c>
      <c r="B2415" t="s">
        <v>4468</v>
      </c>
      <c r="C2415" t="s">
        <v>4470</v>
      </c>
      <c r="D2415" t="s">
        <v>10455</v>
      </c>
      <c r="F2415">
        <v>0.25</v>
      </c>
      <c r="G2415" s="2">
        <v>0</v>
      </c>
      <c r="H2415" s="4">
        <v>7.8387000000000002</v>
      </c>
      <c r="I2415" s="4">
        <v>0.53180000000000005</v>
      </c>
      <c r="J2415" s="5">
        <v>20</v>
      </c>
      <c r="K2415" s="5">
        <v>6</v>
      </c>
      <c r="L2415" s="3">
        <v>0.6784</v>
      </c>
      <c r="M2415" s="8">
        <v>0.12487911</v>
      </c>
      <c r="O2415" s="7">
        <v>0.91992255570000003</v>
      </c>
      <c r="P2415" s="7">
        <v>0.25</v>
      </c>
      <c r="R2415">
        <f>IFERROR(VLOOKUP($Q2415,'Optimization types'!$B$2:$C$7,2,FALSE),P2415)</f>
        <v>0.25</v>
      </c>
      <c r="S2415" s="8" t="str">
        <f t="shared" si="74"/>
        <v/>
      </c>
      <c r="T2415">
        <f>IF($A2415="placement",S2415,IF($A2415="site",SUMIF($C:$C,$C2415,$S:$S),IF($A2415="user",SUMIF($B:$B,$B2415,$S:$S),SUM($S:$S))))</f>
        <v>5</v>
      </c>
      <c r="U2415" s="3">
        <f t="shared" si="75"/>
        <v>0.25</v>
      </c>
    </row>
    <row r="2416" spans="1:21" x14ac:dyDescent="0.3">
      <c r="A2416" t="s">
        <v>11</v>
      </c>
      <c r="B2416" t="s">
        <v>4468</v>
      </c>
      <c r="C2416" t="s">
        <v>10455</v>
      </c>
      <c r="D2416" t="s">
        <v>10455</v>
      </c>
      <c r="F2416">
        <v>0.25</v>
      </c>
      <c r="G2416" s="2">
        <v>0</v>
      </c>
      <c r="H2416" s="4">
        <v>7.8387000000000002</v>
      </c>
      <c r="I2416" s="4">
        <v>0.53180000000000005</v>
      </c>
      <c r="J2416" s="5">
        <v>20</v>
      </c>
      <c r="K2416" s="5">
        <v>6</v>
      </c>
      <c r="L2416" s="3">
        <v>0.6784</v>
      </c>
      <c r="M2416" s="8">
        <v>0.12487911</v>
      </c>
      <c r="O2416" s="7">
        <v>0.91992255570000003</v>
      </c>
      <c r="P2416" s="7">
        <v>0.25</v>
      </c>
      <c r="R2416">
        <f>IFERROR(VLOOKUP($Q2416,'Optimization types'!$B$2:$C$7,2,FALSE),P2416)</f>
        <v>0.25</v>
      </c>
      <c r="S2416" s="8" t="str">
        <f t="shared" si="74"/>
        <v/>
      </c>
      <c r="T2416">
        <f>IF($A2416="placement",S2416,IF($A2416="site",SUMIF($C:$C,$C2416,$S:$S),IF($A2416="user",SUMIF($B:$B,$B2416,$S:$S),SUM($S:$S))))</f>
        <v>5</v>
      </c>
      <c r="U2416" s="3">
        <f t="shared" si="75"/>
        <v>0.25</v>
      </c>
    </row>
    <row r="2417" spans="1:21" x14ac:dyDescent="0.3">
      <c r="A2417" t="s">
        <v>15</v>
      </c>
      <c r="B2417" t="s">
        <v>4472</v>
      </c>
      <c r="C2417" t="s">
        <v>4473</v>
      </c>
      <c r="D2417" t="s">
        <v>4474</v>
      </c>
      <c r="E2417" t="s">
        <v>4475</v>
      </c>
      <c r="F2417">
        <v>0.31999999000000001</v>
      </c>
      <c r="G2417" s="2">
        <v>1</v>
      </c>
      <c r="H2417" s="4">
        <v>33.519599999999997</v>
      </c>
      <c r="I2417" s="4">
        <v>1.3117000000000001</v>
      </c>
      <c r="J2417" s="5">
        <v>254</v>
      </c>
      <c r="K2417" s="5">
        <v>77</v>
      </c>
      <c r="L2417" s="3">
        <v>0.39129999999999998</v>
      </c>
      <c r="M2417" s="8">
        <v>0.64542003999999997</v>
      </c>
      <c r="N2417" s="6" t="s">
        <v>307</v>
      </c>
      <c r="O2417" s="7">
        <v>0.30277962930000002</v>
      </c>
      <c r="P2417" s="7">
        <v>0.30277962930000002</v>
      </c>
      <c r="R2417">
        <f>IFERROR(VLOOKUP($Q2417,'Optimization types'!$B$2:$C$7,2,FALSE),P2417)</f>
        <v>0.30277962930000002</v>
      </c>
      <c r="S2417" s="8">
        <f t="shared" si="74"/>
        <v>76.906025842200009</v>
      </c>
      <c r="T2417">
        <f>IF($A2417="placement",S2417,IF($A2417="site",SUMIF($C:$C,$C2417,$S:$S),IF($A2417="user",SUMIF($B:$B,$B2417,$S:$S),SUM($S:$S))))</f>
        <v>76.906025842200009</v>
      </c>
      <c r="U2417" s="3">
        <f t="shared" si="75"/>
        <v>0.30277962930000002</v>
      </c>
    </row>
    <row r="2418" spans="1:21" x14ac:dyDescent="0.3">
      <c r="A2418" t="s">
        <v>15</v>
      </c>
      <c r="B2418" t="s">
        <v>4472</v>
      </c>
      <c r="C2418" t="s">
        <v>4473</v>
      </c>
      <c r="D2418" s="1" t="s">
        <v>4476</v>
      </c>
      <c r="E2418" t="s">
        <v>4477</v>
      </c>
      <c r="F2418">
        <v>0.31999999000000001</v>
      </c>
      <c r="G2418" s="2">
        <v>0</v>
      </c>
      <c r="H2418" s="4">
        <v>23.622900000000001</v>
      </c>
      <c r="I2418" s="4">
        <v>1.0250999999999999</v>
      </c>
      <c r="J2418" s="5">
        <v>133</v>
      </c>
      <c r="K2418" s="5">
        <v>36</v>
      </c>
      <c r="L2418" s="3">
        <v>0.43390000000000001</v>
      </c>
      <c r="M2418" s="8">
        <v>0.4326758</v>
      </c>
      <c r="N2418" s="6" t="s">
        <v>307</v>
      </c>
      <c r="O2418" s="7">
        <v>0.30664021299999999</v>
      </c>
      <c r="P2418" s="7">
        <v>0.30664021299999999</v>
      </c>
      <c r="R2418">
        <f>IFERROR(VLOOKUP($Q2418,'Optimization types'!$B$2:$C$7,2,FALSE),P2418)</f>
        <v>0.30664021299999999</v>
      </c>
      <c r="S2418" s="8">
        <f t="shared" si="74"/>
        <v>40.783148328999999</v>
      </c>
      <c r="T2418">
        <f>IF($A2418="placement",S2418,IF($A2418="site",SUMIF($C:$C,$C2418,$S:$S),IF($A2418="user",SUMIF($B:$B,$B2418,$S:$S),SUM($S:$S))))</f>
        <v>40.783148328999999</v>
      </c>
      <c r="U2418" s="3">
        <f t="shared" si="75"/>
        <v>0.30664021299999999</v>
      </c>
    </row>
    <row r="2419" spans="1:21" x14ac:dyDescent="0.3">
      <c r="A2419" t="s">
        <v>15</v>
      </c>
      <c r="B2419" t="s">
        <v>4472</v>
      </c>
      <c r="C2419" t="s">
        <v>4473</v>
      </c>
      <c r="D2419" t="s">
        <v>4478</v>
      </c>
      <c r="E2419" t="s">
        <v>4479</v>
      </c>
      <c r="F2419">
        <v>0.31999999000000001</v>
      </c>
      <c r="G2419" s="2">
        <v>0</v>
      </c>
      <c r="H2419" s="4">
        <v>3.9424000000000001</v>
      </c>
      <c r="I2419" s="4">
        <v>0.15970000000000001</v>
      </c>
      <c r="J2419" s="5">
        <v>30</v>
      </c>
      <c r="K2419" s="5">
        <v>10</v>
      </c>
      <c r="L2419" s="3">
        <v>0.40500000000000003</v>
      </c>
      <c r="M2419" s="8">
        <v>0.61873043000000005</v>
      </c>
      <c r="N2419" s="6" t="s">
        <v>307</v>
      </c>
      <c r="O2419" s="7">
        <v>0.35351490479999997</v>
      </c>
      <c r="P2419" s="7">
        <v>0.31999999280000002</v>
      </c>
      <c r="R2419">
        <f>IFERROR(VLOOKUP($Q2419,'Optimization types'!$B$2:$C$7,2,FALSE),P2419)</f>
        <v>0.31999999280000002</v>
      </c>
      <c r="S2419" s="8">
        <f t="shared" si="74"/>
        <v>9.5999997840000013</v>
      </c>
      <c r="T2419">
        <f>IF($A2419="placement",S2419,IF($A2419="site",SUMIF($C:$C,$C2419,$S:$S),IF($A2419="user",SUMIF($B:$B,$B2419,$S:$S),SUM($S:$S))))</f>
        <v>9.5999997840000013</v>
      </c>
      <c r="U2419" s="3">
        <f t="shared" si="75"/>
        <v>0.31999999280000002</v>
      </c>
    </row>
    <row r="2420" spans="1:21" x14ac:dyDescent="0.3">
      <c r="A2420" t="s">
        <v>15</v>
      </c>
      <c r="B2420" t="s">
        <v>4472</v>
      </c>
      <c r="C2420" t="s">
        <v>4473</v>
      </c>
      <c r="D2420" t="s">
        <v>4480</v>
      </c>
      <c r="E2420" t="s">
        <v>4481</v>
      </c>
      <c r="F2420">
        <v>0.31999999000000001</v>
      </c>
      <c r="G2420" s="2">
        <v>0</v>
      </c>
      <c r="H2420" s="4">
        <v>7.1239999999999997</v>
      </c>
      <c r="I2420" s="4">
        <v>0.2482</v>
      </c>
      <c r="J2420" s="5">
        <v>30</v>
      </c>
      <c r="K2420" s="5">
        <v>4</v>
      </c>
      <c r="L2420" s="3">
        <v>0.34839999999999999</v>
      </c>
      <c r="M2420" s="8">
        <v>0.39855534999999997</v>
      </c>
      <c r="N2420" s="6" t="s">
        <v>307</v>
      </c>
      <c r="O2420" s="7">
        <v>0.1218283825</v>
      </c>
      <c r="P2420" s="7">
        <v>0.1218283825</v>
      </c>
      <c r="R2420">
        <f>IFERROR(VLOOKUP($Q2420,'Optimization types'!$B$2:$C$7,2,FALSE),P2420)</f>
        <v>0.1218283825</v>
      </c>
      <c r="S2420" s="8">
        <f t="shared" si="74"/>
        <v>3.6548514750000001</v>
      </c>
      <c r="T2420">
        <f>IF($A2420="placement",S2420,IF($A2420="site",SUMIF($C:$C,$C2420,$S:$S),IF($A2420="user",SUMIF($B:$B,$B2420,$S:$S),SUM($S:$S))))</f>
        <v>3.6548514750000001</v>
      </c>
      <c r="U2420" s="3">
        <f t="shared" si="75"/>
        <v>0.1218283825</v>
      </c>
    </row>
    <row r="2421" spans="1:21" x14ac:dyDescent="0.3">
      <c r="A2421" t="s">
        <v>15</v>
      </c>
      <c r="B2421" t="s">
        <v>4472</v>
      </c>
      <c r="C2421" t="s">
        <v>4473</v>
      </c>
      <c r="D2421" t="s">
        <v>4482</v>
      </c>
      <c r="E2421" t="s">
        <v>4483</v>
      </c>
      <c r="F2421">
        <v>0.31999999000000001</v>
      </c>
      <c r="G2421" s="2">
        <v>0</v>
      </c>
      <c r="H2421" s="4">
        <v>3.2275999999999998</v>
      </c>
      <c r="I2421" s="4">
        <v>6.5500000000000003E-2</v>
      </c>
      <c r="J2421" s="5">
        <v>12</v>
      </c>
      <c r="K2421" s="5">
        <v>4</v>
      </c>
      <c r="L2421" s="3">
        <v>0.2029</v>
      </c>
      <c r="M2421" s="8">
        <v>0.61004581000000002</v>
      </c>
      <c r="N2421" s="6" t="s">
        <v>307</v>
      </c>
      <c r="O2421" s="7">
        <v>0.42627259560000003</v>
      </c>
      <c r="P2421" s="7">
        <v>0.31999999280000002</v>
      </c>
      <c r="R2421">
        <f>IFERROR(VLOOKUP($Q2421,'Optimization types'!$B$2:$C$7,2,FALSE),P2421)</f>
        <v>0.31999999280000002</v>
      </c>
      <c r="S2421" s="8">
        <f t="shared" si="74"/>
        <v>3.8399999136000003</v>
      </c>
      <c r="T2421">
        <f>IF($A2421="placement",S2421,IF($A2421="site",SUMIF($C:$C,$C2421,$S:$S),IF($A2421="user",SUMIF($B:$B,$B2421,$S:$S),SUM($S:$S))))</f>
        <v>3.8399999136000003</v>
      </c>
      <c r="U2421" s="3">
        <f t="shared" si="75"/>
        <v>0.31999999280000002</v>
      </c>
    </row>
    <row r="2422" spans="1:21" x14ac:dyDescent="0.3">
      <c r="A2422" t="s">
        <v>15</v>
      </c>
      <c r="B2422" t="s">
        <v>4472</v>
      </c>
      <c r="C2422" t="s">
        <v>4473</v>
      </c>
      <c r="D2422" t="s">
        <v>4484</v>
      </c>
      <c r="E2422" t="s">
        <v>4485</v>
      </c>
      <c r="F2422">
        <v>0.31999999000000001</v>
      </c>
      <c r="G2422" s="2">
        <v>0</v>
      </c>
      <c r="H2422" s="4">
        <v>26.719000000000001</v>
      </c>
      <c r="I2422" s="4">
        <v>0.69310000000000005</v>
      </c>
      <c r="J2422" s="5">
        <v>63</v>
      </c>
      <c r="K2422" s="5">
        <v>21</v>
      </c>
      <c r="L2422" s="3">
        <v>0.25940000000000002</v>
      </c>
      <c r="M2422" s="8">
        <v>0.30521776</v>
      </c>
      <c r="N2422" s="6" t="s">
        <v>307</v>
      </c>
      <c r="O2422" s="7">
        <v>0.34473013349999998</v>
      </c>
      <c r="P2422" s="7">
        <v>0.31999999280000002</v>
      </c>
      <c r="R2422">
        <f>IFERROR(VLOOKUP($Q2422,'Optimization types'!$B$2:$C$7,2,FALSE),P2422)</f>
        <v>0.31999999280000002</v>
      </c>
      <c r="S2422" s="8">
        <f t="shared" si="74"/>
        <v>20.159999546400002</v>
      </c>
      <c r="T2422">
        <f>IF($A2422="placement",S2422,IF($A2422="site",SUMIF($C:$C,$C2422,$S:$S),IF($A2422="user",SUMIF($B:$B,$B2422,$S:$S),SUM($S:$S))))</f>
        <v>20.159999546400002</v>
      </c>
      <c r="U2422" s="3">
        <f t="shared" si="75"/>
        <v>0.31999999280000002</v>
      </c>
    </row>
    <row r="2423" spans="1:21" x14ac:dyDescent="0.3">
      <c r="A2423" t="s">
        <v>15</v>
      </c>
      <c r="B2423" t="s">
        <v>4472</v>
      </c>
      <c r="C2423" t="s">
        <v>4473</v>
      </c>
      <c r="D2423" t="s">
        <v>4486</v>
      </c>
      <c r="E2423" t="s">
        <v>4487</v>
      </c>
      <c r="F2423">
        <v>0.31999999000000001</v>
      </c>
      <c r="G2423" s="2">
        <v>0</v>
      </c>
      <c r="H2423" s="4">
        <v>2.0480999999999998</v>
      </c>
      <c r="I2423" s="4">
        <v>0.1062</v>
      </c>
      <c r="J2423" s="5">
        <v>14</v>
      </c>
      <c r="K2423" s="5">
        <v>5</v>
      </c>
      <c r="L2423" s="3">
        <v>0.51829999999999998</v>
      </c>
      <c r="M2423" s="8">
        <v>0.45426956000000002</v>
      </c>
      <c r="N2423" s="6" t="s">
        <v>307</v>
      </c>
      <c r="O2423" s="7">
        <v>0.44966597050000001</v>
      </c>
      <c r="P2423" s="7">
        <v>0.31999999280000002</v>
      </c>
      <c r="R2423">
        <f>IFERROR(VLOOKUP($Q2423,'Optimization types'!$B$2:$C$7,2,FALSE),P2423)</f>
        <v>0.31999999280000002</v>
      </c>
      <c r="S2423" s="8">
        <f t="shared" si="74"/>
        <v>4.4799998992000001</v>
      </c>
      <c r="T2423">
        <f>IF($A2423="placement",S2423,IF($A2423="site",SUMIF($C:$C,$C2423,$S:$S),IF($A2423="user",SUMIF($B:$B,$B2423,$S:$S),SUM($S:$S))))</f>
        <v>4.4799998992000001</v>
      </c>
      <c r="U2423" s="3">
        <f t="shared" si="75"/>
        <v>0.31999999280000002</v>
      </c>
    </row>
    <row r="2424" spans="1:21" x14ac:dyDescent="0.3">
      <c r="A2424" t="s">
        <v>15</v>
      </c>
      <c r="B2424" t="s">
        <v>4472</v>
      </c>
      <c r="C2424" t="s">
        <v>4473</v>
      </c>
      <c r="D2424" t="s">
        <v>4488</v>
      </c>
      <c r="E2424" t="s">
        <v>4489</v>
      </c>
      <c r="F2424">
        <v>0.31999999000000001</v>
      </c>
      <c r="G2424" s="2">
        <v>0</v>
      </c>
      <c r="H2424" s="4">
        <v>24.955200000000001</v>
      </c>
      <c r="I2424" s="4">
        <v>0.64859999999999995</v>
      </c>
      <c r="J2424" s="5">
        <v>60</v>
      </c>
      <c r="K2424" s="5">
        <v>21</v>
      </c>
      <c r="L2424" s="3">
        <v>0.25990000000000002</v>
      </c>
      <c r="M2424" s="8">
        <v>0.31006465</v>
      </c>
      <c r="N2424" s="6" t="s">
        <v>307</v>
      </c>
      <c r="O2424" s="7">
        <v>0.51622991460000001</v>
      </c>
      <c r="P2424" s="7">
        <v>0.31999999280000002</v>
      </c>
      <c r="R2424">
        <f>IFERROR(VLOOKUP($Q2424,'Optimization types'!$B$2:$C$7,2,FALSE),P2424)</f>
        <v>0.31999999280000002</v>
      </c>
      <c r="S2424" s="8">
        <f t="shared" si="74"/>
        <v>19.199999568000003</v>
      </c>
      <c r="T2424">
        <f>IF($A2424="placement",S2424,IF($A2424="site",SUMIF($C:$C,$C2424,$S:$S),IF($A2424="user",SUMIF($B:$B,$B2424,$S:$S),SUM($S:$S))))</f>
        <v>19.199999568000003</v>
      </c>
      <c r="U2424" s="3">
        <f t="shared" si="75"/>
        <v>0.31999999280000002</v>
      </c>
    </row>
    <row r="2425" spans="1:21" x14ac:dyDescent="0.3">
      <c r="A2425" t="s">
        <v>14</v>
      </c>
      <c r="B2425" t="s">
        <v>4472</v>
      </c>
      <c r="C2425" t="s">
        <v>4473</v>
      </c>
      <c r="D2425" t="s">
        <v>10455</v>
      </c>
      <c r="F2425">
        <v>0.31994101000000003</v>
      </c>
      <c r="G2425" s="2">
        <v>0.42379818000000002</v>
      </c>
      <c r="H2425" s="4">
        <v>125.97620000000001</v>
      </c>
      <c r="I2425" s="4">
        <v>4.2728000000000002</v>
      </c>
      <c r="J2425" s="5">
        <v>599</v>
      </c>
      <c r="K2425" s="5">
        <v>180</v>
      </c>
      <c r="L2425" s="3">
        <v>0.3392</v>
      </c>
      <c r="M2425" s="8">
        <v>0.46752219</v>
      </c>
      <c r="O2425" s="7">
        <v>0.32934092050000002</v>
      </c>
      <c r="P2425" s="7">
        <v>0.31994100520000002</v>
      </c>
      <c r="R2425">
        <f>IFERROR(VLOOKUP($Q2425,'Optimization types'!$B$2:$C$7,2,FALSE),P2425)</f>
        <v>0.31994100520000002</v>
      </c>
      <c r="S2425" s="8" t="str">
        <f t="shared" si="74"/>
        <v/>
      </c>
      <c r="T2425">
        <f>IF($A2425="placement",S2425,IF($A2425="site",SUMIF($C:$C,$C2425,$S:$S),IF($A2425="user",SUMIF($B:$B,$B2425,$S:$S),SUM($S:$S))))</f>
        <v>178.62402435740003</v>
      </c>
      <c r="U2425" s="3">
        <f t="shared" si="75"/>
        <v>0.29820371345141911</v>
      </c>
    </row>
    <row r="2426" spans="1:21" x14ac:dyDescent="0.3">
      <c r="A2426" t="s">
        <v>11</v>
      </c>
      <c r="B2426" t="s">
        <v>4472</v>
      </c>
      <c r="C2426" t="s">
        <v>10455</v>
      </c>
      <c r="D2426" t="s">
        <v>10455</v>
      </c>
      <c r="F2426">
        <v>0.31994101000000003</v>
      </c>
      <c r="G2426" s="2">
        <v>0.42379818000000002</v>
      </c>
      <c r="H2426" s="4">
        <v>125.97620000000001</v>
      </c>
      <c r="I2426" s="4">
        <v>4.2728000000000002</v>
      </c>
      <c r="J2426" s="5">
        <v>599</v>
      </c>
      <c r="K2426" s="5">
        <v>180</v>
      </c>
      <c r="L2426" s="3">
        <v>0.3392</v>
      </c>
      <c r="M2426" s="8">
        <v>0.46752219</v>
      </c>
      <c r="O2426" s="7">
        <v>0.32934092050000002</v>
      </c>
      <c r="P2426" s="7">
        <v>0.31994100520000002</v>
      </c>
      <c r="R2426">
        <f>IFERROR(VLOOKUP($Q2426,'Optimization types'!$B$2:$C$7,2,FALSE),P2426)</f>
        <v>0.31994100520000002</v>
      </c>
      <c r="S2426" s="8" t="str">
        <f t="shared" si="74"/>
        <v/>
      </c>
      <c r="T2426">
        <f>IF($A2426="placement",S2426,IF($A2426="site",SUMIF($C:$C,$C2426,$S:$S),IF($A2426="user",SUMIF($B:$B,$B2426,$S:$S),SUM($S:$S))))</f>
        <v>178.62402435740003</v>
      </c>
      <c r="U2426" s="3">
        <f t="shared" si="75"/>
        <v>0.29820371345141911</v>
      </c>
    </row>
    <row r="2427" spans="1:21" x14ac:dyDescent="0.3">
      <c r="A2427" t="s">
        <v>14</v>
      </c>
      <c r="B2427" t="s">
        <v>4490</v>
      </c>
      <c r="C2427" t="s">
        <v>4491</v>
      </c>
      <c r="D2427" t="s">
        <v>10455</v>
      </c>
      <c r="F2427">
        <v>0.25</v>
      </c>
      <c r="G2427" s="2">
        <v>0</v>
      </c>
      <c r="H2427" s="4">
        <v>3.8576000000000001</v>
      </c>
      <c r="I2427" s="4">
        <v>4.5600000000000002E-2</v>
      </c>
      <c r="J2427" s="5">
        <v>7</v>
      </c>
      <c r="K2427" s="5">
        <v>2</v>
      </c>
      <c r="L2427" s="3">
        <v>0.1182</v>
      </c>
      <c r="M2427" s="8">
        <v>0.48770171000000001</v>
      </c>
      <c r="O2427" s="7">
        <v>0.41347550049999998</v>
      </c>
      <c r="P2427" s="7">
        <v>0.25</v>
      </c>
      <c r="R2427">
        <f>IFERROR(VLOOKUP($Q2427,'Optimization types'!$B$2:$C$7,2,FALSE),P2427)</f>
        <v>0.25</v>
      </c>
      <c r="S2427" s="8" t="str">
        <f t="shared" si="74"/>
        <v/>
      </c>
      <c r="T2427">
        <f>IF($A2427="placement",S2427,IF($A2427="site",SUMIF($C:$C,$C2427,$S:$S),IF($A2427="user",SUMIF($B:$B,$B2427,$S:$S),SUM($S:$S))))</f>
        <v>0</v>
      </c>
      <c r="U2427" s="3">
        <f t="shared" si="75"/>
        <v>0</v>
      </c>
    </row>
    <row r="2428" spans="1:21" x14ac:dyDescent="0.3">
      <c r="A2428" t="s">
        <v>11</v>
      </c>
      <c r="B2428" t="s">
        <v>4490</v>
      </c>
      <c r="C2428" t="s">
        <v>10455</v>
      </c>
      <c r="D2428" t="s">
        <v>10455</v>
      </c>
      <c r="F2428">
        <v>0.25</v>
      </c>
      <c r="G2428" s="2">
        <v>0</v>
      </c>
      <c r="H2428" s="4">
        <v>3.8576000000000001</v>
      </c>
      <c r="I2428" s="4">
        <v>4.5600000000000002E-2</v>
      </c>
      <c r="J2428" s="5">
        <v>7</v>
      </c>
      <c r="K2428" s="5">
        <v>2</v>
      </c>
      <c r="L2428" s="3">
        <v>0.1182</v>
      </c>
      <c r="M2428" s="8">
        <v>0.48770171000000001</v>
      </c>
      <c r="O2428" s="7">
        <v>0.41347550049999998</v>
      </c>
      <c r="P2428" s="7">
        <v>0.25</v>
      </c>
      <c r="R2428">
        <f>IFERROR(VLOOKUP($Q2428,'Optimization types'!$B$2:$C$7,2,FALSE),P2428)</f>
        <v>0.25</v>
      </c>
      <c r="S2428" s="8" t="str">
        <f t="shared" si="74"/>
        <v/>
      </c>
      <c r="T2428">
        <f>IF($A2428="placement",S2428,IF($A2428="site",SUMIF($C:$C,$C2428,$S:$S),IF($A2428="user",SUMIF($B:$B,$B2428,$S:$S),SUM($S:$S))))</f>
        <v>0</v>
      </c>
      <c r="U2428" s="3">
        <f t="shared" si="75"/>
        <v>0</v>
      </c>
    </row>
    <row r="2429" spans="1:21" x14ac:dyDescent="0.3">
      <c r="A2429" t="s">
        <v>15</v>
      </c>
      <c r="B2429" t="s">
        <v>4492</v>
      </c>
      <c r="C2429" t="s">
        <v>4494</v>
      </c>
      <c r="D2429" t="s">
        <v>4495</v>
      </c>
      <c r="E2429" t="s">
        <v>4496</v>
      </c>
      <c r="F2429">
        <v>0.25</v>
      </c>
      <c r="G2429" s="2">
        <v>0</v>
      </c>
      <c r="H2429" s="4">
        <v>15.6762</v>
      </c>
      <c r="I2429" s="4">
        <v>0.21609999999999999</v>
      </c>
      <c r="J2429" s="5">
        <v>224</v>
      </c>
      <c r="K2429" s="5">
        <v>62</v>
      </c>
      <c r="L2429" s="3">
        <v>0.13789999999999999</v>
      </c>
      <c r="M2429" s="8">
        <v>3.4475674199999999</v>
      </c>
      <c r="N2429" s="6" t="s">
        <v>13</v>
      </c>
      <c r="O2429" s="7">
        <v>0.2777516163</v>
      </c>
      <c r="P2429" s="7">
        <v>0.25</v>
      </c>
      <c r="R2429">
        <f>IFERROR(VLOOKUP($Q2429,'Optimization types'!$B$2:$C$7,2,FALSE),P2429)</f>
        <v>0.25</v>
      </c>
      <c r="S2429" s="8">
        <f t="shared" si="74"/>
        <v>56</v>
      </c>
      <c r="T2429">
        <f>IF($A2429="placement",S2429,IF($A2429="site",SUMIF($C:$C,$C2429,$S:$S),IF($A2429="user",SUMIF($B:$B,$B2429,$S:$S),SUM($S:$S))))</f>
        <v>56</v>
      </c>
      <c r="U2429" s="3">
        <f t="shared" si="75"/>
        <v>0.25</v>
      </c>
    </row>
    <row r="2430" spans="1:21" x14ac:dyDescent="0.3">
      <c r="A2430" t="s">
        <v>15</v>
      </c>
      <c r="B2430" t="s">
        <v>4492</v>
      </c>
      <c r="C2430" t="s">
        <v>4494</v>
      </c>
      <c r="D2430" t="s">
        <v>4497</v>
      </c>
      <c r="E2430" t="s">
        <v>4498</v>
      </c>
      <c r="F2430">
        <v>0.25</v>
      </c>
      <c r="G2430" s="2">
        <v>0</v>
      </c>
      <c r="H2430" s="4">
        <v>13.2211</v>
      </c>
      <c r="I2430" s="4">
        <v>0.11310000000000001</v>
      </c>
      <c r="J2430" s="5">
        <v>110</v>
      </c>
      <c r="K2430" s="5">
        <v>26</v>
      </c>
      <c r="L2430" s="3">
        <v>8.5500000000000007E-2</v>
      </c>
      <c r="M2430" s="8">
        <v>3.2464948800000002</v>
      </c>
      <c r="N2430" s="6" t="s">
        <v>13</v>
      </c>
      <c r="O2430" s="7">
        <v>0.23301896699999999</v>
      </c>
      <c r="P2430" s="7">
        <v>0.23301896699999999</v>
      </c>
      <c r="R2430">
        <f>IFERROR(VLOOKUP($Q2430,'Optimization types'!$B$2:$C$7,2,FALSE),P2430)</f>
        <v>0.23301896699999999</v>
      </c>
      <c r="S2430" s="8">
        <f t="shared" si="74"/>
        <v>25.63208637</v>
      </c>
      <c r="T2430">
        <f>IF($A2430="placement",S2430,IF($A2430="site",SUMIF($C:$C,$C2430,$S:$S),IF($A2430="user",SUMIF($B:$B,$B2430,$S:$S),SUM($S:$S))))</f>
        <v>25.63208637</v>
      </c>
      <c r="U2430" s="3">
        <f t="shared" si="75"/>
        <v>0.23301896699999999</v>
      </c>
    </row>
    <row r="2431" spans="1:21" x14ac:dyDescent="0.3">
      <c r="A2431" t="s">
        <v>15</v>
      </c>
      <c r="B2431" t="s">
        <v>4492</v>
      </c>
      <c r="C2431" t="s">
        <v>4494</v>
      </c>
      <c r="D2431" t="s">
        <v>4499</v>
      </c>
      <c r="E2431" t="s">
        <v>4500</v>
      </c>
      <c r="F2431">
        <v>0.25</v>
      </c>
      <c r="G2431" s="2">
        <v>0</v>
      </c>
      <c r="H2431" s="4">
        <v>13.6515</v>
      </c>
      <c r="I2431" s="4">
        <v>0.29330000000000001</v>
      </c>
      <c r="J2431" s="5">
        <v>186</v>
      </c>
      <c r="K2431" s="5">
        <v>47</v>
      </c>
      <c r="L2431" s="3">
        <v>0.21479999999999999</v>
      </c>
      <c r="M2431" s="8">
        <v>2.1158175400000001</v>
      </c>
      <c r="N2431" s="6" t="s">
        <v>13</v>
      </c>
      <c r="O2431" s="7">
        <v>0.29578048730000001</v>
      </c>
      <c r="P2431" s="7">
        <v>0.25</v>
      </c>
      <c r="R2431">
        <f>IFERROR(VLOOKUP($Q2431,'Optimization types'!$B$2:$C$7,2,FALSE),P2431)</f>
        <v>0.25</v>
      </c>
      <c r="S2431" s="8">
        <f t="shared" si="74"/>
        <v>46.5</v>
      </c>
      <c r="T2431">
        <f>IF($A2431="placement",S2431,IF($A2431="site",SUMIF($C:$C,$C2431,$S:$S),IF($A2431="user",SUMIF($B:$B,$B2431,$S:$S),SUM($S:$S))))</f>
        <v>46.5</v>
      </c>
      <c r="U2431" s="3">
        <f t="shared" si="75"/>
        <v>0.25</v>
      </c>
    </row>
    <row r="2432" spans="1:21" x14ac:dyDescent="0.3">
      <c r="A2432" t="s">
        <v>15</v>
      </c>
      <c r="B2432" t="s">
        <v>4492</v>
      </c>
      <c r="C2432" t="s">
        <v>4494</v>
      </c>
      <c r="D2432" t="s">
        <v>4501</v>
      </c>
      <c r="E2432" t="s">
        <v>4502</v>
      </c>
      <c r="F2432">
        <v>0.25</v>
      </c>
      <c r="G2432" s="2">
        <v>0</v>
      </c>
      <c r="H2432" s="4">
        <v>8.1846999999999994</v>
      </c>
      <c r="I2432" s="4">
        <v>0.12659999999999999</v>
      </c>
      <c r="J2432" s="5">
        <v>44</v>
      </c>
      <c r="K2432" s="5">
        <v>15</v>
      </c>
      <c r="L2432" s="3">
        <v>0.1547</v>
      </c>
      <c r="M2432" s="8">
        <v>1.1637794800000001</v>
      </c>
      <c r="N2432" s="6" t="s">
        <v>13</v>
      </c>
      <c r="O2432" s="7">
        <v>0.35554801330000002</v>
      </c>
      <c r="P2432" s="7">
        <v>0.25</v>
      </c>
      <c r="R2432">
        <f>IFERROR(VLOOKUP($Q2432,'Optimization types'!$B$2:$C$7,2,FALSE),P2432)</f>
        <v>0.25</v>
      </c>
      <c r="S2432" s="8">
        <f t="shared" si="74"/>
        <v>11</v>
      </c>
      <c r="T2432">
        <f>IF($A2432="placement",S2432,IF($A2432="site",SUMIF($C:$C,$C2432,$S:$S),IF($A2432="user",SUMIF($B:$B,$B2432,$S:$S),SUM($S:$S))))</f>
        <v>11</v>
      </c>
      <c r="U2432" s="3">
        <f t="shared" si="75"/>
        <v>0.25</v>
      </c>
    </row>
    <row r="2433" spans="1:21" x14ac:dyDescent="0.3">
      <c r="A2433" t="s">
        <v>15</v>
      </c>
      <c r="B2433" t="s">
        <v>4492</v>
      </c>
      <c r="C2433" t="s">
        <v>4494</v>
      </c>
      <c r="D2433" t="s">
        <v>4503</v>
      </c>
      <c r="E2433" t="s">
        <v>4504</v>
      </c>
      <c r="F2433">
        <v>0.25</v>
      </c>
      <c r="G2433" s="2">
        <v>0</v>
      </c>
      <c r="H2433" s="4">
        <v>5.5053999999999998</v>
      </c>
      <c r="I2433" s="4">
        <v>9.2799999999999994E-2</v>
      </c>
      <c r="J2433" s="5">
        <v>49</v>
      </c>
      <c r="K2433" s="5">
        <v>7</v>
      </c>
      <c r="L2433" s="3">
        <v>0.16850000000000001</v>
      </c>
      <c r="M2433" s="8">
        <v>1.74602356</v>
      </c>
      <c r="N2433" s="6" t="s">
        <v>13</v>
      </c>
      <c r="O2433" s="7">
        <v>0.14663236199999999</v>
      </c>
      <c r="P2433" s="7">
        <v>0.14663236199999999</v>
      </c>
      <c r="R2433">
        <f>IFERROR(VLOOKUP($Q2433,'Optimization types'!$B$2:$C$7,2,FALSE),P2433)</f>
        <v>0.14663236199999999</v>
      </c>
      <c r="S2433" s="8">
        <f t="shared" si="74"/>
        <v>7.1849857379999991</v>
      </c>
      <c r="T2433">
        <f>IF($A2433="placement",S2433,IF($A2433="site",SUMIF($C:$C,$C2433,$S:$S),IF($A2433="user",SUMIF($B:$B,$B2433,$S:$S),SUM($S:$S))))</f>
        <v>7.1849857379999991</v>
      </c>
      <c r="U2433" s="3">
        <f t="shared" si="75"/>
        <v>0.14663236199999999</v>
      </c>
    </row>
    <row r="2434" spans="1:21" x14ac:dyDescent="0.3">
      <c r="A2434" t="s">
        <v>15</v>
      </c>
      <c r="B2434" t="s">
        <v>4492</v>
      </c>
      <c r="C2434" t="s">
        <v>4494</v>
      </c>
      <c r="D2434" t="s">
        <v>4505</v>
      </c>
      <c r="E2434" t="s">
        <v>4493</v>
      </c>
      <c r="F2434">
        <v>0.25</v>
      </c>
      <c r="G2434" s="2">
        <v>0</v>
      </c>
      <c r="H2434" s="4">
        <v>8.7702000000000009</v>
      </c>
      <c r="I2434" s="4">
        <v>8.1299999999999997E-2</v>
      </c>
      <c r="J2434" s="5">
        <v>13</v>
      </c>
      <c r="K2434" s="5">
        <v>3</v>
      </c>
      <c r="L2434" s="3">
        <v>9.2700000000000005E-2</v>
      </c>
      <c r="M2434" s="8">
        <v>0.52107899000000002</v>
      </c>
      <c r="N2434" s="6" t="s">
        <v>13</v>
      </c>
      <c r="O2434" s="7">
        <v>0.3475077566</v>
      </c>
      <c r="P2434" s="7">
        <v>0.25</v>
      </c>
      <c r="R2434">
        <f>IFERROR(VLOOKUP($Q2434,'Optimization types'!$B$2:$C$7,2,FALSE),P2434)</f>
        <v>0.25</v>
      </c>
      <c r="S2434" s="8">
        <f t="shared" si="74"/>
        <v>3.25</v>
      </c>
      <c r="T2434">
        <f>IF($A2434="placement",S2434,IF($A2434="site",SUMIF($C:$C,$C2434,$S:$S),IF($A2434="user",SUMIF($B:$B,$B2434,$S:$S),SUM($S:$S))))</f>
        <v>3.25</v>
      </c>
      <c r="U2434" s="3">
        <f t="shared" si="75"/>
        <v>0.25</v>
      </c>
    </row>
    <row r="2435" spans="1:21" x14ac:dyDescent="0.3">
      <c r="A2435" t="s">
        <v>14</v>
      </c>
      <c r="B2435" t="s">
        <v>4492</v>
      </c>
      <c r="C2435" t="s">
        <v>4494</v>
      </c>
      <c r="D2435" t="s">
        <v>10455</v>
      </c>
      <c r="F2435">
        <v>0.25</v>
      </c>
      <c r="G2435" s="2">
        <v>0</v>
      </c>
      <c r="H2435" s="4">
        <v>70.350899999999996</v>
      </c>
      <c r="I2435" s="4">
        <v>0.95089999999999997</v>
      </c>
      <c r="J2435" s="5">
        <v>634</v>
      </c>
      <c r="K2435" s="5">
        <v>162</v>
      </c>
      <c r="L2435" s="3">
        <v>0.13519999999999999</v>
      </c>
      <c r="M2435" s="8">
        <v>2.22273079</v>
      </c>
      <c r="O2435" s="7">
        <v>0.2728138705</v>
      </c>
      <c r="P2435" s="7">
        <v>0.25</v>
      </c>
      <c r="R2435">
        <f>IFERROR(VLOOKUP($Q2435,'Optimization types'!$B$2:$C$7,2,FALSE),P2435)</f>
        <v>0.25</v>
      </c>
      <c r="S2435" s="8" t="str">
        <f t="shared" si="74"/>
        <v/>
      </c>
      <c r="T2435">
        <f>IF($A2435="placement",S2435,IF($A2435="site",SUMIF($C:$C,$C2435,$S:$S),IF($A2435="user",SUMIF($B:$B,$B2435,$S:$S),SUM($S:$S))))</f>
        <v>149.56707210799999</v>
      </c>
      <c r="U2435" s="3">
        <f t="shared" si="75"/>
        <v>0.23591020837223972</v>
      </c>
    </row>
    <row r="2436" spans="1:21" x14ac:dyDescent="0.3">
      <c r="A2436" t="s">
        <v>11</v>
      </c>
      <c r="B2436" t="s">
        <v>4492</v>
      </c>
      <c r="C2436" t="s">
        <v>10455</v>
      </c>
      <c r="D2436" t="s">
        <v>10455</v>
      </c>
      <c r="F2436">
        <v>0.25</v>
      </c>
      <c r="G2436" s="2">
        <v>0</v>
      </c>
      <c r="H2436" s="4">
        <v>70.350899999999996</v>
      </c>
      <c r="I2436" s="4">
        <v>0.95089999999999997</v>
      </c>
      <c r="J2436" s="5">
        <v>634</v>
      </c>
      <c r="K2436" s="5">
        <v>162</v>
      </c>
      <c r="L2436" s="3">
        <v>0.13519999999999999</v>
      </c>
      <c r="M2436" s="8">
        <v>2.22273079</v>
      </c>
      <c r="O2436" s="7">
        <v>0.2728138705</v>
      </c>
      <c r="P2436" s="7">
        <v>0.25</v>
      </c>
      <c r="R2436">
        <f>IFERROR(VLOOKUP($Q2436,'Optimization types'!$B$2:$C$7,2,FALSE),P2436)</f>
        <v>0.25</v>
      </c>
      <c r="S2436" s="8" t="str">
        <f t="shared" ref="S2436:S2499" si="76">IF($A2436="placement",IF(Q2436="",P2436*J2436,MIN(R2436,O2436)*J2436),"")</f>
        <v/>
      </c>
      <c r="T2436">
        <f>IF($A2436="placement",S2436,IF($A2436="site",SUMIF($C:$C,$C2436,$S:$S),IF($A2436="user",SUMIF($B:$B,$B2436,$S:$S),SUM($S:$S))))</f>
        <v>149.56707210799999</v>
      </c>
      <c r="U2436" s="3">
        <f t="shared" ref="U2436:U2499" si="77">T2436/J2436</f>
        <v>0.23591020837223972</v>
      </c>
    </row>
    <row r="2437" spans="1:21" x14ac:dyDescent="0.3">
      <c r="A2437" t="s">
        <v>15</v>
      </c>
      <c r="B2437" t="s">
        <v>4507</v>
      </c>
      <c r="C2437" t="s">
        <v>4508</v>
      </c>
      <c r="D2437" t="s">
        <v>4509</v>
      </c>
      <c r="E2437" t="s">
        <v>4510</v>
      </c>
      <c r="F2437">
        <v>0.05</v>
      </c>
      <c r="G2437" s="2">
        <v>0</v>
      </c>
      <c r="H2437" s="4">
        <v>14.7774</v>
      </c>
      <c r="I2437" s="4">
        <v>0.27750000000000002</v>
      </c>
      <c r="J2437" s="5">
        <v>18</v>
      </c>
      <c r="K2437" s="5">
        <v>3</v>
      </c>
      <c r="L2437" s="3">
        <v>0.18779999999999999</v>
      </c>
      <c r="M2437" s="8">
        <v>0.21155757</v>
      </c>
      <c r="N2437" s="6" t="s">
        <v>71</v>
      </c>
      <c r="O2437" s="7">
        <v>0.85819462700000004</v>
      </c>
      <c r="P2437" s="7">
        <v>5.0000000699999998E-2</v>
      </c>
      <c r="R2437">
        <f>IFERROR(VLOOKUP($Q2437,'Optimization types'!$B$2:$C$7,2,FALSE),P2437)</f>
        <v>5.0000000699999998E-2</v>
      </c>
      <c r="S2437" s="8">
        <f t="shared" si="76"/>
        <v>0.90000001259999995</v>
      </c>
      <c r="T2437">
        <f>IF($A2437="placement",S2437,IF($A2437="site",SUMIF($C:$C,$C2437,$S:$S),IF($A2437="user",SUMIF($B:$B,$B2437,$S:$S),SUM($S:$S))))</f>
        <v>0.90000001259999995</v>
      </c>
      <c r="U2437" s="3">
        <f t="shared" si="77"/>
        <v>5.0000000699999998E-2</v>
      </c>
    </row>
    <row r="2438" spans="1:21" x14ac:dyDescent="0.3">
      <c r="A2438" t="s">
        <v>15</v>
      </c>
      <c r="B2438" t="s">
        <v>4507</v>
      </c>
      <c r="C2438" t="s">
        <v>4508</v>
      </c>
      <c r="D2438" t="s">
        <v>4511</v>
      </c>
      <c r="E2438" t="s">
        <v>4512</v>
      </c>
      <c r="F2438">
        <v>0.15000000999999999</v>
      </c>
      <c r="G2438" s="2">
        <v>0</v>
      </c>
      <c r="H2438" s="4">
        <v>29.337399999999999</v>
      </c>
      <c r="I2438" s="4">
        <v>0.39100000000000001</v>
      </c>
      <c r="J2438" s="5">
        <v>10</v>
      </c>
      <c r="K2438" s="5">
        <v>3</v>
      </c>
      <c r="L2438" s="3">
        <v>0.1333</v>
      </c>
      <c r="M2438" s="8">
        <v>8.7991379999999994E-2</v>
      </c>
      <c r="N2438" s="6" t="s">
        <v>43</v>
      </c>
      <c r="O2438" s="7">
        <v>0.65905750470000002</v>
      </c>
      <c r="P2438" s="7">
        <v>0.15000000599999999</v>
      </c>
      <c r="R2438">
        <f>IFERROR(VLOOKUP($Q2438,'Optimization types'!$B$2:$C$7,2,FALSE),P2438)</f>
        <v>0.15000000599999999</v>
      </c>
      <c r="S2438" s="8">
        <f t="shared" si="76"/>
        <v>1.5000000599999999</v>
      </c>
      <c r="T2438">
        <f>IF($A2438="placement",S2438,IF($A2438="site",SUMIF($C:$C,$C2438,$S:$S),IF($A2438="user",SUMIF($B:$B,$B2438,$S:$S),SUM($S:$S))))</f>
        <v>1.5000000599999999</v>
      </c>
      <c r="U2438" s="3">
        <f t="shared" si="77"/>
        <v>0.15000000599999999</v>
      </c>
    </row>
    <row r="2439" spans="1:21" x14ac:dyDescent="0.3">
      <c r="A2439" t="s">
        <v>15</v>
      </c>
      <c r="B2439" t="s">
        <v>4507</v>
      </c>
      <c r="C2439" t="s">
        <v>4508</v>
      </c>
      <c r="D2439" t="s">
        <v>4513</v>
      </c>
      <c r="E2439" t="s">
        <v>4514</v>
      </c>
      <c r="F2439">
        <v>0.05</v>
      </c>
      <c r="G2439" s="2">
        <v>0</v>
      </c>
      <c r="H2439" s="4">
        <v>8.0451999999999995</v>
      </c>
      <c r="I2439" s="4">
        <v>0.1948</v>
      </c>
      <c r="J2439" s="5">
        <v>20</v>
      </c>
      <c r="K2439" s="5">
        <v>3</v>
      </c>
      <c r="L2439" s="3">
        <v>0.2422</v>
      </c>
      <c r="M2439" s="8">
        <v>0.34375434999999999</v>
      </c>
      <c r="N2439" s="6" t="s">
        <v>71</v>
      </c>
      <c r="O2439" s="7">
        <v>0.56364189040000001</v>
      </c>
      <c r="P2439" s="7">
        <v>5.0000000699999998E-2</v>
      </c>
      <c r="R2439">
        <f>IFERROR(VLOOKUP($Q2439,'Optimization types'!$B$2:$C$7,2,FALSE),P2439)</f>
        <v>5.0000000699999998E-2</v>
      </c>
      <c r="S2439" s="8">
        <f t="shared" si="76"/>
        <v>1.000000014</v>
      </c>
      <c r="T2439">
        <f>IF($A2439="placement",S2439,IF($A2439="site",SUMIF($C:$C,$C2439,$S:$S),IF($A2439="user",SUMIF($B:$B,$B2439,$S:$S),SUM($S:$S))))</f>
        <v>1.000000014</v>
      </c>
      <c r="U2439" s="3">
        <f t="shared" si="77"/>
        <v>5.0000000700000005E-2</v>
      </c>
    </row>
    <row r="2440" spans="1:21" x14ac:dyDescent="0.3">
      <c r="A2440" t="s">
        <v>14</v>
      </c>
      <c r="B2440" t="s">
        <v>4507</v>
      </c>
      <c r="C2440" t="s">
        <v>4508</v>
      </c>
      <c r="D2440" t="s">
        <v>10455</v>
      </c>
      <c r="F2440">
        <v>7.5119699999999998E-2</v>
      </c>
      <c r="G2440" s="2">
        <v>0</v>
      </c>
      <c r="H2440" s="4">
        <v>57.555700000000002</v>
      </c>
      <c r="I2440" s="4">
        <v>0.91890000000000005</v>
      </c>
      <c r="J2440" s="5">
        <v>50</v>
      </c>
      <c r="K2440" s="5">
        <v>9</v>
      </c>
      <c r="L2440" s="3">
        <v>0.15970000000000001</v>
      </c>
      <c r="M2440" s="8">
        <v>0.18264361000000001</v>
      </c>
      <c r="O2440" s="7">
        <v>0.69645255579999998</v>
      </c>
      <c r="P2440" s="7">
        <v>7.5119697700000002E-2</v>
      </c>
      <c r="R2440">
        <f>IFERROR(VLOOKUP($Q2440,'Optimization types'!$B$2:$C$7,2,FALSE),P2440)</f>
        <v>7.5119697700000002E-2</v>
      </c>
      <c r="S2440" s="8" t="str">
        <f t="shared" si="76"/>
        <v/>
      </c>
      <c r="T2440">
        <f>IF($A2440="placement",S2440,IF($A2440="site",SUMIF($C:$C,$C2440,$S:$S),IF($A2440="user",SUMIF($B:$B,$B2440,$S:$S),SUM($S:$S))))</f>
        <v>3.4000000865999995</v>
      </c>
      <c r="U2440" s="3">
        <f t="shared" si="77"/>
        <v>6.8000001731999993E-2</v>
      </c>
    </row>
    <row r="2441" spans="1:21" x14ac:dyDescent="0.3">
      <c r="A2441" t="s">
        <v>11</v>
      </c>
      <c r="B2441" t="s">
        <v>4507</v>
      </c>
      <c r="C2441" t="s">
        <v>10455</v>
      </c>
      <c r="D2441" t="s">
        <v>10455</v>
      </c>
      <c r="F2441">
        <v>7.5119699999999998E-2</v>
      </c>
      <c r="G2441" s="2">
        <v>0</v>
      </c>
      <c r="H2441" s="4">
        <v>57.555700000000002</v>
      </c>
      <c r="I2441" s="4">
        <v>0.91890000000000005</v>
      </c>
      <c r="J2441" s="5">
        <v>50</v>
      </c>
      <c r="K2441" s="5">
        <v>9</v>
      </c>
      <c r="L2441" s="3">
        <v>0.15970000000000001</v>
      </c>
      <c r="M2441" s="8">
        <v>0.18264361000000001</v>
      </c>
      <c r="O2441" s="7">
        <v>0.69645255579999998</v>
      </c>
      <c r="P2441" s="7">
        <v>7.5119697700000002E-2</v>
      </c>
      <c r="R2441">
        <f>IFERROR(VLOOKUP($Q2441,'Optimization types'!$B$2:$C$7,2,FALSE),P2441)</f>
        <v>7.5119697700000002E-2</v>
      </c>
      <c r="S2441" s="8" t="str">
        <f t="shared" si="76"/>
        <v/>
      </c>
      <c r="T2441">
        <f>IF($A2441="placement",S2441,IF($A2441="site",SUMIF($C:$C,$C2441,$S:$S),IF($A2441="user",SUMIF($B:$B,$B2441,$S:$S),SUM($S:$S))))</f>
        <v>3.4000000865999995</v>
      </c>
      <c r="U2441" s="3">
        <f t="shared" si="77"/>
        <v>6.8000001731999993E-2</v>
      </c>
    </row>
    <row r="2442" spans="1:21" x14ac:dyDescent="0.3">
      <c r="A2442" t="s">
        <v>15</v>
      </c>
      <c r="B2442" t="s">
        <v>4515</v>
      </c>
      <c r="C2442" t="s">
        <v>4516</v>
      </c>
      <c r="D2442" t="s">
        <v>4517</v>
      </c>
      <c r="E2442" t="s">
        <v>4518</v>
      </c>
      <c r="F2442">
        <v>0.25</v>
      </c>
      <c r="G2442" s="2">
        <v>0</v>
      </c>
      <c r="H2442" s="4">
        <v>20.640999999999998</v>
      </c>
      <c r="I2442" s="4">
        <v>0.1207</v>
      </c>
      <c r="J2442" s="5">
        <v>16</v>
      </c>
      <c r="K2442" s="5">
        <v>4</v>
      </c>
      <c r="L2442" s="3">
        <v>5.8500000000000003E-2</v>
      </c>
      <c r="M2442" s="8">
        <v>0.45208543000000001</v>
      </c>
      <c r="N2442" s="6" t="s">
        <v>13</v>
      </c>
      <c r="O2442" s="7">
        <v>0.55760573700000005</v>
      </c>
      <c r="P2442" s="7">
        <v>0.25</v>
      </c>
      <c r="R2442">
        <f>IFERROR(VLOOKUP($Q2442,'Optimization types'!$B$2:$C$7,2,FALSE),P2442)</f>
        <v>0.25</v>
      </c>
      <c r="S2442" s="8">
        <f t="shared" si="76"/>
        <v>4</v>
      </c>
      <c r="T2442">
        <f>IF($A2442="placement",S2442,IF($A2442="site",SUMIF($C:$C,$C2442,$S:$S),IF($A2442="user",SUMIF($B:$B,$B2442,$S:$S),SUM($S:$S))))</f>
        <v>4</v>
      </c>
      <c r="U2442" s="3">
        <f t="shared" si="77"/>
        <v>0.25</v>
      </c>
    </row>
    <row r="2443" spans="1:21" x14ac:dyDescent="0.3">
      <c r="A2443" t="s">
        <v>14</v>
      </c>
      <c r="B2443" t="s">
        <v>4515</v>
      </c>
      <c r="C2443" t="s">
        <v>4516</v>
      </c>
      <c r="D2443" t="s">
        <v>10455</v>
      </c>
      <c r="F2443">
        <v>0.24986697999999999</v>
      </c>
      <c r="G2443" s="2">
        <v>0</v>
      </c>
      <c r="H2443" s="4">
        <v>20.670100000000001</v>
      </c>
      <c r="I2443" s="4">
        <v>0.1211</v>
      </c>
      <c r="J2443" s="5">
        <v>16</v>
      </c>
      <c r="K2443" s="5">
        <v>4</v>
      </c>
      <c r="L2443" s="3">
        <v>5.8599999999999999E-2</v>
      </c>
      <c r="M2443" s="8">
        <v>0.45239528000000001</v>
      </c>
      <c r="O2443" s="7">
        <v>0.55666425190000002</v>
      </c>
      <c r="P2443" s="7">
        <v>0.24986698139999999</v>
      </c>
      <c r="R2443">
        <f>IFERROR(VLOOKUP($Q2443,'Optimization types'!$B$2:$C$7,2,FALSE),P2443)</f>
        <v>0.24986698139999999</v>
      </c>
      <c r="S2443" s="8" t="str">
        <f t="shared" si="76"/>
        <v/>
      </c>
      <c r="T2443">
        <f>IF($A2443="placement",S2443,IF($A2443="site",SUMIF($C:$C,$C2443,$S:$S),IF($A2443="user",SUMIF($B:$B,$B2443,$S:$S),SUM($S:$S))))</f>
        <v>4</v>
      </c>
      <c r="U2443" s="3">
        <f t="shared" si="77"/>
        <v>0.25</v>
      </c>
    </row>
    <row r="2444" spans="1:21" x14ac:dyDescent="0.3">
      <c r="A2444" t="s">
        <v>11</v>
      </c>
      <c r="B2444" t="s">
        <v>4515</v>
      </c>
      <c r="C2444" t="s">
        <v>10455</v>
      </c>
      <c r="D2444" t="s">
        <v>10455</v>
      </c>
      <c r="F2444">
        <v>0.24986697999999999</v>
      </c>
      <c r="G2444" s="2">
        <v>0</v>
      </c>
      <c r="H2444" s="4">
        <v>20.670100000000001</v>
      </c>
      <c r="I2444" s="4">
        <v>0.1211</v>
      </c>
      <c r="J2444" s="5">
        <v>16</v>
      </c>
      <c r="K2444" s="5">
        <v>4</v>
      </c>
      <c r="L2444" s="3">
        <v>5.8599999999999999E-2</v>
      </c>
      <c r="M2444" s="8">
        <v>0.45239528000000001</v>
      </c>
      <c r="O2444" s="7">
        <v>0.55666425190000002</v>
      </c>
      <c r="P2444" s="7">
        <v>0.24986698139999999</v>
      </c>
      <c r="R2444">
        <f>IFERROR(VLOOKUP($Q2444,'Optimization types'!$B$2:$C$7,2,FALSE),P2444)</f>
        <v>0.24986698139999999</v>
      </c>
      <c r="S2444" s="8" t="str">
        <f t="shared" si="76"/>
        <v/>
      </c>
      <c r="T2444">
        <f>IF($A2444="placement",S2444,IF($A2444="site",SUMIF($C:$C,$C2444,$S:$S),IF($A2444="user",SUMIF($B:$B,$B2444,$S:$S),SUM($S:$S))))</f>
        <v>4</v>
      </c>
      <c r="U2444" s="3">
        <f t="shared" si="77"/>
        <v>0.25</v>
      </c>
    </row>
    <row r="2445" spans="1:21" x14ac:dyDescent="0.3">
      <c r="A2445" t="s">
        <v>15</v>
      </c>
      <c r="B2445" t="s">
        <v>4519</v>
      </c>
      <c r="C2445" t="s">
        <v>4520</v>
      </c>
      <c r="D2445" t="s">
        <v>4521</v>
      </c>
      <c r="E2445" t="s">
        <v>4522</v>
      </c>
      <c r="F2445">
        <v>0.25</v>
      </c>
      <c r="G2445" s="2">
        <v>1</v>
      </c>
      <c r="H2445" s="4">
        <v>42.749699999999997</v>
      </c>
      <c r="I2445" s="4">
        <v>1.1677</v>
      </c>
      <c r="J2445" s="5">
        <v>285</v>
      </c>
      <c r="K2445" s="5">
        <v>71</v>
      </c>
      <c r="L2445" s="3">
        <v>0.27310000000000001</v>
      </c>
      <c r="M2445" s="8">
        <v>0.81321653999999999</v>
      </c>
      <c r="N2445" s="6" t="s">
        <v>13</v>
      </c>
      <c r="O2445" s="7">
        <v>0.75406304390000001</v>
      </c>
      <c r="P2445" s="7">
        <v>0.25</v>
      </c>
      <c r="R2445">
        <f>IFERROR(VLOOKUP($Q2445,'Optimization types'!$B$2:$C$7,2,FALSE),P2445)</f>
        <v>0.25</v>
      </c>
      <c r="S2445" s="8">
        <f t="shared" si="76"/>
        <v>71.25</v>
      </c>
      <c r="T2445">
        <f>IF($A2445="placement",S2445,IF($A2445="site",SUMIF($C:$C,$C2445,$S:$S),IF($A2445="user",SUMIF($B:$B,$B2445,$S:$S),SUM($S:$S))))</f>
        <v>71.25</v>
      </c>
      <c r="U2445" s="3">
        <f t="shared" si="77"/>
        <v>0.25</v>
      </c>
    </row>
    <row r="2446" spans="1:21" x14ac:dyDescent="0.3">
      <c r="A2446" t="s">
        <v>15</v>
      </c>
      <c r="B2446" t="s">
        <v>4519</v>
      </c>
      <c r="C2446" t="s">
        <v>4520</v>
      </c>
      <c r="D2446" t="s">
        <v>4523</v>
      </c>
      <c r="E2446" t="s">
        <v>4524</v>
      </c>
      <c r="F2446">
        <v>0.25</v>
      </c>
      <c r="G2446" s="2">
        <v>0</v>
      </c>
      <c r="H2446" s="4">
        <v>29.645199999999999</v>
      </c>
      <c r="I2446" s="4">
        <v>0.96819999999999995</v>
      </c>
      <c r="J2446" s="5">
        <v>198</v>
      </c>
      <c r="K2446" s="5">
        <v>49</v>
      </c>
      <c r="L2446" s="3">
        <v>0.3266</v>
      </c>
      <c r="M2446" s="8">
        <v>0.68108327000000002</v>
      </c>
      <c r="N2446" s="6" t="s">
        <v>13</v>
      </c>
      <c r="O2446" s="7">
        <v>0.70635015199999995</v>
      </c>
      <c r="P2446" s="7">
        <v>0.25</v>
      </c>
      <c r="R2446">
        <f>IFERROR(VLOOKUP($Q2446,'Optimization types'!$B$2:$C$7,2,FALSE),P2446)</f>
        <v>0.25</v>
      </c>
      <c r="S2446" s="8">
        <f t="shared" si="76"/>
        <v>49.5</v>
      </c>
      <c r="T2446">
        <f>IF($A2446="placement",S2446,IF($A2446="site",SUMIF($C:$C,$C2446,$S:$S),IF($A2446="user",SUMIF($B:$B,$B2446,$S:$S),SUM($S:$S))))</f>
        <v>49.5</v>
      </c>
      <c r="U2446" s="3">
        <f t="shared" si="77"/>
        <v>0.25</v>
      </c>
    </row>
    <row r="2447" spans="1:21" x14ac:dyDescent="0.3">
      <c r="A2447" t="s">
        <v>15</v>
      </c>
      <c r="B2447" t="s">
        <v>4519</v>
      </c>
      <c r="C2447" t="s">
        <v>4520</v>
      </c>
      <c r="D2447" s="1" t="s">
        <v>4525</v>
      </c>
      <c r="E2447" t="s">
        <v>4526</v>
      </c>
      <c r="F2447">
        <v>0.25</v>
      </c>
      <c r="G2447" s="2">
        <v>0</v>
      </c>
      <c r="H2447" s="4">
        <v>38.008899999999997</v>
      </c>
      <c r="I2447" s="4">
        <v>1.3428</v>
      </c>
      <c r="J2447" s="5">
        <v>358</v>
      </c>
      <c r="K2447" s="5">
        <v>89</v>
      </c>
      <c r="L2447" s="3">
        <v>0.3533</v>
      </c>
      <c r="M2447" s="8">
        <v>0.88839268999999998</v>
      </c>
      <c r="N2447" s="6" t="s">
        <v>13</v>
      </c>
      <c r="O2447" s="7">
        <v>0.77487432970000003</v>
      </c>
      <c r="P2447" s="7">
        <v>0.25</v>
      </c>
      <c r="R2447">
        <f>IFERROR(VLOOKUP($Q2447,'Optimization types'!$B$2:$C$7,2,FALSE),P2447)</f>
        <v>0.25</v>
      </c>
      <c r="S2447" s="8">
        <f t="shared" si="76"/>
        <v>89.5</v>
      </c>
      <c r="T2447">
        <f>IF($A2447="placement",S2447,IF($A2447="site",SUMIF($C:$C,$C2447,$S:$S),IF($A2447="user",SUMIF($B:$B,$B2447,$S:$S),SUM($S:$S))))</f>
        <v>89.5</v>
      </c>
      <c r="U2447" s="3">
        <f t="shared" si="77"/>
        <v>0.25</v>
      </c>
    </row>
    <row r="2448" spans="1:21" x14ac:dyDescent="0.3">
      <c r="A2448" t="s">
        <v>15</v>
      </c>
      <c r="B2448" t="s">
        <v>4519</v>
      </c>
      <c r="C2448" t="s">
        <v>4520</v>
      </c>
      <c r="D2448" t="s">
        <v>4527</v>
      </c>
      <c r="E2448" t="s">
        <v>4528</v>
      </c>
      <c r="F2448">
        <v>0.25</v>
      </c>
      <c r="G2448" s="2">
        <v>0</v>
      </c>
      <c r="H2448" s="4">
        <v>37.7316</v>
      </c>
      <c r="I2448" s="4">
        <v>1.1578999999999999</v>
      </c>
      <c r="J2448" s="5">
        <v>235</v>
      </c>
      <c r="K2448" s="5">
        <v>59</v>
      </c>
      <c r="L2448" s="3">
        <v>0.30690000000000001</v>
      </c>
      <c r="M2448" s="8">
        <v>0.67727190999999998</v>
      </c>
      <c r="N2448" s="6" t="s">
        <v>13</v>
      </c>
      <c r="O2448" s="7">
        <v>0.70469763200000002</v>
      </c>
      <c r="P2448" s="7">
        <v>0.25</v>
      </c>
      <c r="R2448">
        <f>IFERROR(VLOOKUP($Q2448,'Optimization types'!$B$2:$C$7,2,FALSE),P2448)</f>
        <v>0.25</v>
      </c>
      <c r="S2448" s="8">
        <f t="shared" si="76"/>
        <v>58.75</v>
      </c>
      <c r="T2448">
        <f>IF($A2448="placement",S2448,IF($A2448="site",SUMIF($C:$C,$C2448,$S:$S),IF($A2448="user",SUMIF($B:$B,$B2448,$S:$S),SUM($S:$S))))</f>
        <v>58.75</v>
      </c>
      <c r="U2448" s="3">
        <f t="shared" si="77"/>
        <v>0.25</v>
      </c>
    </row>
    <row r="2449" spans="1:21" x14ac:dyDescent="0.3">
      <c r="A2449" t="s">
        <v>15</v>
      </c>
      <c r="B2449" t="s">
        <v>4519</v>
      </c>
      <c r="C2449" t="s">
        <v>4520</v>
      </c>
      <c r="D2449" t="s">
        <v>4529</v>
      </c>
      <c r="E2449" t="s">
        <v>4530</v>
      </c>
      <c r="F2449">
        <v>0.25</v>
      </c>
      <c r="G2449" s="2">
        <v>0</v>
      </c>
      <c r="H2449" s="4">
        <v>34.432000000000002</v>
      </c>
      <c r="I2449" s="4">
        <v>1.254</v>
      </c>
      <c r="J2449" s="5">
        <v>318</v>
      </c>
      <c r="K2449" s="5">
        <v>80</v>
      </c>
      <c r="L2449" s="3">
        <v>0.36420000000000002</v>
      </c>
      <c r="M2449" s="8">
        <v>0.84534818</v>
      </c>
      <c r="N2449" s="6" t="s">
        <v>13</v>
      </c>
      <c r="O2449" s="7">
        <v>0.76341109569999999</v>
      </c>
      <c r="P2449" s="7">
        <v>0.25</v>
      </c>
      <c r="R2449">
        <f>IFERROR(VLOOKUP($Q2449,'Optimization types'!$B$2:$C$7,2,FALSE),P2449)</f>
        <v>0.25</v>
      </c>
      <c r="S2449" s="8">
        <f t="shared" si="76"/>
        <v>79.5</v>
      </c>
      <c r="T2449">
        <f>IF($A2449="placement",S2449,IF($A2449="site",SUMIF($C:$C,$C2449,$S:$S),IF($A2449="user",SUMIF($B:$B,$B2449,$S:$S),SUM($S:$S))))</f>
        <v>79.5</v>
      </c>
      <c r="U2449" s="3">
        <f t="shared" si="77"/>
        <v>0.25</v>
      </c>
    </row>
    <row r="2450" spans="1:21" x14ac:dyDescent="0.3">
      <c r="A2450" t="s">
        <v>15</v>
      </c>
      <c r="B2450" t="s">
        <v>4519</v>
      </c>
      <c r="C2450" t="s">
        <v>4520</v>
      </c>
      <c r="D2450" t="s">
        <v>4531</v>
      </c>
      <c r="E2450" t="s">
        <v>4532</v>
      </c>
      <c r="F2450">
        <v>0.25</v>
      </c>
      <c r="G2450" s="2">
        <v>0</v>
      </c>
      <c r="H2450" s="4">
        <v>27.960100000000001</v>
      </c>
      <c r="I2450" s="4">
        <v>0.90100000000000002</v>
      </c>
      <c r="J2450" s="5">
        <v>183</v>
      </c>
      <c r="K2450" s="5">
        <v>46</v>
      </c>
      <c r="L2450" s="3">
        <v>0.32219999999999999</v>
      </c>
      <c r="M2450" s="8">
        <v>0.67804370999999997</v>
      </c>
      <c r="N2450" s="6" t="s">
        <v>13</v>
      </c>
      <c r="O2450" s="7">
        <v>0.70503376740000001</v>
      </c>
      <c r="P2450" s="7">
        <v>0.25</v>
      </c>
      <c r="R2450">
        <f>IFERROR(VLOOKUP($Q2450,'Optimization types'!$B$2:$C$7,2,FALSE),P2450)</f>
        <v>0.25</v>
      </c>
      <c r="S2450" s="8">
        <f t="shared" si="76"/>
        <v>45.75</v>
      </c>
      <c r="T2450">
        <f>IF($A2450="placement",S2450,IF($A2450="site",SUMIF($C:$C,$C2450,$S:$S),IF($A2450="user",SUMIF($B:$B,$B2450,$S:$S),SUM($S:$S))))</f>
        <v>45.75</v>
      </c>
      <c r="U2450" s="3">
        <f t="shared" si="77"/>
        <v>0.25</v>
      </c>
    </row>
    <row r="2451" spans="1:21" x14ac:dyDescent="0.3">
      <c r="A2451" t="s">
        <v>14</v>
      </c>
      <c r="B2451" t="s">
        <v>4519</v>
      </c>
      <c r="C2451" t="s">
        <v>4520</v>
      </c>
      <c r="D2451" t="s">
        <v>10455</v>
      </c>
      <c r="F2451">
        <v>0.25</v>
      </c>
      <c r="G2451" s="2">
        <v>0.18063155</v>
      </c>
      <c r="H2451" s="4">
        <v>210.52760000000001</v>
      </c>
      <c r="I2451" s="4">
        <v>6.7915000000000001</v>
      </c>
      <c r="J2451" s="5">
        <v>1577</v>
      </c>
      <c r="K2451" s="5">
        <v>394</v>
      </c>
      <c r="L2451" s="3">
        <v>0.3226</v>
      </c>
      <c r="M2451" s="8">
        <v>0.77406565999999999</v>
      </c>
      <c r="O2451" s="7">
        <v>0.7416239858</v>
      </c>
      <c r="P2451" s="7">
        <v>0.25</v>
      </c>
      <c r="R2451">
        <f>IFERROR(VLOOKUP($Q2451,'Optimization types'!$B$2:$C$7,2,FALSE),P2451)</f>
        <v>0.25</v>
      </c>
      <c r="S2451" s="8" t="str">
        <f t="shared" si="76"/>
        <v/>
      </c>
      <c r="T2451">
        <f>IF($A2451="placement",S2451,IF($A2451="site",SUMIF($C:$C,$C2451,$S:$S),IF($A2451="user",SUMIF($B:$B,$B2451,$S:$S),SUM($S:$S))))</f>
        <v>394.25</v>
      </c>
      <c r="U2451" s="3">
        <f t="shared" si="77"/>
        <v>0.25</v>
      </c>
    </row>
    <row r="2452" spans="1:21" x14ac:dyDescent="0.3">
      <c r="A2452" t="s">
        <v>11</v>
      </c>
      <c r="B2452" t="s">
        <v>4519</v>
      </c>
      <c r="C2452" t="s">
        <v>10455</v>
      </c>
      <c r="D2452" t="s">
        <v>10455</v>
      </c>
      <c r="F2452">
        <v>0.25</v>
      </c>
      <c r="G2452" s="2">
        <v>0.18063155</v>
      </c>
      <c r="H2452" s="4">
        <v>210.52760000000001</v>
      </c>
      <c r="I2452" s="4">
        <v>6.7915000000000001</v>
      </c>
      <c r="J2452" s="5">
        <v>1577</v>
      </c>
      <c r="K2452" s="5">
        <v>394</v>
      </c>
      <c r="L2452" s="3">
        <v>0.3226</v>
      </c>
      <c r="M2452" s="8">
        <v>0.77406565999999999</v>
      </c>
      <c r="O2452" s="7">
        <v>0.7416239858</v>
      </c>
      <c r="P2452" s="7">
        <v>0.25</v>
      </c>
      <c r="R2452">
        <f>IFERROR(VLOOKUP($Q2452,'Optimization types'!$B$2:$C$7,2,FALSE),P2452)</f>
        <v>0.25</v>
      </c>
      <c r="S2452" s="8" t="str">
        <f t="shared" si="76"/>
        <v/>
      </c>
      <c r="T2452">
        <f>IF($A2452="placement",S2452,IF($A2452="site",SUMIF($C:$C,$C2452,$S:$S),IF($A2452="user",SUMIF($B:$B,$B2452,$S:$S),SUM($S:$S))))</f>
        <v>394.25</v>
      </c>
      <c r="U2452" s="3">
        <f t="shared" si="77"/>
        <v>0.25</v>
      </c>
    </row>
    <row r="2453" spans="1:21" x14ac:dyDescent="0.3">
      <c r="A2453" t="s">
        <v>15</v>
      </c>
      <c r="B2453" t="s">
        <v>4533</v>
      </c>
      <c r="C2453" t="s">
        <v>4535</v>
      </c>
      <c r="D2453" t="s">
        <v>4536</v>
      </c>
      <c r="E2453" t="s">
        <v>4537</v>
      </c>
      <c r="F2453">
        <v>0.25</v>
      </c>
      <c r="G2453" s="2">
        <v>0</v>
      </c>
      <c r="H2453" s="4">
        <v>5.3536999999999999</v>
      </c>
      <c r="I2453" s="4">
        <v>8.4099999999999994E-2</v>
      </c>
      <c r="J2453" s="5">
        <v>65</v>
      </c>
      <c r="K2453" s="5">
        <v>15</v>
      </c>
      <c r="L2453" s="3">
        <v>0.15709999999999999</v>
      </c>
      <c r="M2453" s="8">
        <v>2.5942345200000001</v>
      </c>
      <c r="N2453" s="6" t="s">
        <v>13</v>
      </c>
      <c r="O2453" s="7">
        <v>0.22905967799999999</v>
      </c>
      <c r="P2453" s="7">
        <v>0.22905967799999999</v>
      </c>
      <c r="R2453">
        <f>IFERROR(VLOOKUP($Q2453,'Optimization types'!$B$2:$C$7,2,FALSE),P2453)</f>
        <v>0.22905967799999999</v>
      </c>
      <c r="S2453" s="8">
        <f t="shared" si="76"/>
        <v>14.88887907</v>
      </c>
      <c r="T2453">
        <f>IF($A2453="placement",S2453,IF($A2453="site",SUMIF($C:$C,$C2453,$S:$S),IF($A2453="user",SUMIF($B:$B,$B2453,$S:$S),SUM($S:$S))))</f>
        <v>14.88887907</v>
      </c>
      <c r="U2453" s="3">
        <f t="shared" si="77"/>
        <v>0.22905967799999999</v>
      </c>
    </row>
    <row r="2454" spans="1:21" x14ac:dyDescent="0.3">
      <c r="A2454" t="s">
        <v>15</v>
      </c>
      <c r="B2454" t="s">
        <v>4533</v>
      </c>
      <c r="C2454" t="s">
        <v>4535</v>
      </c>
      <c r="D2454" s="1" t="s">
        <v>4538</v>
      </c>
      <c r="E2454" t="s">
        <v>4539</v>
      </c>
      <c r="F2454">
        <v>0.25</v>
      </c>
      <c r="G2454" s="2">
        <v>1</v>
      </c>
      <c r="H2454" s="4">
        <v>94.055300000000003</v>
      </c>
      <c r="I2454" s="4">
        <v>0.4773</v>
      </c>
      <c r="J2454" s="5">
        <v>77</v>
      </c>
      <c r="K2454" s="5">
        <v>14</v>
      </c>
      <c r="L2454" s="3">
        <v>5.0700000000000002E-2</v>
      </c>
      <c r="M2454" s="8">
        <v>0.53879319000000003</v>
      </c>
      <c r="N2454" s="6" t="s">
        <v>13</v>
      </c>
      <c r="O2454" s="7">
        <v>0.7216000467</v>
      </c>
      <c r="P2454" s="7">
        <v>0.25</v>
      </c>
      <c r="R2454">
        <f>IFERROR(VLOOKUP($Q2454,'Optimization types'!$B$2:$C$7,2,FALSE),P2454)</f>
        <v>0.25</v>
      </c>
      <c r="S2454" s="8">
        <f t="shared" si="76"/>
        <v>19.25</v>
      </c>
      <c r="T2454">
        <f>IF($A2454="placement",S2454,IF($A2454="site",SUMIF($C:$C,$C2454,$S:$S),IF($A2454="user",SUMIF($B:$B,$B2454,$S:$S),SUM($S:$S))))</f>
        <v>19.25</v>
      </c>
      <c r="U2454" s="3">
        <f t="shared" si="77"/>
        <v>0.25</v>
      </c>
    </row>
    <row r="2455" spans="1:21" x14ac:dyDescent="0.3">
      <c r="A2455" t="s">
        <v>15</v>
      </c>
      <c r="B2455" t="s">
        <v>4533</v>
      </c>
      <c r="C2455" t="s">
        <v>4535</v>
      </c>
      <c r="D2455" t="s">
        <v>4540</v>
      </c>
      <c r="E2455" t="s">
        <v>4541</v>
      </c>
      <c r="F2455">
        <v>0.25</v>
      </c>
      <c r="G2455" s="2">
        <v>1</v>
      </c>
      <c r="H2455" s="4">
        <v>1111.6833999999999</v>
      </c>
      <c r="I2455" s="4">
        <v>5.2805999999999997</v>
      </c>
      <c r="J2455" s="5">
        <v>528</v>
      </c>
      <c r="K2455" s="5">
        <v>95</v>
      </c>
      <c r="L2455" s="3">
        <v>4.7500000000000001E-2</v>
      </c>
      <c r="M2455" s="8">
        <v>0.33318367999999998</v>
      </c>
      <c r="N2455" s="6" t="s">
        <v>13</v>
      </c>
      <c r="O2455" s="7">
        <v>0.54979788380000005</v>
      </c>
      <c r="P2455" s="7">
        <v>0.25</v>
      </c>
      <c r="R2455">
        <f>IFERROR(VLOOKUP($Q2455,'Optimization types'!$B$2:$C$7,2,FALSE),P2455)</f>
        <v>0.25</v>
      </c>
      <c r="S2455" s="8">
        <f t="shared" si="76"/>
        <v>132</v>
      </c>
      <c r="T2455">
        <f>IF($A2455="placement",S2455,IF($A2455="site",SUMIF($C:$C,$C2455,$S:$S),IF($A2455="user",SUMIF($B:$B,$B2455,$S:$S),SUM($S:$S))))</f>
        <v>132</v>
      </c>
      <c r="U2455" s="3">
        <f t="shared" si="77"/>
        <v>0.25</v>
      </c>
    </row>
    <row r="2456" spans="1:21" x14ac:dyDescent="0.3">
      <c r="A2456" t="s">
        <v>15</v>
      </c>
      <c r="B2456" t="s">
        <v>4533</v>
      </c>
      <c r="C2456" t="s">
        <v>4535</v>
      </c>
      <c r="D2456" t="s">
        <v>4542</v>
      </c>
      <c r="E2456" t="s">
        <v>4543</v>
      </c>
      <c r="F2456">
        <v>0.25</v>
      </c>
      <c r="G2456" s="2">
        <v>1</v>
      </c>
      <c r="H2456" s="4">
        <v>2197.1082999999999</v>
      </c>
      <c r="I2456" s="4">
        <v>11.951000000000001</v>
      </c>
      <c r="J2456" s="5">
        <v>970</v>
      </c>
      <c r="K2456" s="5">
        <v>175</v>
      </c>
      <c r="L2456" s="3">
        <v>5.4399999999999997E-2</v>
      </c>
      <c r="M2456" s="8">
        <v>0.27063546999999999</v>
      </c>
      <c r="N2456" s="6" t="s">
        <v>13</v>
      </c>
      <c r="O2456" s="7">
        <v>0.44574891779999998</v>
      </c>
      <c r="P2456" s="7">
        <v>0.25</v>
      </c>
      <c r="R2456">
        <f>IFERROR(VLOOKUP($Q2456,'Optimization types'!$B$2:$C$7,2,FALSE),P2456)</f>
        <v>0.25</v>
      </c>
      <c r="S2456" s="8">
        <f t="shared" si="76"/>
        <v>242.5</v>
      </c>
      <c r="T2456">
        <f>IF($A2456="placement",S2456,IF($A2456="site",SUMIF($C:$C,$C2456,$S:$S),IF($A2456="user",SUMIF($B:$B,$B2456,$S:$S),SUM($S:$S))))</f>
        <v>242.5</v>
      </c>
      <c r="U2456" s="3">
        <f t="shared" si="77"/>
        <v>0.25</v>
      </c>
    </row>
    <row r="2457" spans="1:21" x14ac:dyDescent="0.3">
      <c r="A2457" t="s">
        <v>14</v>
      </c>
      <c r="B2457" t="s">
        <v>4533</v>
      </c>
      <c r="C2457" t="s">
        <v>4535</v>
      </c>
      <c r="D2457" t="s">
        <v>10455</v>
      </c>
      <c r="F2457">
        <v>0.25</v>
      </c>
      <c r="G2457" s="2">
        <v>0.96009798000000002</v>
      </c>
      <c r="H2457" s="4">
        <v>3408.2037</v>
      </c>
      <c r="I2457" s="4">
        <v>17.792999999999999</v>
      </c>
      <c r="J2457" s="5">
        <v>1641</v>
      </c>
      <c r="K2457" s="5">
        <v>299</v>
      </c>
      <c r="L2457" s="3">
        <v>5.2200000000000003E-2</v>
      </c>
      <c r="M2457" s="8">
        <v>0.30737709000000002</v>
      </c>
      <c r="O2457" s="7">
        <v>0.48353991299999999</v>
      </c>
      <c r="P2457" s="7">
        <v>0.25</v>
      </c>
      <c r="R2457">
        <f>IFERROR(VLOOKUP($Q2457,'Optimization types'!$B$2:$C$7,2,FALSE),P2457)</f>
        <v>0.25</v>
      </c>
      <c r="S2457" s="8" t="str">
        <f t="shared" si="76"/>
        <v/>
      </c>
      <c r="T2457">
        <f>IF($A2457="placement",S2457,IF($A2457="site",SUMIF($C:$C,$C2457,$S:$S),IF($A2457="user",SUMIF($B:$B,$B2457,$S:$S),SUM($S:$S))))</f>
        <v>408.63887907000003</v>
      </c>
      <c r="U2457" s="3">
        <f t="shared" si="77"/>
        <v>0.24901820784277881</v>
      </c>
    </row>
    <row r="2458" spans="1:21" x14ac:dyDescent="0.3">
      <c r="A2458" t="s">
        <v>11</v>
      </c>
      <c r="B2458" t="s">
        <v>4533</v>
      </c>
      <c r="C2458" t="s">
        <v>10455</v>
      </c>
      <c r="D2458" t="s">
        <v>10455</v>
      </c>
      <c r="F2458">
        <v>0.25</v>
      </c>
      <c r="G2458" s="2">
        <v>0.96009798000000002</v>
      </c>
      <c r="H2458" s="4">
        <v>3408.2037</v>
      </c>
      <c r="I2458" s="4">
        <v>17.792999999999999</v>
      </c>
      <c r="J2458" s="5">
        <v>1641</v>
      </c>
      <c r="K2458" s="5">
        <v>299</v>
      </c>
      <c r="L2458" s="3">
        <v>5.2200000000000003E-2</v>
      </c>
      <c r="M2458" s="8">
        <v>0.30737709000000002</v>
      </c>
      <c r="O2458" s="7">
        <v>0.48353991299999999</v>
      </c>
      <c r="P2458" s="7">
        <v>0.25</v>
      </c>
      <c r="R2458">
        <f>IFERROR(VLOOKUP($Q2458,'Optimization types'!$B$2:$C$7,2,FALSE),P2458)</f>
        <v>0.25</v>
      </c>
      <c r="S2458" s="8" t="str">
        <f t="shared" si="76"/>
        <v/>
      </c>
      <c r="T2458">
        <f>IF($A2458="placement",S2458,IF($A2458="site",SUMIF($C:$C,$C2458,$S:$S),IF($A2458="user",SUMIF($B:$B,$B2458,$S:$S),SUM($S:$S))))</f>
        <v>408.63887907000003</v>
      </c>
      <c r="U2458" s="3">
        <f t="shared" si="77"/>
        <v>0.24901820784277881</v>
      </c>
    </row>
    <row r="2459" spans="1:21" x14ac:dyDescent="0.3">
      <c r="A2459" t="s">
        <v>15</v>
      </c>
      <c r="B2459" t="s">
        <v>4544</v>
      </c>
      <c r="C2459" t="s">
        <v>4545</v>
      </c>
      <c r="D2459" t="s">
        <v>4546</v>
      </c>
      <c r="E2459" t="s">
        <v>4547</v>
      </c>
      <c r="F2459">
        <v>0.25</v>
      </c>
      <c r="G2459" s="2">
        <v>0</v>
      </c>
      <c r="H2459" s="4">
        <v>14.782999999999999</v>
      </c>
      <c r="I2459" s="4">
        <v>0.32300000000000001</v>
      </c>
      <c r="J2459" s="5">
        <v>116</v>
      </c>
      <c r="K2459" s="5">
        <v>28</v>
      </c>
      <c r="L2459" s="3">
        <v>0.2185</v>
      </c>
      <c r="M2459" s="8">
        <v>1.19780873</v>
      </c>
      <c r="N2459" s="6" t="s">
        <v>13</v>
      </c>
      <c r="O2459" s="7">
        <v>0.33211373630000002</v>
      </c>
      <c r="P2459" s="7">
        <v>0.25</v>
      </c>
      <c r="R2459">
        <f>IFERROR(VLOOKUP($Q2459,'Optimization types'!$B$2:$C$7,2,FALSE),P2459)</f>
        <v>0.25</v>
      </c>
      <c r="S2459" s="8">
        <f t="shared" si="76"/>
        <v>29</v>
      </c>
      <c r="T2459">
        <f>IF($A2459="placement",S2459,IF($A2459="site",SUMIF($C:$C,$C2459,$S:$S),IF($A2459="user",SUMIF($B:$B,$B2459,$S:$S),SUM($S:$S))))</f>
        <v>29</v>
      </c>
      <c r="U2459" s="3">
        <f t="shared" si="77"/>
        <v>0.25</v>
      </c>
    </row>
    <row r="2460" spans="1:21" x14ac:dyDescent="0.3">
      <c r="A2460" t="s">
        <v>15</v>
      </c>
      <c r="B2460" t="s">
        <v>4544</v>
      </c>
      <c r="C2460" t="s">
        <v>4545</v>
      </c>
      <c r="D2460" t="s">
        <v>4548</v>
      </c>
      <c r="E2460" t="s">
        <v>4549</v>
      </c>
      <c r="F2460">
        <v>0.25</v>
      </c>
      <c r="G2460" s="2">
        <v>0</v>
      </c>
      <c r="H2460" s="4">
        <v>3.8163</v>
      </c>
      <c r="I2460" s="4">
        <v>9.35E-2</v>
      </c>
      <c r="J2460" s="5">
        <v>34</v>
      </c>
      <c r="K2460" s="5">
        <v>9</v>
      </c>
      <c r="L2460" s="3">
        <v>0.24490000000000001</v>
      </c>
      <c r="M2460" s="8">
        <v>1.2261464399999999</v>
      </c>
      <c r="N2460" s="6" t="s">
        <v>13</v>
      </c>
      <c r="O2460" s="7">
        <v>0.34754938320000001</v>
      </c>
      <c r="P2460" s="7">
        <v>0.25</v>
      </c>
      <c r="R2460">
        <f>IFERROR(VLOOKUP($Q2460,'Optimization types'!$B$2:$C$7,2,FALSE),P2460)</f>
        <v>0.25</v>
      </c>
      <c r="S2460" s="8">
        <f t="shared" si="76"/>
        <v>8.5</v>
      </c>
      <c r="T2460">
        <f>IF($A2460="placement",S2460,IF($A2460="site",SUMIF($C:$C,$C2460,$S:$S),IF($A2460="user",SUMIF($B:$B,$B2460,$S:$S),SUM($S:$S))))</f>
        <v>8.5</v>
      </c>
      <c r="U2460" s="3">
        <f t="shared" si="77"/>
        <v>0.25</v>
      </c>
    </row>
    <row r="2461" spans="1:21" x14ac:dyDescent="0.3">
      <c r="A2461" t="s">
        <v>15</v>
      </c>
      <c r="B2461" t="s">
        <v>4544</v>
      </c>
      <c r="C2461" t="s">
        <v>4545</v>
      </c>
      <c r="D2461" t="s">
        <v>4550</v>
      </c>
      <c r="E2461" t="s">
        <v>4551</v>
      </c>
      <c r="F2461">
        <v>0.25</v>
      </c>
      <c r="G2461" s="2">
        <v>0</v>
      </c>
      <c r="H2461" s="4">
        <v>1.8704000000000001</v>
      </c>
      <c r="I2461" s="4">
        <v>3.2500000000000001E-2</v>
      </c>
      <c r="J2461" s="5">
        <v>11</v>
      </c>
      <c r="K2461" s="5">
        <v>3</v>
      </c>
      <c r="L2461" s="3">
        <v>0.17349999999999999</v>
      </c>
      <c r="M2461" s="8">
        <v>1.1057658500000001</v>
      </c>
      <c r="N2461" s="6" t="s">
        <v>13</v>
      </c>
      <c r="O2461" s="7">
        <v>0.45738964300000001</v>
      </c>
      <c r="P2461" s="7">
        <v>0.25</v>
      </c>
      <c r="R2461">
        <f>IFERROR(VLOOKUP($Q2461,'Optimization types'!$B$2:$C$7,2,FALSE),P2461)</f>
        <v>0.25</v>
      </c>
      <c r="S2461" s="8">
        <f t="shared" si="76"/>
        <v>2.75</v>
      </c>
      <c r="T2461">
        <f>IF($A2461="placement",S2461,IF($A2461="site",SUMIF($C:$C,$C2461,$S:$S),IF($A2461="user",SUMIF($B:$B,$B2461,$S:$S),SUM($S:$S))))</f>
        <v>2.75</v>
      </c>
      <c r="U2461" s="3">
        <f t="shared" si="77"/>
        <v>0.25</v>
      </c>
    </row>
    <row r="2462" spans="1:21" x14ac:dyDescent="0.3">
      <c r="A2462" t="s">
        <v>15</v>
      </c>
      <c r="B2462" t="s">
        <v>4544</v>
      </c>
      <c r="C2462" t="s">
        <v>4545</v>
      </c>
      <c r="D2462" t="s">
        <v>4552</v>
      </c>
      <c r="E2462" t="s">
        <v>4553</v>
      </c>
      <c r="F2462">
        <v>0.15000000999999999</v>
      </c>
      <c r="G2462" s="2">
        <v>0</v>
      </c>
      <c r="H2462" s="4">
        <v>3.1857000000000002</v>
      </c>
      <c r="I2462" s="4">
        <v>8.8700000000000001E-2</v>
      </c>
      <c r="J2462" s="5">
        <v>35</v>
      </c>
      <c r="K2462" s="5">
        <v>9</v>
      </c>
      <c r="L2462" s="3">
        <v>0.27839999999999998</v>
      </c>
      <c r="M2462" s="8">
        <v>1.3120972900000001</v>
      </c>
      <c r="N2462" s="6" t="s">
        <v>43</v>
      </c>
      <c r="O2462" s="7">
        <v>0.39028911669999999</v>
      </c>
      <c r="P2462" s="7">
        <v>0.15000000599999999</v>
      </c>
      <c r="R2462">
        <f>IFERROR(VLOOKUP($Q2462,'Optimization types'!$B$2:$C$7,2,FALSE),P2462)</f>
        <v>0.15000000599999999</v>
      </c>
      <c r="S2462" s="8">
        <f t="shared" si="76"/>
        <v>5.2500002099999996</v>
      </c>
      <c r="T2462">
        <f>IF($A2462="placement",S2462,IF($A2462="site",SUMIF($C:$C,$C2462,$S:$S),IF($A2462="user",SUMIF($B:$B,$B2462,$S:$S),SUM($S:$S))))</f>
        <v>5.2500002099999996</v>
      </c>
      <c r="U2462" s="3">
        <f t="shared" si="77"/>
        <v>0.15000000599999999</v>
      </c>
    </row>
    <row r="2463" spans="1:21" x14ac:dyDescent="0.3">
      <c r="A2463" t="s">
        <v>15</v>
      </c>
      <c r="B2463" t="s">
        <v>4544</v>
      </c>
      <c r="C2463" t="s">
        <v>4545</v>
      </c>
      <c r="D2463" t="s">
        <v>4554</v>
      </c>
      <c r="E2463" t="s">
        <v>4555</v>
      </c>
      <c r="F2463">
        <v>0.25</v>
      </c>
      <c r="G2463" s="2">
        <v>0</v>
      </c>
      <c r="H2463" s="4">
        <v>2.0777999999999999</v>
      </c>
      <c r="I2463" s="4">
        <v>3.6900000000000002E-2</v>
      </c>
      <c r="J2463" s="5">
        <v>13</v>
      </c>
      <c r="K2463" s="5">
        <v>3</v>
      </c>
      <c r="L2463" s="3">
        <v>0.1777</v>
      </c>
      <c r="M2463" s="8">
        <v>1.1809791000000001</v>
      </c>
      <c r="N2463" s="6" t="s">
        <v>13</v>
      </c>
      <c r="O2463" s="7">
        <v>0.32259597270000001</v>
      </c>
      <c r="P2463" s="7">
        <v>0.25</v>
      </c>
      <c r="R2463">
        <f>IFERROR(VLOOKUP($Q2463,'Optimization types'!$B$2:$C$7,2,FALSE),P2463)</f>
        <v>0.25</v>
      </c>
      <c r="S2463" s="8">
        <f t="shared" si="76"/>
        <v>3.25</v>
      </c>
      <c r="T2463">
        <f>IF($A2463="placement",S2463,IF($A2463="site",SUMIF($C:$C,$C2463,$S:$S),IF($A2463="user",SUMIF($B:$B,$B2463,$S:$S),SUM($S:$S))))</f>
        <v>3.25</v>
      </c>
      <c r="U2463" s="3">
        <f t="shared" si="77"/>
        <v>0.25</v>
      </c>
    </row>
    <row r="2464" spans="1:21" x14ac:dyDescent="0.3">
      <c r="A2464" t="s">
        <v>15</v>
      </c>
      <c r="B2464" t="s">
        <v>4544</v>
      </c>
      <c r="C2464" t="s">
        <v>4545</v>
      </c>
      <c r="D2464" s="1" t="s">
        <v>4556</v>
      </c>
      <c r="E2464" t="s">
        <v>4557</v>
      </c>
      <c r="F2464">
        <v>0.15000000999999999</v>
      </c>
      <c r="G2464" s="2">
        <v>0</v>
      </c>
      <c r="H2464" s="4">
        <v>12.090400000000001</v>
      </c>
      <c r="I2464" s="4">
        <v>0.31630000000000003</v>
      </c>
      <c r="J2464" s="5">
        <v>105</v>
      </c>
      <c r="K2464" s="5">
        <v>35</v>
      </c>
      <c r="L2464" s="3">
        <v>0.2616</v>
      </c>
      <c r="M2464" s="8">
        <v>1.10547364</v>
      </c>
      <c r="N2464" s="6" t="s">
        <v>43</v>
      </c>
      <c r="O2464" s="7">
        <v>0.4572462155</v>
      </c>
      <c r="P2464" s="7">
        <v>0.15000000599999999</v>
      </c>
      <c r="R2464">
        <f>IFERROR(VLOOKUP($Q2464,'Optimization types'!$B$2:$C$7,2,FALSE),P2464)</f>
        <v>0.15000000599999999</v>
      </c>
      <c r="S2464" s="8">
        <f t="shared" si="76"/>
        <v>15.750000629999999</v>
      </c>
      <c r="T2464">
        <f>IF($A2464="placement",S2464,IF($A2464="site",SUMIF($C:$C,$C2464,$S:$S),IF($A2464="user",SUMIF($B:$B,$B2464,$S:$S),SUM($S:$S))))</f>
        <v>15.750000629999999</v>
      </c>
      <c r="U2464" s="3">
        <f t="shared" si="77"/>
        <v>0.15000000599999999</v>
      </c>
    </row>
    <row r="2465" spans="1:21" x14ac:dyDescent="0.3">
      <c r="A2465" t="s">
        <v>14</v>
      </c>
      <c r="B2465" t="s">
        <v>4544</v>
      </c>
      <c r="C2465" t="s">
        <v>4545</v>
      </c>
      <c r="D2465" t="s">
        <v>10455</v>
      </c>
      <c r="F2465">
        <v>0.20335478000000001</v>
      </c>
      <c r="G2465" s="2">
        <v>0</v>
      </c>
      <c r="H2465" s="4">
        <v>38.858499999999999</v>
      </c>
      <c r="I2465" s="4">
        <v>0.92649999999999999</v>
      </c>
      <c r="J2465" s="5">
        <v>327</v>
      </c>
      <c r="K2465" s="5">
        <v>90</v>
      </c>
      <c r="L2465" s="3">
        <v>0.2384</v>
      </c>
      <c r="M2465" s="8">
        <v>1.17530278</v>
      </c>
      <c r="O2465" s="7">
        <v>0.38658615229999999</v>
      </c>
      <c r="P2465" s="7">
        <v>0.20335477639999999</v>
      </c>
      <c r="R2465">
        <f>IFERROR(VLOOKUP($Q2465,'Optimization types'!$B$2:$C$7,2,FALSE),P2465)</f>
        <v>0.20335477639999999</v>
      </c>
      <c r="S2465" s="8" t="str">
        <f t="shared" si="76"/>
        <v/>
      </c>
      <c r="T2465">
        <f>IF($A2465="placement",S2465,IF($A2465="site",SUMIF($C:$C,$C2465,$S:$S),IF($A2465="user",SUMIF($B:$B,$B2465,$S:$S),SUM($S:$S))))</f>
        <v>64.500000839999998</v>
      </c>
      <c r="U2465" s="3">
        <f t="shared" si="77"/>
        <v>0.19724770899082569</v>
      </c>
    </row>
    <row r="2466" spans="1:21" x14ac:dyDescent="0.3">
      <c r="A2466" t="s">
        <v>11</v>
      </c>
      <c r="B2466" t="s">
        <v>4544</v>
      </c>
      <c r="C2466" t="s">
        <v>10455</v>
      </c>
      <c r="D2466" t="s">
        <v>10455</v>
      </c>
      <c r="F2466">
        <v>0.20335478000000001</v>
      </c>
      <c r="G2466" s="2">
        <v>0</v>
      </c>
      <c r="H2466" s="4">
        <v>38.858499999999999</v>
      </c>
      <c r="I2466" s="4">
        <v>0.92649999999999999</v>
      </c>
      <c r="J2466" s="5">
        <v>327</v>
      </c>
      <c r="K2466" s="5">
        <v>90</v>
      </c>
      <c r="L2466" s="3">
        <v>0.2384</v>
      </c>
      <c r="M2466" s="8">
        <v>1.17530278</v>
      </c>
      <c r="O2466" s="7">
        <v>0.38658615229999999</v>
      </c>
      <c r="P2466" s="7">
        <v>0.20335477639999999</v>
      </c>
      <c r="R2466">
        <f>IFERROR(VLOOKUP($Q2466,'Optimization types'!$B$2:$C$7,2,FALSE),P2466)</f>
        <v>0.20335477639999999</v>
      </c>
      <c r="S2466" s="8" t="str">
        <f t="shared" si="76"/>
        <v/>
      </c>
      <c r="T2466">
        <f>IF($A2466="placement",S2466,IF($A2466="site",SUMIF($C:$C,$C2466,$S:$S),IF($A2466="user",SUMIF($B:$B,$B2466,$S:$S),SUM($S:$S))))</f>
        <v>64.500000839999998</v>
      </c>
      <c r="U2466" s="3">
        <f t="shared" si="77"/>
        <v>0.19724770899082569</v>
      </c>
    </row>
    <row r="2467" spans="1:21" x14ac:dyDescent="0.3">
      <c r="A2467" t="s">
        <v>15</v>
      </c>
      <c r="B2467" t="s">
        <v>4558</v>
      </c>
      <c r="C2467" t="s">
        <v>4560</v>
      </c>
      <c r="D2467" t="s">
        <v>4561</v>
      </c>
      <c r="E2467" t="s">
        <v>4562</v>
      </c>
      <c r="F2467">
        <v>0.25</v>
      </c>
      <c r="G2467" s="2">
        <v>0</v>
      </c>
      <c r="H2467" s="4">
        <v>18.349900000000002</v>
      </c>
      <c r="I2467" s="4">
        <v>0.12640000000000001</v>
      </c>
      <c r="J2467" s="5">
        <v>22</v>
      </c>
      <c r="K2467" s="5">
        <v>3</v>
      </c>
      <c r="L2467" s="3">
        <v>6.8900000000000003E-2</v>
      </c>
      <c r="M2467" s="8">
        <v>0.58315432</v>
      </c>
      <c r="N2467" s="6" t="s">
        <v>13</v>
      </c>
      <c r="O2467" s="7">
        <v>0.14259402869999999</v>
      </c>
      <c r="P2467" s="7">
        <v>0.14259402869999999</v>
      </c>
      <c r="R2467">
        <f>IFERROR(VLOOKUP($Q2467,'Optimization types'!$B$2:$C$7,2,FALSE),P2467)</f>
        <v>0.14259402869999999</v>
      </c>
      <c r="S2467" s="8">
        <f t="shared" si="76"/>
        <v>3.1370686313999996</v>
      </c>
      <c r="T2467">
        <f>IF($A2467="placement",S2467,IF($A2467="site",SUMIF($C:$C,$C2467,$S:$S),IF($A2467="user",SUMIF($B:$B,$B2467,$S:$S),SUM($S:$S))))</f>
        <v>3.1370686313999996</v>
      </c>
      <c r="U2467" s="3">
        <f t="shared" si="77"/>
        <v>0.14259402869999999</v>
      </c>
    </row>
    <row r="2468" spans="1:21" x14ac:dyDescent="0.3">
      <c r="A2468" t="s">
        <v>15</v>
      </c>
      <c r="B2468" t="s">
        <v>4558</v>
      </c>
      <c r="C2468" t="s">
        <v>4560</v>
      </c>
      <c r="D2468" t="s">
        <v>4563</v>
      </c>
      <c r="E2468" t="s">
        <v>4564</v>
      </c>
      <c r="F2468">
        <v>0.25</v>
      </c>
      <c r="G2468" s="2">
        <v>0</v>
      </c>
      <c r="H2468" s="4">
        <v>21.133299999999998</v>
      </c>
      <c r="I2468" s="4">
        <v>8.5800000000000001E-2</v>
      </c>
      <c r="J2468" s="5">
        <v>17</v>
      </c>
      <c r="K2468" s="5">
        <v>5</v>
      </c>
      <c r="L2468" s="3">
        <v>4.0599999999999997E-2</v>
      </c>
      <c r="M2468" s="8">
        <v>0.67877072000000005</v>
      </c>
      <c r="N2468" s="6" t="s">
        <v>13</v>
      </c>
      <c r="O2468" s="7">
        <v>0.26337423310000002</v>
      </c>
      <c r="P2468" s="7">
        <v>0.25</v>
      </c>
      <c r="R2468">
        <f>IFERROR(VLOOKUP($Q2468,'Optimization types'!$B$2:$C$7,2,FALSE),P2468)</f>
        <v>0.25</v>
      </c>
      <c r="S2468" s="8">
        <f t="shared" si="76"/>
        <v>4.25</v>
      </c>
      <c r="T2468">
        <f>IF($A2468="placement",S2468,IF($A2468="site",SUMIF($C:$C,$C2468,$S:$S),IF($A2468="user",SUMIF($B:$B,$B2468,$S:$S),SUM($S:$S))))</f>
        <v>4.25</v>
      </c>
      <c r="U2468" s="3">
        <f t="shared" si="77"/>
        <v>0.25</v>
      </c>
    </row>
    <row r="2469" spans="1:21" x14ac:dyDescent="0.3">
      <c r="A2469" t="s">
        <v>15</v>
      </c>
      <c r="B2469" t="s">
        <v>4558</v>
      </c>
      <c r="C2469" t="s">
        <v>4560</v>
      </c>
      <c r="D2469" t="s">
        <v>4565</v>
      </c>
      <c r="E2469" t="s">
        <v>4566</v>
      </c>
      <c r="F2469">
        <v>0.25</v>
      </c>
      <c r="G2469" s="2">
        <v>1</v>
      </c>
      <c r="H2469" s="4">
        <v>145.8896</v>
      </c>
      <c r="I2469" s="4">
        <v>0.76139999999999997</v>
      </c>
      <c r="J2469" s="5">
        <v>283</v>
      </c>
      <c r="K2469" s="5">
        <v>55</v>
      </c>
      <c r="L2469" s="3">
        <v>5.2200000000000003E-2</v>
      </c>
      <c r="M2469" s="8">
        <v>1.2406015500000001</v>
      </c>
      <c r="N2469" s="6" t="s">
        <v>13</v>
      </c>
      <c r="O2469" s="7">
        <v>0.19393942140000001</v>
      </c>
      <c r="P2469" s="7">
        <v>0.19393942140000001</v>
      </c>
      <c r="R2469">
        <f>IFERROR(VLOOKUP($Q2469,'Optimization types'!$B$2:$C$7,2,FALSE),P2469)</f>
        <v>0.19393942140000001</v>
      </c>
      <c r="S2469" s="8">
        <f t="shared" si="76"/>
        <v>54.884856256200003</v>
      </c>
      <c r="T2469">
        <f>IF($A2469="placement",S2469,IF($A2469="site",SUMIF($C:$C,$C2469,$S:$S),IF($A2469="user",SUMIF($B:$B,$B2469,$S:$S),SUM($S:$S))))</f>
        <v>54.884856256200003</v>
      </c>
      <c r="U2469" s="3">
        <f t="shared" si="77"/>
        <v>0.19393942140000001</v>
      </c>
    </row>
    <row r="2470" spans="1:21" x14ac:dyDescent="0.3">
      <c r="A2470" t="s">
        <v>15</v>
      </c>
      <c r="B2470" t="s">
        <v>4558</v>
      </c>
      <c r="C2470" t="s">
        <v>4560</v>
      </c>
      <c r="D2470" t="s">
        <v>4567</v>
      </c>
      <c r="E2470" t="s">
        <v>4568</v>
      </c>
      <c r="F2470">
        <v>0.25</v>
      </c>
      <c r="G2470" s="2">
        <v>1</v>
      </c>
      <c r="H2470" s="4">
        <v>179.8691</v>
      </c>
      <c r="I2470" s="4">
        <v>1.6056999999999999</v>
      </c>
      <c r="J2470" s="5">
        <v>641</v>
      </c>
      <c r="K2470" s="5">
        <v>155</v>
      </c>
      <c r="L2470" s="3">
        <v>8.9300000000000004E-2</v>
      </c>
      <c r="M2470" s="8">
        <v>1.32961628</v>
      </c>
      <c r="N2470" s="6" t="s">
        <v>13</v>
      </c>
      <c r="O2470" s="7">
        <v>0.24790331500000001</v>
      </c>
      <c r="P2470" s="7">
        <v>0.24790331500000001</v>
      </c>
      <c r="R2470">
        <f>IFERROR(VLOOKUP($Q2470,'Optimization types'!$B$2:$C$7,2,FALSE),P2470)</f>
        <v>0.24790331500000001</v>
      </c>
      <c r="S2470" s="8">
        <f t="shared" si="76"/>
        <v>158.90602491500002</v>
      </c>
      <c r="T2470">
        <f>IF($A2470="placement",S2470,IF($A2470="site",SUMIF($C:$C,$C2470,$S:$S),IF($A2470="user",SUMIF($B:$B,$B2470,$S:$S),SUM($S:$S))))</f>
        <v>158.90602491500002</v>
      </c>
      <c r="U2470" s="3">
        <f t="shared" si="77"/>
        <v>0.24790331500000004</v>
      </c>
    </row>
    <row r="2471" spans="1:21" x14ac:dyDescent="0.3">
      <c r="A2471" t="s">
        <v>15</v>
      </c>
      <c r="B2471" t="s">
        <v>4558</v>
      </c>
      <c r="C2471" t="s">
        <v>4560</v>
      </c>
      <c r="D2471" t="s">
        <v>4569</v>
      </c>
      <c r="E2471" t="s">
        <v>4570</v>
      </c>
      <c r="F2471">
        <v>0.25</v>
      </c>
      <c r="G2471" s="2">
        <v>1</v>
      </c>
      <c r="H2471" s="4">
        <v>227.9896</v>
      </c>
      <c r="I2471" s="4">
        <v>1.4120999999999999</v>
      </c>
      <c r="J2471" s="5">
        <v>272</v>
      </c>
      <c r="K2471" s="5">
        <v>60</v>
      </c>
      <c r="L2471" s="3">
        <v>6.1899999999999997E-2</v>
      </c>
      <c r="M2471" s="8">
        <v>0.64193999000000002</v>
      </c>
      <c r="N2471" s="6" t="s">
        <v>13</v>
      </c>
      <c r="O2471" s="7">
        <v>0.22111099200000001</v>
      </c>
      <c r="P2471" s="7">
        <v>0.22111099200000001</v>
      </c>
      <c r="R2471">
        <f>IFERROR(VLOOKUP($Q2471,'Optimization types'!$B$2:$C$7,2,FALSE),P2471)</f>
        <v>0.22111099200000001</v>
      </c>
      <c r="S2471" s="8">
        <f t="shared" si="76"/>
        <v>60.142189823999999</v>
      </c>
      <c r="T2471">
        <f>IF($A2471="placement",S2471,IF($A2471="site",SUMIF($C:$C,$C2471,$S:$S),IF($A2471="user",SUMIF($B:$B,$B2471,$S:$S),SUM($S:$S))))</f>
        <v>60.142189823999999</v>
      </c>
      <c r="U2471" s="3">
        <f t="shared" si="77"/>
        <v>0.22111099200000001</v>
      </c>
    </row>
    <row r="2472" spans="1:21" x14ac:dyDescent="0.3">
      <c r="A2472" t="s">
        <v>15</v>
      </c>
      <c r="B2472" t="s">
        <v>4558</v>
      </c>
      <c r="C2472" t="s">
        <v>4560</v>
      </c>
      <c r="D2472" t="s">
        <v>4571</v>
      </c>
      <c r="E2472" t="s">
        <v>4572</v>
      </c>
      <c r="F2472">
        <v>0.25</v>
      </c>
      <c r="G2472" s="2">
        <v>1</v>
      </c>
      <c r="H2472" s="4">
        <v>126.8486</v>
      </c>
      <c r="I2472" s="4">
        <v>2.2492999999999999</v>
      </c>
      <c r="J2472" s="5">
        <v>263</v>
      </c>
      <c r="K2472" s="5">
        <v>66</v>
      </c>
      <c r="L2472" s="3">
        <v>0.17730000000000001</v>
      </c>
      <c r="M2472" s="8">
        <v>0.39003226000000002</v>
      </c>
      <c r="N2472" s="6" t="s">
        <v>13</v>
      </c>
      <c r="O2472" s="7">
        <v>0.35902738649999999</v>
      </c>
      <c r="P2472" s="7">
        <v>0.25</v>
      </c>
      <c r="R2472">
        <f>IFERROR(VLOOKUP($Q2472,'Optimization types'!$B$2:$C$7,2,FALSE),P2472)</f>
        <v>0.25</v>
      </c>
      <c r="S2472" s="8">
        <f t="shared" si="76"/>
        <v>65.75</v>
      </c>
      <c r="T2472">
        <f>IF($A2472="placement",S2472,IF($A2472="site",SUMIF($C:$C,$C2472,$S:$S),IF($A2472="user",SUMIF($B:$B,$B2472,$S:$S),SUM($S:$S))))</f>
        <v>65.75</v>
      </c>
      <c r="U2472" s="3">
        <f t="shared" si="77"/>
        <v>0.25</v>
      </c>
    </row>
    <row r="2473" spans="1:21" x14ac:dyDescent="0.3">
      <c r="A2473" t="s">
        <v>15</v>
      </c>
      <c r="B2473" t="s">
        <v>4558</v>
      </c>
      <c r="C2473" t="s">
        <v>4560</v>
      </c>
      <c r="D2473" t="s">
        <v>4573</v>
      </c>
      <c r="E2473" t="s">
        <v>4574</v>
      </c>
      <c r="F2473">
        <v>0.25</v>
      </c>
      <c r="G2473" s="2">
        <v>1</v>
      </c>
      <c r="H2473" s="4">
        <v>160.8895</v>
      </c>
      <c r="I2473" s="4">
        <v>1.2992999999999999</v>
      </c>
      <c r="J2473" s="5">
        <v>517</v>
      </c>
      <c r="K2473" s="5">
        <v>125</v>
      </c>
      <c r="L2473" s="3">
        <v>8.0799999999999997E-2</v>
      </c>
      <c r="M2473" s="8">
        <v>1.3268614999999999</v>
      </c>
      <c r="N2473" s="6" t="s">
        <v>13</v>
      </c>
      <c r="O2473" s="7">
        <v>0.2463418393</v>
      </c>
      <c r="P2473" s="7">
        <v>0.2463418393</v>
      </c>
      <c r="R2473">
        <f>IFERROR(VLOOKUP($Q2473,'Optimization types'!$B$2:$C$7,2,FALSE),P2473)</f>
        <v>0.2463418393</v>
      </c>
      <c r="S2473" s="8">
        <f t="shared" si="76"/>
        <v>127.35873091810001</v>
      </c>
      <c r="T2473">
        <f>IF($A2473="placement",S2473,IF($A2473="site",SUMIF($C:$C,$C2473,$S:$S),IF($A2473="user",SUMIF($B:$B,$B2473,$S:$S),SUM($S:$S))))</f>
        <v>127.35873091810001</v>
      </c>
      <c r="U2473" s="3">
        <f t="shared" si="77"/>
        <v>0.2463418393</v>
      </c>
    </row>
    <row r="2474" spans="1:21" x14ac:dyDescent="0.3">
      <c r="A2474" t="s">
        <v>15</v>
      </c>
      <c r="B2474" t="s">
        <v>4558</v>
      </c>
      <c r="C2474" t="s">
        <v>4560</v>
      </c>
      <c r="D2474" t="s">
        <v>4575</v>
      </c>
      <c r="E2474" t="s">
        <v>4576</v>
      </c>
      <c r="F2474">
        <v>0.25</v>
      </c>
      <c r="G2474" s="2">
        <v>1</v>
      </c>
      <c r="H2474" s="4">
        <v>129.44470000000001</v>
      </c>
      <c r="I2474" s="4">
        <v>1.1365000000000001</v>
      </c>
      <c r="J2474" s="5">
        <v>223</v>
      </c>
      <c r="K2474" s="5">
        <v>52</v>
      </c>
      <c r="L2474" s="3">
        <v>8.7800000000000003E-2</v>
      </c>
      <c r="M2474" s="8">
        <v>0.65288919999999995</v>
      </c>
      <c r="N2474" s="6" t="s">
        <v>13</v>
      </c>
      <c r="O2474" s="7">
        <v>0.23417326720000001</v>
      </c>
      <c r="P2474" s="7">
        <v>0.23417326720000001</v>
      </c>
      <c r="R2474">
        <f>IFERROR(VLOOKUP($Q2474,'Optimization types'!$B$2:$C$7,2,FALSE),P2474)</f>
        <v>0.23417326720000001</v>
      </c>
      <c r="S2474" s="8">
        <f t="shared" si="76"/>
        <v>52.2206385856</v>
      </c>
      <c r="T2474">
        <f>IF($A2474="placement",S2474,IF($A2474="site",SUMIF($C:$C,$C2474,$S:$S),IF($A2474="user",SUMIF($B:$B,$B2474,$S:$S),SUM($S:$S))))</f>
        <v>52.2206385856</v>
      </c>
      <c r="U2474" s="3">
        <f t="shared" si="77"/>
        <v>0.23417326720000001</v>
      </c>
    </row>
    <row r="2475" spans="1:21" x14ac:dyDescent="0.3">
      <c r="A2475" t="s">
        <v>15</v>
      </c>
      <c r="B2475" t="s">
        <v>4558</v>
      </c>
      <c r="C2475" t="s">
        <v>4560</v>
      </c>
      <c r="D2475" t="s">
        <v>4577</v>
      </c>
      <c r="E2475" t="s">
        <v>4578</v>
      </c>
      <c r="F2475">
        <v>0.25</v>
      </c>
      <c r="G2475" s="2">
        <v>0</v>
      </c>
      <c r="H2475" s="4">
        <v>22.2424</v>
      </c>
      <c r="I2475" s="4">
        <v>0.11210000000000001</v>
      </c>
      <c r="J2475" s="5">
        <v>41</v>
      </c>
      <c r="K2475" s="5">
        <v>8</v>
      </c>
      <c r="L2475" s="3">
        <v>5.04E-2</v>
      </c>
      <c r="M2475" s="8">
        <v>1.22540289</v>
      </c>
      <c r="N2475" s="6" t="s">
        <v>13</v>
      </c>
      <c r="O2475" s="7">
        <v>0.18394186379999999</v>
      </c>
      <c r="P2475" s="7">
        <v>0.18394186379999999</v>
      </c>
      <c r="R2475">
        <f>IFERROR(VLOOKUP($Q2475,'Optimization types'!$B$2:$C$7,2,FALSE),P2475)</f>
        <v>0.18394186379999999</v>
      </c>
      <c r="S2475" s="8">
        <f t="shared" si="76"/>
        <v>7.5416164158000001</v>
      </c>
      <c r="T2475">
        <f>IF($A2475="placement",S2475,IF($A2475="site",SUMIF($C:$C,$C2475,$S:$S),IF($A2475="user",SUMIF($B:$B,$B2475,$S:$S),SUM($S:$S))))</f>
        <v>7.5416164158000001</v>
      </c>
      <c r="U2475" s="3">
        <f t="shared" si="77"/>
        <v>0.18394186379999999</v>
      </c>
    </row>
    <row r="2476" spans="1:21" x14ac:dyDescent="0.3">
      <c r="A2476" t="s">
        <v>15</v>
      </c>
      <c r="B2476" t="s">
        <v>4558</v>
      </c>
      <c r="C2476" t="s">
        <v>4560</v>
      </c>
      <c r="D2476" t="s">
        <v>4579</v>
      </c>
      <c r="E2476" t="s">
        <v>4580</v>
      </c>
      <c r="F2476">
        <v>0.25</v>
      </c>
      <c r="G2476" s="2">
        <v>1</v>
      </c>
      <c r="H2476" s="4">
        <v>132.22730000000001</v>
      </c>
      <c r="I2476" s="4">
        <v>0.58450000000000002</v>
      </c>
      <c r="J2476" s="5">
        <v>128</v>
      </c>
      <c r="K2476" s="5">
        <v>41</v>
      </c>
      <c r="L2476" s="3">
        <v>4.4200000000000003E-2</v>
      </c>
      <c r="M2476" s="8">
        <v>0.73255685999999998</v>
      </c>
      <c r="N2476" s="6" t="s">
        <v>13</v>
      </c>
      <c r="O2476" s="7">
        <v>0.31745912580000002</v>
      </c>
      <c r="P2476" s="7">
        <v>0.25</v>
      </c>
      <c r="R2476">
        <f>IFERROR(VLOOKUP($Q2476,'Optimization types'!$B$2:$C$7,2,FALSE),P2476)</f>
        <v>0.25</v>
      </c>
      <c r="S2476" s="8">
        <f t="shared" si="76"/>
        <v>32</v>
      </c>
      <c r="T2476">
        <f>IF($A2476="placement",S2476,IF($A2476="site",SUMIF($C:$C,$C2476,$S:$S),IF($A2476="user",SUMIF($B:$B,$B2476,$S:$S),SUM($S:$S))))</f>
        <v>32</v>
      </c>
      <c r="U2476" s="3">
        <f t="shared" si="77"/>
        <v>0.25</v>
      </c>
    </row>
    <row r="2477" spans="1:21" x14ac:dyDescent="0.3">
      <c r="A2477" t="s">
        <v>15</v>
      </c>
      <c r="B2477" t="s">
        <v>4558</v>
      </c>
      <c r="C2477" t="s">
        <v>4560</v>
      </c>
      <c r="D2477" t="s">
        <v>4581</v>
      </c>
      <c r="E2477" t="s">
        <v>4582</v>
      </c>
      <c r="F2477">
        <v>0.25</v>
      </c>
      <c r="G2477" s="2">
        <v>1</v>
      </c>
      <c r="H2477" s="4">
        <v>108.3578</v>
      </c>
      <c r="I2477" s="4">
        <v>0.76500000000000001</v>
      </c>
      <c r="J2477" s="5">
        <v>310</v>
      </c>
      <c r="K2477" s="5">
        <v>77</v>
      </c>
      <c r="L2477" s="3">
        <v>7.0599999999999996E-2</v>
      </c>
      <c r="M2477" s="8">
        <v>1.3513730500000001</v>
      </c>
      <c r="N2477" s="6" t="s">
        <v>13</v>
      </c>
      <c r="O2477" s="7">
        <v>0.2600118844</v>
      </c>
      <c r="P2477" s="7">
        <v>0.25</v>
      </c>
      <c r="R2477">
        <f>IFERROR(VLOOKUP($Q2477,'Optimization types'!$B$2:$C$7,2,FALSE),P2477)</f>
        <v>0.25</v>
      </c>
      <c r="S2477" s="8">
        <f t="shared" si="76"/>
        <v>77.5</v>
      </c>
      <c r="T2477">
        <f>IF($A2477="placement",S2477,IF($A2477="site",SUMIF($C:$C,$C2477,$S:$S),IF($A2477="user",SUMIF($B:$B,$B2477,$S:$S),SUM($S:$S))))</f>
        <v>77.5</v>
      </c>
      <c r="U2477" s="3">
        <f t="shared" si="77"/>
        <v>0.25</v>
      </c>
    </row>
    <row r="2478" spans="1:21" x14ac:dyDescent="0.3">
      <c r="A2478" t="s">
        <v>15</v>
      </c>
      <c r="B2478" t="s">
        <v>4558</v>
      </c>
      <c r="C2478" t="s">
        <v>4560</v>
      </c>
      <c r="D2478" t="s">
        <v>4583</v>
      </c>
      <c r="E2478" t="s">
        <v>4584</v>
      </c>
      <c r="F2478">
        <v>0.25</v>
      </c>
      <c r="G2478" s="2">
        <v>1</v>
      </c>
      <c r="H2478" s="4">
        <v>133.93870000000001</v>
      </c>
      <c r="I2478" s="4">
        <v>3.8369</v>
      </c>
      <c r="J2478" s="5">
        <v>469</v>
      </c>
      <c r="K2478" s="5">
        <v>117</v>
      </c>
      <c r="L2478" s="3">
        <v>0.28649999999999998</v>
      </c>
      <c r="M2478" s="8">
        <v>0.40766681999999999</v>
      </c>
      <c r="N2478" s="6" t="s">
        <v>13</v>
      </c>
      <c r="O2478" s="7">
        <v>0.38675411170000001</v>
      </c>
      <c r="P2478" s="7">
        <v>0.25</v>
      </c>
      <c r="R2478">
        <f>IFERROR(VLOOKUP($Q2478,'Optimization types'!$B$2:$C$7,2,FALSE),P2478)</f>
        <v>0.25</v>
      </c>
      <c r="S2478" s="8">
        <f t="shared" si="76"/>
        <v>117.25</v>
      </c>
      <c r="T2478">
        <f>IF($A2478="placement",S2478,IF($A2478="site",SUMIF($C:$C,$C2478,$S:$S),IF($A2478="user",SUMIF($B:$B,$B2478,$S:$S),SUM($S:$S))))</f>
        <v>117.25</v>
      </c>
      <c r="U2478" s="3">
        <f t="shared" si="77"/>
        <v>0.25</v>
      </c>
    </row>
    <row r="2479" spans="1:21" x14ac:dyDescent="0.3">
      <c r="A2479" t="s">
        <v>15</v>
      </c>
      <c r="B2479" t="s">
        <v>4558</v>
      </c>
      <c r="C2479" t="s">
        <v>4560</v>
      </c>
      <c r="D2479" t="s">
        <v>4585</v>
      </c>
      <c r="E2479" t="s">
        <v>4586</v>
      </c>
      <c r="F2479">
        <v>0.25</v>
      </c>
      <c r="G2479" s="2">
        <v>1</v>
      </c>
      <c r="H2479" s="4">
        <v>24.104500000000002</v>
      </c>
      <c r="I2479" s="4">
        <v>7.1499999999999994E-2</v>
      </c>
      <c r="J2479" s="5">
        <v>27</v>
      </c>
      <c r="K2479" s="5">
        <v>5</v>
      </c>
      <c r="L2479" s="3">
        <v>2.9700000000000001E-2</v>
      </c>
      <c r="M2479" s="8">
        <v>1.23613471</v>
      </c>
      <c r="N2479" s="6" t="s">
        <v>13</v>
      </c>
      <c r="O2479" s="7">
        <v>0.19102667740000001</v>
      </c>
      <c r="P2479" s="7">
        <v>0.19102667740000001</v>
      </c>
      <c r="R2479">
        <f>IFERROR(VLOOKUP($Q2479,'Optimization types'!$B$2:$C$7,2,FALSE),P2479)</f>
        <v>0.19102667740000001</v>
      </c>
      <c r="S2479" s="8">
        <f t="shared" si="76"/>
        <v>5.1577202898000003</v>
      </c>
      <c r="T2479">
        <f>IF($A2479="placement",S2479,IF($A2479="site",SUMIF($C:$C,$C2479,$S:$S),IF($A2479="user",SUMIF($B:$B,$B2479,$S:$S),SUM($S:$S))))</f>
        <v>5.1577202898000003</v>
      </c>
      <c r="U2479" s="3">
        <f t="shared" si="77"/>
        <v>0.19102667740000001</v>
      </c>
    </row>
    <row r="2480" spans="1:21" x14ac:dyDescent="0.3">
      <c r="A2480" t="s">
        <v>15</v>
      </c>
      <c r="B2480" t="s">
        <v>4558</v>
      </c>
      <c r="C2480" t="s">
        <v>4560</v>
      </c>
      <c r="D2480" t="s">
        <v>4587</v>
      </c>
      <c r="E2480" t="s">
        <v>4588</v>
      </c>
      <c r="F2480">
        <v>0.25</v>
      </c>
      <c r="G2480" s="2">
        <v>1</v>
      </c>
      <c r="H2480" s="4">
        <v>247.73439999999999</v>
      </c>
      <c r="I2480" s="4">
        <v>1.0709</v>
      </c>
      <c r="J2480" s="5">
        <v>392</v>
      </c>
      <c r="K2480" s="5">
        <v>71</v>
      </c>
      <c r="L2480" s="3">
        <v>4.3200000000000002E-2</v>
      </c>
      <c r="M2480" s="8">
        <v>1.21970146</v>
      </c>
      <c r="N2480" s="6" t="s">
        <v>13</v>
      </c>
      <c r="O2480" s="7">
        <v>0.1801272397</v>
      </c>
      <c r="P2480" s="7">
        <v>0.1801272397</v>
      </c>
      <c r="R2480">
        <f>IFERROR(VLOOKUP($Q2480,'Optimization types'!$B$2:$C$7,2,FALSE),P2480)</f>
        <v>0.1801272397</v>
      </c>
      <c r="S2480" s="8">
        <f t="shared" si="76"/>
        <v>70.609877962399992</v>
      </c>
      <c r="T2480">
        <f>IF($A2480="placement",S2480,IF($A2480="site",SUMIF($C:$C,$C2480,$S:$S),IF($A2480="user",SUMIF($B:$B,$B2480,$S:$S),SUM($S:$S))))</f>
        <v>70.609877962399992</v>
      </c>
      <c r="U2480" s="3">
        <f t="shared" si="77"/>
        <v>0.18012723969999997</v>
      </c>
    </row>
    <row r="2481" spans="1:21" x14ac:dyDescent="0.3">
      <c r="A2481" t="s">
        <v>15</v>
      </c>
      <c r="B2481" t="s">
        <v>4558</v>
      </c>
      <c r="C2481" t="s">
        <v>4560</v>
      </c>
      <c r="D2481" t="s">
        <v>4589</v>
      </c>
      <c r="E2481" t="s">
        <v>4590</v>
      </c>
      <c r="F2481">
        <v>0.25</v>
      </c>
      <c r="G2481" s="2">
        <v>1</v>
      </c>
      <c r="H2481" s="4">
        <v>181.64240000000001</v>
      </c>
      <c r="I2481" s="4">
        <v>0.83040000000000003</v>
      </c>
      <c r="J2481" s="5">
        <v>177</v>
      </c>
      <c r="K2481" s="5">
        <v>45</v>
      </c>
      <c r="L2481" s="3">
        <v>4.5699999999999998E-2</v>
      </c>
      <c r="M2481" s="8">
        <v>0.71075900999999997</v>
      </c>
      <c r="N2481" s="6" t="s">
        <v>13</v>
      </c>
      <c r="O2481" s="7">
        <v>0.29652668519999997</v>
      </c>
      <c r="P2481" s="7">
        <v>0.25</v>
      </c>
      <c r="R2481">
        <f>IFERROR(VLOOKUP($Q2481,'Optimization types'!$B$2:$C$7,2,FALSE),P2481)</f>
        <v>0.25</v>
      </c>
      <c r="S2481" s="8">
        <f t="shared" si="76"/>
        <v>44.25</v>
      </c>
      <c r="T2481">
        <f>IF($A2481="placement",S2481,IF($A2481="site",SUMIF($C:$C,$C2481,$S:$S),IF($A2481="user",SUMIF($B:$B,$B2481,$S:$S),SUM($S:$S))))</f>
        <v>44.25</v>
      </c>
      <c r="U2481" s="3">
        <f t="shared" si="77"/>
        <v>0.25</v>
      </c>
    </row>
    <row r="2482" spans="1:21" x14ac:dyDescent="0.3">
      <c r="A2482" t="s">
        <v>15</v>
      </c>
      <c r="B2482" t="s">
        <v>4558</v>
      </c>
      <c r="C2482" t="s">
        <v>4560</v>
      </c>
      <c r="D2482" t="s">
        <v>4591</v>
      </c>
      <c r="E2482" t="s">
        <v>4592</v>
      </c>
      <c r="F2482">
        <v>0.27000001000000001</v>
      </c>
      <c r="G2482" s="2">
        <v>1</v>
      </c>
      <c r="H2482" s="4">
        <v>193.51849999999999</v>
      </c>
      <c r="I2482" s="4">
        <v>0.48049999999999998</v>
      </c>
      <c r="J2482" s="5">
        <v>195</v>
      </c>
      <c r="K2482" s="5">
        <v>49</v>
      </c>
      <c r="L2482" s="3">
        <v>2.4799999999999999E-2</v>
      </c>
      <c r="M2482" s="8">
        <v>1.3500817599999999</v>
      </c>
      <c r="N2482" s="6" t="s">
        <v>1511</v>
      </c>
      <c r="O2482" s="7">
        <v>0.25930411799999997</v>
      </c>
      <c r="P2482" s="7">
        <v>0.25930411799999997</v>
      </c>
      <c r="R2482">
        <f>IFERROR(VLOOKUP($Q2482,'Optimization types'!$B$2:$C$7,2,FALSE),P2482)</f>
        <v>0.25930411799999997</v>
      </c>
      <c r="S2482" s="8">
        <f t="shared" si="76"/>
        <v>50.564303009999996</v>
      </c>
      <c r="T2482">
        <f>IF($A2482="placement",S2482,IF($A2482="site",SUMIF($C:$C,$C2482,$S:$S),IF($A2482="user",SUMIF($B:$B,$B2482,$S:$S),SUM($S:$S))))</f>
        <v>50.564303009999996</v>
      </c>
      <c r="U2482" s="3">
        <f t="shared" si="77"/>
        <v>0.25930411799999997</v>
      </c>
    </row>
    <row r="2483" spans="1:21" x14ac:dyDescent="0.3">
      <c r="A2483" t="s">
        <v>15</v>
      </c>
      <c r="B2483" t="s">
        <v>4558</v>
      </c>
      <c r="C2483" t="s">
        <v>4560</v>
      </c>
      <c r="D2483" t="s">
        <v>4593</v>
      </c>
      <c r="E2483" t="s">
        <v>4594</v>
      </c>
      <c r="F2483">
        <v>0.25</v>
      </c>
      <c r="G2483" s="2">
        <v>1</v>
      </c>
      <c r="H2483" s="4">
        <v>85.013999999999996</v>
      </c>
      <c r="I2483" s="4">
        <v>1.4842</v>
      </c>
      <c r="J2483" s="5">
        <v>175</v>
      </c>
      <c r="K2483" s="5">
        <v>44</v>
      </c>
      <c r="L2483" s="3">
        <v>0.17460000000000001</v>
      </c>
      <c r="M2483" s="8">
        <v>0.39369158999999998</v>
      </c>
      <c r="N2483" s="6" t="s">
        <v>13</v>
      </c>
      <c r="O2483" s="7">
        <v>0.3649851596</v>
      </c>
      <c r="P2483" s="7">
        <v>0.25</v>
      </c>
      <c r="R2483">
        <f>IFERROR(VLOOKUP($Q2483,'Optimization types'!$B$2:$C$7,2,FALSE),P2483)</f>
        <v>0.25</v>
      </c>
      <c r="S2483" s="8">
        <f t="shared" si="76"/>
        <v>43.75</v>
      </c>
      <c r="T2483">
        <f>IF($A2483="placement",S2483,IF($A2483="site",SUMIF($C:$C,$C2483,$S:$S),IF($A2483="user",SUMIF($B:$B,$B2483,$S:$S),SUM($S:$S))))</f>
        <v>43.75</v>
      </c>
      <c r="U2483" s="3">
        <f t="shared" si="77"/>
        <v>0.25</v>
      </c>
    </row>
    <row r="2484" spans="1:21" x14ac:dyDescent="0.3">
      <c r="A2484" t="s">
        <v>15</v>
      </c>
      <c r="B2484" t="s">
        <v>4558</v>
      </c>
      <c r="C2484" t="s">
        <v>4560</v>
      </c>
      <c r="D2484" t="s">
        <v>4595</v>
      </c>
      <c r="E2484" t="s">
        <v>4559</v>
      </c>
      <c r="F2484">
        <v>0.25</v>
      </c>
      <c r="G2484" s="2">
        <v>1</v>
      </c>
      <c r="H2484" s="4">
        <v>145.5</v>
      </c>
      <c r="I2484" s="4">
        <v>0.37680000000000002</v>
      </c>
      <c r="J2484" s="5">
        <v>147</v>
      </c>
      <c r="K2484" s="5">
        <v>34</v>
      </c>
      <c r="L2484" s="3">
        <v>2.5899999999999999E-2</v>
      </c>
      <c r="M2484" s="8">
        <v>1.29744076</v>
      </c>
      <c r="N2484" s="6" t="s">
        <v>13</v>
      </c>
      <c r="O2484" s="7">
        <v>0.22925189949999999</v>
      </c>
      <c r="P2484" s="7">
        <v>0.22925189949999999</v>
      </c>
      <c r="R2484">
        <f>IFERROR(VLOOKUP($Q2484,'Optimization types'!$B$2:$C$7,2,FALSE),P2484)</f>
        <v>0.22925189949999999</v>
      </c>
      <c r="S2484" s="8">
        <f t="shared" si="76"/>
        <v>33.7000292265</v>
      </c>
      <c r="T2484">
        <f>IF($A2484="placement",S2484,IF($A2484="site",SUMIF($C:$C,$C2484,$S:$S),IF($A2484="user",SUMIF($B:$B,$B2484,$S:$S),SUM($S:$S))))</f>
        <v>33.7000292265</v>
      </c>
      <c r="U2484" s="3">
        <f t="shared" si="77"/>
        <v>0.22925189949999999</v>
      </c>
    </row>
    <row r="2485" spans="1:21" x14ac:dyDescent="0.3">
      <c r="A2485" t="s">
        <v>14</v>
      </c>
      <c r="B2485" t="s">
        <v>4558</v>
      </c>
      <c r="C2485" t="s">
        <v>4560</v>
      </c>
      <c r="D2485" t="s">
        <v>10455</v>
      </c>
      <c r="F2485">
        <v>0.25090530999999999</v>
      </c>
      <c r="G2485" s="2">
        <v>0.98120821000000003</v>
      </c>
      <c r="H2485" s="4">
        <v>2284.7356</v>
      </c>
      <c r="I2485" s="4">
        <v>18.289100000000001</v>
      </c>
      <c r="J2485" s="5">
        <v>4299</v>
      </c>
      <c r="K2485" s="5">
        <v>1011</v>
      </c>
      <c r="L2485" s="3">
        <v>0.08</v>
      </c>
      <c r="M2485" s="8">
        <v>0.78359867999999999</v>
      </c>
      <c r="O2485" s="7">
        <v>0.26569682420000001</v>
      </c>
      <c r="P2485" s="7">
        <v>0.25090530970000002</v>
      </c>
      <c r="R2485">
        <f>IFERROR(VLOOKUP($Q2485,'Optimization types'!$B$2:$C$7,2,FALSE),P2485)</f>
        <v>0.25090530970000002</v>
      </c>
      <c r="S2485" s="8" t="str">
        <f t="shared" si="76"/>
        <v/>
      </c>
      <c r="T2485">
        <f>IF($A2485="placement",S2485,IF($A2485="site",SUMIF($C:$C,$C2485,$S:$S),IF($A2485="user",SUMIF($B:$B,$B2485,$S:$S),SUM($S:$S))))</f>
        <v>1008.9730560347999</v>
      </c>
      <c r="U2485" s="3">
        <f t="shared" si="77"/>
        <v>0.23469947802623864</v>
      </c>
    </row>
    <row r="2486" spans="1:21" x14ac:dyDescent="0.3">
      <c r="A2486" t="s">
        <v>11</v>
      </c>
      <c r="B2486" t="s">
        <v>4558</v>
      </c>
      <c r="C2486" t="s">
        <v>10455</v>
      </c>
      <c r="D2486" t="s">
        <v>10455</v>
      </c>
      <c r="F2486">
        <v>0.25090530999999999</v>
      </c>
      <c r="G2486" s="2">
        <v>0.98120821000000003</v>
      </c>
      <c r="H2486" s="4">
        <v>2284.7356</v>
      </c>
      <c r="I2486" s="4">
        <v>18.289100000000001</v>
      </c>
      <c r="J2486" s="5">
        <v>4299</v>
      </c>
      <c r="K2486" s="5">
        <v>1011</v>
      </c>
      <c r="L2486" s="3">
        <v>0.08</v>
      </c>
      <c r="M2486" s="8">
        <v>0.78359867999999999</v>
      </c>
      <c r="O2486" s="7">
        <v>0.26569682420000001</v>
      </c>
      <c r="P2486" s="7">
        <v>0.25090530970000002</v>
      </c>
      <c r="R2486">
        <f>IFERROR(VLOOKUP($Q2486,'Optimization types'!$B$2:$C$7,2,FALSE),P2486)</f>
        <v>0.25090530970000002</v>
      </c>
      <c r="S2486" s="8" t="str">
        <f t="shared" si="76"/>
        <v/>
      </c>
      <c r="T2486">
        <f>IF($A2486="placement",S2486,IF($A2486="site",SUMIF($C:$C,$C2486,$S:$S),IF($A2486="user",SUMIF($B:$B,$B2486,$S:$S),SUM($S:$S))))</f>
        <v>1008.9730560347999</v>
      </c>
      <c r="U2486" s="3">
        <f t="shared" si="77"/>
        <v>0.23469947802623864</v>
      </c>
    </row>
    <row r="2487" spans="1:21" x14ac:dyDescent="0.3">
      <c r="A2487" t="s">
        <v>15</v>
      </c>
      <c r="B2487" t="s">
        <v>4596</v>
      </c>
      <c r="C2487" t="s">
        <v>4598</v>
      </c>
      <c r="D2487" t="s">
        <v>4599</v>
      </c>
      <c r="E2487" t="s">
        <v>4600</v>
      </c>
      <c r="F2487">
        <v>0.15000000999999999</v>
      </c>
      <c r="G2487" s="2">
        <v>0</v>
      </c>
      <c r="H2487" s="4">
        <v>5.5707000000000004</v>
      </c>
      <c r="I2487" s="4">
        <v>0.1464</v>
      </c>
      <c r="J2487" s="5">
        <v>43</v>
      </c>
      <c r="K2487" s="5">
        <v>11</v>
      </c>
      <c r="L2487" s="3">
        <v>0.26279999999999998</v>
      </c>
      <c r="M2487" s="8">
        <v>0.98148148000000002</v>
      </c>
      <c r="N2487" s="6" t="s">
        <v>43</v>
      </c>
      <c r="O2487" s="7">
        <v>0.49056603770000001</v>
      </c>
      <c r="P2487" s="7">
        <v>0.15000000599999999</v>
      </c>
      <c r="R2487">
        <f>IFERROR(VLOOKUP($Q2487,'Optimization types'!$B$2:$C$7,2,FALSE),P2487)</f>
        <v>0.15000000599999999</v>
      </c>
      <c r="S2487" s="8">
        <f t="shared" si="76"/>
        <v>6.4500002579999993</v>
      </c>
      <c r="T2487">
        <f>IF($A2487="placement",S2487,IF($A2487="site",SUMIF($C:$C,$C2487,$S:$S),IF($A2487="user",SUMIF($B:$B,$B2487,$S:$S),SUM($S:$S))))</f>
        <v>6.4500002579999993</v>
      </c>
      <c r="U2487" s="3">
        <f t="shared" si="77"/>
        <v>0.15000000599999999</v>
      </c>
    </row>
    <row r="2488" spans="1:21" x14ac:dyDescent="0.3">
      <c r="A2488" t="s">
        <v>15</v>
      </c>
      <c r="B2488" t="s">
        <v>4596</v>
      </c>
      <c r="C2488" t="s">
        <v>4598</v>
      </c>
      <c r="D2488" t="s">
        <v>4601</v>
      </c>
      <c r="E2488" t="s">
        <v>4602</v>
      </c>
      <c r="F2488">
        <v>0.25</v>
      </c>
      <c r="G2488" s="2">
        <v>0</v>
      </c>
      <c r="H2488" s="4">
        <v>6.9101999999999997</v>
      </c>
      <c r="I2488" s="4">
        <v>0.1857</v>
      </c>
      <c r="J2488" s="5">
        <v>53</v>
      </c>
      <c r="K2488" s="5">
        <v>18</v>
      </c>
      <c r="L2488" s="3">
        <v>0.26869999999999999</v>
      </c>
      <c r="M2488" s="8">
        <v>0.9592792</v>
      </c>
      <c r="N2488" s="6" t="s">
        <v>13</v>
      </c>
      <c r="O2488" s="7">
        <v>0.47877531550000002</v>
      </c>
      <c r="P2488" s="7">
        <v>0.25</v>
      </c>
      <c r="R2488">
        <f>IFERROR(VLOOKUP($Q2488,'Optimization types'!$B$2:$C$7,2,FALSE),P2488)</f>
        <v>0.25</v>
      </c>
      <c r="S2488" s="8">
        <f t="shared" si="76"/>
        <v>13.25</v>
      </c>
      <c r="T2488">
        <f>IF($A2488="placement",S2488,IF($A2488="site",SUMIF($C:$C,$C2488,$S:$S),IF($A2488="user",SUMIF($B:$B,$B2488,$S:$S),SUM($S:$S))))</f>
        <v>13.25</v>
      </c>
      <c r="U2488" s="3">
        <f t="shared" si="77"/>
        <v>0.25</v>
      </c>
    </row>
    <row r="2489" spans="1:21" x14ac:dyDescent="0.3">
      <c r="A2489" t="s">
        <v>15</v>
      </c>
      <c r="B2489" t="s">
        <v>4596</v>
      </c>
      <c r="C2489" t="s">
        <v>4598</v>
      </c>
      <c r="D2489" t="s">
        <v>4603</v>
      </c>
      <c r="E2489" t="s">
        <v>4597</v>
      </c>
      <c r="F2489">
        <v>0.15000000999999999</v>
      </c>
      <c r="G2489" s="2">
        <v>0</v>
      </c>
      <c r="H2489" s="4">
        <v>38.068100000000001</v>
      </c>
      <c r="I2489" s="4">
        <v>0.43340000000000001</v>
      </c>
      <c r="J2489" s="5">
        <v>60</v>
      </c>
      <c r="K2489" s="5">
        <v>15</v>
      </c>
      <c r="L2489" s="3">
        <v>0.1139</v>
      </c>
      <c r="M2489" s="8">
        <v>0.46445344999999999</v>
      </c>
      <c r="N2489" s="6" t="s">
        <v>43</v>
      </c>
      <c r="O2489" s="7">
        <v>0.35407951459999998</v>
      </c>
      <c r="P2489" s="7">
        <v>0.15000000599999999</v>
      </c>
      <c r="R2489">
        <f>IFERROR(VLOOKUP($Q2489,'Optimization types'!$B$2:$C$7,2,FALSE),P2489)</f>
        <v>0.15000000599999999</v>
      </c>
      <c r="S2489" s="8">
        <f t="shared" si="76"/>
        <v>9.0000003599999996</v>
      </c>
      <c r="T2489">
        <f>IF($A2489="placement",S2489,IF($A2489="site",SUMIF($C:$C,$C2489,$S:$S),IF($A2489="user",SUMIF($B:$B,$B2489,$S:$S),SUM($S:$S))))</f>
        <v>9.0000003599999996</v>
      </c>
      <c r="U2489" s="3">
        <f t="shared" si="77"/>
        <v>0.15000000599999999</v>
      </c>
    </row>
    <row r="2490" spans="1:21" x14ac:dyDescent="0.3">
      <c r="A2490" t="s">
        <v>14</v>
      </c>
      <c r="B2490" t="s">
        <v>4596</v>
      </c>
      <c r="C2490" t="s">
        <v>4598</v>
      </c>
      <c r="D2490" t="s">
        <v>10455</v>
      </c>
      <c r="F2490">
        <v>0.18362858000000001</v>
      </c>
      <c r="G2490" s="2">
        <v>0</v>
      </c>
      <c r="H2490" s="4">
        <v>50.802399999999999</v>
      </c>
      <c r="I2490" s="4">
        <v>0.77490000000000003</v>
      </c>
      <c r="J2490" s="5">
        <v>159</v>
      </c>
      <c r="K2490" s="5">
        <v>44</v>
      </c>
      <c r="L2490" s="3">
        <v>0.1525</v>
      </c>
      <c r="M2490" s="8">
        <v>0.68367149000000005</v>
      </c>
      <c r="O2490" s="7">
        <v>0.43229459850000002</v>
      </c>
      <c r="P2490" s="7">
        <v>0.1836285839</v>
      </c>
      <c r="R2490">
        <f>IFERROR(VLOOKUP($Q2490,'Optimization types'!$B$2:$C$7,2,FALSE),P2490)</f>
        <v>0.1836285839</v>
      </c>
      <c r="S2490" s="8" t="str">
        <f t="shared" si="76"/>
        <v/>
      </c>
      <c r="T2490">
        <f>IF($A2490="placement",S2490,IF($A2490="site",SUMIF($C:$C,$C2490,$S:$S),IF($A2490="user",SUMIF($B:$B,$B2490,$S:$S),SUM($S:$S))))</f>
        <v>28.700000617999997</v>
      </c>
      <c r="U2490" s="3">
        <f t="shared" si="77"/>
        <v>0.18050314854088048</v>
      </c>
    </row>
    <row r="2491" spans="1:21" x14ac:dyDescent="0.3">
      <c r="A2491" t="s">
        <v>11</v>
      </c>
      <c r="B2491" t="s">
        <v>4596</v>
      </c>
      <c r="C2491" t="s">
        <v>10455</v>
      </c>
      <c r="D2491" t="s">
        <v>10455</v>
      </c>
      <c r="F2491">
        <v>0.18362858000000001</v>
      </c>
      <c r="G2491" s="2">
        <v>0</v>
      </c>
      <c r="H2491" s="4">
        <v>50.802399999999999</v>
      </c>
      <c r="I2491" s="4">
        <v>0.77490000000000003</v>
      </c>
      <c r="J2491" s="5">
        <v>159</v>
      </c>
      <c r="K2491" s="5">
        <v>44</v>
      </c>
      <c r="L2491" s="3">
        <v>0.1525</v>
      </c>
      <c r="M2491" s="8">
        <v>0.68367149000000005</v>
      </c>
      <c r="O2491" s="7">
        <v>0.43229459850000002</v>
      </c>
      <c r="P2491" s="7">
        <v>0.1836285839</v>
      </c>
      <c r="R2491">
        <f>IFERROR(VLOOKUP($Q2491,'Optimization types'!$B$2:$C$7,2,FALSE),P2491)</f>
        <v>0.1836285839</v>
      </c>
      <c r="S2491" s="8" t="str">
        <f t="shared" si="76"/>
        <v/>
      </c>
      <c r="T2491">
        <f>IF($A2491="placement",S2491,IF($A2491="site",SUMIF($C:$C,$C2491,$S:$S),IF($A2491="user",SUMIF($B:$B,$B2491,$S:$S),SUM($S:$S))))</f>
        <v>28.700000617999997</v>
      </c>
      <c r="U2491" s="3">
        <f t="shared" si="77"/>
        <v>0.18050314854088048</v>
      </c>
    </row>
    <row r="2492" spans="1:21" x14ac:dyDescent="0.3">
      <c r="A2492" t="s">
        <v>15</v>
      </c>
      <c r="B2492" t="s">
        <v>4604</v>
      </c>
      <c r="C2492" t="s">
        <v>4606</v>
      </c>
      <c r="D2492" t="s">
        <v>4607</v>
      </c>
      <c r="E2492" t="s">
        <v>4608</v>
      </c>
      <c r="F2492">
        <v>0.25</v>
      </c>
      <c r="G2492" s="2">
        <v>0</v>
      </c>
      <c r="H2492" s="4">
        <v>26.351800000000001</v>
      </c>
      <c r="I2492" s="4">
        <v>1.5517000000000001</v>
      </c>
      <c r="J2492" s="5">
        <v>151</v>
      </c>
      <c r="K2492" s="5">
        <v>50</v>
      </c>
      <c r="L2492" s="3">
        <v>0.58879999999999999</v>
      </c>
      <c r="M2492" s="8">
        <v>0.32424230999999998</v>
      </c>
      <c r="N2492" s="6" t="s">
        <v>13</v>
      </c>
      <c r="O2492" s="7">
        <v>0.69158867889999998</v>
      </c>
      <c r="P2492" s="7">
        <v>0.25</v>
      </c>
      <c r="R2492">
        <f>IFERROR(VLOOKUP($Q2492,'Optimization types'!$B$2:$C$7,2,FALSE),P2492)</f>
        <v>0.25</v>
      </c>
      <c r="S2492" s="8">
        <f t="shared" si="76"/>
        <v>37.75</v>
      </c>
      <c r="T2492">
        <f>IF($A2492="placement",S2492,IF($A2492="site",SUMIF($C:$C,$C2492,$S:$S),IF($A2492="user",SUMIF($B:$B,$B2492,$S:$S),SUM($S:$S))))</f>
        <v>37.75</v>
      </c>
      <c r="U2492" s="3">
        <f t="shared" si="77"/>
        <v>0.25</v>
      </c>
    </row>
    <row r="2493" spans="1:21" x14ac:dyDescent="0.3">
      <c r="A2493" t="s">
        <v>15</v>
      </c>
      <c r="B2493" t="s">
        <v>4604</v>
      </c>
      <c r="C2493" t="s">
        <v>4606</v>
      </c>
      <c r="D2493" t="s">
        <v>4609</v>
      </c>
      <c r="E2493" t="s">
        <v>4610</v>
      </c>
      <c r="F2493">
        <v>0.25</v>
      </c>
      <c r="G2493" s="2">
        <v>0</v>
      </c>
      <c r="H2493" s="4">
        <v>24.991399999999999</v>
      </c>
      <c r="I2493" s="4">
        <v>1.5329999999999999</v>
      </c>
      <c r="J2493" s="5">
        <v>153</v>
      </c>
      <c r="K2493" s="5">
        <v>50</v>
      </c>
      <c r="L2493" s="3">
        <v>0.61339999999999995</v>
      </c>
      <c r="M2493" s="8">
        <v>0.33185780999999998</v>
      </c>
      <c r="N2493" s="6" t="s">
        <v>13</v>
      </c>
      <c r="O2493" s="7">
        <v>0.69866612380000004</v>
      </c>
      <c r="P2493" s="7">
        <v>0.25</v>
      </c>
      <c r="R2493">
        <f>IFERROR(VLOOKUP($Q2493,'Optimization types'!$B$2:$C$7,2,FALSE),P2493)</f>
        <v>0.25</v>
      </c>
      <c r="S2493" s="8">
        <f t="shared" si="76"/>
        <v>38.25</v>
      </c>
      <c r="T2493">
        <f>IF($A2493="placement",S2493,IF($A2493="site",SUMIF($C:$C,$C2493,$S:$S),IF($A2493="user",SUMIF($B:$B,$B2493,$S:$S),SUM($S:$S))))</f>
        <v>38.25</v>
      </c>
      <c r="U2493" s="3">
        <f t="shared" si="77"/>
        <v>0.25</v>
      </c>
    </row>
    <row r="2494" spans="1:21" x14ac:dyDescent="0.3">
      <c r="A2494" t="s">
        <v>15</v>
      </c>
      <c r="B2494" t="s">
        <v>4604</v>
      </c>
      <c r="C2494" t="s">
        <v>4606</v>
      </c>
      <c r="D2494" t="s">
        <v>4611</v>
      </c>
      <c r="E2494" t="s">
        <v>4612</v>
      </c>
      <c r="F2494">
        <v>0.25</v>
      </c>
      <c r="G2494" s="2">
        <v>0</v>
      </c>
      <c r="H2494" s="4">
        <v>10.9497</v>
      </c>
      <c r="I2494" s="4">
        <v>0.63500000000000001</v>
      </c>
      <c r="J2494" s="5">
        <v>63</v>
      </c>
      <c r="K2494" s="5">
        <v>21</v>
      </c>
      <c r="L2494" s="3">
        <v>0.57989999999999997</v>
      </c>
      <c r="M2494" s="8">
        <v>0.33189192000000001</v>
      </c>
      <c r="N2494" s="6" t="s">
        <v>13</v>
      </c>
      <c r="O2494" s="7">
        <v>0.69869709049999995</v>
      </c>
      <c r="P2494" s="7">
        <v>0.25</v>
      </c>
      <c r="R2494">
        <f>IFERROR(VLOOKUP($Q2494,'Optimization types'!$B$2:$C$7,2,FALSE),P2494)</f>
        <v>0.25</v>
      </c>
      <c r="S2494" s="8">
        <f t="shared" si="76"/>
        <v>15.75</v>
      </c>
      <c r="T2494">
        <f>IF($A2494="placement",S2494,IF($A2494="site",SUMIF($C:$C,$C2494,$S:$S),IF($A2494="user",SUMIF($B:$B,$B2494,$S:$S),SUM($S:$S))))</f>
        <v>15.75</v>
      </c>
      <c r="U2494" s="3">
        <f t="shared" si="77"/>
        <v>0.25</v>
      </c>
    </row>
    <row r="2495" spans="1:21" x14ac:dyDescent="0.3">
      <c r="A2495" t="s">
        <v>15</v>
      </c>
      <c r="B2495" t="s">
        <v>4604</v>
      </c>
      <c r="C2495" t="s">
        <v>4606</v>
      </c>
      <c r="D2495" t="s">
        <v>4613</v>
      </c>
      <c r="E2495" t="s">
        <v>4605</v>
      </c>
      <c r="F2495">
        <v>0.25</v>
      </c>
      <c r="G2495" s="2">
        <v>0</v>
      </c>
      <c r="H2495" s="4">
        <v>10.373699999999999</v>
      </c>
      <c r="I2495" s="4">
        <v>0.65959999999999996</v>
      </c>
      <c r="J2495" s="5">
        <v>68</v>
      </c>
      <c r="K2495" s="5">
        <v>23</v>
      </c>
      <c r="L2495" s="3">
        <v>0.63580000000000003</v>
      </c>
      <c r="M2495" s="8">
        <v>0.34493432000000002</v>
      </c>
      <c r="N2495" s="6" t="s">
        <v>13</v>
      </c>
      <c r="O2495" s="7">
        <v>0.71008973259999997</v>
      </c>
      <c r="P2495" s="7">
        <v>0.25</v>
      </c>
      <c r="R2495">
        <f>IFERROR(VLOOKUP($Q2495,'Optimization types'!$B$2:$C$7,2,FALSE),P2495)</f>
        <v>0.25</v>
      </c>
      <c r="S2495" s="8">
        <f t="shared" si="76"/>
        <v>17</v>
      </c>
      <c r="T2495">
        <f>IF($A2495="placement",S2495,IF($A2495="site",SUMIF($C:$C,$C2495,$S:$S),IF($A2495="user",SUMIF($B:$B,$B2495,$S:$S),SUM($S:$S))))</f>
        <v>17</v>
      </c>
      <c r="U2495" s="3">
        <f t="shared" si="77"/>
        <v>0.25</v>
      </c>
    </row>
    <row r="2496" spans="1:21" x14ac:dyDescent="0.3">
      <c r="A2496" t="s">
        <v>14</v>
      </c>
      <c r="B2496" t="s">
        <v>4604</v>
      </c>
      <c r="C2496" t="s">
        <v>4606</v>
      </c>
      <c r="D2496" t="s">
        <v>10455</v>
      </c>
      <c r="F2496">
        <v>0.25</v>
      </c>
      <c r="G2496" s="2">
        <v>0</v>
      </c>
      <c r="H2496" s="4">
        <v>72.7029</v>
      </c>
      <c r="I2496" s="4">
        <v>4.3800999999999997</v>
      </c>
      <c r="J2496" s="5">
        <v>435</v>
      </c>
      <c r="K2496" s="5">
        <v>144</v>
      </c>
      <c r="L2496" s="3">
        <v>0.60250000000000004</v>
      </c>
      <c r="M2496" s="8">
        <v>0.33109452</v>
      </c>
      <c r="O2496" s="7">
        <v>0.69801372480000001</v>
      </c>
      <c r="P2496" s="7">
        <v>0.25</v>
      </c>
      <c r="R2496">
        <f>IFERROR(VLOOKUP($Q2496,'Optimization types'!$B$2:$C$7,2,FALSE),P2496)</f>
        <v>0.25</v>
      </c>
      <c r="S2496" s="8" t="str">
        <f t="shared" si="76"/>
        <v/>
      </c>
      <c r="T2496">
        <f>IF($A2496="placement",S2496,IF($A2496="site",SUMIF($C:$C,$C2496,$S:$S),IF($A2496="user",SUMIF($B:$B,$B2496,$S:$S),SUM($S:$S))))</f>
        <v>108.75</v>
      </c>
      <c r="U2496" s="3">
        <f t="shared" si="77"/>
        <v>0.25</v>
      </c>
    </row>
    <row r="2497" spans="1:21" x14ac:dyDescent="0.3">
      <c r="A2497" t="s">
        <v>11</v>
      </c>
      <c r="B2497" t="s">
        <v>4604</v>
      </c>
      <c r="C2497" t="s">
        <v>10455</v>
      </c>
      <c r="D2497" t="s">
        <v>10455</v>
      </c>
      <c r="F2497">
        <v>0.25</v>
      </c>
      <c r="G2497" s="2">
        <v>0</v>
      </c>
      <c r="H2497" s="4">
        <v>72.7029</v>
      </c>
      <c r="I2497" s="4">
        <v>4.3800999999999997</v>
      </c>
      <c r="J2497" s="5">
        <v>435</v>
      </c>
      <c r="K2497" s="5">
        <v>144</v>
      </c>
      <c r="L2497" s="3">
        <v>0.60250000000000004</v>
      </c>
      <c r="M2497" s="8">
        <v>0.33109452</v>
      </c>
      <c r="O2497" s="7">
        <v>0.69801372480000001</v>
      </c>
      <c r="P2497" s="7">
        <v>0.25</v>
      </c>
      <c r="R2497">
        <f>IFERROR(VLOOKUP($Q2497,'Optimization types'!$B$2:$C$7,2,FALSE),P2497)</f>
        <v>0.25</v>
      </c>
      <c r="S2497" s="8" t="str">
        <f t="shared" si="76"/>
        <v/>
      </c>
      <c r="T2497">
        <f>IF($A2497="placement",S2497,IF($A2497="site",SUMIF($C:$C,$C2497,$S:$S),IF($A2497="user",SUMIF($B:$B,$B2497,$S:$S),SUM($S:$S))))</f>
        <v>108.75</v>
      </c>
      <c r="U2497" s="3">
        <f t="shared" si="77"/>
        <v>0.25</v>
      </c>
    </row>
    <row r="2498" spans="1:21" x14ac:dyDescent="0.3">
      <c r="A2498" t="s">
        <v>15</v>
      </c>
      <c r="B2498" t="s">
        <v>4614</v>
      </c>
      <c r="C2498" t="s">
        <v>4616</v>
      </c>
      <c r="D2498" t="s">
        <v>4617</v>
      </c>
      <c r="E2498" t="s">
        <v>4615</v>
      </c>
      <c r="F2498">
        <v>0.05</v>
      </c>
      <c r="G2498" s="2">
        <v>0</v>
      </c>
      <c r="H2498" s="4">
        <v>39.991900000000001</v>
      </c>
      <c r="I2498" s="4">
        <v>0.64329999999999998</v>
      </c>
      <c r="J2498" s="5">
        <v>258</v>
      </c>
      <c r="K2498" s="5">
        <v>52</v>
      </c>
      <c r="L2498" s="3">
        <v>0.1608</v>
      </c>
      <c r="M2498" s="8">
        <v>1.33487091</v>
      </c>
      <c r="N2498" s="6" t="s">
        <v>71</v>
      </c>
      <c r="O2498" s="7">
        <v>0.25086389190000002</v>
      </c>
      <c r="P2498" s="7">
        <v>5.0000000699999998E-2</v>
      </c>
      <c r="R2498">
        <f>IFERROR(VLOOKUP($Q2498,'Optimization types'!$B$2:$C$7,2,FALSE),P2498)</f>
        <v>5.0000000699999998E-2</v>
      </c>
      <c r="S2498" s="8">
        <f t="shared" si="76"/>
        <v>12.900000180599999</v>
      </c>
      <c r="T2498">
        <f>IF($A2498="placement",S2498,IF($A2498="site",SUMIF($C:$C,$C2498,$S:$S),IF($A2498="user",SUMIF($B:$B,$B2498,$S:$S),SUM($S:$S))))</f>
        <v>12.900000180599999</v>
      </c>
      <c r="U2498" s="3">
        <f t="shared" si="77"/>
        <v>5.0000000699999998E-2</v>
      </c>
    </row>
    <row r="2499" spans="1:21" x14ac:dyDescent="0.3">
      <c r="A2499" t="s">
        <v>14</v>
      </c>
      <c r="B2499" t="s">
        <v>4614</v>
      </c>
      <c r="C2499" t="s">
        <v>4616</v>
      </c>
      <c r="D2499" t="s">
        <v>10455</v>
      </c>
      <c r="F2499">
        <v>0.05</v>
      </c>
      <c r="G2499" s="2">
        <v>0</v>
      </c>
      <c r="H2499" s="4">
        <v>39.991900000000001</v>
      </c>
      <c r="I2499" s="4">
        <v>0.64329999999999998</v>
      </c>
      <c r="J2499" s="5">
        <v>258</v>
      </c>
      <c r="K2499" s="5">
        <v>52</v>
      </c>
      <c r="L2499" s="3">
        <v>0.1608</v>
      </c>
      <c r="M2499" s="8">
        <v>1.33487091</v>
      </c>
      <c r="O2499" s="7">
        <v>0.25086389190000002</v>
      </c>
      <c r="P2499" s="7">
        <v>5.0000000699999998E-2</v>
      </c>
      <c r="R2499">
        <f>IFERROR(VLOOKUP($Q2499,'Optimization types'!$B$2:$C$7,2,FALSE),P2499)</f>
        <v>5.0000000699999998E-2</v>
      </c>
      <c r="S2499" s="8" t="str">
        <f t="shared" si="76"/>
        <v/>
      </c>
      <c r="T2499">
        <f>IF($A2499="placement",S2499,IF($A2499="site",SUMIF($C:$C,$C2499,$S:$S),IF($A2499="user",SUMIF($B:$B,$B2499,$S:$S),SUM($S:$S))))</f>
        <v>12.900000180599999</v>
      </c>
      <c r="U2499" s="3">
        <f t="shared" si="77"/>
        <v>5.0000000699999998E-2</v>
      </c>
    </row>
    <row r="2500" spans="1:21" x14ac:dyDescent="0.3">
      <c r="A2500" t="s">
        <v>11</v>
      </c>
      <c r="B2500" t="s">
        <v>4614</v>
      </c>
      <c r="C2500" t="s">
        <v>10455</v>
      </c>
      <c r="D2500" t="s">
        <v>10455</v>
      </c>
      <c r="F2500">
        <v>0.05</v>
      </c>
      <c r="G2500" s="2">
        <v>0</v>
      </c>
      <c r="H2500" s="4">
        <v>39.991900000000001</v>
      </c>
      <c r="I2500" s="4">
        <v>0.64329999999999998</v>
      </c>
      <c r="J2500" s="5">
        <v>258</v>
      </c>
      <c r="K2500" s="5">
        <v>52</v>
      </c>
      <c r="L2500" s="3">
        <v>0.1608</v>
      </c>
      <c r="M2500" s="8">
        <v>1.33487091</v>
      </c>
      <c r="O2500" s="7">
        <v>0.25086389190000002</v>
      </c>
      <c r="P2500" s="7">
        <v>5.0000000699999998E-2</v>
      </c>
      <c r="R2500">
        <f>IFERROR(VLOOKUP($Q2500,'Optimization types'!$B$2:$C$7,2,FALSE),P2500)</f>
        <v>5.0000000699999998E-2</v>
      </c>
      <c r="S2500" s="8" t="str">
        <f t="shared" ref="S2500:S2563" si="78">IF($A2500="placement",IF(Q2500="",P2500*J2500,MIN(R2500,O2500)*J2500),"")</f>
        <v/>
      </c>
      <c r="T2500">
        <f>IF($A2500="placement",S2500,IF($A2500="site",SUMIF($C:$C,$C2500,$S:$S),IF($A2500="user",SUMIF($B:$B,$B2500,$S:$S),SUM($S:$S))))</f>
        <v>12.900000180599999</v>
      </c>
      <c r="U2500" s="3">
        <f t="shared" ref="U2500:U2563" si="79">T2500/J2500</f>
        <v>5.0000000699999998E-2</v>
      </c>
    </row>
    <row r="2501" spans="1:21" x14ac:dyDescent="0.3">
      <c r="A2501" t="s">
        <v>15</v>
      </c>
      <c r="B2501" t="s">
        <v>4618</v>
      </c>
      <c r="C2501" t="s">
        <v>4620</v>
      </c>
      <c r="D2501" t="s">
        <v>4621</v>
      </c>
      <c r="E2501" t="s">
        <v>4622</v>
      </c>
      <c r="F2501">
        <v>0.31999999000000001</v>
      </c>
      <c r="G2501" s="2">
        <v>1</v>
      </c>
      <c r="H2501" s="4">
        <v>50.1631</v>
      </c>
      <c r="I2501" s="4">
        <v>1.4611000000000001</v>
      </c>
      <c r="J2501" s="5">
        <v>718</v>
      </c>
      <c r="K2501" s="5">
        <v>251</v>
      </c>
      <c r="L2501" s="3">
        <v>0.2913</v>
      </c>
      <c r="M2501" s="8">
        <v>1.6391156600000001</v>
      </c>
      <c r="N2501" s="6" t="s">
        <v>307</v>
      </c>
      <c r="O2501" s="7">
        <v>0.38991492630000002</v>
      </c>
      <c r="P2501" s="7">
        <v>0.31999999280000002</v>
      </c>
      <c r="R2501">
        <f>IFERROR(VLOOKUP($Q2501,'Optimization types'!$B$2:$C$7,2,FALSE),P2501)</f>
        <v>0.31999999280000002</v>
      </c>
      <c r="S2501" s="8">
        <f t="shared" si="78"/>
        <v>229.75999483040002</v>
      </c>
      <c r="T2501">
        <f>IF($A2501="placement",S2501,IF($A2501="site",SUMIF($C:$C,$C2501,$S:$S),IF($A2501="user",SUMIF($B:$B,$B2501,$S:$S),SUM($S:$S))))</f>
        <v>229.75999483040002</v>
      </c>
      <c r="U2501" s="3">
        <f t="shared" si="79"/>
        <v>0.31999999280000002</v>
      </c>
    </row>
    <row r="2502" spans="1:21" x14ac:dyDescent="0.3">
      <c r="A2502" t="s">
        <v>15</v>
      </c>
      <c r="B2502" t="s">
        <v>4618</v>
      </c>
      <c r="C2502" t="s">
        <v>4620</v>
      </c>
      <c r="D2502" t="s">
        <v>4623</v>
      </c>
      <c r="E2502" t="s">
        <v>4624</v>
      </c>
      <c r="F2502">
        <v>0.25</v>
      </c>
      <c r="G2502" s="2">
        <v>1</v>
      </c>
      <c r="H2502" s="4">
        <v>126.8986</v>
      </c>
      <c r="I2502" s="4">
        <v>5.5301</v>
      </c>
      <c r="J2502" s="5">
        <v>2927</v>
      </c>
      <c r="K2502" s="5">
        <v>966</v>
      </c>
      <c r="L2502" s="3">
        <v>0.43580000000000002</v>
      </c>
      <c r="M2502" s="8">
        <v>1.7642736699999999</v>
      </c>
      <c r="N2502" s="6" t="s">
        <v>13</v>
      </c>
      <c r="O2502" s="7">
        <v>0.4331945096</v>
      </c>
      <c r="P2502" s="7">
        <v>0.25</v>
      </c>
      <c r="R2502">
        <f>IFERROR(VLOOKUP($Q2502,'Optimization types'!$B$2:$C$7,2,FALSE),P2502)</f>
        <v>0.25</v>
      </c>
      <c r="S2502" s="8">
        <f t="shared" si="78"/>
        <v>731.75</v>
      </c>
      <c r="T2502">
        <f>IF($A2502="placement",S2502,IF($A2502="site",SUMIF($C:$C,$C2502,$S:$S),IF($A2502="user",SUMIF($B:$B,$B2502,$S:$S),SUM($S:$S))))</f>
        <v>731.75</v>
      </c>
      <c r="U2502" s="3">
        <f t="shared" si="79"/>
        <v>0.25</v>
      </c>
    </row>
    <row r="2503" spans="1:21" x14ac:dyDescent="0.3">
      <c r="A2503" t="s">
        <v>15</v>
      </c>
      <c r="B2503" t="s">
        <v>4618</v>
      </c>
      <c r="C2503" t="s">
        <v>4620</v>
      </c>
      <c r="D2503" t="s">
        <v>4625</v>
      </c>
      <c r="E2503" t="s">
        <v>4626</v>
      </c>
      <c r="F2503">
        <v>0.25</v>
      </c>
      <c r="G2503" s="2">
        <v>1</v>
      </c>
      <c r="H2503" s="4">
        <v>98.377899999999997</v>
      </c>
      <c r="I2503" s="4">
        <v>4.6281999999999996</v>
      </c>
      <c r="J2503" s="5">
        <v>2446</v>
      </c>
      <c r="K2503" s="5">
        <v>807</v>
      </c>
      <c r="L2503" s="3">
        <v>0.47039999999999998</v>
      </c>
      <c r="M2503" s="8">
        <v>1.7615852599999999</v>
      </c>
      <c r="N2503" s="6" t="s">
        <v>13</v>
      </c>
      <c r="O2503" s="7">
        <v>0.43232949180000002</v>
      </c>
      <c r="P2503" s="7">
        <v>0.25</v>
      </c>
      <c r="R2503">
        <f>IFERROR(VLOOKUP($Q2503,'Optimization types'!$B$2:$C$7,2,FALSE),P2503)</f>
        <v>0.25</v>
      </c>
      <c r="S2503" s="8">
        <f t="shared" si="78"/>
        <v>611.5</v>
      </c>
      <c r="T2503">
        <f>IF($A2503="placement",S2503,IF($A2503="site",SUMIF($C:$C,$C2503,$S:$S),IF($A2503="user",SUMIF($B:$B,$B2503,$S:$S),SUM($S:$S))))</f>
        <v>611.5</v>
      </c>
      <c r="U2503" s="3">
        <f t="shared" si="79"/>
        <v>0.25</v>
      </c>
    </row>
    <row r="2504" spans="1:21" x14ac:dyDescent="0.3">
      <c r="A2504" t="s">
        <v>15</v>
      </c>
      <c r="B2504" t="s">
        <v>4618</v>
      </c>
      <c r="C2504" t="s">
        <v>4620</v>
      </c>
      <c r="D2504" t="s">
        <v>4627</v>
      </c>
      <c r="E2504" t="s">
        <v>4628</v>
      </c>
      <c r="F2504">
        <v>0.15000000999999999</v>
      </c>
      <c r="G2504" s="2">
        <v>0</v>
      </c>
      <c r="H2504" s="4">
        <v>7.6905999999999999</v>
      </c>
      <c r="I2504" s="4">
        <v>0.2661</v>
      </c>
      <c r="J2504" s="5">
        <v>132</v>
      </c>
      <c r="K2504" s="5">
        <v>39</v>
      </c>
      <c r="L2504" s="3">
        <v>0.34599999999999997</v>
      </c>
      <c r="M2504" s="8">
        <v>1.6474538999999999</v>
      </c>
      <c r="N2504" s="6" t="s">
        <v>43</v>
      </c>
      <c r="O2504" s="7">
        <v>0.39300274060000001</v>
      </c>
      <c r="P2504" s="7">
        <v>0.15000000599999999</v>
      </c>
      <c r="R2504">
        <f>IFERROR(VLOOKUP($Q2504,'Optimization types'!$B$2:$C$7,2,FALSE),P2504)</f>
        <v>0.15000000599999999</v>
      </c>
      <c r="S2504" s="8">
        <f t="shared" si="78"/>
        <v>19.800000791999999</v>
      </c>
      <c r="T2504">
        <f>IF($A2504="placement",S2504,IF($A2504="site",SUMIF($C:$C,$C2504,$S:$S),IF($A2504="user",SUMIF($B:$B,$B2504,$S:$S),SUM($S:$S))))</f>
        <v>19.800000791999999</v>
      </c>
      <c r="U2504" s="3">
        <f t="shared" si="79"/>
        <v>0.15000000599999999</v>
      </c>
    </row>
    <row r="2505" spans="1:21" x14ac:dyDescent="0.3">
      <c r="A2505" t="s">
        <v>15</v>
      </c>
      <c r="B2505" t="s">
        <v>4618</v>
      </c>
      <c r="C2505" t="s">
        <v>4620</v>
      </c>
      <c r="D2505" t="s">
        <v>4629</v>
      </c>
      <c r="E2505" t="s">
        <v>4630</v>
      </c>
      <c r="F2505">
        <v>0.15000000999999999</v>
      </c>
      <c r="G2505" s="2">
        <v>0</v>
      </c>
      <c r="H2505" s="4">
        <v>1.3431</v>
      </c>
      <c r="I2505" s="4">
        <v>4.9000000000000002E-2</v>
      </c>
      <c r="J2505" s="5">
        <v>24</v>
      </c>
      <c r="K2505" s="5">
        <v>7</v>
      </c>
      <c r="L2505" s="3">
        <v>0.36520000000000002</v>
      </c>
      <c r="M2505" s="8">
        <v>1.62896883</v>
      </c>
      <c r="N2505" s="6" t="s">
        <v>43</v>
      </c>
      <c r="O2505" s="7">
        <v>0.3861147123</v>
      </c>
      <c r="P2505" s="7">
        <v>0.15000000599999999</v>
      </c>
      <c r="R2505">
        <f>IFERROR(VLOOKUP($Q2505,'Optimization types'!$B$2:$C$7,2,FALSE),P2505)</f>
        <v>0.15000000599999999</v>
      </c>
      <c r="S2505" s="8">
        <f t="shared" si="78"/>
        <v>3.600000144</v>
      </c>
      <c r="T2505">
        <f>IF($A2505="placement",S2505,IF($A2505="site",SUMIF($C:$C,$C2505,$S:$S),IF($A2505="user",SUMIF($B:$B,$B2505,$S:$S),SUM($S:$S))))</f>
        <v>3.600000144</v>
      </c>
      <c r="U2505" s="3">
        <f t="shared" si="79"/>
        <v>0.15000000599999999</v>
      </c>
    </row>
    <row r="2506" spans="1:21" x14ac:dyDescent="0.3">
      <c r="A2506" t="s">
        <v>15</v>
      </c>
      <c r="B2506" t="s">
        <v>4618</v>
      </c>
      <c r="C2506" t="s">
        <v>4620</v>
      </c>
      <c r="D2506" t="s">
        <v>4631</v>
      </c>
      <c r="E2506" t="s">
        <v>4619</v>
      </c>
      <c r="F2506">
        <v>0.15000000999999999</v>
      </c>
      <c r="G2506" s="2">
        <v>0</v>
      </c>
      <c r="H2506" s="4">
        <v>1.2237</v>
      </c>
      <c r="I2506" s="4">
        <v>5.6000000000000001E-2</v>
      </c>
      <c r="J2506" s="5">
        <v>29</v>
      </c>
      <c r="K2506" s="5">
        <v>9</v>
      </c>
      <c r="L2506" s="3">
        <v>0.45789999999999997</v>
      </c>
      <c r="M2506" s="8">
        <v>1.7022437500000001</v>
      </c>
      <c r="N2506" s="6" t="s">
        <v>43</v>
      </c>
      <c r="O2506" s="7">
        <v>0.41254006770000001</v>
      </c>
      <c r="P2506" s="7">
        <v>0.15000000599999999</v>
      </c>
      <c r="R2506">
        <f>IFERROR(VLOOKUP($Q2506,'Optimization types'!$B$2:$C$7,2,FALSE),P2506)</f>
        <v>0.15000000599999999</v>
      </c>
      <c r="S2506" s="8">
        <f t="shared" si="78"/>
        <v>4.3500001739999998</v>
      </c>
      <c r="T2506">
        <f>IF($A2506="placement",S2506,IF($A2506="site",SUMIF($C:$C,$C2506,$S:$S),IF($A2506="user",SUMIF($B:$B,$B2506,$S:$S),SUM($S:$S))))</f>
        <v>4.3500001739999998</v>
      </c>
      <c r="U2506" s="3">
        <f t="shared" si="79"/>
        <v>0.15000000599999999</v>
      </c>
    </row>
    <row r="2507" spans="1:21" x14ac:dyDescent="0.3">
      <c r="A2507" t="s">
        <v>14</v>
      </c>
      <c r="B2507" t="s">
        <v>4618</v>
      </c>
      <c r="C2507" t="s">
        <v>4620</v>
      </c>
      <c r="D2507" t="s">
        <v>10455</v>
      </c>
      <c r="F2507">
        <v>0.25508091999999999</v>
      </c>
      <c r="G2507" s="2">
        <v>0.97066421999999997</v>
      </c>
      <c r="H2507" s="4">
        <v>285.71359999999999</v>
      </c>
      <c r="I2507" s="4">
        <v>11.990600000000001</v>
      </c>
      <c r="J2507" s="5">
        <v>6275</v>
      </c>
      <c r="K2507" s="5">
        <v>2080</v>
      </c>
      <c r="L2507" s="3">
        <v>0.41970000000000002</v>
      </c>
      <c r="M2507" s="8">
        <v>1.7445488300000001</v>
      </c>
      <c r="O2507" s="7">
        <v>0.42678589119999999</v>
      </c>
      <c r="P2507" s="7">
        <v>0.25508091799999999</v>
      </c>
      <c r="R2507">
        <f>IFERROR(VLOOKUP($Q2507,'Optimization types'!$B$2:$C$7,2,FALSE),P2507)</f>
        <v>0.25508091799999999</v>
      </c>
      <c r="S2507" s="8" t="str">
        <f t="shared" si="78"/>
        <v/>
      </c>
      <c r="T2507">
        <f>IF($A2507="placement",S2507,IF($A2507="site",SUMIF($C:$C,$C2507,$S:$S),IF($A2507="user",SUMIF($B:$B,$B2507,$S:$S),SUM($S:$S))))</f>
        <v>1600.7599959403999</v>
      </c>
      <c r="U2507" s="3">
        <f t="shared" si="79"/>
        <v>0.25510119457217528</v>
      </c>
    </row>
    <row r="2508" spans="1:21" x14ac:dyDescent="0.3">
      <c r="A2508" t="s">
        <v>11</v>
      </c>
      <c r="B2508" t="s">
        <v>4618</v>
      </c>
      <c r="C2508" t="s">
        <v>10455</v>
      </c>
      <c r="D2508" t="s">
        <v>10455</v>
      </c>
      <c r="F2508">
        <v>0.25508091999999999</v>
      </c>
      <c r="G2508" s="2">
        <v>0.97066421999999997</v>
      </c>
      <c r="H2508" s="4">
        <v>285.71359999999999</v>
      </c>
      <c r="I2508" s="4">
        <v>11.990600000000001</v>
      </c>
      <c r="J2508" s="5">
        <v>6275</v>
      </c>
      <c r="K2508" s="5">
        <v>2080</v>
      </c>
      <c r="L2508" s="3">
        <v>0.41970000000000002</v>
      </c>
      <c r="M2508" s="8">
        <v>1.7445488300000001</v>
      </c>
      <c r="O2508" s="7">
        <v>0.42678589119999999</v>
      </c>
      <c r="P2508" s="7">
        <v>0.25508091799999999</v>
      </c>
      <c r="R2508">
        <f>IFERROR(VLOOKUP($Q2508,'Optimization types'!$B$2:$C$7,2,FALSE),P2508)</f>
        <v>0.25508091799999999</v>
      </c>
      <c r="S2508" s="8" t="str">
        <f t="shared" si="78"/>
        <v/>
      </c>
      <c r="T2508">
        <f>IF($A2508="placement",S2508,IF($A2508="site",SUMIF($C:$C,$C2508,$S:$S),IF($A2508="user",SUMIF($B:$B,$B2508,$S:$S),SUM($S:$S))))</f>
        <v>1600.7599959403999</v>
      </c>
      <c r="U2508" s="3">
        <f t="shared" si="79"/>
        <v>0.25510119457217528</v>
      </c>
    </row>
    <row r="2509" spans="1:21" x14ac:dyDescent="0.3">
      <c r="A2509" t="s">
        <v>15</v>
      </c>
      <c r="B2509" t="s">
        <v>4632</v>
      </c>
      <c r="C2509" t="s">
        <v>4633</v>
      </c>
      <c r="D2509" t="s">
        <v>4634</v>
      </c>
      <c r="E2509" t="s">
        <v>4635</v>
      </c>
      <c r="F2509">
        <v>0.15000000999999999</v>
      </c>
      <c r="G2509" s="2">
        <v>0</v>
      </c>
      <c r="H2509" s="4">
        <v>23.9573</v>
      </c>
      <c r="I2509" s="4">
        <v>1.2983</v>
      </c>
      <c r="J2509" s="5">
        <v>312</v>
      </c>
      <c r="K2509" s="5">
        <v>78</v>
      </c>
      <c r="L2509" s="3">
        <v>0.54190000000000005</v>
      </c>
      <c r="M2509" s="8">
        <v>0.79984706000000005</v>
      </c>
      <c r="N2509" s="6" t="s">
        <v>43</v>
      </c>
      <c r="O2509" s="7">
        <v>0.62492829459999999</v>
      </c>
      <c r="P2509" s="7">
        <v>0.15000000599999999</v>
      </c>
      <c r="R2509">
        <f>IFERROR(VLOOKUP($Q2509,'Optimization types'!$B$2:$C$7,2,FALSE),P2509)</f>
        <v>0.15000000599999999</v>
      </c>
      <c r="S2509" s="8">
        <f t="shared" si="78"/>
        <v>46.800001871999996</v>
      </c>
      <c r="T2509">
        <f>IF($A2509="placement",S2509,IF($A2509="site",SUMIF($C:$C,$C2509,$S:$S),IF($A2509="user",SUMIF($B:$B,$B2509,$S:$S),SUM($S:$S))))</f>
        <v>46.800001871999996</v>
      </c>
      <c r="U2509" s="3">
        <f t="shared" si="79"/>
        <v>0.15000000599999999</v>
      </c>
    </row>
    <row r="2510" spans="1:21" x14ac:dyDescent="0.3">
      <c r="A2510" t="s">
        <v>15</v>
      </c>
      <c r="B2510" t="s">
        <v>4632</v>
      </c>
      <c r="C2510" t="s">
        <v>4633</v>
      </c>
      <c r="D2510" t="s">
        <v>4636</v>
      </c>
      <c r="E2510" t="s">
        <v>4637</v>
      </c>
      <c r="F2510">
        <v>0.15000000999999999</v>
      </c>
      <c r="G2510" s="2">
        <v>0</v>
      </c>
      <c r="H2510" s="4">
        <v>29.8704</v>
      </c>
      <c r="I2510" s="4">
        <v>1.3909</v>
      </c>
      <c r="J2510" s="5">
        <v>293</v>
      </c>
      <c r="K2510" s="5">
        <v>59</v>
      </c>
      <c r="L2510" s="3">
        <v>0.46560000000000001</v>
      </c>
      <c r="M2510" s="8">
        <v>0.70118835000000002</v>
      </c>
      <c r="N2510" s="6" t="s">
        <v>43</v>
      </c>
      <c r="O2510" s="7">
        <v>0.57215490250000001</v>
      </c>
      <c r="P2510" s="7">
        <v>0.15000000599999999</v>
      </c>
      <c r="R2510">
        <f>IFERROR(VLOOKUP($Q2510,'Optimization types'!$B$2:$C$7,2,FALSE),P2510)</f>
        <v>0.15000000599999999</v>
      </c>
      <c r="S2510" s="8">
        <f t="shared" si="78"/>
        <v>43.950001757999999</v>
      </c>
      <c r="T2510">
        <f>IF($A2510="placement",S2510,IF($A2510="site",SUMIF($C:$C,$C2510,$S:$S),IF($A2510="user",SUMIF($B:$B,$B2510,$S:$S),SUM($S:$S))))</f>
        <v>43.950001757999999</v>
      </c>
      <c r="U2510" s="3">
        <f t="shared" si="79"/>
        <v>0.15000000599999999</v>
      </c>
    </row>
    <row r="2511" spans="1:21" x14ac:dyDescent="0.3">
      <c r="A2511" t="s">
        <v>15</v>
      </c>
      <c r="B2511" t="s">
        <v>4632</v>
      </c>
      <c r="C2511" t="s">
        <v>4633</v>
      </c>
      <c r="D2511" t="s">
        <v>4638</v>
      </c>
      <c r="E2511" t="s">
        <v>4639</v>
      </c>
      <c r="F2511">
        <v>0.15000000999999999</v>
      </c>
      <c r="G2511" s="2">
        <v>0</v>
      </c>
      <c r="H2511" s="4">
        <v>15.5703</v>
      </c>
      <c r="I2511" s="4">
        <v>1.0941000000000001</v>
      </c>
      <c r="J2511" s="5">
        <v>239</v>
      </c>
      <c r="K2511" s="5">
        <v>48</v>
      </c>
      <c r="L2511" s="3">
        <v>0.70269999999999999</v>
      </c>
      <c r="M2511" s="8">
        <v>0.72732085999999996</v>
      </c>
      <c r="N2511" s="6" t="s">
        <v>43</v>
      </c>
      <c r="O2511" s="7">
        <v>0.58752729829999994</v>
      </c>
      <c r="P2511" s="7">
        <v>0.15000000599999999</v>
      </c>
      <c r="R2511">
        <f>IFERROR(VLOOKUP($Q2511,'Optimization types'!$B$2:$C$7,2,FALSE),P2511)</f>
        <v>0.15000000599999999</v>
      </c>
      <c r="S2511" s="8">
        <f t="shared" si="78"/>
        <v>35.850001433999999</v>
      </c>
      <c r="T2511">
        <f>IF($A2511="placement",S2511,IF($A2511="site",SUMIF($C:$C,$C2511,$S:$S),IF($A2511="user",SUMIF($B:$B,$B2511,$S:$S),SUM($S:$S))))</f>
        <v>35.850001433999999</v>
      </c>
      <c r="U2511" s="3">
        <f t="shared" si="79"/>
        <v>0.15000000599999999</v>
      </c>
    </row>
    <row r="2512" spans="1:21" x14ac:dyDescent="0.3">
      <c r="A2512" t="s">
        <v>15</v>
      </c>
      <c r="B2512" t="s">
        <v>4632</v>
      </c>
      <c r="C2512" t="s">
        <v>4633</v>
      </c>
      <c r="D2512" t="s">
        <v>4640</v>
      </c>
      <c r="E2512" t="s">
        <v>4641</v>
      </c>
      <c r="F2512">
        <v>0.15000000999999999</v>
      </c>
      <c r="G2512" s="2">
        <v>0</v>
      </c>
      <c r="H2512" s="4">
        <v>19.206600000000002</v>
      </c>
      <c r="I2512" s="4">
        <v>0.35170000000000001</v>
      </c>
      <c r="J2512" s="5">
        <v>74</v>
      </c>
      <c r="K2512" s="5">
        <v>15</v>
      </c>
      <c r="L2512" s="3">
        <v>0.18310000000000001</v>
      </c>
      <c r="M2512" s="8">
        <v>0.69810938</v>
      </c>
      <c r="N2512" s="6" t="s">
        <v>43</v>
      </c>
      <c r="O2512" s="7">
        <v>0.57026791170000002</v>
      </c>
      <c r="P2512" s="7">
        <v>0.15000000599999999</v>
      </c>
      <c r="R2512">
        <f>IFERROR(VLOOKUP($Q2512,'Optimization types'!$B$2:$C$7,2,FALSE),P2512)</f>
        <v>0.15000000599999999</v>
      </c>
      <c r="S2512" s="8">
        <f t="shared" si="78"/>
        <v>11.100000443999999</v>
      </c>
      <c r="T2512">
        <f>IF($A2512="placement",S2512,IF($A2512="site",SUMIF($C:$C,$C2512,$S:$S),IF($A2512="user",SUMIF($B:$B,$B2512,$S:$S),SUM($S:$S))))</f>
        <v>11.100000443999999</v>
      </c>
      <c r="U2512" s="3">
        <f t="shared" si="79"/>
        <v>0.15000000599999999</v>
      </c>
    </row>
    <row r="2513" spans="1:21" x14ac:dyDescent="0.3">
      <c r="A2513" t="s">
        <v>15</v>
      </c>
      <c r="B2513" t="s">
        <v>4632</v>
      </c>
      <c r="C2513" t="s">
        <v>4633</v>
      </c>
      <c r="D2513" t="s">
        <v>4642</v>
      </c>
      <c r="E2513" t="s">
        <v>4643</v>
      </c>
      <c r="F2513">
        <v>0.15000000999999999</v>
      </c>
      <c r="G2513" s="2">
        <v>0</v>
      </c>
      <c r="H2513" s="4">
        <v>11.499599999999999</v>
      </c>
      <c r="I2513" s="4">
        <v>0.2117</v>
      </c>
      <c r="J2513" s="5">
        <v>35</v>
      </c>
      <c r="K2513" s="5">
        <v>7</v>
      </c>
      <c r="L2513" s="3">
        <v>0.18410000000000001</v>
      </c>
      <c r="M2513" s="8">
        <v>0.55699679000000002</v>
      </c>
      <c r="N2513" s="6" t="s">
        <v>43</v>
      </c>
      <c r="O2513" s="7">
        <v>0.46139725929999997</v>
      </c>
      <c r="P2513" s="7">
        <v>0.15000000599999999</v>
      </c>
      <c r="R2513">
        <f>IFERROR(VLOOKUP($Q2513,'Optimization types'!$B$2:$C$7,2,FALSE),P2513)</f>
        <v>0.15000000599999999</v>
      </c>
      <c r="S2513" s="8">
        <f t="shared" si="78"/>
        <v>5.2500002099999996</v>
      </c>
      <c r="T2513">
        <f>IF($A2513="placement",S2513,IF($A2513="site",SUMIF($C:$C,$C2513,$S:$S),IF($A2513="user",SUMIF($B:$B,$B2513,$S:$S),SUM($S:$S))))</f>
        <v>5.2500002099999996</v>
      </c>
      <c r="U2513" s="3">
        <f t="shared" si="79"/>
        <v>0.15000000599999999</v>
      </c>
    </row>
    <row r="2514" spans="1:21" x14ac:dyDescent="0.3">
      <c r="A2514" t="s">
        <v>15</v>
      </c>
      <c r="B2514" t="s">
        <v>4632</v>
      </c>
      <c r="C2514" t="s">
        <v>4633</v>
      </c>
      <c r="D2514" t="s">
        <v>4644</v>
      </c>
      <c r="E2514" t="s">
        <v>4645</v>
      </c>
      <c r="F2514">
        <v>0.15000000999999999</v>
      </c>
      <c r="G2514" s="2">
        <v>0</v>
      </c>
      <c r="H2514" s="4">
        <v>7.6538000000000004</v>
      </c>
      <c r="I2514" s="4">
        <v>0.27410000000000001</v>
      </c>
      <c r="J2514" s="5">
        <v>50</v>
      </c>
      <c r="K2514" s="5">
        <v>10</v>
      </c>
      <c r="L2514" s="3">
        <v>0.35809999999999997</v>
      </c>
      <c r="M2514" s="8">
        <v>0.61353035</v>
      </c>
      <c r="N2514" s="6" t="s">
        <v>43</v>
      </c>
      <c r="O2514" s="7">
        <v>0.51102663209999999</v>
      </c>
      <c r="P2514" s="7">
        <v>0.15000000599999999</v>
      </c>
      <c r="R2514">
        <f>IFERROR(VLOOKUP($Q2514,'Optimization types'!$B$2:$C$7,2,FALSE),P2514)</f>
        <v>0.15000000599999999</v>
      </c>
      <c r="S2514" s="8">
        <f t="shared" si="78"/>
        <v>7.5000003</v>
      </c>
      <c r="T2514">
        <f>IF($A2514="placement",S2514,IF($A2514="site",SUMIF($C:$C,$C2514,$S:$S),IF($A2514="user",SUMIF($B:$B,$B2514,$S:$S),SUM($S:$S))))</f>
        <v>7.5000003</v>
      </c>
      <c r="U2514" s="3">
        <f t="shared" si="79"/>
        <v>0.15000000599999999</v>
      </c>
    </row>
    <row r="2515" spans="1:21" x14ac:dyDescent="0.3">
      <c r="A2515" t="s">
        <v>15</v>
      </c>
      <c r="B2515" t="s">
        <v>4632</v>
      </c>
      <c r="C2515" t="s">
        <v>4633</v>
      </c>
      <c r="D2515" t="s">
        <v>4646</v>
      </c>
      <c r="E2515" t="s">
        <v>4647</v>
      </c>
      <c r="F2515">
        <v>0.15000000999999999</v>
      </c>
      <c r="G2515" s="2">
        <v>0</v>
      </c>
      <c r="H2515" s="4">
        <v>27.6096</v>
      </c>
      <c r="I2515" s="4">
        <v>1.0499000000000001</v>
      </c>
      <c r="J2515" s="5">
        <v>246</v>
      </c>
      <c r="K2515" s="5">
        <v>62</v>
      </c>
      <c r="L2515" s="3">
        <v>0.38030000000000003</v>
      </c>
      <c r="M2515" s="8">
        <v>0.78190420999999999</v>
      </c>
      <c r="N2515" s="6" t="s">
        <v>43</v>
      </c>
      <c r="O2515" s="7">
        <v>0.61632128880000003</v>
      </c>
      <c r="P2515" s="7">
        <v>0.15000000599999999</v>
      </c>
      <c r="R2515">
        <f>IFERROR(VLOOKUP($Q2515,'Optimization types'!$B$2:$C$7,2,FALSE),P2515)</f>
        <v>0.15000000599999999</v>
      </c>
      <c r="S2515" s="8">
        <f t="shared" si="78"/>
        <v>36.900001476</v>
      </c>
      <c r="T2515">
        <f>IF($A2515="placement",S2515,IF($A2515="site",SUMIF($C:$C,$C2515,$S:$S),IF($A2515="user",SUMIF($B:$B,$B2515,$S:$S),SUM($S:$S))))</f>
        <v>36.900001476</v>
      </c>
      <c r="U2515" s="3">
        <f t="shared" si="79"/>
        <v>0.15000000599999999</v>
      </c>
    </row>
    <row r="2516" spans="1:21" x14ac:dyDescent="0.3">
      <c r="A2516" t="s">
        <v>15</v>
      </c>
      <c r="B2516" t="s">
        <v>4632</v>
      </c>
      <c r="C2516" t="s">
        <v>4633</v>
      </c>
      <c r="D2516" t="s">
        <v>4648</v>
      </c>
      <c r="E2516" t="s">
        <v>4649</v>
      </c>
      <c r="F2516">
        <v>0.15000000999999999</v>
      </c>
      <c r="G2516" s="2">
        <v>1</v>
      </c>
      <c r="H2516" s="4">
        <v>34.452399999999997</v>
      </c>
      <c r="I2516" s="4">
        <v>1.5868</v>
      </c>
      <c r="J2516" s="5">
        <v>369</v>
      </c>
      <c r="K2516" s="5">
        <v>92</v>
      </c>
      <c r="L2516" s="3">
        <v>0.46060000000000001</v>
      </c>
      <c r="M2516" s="8">
        <v>0.77494092000000003</v>
      </c>
      <c r="N2516" s="6" t="s">
        <v>43</v>
      </c>
      <c r="O2516" s="7">
        <v>0.61287371359999998</v>
      </c>
      <c r="P2516" s="7">
        <v>0.15000000599999999</v>
      </c>
      <c r="R2516">
        <f>IFERROR(VLOOKUP($Q2516,'Optimization types'!$B$2:$C$7,2,FALSE),P2516)</f>
        <v>0.15000000599999999</v>
      </c>
      <c r="S2516" s="8">
        <f t="shared" si="78"/>
        <v>55.350002214</v>
      </c>
      <c r="T2516">
        <f>IF($A2516="placement",S2516,IF($A2516="site",SUMIF($C:$C,$C2516,$S:$S),IF($A2516="user",SUMIF($B:$B,$B2516,$S:$S),SUM($S:$S))))</f>
        <v>55.350002214</v>
      </c>
      <c r="U2516" s="3">
        <f t="shared" si="79"/>
        <v>0.15000000599999999</v>
      </c>
    </row>
    <row r="2517" spans="1:21" x14ac:dyDescent="0.3">
      <c r="A2517" t="s">
        <v>15</v>
      </c>
      <c r="B2517" t="s">
        <v>4632</v>
      </c>
      <c r="C2517" t="s">
        <v>4633</v>
      </c>
      <c r="D2517" t="s">
        <v>4650</v>
      </c>
      <c r="E2517" t="s">
        <v>4651</v>
      </c>
      <c r="F2517">
        <v>0.15000000999999999</v>
      </c>
      <c r="G2517" s="2">
        <v>0</v>
      </c>
      <c r="H2517" s="4">
        <v>20.685500000000001</v>
      </c>
      <c r="I2517" s="4">
        <v>0.84809999999999997</v>
      </c>
      <c r="J2517" s="5">
        <v>161</v>
      </c>
      <c r="K2517" s="5">
        <v>32</v>
      </c>
      <c r="L2517" s="3">
        <v>0.41</v>
      </c>
      <c r="M2517" s="8">
        <v>0.63472717000000001</v>
      </c>
      <c r="N2517" s="6" t="s">
        <v>43</v>
      </c>
      <c r="O2517" s="7">
        <v>0.527355982</v>
      </c>
      <c r="P2517" s="7">
        <v>0.15000000599999999</v>
      </c>
      <c r="R2517">
        <f>IFERROR(VLOOKUP($Q2517,'Optimization types'!$B$2:$C$7,2,FALSE),P2517)</f>
        <v>0.15000000599999999</v>
      </c>
      <c r="S2517" s="8">
        <f t="shared" si="78"/>
        <v>24.150000966</v>
      </c>
      <c r="T2517">
        <f>IF($A2517="placement",S2517,IF($A2517="site",SUMIF($C:$C,$C2517,$S:$S),IF($A2517="user",SUMIF($B:$B,$B2517,$S:$S),SUM($S:$S))))</f>
        <v>24.150000966</v>
      </c>
      <c r="U2517" s="3">
        <f t="shared" si="79"/>
        <v>0.15000000599999999</v>
      </c>
    </row>
    <row r="2518" spans="1:21" x14ac:dyDescent="0.3">
      <c r="A2518" t="s">
        <v>15</v>
      </c>
      <c r="B2518" t="s">
        <v>4632</v>
      </c>
      <c r="C2518" t="s">
        <v>4633</v>
      </c>
      <c r="D2518" t="s">
        <v>4652</v>
      </c>
      <c r="E2518" t="s">
        <v>4653</v>
      </c>
      <c r="F2518">
        <v>0.15000000999999999</v>
      </c>
      <c r="G2518" s="2">
        <v>0</v>
      </c>
      <c r="H2518" s="4">
        <v>1.0822000000000001</v>
      </c>
      <c r="I2518" s="4">
        <v>3.4299999999999997E-2</v>
      </c>
      <c r="J2518" s="5">
        <v>8</v>
      </c>
      <c r="K2518" s="5">
        <v>2</v>
      </c>
      <c r="L2518" s="3">
        <v>0.31659999999999999</v>
      </c>
      <c r="M2518" s="8">
        <v>0.74052532999999998</v>
      </c>
      <c r="N2518" s="6" t="s">
        <v>43</v>
      </c>
      <c r="O2518" s="7">
        <v>0.59488218900000001</v>
      </c>
      <c r="P2518" s="7">
        <v>0.15000000599999999</v>
      </c>
      <c r="R2518">
        <f>IFERROR(VLOOKUP($Q2518,'Optimization types'!$B$2:$C$7,2,FALSE),P2518)</f>
        <v>0.15000000599999999</v>
      </c>
      <c r="S2518" s="8">
        <f t="shared" si="78"/>
        <v>1.2000000479999999</v>
      </c>
      <c r="T2518">
        <f>IF($A2518="placement",S2518,IF($A2518="site",SUMIF($C:$C,$C2518,$S:$S),IF($A2518="user",SUMIF($B:$B,$B2518,$S:$S),SUM($S:$S))))</f>
        <v>1.2000000479999999</v>
      </c>
      <c r="U2518" s="3">
        <f t="shared" si="79"/>
        <v>0.15000000599999999</v>
      </c>
    </row>
    <row r="2519" spans="1:21" x14ac:dyDescent="0.3">
      <c r="A2519" t="s">
        <v>15</v>
      </c>
      <c r="B2519" t="s">
        <v>4632</v>
      </c>
      <c r="C2519" t="s">
        <v>4633</v>
      </c>
      <c r="D2519" t="s">
        <v>4654</v>
      </c>
      <c r="E2519" t="s">
        <v>4655</v>
      </c>
      <c r="F2519">
        <v>0.15000000999999999</v>
      </c>
      <c r="G2519" s="2">
        <v>0</v>
      </c>
      <c r="H2519" s="4">
        <v>1.3107</v>
      </c>
      <c r="I2519" s="4">
        <v>5.4199999999999998E-2</v>
      </c>
      <c r="J2519" s="5">
        <v>13</v>
      </c>
      <c r="K2519" s="5">
        <v>3</v>
      </c>
      <c r="L2519" s="3">
        <v>0.41349999999999998</v>
      </c>
      <c r="M2519" s="8">
        <v>0.78701898000000003</v>
      </c>
      <c r="N2519" s="6" t="s">
        <v>43</v>
      </c>
      <c r="O2519" s="7">
        <v>0.6188147826</v>
      </c>
      <c r="P2519" s="7">
        <v>0.15000000599999999</v>
      </c>
      <c r="R2519">
        <f>IFERROR(VLOOKUP($Q2519,'Optimization types'!$B$2:$C$7,2,FALSE),P2519)</f>
        <v>0.15000000599999999</v>
      </c>
      <c r="S2519" s="8">
        <f t="shared" si="78"/>
        <v>1.950000078</v>
      </c>
      <c r="T2519">
        <f>IF($A2519="placement",S2519,IF($A2519="site",SUMIF($C:$C,$C2519,$S:$S),IF($A2519="user",SUMIF($B:$B,$B2519,$S:$S),SUM($S:$S))))</f>
        <v>1.950000078</v>
      </c>
      <c r="U2519" s="3">
        <f t="shared" si="79"/>
        <v>0.15000000599999999</v>
      </c>
    </row>
    <row r="2520" spans="1:21" x14ac:dyDescent="0.3">
      <c r="A2520" t="s">
        <v>15</v>
      </c>
      <c r="B2520" t="s">
        <v>4632</v>
      </c>
      <c r="C2520" t="s">
        <v>4633</v>
      </c>
      <c r="D2520" t="s">
        <v>4656</v>
      </c>
      <c r="E2520" t="s">
        <v>4657</v>
      </c>
      <c r="F2520">
        <v>0.15000000999999999</v>
      </c>
      <c r="G2520" s="2">
        <v>0</v>
      </c>
      <c r="H2520" s="4">
        <v>2.4544000000000001</v>
      </c>
      <c r="I2520" s="4">
        <v>0.1283</v>
      </c>
      <c r="J2520" s="5">
        <v>30</v>
      </c>
      <c r="K2520" s="5">
        <v>7</v>
      </c>
      <c r="L2520" s="3">
        <v>0.52270000000000005</v>
      </c>
      <c r="M2520" s="8">
        <v>0.77687896999999995</v>
      </c>
      <c r="N2520" s="6" t="s">
        <v>43</v>
      </c>
      <c r="O2520" s="7">
        <v>0.61383946170000003</v>
      </c>
      <c r="P2520" s="7">
        <v>0.15000000599999999</v>
      </c>
      <c r="R2520">
        <f>IFERROR(VLOOKUP($Q2520,'Optimization types'!$B$2:$C$7,2,FALSE),P2520)</f>
        <v>0.15000000599999999</v>
      </c>
      <c r="S2520" s="8">
        <f t="shared" si="78"/>
        <v>4.5000001799999998</v>
      </c>
      <c r="T2520">
        <f>IF($A2520="placement",S2520,IF($A2520="site",SUMIF($C:$C,$C2520,$S:$S),IF($A2520="user",SUMIF($B:$B,$B2520,$S:$S),SUM($S:$S))))</f>
        <v>4.5000001799999998</v>
      </c>
      <c r="U2520" s="3">
        <f t="shared" si="79"/>
        <v>0.15000000599999999</v>
      </c>
    </row>
    <row r="2521" spans="1:21" x14ac:dyDescent="0.3">
      <c r="A2521" t="s">
        <v>14</v>
      </c>
      <c r="B2521" t="s">
        <v>4632</v>
      </c>
      <c r="C2521" t="s">
        <v>4633</v>
      </c>
      <c r="D2521" t="s">
        <v>10455</v>
      </c>
      <c r="F2521">
        <v>0.15000000999999999</v>
      </c>
      <c r="G2521" s="2">
        <v>0.20058403999999999</v>
      </c>
      <c r="H2521" s="4">
        <v>196.7688</v>
      </c>
      <c r="I2521" s="4">
        <v>8.3742000000000001</v>
      </c>
      <c r="J2521" s="5">
        <v>1839</v>
      </c>
      <c r="K2521" s="5">
        <v>416</v>
      </c>
      <c r="L2521" s="3">
        <v>0.42559999999999998</v>
      </c>
      <c r="M2521" s="8">
        <v>0.73206788</v>
      </c>
      <c r="O2521" s="7">
        <v>0.59020193340000005</v>
      </c>
      <c r="P2521" s="7">
        <v>0.15000000599999999</v>
      </c>
      <c r="R2521">
        <f>IFERROR(VLOOKUP($Q2521,'Optimization types'!$B$2:$C$7,2,FALSE),P2521)</f>
        <v>0.15000000599999999</v>
      </c>
      <c r="S2521" s="8" t="str">
        <f t="shared" si="78"/>
        <v/>
      </c>
      <c r="T2521">
        <f>IF($A2521="placement",S2521,IF($A2521="site",SUMIF($C:$C,$C2521,$S:$S),IF($A2521="user",SUMIF($B:$B,$B2521,$S:$S),SUM($S:$S))))</f>
        <v>274.50001097999996</v>
      </c>
      <c r="U2521" s="3">
        <f t="shared" si="79"/>
        <v>0.14926591135399672</v>
      </c>
    </row>
    <row r="2522" spans="1:21" x14ac:dyDescent="0.3">
      <c r="A2522" t="s">
        <v>11</v>
      </c>
      <c r="B2522" t="s">
        <v>4632</v>
      </c>
      <c r="C2522" t="s">
        <v>10455</v>
      </c>
      <c r="D2522" t="s">
        <v>10455</v>
      </c>
      <c r="F2522">
        <v>0.15000000999999999</v>
      </c>
      <c r="G2522" s="2">
        <v>0.20058403999999999</v>
      </c>
      <c r="H2522" s="4">
        <v>196.7688</v>
      </c>
      <c r="I2522" s="4">
        <v>8.3742000000000001</v>
      </c>
      <c r="J2522" s="5">
        <v>1839</v>
      </c>
      <c r="K2522" s="5">
        <v>416</v>
      </c>
      <c r="L2522" s="3">
        <v>0.42559999999999998</v>
      </c>
      <c r="M2522" s="8">
        <v>0.73206788</v>
      </c>
      <c r="O2522" s="7">
        <v>0.59020193340000005</v>
      </c>
      <c r="P2522" s="7">
        <v>0.15000000599999999</v>
      </c>
      <c r="R2522">
        <f>IFERROR(VLOOKUP($Q2522,'Optimization types'!$B$2:$C$7,2,FALSE),P2522)</f>
        <v>0.15000000599999999</v>
      </c>
      <c r="S2522" s="8" t="str">
        <f t="shared" si="78"/>
        <v/>
      </c>
      <c r="T2522">
        <f>IF($A2522="placement",S2522,IF($A2522="site",SUMIF($C:$C,$C2522,$S:$S),IF($A2522="user",SUMIF($B:$B,$B2522,$S:$S),SUM($S:$S))))</f>
        <v>274.50001097999996</v>
      </c>
      <c r="U2522" s="3">
        <f t="shared" si="79"/>
        <v>0.14926591135399672</v>
      </c>
    </row>
    <row r="2523" spans="1:21" x14ac:dyDescent="0.3">
      <c r="A2523" t="s">
        <v>15</v>
      </c>
      <c r="B2523" t="s">
        <v>4658</v>
      </c>
      <c r="C2523" t="s">
        <v>4659</v>
      </c>
      <c r="D2523" t="s">
        <v>4660</v>
      </c>
      <c r="E2523" t="s">
        <v>4659</v>
      </c>
      <c r="F2523">
        <v>0.25</v>
      </c>
      <c r="G2523" s="2">
        <v>1</v>
      </c>
      <c r="H2523" s="4">
        <v>292.75</v>
      </c>
      <c r="I2523" s="4">
        <v>5.2301000000000002</v>
      </c>
      <c r="J2523" s="5">
        <v>200</v>
      </c>
      <c r="K2523" s="5">
        <v>48</v>
      </c>
      <c r="L2523" s="3">
        <v>0.1787</v>
      </c>
      <c r="M2523" s="8">
        <v>0.12719843</v>
      </c>
      <c r="N2523" s="6" t="s">
        <v>13</v>
      </c>
      <c r="O2523" s="7">
        <v>0.13520946649999999</v>
      </c>
      <c r="P2523" s="7">
        <v>0.13520946649999999</v>
      </c>
      <c r="R2523">
        <f>IFERROR(VLOOKUP($Q2523,'Optimization types'!$B$2:$C$7,2,FALSE),P2523)</f>
        <v>0.13520946649999999</v>
      </c>
      <c r="S2523" s="8">
        <f t="shared" si="78"/>
        <v>27.041893299999998</v>
      </c>
      <c r="T2523">
        <f>IF($A2523="placement",S2523,IF($A2523="site",SUMIF($C:$C,$C2523,$S:$S),IF($A2523="user",SUMIF($B:$B,$B2523,$S:$S),SUM($S:$S))))</f>
        <v>27.041893299999998</v>
      </c>
      <c r="U2523" s="3">
        <f t="shared" si="79"/>
        <v>0.13520946649999999</v>
      </c>
    </row>
    <row r="2524" spans="1:21" x14ac:dyDescent="0.3">
      <c r="A2524" t="s">
        <v>15</v>
      </c>
      <c r="B2524" t="s">
        <v>4658</v>
      </c>
      <c r="C2524" t="s">
        <v>4659</v>
      </c>
      <c r="D2524" t="s">
        <v>4661</v>
      </c>
      <c r="E2524" t="s">
        <v>4659</v>
      </c>
      <c r="F2524">
        <v>0.25</v>
      </c>
      <c r="G2524" s="2">
        <v>1</v>
      </c>
      <c r="H2524" s="4">
        <v>115.8155</v>
      </c>
      <c r="I2524" s="4">
        <v>1.5508999999999999</v>
      </c>
      <c r="J2524" s="5">
        <v>76</v>
      </c>
      <c r="K2524" s="5">
        <v>19</v>
      </c>
      <c r="L2524" s="3">
        <v>0.13389999999999999</v>
      </c>
      <c r="M2524" s="8">
        <v>0.16253771</v>
      </c>
      <c r="N2524" s="6" t="s">
        <v>13</v>
      </c>
      <c r="O2524" s="7">
        <v>0.26170978439999998</v>
      </c>
      <c r="P2524" s="7">
        <v>0.25</v>
      </c>
      <c r="R2524">
        <f>IFERROR(VLOOKUP($Q2524,'Optimization types'!$B$2:$C$7,2,FALSE),P2524)</f>
        <v>0.25</v>
      </c>
      <c r="S2524" s="8">
        <f t="shared" si="78"/>
        <v>19</v>
      </c>
      <c r="T2524">
        <f>IF($A2524="placement",S2524,IF($A2524="site",SUMIF($C:$C,$C2524,$S:$S),IF($A2524="user",SUMIF($B:$B,$B2524,$S:$S),SUM($S:$S))))</f>
        <v>19</v>
      </c>
      <c r="U2524" s="3">
        <f t="shared" si="79"/>
        <v>0.25</v>
      </c>
    </row>
    <row r="2525" spans="1:21" x14ac:dyDescent="0.3">
      <c r="A2525" t="s">
        <v>15</v>
      </c>
      <c r="B2525" t="s">
        <v>4658</v>
      </c>
      <c r="C2525" t="s">
        <v>4659</v>
      </c>
      <c r="D2525" t="s">
        <v>4662</v>
      </c>
      <c r="E2525" t="s">
        <v>4659</v>
      </c>
      <c r="F2525">
        <v>0.25</v>
      </c>
      <c r="G2525" s="2">
        <v>1</v>
      </c>
      <c r="H2525" s="4">
        <v>117.8546</v>
      </c>
      <c r="I2525" s="4">
        <v>1.5665</v>
      </c>
      <c r="J2525" s="5">
        <v>75</v>
      </c>
      <c r="K2525" s="5">
        <v>19</v>
      </c>
      <c r="L2525" s="3">
        <v>0.13289999999999999</v>
      </c>
      <c r="M2525" s="8">
        <v>0.1589354</v>
      </c>
      <c r="N2525" s="6" t="s">
        <v>13</v>
      </c>
      <c r="O2525" s="7">
        <v>0.24497627420000001</v>
      </c>
      <c r="P2525" s="7">
        <v>0.24497627420000001</v>
      </c>
      <c r="R2525">
        <f>IFERROR(VLOOKUP($Q2525,'Optimization types'!$B$2:$C$7,2,FALSE),P2525)</f>
        <v>0.24497627420000001</v>
      </c>
      <c r="S2525" s="8">
        <f t="shared" si="78"/>
        <v>18.373220565</v>
      </c>
      <c r="T2525">
        <f>IF($A2525="placement",S2525,IF($A2525="site",SUMIF($C:$C,$C2525,$S:$S),IF($A2525="user",SUMIF($B:$B,$B2525,$S:$S),SUM($S:$S))))</f>
        <v>18.373220565</v>
      </c>
      <c r="U2525" s="3">
        <f t="shared" si="79"/>
        <v>0.24497627420000001</v>
      </c>
    </row>
    <row r="2526" spans="1:21" x14ac:dyDescent="0.3">
      <c r="A2526" t="s">
        <v>14</v>
      </c>
      <c r="B2526" t="s">
        <v>4658</v>
      </c>
      <c r="C2526" t="s">
        <v>4659</v>
      </c>
      <c r="D2526" t="s">
        <v>10455</v>
      </c>
      <c r="F2526">
        <v>0.25</v>
      </c>
      <c r="G2526" s="2">
        <v>1</v>
      </c>
      <c r="H2526" s="4">
        <v>526.42010000000005</v>
      </c>
      <c r="I2526" s="4">
        <v>8.3475000000000001</v>
      </c>
      <c r="J2526" s="5">
        <v>350</v>
      </c>
      <c r="K2526" s="5">
        <v>86</v>
      </c>
      <c r="L2526" s="3">
        <v>0.15859999999999999</v>
      </c>
      <c r="M2526" s="8">
        <v>0.13972000000000001</v>
      </c>
      <c r="O2526" s="7">
        <v>0.18597911519999999</v>
      </c>
      <c r="P2526" s="7">
        <v>0.18597911519999999</v>
      </c>
      <c r="R2526">
        <f>IFERROR(VLOOKUP($Q2526,'Optimization types'!$B$2:$C$7,2,FALSE),P2526)</f>
        <v>0.18597911519999999</v>
      </c>
      <c r="S2526" s="8" t="str">
        <f t="shared" si="78"/>
        <v/>
      </c>
      <c r="T2526">
        <f>IF($A2526="placement",S2526,IF($A2526="site",SUMIF($C:$C,$C2526,$S:$S),IF($A2526="user",SUMIF($B:$B,$B2526,$S:$S),SUM($S:$S))))</f>
        <v>64.415113864999995</v>
      </c>
      <c r="U2526" s="3">
        <f t="shared" si="79"/>
        <v>0.18404318247142856</v>
      </c>
    </row>
    <row r="2527" spans="1:21" x14ac:dyDescent="0.3">
      <c r="A2527" t="s">
        <v>11</v>
      </c>
      <c r="B2527" t="s">
        <v>4658</v>
      </c>
      <c r="C2527" t="s">
        <v>10455</v>
      </c>
      <c r="D2527" t="s">
        <v>10455</v>
      </c>
      <c r="F2527">
        <v>0.25</v>
      </c>
      <c r="G2527" s="2">
        <v>1</v>
      </c>
      <c r="H2527" s="4">
        <v>526.42010000000005</v>
      </c>
      <c r="I2527" s="4">
        <v>8.3475000000000001</v>
      </c>
      <c r="J2527" s="5">
        <v>350</v>
      </c>
      <c r="K2527" s="5">
        <v>86</v>
      </c>
      <c r="L2527" s="3">
        <v>0.15859999999999999</v>
      </c>
      <c r="M2527" s="8">
        <v>0.13972000000000001</v>
      </c>
      <c r="O2527" s="7">
        <v>0.18597911519999999</v>
      </c>
      <c r="P2527" s="7">
        <v>0.18597911519999999</v>
      </c>
      <c r="R2527">
        <f>IFERROR(VLOOKUP($Q2527,'Optimization types'!$B$2:$C$7,2,FALSE),P2527)</f>
        <v>0.18597911519999999</v>
      </c>
      <c r="S2527" s="8" t="str">
        <f t="shared" si="78"/>
        <v/>
      </c>
      <c r="T2527">
        <f>IF($A2527="placement",S2527,IF($A2527="site",SUMIF($C:$C,$C2527,$S:$S),IF($A2527="user",SUMIF($B:$B,$B2527,$S:$S),SUM($S:$S))))</f>
        <v>64.415113864999995</v>
      </c>
      <c r="U2527" s="3">
        <f t="shared" si="79"/>
        <v>0.18404318247142856</v>
      </c>
    </row>
    <row r="2528" spans="1:21" x14ac:dyDescent="0.3">
      <c r="A2528" t="s">
        <v>15</v>
      </c>
      <c r="B2528" t="s">
        <v>4663</v>
      </c>
      <c r="C2528" t="s">
        <v>4664</v>
      </c>
      <c r="D2528" t="s">
        <v>4665</v>
      </c>
      <c r="E2528" t="s">
        <v>4666</v>
      </c>
      <c r="F2528">
        <v>0.15000000999999999</v>
      </c>
      <c r="G2528" s="2">
        <v>1</v>
      </c>
      <c r="H2528" s="4">
        <v>244.30539999999999</v>
      </c>
      <c r="I2528" s="4">
        <v>4.0641999999999996</v>
      </c>
      <c r="J2528" s="5">
        <v>787</v>
      </c>
      <c r="K2528" s="5">
        <v>118</v>
      </c>
      <c r="L2528" s="3">
        <v>0.16639999999999999</v>
      </c>
      <c r="M2528" s="8">
        <v>0.64520529999999998</v>
      </c>
      <c r="N2528" s="6" t="s">
        <v>43</v>
      </c>
      <c r="O2528" s="7">
        <v>0.22505285880000001</v>
      </c>
      <c r="P2528" s="7">
        <v>0.15000000599999999</v>
      </c>
      <c r="R2528">
        <f>IFERROR(VLOOKUP($Q2528,'Optimization types'!$B$2:$C$7,2,FALSE),P2528)</f>
        <v>0.15000000599999999</v>
      </c>
      <c r="S2528" s="8">
        <f t="shared" si="78"/>
        <v>118.050004722</v>
      </c>
      <c r="T2528">
        <f>IF($A2528="placement",S2528,IF($A2528="site",SUMIF($C:$C,$C2528,$S:$S),IF($A2528="user",SUMIF($B:$B,$B2528,$S:$S),SUM($S:$S))))</f>
        <v>118.050004722</v>
      </c>
      <c r="U2528" s="3">
        <f t="shared" si="79"/>
        <v>0.15000000599999999</v>
      </c>
    </row>
    <row r="2529" spans="1:21" x14ac:dyDescent="0.3">
      <c r="A2529" t="s">
        <v>15</v>
      </c>
      <c r="B2529" t="s">
        <v>4663</v>
      </c>
      <c r="C2529" t="s">
        <v>4664</v>
      </c>
      <c r="D2529" t="s">
        <v>4667</v>
      </c>
      <c r="E2529" t="s">
        <v>4668</v>
      </c>
      <c r="F2529">
        <v>0.15000000999999999</v>
      </c>
      <c r="G2529" s="2">
        <v>1</v>
      </c>
      <c r="H2529" s="4">
        <v>259.83839999999998</v>
      </c>
      <c r="I2529" s="4">
        <v>5.9823000000000004</v>
      </c>
      <c r="J2529" s="5">
        <v>1372</v>
      </c>
      <c r="K2529" s="5">
        <v>206</v>
      </c>
      <c r="L2529" s="3">
        <v>0.23019999999999999</v>
      </c>
      <c r="M2529" s="8">
        <v>0.76466769999999995</v>
      </c>
      <c r="N2529" s="6" t="s">
        <v>43</v>
      </c>
      <c r="O2529" s="7">
        <v>0.2153454393</v>
      </c>
      <c r="P2529" s="7">
        <v>0.15000000599999999</v>
      </c>
      <c r="R2529">
        <f>IFERROR(VLOOKUP($Q2529,'Optimization types'!$B$2:$C$7,2,FALSE),P2529)</f>
        <v>0.15000000599999999</v>
      </c>
      <c r="S2529" s="8">
        <f t="shared" si="78"/>
        <v>205.80000823199998</v>
      </c>
      <c r="T2529">
        <f>IF($A2529="placement",S2529,IF($A2529="site",SUMIF($C:$C,$C2529,$S:$S),IF($A2529="user",SUMIF($B:$B,$B2529,$S:$S),SUM($S:$S))))</f>
        <v>205.80000823199998</v>
      </c>
      <c r="U2529" s="3">
        <f t="shared" si="79"/>
        <v>0.15000000599999999</v>
      </c>
    </row>
    <row r="2530" spans="1:21" x14ac:dyDescent="0.3">
      <c r="A2530" t="s">
        <v>15</v>
      </c>
      <c r="B2530" t="s">
        <v>4663</v>
      </c>
      <c r="C2530" t="s">
        <v>4664</v>
      </c>
      <c r="D2530" t="s">
        <v>4669</v>
      </c>
      <c r="E2530" t="s">
        <v>4670</v>
      </c>
      <c r="F2530">
        <v>0.15000000999999999</v>
      </c>
      <c r="G2530" s="2">
        <v>1</v>
      </c>
      <c r="H2530" s="4">
        <v>172.97280000000001</v>
      </c>
      <c r="I2530" s="4">
        <v>3.9060999999999999</v>
      </c>
      <c r="J2530" s="5">
        <v>1184</v>
      </c>
      <c r="K2530" s="5">
        <v>178</v>
      </c>
      <c r="L2530" s="3">
        <v>0.2258</v>
      </c>
      <c r="M2530" s="8">
        <v>1.0103083100000001</v>
      </c>
      <c r="N2530" s="6" t="s">
        <v>43</v>
      </c>
      <c r="O2530" s="7">
        <v>0.30714218999999998</v>
      </c>
      <c r="P2530" s="7">
        <v>0.15000000599999999</v>
      </c>
      <c r="R2530">
        <f>IFERROR(VLOOKUP($Q2530,'Optimization types'!$B$2:$C$7,2,FALSE),P2530)</f>
        <v>0.15000000599999999</v>
      </c>
      <c r="S2530" s="8">
        <f t="shared" si="78"/>
        <v>177.60000710399999</v>
      </c>
      <c r="T2530">
        <f>IF($A2530="placement",S2530,IF($A2530="site",SUMIF($C:$C,$C2530,$S:$S),IF($A2530="user",SUMIF($B:$B,$B2530,$S:$S),SUM($S:$S))))</f>
        <v>177.60000710399999</v>
      </c>
      <c r="U2530" s="3">
        <f t="shared" si="79"/>
        <v>0.15000000599999999</v>
      </c>
    </row>
    <row r="2531" spans="1:21" x14ac:dyDescent="0.3">
      <c r="A2531" t="s">
        <v>15</v>
      </c>
      <c r="B2531" t="s">
        <v>4663</v>
      </c>
      <c r="C2531" t="s">
        <v>4664</v>
      </c>
      <c r="D2531" t="s">
        <v>4671</v>
      </c>
      <c r="E2531" t="s">
        <v>4672</v>
      </c>
      <c r="F2531">
        <v>0.15000000999999999</v>
      </c>
      <c r="G2531" s="2">
        <v>1</v>
      </c>
      <c r="H2531" s="4">
        <v>299.84440000000001</v>
      </c>
      <c r="I2531" s="4">
        <v>5.3090999999999999</v>
      </c>
      <c r="J2531" s="5">
        <v>1367</v>
      </c>
      <c r="K2531" s="5">
        <v>205</v>
      </c>
      <c r="L2531" s="3">
        <v>0.17710000000000001</v>
      </c>
      <c r="M2531" s="8">
        <v>0.85828000000000004</v>
      </c>
      <c r="N2531" s="6" t="s">
        <v>43</v>
      </c>
      <c r="O2531" s="7">
        <v>0.3009274354</v>
      </c>
      <c r="P2531" s="7">
        <v>0.15000000599999999</v>
      </c>
      <c r="R2531">
        <f>IFERROR(VLOOKUP($Q2531,'Optimization types'!$B$2:$C$7,2,FALSE),P2531)</f>
        <v>0.15000000599999999</v>
      </c>
      <c r="S2531" s="8">
        <f t="shared" si="78"/>
        <v>205.05000820199999</v>
      </c>
      <c r="T2531">
        <f>IF($A2531="placement",S2531,IF($A2531="site",SUMIF($C:$C,$C2531,$S:$S),IF($A2531="user",SUMIF($B:$B,$B2531,$S:$S),SUM($S:$S))))</f>
        <v>205.05000820199999</v>
      </c>
      <c r="U2531" s="3">
        <f t="shared" si="79"/>
        <v>0.15000000599999999</v>
      </c>
    </row>
    <row r="2532" spans="1:21" x14ac:dyDescent="0.3">
      <c r="A2532" t="s">
        <v>15</v>
      </c>
      <c r="B2532" t="s">
        <v>4663</v>
      </c>
      <c r="C2532" t="s">
        <v>4664</v>
      </c>
      <c r="D2532" t="s">
        <v>4673</v>
      </c>
      <c r="E2532" t="s">
        <v>4674</v>
      </c>
      <c r="F2532">
        <v>0.31999999000000001</v>
      </c>
      <c r="G2532" s="2">
        <v>1</v>
      </c>
      <c r="H2532" s="4">
        <v>184.1293</v>
      </c>
      <c r="I2532" s="4">
        <v>3.3694000000000002</v>
      </c>
      <c r="J2532" s="5">
        <v>365</v>
      </c>
      <c r="K2532" s="5">
        <v>109</v>
      </c>
      <c r="L2532" s="3">
        <v>0.183</v>
      </c>
      <c r="M2532" s="8">
        <v>0.36105809</v>
      </c>
      <c r="N2532" s="6" t="s">
        <v>307</v>
      </c>
      <c r="O2532" s="7">
        <v>0.44607251390000002</v>
      </c>
      <c r="P2532" s="7">
        <v>0.31999999280000002</v>
      </c>
      <c r="R2532">
        <f>IFERROR(VLOOKUP($Q2532,'Optimization types'!$B$2:$C$7,2,FALSE),P2532)</f>
        <v>0.31999999280000002</v>
      </c>
      <c r="S2532" s="8">
        <f t="shared" si="78"/>
        <v>116.79999737200001</v>
      </c>
      <c r="T2532">
        <f>IF($A2532="placement",S2532,IF($A2532="site",SUMIF($C:$C,$C2532,$S:$S),IF($A2532="user",SUMIF($B:$B,$B2532,$S:$S),SUM($S:$S))))</f>
        <v>116.79999737200001</v>
      </c>
      <c r="U2532" s="3">
        <f t="shared" si="79"/>
        <v>0.31999999280000002</v>
      </c>
    </row>
    <row r="2533" spans="1:21" x14ac:dyDescent="0.3">
      <c r="A2533" t="s">
        <v>15</v>
      </c>
      <c r="B2533" t="s">
        <v>4663</v>
      </c>
      <c r="C2533" t="s">
        <v>4664</v>
      </c>
      <c r="D2533" t="s">
        <v>4675</v>
      </c>
      <c r="E2533" t="s">
        <v>4676</v>
      </c>
      <c r="F2533">
        <v>0.15000000999999999</v>
      </c>
      <c r="G2533" s="2">
        <v>1</v>
      </c>
      <c r="H2533" s="4">
        <v>142.8167</v>
      </c>
      <c r="I2533" s="4">
        <v>2.5468000000000002</v>
      </c>
      <c r="J2533" s="5">
        <v>679</v>
      </c>
      <c r="K2533" s="5">
        <v>102</v>
      </c>
      <c r="L2533" s="3">
        <v>0.17829999999999999</v>
      </c>
      <c r="M2533" s="8">
        <v>0.88844117</v>
      </c>
      <c r="N2533" s="6" t="s">
        <v>43</v>
      </c>
      <c r="O2533" s="7">
        <v>0.21210315120000001</v>
      </c>
      <c r="P2533" s="7">
        <v>0.15000000599999999</v>
      </c>
      <c r="R2533">
        <f>IFERROR(VLOOKUP($Q2533,'Optimization types'!$B$2:$C$7,2,FALSE),P2533)</f>
        <v>0.15000000599999999</v>
      </c>
      <c r="S2533" s="8">
        <f t="shared" si="78"/>
        <v>101.850004074</v>
      </c>
      <c r="T2533">
        <f>IF($A2533="placement",S2533,IF($A2533="site",SUMIF($C:$C,$C2533,$S:$S),IF($A2533="user",SUMIF($B:$B,$B2533,$S:$S),SUM($S:$S))))</f>
        <v>101.850004074</v>
      </c>
      <c r="U2533" s="3">
        <f t="shared" si="79"/>
        <v>0.15000000599999999</v>
      </c>
    </row>
    <row r="2534" spans="1:21" x14ac:dyDescent="0.3">
      <c r="A2534" t="s">
        <v>15</v>
      </c>
      <c r="B2534" t="s">
        <v>4663</v>
      </c>
      <c r="C2534" t="s">
        <v>4664</v>
      </c>
      <c r="D2534" t="s">
        <v>4677</v>
      </c>
      <c r="E2534" t="s">
        <v>4678</v>
      </c>
      <c r="F2534">
        <v>0.15000000999999999</v>
      </c>
      <c r="G2534" s="2">
        <v>1</v>
      </c>
      <c r="H2534" s="4">
        <v>331.37880000000001</v>
      </c>
      <c r="I2534" s="4">
        <v>8.2637999999999998</v>
      </c>
      <c r="J2534" s="5">
        <v>2108</v>
      </c>
      <c r="K2534" s="5">
        <v>316</v>
      </c>
      <c r="L2534" s="3">
        <v>0.24940000000000001</v>
      </c>
      <c r="M2534" s="8">
        <v>0.85034206999999995</v>
      </c>
      <c r="N2534" s="6" t="s">
        <v>43</v>
      </c>
      <c r="O2534" s="7">
        <v>0.17680187280000001</v>
      </c>
      <c r="P2534" s="7">
        <v>0.15000000599999999</v>
      </c>
      <c r="R2534">
        <f>IFERROR(VLOOKUP($Q2534,'Optimization types'!$B$2:$C$7,2,FALSE),P2534)</f>
        <v>0.15000000599999999</v>
      </c>
      <c r="S2534" s="8">
        <f t="shared" si="78"/>
        <v>316.20001264799998</v>
      </c>
      <c r="T2534">
        <f>IF($A2534="placement",S2534,IF($A2534="site",SUMIF($C:$C,$C2534,$S:$S),IF($A2534="user",SUMIF($B:$B,$B2534,$S:$S),SUM($S:$S))))</f>
        <v>316.20001264799998</v>
      </c>
      <c r="U2534" s="3">
        <f t="shared" si="79"/>
        <v>0.15000000599999999</v>
      </c>
    </row>
    <row r="2535" spans="1:21" x14ac:dyDescent="0.3">
      <c r="A2535" t="s">
        <v>15</v>
      </c>
      <c r="B2535" t="s">
        <v>4663</v>
      </c>
      <c r="C2535" t="s">
        <v>4664</v>
      </c>
      <c r="D2535" t="s">
        <v>4679</v>
      </c>
      <c r="E2535" t="s">
        <v>4680</v>
      </c>
      <c r="F2535">
        <v>0.15000000999999999</v>
      </c>
      <c r="G2535" s="2">
        <v>1</v>
      </c>
      <c r="H2535" s="4">
        <v>299.7912</v>
      </c>
      <c r="I2535" s="4">
        <v>6.9025999999999996</v>
      </c>
      <c r="J2535" s="5">
        <v>1554</v>
      </c>
      <c r="K2535" s="5">
        <v>233</v>
      </c>
      <c r="L2535" s="3">
        <v>0.23019999999999999</v>
      </c>
      <c r="M2535" s="8">
        <v>0.75057742000000005</v>
      </c>
      <c r="N2535" s="6" t="s">
        <v>43</v>
      </c>
      <c r="O2535" s="7">
        <v>0.2006154406</v>
      </c>
      <c r="P2535" s="7">
        <v>0.15000000599999999</v>
      </c>
      <c r="R2535">
        <f>IFERROR(VLOOKUP($Q2535,'Optimization types'!$B$2:$C$7,2,FALSE),P2535)</f>
        <v>0.15000000599999999</v>
      </c>
      <c r="S2535" s="8">
        <f t="shared" si="78"/>
        <v>233.10000932399998</v>
      </c>
      <c r="T2535">
        <f>IF($A2535="placement",S2535,IF($A2535="site",SUMIF($C:$C,$C2535,$S:$S),IF($A2535="user",SUMIF($B:$B,$B2535,$S:$S),SUM($S:$S))))</f>
        <v>233.10000932399998</v>
      </c>
      <c r="U2535" s="3">
        <f t="shared" si="79"/>
        <v>0.15000000599999999</v>
      </c>
    </row>
    <row r="2536" spans="1:21" x14ac:dyDescent="0.3">
      <c r="A2536" t="s">
        <v>15</v>
      </c>
      <c r="B2536" t="s">
        <v>4663</v>
      </c>
      <c r="C2536" t="s">
        <v>4664</v>
      </c>
      <c r="D2536" t="s">
        <v>4681</v>
      </c>
      <c r="E2536" t="s">
        <v>4682</v>
      </c>
      <c r="F2536">
        <v>0.31999999000000001</v>
      </c>
      <c r="G2536" s="2">
        <v>1</v>
      </c>
      <c r="H2536" s="4">
        <v>824.81669999999997</v>
      </c>
      <c r="I2536" s="4">
        <v>22.006900000000002</v>
      </c>
      <c r="J2536" s="5">
        <v>1727</v>
      </c>
      <c r="K2536" s="5">
        <v>553</v>
      </c>
      <c r="L2536" s="3">
        <v>0.26679999999999998</v>
      </c>
      <c r="M2536" s="8">
        <v>0.26163575</v>
      </c>
      <c r="N2536" s="6" t="s">
        <v>307</v>
      </c>
      <c r="O2536" s="7">
        <v>0.42668386159999999</v>
      </c>
      <c r="P2536" s="7">
        <v>0.31999999280000002</v>
      </c>
      <c r="R2536">
        <f>IFERROR(VLOOKUP($Q2536,'Optimization types'!$B$2:$C$7,2,FALSE),P2536)</f>
        <v>0.31999999280000002</v>
      </c>
      <c r="S2536" s="8">
        <f t="shared" si="78"/>
        <v>552.63998756559999</v>
      </c>
      <c r="T2536">
        <f>IF($A2536="placement",S2536,IF($A2536="site",SUMIF($C:$C,$C2536,$S:$S),IF($A2536="user",SUMIF($B:$B,$B2536,$S:$S),SUM($S:$S))))</f>
        <v>552.63998756559999</v>
      </c>
      <c r="U2536" s="3">
        <f t="shared" si="79"/>
        <v>0.31999999280000002</v>
      </c>
    </row>
    <row r="2537" spans="1:21" x14ac:dyDescent="0.3">
      <c r="A2537" t="s">
        <v>15</v>
      </c>
      <c r="B2537" t="s">
        <v>4663</v>
      </c>
      <c r="C2537" t="s">
        <v>4664</v>
      </c>
      <c r="D2537" t="s">
        <v>4683</v>
      </c>
      <c r="E2537" t="s">
        <v>4684</v>
      </c>
      <c r="F2537">
        <v>0.15000000999999999</v>
      </c>
      <c r="G2537" s="2">
        <v>1</v>
      </c>
      <c r="H2537" s="4">
        <v>128.7371</v>
      </c>
      <c r="I2537" s="4">
        <v>3.8252999999999999</v>
      </c>
      <c r="J2537" s="5">
        <v>477</v>
      </c>
      <c r="K2537" s="5">
        <v>72</v>
      </c>
      <c r="L2537" s="3">
        <v>0.29709999999999998</v>
      </c>
      <c r="M2537" s="8">
        <v>0.41565192000000001</v>
      </c>
      <c r="N2537" s="6" t="s">
        <v>43</v>
      </c>
      <c r="O2537" s="7">
        <v>0.27824224359999999</v>
      </c>
      <c r="P2537" s="7">
        <v>0.15000000599999999</v>
      </c>
      <c r="R2537">
        <f>IFERROR(VLOOKUP($Q2537,'Optimization types'!$B$2:$C$7,2,FALSE),P2537)</f>
        <v>0.15000000599999999</v>
      </c>
      <c r="S2537" s="8">
        <f t="shared" si="78"/>
        <v>71.550002861999999</v>
      </c>
      <c r="T2537">
        <f>IF($A2537="placement",S2537,IF($A2537="site",SUMIF($C:$C,$C2537,$S:$S),IF($A2537="user",SUMIF($B:$B,$B2537,$S:$S),SUM($S:$S))))</f>
        <v>71.550002861999999</v>
      </c>
      <c r="U2537" s="3">
        <f t="shared" si="79"/>
        <v>0.15000000599999999</v>
      </c>
    </row>
    <row r="2538" spans="1:21" x14ac:dyDescent="0.3">
      <c r="A2538" t="s">
        <v>15</v>
      </c>
      <c r="B2538" t="s">
        <v>4663</v>
      </c>
      <c r="C2538" t="s">
        <v>4664</v>
      </c>
      <c r="D2538" s="1" t="s">
        <v>4685</v>
      </c>
      <c r="E2538" t="s">
        <v>4686</v>
      </c>
      <c r="F2538">
        <v>0.15000000999999999</v>
      </c>
      <c r="G2538" s="2">
        <v>1</v>
      </c>
      <c r="H2538" s="4">
        <v>172.7114</v>
      </c>
      <c r="I2538" s="4">
        <v>3.8418999999999999</v>
      </c>
      <c r="J2538" s="5">
        <v>1242</v>
      </c>
      <c r="K2538" s="5">
        <v>186</v>
      </c>
      <c r="L2538" s="3">
        <v>0.22239999999999999</v>
      </c>
      <c r="M2538" s="8">
        <v>1.0771848799999999</v>
      </c>
      <c r="N2538" s="6" t="s">
        <v>43</v>
      </c>
      <c r="O2538" s="7">
        <v>0.35015797859999997</v>
      </c>
      <c r="P2538" s="7">
        <v>0.15000000599999999</v>
      </c>
      <c r="R2538">
        <f>IFERROR(VLOOKUP($Q2538,'Optimization types'!$B$2:$C$7,2,FALSE),P2538)</f>
        <v>0.15000000599999999</v>
      </c>
      <c r="S2538" s="8">
        <f t="shared" si="78"/>
        <v>186.30000745199999</v>
      </c>
      <c r="T2538">
        <f>IF($A2538="placement",S2538,IF($A2538="site",SUMIF($C:$C,$C2538,$S:$S),IF($A2538="user",SUMIF($B:$B,$B2538,$S:$S),SUM($S:$S))))</f>
        <v>186.30000745199999</v>
      </c>
      <c r="U2538" s="3">
        <f t="shared" si="79"/>
        <v>0.15000000599999999</v>
      </c>
    </row>
    <row r="2539" spans="1:21" x14ac:dyDescent="0.3">
      <c r="A2539" t="s">
        <v>15</v>
      </c>
      <c r="B2539" t="s">
        <v>4663</v>
      </c>
      <c r="C2539" t="s">
        <v>4664</v>
      </c>
      <c r="D2539" t="s">
        <v>4687</v>
      </c>
      <c r="E2539" t="s">
        <v>4688</v>
      </c>
      <c r="F2539">
        <v>0.15000000999999999</v>
      </c>
      <c r="G2539" s="2">
        <v>1</v>
      </c>
      <c r="H2539" s="4">
        <v>258.0179</v>
      </c>
      <c r="I2539" s="4">
        <v>4.1798000000000002</v>
      </c>
      <c r="J2539" s="5">
        <v>941</v>
      </c>
      <c r="K2539" s="5">
        <v>141</v>
      </c>
      <c r="L2539" s="3">
        <v>0.16200000000000001</v>
      </c>
      <c r="M2539" s="8">
        <v>0.75063426</v>
      </c>
      <c r="N2539" s="6" t="s">
        <v>43</v>
      </c>
      <c r="O2539" s="7">
        <v>0.20067597130000001</v>
      </c>
      <c r="P2539" s="7">
        <v>0.15000000599999999</v>
      </c>
      <c r="R2539">
        <f>IFERROR(VLOOKUP($Q2539,'Optimization types'!$B$2:$C$7,2,FALSE),P2539)</f>
        <v>0.15000000599999999</v>
      </c>
      <c r="S2539" s="8">
        <f t="shared" si="78"/>
        <v>141.15000564599998</v>
      </c>
      <c r="T2539">
        <f>IF($A2539="placement",S2539,IF($A2539="site",SUMIF($C:$C,$C2539,$S:$S),IF($A2539="user",SUMIF($B:$B,$B2539,$S:$S),SUM($S:$S))))</f>
        <v>141.15000564599998</v>
      </c>
      <c r="U2539" s="3">
        <f t="shared" si="79"/>
        <v>0.15000000599999999</v>
      </c>
    </row>
    <row r="2540" spans="1:21" x14ac:dyDescent="0.3">
      <c r="A2540" t="s">
        <v>15</v>
      </c>
      <c r="B2540" t="s">
        <v>4663</v>
      </c>
      <c r="C2540" t="s">
        <v>4664</v>
      </c>
      <c r="D2540" t="s">
        <v>4689</v>
      </c>
      <c r="E2540" t="s">
        <v>4690</v>
      </c>
      <c r="F2540">
        <v>0.15000000999999999</v>
      </c>
      <c r="G2540" s="2">
        <v>1</v>
      </c>
      <c r="H2540" s="4">
        <v>119.0269</v>
      </c>
      <c r="I2540" s="4">
        <v>1.7766999999999999</v>
      </c>
      <c r="J2540" s="5">
        <v>468</v>
      </c>
      <c r="K2540" s="5">
        <v>70</v>
      </c>
      <c r="L2540" s="3">
        <v>0.14929999999999999</v>
      </c>
      <c r="M2540" s="8">
        <v>0.87822827000000003</v>
      </c>
      <c r="N2540" s="6" t="s">
        <v>43</v>
      </c>
      <c r="O2540" s="7">
        <v>0.202940712</v>
      </c>
      <c r="P2540" s="7">
        <v>0.15000000599999999</v>
      </c>
      <c r="R2540">
        <f>IFERROR(VLOOKUP($Q2540,'Optimization types'!$B$2:$C$7,2,FALSE),P2540)</f>
        <v>0.15000000599999999</v>
      </c>
      <c r="S2540" s="8">
        <f t="shared" si="78"/>
        <v>70.200002807999994</v>
      </c>
      <c r="T2540">
        <f>IF($A2540="placement",S2540,IF($A2540="site",SUMIF($C:$C,$C2540,$S:$S),IF($A2540="user",SUMIF($B:$B,$B2540,$S:$S),SUM($S:$S))))</f>
        <v>70.200002807999994</v>
      </c>
      <c r="U2540" s="3">
        <f t="shared" si="79"/>
        <v>0.15000000599999999</v>
      </c>
    </row>
    <row r="2541" spans="1:21" x14ac:dyDescent="0.3">
      <c r="A2541" t="s">
        <v>15</v>
      </c>
      <c r="B2541" t="s">
        <v>4663</v>
      </c>
      <c r="C2541" t="s">
        <v>4664</v>
      </c>
      <c r="D2541" t="s">
        <v>4691</v>
      </c>
      <c r="E2541" t="s">
        <v>4692</v>
      </c>
      <c r="F2541">
        <v>0.15000000999999999</v>
      </c>
      <c r="G2541" s="2">
        <v>1</v>
      </c>
      <c r="H2541" s="4">
        <v>122.90430000000001</v>
      </c>
      <c r="I2541" s="4">
        <v>1.6840999999999999</v>
      </c>
      <c r="J2541" s="5">
        <v>464</v>
      </c>
      <c r="K2541" s="5">
        <v>70</v>
      </c>
      <c r="L2541" s="3">
        <v>0.13700000000000001</v>
      </c>
      <c r="M2541" s="8">
        <v>0.91906027999999995</v>
      </c>
      <c r="N2541" s="6" t="s">
        <v>43</v>
      </c>
      <c r="O2541" s="7">
        <v>0.23835246360000001</v>
      </c>
      <c r="P2541" s="7">
        <v>0.15000000599999999</v>
      </c>
      <c r="R2541">
        <f>IFERROR(VLOOKUP($Q2541,'Optimization types'!$B$2:$C$7,2,FALSE),P2541)</f>
        <v>0.15000000599999999</v>
      </c>
      <c r="S2541" s="8">
        <f t="shared" si="78"/>
        <v>69.600002783999997</v>
      </c>
      <c r="T2541">
        <f>IF($A2541="placement",S2541,IF($A2541="site",SUMIF($C:$C,$C2541,$S:$S),IF($A2541="user",SUMIF($B:$B,$B2541,$S:$S),SUM($S:$S))))</f>
        <v>69.600002783999997</v>
      </c>
      <c r="U2541" s="3">
        <f t="shared" si="79"/>
        <v>0.15000000599999999</v>
      </c>
    </row>
    <row r="2542" spans="1:21" x14ac:dyDescent="0.3">
      <c r="A2542" t="s">
        <v>14</v>
      </c>
      <c r="B2542" t="s">
        <v>4663</v>
      </c>
      <c r="C2542" t="s">
        <v>4664</v>
      </c>
      <c r="D2542" t="s">
        <v>10455</v>
      </c>
      <c r="F2542">
        <v>0.17414172999999999</v>
      </c>
      <c r="G2542" s="2">
        <v>0.99997579999999997</v>
      </c>
      <c r="H2542" s="4">
        <v>3561.6763000000001</v>
      </c>
      <c r="I2542" s="4">
        <v>77.661000000000001</v>
      </c>
      <c r="J2542" s="5">
        <v>14736</v>
      </c>
      <c r="K2542" s="5">
        <v>2559</v>
      </c>
      <c r="L2542" s="3">
        <v>0.218</v>
      </c>
      <c r="M2542" s="8">
        <v>0.63249208000000001</v>
      </c>
      <c r="O2542" s="7">
        <v>0.26721454239999998</v>
      </c>
      <c r="P2542" s="7">
        <v>0.17414173020000001</v>
      </c>
      <c r="R2542">
        <f>IFERROR(VLOOKUP($Q2542,'Optimization types'!$B$2:$C$7,2,FALSE),P2542)</f>
        <v>0.17414173020000001</v>
      </c>
      <c r="S2542" s="8" t="str">
        <f t="shared" si="78"/>
        <v/>
      </c>
      <c r="T2542">
        <f>IF($A2542="placement",S2542,IF($A2542="site",SUMIF($C:$C,$C2542,$S:$S),IF($A2542="user",SUMIF($B:$B,$B2542,$S:$S),SUM($S:$S))))</f>
        <v>2565.8900607956002</v>
      </c>
      <c r="U2542" s="3">
        <f t="shared" si="79"/>
        <v>0.17412391834932139</v>
      </c>
    </row>
    <row r="2543" spans="1:21" x14ac:dyDescent="0.3">
      <c r="A2543" t="s">
        <v>11</v>
      </c>
      <c r="B2543" t="s">
        <v>4663</v>
      </c>
      <c r="C2543" t="s">
        <v>10455</v>
      </c>
      <c r="D2543" t="s">
        <v>10455</v>
      </c>
      <c r="F2543">
        <v>0.17414172999999999</v>
      </c>
      <c r="G2543" s="2">
        <v>0.99997579999999997</v>
      </c>
      <c r="H2543" s="4">
        <v>3561.6763000000001</v>
      </c>
      <c r="I2543" s="4">
        <v>77.661000000000001</v>
      </c>
      <c r="J2543" s="5">
        <v>14736</v>
      </c>
      <c r="K2543" s="5">
        <v>2559</v>
      </c>
      <c r="L2543" s="3">
        <v>0.218</v>
      </c>
      <c r="M2543" s="8">
        <v>0.63249208000000001</v>
      </c>
      <c r="O2543" s="7">
        <v>0.26721454239999998</v>
      </c>
      <c r="P2543" s="7">
        <v>0.17414173020000001</v>
      </c>
      <c r="R2543">
        <f>IFERROR(VLOOKUP($Q2543,'Optimization types'!$B$2:$C$7,2,FALSE),P2543)</f>
        <v>0.17414173020000001</v>
      </c>
      <c r="S2543" s="8" t="str">
        <f t="shared" si="78"/>
        <v/>
      </c>
      <c r="T2543">
        <f>IF($A2543="placement",S2543,IF($A2543="site",SUMIF($C:$C,$C2543,$S:$S),IF($A2543="user",SUMIF($B:$B,$B2543,$S:$S),SUM($S:$S))))</f>
        <v>2565.8900607956002</v>
      </c>
      <c r="U2543" s="3">
        <f t="shared" si="79"/>
        <v>0.17412391834932139</v>
      </c>
    </row>
    <row r="2544" spans="1:21" x14ac:dyDescent="0.3">
      <c r="A2544" t="s">
        <v>15</v>
      </c>
      <c r="B2544" t="s">
        <v>4693</v>
      </c>
      <c r="C2544" t="s">
        <v>4695</v>
      </c>
      <c r="D2544" t="s">
        <v>4696</v>
      </c>
      <c r="E2544" t="s">
        <v>4697</v>
      </c>
      <c r="F2544">
        <v>0.25</v>
      </c>
      <c r="G2544" s="2">
        <v>1</v>
      </c>
      <c r="H2544" s="4">
        <v>36.856699999999996</v>
      </c>
      <c r="I2544" s="4">
        <v>0.3528</v>
      </c>
      <c r="J2544" s="5">
        <v>22</v>
      </c>
      <c r="K2544" s="5">
        <v>6</v>
      </c>
      <c r="L2544" s="3">
        <v>9.5699999999999993E-2</v>
      </c>
      <c r="M2544" s="8">
        <v>0.21067806</v>
      </c>
      <c r="N2544" s="6" t="s">
        <v>13</v>
      </c>
      <c r="O2544" s="7">
        <v>0.52534212349999998</v>
      </c>
      <c r="P2544" s="7">
        <v>0.25</v>
      </c>
      <c r="R2544">
        <f>IFERROR(VLOOKUP($Q2544,'Optimization types'!$B$2:$C$7,2,FALSE),P2544)</f>
        <v>0.25</v>
      </c>
      <c r="S2544" s="8">
        <f t="shared" si="78"/>
        <v>5.5</v>
      </c>
      <c r="T2544">
        <f>IF($A2544="placement",S2544,IF($A2544="site",SUMIF($C:$C,$C2544,$S:$S),IF($A2544="user",SUMIF($B:$B,$B2544,$S:$S),SUM($S:$S))))</f>
        <v>5.5</v>
      </c>
      <c r="U2544" s="3">
        <f t="shared" si="79"/>
        <v>0.25</v>
      </c>
    </row>
    <row r="2545" spans="1:21" x14ac:dyDescent="0.3">
      <c r="A2545" t="s">
        <v>15</v>
      </c>
      <c r="B2545" t="s">
        <v>4693</v>
      </c>
      <c r="C2545" t="s">
        <v>4695</v>
      </c>
      <c r="D2545" t="s">
        <v>4698</v>
      </c>
      <c r="E2545" t="s">
        <v>4699</v>
      </c>
      <c r="F2545">
        <v>0.25</v>
      </c>
      <c r="G2545" s="2">
        <v>1</v>
      </c>
      <c r="H2545" s="4">
        <v>1167.9249</v>
      </c>
      <c r="I2545" s="4">
        <v>14.8705</v>
      </c>
      <c r="J2545" s="5">
        <v>1729</v>
      </c>
      <c r="K2545" s="5">
        <v>432</v>
      </c>
      <c r="L2545" s="3">
        <v>0.1273</v>
      </c>
      <c r="M2545" s="8">
        <v>0.38746197999999998</v>
      </c>
      <c r="N2545" s="6" t="s">
        <v>13</v>
      </c>
      <c r="O2545" s="7">
        <v>0.4322023565</v>
      </c>
      <c r="P2545" s="7">
        <v>0.25</v>
      </c>
      <c r="R2545">
        <f>IFERROR(VLOOKUP($Q2545,'Optimization types'!$B$2:$C$7,2,FALSE),P2545)</f>
        <v>0.25</v>
      </c>
      <c r="S2545" s="8">
        <f t="shared" si="78"/>
        <v>432.25</v>
      </c>
      <c r="T2545">
        <f>IF($A2545="placement",S2545,IF($A2545="site",SUMIF($C:$C,$C2545,$S:$S),IF($A2545="user",SUMIF($B:$B,$B2545,$S:$S),SUM($S:$S))))</f>
        <v>432.25</v>
      </c>
      <c r="U2545" s="3">
        <f t="shared" si="79"/>
        <v>0.25</v>
      </c>
    </row>
    <row r="2546" spans="1:21" x14ac:dyDescent="0.3">
      <c r="A2546" t="s">
        <v>15</v>
      </c>
      <c r="B2546" t="s">
        <v>4693</v>
      </c>
      <c r="C2546" t="s">
        <v>4695</v>
      </c>
      <c r="D2546" t="s">
        <v>4700</v>
      </c>
      <c r="E2546" t="s">
        <v>4701</v>
      </c>
      <c r="F2546">
        <v>0.25</v>
      </c>
      <c r="G2546" s="2">
        <v>1</v>
      </c>
      <c r="H2546" s="4">
        <v>1008.3999</v>
      </c>
      <c r="I2546" s="4">
        <v>18.515499999999999</v>
      </c>
      <c r="J2546" s="5">
        <v>1247</v>
      </c>
      <c r="K2546" s="5">
        <v>312</v>
      </c>
      <c r="L2546" s="3">
        <v>0.18360000000000001</v>
      </c>
      <c r="M2546" s="8">
        <v>0.22454075000000001</v>
      </c>
      <c r="N2546" s="6" t="s">
        <v>13</v>
      </c>
      <c r="O2546" s="7">
        <v>0.55464654280000003</v>
      </c>
      <c r="P2546" s="7">
        <v>0.25</v>
      </c>
      <c r="R2546">
        <f>IFERROR(VLOOKUP($Q2546,'Optimization types'!$B$2:$C$7,2,FALSE),P2546)</f>
        <v>0.25</v>
      </c>
      <c r="S2546" s="8">
        <f t="shared" si="78"/>
        <v>311.75</v>
      </c>
      <c r="T2546">
        <f>IF($A2546="placement",S2546,IF($A2546="site",SUMIF($C:$C,$C2546,$S:$S),IF($A2546="user",SUMIF($B:$B,$B2546,$S:$S),SUM($S:$S))))</f>
        <v>311.75</v>
      </c>
      <c r="U2546" s="3">
        <f t="shared" si="79"/>
        <v>0.25</v>
      </c>
    </row>
    <row r="2547" spans="1:21" x14ac:dyDescent="0.3">
      <c r="A2547" t="s">
        <v>15</v>
      </c>
      <c r="B2547" t="s">
        <v>4693</v>
      </c>
      <c r="C2547" t="s">
        <v>4695</v>
      </c>
      <c r="D2547" t="s">
        <v>4702</v>
      </c>
      <c r="E2547" t="s">
        <v>4703</v>
      </c>
      <c r="F2547">
        <v>0.25</v>
      </c>
      <c r="G2547" s="2">
        <v>1</v>
      </c>
      <c r="H2547" s="4">
        <v>48.258299999999998</v>
      </c>
      <c r="I2547" s="4">
        <v>0.52769999999999995</v>
      </c>
      <c r="J2547" s="5">
        <v>38</v>
      </c>
      <c r="K2547" s="5">
        <v>10</v>
      </c>
      <c r="L2547" s="3">
        <v>0.10929999999999999</v>
      </c>
      <c r="M2547" s="8">
        <v>0.24016244</v>
      </c>
      <c r="N2547" s="6" t="s">
        <v>13</v>
      </c>
      <c r="O2547" s="7">
        <v>0.62525363540000001</v>
      </c>
      <c r="P2547" s="7">
        <v>0.25</v>
      </c>
      <c r="R2547">
        <f>IFERROR(VLOOKUP($Q2547,'Optimization types'!$B$2:$C$7,2,FALSE),P2547)</f>
        <v>0.25</v>
      </c>
      <c r="S2547" s="8">
        <f t="shared" si="78"/>
        <v>9.5</v>
      </c>
      <c r="T2547">
        <f>IF($A2547="placement",S2547,IF($A2547="site",SUMIF($C:$C,$C2547,$S:$S),IF($A2547="user",SUMIF($B:$B,$B2547,$S:$S),SUM($S:$S))))</f>
        <v>9.5</v>
      </c>
      <c r="U2547" s="3">
        <f t="shared" si="79"/>
        <v>0.25</v>
      </c>
    </row>
    <row r="2548" spans="1:21" x14ac:dyDescent="0.3">
      <c r="A2548" t="s">
        <v>15</v>
      </c>
      <c r="B2548" t="s">
        <v>4693</v>
      </c>
      <c r="C2548" t="s">
        <v>4695</v>
      </c>
      <c r="D2548" t="s">
        <v>4704</v>
      </c>
      <c r="E2548" t="s">
        <v>4705</v>
      </c>
      <c r="F2548">
        <v>0.25</v>
      </c>
      <c r="G2548" s="2">
        <v>1</v>
      </c>
      <c r="H2548" s="4">
        <v>368.63490000000002</v>
      </c>
      <c r="I2548" s="4">
        <v>7.7008000000000001</v>
      </c>
      <c r="J2548" s="5">
        <v>600</v>
      </c>
      <c r="K2548" s="5">
        <v>150</v>
      </c>
      <c r="L2548" s="3">
        <v>0.2089</v>
      </c>
      <c r="M2548" s="8">
        <v>0.25970352000000002</v>
      </c>
      <c r="N2548" s="6" t="s">
        <v>13</v>
      </c>
      <c r="O2548" s="7">
        <v>0.34540740739999998</v>
      </c>
      <c r="P2548" s="7">
        <v>0.25</v>
      </c>
      <c r="R2548">
        <f>IFERROR(VLOOKUP($Q2548,'Optimization types'!$B$2:$C$7,2,FALSE),P2548)</f>
        <v>0.25</v>
      </c>
      <c r="S2548" s="8">
        <f t="shared" si="78"/>
        <v>150</v>
      </c>
      <c r="T2548">
        <f>IF($A2548="placement",S2548,IF($A2548="site",SUMIF($C:$C,$C2548,$S:$S),IF($A2548="user",SUMIF($B:$B,$B2548,$S:$S),SUM($S:$S))))</f>
        <v>150</v>
      </c>
      <c r="U2548" s="3">
        <f t="shared" si="79"/>
        <v>0.25</v>
      </c>
    </row>
    <row r="2549" spans="1:21" x14ac:dyDescent="0.3">
      <c r="A2549" t="s">
        <v>15</v>
      </c>
      <c r="B2549" t="s">
        <v>4693</v>
      </c>
      <c r="C2549" t="s">
        <v>4695</v>
      </c>
      <c r="D2549" t="s">
        <v>4706</v>
      </c>
      <c r="E2549" t="s">
        <v>4707</v>
      </c>
      <c r="F2549">
        <v>0.25</v>
      </c>
      <c r="G2549" s="2">
        <v>1</v>
      </c>
      <c r="H2549" s="4">
        <v>215.46420000000001</v>
      </c>
      <c r="I2549" s="4">
        <v>4.3822000000000001</v>
      </c>
      <c r="J2549" s="5">
        <v>524</v>
      </c>
      <c r="K2549" s="5">
        <v>72</v>
      </c>
      <c r="L2549" s="3">
        <v>0.2034</v>
      </c>
      <c r="M2549" s="8">
        <v>0.39894443000000002</v>
      </c>
      <c r="N2549" s="6" t="s">
        <v>13</v>
      </c>
      <c r="O2549" s="7">
        <v>0.49867704550000003</v>
      </c>
      <c r="P2549" s="7">
        <v>0.25</v>
      </c>
      <c r="R2549">
        <f>IFERROR(VLOOKUP($Q2549,'Optimization types'!$B$2:$C$7,2,FALSE),P2549)</f>
        <v>0.25</v>
      </c>
      <c r="S2549" s="8">
        <f t="shared" si="78"/>
        <v>131</v>
      </c>
      <c r="T2549">
        <f>IF($A2549="placement",S2549,IF($A2549="site",SUMIF($C:$C,$C2549,$S:$S),IF($A2549="user",SUMIF($B:$B,$B2549,$S:$S),SUM($S:$S))))</f>
        <v>131</v>
      </c>
      <c r="U2549" s="3">
        <f t="shared" si="79"/>
        <v>0.25</v>
      </c>
    </row>
    <row r="2550" spans="1:21" x14ac:dyDescent="0.3">
      <c r="A2550" t="s">
        <v>15</v>
      </c>
      <c r="B2550" t="s">
        <v>4693</v>
      </c>
      <c r="C2550" t="s">
        <v>4695</v>
      </c>
      <c r="D2550" t="s">
        <v>4708</v>
      </c>
      <c r="E2550" t="s">
        <v>4709</v>
      </c>
      <c r="F2550">
        <v>0.25</v>
      </c>
      <c r="G2550" s="2">
        <v>1</v>
      </c>
      <c r="H2550" s="4">
        <v>249.19659999999999</v>
      </c>
      <c r="I2550" s="4">
        <v>4.8106</v>
      </c>
      <c r="J2550" s="5">
        <v>706</v>
      </c>
      <c r="K2550" s="5">
        <v>175</v>
      </c>
      <c r="L2550" s="3">
        <v>0.193</v>
      </c>
      <c r="M2550" s="8">
        <v>0.48924927000000001</v>
      </c>
      <c r="N2550" s="6" t="s">
        <v>13</v>
      </c>
      <c r="O2550" s="7">
        <v>0.38681564410000002</v>
      </c>
      <c r="P2550" s="7">
        <v>0.25</v>
      </c>
      <c r="R2550">
        <f>IFERROR(VLOOKUP($Q2550,'Optimization types'!$B$2:$C$7,2,FALSE),P2550)</f>
        <v>0.25</v>
      </c>
      <c r="S2550" s="8">
        <f t="shared" si="78"/>
        <v>176.5</v>
      </c>
      <c r="T2550">
        <f>IF($A2550="placement",S2550,IF($A2550="site",SUMIF($C:$C,$C2550,$S:$S),IF($A2550="user",SUMIF($B:$B,$B2550,$S:$S),SUM($S:$S))))</f>
        <v>176.5</v>
      </c>
      <c r="U2550" s="3">
        <f t="shared" si="79"/>
        <v>0.25</v>
      </c>
    </row>
    <row r="2551" spans="1:21" x14ac:dyDescent="0.3">
      <c r="A2551" t="s">
        <v>15</v>
      </c>
      <c r="B2551" t="s">
        <v>4693</v>
      </c>
      <c r="C2551" t="s">
        <v>4695</v>
      </c>
      <c r="D2551" t="s">
        <v>4710</v>
      </c>
      <c r="E2551" t="s">
        <v>4711</v>
      </c>
      <c r="F2551">
        <v>0.25</v>
      </c>
      <c r="G2551" s="2">
        <v>1</v>
      </c>
      <c r="H2551" s="4">
        <v>788.13850000000002</v>
      </c>
      <c r="I2551" s="4">
        <v>15.728300000000001</v>
      </c>
      <c r="J2551" s="5">
        <v>1615</v>
      </c>
      <c r="K2551" s="5">
        <v>404</v>
      </c>
      <c r="L2551" s="3">
        <v>0.1996</v>
      </c>
      <c r="M2551" s="8">
        <v>0.34232057999999999</v>
      </c>
      <c r="N2551" s="6" t="s">
        <v>13</v>
      </c>
      <c r="O2551" s="7">
        <v>0.26969042329999998</v>
      </c>
      <c r="P2551" s="7">
        <v>0.25</v>
      </c>
      <c r="R2551">
        <f>IFERROR(VLOOKUP($Q2551,'Optimization types'!$B$2:$C$7,2,FALSE),P2551)</f>
        <v>0.25</v>
      </c>
      <c r="S2551" s="8">
        <f t="shared" si="78"/>
        <v>403.75</v>
      </c>
      <c r="T2551">
        <f>IF($A2551="placement",S2551,IF($A2551="site",SUMIF($C:$C,$C2551,$S:$S),IF($A2551="user",SUMIF($B:$B,$B2551,$S:$S),SUM($S:$S))))</f>
        <v>403.75</v>
      </c>
      <c r="U2551" s="3">
        <f t="shared" si="79"/>
        <v>0.25</v>
      </c>
    </row>
    <row r="2552" spans="1:21" x14ac:dyDescent="0.3">
      <c r="A2552" t="s">
        <v>15</v>
      </c>
      <c r="B2552" t="s">
        <v>4693</v>
      </c>
      <c r="C2552" t="s">
        <v>4695</v>
      </c>
      <c r="D2552" t="s">
        <v>4712</v>
      </c>
      <c r="E2552" t="s">
        <v>4713</v>
      </c>
      <c r="F2552">
        <v>0.25</v>
      </c>
      <c r="G2552" s="2">
        <v>1</v>
      </c>
      <c r="H2552" s="4">
        <v>764.23749999999995</v>
      </c>
      <c r="I2552" s="4">
        <v>11.165100000000001</v>
      </c>
      <c r="J2552" s="5">
        <v>2650</v>
      </c>
      <c r="K2552" s="5">
        <v>663</v>
      </c>
      <c r="L2552" s="3">
        <v>0.14610000000000001</v>
      </c>
      <c r="M2552" s="8">
        <v>0.79122378000000004</v>
      </c>
      <c r="N2552" s="6" t="s">
        <v>13</v>
      </c>
      <c r="O2552" s="7">
        <v>0.54500862159999997</v>
      </c>
      <c r="P2552" s="7">
        <v>0.25</v>
      </c>
      <c r="R2552">
        <f>IFERROR(VLOOKUP($Q2552,'Optimization types'!$B$2:$C$7,2,FALSE),P2552)</f>
        <v>0.25</v>
      </c>
      <c r="S2552" s="8">
        <f t="shared" si="78"/>
        <v>662.5</v>
      </c>
      <c r="T2552">
        <f>IF($A2552="placement",S2552,IF($A2552="site",SUMIF($C:$C,$C2552,$S:$S),IF($A2552="user",SUMIF($B:$B,$B2552,$S:$S),SUM($S:$S))))</f>
        <v>662.5</v>
      </c>
      <c r="U2552" s="3">
        <f t="shared" si="79"/>
        <v>0.25</v>
      </c>
    </row>
    <row r="2553" spans="1:21" x14ac:dyDescent="0.3">
      <c r="A2553" t="s">
        <v>15</v>
      </c>
      <c r="B2553" t="s">
        <v>4693</v>
      </c>
      <c r="C2553" t="s">
        <v>4695</v>
      </c>
      <c r="D2553" t="s">
        <v>4714</v>
      </c>
      <c r="E2553" t="s">
        <v>4694</v>
      </c>
      <c r="F2553">
        <v>0.25</v>
      </c>
      <c r="G2553" s="2">
        <v>1</v>
      </c>
      <c r="H2553" s="4">
        <v>279.49489999999997</v>
      </c>
      <c r="I2553" s="4">
        <v>3.597</v>
      </c>
      <c r="J2553" s="5">
        <v>423</v>
      </c>
      <c r="K2553" s="5">
        <v>106</v>
      </c>
      <c r="L2553" s="3">
        <v>0.12870000000000001</v>
      </c>
      <c r="M2553" s="8">
        <v>0.39237865</v>
      </c>
      <c r="N2553" s="6" t="s">
        <v>13</v>
      </c>
      <c r="O2553" s="7">
        <v>0.49028826489999999</v>
      </c>
      <c r="P2553" s="7">
        <v>0.25</v>
      </c>
      <c r="R2553">
        <f>IFERROR(VLOOKUP($Q2553,'Optimization types'!$B$2:$C$7,2,FALSE),P2553)</f>
        <v>0.25</v>
      </c>
      <c r="S2553" s="8">
        <f t="shared" si="78"/>
        <v>105.75</v>
      </c>
      <c r="T2553">
        <f>IF($A2553="placement",S2553,IF($A2553="site",SUMIF($C:$C,$C2553,$S:$S),IF($A2553="user",SUMIF($B:$B,$B2553,$S:$S),SUM($S:$S))))</f>
        <v>105.75</v>
      </c>
      <c r="U2553" s="3">
        <f t="shared" si="79"/>
        <v>0.25</v>
      </c>
    </row>
    <row r="2554" spans="1:21" x14ac:dyDescent="0.3">
      <c r="A2554" t="s">
        <v>14</v>
      </c>
      <c r="B2554" t="s">
        <v>4693</v>
      </c>
      <c r="C2554" t="s">
        <v>4695</v>
      </c>
      <c r="D2554" t="s">
        <v>10455</v>
      </c>
      <c r="F2554">
        <v>0.25</v>
      </c>
      <c r="G2554" s="2">
        <v>1</v>
      </c>
      <c r="H2554" s="4">
        <v>4926.6063999999997</v>
      </c>
      <c r="I2554" s="4">
        <v>81.650499999999994</v>
      </c>
      <c r="J2554" s="5">
        <v>9555</v>
      </c>
      <c r="K2554" s="5">
        <v>2328</v>
      </c>
      <c r="L2554" s="3">
        <v>0.16569999999999999</v>
      </c>
      <c r="M2554" s="8">
        <v>0.39009743000000002</v>
      </c>
      <c r="O2554" s="7">
        <v>0.45040653060000002</v>
      </c>
      <c r="P2554" s="7">
        <v>0.25</v>
      </c>
      <c r="R2554">
        <f>IFERROR(VLOOKUP($Q2554,'Optimization types'!$B$2:$C$7,2,FALSE),P2554)</f>
        <v>0.25</v>
      </c>
      <c r="S2554" s="8" t="str">
        <f t="shared" si="78"/>
        <v/>
      </c>
      <c r="T2554">
        <f>IF($A2554="placement",S2554,IF($A2554="site",SUMIF($C:$C,$C2554,$S:$S),IF($A2554="user",SUMIF($B:$B,$B2554,$S:$S),SUM($S:$S))))</f>
        <v>2388.5</v>
      </c>
      <c r="U2554" s="3">
        <f t="shared" si="79"/>
        <v>0.2499738356881214</v>
      </c>
    </row>
    <row r="2555" spans="1:21" x14ac:dyDescent="0.3">
      <c r="A2555" t="s">
        <v>11</v>
      </c>
      <c r="B2555" t="s">
        <v>4693</v>
      </c>
      <c r="C2555" t="s">
        <v>10455</v>
      </c>
      <c r="D2555" t="s">
        <v>10455</v>
      </c>
      <c r="F2555">
        <v>0.25</v>
      </c>
      <c r="G2555" s="2">
        <v>1</v>
      </c>
      <c r="H2555" s="4">
        <v>4926.6063999999997</v>
      </c>
      <c r="I2555" s="4">
        <v>81.650499999999994</v>
      </c>
      <c r="J2555" s="5">
        <v>9555</v>
      </c>
      <c r="K2555" s="5">
        <v>2328</v>
      </c>
      <c r="L2555" s="3">
        <v>0.16569999999999999</v>
      </c>
      <c r="M2555" s="8">
        <v>0.39009743000000002</v>
      </c>
      <c r="O2555" s="7">
        <v>0.45040653060000002</v>
      </c>
      <c r="P2555" s="7">
        <v>0.25</v>
      </c>
      <c r="R2555">
        <f>IFERROR(VLOOKUP($Q2555,'Optimization types'!$B$2:$C$7,2,FALSE),P2555)</f>
        <v>0.25</v>
      </c>
      <c r="S2555" s="8" t="str">
        <f t="shared" si="78"/>
        <v/>
      </c>
      <c r="T2555">
        <f>IF($A2555="placement",S2555,IF($A2555="site",SUMIF($C:$C,$C2555,$S:$S),IF($A2555="user",SUMIF($B:$B,$B2555,$S:$S),SUM($S:$S))))</f>
        <v>2388.5</v>
      </c>
      <c r="U2555" s="3">
        <f t="shared" si="79"/>
        <v>0.2499738356881214</v>
      </c>
    </row>
    <row r="2556" spans="1:21" x14ac:dyDescent="0.3">
      <c r="A2556" t="s">
        <v>15</v>
      </c>
      <c r="B2556" t="s">
        <v>4715</v>
      </c>
      <c r="C2556" t="s">
        <v>4717</v>
      </c>
      <c r="D2556" t="s">
        <v>4718</v>
      </c>
      <c r="E2556" t="s">
        <v>4719</v>
      </c>
      <c r="F2556">
        <v>0.25</v>
      </c>
      <c r="G2556" s="2">
        <v>0</v>
      </c>
      <c r="H2556" s="4">
        <v>2.5175000000000001</v>
      </c>
      <c r="I2556" s="4">
        <v>6.0900000000000003E-2</v>
      </c>
      <c r="J2556" s="5">
        <v>13</v>
      </c>
      <c r="K2556" s="5">
        <v>3</v>
      </c>
      <c r="L2556" s="3">
        <v>0.2417</v>
      </c>
      <c r="M2556" s="8">
        <v>0.71815941000000005</v>
      </c>
      <c r="N2556" s="6" t="s">
        <v>13</v>
      </c>
      <c r="O2556" s="7">
        <v>0.30377574369999999</v>
      </c>
      <c r="P2556" s="7">
        <v>0.25</v>
      </c>
      <c r="R2556">
        <f>IFERROR(VLOOKUP($Q2556,'Optimization types'!$B$2:$C$7,2,FALSE),P2556)</f>
        <v>0.25</v>
      </c>
      <c r="S2556" s="8">
        <f t="shared" si="78"/>
        <v>3.25</v>
      </c>
      <c r="T2556">
        <f>IF($A2556="placement",S2556,IF($A2556="site",SUMIF($C:$C,$C2556,$S:$S),IF($A2556="user",SUMIF($B:$B,$B2556,$S:$S),SUM($S:$S))))</f>
        <v>3.25</v>
      </c>
      <c r="U2556" s="3">
        <f t="shared" si="79"/>
        <v>0.25</v>
      </c>
    </row>
    <row r="2557" spans="1:21" x14ac:dyDescent="0.3">
      <c r="A2557" t="s">
        <v>15</v>
      </c>
      <c r="B2557" t="s">
        <v>4715</v>
      </c>
      <c r="C2557" t="s">
        <v>4717</v>
      </c>
      <c r="D2557" t="s">
        <v>4720</v>
      </c>
      <c r="E2557" t="s">
        <v>4721</v>
      </c>
      <c r="F2557">
        <v>0.25</v>
      </c>
      <c r="G2557" s="2">
        <v>0</v>
      </c>
      <c r="H2557" s="4">
        <v>6.2458</v>
      </c>
      <c r="I2557" s="4">
        <v>8.8499999999999995E-2</v>
      </c>
      <c r="J2557" s="5">
        <v>18</v>
      </c>
      <c r="K2557" s="5">
        <v>5</v>
      </c>
      <c r="L2557" s="3">
        <v>0.1416</v>
      </c>
      <c r="M2557" s="8">
        <v>0.69680233000000003</v>
      </c>
      <c r="N2557" s="6" t="s">
        <v>13</v>
      </c>
      <c r="O2557" s="7">
        <v>0.2824363788</v>
      </c>
      <c r="P2557" s="7">
        <v>0.25</v>
      </c>
      <c r="R2557">
        <f>IFERROR(VLOOKUP($Q2557,'Optimization types'!$B$2:$C$7,2,FALSE),P2557)</f>
        <v>0.25</v>
      </c>
      <c r="S2557" s="8">
        <f t="shared" si="78"/>
        <v>4.5</v>
      </c>
      <c r="T2557">
        <f>IF($A2557="placement",S2557,IF($A2557="site",SUMIF($C:$C,$C2557,$S:$S),IF($A2557="user",SUMIF($B:$B,$B2557,$S:$S),SUM($S:$S))))</f>
        <v>4.5</v>
      </c>
      <c r="U2557" s="3">
        <f t="shared" si="79"/>
        <v>0.25</v>
      </c>
    </row>
    <row r="2558" spans="1:21" x14ac:dyDescent="0.3">
      <c r="A2558" t="s">
        <v>15</v>
      </c>
      <c r="B2558" t="s">
        <v>4715</v>
      </c>
      <c r="C2558" t="s">
        <v>4717</v>
      </c>
      <c r="D2558" t="s">
        <v>4722</v>
      </c>
      <c r="E2558" t="s">
        <v>4723</v>
      </c>
      <c r="F2558">
        <v>0.25</v>
      </c>
      <c r="G2558" s="2">
        <v>0</v>
      </c>
      <c r="H2558" s="4">
        <v>3.2113999999999998</v>
      </c>
      <c r="I2558" s="4">
        <v>5.3999999999999999E-2</v>
      </c>
      <c r="J2558" s="5">
        <v>11</v>
      </c>
      <c r="K2558" s="5">
        <v>3</v>
      </c>
      <c r="L2558" s="3">
        <v>0.1681</v>
      </c>
      <c r="M2558" s="8">
        <v>0.69731445999999997</v>
      </c>
      <c r="N2558" s="6" t="s">
        <v>13</v>
      </c>
      <c r="O2558" s="7">
        <v>0.28296338459999998</v>
      </c>
      <c r="P2558" s="7">
        <v>0.25</v>
      </c>
      <c r="R2558">
        <f>IFERROR(VLOOKUP($Q2558,'Optimization types'!$B$2:$C$7,2,FALSE),P2558)</f>
        <v>0.25</v>
      </c>
      <c r="S2558" s="8">
        <f t="shared" si="78"/>
        <v>2.75</v>
      </c>
      <c r="T2558">
        <f>IF($A2558="placement",S2558,IF($A2558="site",SUMIF($C:$C,$C2558,$S:$S),IF($A2558="user",SUMIF($B:$B,$B2558,$S:$S),SUM($S:$S))))</f>
        <v>2.75</v>
      </c>
      <c r="U2558" s="3">
        <f t="shared" si="79"/>
        <v>0.25</v>
      </c>
    </row>
    <row r="2559" spans="1:21" x14ac:dyDescent="0.3">
      <c r="A2559" t="s">
        <v>15</v>
      </c>
      <c r="B2559" t="s">
        <v>4715</v>
      </c>
      <c r="C2559" t="s">
        <v>4717</v>
      </c>
      <c r="D2559" t="s">
        <v>4724</v>
      </c>
      <c r="E2559" t="s">
        <v>4716</v>
      </c>
      <c r="F2559">
        <v>0.15000000999999999</v>
      </c>
      <c r="G2559" s="2">
        <v>0</v>
      </c>
      <c r="H2559" s="4">
        <v>3.5430999999999999</v>
      </c>
      <c r="I2559" s="4">
        <v>7.3999999999999996E-2</v>
      </c>
      <c r="J2559" s="5">
        <v>11</v>
      </c>
      <c r="K2559" s="5">
        <v>3</v>
      </c>
      <c r="L2559" s="3">
        <v>0.20880000000000001</v>
      </c>
      <c r="M2559" s="8">
        <v>0.49254537999999998</v>
      </c>
      <c r="N2559" s="6" t="s">
        <v>43</v>
      </c>
      <c r="O2559" s="7">
        <v>0.39091907149999999</v>
      </c>
      <c r="P2559" s="7">
        <v>0.15000000599999999</v>
      </c>
      <c r="R2559">
        <f>IFERROR(VLOOKUP($Q2559,'Optimization types'!$B$2:$C$7,2,FALSE),P2559)</f>
        <v>0.15000000599999999</v>
      </c>
      <c r="S2559" s="8">
        <f t="shared" si="78"/>
        <v>1.6500000659999998</v>
      </c>
      <c r="T2559">
        <f>IF($A2559="placement",S2559,IF($A2559="site",SUMIF($C:$C,$C2559,$S:$S),IF($A2559="user",SUMIF($B:$B,$B2559,$S:$S),SUM($S:$S))))</f>
        <v>1.6500000659999998</v>
      </c>
      <c r="U2559" s="3">
        <f t="shared" si="79"/>
        <v>0.15000000599999999</v>
      </c>
    </row>
    <row r="2560" spans="1:21" x14ac:dyDescent="0.3">
      <c r="A2560" t="s">
        <v>15</v>
      </c>
      <c r="B2560" t="s">
        <v>4715</v>
      </c>
      <c r="C2560" t="s">
        <v>4717</v>
      </c>
      <c r="D2560" t="s">
        <v>4725</v>
      </c>
      <c r="E2560" t="s">
        <v>4716</v>
      </c>
      <c r="F2560">
        <v>0.15000000999999999</v>
      </c>
      <c r="G2560" s="2">
        <v>0</v>
      </c>
      <c r="H2560" s="4">
        <v>9.6776999999999997</v>
      </c>
      <c r="I2560" s="4">
        <v>0.1457</v>
      </c>
      <c r="J2560" s="5">
        <v>21</v>
      </c>
      <c r="K2560" s="5">
        <v>5</v>
      </c>
      <c r="L2560" s="3">
        <v>0.15049999999999999</v>
      </c>
      <c r="M2560" s="8">
        <v>0.48795606000000002</v>
      </c>
      <c r="N2560" s="6" t="s">
        <v>43</v>
      </c>
      <c r="O2560" s="7">
        <v>0.3851905451</v>
      </c>
      <c r="P2560" s="7">
        <v>0.15000000599999999</v>
      </c>
      <c r="R2560">
        <f>IFERROR(VLOOKUP($Q2560,'Optimization types'!$B$2:$C$7,2,FALSE),P2560)</f>
        <v>0.15000000599999999</v>
      </c>
      <c r="S2560" s="8">
        <f t="shared" si="78"/>
        <v>3.1500001259999997</v>
      </c>
      <c r="T2560">
        <f>IF($A2560="placement",S2560,IF($A2560="site",SUMIF($C:$C,$C2560,$S:$S),IF($A2560="user",SUMIF($B:$B,$B2560,$S:$S),SUM($S:$S))))</f>
        <v>3.1500001259999997</v>
      </c>
      <c r="U2560" s="3">
        <f t="shared" si="79"/>
        <v>0.15000000599999999</v>
      </c>
    </row>
    <row r="2561" spans="1:21" x14ac:dyDescent="0.3">
      <c r="A2561" t="s">
        <v>15</v>
      </c>
      <c r="B2561" t="s">
        <v>4715</v>
      </c>
      <c r="C2561" t="s">
        <v>4717</v>
      </c>
      <c r="D2561" t="s">
        <v>4726</v>
      </c>
      <c r="E2561" t="s">
        <v>4716</v>
      </c>
      <c r="F2561">
        <v>0.15000000999999999</v>
      </c>
      <c r="G2561" s="2">
        <v>0</v>
      </c>
      <c r="H2561" s="4">
        <v>8.7682000000000002</v>
      </c>
      <c r="I2561" s="4">
        <v>0.17760000000000001</v>
      </c>
      <c r="J2561" s="5">
        <v>26</v>
      </c>
      <c r="K2561" s="5">
        <v>6</v>
      </c>
      <c r="L2561" s="3">
        <v>0.20250000000000001</v>
      </c>
      <c r="M2561" s="8">
        <v>0.48382944</v>
      </c>
      <c r="N2561" s="6" t="s">
        <v>43</v>
      </c>
      <c r="O2561" s="7">
        <v>0.37994679079999999</v>
      </c>
      <c r="P2561" s="7">
        <v>0.15000000599999999</v>
      </c>
      <c r="R2561">
        <f>IFERROR(VLOOKUP($Q2561,'Optimization types'!$B$2:$C$7,2,FALSE),P2561)</f>
        <v>0.15000000599999999</v>
      </c>
      <c r="S2561" s="8">
        <f t="shared" si="78"/>
        <v>3.9000001559999999</v>
      </c>
      <c r="T2561">
        <f>IF($A2561="placement",S2561,IF($A2561="site",SUMIF($C:$C,$C2561,$S:$S),IF($A2561="user",SUMIF($B:$B,$B2561,$S:$S),SUM($S:$S))))</f>
        <v>3.9000001559999999</v>
      </c>
      <c r="U2561" s="3">
        <f t="shared" si="79"/>
        <v>0.15000000599999999</v>
      </c>
    </row>
    <row r="2562" spans="1:21" x14ac:dyDescent="0.3">
      <c r="A2562" t="s">
        <v>14</v>
      </c>
      <c r="B2562" t="s">
        <v>4715</v>
      </c>
      <c r="C2562" t="s">
        <v>4717</v>
      </c>
      <c r="D2562" t="s">
        <v>10455</v>
      </c>
      <c r="F2562">
        <v>0.19250384000000001</v>
      </c>
      <c r="G2562" s="2">
        <v>0</v>
      </c>
      <c r="H2562" s="4">
        <v>33.963799999999999</v>
      </c>
      <c r="I2562" s="4">
        <v>0.60050000000000003</v>
      </c>
      <c r="J2562" s="5">
        <v>101</v>
      </c>
      <c r="K2562" s="5">
        <v>25</v>
      </c>
      <c r="L2562" s="3">
        <v>0.17680000000000001</v>
      </c>
      <c r="M2562" s="8">
        <v>0.56021648999999996</v>
      </c>
      <c r="O2562" s="7">
        <v>0.34362874170000002</v>
      </c>
      <c r="P2562" s="7">
        <v>0.1925038359</v>
      </c>
      <c r="R2562">
        <f>IFERROR(VLOOKUP($Q2562,'Optimization types'!$B$2:$C$7,2,FALSE),P2562)</f>
        <v>0.1925038359</v>
      </c>
      <c r="S2562" s="8" t="str">
        <f t="shared" si="78"/>
        <v/>
      </c>
      <c r="T2562">
        <f>IF($A2562="placement",S2562,IF($A2562="site",SUMIF($C:$C,$C2562,$S:$S),IF($A2562="user",SUMIF($B:$B,$B2562,$S:$S),SUM($S:$S))))</f>
        <v>19.200000348</v>
      </c>
      <c r="U2562" s="3">
        <f t="shared" si="79"/>
        <v>0.19009901334653465</v>
      </c>
    </row>
    <row r="2563" spans="1:21" x14ac:dyDescent="0.3">
      <c r="A2563" t="s">
        <v>11</v>
      </c>
      <c r="B2563" t="s">
        <v>4715</v>
      </c>
      <c r="C2563" t="s">
        <v>10455</v>
      </c>
      <c r="D2563" t="s">
        <v>10455</v>
      </c>
      <c r="F2563">
        <v>0.19250384000000001</v>
      </c>
      <c r="G2563" s="2">
        <v>0</v>
      </c>
      <c r="H2563" s="4">
        <v>33.963799999999999</v>
      </c>
      <c r="I2563" s="4">
        <v>0.60050000000000003</v>
      </c>
      <c r="J2563" s="5">
        <v>101</v>
      </c>
      <c r="K2563" s="5">
        <v>25</v>
      </c>
      <c r="L2563" s="3">
        <v>0.17680000000000001</v>
      </c>
      <c r="M2563" s="8">
        <v>0.56021648999999996</v>
      </c>
      <c r="O2563" s="7">
        <v>0.34362874170000002</v>
      </c>
      <c r="P2563" s="7">
        <v>0.1925038359</v>
      </c>
      <c r="R2563">
        <f>IFERROR(VLOOKUP($Q2563,'Optimization types'!$B$2:$C$7,2,FALSE),P2563)</f>
        <v>0.1925038359</v>
      </c>
      <c r="S2563" s="8" t="str">
        <f t="shared" si="78"/>
        <v/>
      </c>
      <c r="T2563">
        <f>IF($A2563="placement",S2563,IF($A2563="site",SUMIF($C:$C,$C2563,$S:$S),IF($A2563="user",SUMIF($B:$B,$B2563,$S:$S),SUM($S:$S))))</f>
        <v>19.200000348</v>
      </c>
      <c r="U2563" s="3">
        <f t="shared" si="79"/>
        <v>0.19009901334653465</v>
      </c>
    </row>
    <row r="2564" spans="1:21" x14ac:dyDescent="0.3">
      <c r="A2564" t="s">
        <v>15</v>
      </c>
      <c r="B2564" t="s">
        <v>4727</v>
      </c>
      <c r="C2564" t="s">
        <v>4729</v>
      </c>
      <c r="D2564" t="s">
        <v>4730</v>
      </c>
      <c r="E2564" t="s">
        <v>4731</v>
      </c>
      <c r="F2564">
        <v>0.05</v>
      </c>
      <c r="G2564" s="2">
        <v>1</v>
      </c>
      <c r="H2564" s="4">
        <v>42.3339</v>
      </c>
      <c r="I2564" s="4">
        <v>1.5869</v>
      </c>
      <c r="J2564" s="5">
        <v>196</v>
      </c>
      <c r="K2564" s="5">
        <v>58</v>
      </c>
      <c r="L2564" s="3">
        <v>0.37490000000000001</v>
      </c>
      <c r="M2564" s="8">
        <v>0.41173775000000001</v>
      </c>
      <c r="N2564" s="6" t="s">
        <v>71</v>
      </c>
      <c r="O2564" s="7">
        <v>0.39281739809999999</v>
      </c>
      <c r="P2564" s="7">
        <v>5.0000000699999998E-2</v>
      </c>
      <c r="R2564">
        <f>IFERROR(VLOOKUP($Q2564,'Optimization types'!$B$2:$C$7,2,FALSE),P2564)</f>
        <v>5.0000000699999998E-2</v>
      </c>
      <c r="S2564" s="8">
        <f t="shared" ref="S2564:S2627" si="80">IF($A2564="placement",IF(Q2564="",P2564*J2564,MIN(R2564,O2564)*J2564),"")</f>
        <v>9.8000001371999996</v>
      </c>
      <c r="T2564">
        <f>IF($A2564="placement",S2564,IF($A2564="site",SUMIF($C:$C,$C2564,$S:$S),IF($A2564="user",SUMIF($B:$B,$B2564,$S:$S),SUM($S:$S))))</f>
        <v>9.8000001371999996</v>
      </c>
      <c r="U2564" s="3">
        <f t="shared" ref="U2564:U2627" si="81">T2564/J2564</f>
        <v>5.0000000699999998E-2</v>
      </c>
    </row>
    <row r="2565" spans="1:21" x14ac:dyDescent="0.3">
      <c r="A2565" t="s">
        <v>15</v>
      </c>
      <c r="B2565" t="s">
        <v>4727</v>
      </c>
      <c r="C2565" t="s">
        <v>4729</v>
      </c>
      <c r="D2565" t="s">
        <v>4732</v>
      </c>
      <c r="E2565" t="s">
        <v>4733</v>
      </c>
      <c r="F2565">
        <v>0.05</v>
      </c>
      <c r="G2565" s="2">
        <v>1</v>
      </c>
      <c r="H2565" s="4">
        <v>42.433100000000003</v>
      </c>
      <c r="I2565" s="4">
        <v>1.1469</v>
      </c>
      <c r="J2565" s="5">
        <v>115</v>
      </c>
      <c r="K2565" s="5">
        <v>17</v>
      </c>
      <c r="L2565" s="3">
        <v>0.27029999999999998</v>
      </c>
      <c r="M2565" s="8">
        <v>0.33300407999999998</v>
      </c>
      <c r="N2565" s="6" t="s">
        <v>71</v>
      </c>
      <c r="O2565" s="7">
        <v>0.42943641900000001</v>
      </c>
      <c r="P2565" s="7">
        <v>5.0000000699999998E-2</v>
      </c>
      <c r="R2565">
        <f>IFERROR(VLOOKUP($Q2565,'Optimization types'!$B$2:$C$7,2,FALSE),P2565)</f>
        <v>5.0000000699999998E-2</v>
      </c>
      <c r="S2565" s="8">
        <f t="shared" si="80"/>
        <v>5.7500000804999996</v>
      </c>
      <c r="T2565">
        <f>IF($A2565="placement",S2565,IF($A2565="site",SUMIF($C:$C,$C2565,$S:$S),IF($A2565="user",SUMIF($B:$B,$B2565,$S:$S),SUM($S:$S))))</f>
        <v>5.7500000804999996</v>
      </c>
      <c r="U2565" s="3">
        <f t="shared" si="81"/>
        <v>5.0000000699999998E-2</v>
      </c>
    </row>
    <row r="2566" spans="1:21" x14ac:dyDescent="0.3">
      <c r="A2566" t="s">
        <v>15</v>
      </c>
      <c r="B2566" t="s">
        <v>4727</v>
      </c>
      <c r="C2566" t="s">
        <v>4729</v>
      </c>
      <c r="D2566" t="s">
        <v>4734</v>
      </c>
      <c r="E2566" t="s">
        <v>4735</v>
      </c>
      <c r="F2566">
        <v>0.05</v>
      </c>
      <c r="G2566" s="2">
        <v>1</v>
      </c>
      <c r="H2566" s="4">
        <v>37.241</v>
      </c>
      <c r="I2566" s="4">
        <v>1.2972999999999999</v>
      </c>
      <c r="J2566" s="5">
        <v>165</v>
      </c>
      <c r="K2566" s="5">
        <v>25</v>
      </c>
      <c r="L2566" s="3">
        <v>0.34839999999999999</v>
      </c>
      <c r="M2566" s="8">
        <v>0.42347157000000002</v>
      </c>
      <c r="N2566" s="6" t="s">
        <v>71</v>
      </c>
      <c r="O2566" s="7">
        <v>0.40964159319999999</v>
      </c>
      <c r="P2566" s="7">
        <v>5.0000000699999998E-2</v>
      </c>
      <c r="R2566">
        <f>IFERROR(VLOOKUP($Q2566,'Optimization types'!$B$2:$C$7,2,FALSE),P2566)</f>
        <v>5.0000000699999998E-2</v>
      </c>
      <c r="S2566" s="8">
        <f t="shared" si="80"/>
        <v>8.2500001154999989</v>
      </c>
      <c r="T2566">
        <f>IF($A2566="placement",S2566,IF($A2566="site",SUMIF($C:$C,$C2566,$S:$S),IF($A2566="user",SUMIF($B:$B,$B2566,$S:$S),SUM($S:$S))))</f>
        <v>8.2500001154999989</v>
      </c>
      <c r="U2566" s="3">
        <f t="shared" si="81"/>
        <v>5.0000000699999991E-2</v>
      </c>
    </row>
    <row r="2567" spans="1:21" x14ac:dyDescent="0.3">
      <c r="A2567" t="s">
        <v>15</v>
      </c>
      <c r="B2567" t="s">
        <v>4727</v>
      </c>
      <c r="C2567" t="s">
        <v>4729</v>
      </c>
      <c r="D2567" t="s">
        <v>4736</v>
      </c>
      <c r="E2567" t="s">
        <v>4728</v>
      </c>
      <c r="F2567">
        <v>0.15000000999999999</v>
      </c>
      <c r="G2567" s="2">
        <v>0</v>
      </c>
      <c r="H2567" s="4">
        <v>5.5871000000000004</v>
      </c>
      <c r="I2567" s="4">
        <v>0.13289999999999999</v>
      </c>
      <c r="J2567" s="5">
        <v>16</v>
      </c>
      <c r="K2567" s="5">
        <v>3</v>
      </c>
      <c r="L2567" s="3">
        <v>0.2379</v>
      </c>
      <c r="M2567" s="8">
        <v>0.40480463999999999</v>
      </c>
      <c r="N2567" s="6" t="s">
        <v>43</v>
      </c>
      <c r="O2567" s="7">
        <v>0.62945089080000005</v>
      </c>
      <c r="P2567" s="7">
        <v>0.15000000599999999</v>
      </c>
      <c r="R2567">
        <f>IFERROR(VLOOKUP($Q2567,'Optimization types'!$B$2:$C$7,2,FALSE),P2567)</f>
        <v>0.15000000599999999</v>
      </c>
      <c r="S2567" s="8">
        <f t="shared" si="80"/>
        <v>2.4000000959999999</v>
      </c>
      <c r="T2567">
        <f>IF($A2567="placement",S2567,IF($A2567="site",SUMIF($C:$C,$C2567,$S:$S),IF($A2567="user",SUMIF($B:$B,$B2567,$S:$S),SUM($S:$S))))</f>
        <v>2.4000000959999999</v>
      </c>
      <c r="U2567" s="3">
        <f t="shared" si="81"/>
        <v>0.15000000599999999</v>
      </c>
    </row>
    <row r="2568" spans="1:21" x14ac:dyDescent="0.3">
      <c r="A2568" t="s">
        <v>14</v>
      </c>
      <c r="B2568" t="s">
        <v>4727</v>
      </c>
      <c r="C2568" t="s">
        <v>4729</v>
      </c>
      <c r="D2568" t="s">
        <v>10455</v>
      </c>
      <c r="F2568">
        <v>5.3283579999999997E-2</v>
      </c>
      <c r="G2568" s="2">
        <v>0.96716424999999995</v>
      </c>
      <c r="H2568" s="4">
        <v>127.5951</v>
      </c>
      <c r="I2568" s="4">
        <v>4.1641000000000004</v>
      </c>
      <c r="J2568" s="5">
        <v>492</v>
      </c>
      <c r="K2568" s="5">
        <v>103</v>
      </c>
      <c r="L2568" s="3">
        <v>0.32629999999999998</v>
      </c>
      <c r="M2568" s="8">
        <v>0.39348677999999998</v>
      </c>
      <c r="O2568" s="7">
        <v>0.41476305460000001</v>
      </c>
      <c r="P2568" s="7">
        <v>5.3283576200000002E-2</v>
      </c>
      <c r="R2568">
        <f>IFERROR(VLOOKUP($Q2568,'Optimization types'!$B$2:$C$7,2,FALSE),P2568)</f>
        <v>5.3283576200000002E-2</v>
      </c>
      <c r="S2568" s="8" t="str">
        <f t="shared" si="80"/>
        <v/>
      </c>
      <c r="T2568">
        <f>IF($A2568="placement",S2568,IF($A2568="site",SUMIF($C:$C,$C2568,$S:$S),IF($A2568="user",SUMIF($B:$B,$B2568,$S:$S),SUM($S:$S))))</f>
        <v>26.200000429199996</v>
      </c>
      <c r="U2568" s="3">
        <f t="shared" si="81"/>
        <v>5.3252033392682918E-2</v>
      </c>
    </row>
    <row r="2569" spans="1:21" x14ac:dyDescent="0.3">
      <c r="A2569" t="s">
        <v>11</v>
      </c>
      <c r="B2569" t="s">
        <v>4727</v>
      </c>
      <c r="C2569" t="s">
        <v>10455</v>
      </c>
      <c r="D2569" t="s">
        <v>10455</v>
      </c>
      <c r="F2569">
        <v>5.3283579999999997E-2</v>
      </c>
      <c r="G2569" s="2">
        <v>0.96716424999999995</v>
      </c>
      <c r="H2569" s="4">
        <v>127.5951</v>
      </c>
      <c r="I2569" s="4">
        <v>4.1641000000000004</v>
      </c>
      <c r="J2569" s="5">
        <v>492</v>
      </c>
      <c r="K2569" s="5">
        <v>103</v>
      </c>
      <c r="L2569" s="3">
        <v>0.32629999999999998</v>
      </c>
      <c r="M2569" s="8">
        <v>0.39348677999999998</v>
      </c>
      <c r="O2569" s="7">
        <v>0.41476305460000001</v>
      </c>
      <c r="P2569" s="7">
        <v>5.3283576200000002E-2</v>
      </c>
      <c r="R2569">
        <f>IFERROR(VLOOKUP($Q2569,'Optimization types'!$B$2:$C$7,2,FALSE),P2569)</f>
        <v>5.3283576200000002E-2</v>
      </c>
      <c r="S2569" s="8" t="str">
        <f t="shared" si="80"/>
        <v/>
      </c>
      <c r="T2569">
        <f>IF($A2569="placement",S2569,IF($A2569="site",SUMIF($C:$C,$C2569,$S:$S),IF($A2569="user",SUMIF($B:$B,$B2569,$S:$S),SUM($S:$S))))</f>
        <v>26.200000429199996</v>
      </c>
      <c r="U2569" s="3">
        <f t="shared" si="81"/>
        <v>5.3252033392682918E-2</v>
      </c>
    </row>
    <row r="2570" spans="1:21" x14ac:dyDescent="0.3">
      <c r="A2570" t="s">
        <v>15</v>
      </c>
      <c r="B2570" t="s">
        <v>4737</v>
      </c>
      <c r="C2570" t="s">
        <v>4739</v>
      </c>
      <c r="D2570" t="s">
        <v>4740</v>
      </c>
      <c r="E2570" t="s">
        <v>4741</v>
      </c>
      <c r="F2570">
        <v>0.25</v>
      </c>
      <c r="G2570" s="2">
        <v>1</v>
      </c>
      <c r="H2570" s="4">
        <v>54.177799999999998</v>
      </c>
      <c r="I2570" s="4">
        <v>0.66900000000000004</v>
      </c>
      <c r="J2570" s="5">
        <v>78</v>
      </c>
      <c r="K2570" s="5">
        <v>20</v>
      </c>
      <c r="L2570" s="3">
        <v>0.1235</v>
      </c>
      <c r="M2570" s="8">
        <v>0.38942299000000002</v>
      </c>
      <c r="N2570" s="6" t="s">
        <v>13</v>
      </c>
      <c r="O2570" s="7">
        <v>0.4864196448</v>
      </c>
      <c r="P2570" s="7">
        <v>0.25</v>
      </c>
      <c r="R2570">
        <f>IFERROR(VLOOKUP($Q2570,'Optimization types'!$B$2:$C$7,2,FALSE),P2570)</f>
        <v>0.25</v>
      </c>
      <c r="S2570" s="8">
        <f t="shared" si="80"/>
        <v>19.5</v>
      </c>
      <c r="T2570">
        <f>IF($A2570="placement",S2570,IF($A2570="site",SUMIF($C:$C,$C2570,$S:$S),IF($A2570="user",SUMIF($B:$B,$B2570,$S:$S),SUM($S:$S))))</f>
        <v>19.5</v>
      </c>
      <c r="U2570" s="3">
        <f t="shared" si="81"/>
        <v>0.25</v>
      </c>
    </row>
    <row r="2571" spans="1:21" x14ac:dyDescent="0.3">
      <c r="A2571" t="s">
        <v>15</v>
      </c>
      <c r="B2571" t="s">
        <v>4737</v>
      </c>
      <c r="C2571" t="s">
        <v>4739</v>
      </c>
      <c r="D2571" t="s">
        <v>4742</v>
      </c>
      <c r="E2571" t="s">
        <v>4743</v>
      </c>
      <c r="F2571">
        <v>0.15000000999999999</v>
      </c>
      <c r="G2571" s="2">
        <v>0</v>
      </c>
      <c r="H2571" s="4">
        <v>10.387700000000001</v>
      </c>
      <c r="I2571" s="4">
        <v>7.1099999999999997E-2</v>
      </c>
      <c r="J2571" s="5">
        <v>11</v>
      </c>
      <c r="K2571" s="5">
        <v>3</v>
      </c>
      <c r="L2571" s="3">
        <v>6.8400000000000002E-2</v>
      </c>
      <c r="M2571" s="8">
        <v>0.50105516999999999</v>
      </c>
      <c r="N2571" s="6" t="s">
        <v>43</v>
      </c>
      <c r="O2571" s="7">
        <v>0.40126353790000002</v>
      </c>
      <c r="P2571" s="7">
        <v>0.15000000599999999</v>
      </c>
      <c r="R2571">
        <f>IFERROR(VLOOKUP($Q2571,'Optimization types'!$B$2:$C$7,2,FALSE),P2571)</f>
        <v>0.15000000599999999</v>
      </c>
      <c r="S2571" s="8">
        <f t="shared" si="80"/>
        <v>1.6500000659999998</v>
      </c>
      <c r="T2571">
        <f>IF($A2571="placement",S2571,IF($A2571="site",SUMIF($C:$C,$C2571,$S:$S),IF($A2571="user",SUMIF($B:$B,$B2571,$S:$S),SUM($S:$S))))</f>
        <v>1.6500000659999998</v>
      </c>
      <c r="U2571" s="3">
        <f t="shared" si="81"/>
        <v>0.15000000599999999</v>
      </c>
    </row>
    <row r="2572" spans="1:21" x14ac:dyDescent="0.3">
      <c r="A2572" t="s">
        <v>15</v>
      </c>
      <c r="B2572" t="s">
        <v>4737</v>
      </c>
      <c r="C2572" t="s">
        <v>4739</v>
      </c>
      <c r="D2572" t="s">
        <v>4744</v>
      </c>
      <c r="E2572" t="s">
        <v>4745</v>
      </c>
      <c r="F2572">
        <v>0.25</v>
      </c>
      <c r="G2572" s="2">
        <v>1</v>
      </c>
      <c r="H2572" s="4">
        <v>57.733899999999998</v>
      </c>
      <c r="I2572" s="4">
        <v>0.68710000000000004</v>
      </c>
      <c r="J2572" s="5">
        <v>79</v>
      </c>
      <c r="K2572" s="5">
        <v>20</v>
      </c>
      <c r="L2572" s="3">
        <v>0.11899999999999999</v>
      </c>
      <c r="M2572" s="8">
        <v>0.38165883</v>
      </c>
      <c r="N2572" s="6" t="s">
        <v>13</v>
      </c>
      <c r="O2572" s="7">
        <v>0.47597177959999998</v>
      </c>
      <c r="P2572" s="7">
        <v>0.25</v>
      </c>
      <c r="R2572">
        <f>IFERROR(VLOOKUP($Q2572,'Optimization types'!$B$2:$C$7,2,FALSE),P2572)</f>
        <v>0.25</v>
      </c>
      <c r="S2572" s="8">
        <f t="shared" si="80"/>
        <v>19.75</v>
      </c>
      <c r="T2572">
        <f>IF($A2572="placement",S2572,IF($A2572="site",SUMIF($C:$C,$C2572,$S:$S),IF($A2572="user",SUMIF($B:$B,$B2572,$S:$S),SUM($S:$S))))</f>
        <v>19.75</v>
      </c>
      <c r="U2572" s="3">
        <f t="shared" si="81"/>
        <v>0.25</v>
      </c>
    </row>
    <row r="2573" spans="1:21" x14ac:dyDescent="0.3">
      <c r="A2573" t="s">
        <v>15</v>
      </c>
      <c r="B2573" t="s">
        <v>4737</v>
      </c>
      <c r="C2573" t="s">
        <v>4739</v>
      </c>
      <c r="D2573" t="s">
        <v>4746</v>
      </c>
      <c r="E2573" t="s">
        <v>4747</v>
      </c>
      <c r="F2573">
        <v>0.25</v>
      </c>
      <c r="G2573" s="2">
        <v>1</v>
      </c>
      <c r="H2573" s="4">
        <v>72.759100000000004</v>
      </c>
      <c r="I2573" s="4">
        <v>1.3626</v>
      </c>
      <c r="J2573" s="5">
        <v>157</v>
      </c>
      <c r="K2573" s="5">
        <v>39</v>
      </c>
      <c r="L2573" s="3">
        <v>0.18729999999999999</v>
      </c>
      <c r="M2573" s="8">
        <v>0.38376465999999998</v>
      </c>
      <c r="N2573" s="6" t="s">
        <v>13</v>
      </c>
      <c r="O2573" s="7">
        <v>0.47884726760000001</v>
      </c>
      <c r="P2573" s="7">
        <v>0.25</v>
      </c>
      <c r="R2573">
        <f>IFERROR(VLOOKUP($Q2573,'Optimization types'!$B$2:$C$7,2,FALSE),P2573)</f>
        <v>0.25</v>
      </c>
      <c r="S2573" s="8">
        <f t="shared" si="80"/>
        <v>39.25</v>
      </c>
      <c r="T2573">
        <f>IF($A2573="placement",S2573,IF($A2573="site",SUMIF($C:$C,$C2573,$S:$S),IF($A2573="user",SUMIF($B:$B,$B2573,$S:$S),SUM($S:$S))))</f>
        <v>39.25</v>
      </c>
      <c r="U2573" s="3">
        <f t="shared" si="81"/>
        <v>0.25</v>
      </c>
    </row>
    <row r="2574" spans="1:21" x14ac:dyDescent="0.3">
      <c r="A2574" t="s">
        <v>15</v>
      </c>
      <c r="B2574" t="s">
        <v>4737</v>
      </c>
      <c r="C2574" t="s">
        <v>4739</v>
      </c>
      <c r="D2574" t="s">
        <v>4748</v>
      </c>
      <c r="E2574" t="s">
        <v>4749</v>
      </c>
      <c r="F2574">
        <v>0.25</v>
      </c>
      <c r="G2574" s="2">
        <v>1</v>
      </c>
      <c r="H2574" s="4">
        <v>68.080399999999997</v>
      </c>
      <c r="I2574" s="4">
        <v>1.4713000000000001</v>
      </c>
      <c r="J2574" s="5">
        <v>184</v>
      </c>
      <c r="K2574" s="5">
        <v>46</v>
      </c>
      <c r="L2574" s="3">
        <v>0.21609999999999999</v>
      </c>
      <c r="M2574" s="8">
        <v>0.41792601000000001</v>
      </c>
      <c r="N2574" s="6" t="s">
        <v>13</v>
      </c>
      <c r="O2574" s="7">
        <v>0.52144639449999997</v>
      </c>
      <c r="P2574" s="7">
        <v>0.25</v>
      </c>
      <c r="R2574">
        <f>IFERROR(VLOOKUP($Q2574,'Optimization types'!$B$2:$C$7,2,FALSE),P2574)</f>
        <v>0.25</v>
      </c>
      <c r="S2574" s="8">
        <f t="shared" si="80"/>
        <v>46</v>
      </c>
      <c r="T2574">
        <f>IF($A2574="placement",S2574,IF($A2574="site",SUMIF($C:$C,$C2574,$S:$S),IF($A2574="user",SUMIF($B:$B,$B2574,$S:$S),SUM($S:$S))))</f>
        <v>46</v>
      </c>
      <c r="U2574" s="3">
        <f t="shared" si="81"/>
        <v>0.25</v>
      </c>
    </row>
    <row r="2575" spans="1:21" x14ac:dyDescent="0.3">
      <c r="A2575" t="s">
        <v>15</v>
      </c>
      <c r="B2575" t="s">
        <v>4737</v>
      </c>
      <c r="C2575" t="s">
        <v>4739</v>
      </c>
      <c r="D2575" t="s">
        <v>4750</v>
      </c>
      <c r="E2575" t="s">
        <v>4751</v>
      </c>
      <c r="F2575">
        <v>0.25</v>
      </c>
      <c r="G2575" s="2">
        <v>1</v>
      </c>
      <c r="H2575" s="4">
        <v>73.576899999999995</v>
      </c>
      <c r="I2575" s="4">
        <v>1.4332</v>
      </c>
      <c r="J2575" s="5">
        <v>165</v>
      </c>
      <c r="K2575" s="5">
        <v>41</v>
      </c>
      <c r="L2575" s="3">
        <v>0.1948</v>
      </c>
      <c r="M2575" s="8">
        <v>0.38285646000000001</v>
      </c>
      <c r="N2575" s="6" t="s">
        <v>13</v>
      </c>
      <c r="O2575" s="7">
        <v>0.47761100769999998</v>
      </c>
      <c r="P2575" s="7">
        <v>0.25</v>
      </c>
      <c r="R2575">
        <f>IFERROR(VLOOKUP($Q2575,'Optimization types'!$B$2:$C$7,2,FALSE),P2575)</f>
        <v>0.25</v>
      </c>
      <c r="S2575" s="8">
        <f t="shared" si="80"/>
        <v>41.25</v>
      </c>
      <c r="T2575">
        <f>IF($A2575="placement",S2575,IF($A2575="site",SUMIF($C:$C,$C2575,$S:$S),IF($A2575="user",SUMIF($B:$B,$B2575,$S:$S),SUM($S:$S))))</f>
        <v>41.25</v>
      </c>
      <c r="U2575" s="3">
        <f t="shared" si="81"/>
        <v>0.25</v>
      </c>
    </row>
    <row r="2576" spans="1:21" x14ac:dyDescent="0.3">
      <c r="A2576" t="s">
        <v>15</v>
      </c>
      <c r="B2576" t="s">
        <v>4737</v>
      </c>
      <c r="C2576" t="s">
        <v>4739</v>
      </c>
      <c r="D2576" t="s">
        <v>4752</v>
      </c>
      <c r="E2576" t="s">
        <v>4753</v>
      </c>
      <c r="F2576">
        <v>0.25</v>
      </c>
      <c r="G2576" s="2">
        <v>0</v>
      </c>
      <c r="H2576" s="4">
        <v>10.108499999999999</v>
      </c>
      <c r="I2576" s="4">
        <v>9.2100000000000001E-2</v>
      </c>
      <c r="J2576" s="5">
        <v>11</v>
      </c>
      <c r="K2576" s="5">
        <v>4</v>
      </c>
      <c r="L2576" s="3">
        <v>9.11E-2</v>
      </c>
      <c r="M2576" s="8">
        <v>0.38661807999999998</v>
      </c>
      <c r="N2576" s="6" t="s">
        <v>13</v>
      </c>
      <c r="O2576" s="7">
        <v>0.48269361890000001</v>
      </c>
      <c r="P2576" s="7">
        <v>0.25</v>
      </c>
      <c r="R2576">
        <f>IFERROR(VLOOKUP($Q2576,'Optimization types'!$B$2:$C$7,2,FALSE),P2576)</f>
        <v>0.25</v>
      </c>
      <c r="S2576" s="8">
        <f t="shared" si="80"/>
        <v>2.75</v>
      </c>
      <c r="T2576">
        <f>IF($A2576="placement",S2576,IF($A2576="site",SUMIF($C:$C,$C2576,$S:$S),IF($A2576="user",SUMIF($B:$B,$B2576,$S:$S),SUM($S:$S))))</f>
        <v>2.75</v>
      </c>
      <c r="U2576" s="3">
        <f t="shared" si="81"/>
        <v>0.25</v>
      </c>
    </row>
    <row r="2577" spans="1:21" x14ac:dyDescent="0.3">
      <c r="A2577" t="s">
        <v>15</v>
      </c>
      <c r="B2577" t="s">
        <v>4737</v>
      </c>
      <c r="C2577" t="s">
        <v>4739</v>
      </c>
      <c r="D2577" t="s">
        <v>4754</v>
      </c>
      <c r="E2577" t="s">
        <v>4755</v>
      </c>
      <c r="F2577">
        <v>0.25</v>
      </c>
      <c r="G2577" s="2">
        <v>1</v>
      </c>
      <c r="H2577" s="4">
        <v>54.993099999999998</v>
      </c>
      <c r="I2577" s="4">
        <v>0.64229999999999998</v>
      </c>
      <c r="J2577" s="5">
        <v>74</v>
      </c>
      <c r="K2577" s="5">
        <v>24</v>
      </c>
      <c r="L2577" s="3">
        <v>0.1168</v>
      </c>
      <c r="M2577" s="8">
        <v>0.38306384999999998</v>
      </c>
      <c r="N2577" s="6" t="s">
        <v>13</v>
      </c>
      <c r="O2577" s="7">
        <v>0.47789383229999999</v>
      </c>
      <c r="P2577" s="7">
        <v>0.25</v>
      </c>
      <c r="R2577">
        <f>IFERROR(VLOOKUP($Q2577,'Optimization types'!$B$2:$C$7,2,FALSE),P2577)</f>
        <v>0.25</v>
      </c>
      <c r="S2577" s="8">
        <f t="shared" si="80"/>
        <v>18.5</v>
      </c>
      <c r="T2577">
        <f>IF($A2577="placement",S2577,IF($A2577="site",SUMIF($C:$C,$C2577,$S:$S),IF($A2577="user",SUMIF($B:$B,$B2577,$S:$S),SUM($S:$S))))</f>
        <v>18.5</v>
      </c>
      <c r="U2577" s="3">
        <f t="shared" si="81"/>
        <v>0.25</v>
      </c>
    </row>
    <row r="2578" spans="1:21" x14ac:dyDescent="0.3">
      <c r="A2578" t="s">
        <v>15</v>
      </c>
      <c r="B2578" t="s">
        <v>4737</v>
      </c>
      <c r="C2578" t="s">
        <v>4739</v>
      </c>
      <c r="D2578" t="s">
        <v>4756</v>
      </c>
      <c r="E2578" t="s">
        <v>4738</v>
      </c>
      <c r="F2578">
        <v>0.15000000999999999</v>
      </c>
      <c r="G2578" s="2">
        <v>0</v>
      </c>
      <c r="H2578" s="4">
        <v>9.3589000000000002</v>
      </c>
      <c r="I2578" s="4">
        <v>8.7599999999999997E-2</v>
      </c>
      <c r="J2578" s="5">
        <v>10</v>
      </c>
      <c r="K2578" s="5">
        <v>2</v>
      </c>
      <c r="L2578" s="3">
        <v>9.3600000000000003E-2</v>
      </c>
      <c r="M2578" s="8">
        <v>0.36414063000000002</v>
      </c>
      <c r="N2578" s="6" t="s">
        <v>43</v>
      </c>
      <c r="O2578" s="7">
        <v>0.45076164870000002</v>
      </c>
      <c r="P2578" s="7">
        <v>0.15000000599999999</v>
      </c>
      <c r="R2578">
        <f>IFERROR(VLOOKUP($Q2578,'Optimization types'!$B$2:$C$7,2,FALSE),P2578)</f>
        <v>0.15000000599999999</v>
      </c>
      <c r="S2578" s="8">
        <f t="shared" si="80"/>
        <v>1.5000000599999999</v>
      </c>
      <c r="T2578">
        <f>IF($A2578="placement",S2578,IF($A2578="site",SUMIF($C:$C,$C2578,$S:$S),IF($A2578="user",SUMIF($B:$B,$B2578,$S:$S),SUM($S:$S))))</f>
        <v>1.5000000599999999</v>
      </c>
      <c r="U2578" s="3">
        <f t="shared" si="81"/>
        <v>0.15000000599999999</v>
      </c>
    </row>
    <row r="2579" spans="1:21" x14ac:dyDescent="0.3">
      <c r="A2579" t="s">
        <v>14</v>
      </c>
      <c r="B2579" t="s">
        <v>4737</v>
      </c>
      <c r="C2579" t="s">
        <v>4739</v>
      </c>
      <c r="D2579" t="s">
        <v>10455</v>
      </c>
      <c r="F2579">
        <v>0.24736635000000001</v>
      </c>
      <c r="G2579" s="2">
        <v>0.95799144999999997</v>
      </c>
      <c r="H2579" s="4">
        <v>413.07659999999998</v>
      </c>
      <c r="I2579" s="4">
        <v>6.5278999999999998</v>
      </c>
      <c r="J2579" s="5">
        <v>769</v>
      </c>
      <c r="K2579" s="5">
        <v>199</v>
      </c>
      <c r="L2579" s="3">
        <v>0.158</v>
      </c>
      <c r="M2579" s="8">
        <v>0.39262088000000001</v>
      </c>
      <c r="O2579" s="7">
        <v>0.487829073</v>
      </c>
      <c r="P2579" s="7">
        <v>0.24736634860000001</v>
      </c>
      <c r="R2579">
        <f>IFERROR(VLOOKUP($Q2579,'Optimization types'!$B$2:$C$7,2,FALSE),P2579)</f>
        <v>0.24736634860000001</v>
      </c>
      <c r="S2579" s="8" t="str">
        <f t="shared" si="80"/>
        <v/>
      </c>
      <c r="T2579">
        <f>IF($A2579="placement",S2579,IF($A2579="site",SUMIF($C:$C,$C2579,$S:$S),IF($A2579="user",SUMIF($B:$B,$B2579,$S:$S),SUM($S:$S))))</f>
        <v>190.15000012600001</v>
      </c>
      <c r="U2579" s="3">
        <f t="shared" si="81"/>
        <v>0.24726918091807543</v>
      </c>
    </row>
    <row r="2580" spans="1:21" x14ac:dyDescent="0.3">
      <c r="A2580" t="s">
        <v>11</v>
      </c>
      <c r="B2580" t="s">
        <v>4737</v>
      </c>
      <c r="C2580" t="s">
        <v>10455</v>
      </c>
      <c r="D2580" t="s">
        <v>10455</v>
      </c>
      <c r="F2580">
        <v>0.24736635000000001</v>
      </c>
      <c r="G2580" s="2">
        <v>0.95799144999999997</v>
      </c>
      <c r="H2580" s="4">
        <v>413.07659999999998</v>
      </c>
      <c r="I2580" s="4">
        <v>6.5278999999999998</v>
      </c>
      <c r="J2580" s="5">
        <v>769</v>
      </c>
      <c r="K2580" s="5">
        <v>199</v>
      </c>
      <c r="L2580" s="3">
        <v>0.158</v>
      </c>
      <c r="M2580" s="8">
        <v>0.39262088000000001</v>
      </c>
      <c r="O2580" s="7">
        <v>0.487829073</v>
      </c>
      <c r="P2580" s="7">
        <v>0.24736634860000001</v>
      </c>
      <c r="R2580">
        <f>IFERROR(VLOOKUP($Q2580,'Optimization types'!$B$2:$C$7,2,FALSE),P2580)</f>
        <v>0.24736634860000001</v>
      </c>
      <c r="S2580" s="8" t="str">
        <f t="shared" si="80"/>
        <v/>
      </c>
      <c r="T2580">
        <f>IF($A2580="placement",S2580,IF($A2580="site",SUMIF($C:$C,$C2580,$S:$S),IF($A2580="user",SUMIF($B:$B,$B2580,$S:$S),SUM($S:$S))))</f>
        <v>190.15000012600001</v>
      </c>
      <c r="U2580" s="3">
        <f t="shared" si="81"/>
        <v>0.24726918091807543</v>
      </c>
    </row>
    <row r="2581" spans="1:21" x14ac:dyDescent="0.3">
      <c r="A2581" t="s">
        <v>15</v>
      </c>
      <c r="B2581" t="s">
        <v>4757</v>
      </c>
      <c r="C2581" t="s">
        <v>4759</v>
      </c>
      <c r="D2581" t="s">
        <v>4760</v>
      </c>
      <c r="E2581" t="s">
        <v>4761</v>
      </c>
      <c r="F2581">
        <v>0.25</v>
      </c>
      <c r="G2581" s="2">
        <v>0</v>
      </c>
      <c r="H2581" s="4">
        <v>34.699100000000001</v>
      </c>
      <c r="I2581" s="4">
        <v>0.61619999999999997</v>
      </c>
      <c r="J2581" s="5">
        <v>93</v>
      </c>
      <c r="K2581" s="5">
        <v>23</v>
      </c>
      <c r="L2581" s="3">
        <v>0.17760000000000001</v>
      </c>
      <c r="M2581" s="8">
        <v>0.50511284000000001</v>
      </c>
      <c r="N2581" s="6" t="s">
        <v>13</v>
      </c>
      <c r="O2581" s="7">
        <v>0.4060733037</v>
      </c>
      <c r="P2581" s="7">
        <v>0.25</v>
      </c>
      <c r="R2581">
        <f>IFERROR(VLOOKUP($Q2581,'Optimization types'!$B$2:$C$7,2,FALSE),P2581)</f>
        <v>0.25</v>
      </c>
      <c r="S2581" s="8">
        <f t="shared" si="80"/>
        <v>23.25</v>
      </c>
      <c r="T2581">
        <f>IF($A2581="placement",S2581,IF($A2581="site",SUMIF($C:$C,$C2581,$S:$S),IF($A2581="user",SUMIF($B:$B,$B2581,$S:$S),SUM($S:$S))))</f>
        <v>23.25</v>
      </c>
      <c r="U2581" s="3">
        <f t="shared" si="81"/>
        <v>0.25</v>
      </c>
    </row>
    <row r="2582" spans="1:21" x14ac:dyDescent="0.3">
      <c r="A2582" t="s">
        <v>15</v>
      </c>
      <c r="B2582" t="s">
        <v>4757</v>
      </c>
      <c r="C2582" t="s">
        <v>4759</v>
      </c>
      <c r="D2582" t="s">
        <v>4762</v>
      </c>
      <c r="E2582" t="s">
        <v>4763</v>
      </c>
      <c r="F2582">
        <v>0.25</v>
      </c>
      <c r="G2582" s="2">
        <v>0</v>
      </c>
      <c r="H2582" s="4">
        <v>29.944800000000001</v>
      </c>
      <c r="I2582" s="4">
        <v>0.70309999999999995</v>
      </c>
      <c r="J2582" s="5">
        <v>105</v>
      </c>
      <c r="K2582" s="5">
        <v>26</v>
      </c>
      <c r="L2582" s="3">
        <v>0.23480000000000001</v>
      </c>
      <c r="M2582" s="8">
        <v>0.49720015000000001</v>
      </c>
      <c r="N2582" s="6" t="s">
        <v>13</v>
      </c>
      <c r="O2582" s="7">
        <v>0.39662126539999998</v>
      </c>
      <c r="P2582" s="7">
        <v>0.25</v>
      </c>
      <c r="R2582">
        <f>IFERROR(VLOOKUP($Q2582,'Optimization types'!$B$2:$C$7,2,FALSE),P2582)</f>
        <v>0.25</v>
      </c>
      <c r="S2582" s="8">
        <f t="shared" si="80"/>
        <v>26.25</v>
      </c>
      <c r="T2582">
        <f>IF($A2582="placement",S2582,IF($A2582="site",SUMIF($C:$C,$C2582,$S:$S),IF($A2582="user",SUMIF($B:$B,$B2582,$S:$S),SUM($S:$S))))</f>
        <v>26.25</v>
      </c>
      <c r="U2582" s="3">
        <f t="shared" si="81"/>
        <v>0.25</v>
      </c>
    </row>
    <row r="2583" spans="1:21" x14ac:dyDescent="0.3">
      <c r="A2583" t="s">
        <v>15</v>
      </c>
      <c r="B2583" t="s">
        <v>4757</v>
      </c>
      <c r="C2583" t="s">
        <v>4759</v>
      </c>
      <c r="D2583" t="s">
        <v>4764</v>
      </c>
      <c r="E2583" t="s">
        <v>4758</v>
      </c>
      <c r="F2583">
        <v>0.25</v>
      </c>
      <c r="G2583" s="2">
        <v>0</v>
      </c>
      <c r="H2583" s="4">
        <v>31.833100000000002</v>
      </c>
      <c r="I2583" s="4">
        <v>0.22120000000000001</v>
      </c>
      <c r="J2583" s="5">
        <v>36</v>
      </c>
      <c r="K2583" s="5">
        <v>9</v>
      </c>
      <c r="L2583" s="3">
        <v>6.9500000000000006E-2</v>
      </c>
      <c r="M2583" s="8">
        <v>0.54129121999999996</v>
      </c>
      <c r="N2583" s="6" t="s">
        <v>13</v>
      </c>
      <c r="O2583" s="7">
        <v>0.44576968970000003</v>
      </c>
      <c r="P2583" s="7">
        <v>0.25</v>
      </c>
      <c r="R2583">
        <f>IFERROR(VLOOKUP($Q2583,'Optimization types'!$B$2:$C$7,2,FALSE),P2583)</f>
        <v>0.25</v>
      </c>
      <c r="S2583" s="8">
        <f t="shared" si="80"/>
        <v>9</v>
      </c>
      <c r="T2583">
        <f>IF($A2583="placement",S2583,IF($A2583="site",SUMIF($C:$C,$C2583,$S:$S),IF($A2583="user",SUMIF($B:$B,$B2583,$S:$S),SUM($S:$S))))</f>
        <v>9</v>
      </c>
      <c r="U2583" s="3">
        <f t="shared" si="81"/>
        <v>0.25</v>
      </c>
    </row>
    <row r="2584" spans="1:21" x14ac:dyDescent="0.3">
      <c r="A2584" t="s">
        <v>14</v>
      </c>
      <c r="B2584" t="s">
        <v>4757</v>
      </c>
      <c r="C2584" t="s">
        <v>4759</v>
      </c>
      <c r="D2584" t="s">
        <v>10455</v>
      </c>
      <c r="F2584">
        <v>0.25</v>
      </c>
      <c r="G2584" s="2">
        <v>0</v>
      </c>
      <c r="H2584" s="4">
        <v>96.477099999999993</v>
      </c>
      <c r="I2584" s="4">
        <v>1.5405</v>
      </c>
      <c r="J2584" s="5">
        <v>234</v>
      </c>
      <c r="K2584" s="5">
        <v>59</v>
      </c>
      <c r="L2584" s="3">
        <v>0.15970000000000001</v>
      </c>
      <c r="M2584" s="8">
        <v>0.50669540999999996</v>
      </c>
      <c r="O2584" s="7">
        <v>0.40792833020000002</v>
      </c>
      <c r="P2584" s="7">
        <v>0.25</v>
      </c>
      <c r="R2584">
        <f>IFERROR(VLOOKUP($Q2584,'Optimization types'!$B$2:$C$7,2,FALSE),P2584)</f>
        <v>0.25</v>
      </c>
      <c r="S2584" s="8" t="str">
        <f t="shared" si="80"/>
        <v/>
      </c>
      <c r="T2584">
        <f>IF($A2584="placement",S2584,IF($A2584="site",SUMIF($C:$C,$C2584,$S:$S),IF($A2584="user",SUMIF($B:$B,$B2584,$S:$S),SUM($S:$S))))</f>
        <v>58.5</v>
      </c>
      <c r="U2584" s="3">
        <f t="shared" si="81"/>
        <v>0.25</v>
      </c>
    </row>
    <row r="2585" spans="1:21" x14ac:dyDescent="0.3">
      <c r="A2585" t="s">
        <v>11</v>
      </c>
      <c r="B2585" t="s">
        <v>4757</v>
      </c>
      <c r="C2585" t="s">
        <v>10455</v>
      </c>
      <c r="D2585" t="s">
        <v>10455</v>
      </c>
      <c r="F2585">
        <v>0.25</v>
      </c>
      <c r="G2585" s="2">
        <v>0</v>
      </c>
      <c r="H2585" s="4">
        <v>96.477099999999993</v>
      </c>
      <c r="I2585" s="4">
        <v>1.5405</v>
      </c>
      <c r="J2585" s="5">
        <v>234</v>
      </c>
      <c r="K2585" s="5">
        <v>59</v>
      </c>
      <c r="L2585" s="3">
        <v>0.15970000000000001</v>
      </c>
      <c r="M2585" s="8">
        <v>0.50669540999999996</v>
      </c>
      <c r="O2585" s="7">
        <v>0.40792833020000002</v>
      </c>
      <c r="P2585" s="7">
        <v>0.25</v>
      </c>
      <c r="R2585">
        <f>IFERROR(VLOOKUP($Q2585,'Optimization types'!$B$2:$C$7,2,FALSE),P2585)</f>
        <v>0.25</v>
      </c>
      <c r="S2585" s="8" t="str">
        <f t="shared" si="80"/>
        <v/>
      </c>
      <c r="T2585">
        <f>IF($A2585="placement",S2585,IF($A2585="site",SUMIF($C:$C,$C2585,$S:$S),IF($A2585="user",SUMIF($B:$B,$B2585,$S:$S),SUM($S:$S))))</f>
        <v>58.5</v>
      </c>
      <c r="U2585" s="3">
        <f t="shared" si="81"/>
        <v>0.25</v>
      </c>
    </row>
    <row r="2586" spans="1:21" x14ac:dyDescent="0.3">
      <c r="A2586" t="s">
        <v>15</v>
      </c>
      <c r="B2586" t="s">
        <v>4765</v>
      </c>
      <c r="C2586" t="s">
        <v>4767</v>
      </c>
      <c r="D2586" t="s">
        <v>4768</v>
      </c>
      <c r="E2586" t="s">
        <v>4769</v>
      </c>
      <c r="F2586">
        <v>0.15000000999999999</v>
      </c>
      <c r="G2586" s="2">
        <v>1</v>
      </c>
      <c r="H2586" s="4">
        <v>497.17309999999998</v>
      </c>
      <c r="I2586" s="4">
        <v>1.2038</v>
      </c>
      <c r="J2586" s="5">
        <v>452</v>
      </c>
      <c r="K2586" s="5">
        <v>53</v>
      </c>
      <c r="L2586" s="3">
        <v>2.4199999999999999E-2</v>
      </c>
      <c r="M2586" s="8">
        <v>1.25172672</v>
      </c>
      <c r="N2586" s="6" t="s">
        <v>43</v>
      </c>
      <c r="O2586" s="7">
        <v>0.20110357379999999</v>
      </c>
      <c r="P2586" s="7">
        <v>0.15000000599999999</v>
      </c>
      <c r="R2586">
        <f>IFERROR(VLOOKUP($Q2586,'Optimization types'!$B$2:$C$7,2,FALSE),P2586)</f>
        <v>0.15000000599999999</v>
      </c>
      <c r="S2586" s="8">
        <f t="shared" si="80"/>
        <v>67.800002711999994</v>
      </c>
      <c r="T2586">
        <f>IF($A2586="placement",S2586,IF($A2586="site",SUMIF($C:$C,$C2586,$S:$S),IF($A2586="user",SUMIF($B:$B,$B2586,$S:$S),SUM($S:$S))))</f>
        <v>67.800002711999994</v>
      </c>
      <c r="U2586" s="3">
        <f t="shared" si="81"/>
        <v>0.15000000599999999</v>
      </c>
    </row>
    <row r="2587" spans="1:21" x14ac:dyDescent="0.3">
      <c r="A2587" t="s">
        <v>15</v>
      </c>
      <c r="B2587" t="s">
        <v>4765</v>
      </c>
      <c r="C2587" t="s">
        <v>4767</v>
      </c>
      <c r="D2587" t="s">
        <v>4770</v>
      </c>
      <c r="E2587" t="s">
        <v>4771</v>
      </c>
      <c r="F2587">
        <v>0.15000000999999999</v>
      </c>
      <c r="G2587" s="2">
        <v>1</v>
      </c>
      <c r="H2587" s="4">
        <v>235.4699</v>
      </c>
      <c r="I2587" s="4">
        <v>1.0098</v>
      </c>
      <c r="J2587" s="5">
        <v>160</v>
      </c>
      <c r="K2587" s="5">
        <v>8</v>
      </c>
      <c r="L2587" s="3">
        <v>4.2900000000000001E-2</v>
      </c>
      <c r="M2587" s="8">
        <v>0.52710906000000002</v>
      </c>
      <c r="N2587" s="6" t="s">
        <v>43</v>
      </c>
      <c r="O2587" s="7">
        <v>5.1429706399999997E-2</v>
      </c>
      <c r="P2587" s="7">
        <v>5.1429706399999997E-2</v>
      </c>
      <c r="R2587">
        <f>IFERROR(VLOOKUP($Q2587,'Optimization types'!$B$2:$C$7,2,FALSE),P2587)</f>
        <v>5.1429706399999997E-2</v>
      </c>
      <c r="S2587" s="8">
        <f t="shared" si="80"/>
        <v>8.2287530239999995</v>
      </c>
      <c r="T2587">
        <f>IF($A2587="placement",S2587,IF($A2587="site",SUMIF($C:$C,$C2587,$S:$S),IF($A2587="user",SUMIF($B:$B,$B2587,$S:$S),SUM($S:$S))))</f>
        <v>8.2287530239999995</v>
      </c>
      <c r="U2587" s="3">
        <f t="shared" si="81"/>
        <v>5.1429706399999997E-2</v>
      </c>
    </row>
    <row r="2588" spans="1:21" x14ac:dyDescent="0.3">
      <c r="A2588" t="s">
        <v>15</v>
      </c>
      <c r="B2588" t="s">
        <v>4765</v>
      </c>
      <c r="C2588" t="s">
        <v>4767</v>
      </c>
      <c r="D2588" t="s">
        <v>4772</v>
      </c>
      <c r="E2588" t="s">
        <v>4773</v>
      </c>
      <c r="F2588">
        <v>0.25</v>
      </c>
      <c r="G2588" s="2">
        <v>1</v>
      </c>
      <c r="H2588" s="4">
        <v>385.30110000000002</v>
      </c>
      <c r="I2588" s="4">
        <v>5.3669000000000002</v>
      </c>
      <c r="J2588" s="5">
        <v>978</v>
      </c>
      <c r="K2588" s="5">
        <v>244</v>
      </c>
      <c r="L2588" s="3">
        <v>0.13930000000000001</v>
      </c>
      <c r="M2588" s="8">
        <v>0.60756279000000002</v>
      </c>
      <c r="N2588" s="6" t="s">
        <v>13</v>
      </c>
      <c r="O2588" s="7">
        <v>0.25933581189999999</v>
      </c>
      <c r="P2588" s="7">
        <v>0.25</v>
      </c>
      <c r="R2588">
        <f>IFERROR(VLOOKUP($Q2588,'Optimization types'!$B$2:$C$7,2,FALSE),P2588)</f>
        <v>0.25</v>
      </c>
      <c r="S2588" s="8">
        <f t="shared" si="80"/>
        <v>244.5</v>
      </c>
      <c r="T2588">
        <f>IF($A2588="placement",S2588,IF($A2588="site",SUMIF($C:$C,$C2588,$S:$S),IF($A2588="user",SUMIF($B:$B,$B2588,$S:$S),SUM($S:$S))))</f>
        <v>244.5</v>
      </c>
      <c r="U2588" s="3">
        <f t="shared" si="81"/>
        <v>0.25</v>
      </c>
    </row>
    <row r="2589" spans="1:21" x14ac:dyDescent="0.3">
      <c r="A2589" t="s">
        <v>15</v>
      </c>
      <c r="B2589" t="s">
        <v>4765</v>
      </c>
      <c r="C2589" t="s">
        <v>4767</v>
      </c>
      <c r="D2589" t="s">
        <v>4774</v>
      </c>
      <c r="E2589" t="s">
        <v>4775</v>
      </c>
      <c r="F2589">
        <v>0.15000000999999999</v>
      </c>
      <c r="G2589" s="2">
        <v>1</v>
      </c>
      <c r="H2589" s="4">
        <v>264.16120000000001</v>
      </c>
      <c r="I2589" s="4">
        <v>0.88690000000000002</v>
      </c>
      <c r="J2589" s="5">
        <v>159</v>
      </c>
      <c r="K2589" s="5">
        <v>21</v>
      </c>
      <c r="L2589" s="3">
        <v>3.3599999999999998E-2</v>
      </c>
      <c r="M2589" s="8">
        <v>0.59762263000000004</v>
      </c>
      <c r="N2589" s="6" t="s">
        <v>43</v>
      </c>
      <c r="O2589" s="7">
        <v>0.1633516334</v>
      </c>
      <c r="P2589" s="7">
        <v>0.15000000599999999</v>
      </c>
      <c r="R2589">
        <f>IFERROR(VLOOKUP($Q2589,'Optimization types'!$B$2:$C$7,2,FALSE),P2589)</f>
        <v>0.15000000599999999</v>
      </c>
      <c r="S2589" s="8">
        <f t="shared" si="80"/>
        <v>23.850000953999999</v>
      </c>
      <c r="T2589">
        <f>IF($A2589="placement",S2589,IF($A2589="site",SUMIF($C:$C,$C2589,$S:$S),IF($A2589="user",SUMIF($B:$B,$B2589,$S:$S),SUM($S:$S))))</f>
        <v>23.850000953999999</v>
      </c>
      <c r="U2589" s="3">
        <f t="shared" si="81"/>
        <v>0.15000000599999999</v>
      </c>
    </row>
    <row r="2590" spans="1:21" x14ac:dyDescent="0.3">
      <c r="A2590" t="s">
        <v>15</v>
      </c>
      <c r="B2590" t="s">
        <v>4765</v>
      </c>
      <c r="C2590" t="s">
        <v>4767</v>
      </c>
      <c r="D2590" t="s">
        <v>4776</v>
      </c>
      <c r="E2590" t="s">
        <v>4777</v>
      </c>
      <c r="F2590">
        <v>0.25</v>
      </c>
      <c r="G2590" s="2">
        <v>1</v>
      </c>
      <c r="H2590" s="4">
        <v>221.67060000000001</v>
      </c>
      <c r="I2590" s="4">
        <v>1.0317000000000001</v>
      </c>
      <c r="J2590" s="5">
        <v>466</v>
      </c>
      <c r="K2590" s="5">
        <v>109</v>
      </c>
      <c r="L2590" s="3">
        <v>4.65E-2</v>
      </c>
      <c r="M2590" s="8">
        <v>1.50510108</v>
      </c>
      <c r="N2590" s="6" t="s">
        <v>13</v>
      </c>
      <c r="O2590" s="7">
        <v>0.23593171560000001</v>
      </c>
      <c r="P2590" s="7">
        <v>0.23593171560000001</v>
      </c>
      <c r="R2590">
        <f>IFERROR(VLOOKUP($Q2590,'Optimization types'!$B$2:$C$7,2,FALSE),P2590)</f>
        <v>0.23593171560000001</v>
      </c>
      <c r="S2590" s="8">
        <f t="shared" si="80"/>
        <v>109.9441794696</v>
      </c>
      <c r="T2590">
        <f>IF($A2590="placement",S2590,IF($A2590="site",SUMIF($C:$C,$C2590,$S:$S),IF($A2590="user",SUMIF($B:$B,$B2590,$S:$S),SUM($S:$S))))</f>
        <v>109.9441794696</v>
      </c>
      <c r="U2590" s="3">
        <f t="shared" si="81"/>
        <v>0.23593171560000001</v>
      </c>
    </row>
    <row r="2591" spans="1:21" x14ac:dyDescent="0.3">
      <c r="A2591" t="s">
        <v>15</v>
      </c>
      <c r="B2591" t="s">
        <v>4765</v>
      </c>
      <c r="C2591" t="s">
        <v>4767</v>
      </c>
      <c r="D2591" t="s">
        <v>4778</v>
      </c>
      <c r="E2591" t="s">
        <v>4779</v>
      </c>
      <c r="F2591">
        <v>0.15000000999999999</v>
      </c>
      <c r="G2591" s="2">
        <v>1</v>
      </c>
      <c r="H2591" s="4">
        <v>284.33679999999998</v>
      </c>
      <c r="I2591" s="4">
        <v>0.6794</v>
      </c>
      <c r="J2591" s="5">
        <v>228</v>
      </c>
      <c r="K2591" s="5">
        <v>21</v>
      </c>
      <c r="L2591" s="3">
        <v>2.3900000000000001E-2</v>
      </c>
      <c r="M2591" s="8">
        <v>1.1182493</v>
      </c>
      <c r="N2591" s="6" t="s">
        <v>43</v>
      </c>
      <c r="O2591" s="7">
        <v>0.10574502130000001</v>
      </c>
      <c r="P2591" s="7">
        <v>0.10574502130000001</v>
      </c>
      <c r="R2591">
        <f>IFERROR(VLOOKUP($Q2591,'Optimization types'!$B$2:$C$7,2,FALSE),P2591)</f>
        <v>0.10574502130000001</v>
      </c>
      <c r="S2591" s="8">
        <f t="shared" si="80"/>
        <v>24.109864856400002</v>
      </c>
      <c r="T2591">
        <f>IF($A2591="placement",S2591,IF($A2591="site",SUMIF($C:$C,$C2591,$S:$S),IF($A2591="user",SUMIF($B:$B,$B2591,$S:$S),SUM($S:$S))))</f>
        <v>24.109864856400002</v>
      </c>
      <c r="U2591" s="3">
        <f t="shared" si="81"/>
        <v>0.10574502130000001</v>
      </c>
    </row>
    <row r="2592" spans="1:21" x14ac:dyDescent="0.3">
      <c r="A2592" t="s">
        <v>15</v>
      </c>
      <c r="B2592" t="s">
        <v>4765</v>
      </c>
      <c r="C2592" t="s">
        <v>4767</v>
      </c>
      <c r="D2592" t="s">
        <v>4780</v>
      </c>
      <c r="E2592" t="s">
        <v>4781</v>
      </c>
      <c r="F2592">
        <v>0.15000000999999999</v>
      </c>
      <c r="G2592" s="2">
        <v>1</v>
      </c>
      <c r="H2592" s="4">
        <v>256.84809999999999</v>
      </c>
      <c r="I2592" s="4">
        <v>0.43020000000000003</v>
      </c>
      <c r="J2592" s="5">
        <v>153</v>
      </c>
      <c r="K2592" s="5">
        <v>14</v>
      </c>
      <c r="L2592" s="3">
        <v>1.67E-2</v>
      </c>
      <c r="M2592" s="8">
        <v>1.1857304200000001</v>
      </c>
      <c r="N2592" s="6" t="s">
        <v>43</v>
      </c>
      <c r="O2592" s="7">
        <v>0.15663797860000001</v>
      </c>
      <c r="P2592" s="7">
        <v>0.15000000599999999</v>
      </c>
      <c r="R2592">
        <f>IFERROR(VLOOKUP($Q2592,'Optimization types'!$B$2:$C$7,2,FALSE),P2592)</f>
        <v>0.15000000599999999</v>
      </c>
      <c r="S2592" s="8">
        <f t="shared" si="80"/>
        <v>22.950000917999997</v>
      </c>
      <c r="T2592">
        <f>IF($A2592="placement",S2592,IF($A2592="site",SUMIF($C:$C,$C2592,$S:$S),IF($A2592="user",SUMIF($B:$B,$B2592,$S:$S),SUM($S:$S))))</f>
        <v>22.950000917999997</v>
      </c>
      <c r="U2592" s="3">
        <f t="shared" si="81"/>
        <v>0.15000000599999999</v>
      </c>
    </row>
    <row r="2593" spans="1:21" x14ac:dyDescent="0.3">
      <c r="A2593" t="s">
        <v>15</v>
      </c>
      <c r="B2593" t="s">
        <v>4765</v>
      </c>
      <c r="C2593" t="s">
        <v>4767</v>
      </c>
      <c r="D2593" t="s">
        <v>4782</v>
      </c>
      <c r="E2593" t="s">
        <v>4783</v>
      </c>
      <c r="F2593">
        <v>0.25</v>
      </c>
      <c r="G2593" s="2">
        <v>1</v>
      </c>
      <c r="H2593" s="4">
        <v>188.59610000000001</v>
      </c>
      <c r="I2593" s="4">
        <v>1.9956</v>
      </c>
      <c r="J2593" s="5">
        <v>358</v>
      </c>
      <c r="K2593" s="5">
        <v>87</v>
      </c>
      <c r="L2593" s="3">
        <v>0.10580000000000001</v>
      </c>
      <c r="M2593" s="8">
        <v>0.59738499</v>
      </c>
      <c r="N2593" s="6" t="s">
        <v>13</v>
      </c>
      <c r="O2593" s="7">
        <v>0.24671692780000001</v>
      </c>
      <c r="P2593" s="7">
        <v>0.24671692780000001</v>
      </c>
      <c r="R2593">
        <f>IFERROR(VLOOKUP($Q2593,'Optimization types'!$B$2:$C$7,2,FALSE),P2593)</f>
        <v>0.24671692780000001</v>
      </c>
      <c r="S2593" s="8">
        <f t="shared" si="80"/>
        <v>88.3246601524</v>
      </c>
      <c r="T2593">
        <f>IF($A2593="placement",S2593,IF($A2593="site",SUMIF($C:$C,$C2593,$S:$S),IF($A2593="user",SUMIF($B:$B,$B2593,$S:$S),SUM($S:$S))))</f>
        <v>88.3246601524</v>
      </c>
      <c r="U2593" s="3">
        <f t="shared" si="81"/>
        <v>0.24671692780000001</v>
      </c>
    </row>
    <row r="2594" spans="1:21" x14ac:dyDescent="0.3">
      <c r="A2594" t="s">
        <v>15</v>
      </c>
      <c r="B2594" t="s">
        <v>4765</v>
      </c>
      <c r="C2594" t="s">
        <v>4767</v>
      </c>
      <c r="D2594" t="s">
        <v>4784</v>
      </c>
      <c r="E2594" t="s">
        <v>4785</v>
      </c>
      <c r="F2594">
        <v>0.25</v>
      </c>
      <c r="G2594" s="2">
        <v>1</v>
      </c>
      <c r="H2594" s="4">
        <v>461.13850000000002</v>
      </c>
      <c r="I2594" s="4">
        <v>2.7145000000000001</v>
      </c>
      <c r="J2594" s="5">
        <v>1249</v>
      </c>
      <c r="K2594" s="5">
        <v>309</v>
      </c>
      <c r="L2594" s="3">
        <v>5.8900000000000001E-2</v>
      </c>
      <c r="M2594" s="8">
        <v>1.5337355800000001</v>
      </c>
      <c r="N2594" s="6" t="s">
        <v>13</v>
      </c>
      <c r="O2594" s="7">
        <v>0.25019670109999997</v>
      </c>
      <c r="P2594" s="7">
        <v>0.25</v>
      </c>
      <c r="R2594">
        <f>IFERROR(VLOOKUP($Q2594,'Optimization types'!$B$2:$C$7,2,FALSE),P2594)</f>
        <v>0.25</v>
      </c>
      <c r="S2594" s="8">
        <f t="shared" si="80"/>
        <v>312.25</v>
      </c>
      <c r="T2594">
        <f>IF($A2594="placement",S2594,IF($A2594="site",SUMIF($C:$C,$C2594,$S:$S),IF($A2594="user",SUMIF($B:$B,$B2594,$S:$S),SUM($S:$S))))</f>
        <v>312.25</v>
      </c>
      <c r="U2594" s="3">
        <f t="shared" si="81"/>
        <v>0.25</v>
      </c>
    </row>
    <row r="2595" spans="1:21" x14ac:dyDescent="0.3">
      <c r="A2595" t="s">
        <v>15</v>
      </c>
      <c r="B2595" t="s">
        <v>4765</v>
      </c>
      <c r="C2595" t="s">
        <v>4767</v>
      </c>
      <c r="D2595" t="s">
        <v>4786</v>
      </c>
      <c r="E2595" t="s">
        <v>4766</v>
      </c>
      <c r="F2595">
        <v>0.15000000999999999</v>
      </c>
      <c r="G2595" s="2">
        <v>1</v>
      </c>
      <c r="H2595" s="4">
        <v>448.53230000000002</v>
      </c>
      <c r="I2595" s="4">
        <v>1.5168999999999999</v>
      </c>
      <c r="J2595" s="5">
        <v>271</v>
      </c>
      <c r="K2595" s="5">
        <v>38</v>
      </c>
      <c r="L2595" s="3">
        <v>3.3799999999999997E-2</v>
      </c>
      <c r="M2595" s="8">
        <v>0.59598722999999998</v>
      </c>
      <c r="N2595" s="6" t="s">
        <v>43</v>
      </c>
      <c r="O2595" s="7">
        <v>0.16105585010000001</v>
      </c>
      <c r="P2595" s="7">
        <v>0.15000000599999999</v>
      </c>
      <c r="R2595">
        <f>IFERROR(VLOOKUP($Q2595,'Optimization types'!$B$2:$C$7,2,FALSE),P2595)</f>
        <v>0.15000000599999999</v>
      </c>
      <c r="S2595" s="8">
        <f t="shared" si="80"/>
        <v>40.650001625999998</v>
      </c>
      <c r="T2595">
        <f>IF($A2595="placement",S2595,IF($A2595="site",SUMIF($C:$C,$C2595,$S:$S),IF($A2595="user",SUMIF($B:$B,$B2595,$S:$S),SUM($S:$S))))</f>
        <v>40.650001625999998</v>
      </c>
      <c r="U2595" s="3">
        <f t="shared" si="81"/>
        <v>0.15000000599999999</v>
      </c>
    </row>
    <row r="2596" spans="1:21" x14ac:dyDescent="0.3">
      <c r="A2596" t="s">
        <v>14</v>
      </c>
      <c r="B2596" t="s">
        <v>4765</v>
      </c>
      <c r="C2596" t="s">
        <v>4767</v>
      </c>
      <c r="D2596" t="s">
        <v>10455</v>
      </c>
      <c r="F2596">
        <v>0.21819345000000001</v>
      </c>
      <c r="G2596" s="2">
        <v>1</v>
      </c>
      <c r="H2596" s="4">
        <v>3279.4335999999998</v>
      </c>
      <c r="I2596" s="4">
        <v>16.835699999999999</v>
      </c>
      <c r="J2596" s="5">
        <v>4474</v>
      </c>
      <c r="K2596" s="5">
        <v>905</v>
      </c>
      <c r="L2596" s="3">
        <v>5.1299999999999998E-2</v>
      </c>
      <c r="M2596" s="8">
        <v>0.88573716999999996</v>
      </c>
      <c r="O2596" s="7">
        <v>0.21932484420000001</v>
      </c>
      <c r="P2596" s="7">
        <v>0.21819344609999999</v>
      </c>
      <c r="R2596">
        <f>IFERROR(VLOOKUP($Q2596,'Optimization types'!$B$2:$C$7,2,FALSE),P2596)</f>
        <v>0.21819344609999999</v>
      </c>
      <c r="S2596" s="8" t="str">
        <f t="shared" si="80"/>
        <v/>
      </c>
      <c r="T2596">
        <f>IF($A2596="placement",S2596,IF($A2596="site",SUMIF($C:$C,$C2596,$S:$S),IF($A2596="user",SUMIF($B:$B,$B2596,$S:$S),SUM($S:$S))))</f>
        <v>942.60746371239998</v>
      </c>
      <c r="U2596" s="3">
        <f t="shared" si="81"/>
        <v>0.21068561996253912</v>
      </c>
    </row>
    <row r="2597" spans="1:21" x14ac:dyDescent="0.3">
      <c r="A2597" t="s">
        <v>11</v>
      </c>
      <c r="B2597" t="s">
        <v>4765</v>
      </c>
      <c r="C2597" t="s">
        <v>10455</v>
      </c>
      <c r="D2597" t="s">
        <v>10455</v>
      </c>
      <c r="F2597">
        <v>0.21819345000000001</v>
      </c>
      <c r="G2597" s="2">
        <v>1</v>
      </c>
      <c r="H2597" s="4">
        <v>3279.4335999999998</v>
      </c>
      <c r="I2597" s="4">
        <v>16.835699999999999</v>
      </c>
      <c r="J2597" s="5">
        <v>4474</v>
      </c>
      <c r="K2597" s="5">
        <v>905</v>
      </c>
      <c r="L2597" s="3">
        <v>5.1299999999999998E-2</v>
      </c>
      <c r="M2597" s="8">
        <v>0.88573716999999996</v>
      </c>
      <c r="O2597" s="7">
        <v>0.21932484420000001</v>
      </c>
      <c r="P2597" s="7">
        <v>0.21819344609999999</v>
      </c>
      <c r="R2597">
        <f>IFERROR(VLOOKUP($Q2597,'Optimization types'!$B$2:$C$7,2,FALSE),P2597)</f>
        <v>0.21819344609999999</v>
      </c>
      <c r="S2597" s="8" t="str">
        <f t="shared" si="80"/>
        <v/>
      </c>
      <c r="T2597">
        <f>IF($A2597="placement",S2597,IF($A2597="site",SUMIF($C:$C,$C2597,$S:$S),IF($A2597="user",SUMIF($B:$B,$B2597,$S:$S),SUM($S:$S))))</f>
        <v>942.60746371239998</v>
      </c>
      <c r="U2597" s="3">
        <f t="shared" si="81"/>
        <v>0.21068561996253912</v>
      </c>
    </row>
    <row r="2598" spans="1:21" x14ac:dyDescent="0.3">
      <c r="A2598" t="s">
        <v>15</v>
      </c>
      <c r="B2598" t="s">
        <v>4787</v>
      </c>
      <c r="C2598" t="s">
        <v>4789</v>
      </c>
      <c r="D2598" t="s">
        <v>4790</v>
      </c>
      <c r="E2598" t="s">
        <v>4791</v>
      </c>
      <c r="F2598">
        <v>0.40000001000000002</v>
      </c>
      <c r="G2598" s="2">
        <v>1</v>
      </c>
      <c r="H2598" s="4">
        <v>56.120100000000001</v>
      </c>
      <c r="I2598" s="4">
        <v>0.65820000000000001</v>
      </c>
      <c r="J2598" s="5">
        <v>119</v>
      </c>
      <c r="K2598" s="5">
        <v>20</v>
      </c>
      <c r="L2598" s="3">
        <v>0.1173</v>
      </c>
      <c r="M2598" s="8">
        <v>0.60271520000000001</v>
      </c>
      <c r="N2598" s="6" t="s">
        <v>385</v>
      </c>
      <c r="O2598" s="7">
        <v>0.1704207854</v>
      </c>
      <c r="P2598" s="7">
        <v>0.1704207854</v>
      </c>
      <c r="R2598">
        <f>IFERROR(VLOOKUP($Q2598,'Optimization types'!$B$2:$C$7,2,FALSE),P2598)</f>
        <v>0.1704207854</v>
      </c>
      <c r="S2598" s="8">
        <f t="shared" si="80"/>
        <v>20.280073462600001</v>
      </c>
      <c r="T2598">
        <f>IF($A2598="placement",S2598,IF($A2598="site",SUMIF($C:$C,$C2598,$S:$S),IF($A2598="user",SUMIF($B:$B,$B2598,$S:$S),SUM($S:$S))))</f>
        <v>20.280073462600001</v>
      </c>
      <c r="U2598" s="3">
        <f t="shared" si="81"/>
        <v>0.1704207854</v>
      </c>
    </row>
    <row r="2599" spans="1:21" x14ac:dyDescent="0.3">
      <c r="A2599" t="s">
        <v>15</v>
      </c>
      <c r="B2599" t="s">
        <v>4787</v>
      </c>
      <c r="C2599" t="s">
        <v>4789</v>
      </c>
      <c r="D2599" t="s">
        <v>4792</v>
      </c>
      <c r="E2599" t="s">
        <v>4793</v>
      </c>
      <c r="F2599">
        <v>0.25</v>
      </c>
      <c r="G2599" s="2">
        <v>1</v>
      </c>
      <c r="H2599" s="4">
        <v>179.245</v>
      </c>
      <c r="I2599" s="4">
        <v>2.4535</v>
      </c>
      <c r="J2599" s="5">
        <v>559</v>
      </c>
      <c r="K2599" s="5">
        <v>140</v>
      </c>
      <c r="L2599" s="3">
        <v>0.13689999999999999</v>
      </c>
      <c r="M2599" s="8">
        <v>0.75989682000000003</v>
      </c>
      <c r="N2599" s="6" t="s">
        <v>13</v>
      </c>
      <c r="O2599" s="7">
        <v>0.34201593749999998</v>
      </c>
      <c r="P2599" s="7">
        <v>0.25</v>
      </c>
      <c r="R2599">
        <f>IFERROR(VLOOKUP($Q2599,'Optimization types'!$B$2:$C$7,2,FALSE),P2599)</f>
        <v>0.25</v>
      </c>
      <c r="S2599" s="8">
        <f t="shared" si="80"/>
        <v>139.75</v>
      </c>
      <c r="T2599">
        <f>IF($A2599="placement",S2599,IF($A2599="site",SUMIF($C:$C,$C2599,$S:$S),IF($A2599="user",SUMIF($B:$B,$B2599,$S:$S),SUM($S:$S))))</f>
        <v>139.75</v>
      </c>
      <c r="U2599" s="3">
        <f t="shared" si="81"/>
        <v>0.25</v>
      </c>
    </row>
    <row r="2600" spans="1:21" x14ac:dyDescent="0.3">
      <c r="A2600" t="s">
        <v>15</v>
      </c>
      <c r="B2600" t="s">
        <v>4787</v>
      </c>
      <c r="C2600" t="s">
        <v>4789</v>
      </c>
      <c r="D2600" t="s">
        <v>4794</v>
      </c>
      <c r="E2600" t="s">
        <v>4795</v>
      </c>
      <c r="F2600">
        <v>0.25</v>
      </c>
      <c r="G2600" s="2">
        <v>0</v>
      </c>
      <c r="H2600" s="4">
        <v>11.924899999999999</v>
      </c>
      <c r="I2600" s="4">
        <v>0.2024</v>
      </c>
      <c r="J2600" s="5">
        <v>23</v>
      </c>
      <c r="K2600" s="5">
        <v>7</v>
      </c>
      <c r="L2600" s="3">
        <v>0.16980000000000001</v>
      </c>
      <c r="M2600" s="8">
        <v>0.38041069999999999</v>
      </c>
      <c r="N2600" s="6" t="s">
        <v>13</v>
      </c>
      <c r="O2600" s="7">
        <v>0.3428155376</v>
      </c>
      <c r="P2600" s="7">
        <v>0.25</v>
      </c>
      <c r="R2600">
        <f>IFERROR(VLOOKUP($Q2600,'Optimization types'!$B$2:$C$7,2,FALSE),P2600)</f>
        <v>0.25</v>
      </c>
      <c r="S2600" s="8">
        <f t="shared" si="80"/>
        <v>5.75</v>
      </c>
      <c r="T2600">
        <f>IF($A2600="placement",S2600,IF($A2600="site",SUMIF($C:$C,$C2600,$S:$S),IF($A2600="user",SUMIF($B:$B,$B2600,$S:$S),SUM($S:$S))))</f>
        <v>5.75</v>
      </c>
      <c r="U2600" s="3">
        <f t="shared" si="81"/>
        <v>0.25</v>
      </c>
    </row>
    <row r="2601" spans="1:21" x14ac:dyDescent="0.3">
      <c r="A2601" t="s">
        <v>15</v>
      </c>
      <c r="B2601" t="s">
        <v>4787</v>
      </c>
      <c r="C2601" t="s">
        <v>4789</v>
      </c>
      <c r="D2601" t="s">
        <v>4796</v>
      </c>
      <c r="E2601" t="s">
        <v>4797</v>
      </c>
      <c r="F2601">
        <v>0.25</v>
      </c>
      <c r="G2601" s="2">
        <v>0</v>
      </c>
      <c r="H2601" s="4">
        <v>7.9839000000000002</v>
      </c>
      <c r="I2601" s="4">
        <v>7.9399999999999998E-2</v>
      </c>
      <c r="J2601" s="5">
        <v>16</v>
      </c>
      <c r="K2601" s="5">
        <v>4</v>
      </c>
      <c r="L2601" s="3">
        <v>9.9400000000000002E-2</v>
      </c>
      <c r="M2601" s="8">
        <v>0.68109421000000003</v>
      </c>
      <c r="N2601" s="6" t="s">
        <v>13</v>
      </c>
      <c r="O2601" s="7">
        <v>0.26588717140000001</v>
      </c>
      <c r="P2601" s="7">
        <v>0.25</v>
      </c>
      <c r="R2601">
        <f>IFERROR(VLOOKUP($Q2601,'Optimization types'!$B$2:$C$7,2,FALSE),P2601)</f>
        <v>0.25</v>
      </c>
      <c r="S2601" s="8">
        <f t="shared" si="80"/>
        <v>4</v>
      </c>
      <c r="T2601">
        <f>IF($A2601="placement",S2601,IF($A2601="site",SUMIF($C:$C,$C2601,$S:$S),IF($A2601="user",SUMIF($B:$B,$B2601,$S:$S),SUM($S:$S))))</f>
        <v>4</v>
      </c>
      <c r="U2601" s="3">
        <f t="shared" si="81"/>
        <v>0.25</v>
      </c>
    </row>
    <row r="2602" spans="1:21" x14ac:dyDescent="0.3">
      <c r="A2602" t="s">
        <v>15</v>
      </c>
      <c r="B2602" t="s">
        <v>4787</v>
      </c>
      <c r="C2602" t="s">
        <v>4789</v>
      </c>
      <c r="D2602" t="s">
        <v>4798</v>
      </c>
      <c r="E2602" t="s">
        <v>4799</v>
      </c>
      <c r="F2602">
        <v>0.25</v>
      </c>
      <c r="G2602" s="2">
        <v>0</v>
      </c>
      <c r="H2602" s="4">
        <v>9.5945999999999998</v>
      </c>
      <c r="I2602" s="4">
        <v>0.2046</v>
      </c>
      <c r="J2602" s="5">
        <v>26</v>
      </c>
      <c r="K2602" s="5">
        <v>8</v>
      </c>
      <c r="L2602" s="3">
        <v>0.21329999999999999</v>
      </c>
      <c r="M2602" s="8">
        <v>0.41604187999999998</v>
      </c>
      <c r="N2602" s="6" t="s">
        <v>13</v>
      </c>
      <c r="O2602" s="7">
        <v>0.39909896309999998</v>
      </c>
      <c r="P2602" s="7">
        <v>0.25</v>
      </c>
      <c r="R2602">
        <f>IFERROR(VLOOKUP($Q2602,'Optimization types'!$B$2:$C$7,2,FALSE),P2602)</f>
        <v>0.25</v>
      </c>
      <c r="S2602" s="8">
        <f t="shared" si="80"/>
        <v>6.5</v>
      </c>
      <c r="T2602">
        <f>IF($A2602="placement",S2602,IF($A2602="site",SUMIF($C:$C,$C2602,$S:$S),IF($A2602="user",SUMIF($B:$B,$B2602,$S:$S),SUM($S:$S))))</f>
        <v>6.5</v>
      </c>
      <c r="U2602" s="3">
        <f t="shared" si="81"/>
        <v>0.25</v>
      </c>
    </row>
    <row r="2603" spans="1:21" x14ac:dyDescent="0.3">
      <c r="A2603" t="s">
        <v>15</v>
      </c>
      <c r="B2603" t="s">
        <v>4787</v>
      </c>
      <c r="C2603" t="s">
        <v>4789</v>
      </c>
      <c r="D2603" t="s">
        <v>4800</v>
      </c>
      <c r="E2603" t="s">
        <v>4801</v>
      </c>
      <c r="F2603">
        <v>0.25</v>
      </c>
      <c r="G2603" s="2">
        <v>1</v>
      </c>
      <c r="H2603" s="4">
        <v>141.4674</v>
      </c>
      <c r="I2603" s="4">
        <v>2.7160000000000002</v>
      </c>
      <c r="J2603" s="5">
        <v>517</v>
      </c>
      <c r="K2603" s="5">
        <v>110</v>
      </c>
      <c r="L2603" s="3">
        <v>0.192</v>
      </c>
      <c r="M2603" s="8">
        <v>0.63470378000000005</v>
      </c>
      <c r="N2603" s="6" t="s">
        <v>13</v>
      </c>
      <c r="O2603" s="7">
        <v>0.2122309402</v>
      </c>
      <c r="P2603" s="7">
        <v>0.2122309402</v>
      </c>
      <c r="R2603">
        <f>IFERROR(VLOOKUP($Q2603,'Optimization types'!$B$2:$C$7,2,FALSE),P2603)</f>
        <v>0.2122309402</v>
      </c>
      <c r="S2603" s="8">
        <f t="shared" si="80"/>
        <v>109.7233960834</v>
      </c>
      <c r="T2603">
        <f>IF($A2603="placement",S2603,IF($A2603="site",SUMIF($C:$C,$C2603,$S:$S),IF($A2603="user",SUMIF($B:$B,$B2603,$S:$S),SUM($S:$S))))</f>
        <v>109.7233960834</v>
      </c>
      <c r="U2603" s="3">
        <f t="shared" si="81"/>
        <v>0.2122309402</v>
      </c>
    </row>
    <row r="2604" spans="1:21" x14ac:dyDescent="0.3">
      <c r="A2604" t="s">
        <v>15</v>
      </c>
      <c r="B2604" t="s">
        <v>4787</v>
      </c>
      <c r="C2604" t="s">
        <v>4789</v>
      </c>
      <c r="D2604" t="s">
        <v>4802</v>
      </c>
      <c r="E2604" t="s">
        <v>4803</v>
      </c>
      <c r="F2604">
        <v>0.25</v>
      </c>
      <c r="G2604" s="2">
        <v>1</v>
      </c>
      <c r="H2604" s="4">
        <v>67.131100000000004</v>
      </c>
      <c r="I2604" s="4">
        <v>0.98660000000000003</v>
      </c>
      <c r="J2604" s="5">
        <v>135</v>
      </c>
      <c r="K2604" s="5">
        <v>45</v>
      </c>
      <c r="L2604" s="3">
        <v>0.14699999999999999</v>
      </c>
      <c r="M2604" s="8">
        <v>0.45684168000000003</v>
      </c>
      <c r="N2604" s="6" t="s">
        <v>13</v>
      </c>
      <c r="O2604" s="7">
        <v>0.45276446570000001</v>
      </c>
      <c r="P2604" s="7">
        <v>0.25</v>
      </c>
      <c r="R2604">
        <f>IFERROR(VLOOKUP($Q2604,'Optimization types'!$B$2:$C$7,2,FALSE),P2604)</f>
        <v>0.25</v>
      </c>
      <c r="S2604" s="8">
        <f t="shared" si="80"/>
        <v>33.75</v>
      </c>
      <c r="T2604">
        <f>IF($A2604="placement",S2604,IF($A2604="site",SUMIF($C:$C,$C2604,$S:$S),IF($A2604="user",SUMIF($B:$B,$B2604,$S:$S),SUM($S:$S))))</f>
        <v>33.75</v>
      </c>
      <c r="U2604" s="3">
        <f t="shared" si="81"/>
        <v>0.25</v>
      </c>
    </row>
    <row r="2605" spans="1:21" x14ac:dyDescent="0.3">
      <c r="A2605" t="s">
        <v>15</v>
      </c>
      <c r="B2605" t="s">
        <v>4787</v>
      </c>
      <c r="C2605" t="s">
        <v>4789</v>
      </c>
      <c r="D2605" t="s">
        <v>4804</v>
      </c>
      <c r="E2605" t="s">
        <v>4805</v>
      </c>
      <c r="F2605">
        <v>0.25</v>
      </c>
      <c r="G2605" s="2">
        <v>1</v>
      </c>
      <c r="H2605" s="4">
        <v>61.611699999999999</v>
      </c>
      <c r="I2605" s="4">
        <v>0.61409999999999998</v>
      </c>
      <c r="J2605" s="5">
        <v>137</v>
      </c>
      <c r="K2605" s="5">
        <v>34</v>
      </c>
      <c r="L2605" s="3">
        <v>9.9699999999999997E-2</v>
      </c>
      <c r="M2605" s="8">
        <v>0.74573688000000005</v>
      </c>
      <c r="N2605" s="6" t="s">
        <v>13</v>
      </c>
      <c r="O2605" s="7">
        <v>0.32952223489999999</v>
      </c>
      <c r="P2605" s="7">
        <v>0.25</v>
      </c>
      <c r="R2605">
        <f>IFERROR(VLOOKUP($Q2605,'Optimization types'!$B$2:$C$7,2,FALSE),P2605)</f>
        <v>0.25</v>
      </c>
      <c r="S2605" s="8">
        <f t="shared" si="80"/>
        <v>34.25</v>
      </c>
      <c r="T2605">
        <f>IF($A2605="placement",S2605,IF($A2605="site",SUMIF($C:$C,$C2605,$S:$S),IF($A2605="user",SUMIF($B:$B,$B2605,$S:$S),SUM($S:$S))))</f>
        <v>34.25</v>
      </c>
      <c r="U2605" s="3">
        <f t="shared" si="81"/>
        <v>0.25</v>
      </c>
    </row>
    <row r="2606" spans="1:21" x14ac:dyDescent="0.3">
      <c r="A2606" t="s">
        <v>15</v>
      </c>
      <c r="B2606" t="s">
        <v>4787</v>
      </c>
      <c r="C2606" t="s">
        <v>4789</v>
      </c>
      <c r="D2606" t="s">
        <v>4806</v>
      </c>
      <c r="E2606" t="s">
        <v>4807</v>
      </c>
      <c r="F2606">
        <v>0.25</v>
      </c>
      <c r="G2606" s="2">
        <v>0</v>
      </c>
      <c r="H2606" s="4">
        <v>7.9512999999999998</v>
      </c>
      <c r="I2606" s="4">
        <v>9.1700000000000004E-2</v>
      </c>
      <c r="J2606" s="5">
        <v>19</v>
      </c>
      <c r="K2606" s="5">
        <v>4</v>
      </c>
      <c r="L2606" s="3">
        <v>0.1154</v>
      </c>
      <c r="M2606" s="8">
        <v>0.67550606999999996</v>
      </c>
      <c r="N2606" s="6" t="s">
        <v>13</v>
      </c>
      <c r="O2606" s="7">
        <v>0.25981420440000003</v>
      </c>
      <c r="P2606" s="7">
        <v>0.25</v>
      </c>
      <c r="R2606">
        <f>IFERROR(VLOOKUP($Q2606,'Optimization types'!$B$2:$C$7,2,FALSE),P2606)</f>
        <v>0.25</v>
      </c>
      <c r="S2606" s="8">
        <f t="shared" si="80"/>
        <v>4.75</v>
      </c>
      <c r="T2606">
        <f>IF($A2606="placement",S2606,IF($A2606="site",SUMIF($C:$C,$C2606,$S:$S),IF($A2606="user",SUMIF($B:$B,$B2606,$S:$S),SUM($S:$S))))</f>
        <v>4.75</v>
      </c>
      <c r="U2606" s="3">
        <f t="shared" si="81"/>
        <v>0.25</v>
      </c>
    </row>
    <row r="2607" spans="1:21" x14ac:dyDescent="0.3">
      <c r="A2607" t="s">
        <v>15</v>
      </c>
      <c r="B2607" t="s">
        <v>4787</v>
      </c>
      <c r="C2607" t="s">
        <v>4789</v>
      </c>
      <c r="D2607" t="s">
        <v>4808</v>
      </c>
      <c r="E2607" t="s">
        <v>4809</v>
      </c>
      <c r="F2607">
        <v>0.40000001000000002</v>
      </c>
      <c r="G2607" s="2">
        <v>0</v>
      </c>
      <c r="H2607" s="4">
        <v>17.334299999999999</v>
      </c>
      <c r="I2607" s="4">
        <v>0.25269999999999998</v>
      </c>
      <c r="J2607" s="5">
        <v>30</v>
      </c>
      <c r="K2607" s="5">
        <v>4</v>
      </c>
      <c r="L2607" s="3">
        <v>0.14580000000000001</v>
      </c>
      <c r="M2607" s="8">
        <v>0.39695548000000003</v>
      </c>
      <c r="N2607" s="6" t="s">
        <v>385</v>
      </c>
      <c r="O2607" s="7">
        <v>0.11828902669999999</v>
      </c>
      <c r="P2607" s="7">
        <v>0.11828902669999999</v>
      </c>
      <c r="R2607">
        <f>IFERROR(VLOOKUP($Q2607,'Optimization types'!$B$2:$C$7,2,FALSE),P2607)</f>
        <v>0.11828902669999999</v>
      </c>
      <c r="S2607" s="8">
        <f t="shared" si="80"/>
        <v>3.5486708009999997</v>
      </c>
      <c r="T2607">
        <f>IF($A2607="placement",S2607,IF($A2607="site",SUMIF($C:$C,$C2607,$S:$S),IF($A2607="user",SUMIF($B:$B,$B2607,$S:$S),SUM($S:$S))))</f>
        <v>3.5486708009999997</v>
      </c>
      <c r="U2607" s="3">
        <f t="shared" si="81"/>
        <v>0.11828902669999999</v>
      </c>
    </row>
    <row r="2608" spans="1:21" x14ac:dyDescent="0.3">
      <c r="A2608" t="s">
        <v>15</v>
      </c>
      <c r="B2608" t="s">
        <v>4787</v>
      </c>
      <c r="C2608" t="s">
        <v>4789</v>
      </c>
      <c r="D2608" t="s">
        <v>4810</v>
      </c>
      <c r="E2608" t="s">
        <v>4811</v>
      </c>
      <c r="F2608">
        <v>0.25</v>
      </c>
      <c r="G2608" s="2">
        <v>1</v>
      </c>
      <c r="H2608" s="4">
        <v>95.138599999999997</v>
      </c>
      <c r="I2608" s="4">
        <v>2.3761999999999999</v>
      </c>
      <c r="J2608" s="5">
        <v>562</v>
      </c>
      <c r="K2608" s="5">
        <v>140</v>
      </c>
      <c r="L2608" s="3">
        <v>0.24979999999999999</v>
      </c>
      <c r="M2608" s="8">
        <v>0.78773442999999999</v>
      </c>
      <c r="N2608" s="6" t="s">
        <v>13</v>
      </c>
      <c r="O2608" s="7">
        <v>0.36526831630000001</v>
      </c>
      <c r="P2608" s="7">
        <v>0.25</v>
      </c>
      <c r="R2608">
        <f>IFERROR(VLOOKUP($Q2608,'Optimization types'!$B$2:$C$7,2,FALSE),P2608)</f>
        <v>0.25</v>
      </c>
      <c r="S2608" s="8">
        <f t="shared" si="80"/>
        <v>140.5</v>
      </c>
      <c r="T2608">
        <f>IF($A2608="placement",S2608,IF($A2608="site",SUMIF($C:$C,$C2608,$S:$S),IF($A2608="user",SUMIF($B:$B,$B2608,$S:$S),SUM($S:$S))))</f>
        <v>140.5</v>
      </c>
      <c r="U2608" s="3">
        <f t="shared" si="81"/>
        <v>0.25</v>
      </c>
    </row>
    <row r="2609" spans="1:21" x14ac:dyDescent="0.3">
      <c r="A2609" t="s">
        <v>15</v>
      </c>
      <c r="B2609" t="s">
        <v>4787</v>
      </c>
      <c r="C2609" t="s">
        <v>4789</v>
      </c>
      <c r="D2609" t="s">
        <v>4812</v>
      </c>
      <c r="E2609" t="s">
        <v>4813</v>
      </c>
      <c r="F2609">
        <v>0.25</v>
      </c>
      <c r="G2609" s="2">
        <v>1</v>
      </c>
      <c r="H2609" s="4">
        <v>95.714200000000005</v>
      </c>
      <c r="I2609" s="4">
        <v>1.5041</v>
      </c>
      <c r="J2609" s="5">
        <v>331</v>
      </c>
      <c r="K2609" s="5">
        <v>83</v>
      </c>
      <c r="L2609" s="3">
        <v>0.15709999999999999</v>
      </c>
      <c r="M2609" s="8">
        <v>0.73411660000000001</v>
      </c>
      <c r="N2609" s="6" t="s">
        <v>13</v>
      </c>
      <c r="O2609" s="7">
        <v>0.31890928190000001</v>
      </c>
      <c r="P2609" s="7">
        <v>0.25</v>
      </c>
      <c r="R2609">
        <f>IFERROR(VLOOKUP($Q2609,'Optimization types'!$B$2:$C$7,2,FALSE),P2609)</f>
        <v>0.25</v>
      </c>
      <c r="S2609" s="8">
        <f t="shared" si="80"/>
        <v>82.75</v>
      </c>
      <c r="T2609">
        <f>IF($A2609="placement",S2609,IF($A2609="site",SUMIF($C:$C,$C2609,$S:$S),IF($A2609="user",SUMIF($B:$B,$B2609,$S:$S),SUM($S:$S))))</f>
        <v>82.75</v>
      </c>
      <c r="U2609" s="3">
        <f t="shared" si="81"/>
        <v>0.25</v>
      </c>
    </row>
    <row r="2610" spans="1:21" x14ac:dyDescent="0.3">
      <c r="A2610" t="s">
        <v>15</v>
      </c>
      <c r="B2610" t="s">
        <v>4787</v>
      </c>
      <c r="C2610" t="s">
        <v>4789</v>
      </c>
      <c r="D2610" t="s">
        <v>4814</v>
      </c>
      <c r="E2610" t="s">
        <v>4815</v>
      </c>
      <c r="F2610">
        <v>0.25</v>
      </c>
      <c r="G2610" s="2">
        <v>1</v>
      </c>
      <c r="H2610" s="4">
        <v>69.765100000000004</v>
      </c>
      <c r="I2610" s="4">
        <v>1.3574999999999999</v>
      </c>
      <c r="J2610" s="5">
        <v>272</v>
      </c>
      <c r="K2610" s="5">
        <v>66</v>
      </c>
      <c r="L2610" s="3">
        <v>0.1946</v>
      </c>
      <c r="M2610" s="8">
        <v>0.66882083999999997</v>
      </c>
      <c r="N2610" s="6" t="s">
        <v>13</v>
      </c>
      <c r="O2610" s="7">
        <v>0.25241563569999997</v>
      </c>
      <c r="P2610" s="7">
        <v>0.25</v>
      </c>
      <c r="R2610">
        <f>IFERROR(VLOOKUP($Q2610,'Optimization types'!$B$2:$C$7,2,FALSE),P2610)</f>
        <v>0.25</v>
      </c>
      <c r="S2610" s="8">
        <f t="shared" si="80"/>
        <v>68</v>
      </c>
      <c r="T2610">
        <f>IF($A2610="placement",S2610,IF($A2610="site",SUMIF($C:$C,$C2610,$S:$S),IF($A2610="user",SUMIF($B:$B,$B2610,$S:$S),SUM($S:$S))))</f>
        <v>68</v>
      </c>
      <c r="U2610" s="3">
        <f t="shared" si="81"/>
        <v>0.25</v>
      </c>
    </row>
    <row r="2611" spans="1:21" x14ac:dyDescent="0.3">
      <c r="A2611" t="s">
        <v>15</v>
      </c>
      <c r="B2611" t="s">
        <v>4787</v>
      </c>
      <c r="C2611" t="s">
        <v>4789</v>
      </c>
      <c r="D2611" t="s">
        <v>4816</v>
      </c>
      <c r="E2611" t="s">
        <v>4817</v>
      </c>
      <c r="F2611">
        <v>0.25</v>
      </c>
      <c r="G2611" s="2">
        <v>1</v>
      </c>
      <c r="H2611" s="4">
        <v>46.816200000000002</v>
      </c>
      <c r="I2611" s="4">
        <v>0.71440000000000003</v>
      </c>
      <c r="J2611" s="5">
        <v>146</v>
      </c>
      <c r="K2611" s="5">
        <v>36</v>
      </c>
      <c r="L2611" s="3">
        <v>0.15260000000000001</v>
      </c>
      <c r="M2611" s="8">
        <v>0.68239247000000003</v>
      </c>
      <c r="N2611" s="6" t="s">
        <v>13</v>
      </c>
      <c r="O2611" s="7">
        <v>0.26728382039999998</v>
      </c>
      <c r="P2611" s="7">
        <v>0.25</v>
      </c>
      <c r="R2611">
        <f>IFERROR(VLOOKUP($Q2611,'Optimization types'!$B$2:$C$7,2,FALSE),P2611)</f>
        <v>0.25</v>
      </c>
      <c r="S2611" s="8">
        <f t="shared" si="80"/>
        <v>36.5</v>
      </c>
      <c r="T2611">
        <f>IF($A2611="placement",S2611,IF($A2611="site",SUMIF($C:$C,$C2611,$S:$S),IF($A2611="user",SUMIF($B:$B,$B2611,$S:$S),SUM($S:$S))))</f>
        <v>36.5</v>
      </c>
      <c r="U2611" s="3">
        <f t="shared" si="81"/>
        <v>0.25</v>
      </c>
    </row>
    <row r="2612" spans="1:21" x14ac:dyDescent="0.3">
      <c r="A2612" t="s">
        <v>15</v>
      </c>
      <c r="B2612" t="s">
        <v>4787</v>
      </c>
      <c r="C2612" t="s">
        <v>4789</v>
      </c>
      <c r="D2612" t="s">
        <v>4818</v>
      </c>
      <c r="E2612" t="s">
        <v>4819</v>
      </c>
      <c r="F2612">
        <v>0.25</v>
      </c>
      <c r="G2612" s="2">
        <v>0</v>
      </c>
      <c r="H2612" s="4">
        <v>15.521800000000001</v>
      </c>
      <c r="I2612" s="4">
        <v>0.24440000000000001</v>
      </c>
      <c r="J2612" s="5">
        <v>30</v>
      </c>
      <c r="K2612" s="5">
        <v>10</v>
      </c>
      <c r="L2612" s="3">
        <v>0.1575</v>
      </c>
      <c r="M2612" s="8">
        <v>0.41105363</v>
      </c>
      <c r="N2612" s="6" t="s">
        <v>13</v>
      </c>
      <c r="O2612" s="7">
        <v>0.39180685710000002</v>
      </c>
      <c r="P2612" s="7">
        <v>0.25</v>
      </c>
      <c r="R2612">
        <f>IFERROR(VLOOKUP($Q2612,'Optimization types'!$B$2:$C$7,2,FALSE),P2612)</f>
        <v>0.25</v>
      </c>
      <c r="S2612" s="8">
        <f t="shared" si="80"/>
        <v>7.5</v>
      </c>
      <c r="T2612">
        <f>IF($A2612="placement",S2612,IF($A2612="site",SUMIF($C:$C,$C2612,$S:$S),IF($A2612="user",SUMIF($B:$B,$B2612,$S:$S),SUM($S:$S))))</f>
        <v>7.5</v>
      </c>
      <c r="U2612" s="3">
        <f t="shared" si="81"/>
        <v>0.25</v>
      </c>
    </row>
    <row r="2613" spans="1:21" x14ac:dyDescent="0.3">
      <c r="A2613" t="s">
        <v>15</v>
      </c>
      <c r="B2613" t="s">
        <v>4787</v>
      </c>
      <c r="C2613" t="s">
        <v>4789</v>
      </c>
      <c r="D2613" t="s">
        <v>4820</v>
      </c>
      <c r="E2613" t="s">
        <v>4821</v>
      </c>
      <c r="F2613">
        <v>0.25</v>
      </c>
      <c r="G2613" s="2">
        <v>1</v>
      </c>
      <c r="H2613" s="4">
        <v>40.644100000000002</v>
      </c>
      <c r="I2613" s="4">
        <v>0.72789999999999999</v>
      </c>
      <c r="J2613" s="5">
        <v>162</v>
      </c>
      <c r="K2613" s="5">
        <v>40</v>
      </c>
      <c r="L2613" s="3">
        <v>0.17910000000000001</v>
      </c>
      <c r="M2613" s="8">
        <v>0.74002493000000003</v>
      </c>
      <c r="N2613" s="6" t="s">
        <v>13</v>
      </c>
      <c r="O2613" s="7">
        <v>0.32434708350000002</v>
      </c>
      <c r="P2613" s="7">
        <v>0.25</v>
      </c>
      <c r="R2613">
        <f>IFERROR(VLOOKUP($Q2613,'Optimization types'!$B$2:$C$7,2,FALSE),P2613)</f>
        <v>0.25</v>
      </c>
      <c r="S2613" s="8">
        <f t="shared" si="80"/>
        <v>40.5</v>
      </c>
      <c r="T2613">
        <f>IF($A2613="placement",S2613,IF($A2613="site",SUMIF($C:$C,$C2613,$S:$S),IF($A2613="user",SUMIF($B:$B,$B2613,$S:$S),SUM($S:$S))))</f>
        <v>40.5</v>
      </c>
      <c r="U2613" s="3">
        <f t="shared" si="81"/>
        <v>0.25</v>
      </c>
    </row>
    <row r="2614" spans="1:21" x14ac:dyDescent="0.3">
      <c r="A2614" t="s">
        <v>15</v>
      </c>
      <c r="B2614" t="s">
        <v>4787</v>
      </c>
      <c r="C2614" t="s">
        <v>4789</v>
      </c>
      <c r="D2614" s="1" t="s">
        <v>4822</v>
      </c>
      <c r="E2614" t="s">
        <v>4823</v>
      </c>
      <c r="F2614">
        <v>0.25</v>
      </c>
      <c r="G2614" s="2">
        <v>0</v>
      </c>
      <c r="H2614" s="4">
        <v>7.2476000000000003</v>
      </c>
      <c r="I2614" s="4">
        <v>4.7800000000000002E-2</v>
      </c>
      <c r="J2614" s="5">
        <v>11</v>
      </c>
      <c r="K2614" s="5">
        <v>3</v>
      </c>
      <c r="L2614" s="3">
        <v>6.59E-2</v>
      </c>
      <c r="M2614" s="8">
        <v>0.73622365000000001</v>
      </c>
      <c r="N2614" s="6" t="s">
        <v>13</v>
      </c>
      <c r="O2614" s="7">
        <v>0.32085854689999999</v>
      </c>
      <c r="P2614" s="7">
        <v>0.25</v>
      </c>
      <c r="R2614">
        <f>IFERROR(VLOOKUP($Q2614,'Optimization types'!$B$2:$C$7,2,FALSE),P2614)</f>
        <v>0.25</v>
      </c>
      <c r="S2614" s="8">
        <f t="shared" si="80"/>
        <v>2.75</v>
      </c>
      <c r="T2614">
        <f>IF($A2614="placement",S2614,IF($A2614="site",SUMIF($C:$C,$C2614,$S:$S),IF($A2614="user",SUMIF($B:$B,$B2614,$S:$S),SUM($S:$S))))</f>
        <v>2.75</v>
      </c>
      <c r="U2614" s="3">
        <f t="shared" si="81"/>
        <v>0.25</v>
      </c>
    </row>
    <row r="2615" spans="1:21" x14ac:dyDescent="0.3">
      <c r="A2615" t="s">
        <v>15</v>
      </c>
      <c r="B2615" t="s">
        <v>4787</v>
      </c>
      <c r="C2615" t="s">
        <v>4789</v>
      </c>
      <c r="D2615" t="s">
        <v>4824</v>
      </c>
      <c r="E2615" t="s">
        <v>4825</v>
      </c>
      <c r="F2615">
        <v>0.25</v>
      </c>
      <c r="G2615" s="2">
        <v>1</v>
      </c>
      <c r="H2615" s="4">
        <v>146.05879999999999</v>
      </c>
      <c r="I2615" s="4">
        <v>1.8268</v>
      </c>
      <c r="J2615" s="5">
        <v>473</v>
      </c>
      <c r="K2615" s="5">
        <v>118</v>
      </c>
      <c r="L2615" s="3">
        <v>0.12509999999999999</v>
      </c>
      <c r="M2615" s="8">
        <v>0.86222297000000003</v>
      </c>
      <c r="N2615" s="6" t="s">
        <v>13</v>
      </c>
      <c r="O2615" s="7">
        <v>0.42010359539999997</v>
      </c>
      <c r="P2615" s="7">
        <v>0.25</v>
      </c>
      <c r="R2615">
        <f>IFERROR(VLOOKUP($Q2615,'Optimization types'!$B$2:$C$7,2,FALSE),P2615)</f>
        <v>0.25</v>
      </c>
      <c r="S2615" s="8">
        <f t="shared" si="80"/>
        <v>118.25</v>
      </c>
      <c r="T2615">
        <f>IF($A2615="placement",S2615,IF($A2615="site",SUMIF($C:$C,$C2615,$S:$S),IF($A2615="user",SUMIF($B:$B,$B2615,$S:$S),SUM($S:$S))))</f>
        <v>118.25</v>
      </c>
      <c r="U2615" s="3">
        <f t="shared" si="81"/>
        <v>0.25</v>
      </c>
    </row>
    <row r="2616" spans="1:21" x14ac:dyDescent="0.3">
      <c r="A2616" t="s">
        <v>15</v>
      </c>
      <c r="B2616" t="s">
        <v>4787</v>
      </c>
      <c r="C2616" t="s">
        <v>4789</v>
      </c>
      <c r="D2616" t="s">
        <v>4826</v>
      </c>
      <c r="E2616" t="s">
        <v>4827</v>
      </c>
      <c r="F2616">
        <v>0.25</v>
      </c>
      <c r="G2616" s="2">
        <v>0</v>
      </c>
      <c r="H2616" s="4">
        <v>13.3064</v>
      </c>
      <c r="I2616" s="4">
        <v>0.14879999999999999</v>
      </c>
      <c r="J2616" s="5">
        <v>32</v>
      </c>
      <c r="K2616" s="5">
        <v>8</v>
      </c>
      <c r="L2616" s="3">
        <v>0.1118</v>
      </c>
      <c r="M2616" s="8">
        <v>0.71647380999999999</v>
      </c>
      <c r="N2616" s="6" t="s">
        <v>13</v>
      </c>
      <c r="O2616" s="7">
        <v>0.3021377831</v>
      </c>
      <c r="P2616" s="7">
        <v>0.25</v>
      </c>
      <c r="R2616">
        <f>IFERROR(VLOOKUP($Q2616,'Optimization types'!$B$2:$C$7,2,FALSE),P2616)</f>
        <v>0.25</v>
      </c>
      <c r="S2616" s="8">
        <f t="shared" si="80"/>
        <v>8</v>
      </c>
      <c r="T2616">
        <f>IF($A2616="placement",S2616,IF($A2616="site",SUMIF($C:$C,$C2616,$S:$S),IF($A2616="user",SUMIF($B:$B,$B2616,$S:$S),SUM($S:$S))))</f>
        <v>8</v>
      </c>
      <c r="U2616" s="3">
        <f t="shared" si="81"/>
        <v>0.25</v>
      </c>
    </row>
    <row r="2617" spans="1:21" x14ac:dyDescent="0.3">
      <c r="A2617" t="s">
        <v>15</v>
      </c>
      <c r="B2617" t="s">
        <v>4787</v>
      </c>
      <c r="C2617" t="s">
        <v>4789</v>
      </c>
      <c r="D2617" t="s">
        <v>4828</v>
      </c>
      <c r="E2617" t="s">
        <v>4829</v>
      </c>
      <c r="F2617">
        <v>0.15000000999999999</v>
      </c>
      <c r="G2617" s="2">
        <v>1</v>
      </c>
      <c r="H2617" s="4">
        <v>50.034300000000002</v>
      </c>
      <c r="I2617" s="4">
        <v>0.48330000000000001</v>
      </c>
      <c r="J2617" s="5">
        <v>69</v>
      </c>
      <c r="K2617" s="5">
        <v>11</v>
      </c>
      <c r="L2617" s="3">
        <v>9.6600000000000005E-2</v>
      </c>
      <c r="M2617" s="8">
        <v>0.47678870000000001</v>
      </c>
      <c r="N2617" s="6" t="s">
        <v>43</v>
      </c>
      <c r="O2617" s="7">
        <v>0.16105393679999999</v>
      </c>
      <c r="P2617" s="7">
        <v>0.15000000599999999</v>
      </c>
      <c r="R2617">
        <f>IFERROR(VLOOKUP($Q2617,'Optimization types'!$B$2:$C$7,2,FALSE),P2617)</f>
        <v>0.15000000599999999</v>
      </c>
      <c r="S2617" s="8">
        <f t="shared" si="80"/>
        <v>10.350000414</v>
      </c>
      <c r="T2617">
        <f>IF($A2617="placement",S2617,IF($A2617="site",SUMIF($C:$C,$C2617,$S:$S),IF($A2617="user",SUMIF($B:$B,$B2617,$S:$S),SUM($S:$S))))</f>
        <v>10.350000414</v>
      </c>
      <c r="U2617" s="3">
        <f t="shared" si="81"/>
        <v>0.15000000599999999</v>
      </c>
    </row>
    <row r="2618" spans="1:21" x14ac:dyDescent="0.3">
      <c r="A2618" t="s">
        <v>15</v>
      </c>
      <c r="B2618" t="s">
        <v>4787</v>
      </c>
      <c r="C2618" t="s">
        <v>4789</v>
      </c>
      <c r="D2618" t="s">
        <v>4830</v>
      </c>
      <c r="E2618" t="s">
        <v>4831</v>
      </c>
      <c r="F2618">
        <v>0.25</v>
      </c>
      <c r="G2618" s="2">
        <v>1</v>
      </c>
      <c r="H2618" s="4">
        <v>107.1084</v>
      </c>
      <c r="I2618" s="4">
        <v>0.86329999999999996</v>
      </c>
      <c r="J2618" s="5">
        <v>215</v>
      </c>
      <c r="K2618" s="5">
        <v>54</v>
      </c>
      <c r="L2618" s="3">
        <v>8.0600000000000005E-2</v>
      </c>
      <c r="M2618" s="8">
        <v>0.83009217000000002</v>
      </c>
      <c r="N2618" s="6" t="s">
        <v>13</v>
      </c>
      <c r="O2618" s="7">
        <v>0.39765725140000002</v>
      </c>
      <c r="P2618" s="7">
        <v>0.25</v>
      </c>
      <c r="R2618">
        <f>IFERROR(VLOOKUP($Q2618,'Optimization types'!$B$2:$C$7,2,FALSE),P2618)</f>
        <v>0.25</v>
      </c>
      <c r="S2618" s="8">
        <f t="shared" si="80"/>
        <v>53.75</v>
      </c>
      <c r="T2618">
        <f>IF($A2618="placement",S2618,IF($A2618="site",SUMIF($C:$C,$C2618,$S:$S),IF($A2618="user",SUMIF($B:$B,$B2618,$S:$S),SUM($S:$S))))</f>
        <v>53.75</v>
      </c>
      <c r="U2618" s="3">
        <f t="shared" si="81"/>
        <v>0.25</v>
      </c>
    </row>
    <row r="2619" spans="1:21" x14ac:dyDescent="0.3">
      <c r="A2619" t="s">
        <v>15</v>
      </c>
      <c r="B2619" t="s">
        <v>4787</v>
      </c>
      <c r="C2619" t="s">
        <v>4789</v>
      </c>
      <c r="D2619" t="s">
        <v>4832</v>
      </c>
      <c r="E2619" t="s">
        <v>4833</v>
      </c>
      <c r="F2619">
        <v>0.25</v>
      </c>
      <c r="G2619" s="2">
        <v>1</v>
      </c>
      <c r="H2619" s="4">
        <v>40.136400000000002</v>
      </c>
      <c r="I2619" s="4">
        <v>0.37130000000000002</v>
      </c>
      <c r="J2619" s="5">
        <v>76</v>
      </c>
      <c r="K2619" s="5">
        <v>19</v>
      </c>
      <c r="L2619" s="3">
        <v>9.2499999999999999E-2</v>
      </c>
      <c r="M2619" s="8">
        <v>0.67964829999999998</v>
      </c>
      <c r="N2619" s="6" t="s">
        <v>13</v>
      </c>
      <c r="O2619" s="7">
        <v>0.26432538630000002</v>
      </c>
      <c r="P2619" s="7">
        <v>0.25</v>
      </c>
      <c r="R2619">
        <f>IFERROR(VLOOKUP($Q2619,'Optimization types'!$B$2:$C$7,2,FALSE),P2619)</f>
        <v>0.25</v>
      </c>
      <c r="S2619" s="8">
        <f t="shared" si="80"/>
        <v>19</v>
      </c>
      <c r="T2619">
        <f>IF($A2619="placement",S2619,IF($A2619="site",SUMIF($C:$C,$C2619,$S:$S),IF($A2619="user",SUMIF($B:$B,$B2619,$S:$S),SUM($S:$S))))</f>
        <v>19</v>
      </c>
      <c r="U2619" s="3">
        <f t="shared" si="81"/>
        <v>0.25</v>
      </c>
    </row>
    <row r="2620" spans="1:21" x14ac:dyDescent="0.3">
      <c r="A2620" t="s">
        <v>15</v>
      </c>
      <c r="B2620" t="s">
        <v>4787</v>
      </c>
      <c r="C2620" t="s">
        <v>4789</v>
      </c>
      <c r="D2620" s="1" t="s">
        <v>4834</v>
      </c>
      <c r="E2620" t="s">
        <v>4835</v>
      </c>
      <c r="F2620">
        <v>0.25</v>
      </c>
      <c r="G2620" s="2">
        <v>1</v>
      </c>
      <c r="H2620" s="4">
        <v>94.790300000000002</v>
      </c>
      <c r="I2620" s="4">
        <v>1.3816999999999999</v>
      </c>
      <c r="J2620" s="5">
        <v>298</v>
      </c>
      <c r="K2620" s="5">
        <v>75</v>
      </c>
      <c r="L2620" s="3">
        <v>0.14580000000000001</v>
      </c>
      <c r="M2620" s="8">
        <v>0.71934823999999997</v>
      </c>
      <c r="N2620" s="6" t="s">
        <v>13</v>
      </c>
      <c r="O2620" s="7">
        <v>0.30492635480000002</v>
      </c>
      <c r="P2620" s="7">
        <v>0.25</v>
      </c>
      <c r="R2620">
        <f>IFERROR(VLOOKUP($Q2620,'Optimization types'!$B$2:$C$7,2,FALSE),P2620)</f>
        <v>0.25</v>
      </c>
      <c r="S2620" s="8">
        <f t="shared" si="80"/>
        <v>74.5</v>
      </c>
      <c r="T2620">
        <f>IF($A2620="placement",S2620,IF($A2620="site",SUMIF($C:$C,$C2620,$S:$S),IF($A2620="user",SUMIF($B:$B,$B2620,$S:$S),SUM($S:$S))))</f>
        <v>74.5</v>
      </c>
      <c r="U2620" s="3">
        <f t="shared" si="81"/>
        <v>0.25</v>
      </c>
    </row>
    <row r="2621" spans="1:21" x14ac:dyDescent="0.3">
      <c r="A2621" t="s">
        <v>15</v>
      </c>
      <c r="B2621" t="s">
        <v>4787</v>
      </c>
      <c r="C2621" t="s">
        <v>4789</v>
      </c>
      <c r="D2621" t="s">
        <v>4836</v>
      </c>
      <c r="E2621" t="s">
        <v>4837</v>
      </c>
      <c r="F2621">
        <v>0.40000001000000002</v>
      </c>
      <c r="G2621" s="2">
        <v>1</v>
      </c>
      <c r="H2621" s="4">
        <v>49.534399999999998</v>
      </c>
      <c r="I2621" s="4">
        <v>0.38159999999999999</v>
      </c>
      <c r="J2621" s="5">
        <v>68</v>
      </c>
      <c r="K2621" s="5">
        <v>11</v>
      </c>
      <c r="L2621" s="3">
        <v>7.6999999999999999E-2</v>
      </c>
      <c r="M2621" s="8">
        <v>0.59752934000000002</v>
      </c>
      <c r="N2621" s="6" t="s">
        <v>385</v>
      </c>
      <c r="O2621" s="7">
        <v>0.16322100480000001</v>
      </c>
      <c r="P2621" s="7">
        <v>0.16322100480000001</v>
      </c>
      <c r="R2621">
        <f>IFERROR(VLOOKUP($Q2621,'Optimization types'!$B$2:$C$7,2,FALSE),P2621)</f>
        <v>0.16322100480000001</v>
      </c>
      <c r="S2621" s="8">
        <f t="shared" si="80"/>
        <v>11.099028326400001</v>
      </c>
      <c r="T2621">
        <f>IF($A2621="placement",S2621,IF($A2621="site",SUMIF($C:$C,$C2621,$S:$S),IF($A2621="user",SUMIF($B:$B,$B2621,$S:$S),SUM($S:$S))))</f>
        <v>11.099028326400001</v>
      </c>
      <c r="U2621" s="3">
        <f t="shared" si="81"/>
        <v>0.16322100480000001</v>
      </c>
    </row>
    <row r="2622" spans="1:21" x14ac:dyDescent="0.3">
      <c r="A2622" t="s">
        <v>15</v>
      </c>
      <c r="B2622" t="s">
        <v>4787</v>
      </c>
      <c r="C2622" t="s">
        <v>4789</v>
      </c>
      <c r="D2622" t="s">
        <v>4838</v>
      </c>
      <c r="E2622" t="s">
        <v>4839</v>
      </c>
      <c r="F2622">
        <v>0.25</v>
      </c>
      <c r="G2622" s="2">
        <v>0</v>
      </c>
      <c r="H2622" s="4">
        <v>9.1593999999999998</v>
      </c>
      <c r="I2622" s="4">
        <v>9.3899999999999997E-2</v>
      </c>
      <c r="J2622" s="5">
        <v>20</v>
      </c>
      <c r="K2622" s="5">
        <v>5</v>
      </c>
      <c r="L2622" s="3">
        <v>0.10249999999999999</v>
      </c>
      <c r="M2622" s="8">
        <v>0.69878326999999996</v>
      </c>
      <c r="N2622" s="6" t="s">
        <v>13</v>
      </c>
      <c r="O2622" s="7">
        <v>0.28447056259999998</v>
      </c>
      <c r="P2622" s="7">
        <v>0.25</v>
      </c>
      <c r="R2622">
        <f>IFERROR(VLOOKUP($Q2622,'Optimization types'!$B$2:$C$7,2,FALSE),P2622)</f>
        <v>0.25</v>
      </c>
      <c r="S2622" s="8">
        <f t="shared" si="80"/>
        <v>5</v>
      </c>
      <c r="T2622">
        <f>IF($A2622="placement",S2622,IF($A2622="site",SUMIF($C:$C,$C2622,$S:$S),IF($A2622="user",SUMIF($B:$B,$B2622,$S:$S),SUM($S:$S))))</f>
        <v>5</v>
      </c>
      <c r="U2622" s="3">
        <f t="shared" si="81"/>
        <v>0.25</v>
      </c>
    </row>
    <row r="2623" spans="1:21" x14ac:dyDescent="0.3">
      <c r="A2623" t="s">
        <v>15</v>
      </c>
      <c r="B2623" t="s">
        <v>4787</v>
      </c>
      <c r="C2623" t="s">
        <v>4789</v>
      </c>
      <c r="D2623" s="1" t="s">
        <v>4840</v>
      </c>
      <c r="E2623" t="s">
        <v>4841</v>
      </c>
      <c r="F2623">
        <v>0.25</v>
      </c>
      <c r="G2623" s="2">
        <v>0</v>
      </c>
      <c r="H2623" s="4">
        <v>4.5323000000000002</v>
      </c>
      <c r="I2623" s="4">
        <v>4.6899999999999997E-2</v>
      </c>
      <c r="J2623" s="5">
        <v>12</v>
      </c>
      <c r="K2623" s="5">
        <v>3</v>
      </c>
      <c r="L2623" s="3">
        <v>0.10340000000000001</v>
      </c>
      <c r="M2623" s="8">
        <v>0.87040536000000002</v>
      </c>
      <c r="N2623" s="6" t="s">
        <v>13</v>
      </c>
      <c r="O2623" s="7">
        <v>0.42555501089999997</v>
      </c>
      <c r="P2623" s="7">
        <v>0.25</v>
      </c>
      <c r="R2623">
        <f>IFERROR(VLOOKUP($Q2623,'Optimization types'!$B$2:$C$7,2,FALSE),P2623)</f>
        <v>0.25</v>
      </c>
      <c r="S2623" s="8">
        <f t="shared" si="80"/>
        <v>3</v>
      </c>
      <c r="T2623">
        <f>IF($A2623="placement",S2623,IF($A2623="site",SUMIF($C:$C,$C2623,$S:$S),IF($A2623="user",SUMIF($B:$B,$B2623,$S:$S),SUM($S:$S))))</f>
        <v>3</v>
      </c>
      <c r="U2623" s="3">
        <f t="shared" si="81"/>
        <v>0.25</v>
      </c>
    </row>
    <row r="2624" spans="1:21" x14ac:dyDescent="0.3">
      <c r="A2624" t="s">
        <v>15</v>
      </c>
      <c r="B2624" t="s">
        <v>4787</v>
      </c>
      <c r="C2624" t="s">
        <v>4789</v>
      </c>
      <c r="D2624" t="s">
        <v>4842</v>
      </c>
      <c r="E2624" t="s">
        <v>4843</v>
      </c>
      <c r="F2624">
        <v>0.25</v>
      </c>
      <c r="G2624" s="2">
        <v>1</v>
      </c>
      <c r="H2624" s="4">
        <v>161.08189999999999</v>
      </c>
      <c r="I2624" s="4">
        <v>3.0951</v>
      </c>
      <c r="J2624" s="5">
        <v>668</v>
      </c>
      <c r="K2624" s="5">
        <v>164</v>
      </c>
      <c r="L2624" s="3">
        <v>0.19209999999999999</v>
      </c>
      <c r="M2624" s="8">
        <v>0.71967053000000003</v>
      </c>
      <c r="N2624" s="6" t="s">
        <v>13</v>
      </c>
      <c r="O2624" s="7">
        <v>0.30523763869999998</v>
      </c>
      <c r="P2624" s="7">
        <v>0.25</v>
      </c>
      <c r="R2624">
        <f>IFERROR(VLOOKUP($Q2624,'Optimization types'!$B$2:$C$7,2,FALSE),P2624)</f>
        <v>0.25</v>
      </c>
      <c r="S2624" s="8">
        <f t="shared" si="80"/>
        <v>167</v>
      </c>
      <c r="T2624">
        <f>IF($A2624="placement",S2624,IF($A2624="site",SUMIF($C:$C,$C2624,$S:$S),IF($A2624="user",SUMIF($B:$B,$B2624,$S:$S),SUM($S:$S))))</f>
        <v>167</v>
      </c>
      <c r="U2624" s="3">
        <f t="shared" si="81"/>
        <v>0.25</v>
      </c>
    </row>
    <row r="2625" spans="1:21" x14ac:dyDescent="0.3">
      <c r="A2625" t="s">
        <v>15</v>
      </c>
      <c r="B2625" t="s">
        <v>4787</v>
      </c>
      <c r="C2625" t="s">
        <v>4789</v>
      </c>
      <c r="D2625" t="s">
        <v>4844</v>
      </c>
      <c r="E2625" t="s">
        <v>4845</v>
      </c>
      <c r="F2625">
        <v>0.25</v>
      </c>
      <c r="G2625" s="2">
        <v>1</v>
      </c>
      <c r="H2625" s="4">
        <v>77.055899999999994</v>
      </c>
      <c r="I2625" s="4">
        <v>0.90480000000000005</v>
      </c>
      <c r="J2625" s="5">
        <v>220</v>
      </c>
      <c r="K2625" s="5">
        <v>55</v>
      </c>
      <c r="L2625" s="3">
        <v>0.1174</v>
      </c>
      <c r="M2625" s="8">
        <v>0.81088479999999996</v>
      </c>
      <c r="N2625" s="6" t="s">
        <v>13</v>
      </c>
      <c r="O2625" s="7">
        <v>0.38338960480000001</v>
      </c>
      <c r="P2625" s="7">
        <v>0.25</v>
      </c>
      <c r="R2625">
        <f>IFERROR(VLOOKUP($Q2625,'Optimization types'!$B$2:$C$7,2,FALSE),P2625)</f>
        <v>0.25</v>
      </c>
      <c r="S2625" s="8">
        <f t="shared" si="80"/>
        <v>55</v>
      </c>
      <c r="T2625">
        <f>IF($A2625="placement",S2625,IF($A2625="site",SUMIF($C:$C,$C2625,$S:$S),IF($A2625="user",SUMIF($B:$B,$B2625,$S:$S),SUM($S:$S))))</f>
        <v>55</v>
      </c>
      <c r="U2625" s="3">
        <f t="shared" si="81"/>
        <v>0.25</v>
      </c>
    </row>
    <row r="2626" spans="1:21" x14ac:dyDescent="0.3">
      <c r="A2626" t="s">
        <v>15</v>
      </c>
      <c r="B2626" t="s">
        <v>4787</v>
      </c>
      <c r="C2626" t="s">
        <v>4789</v>
      </c>
      <c r="D2626" t="s">
        <v>4846</v>
      </c>
      <c r="E2626" t="s">
        <v>4847</v>
      </c>
      <c r="F2626">
        <v>0.25</v>
      </c>
      <c r="G2626" s="2">
        <v>0</v>
      </c>
      <c r="H2626" s="4">
        <v>6.0791000000000004</v>
      </c>
      <c r="I2626" s="4">
        <v>0.1386</v>
      </c>
      <c r="J2626" s="5">
        <v>18</v>
      </c>
      <c r="K2626" s="5">
        <v>6</v>
      </c>
      <c r="L2626" s="3">
        <v>0.2281</v>
      </c>
      <c r="M2626" s="8">
        <v>0.42850076999999998</v>
      </c>
      <c r="N2626" s="6" t="s">
        <v>13</v>
      </c>
      <c r="O2626" s="7">
        <v>0.41657048050000001</v>
      </c>
      <c r="P2626" s="7">
        <v>0.25</v>
      </c>
      <c r="R2626">
        <f>IFERROR(VLOOKUP($Q2626,'Optimization types'!$B$2:$C$7,2,FALSE),P2626)</f>
        <v>0.25</v>
      </c>
      <c r="S2626" s="8">
        <f t="shared" si="80"/>
        <v>4.5</v>
      </c>
      <c r="T2626">
        <f>IF($A2626="placement",S2626,IF($A2626="site",SUMIF($C:$C,$C2626,$S:$S),IF($A2626="user",SUMIF($B:$B,$B2626,$S:$S),SUM($S:$S))))</f>
        <v>4.5</v>
      </c>
      <c r="U2626" s="3">
        <f t="shared" si="81"/>
        <v>0.25</v>
      </c>
    </row>
    <row r="2627" spans="1:21" x14ac:dyDescent="0.3">
      <c r="A2627" t="s">
        <v>15</v>
      </c>
      <c r="B2627" t="s">
        <v>4787</v>
      </c>
      <c r="C2627" t="s">
        <v>4789</v>
      </c>
      <c r="D2627" t="s">
        <v>4848</v>
      </c>
      <c r="E2627" t="s">
        <v>4849</v>
      </c>
      <c r="F2627">
        <v>0.25</v>
      </c>
      <c r="G2627" s="2">
        <v>0</v>
      </c>
      <c r="H2627" s="4">
        <v>10.8246</v>
      </c>
      <c r="I2627" s="4">
        <v>6.5799999999999997E-2</v>
      </c>
      <c r="J2627" s="5">
        <v>14</v>
      </c>
      <c r="K2627" s="5">
        <v>4</v>
      </c>
      <c r="L2627" s="3">
        <v>6.08E-2</v>
      </c>
      <c r="M2627" s="8">
        <v>0.73330437999999998</v>
      </c>
      <c r="N2627" s="6" t="s">
        <v>13</v>
      </c>
      <c r="O2627" s="7">
        <v>0.31815489409999997</v>
      </c>
      <c r="P2627" s="7">
        <v>0.25</v>
      </c>
      <c r="R2627">
        <f>IFERROR(VLOOKUP($Q2627,'Optimization types'!$B$2:$C$7,2,FALSE),P2627)</f>
        <v>0.25</v>
      </c>
      <c r="S2627" s="8">
        <f t="shared" si="80"/>
        <v>3.5</v>
      </c>
      <c r="T2627">
        <f>IF($A2627="placement",S2627,IF($A2627="site",SUMIF($C:$C,$C2627,$S:$S),IF($A2627="user",SUMIF($B:$B,$B2627,$S:$S),SUM($S:$S))))</f>
        <v>3.5</v>
      </c>
      <c r="U2627" s="3">
        <f t="shared" si="81"/>
        <v>0.25</v>
      </c>
    </row>
    <row r="2628" spans="1:21" x14ac:dyDescent="0.3">
      <c r="A2628" t="s">
        <v>15</v>
      </c>
      <c r="B2628" t="s">
        <v>4787</v>
      </c>
      <c r="C2628" t="s">
        <v>4789</v>
      </c>
      <c r="D2628" t="s">
        <v>4850</v>
      </c>
      <c r="E2628" t="s">
        <v>4851</v>
      </c>
      <c r="F2628">
        <v>0.25</v>
      </c>
      <c r="G2628" s="2">
        <v>1</v>
      </c>
      <c r="H2628" s="4">
        <v>52.270600000000002</v>
      </c>
      <c r="I2628" s="4">
        <v>0.54430000000000001</v>
      </c>
      <c r="J2628" s="5">
        <v>132</v>
      </c>
      <c r="K2628" s="5">
        <v>33</v>
      </c>
      <c r="L2628" s="3">
        <v>0.1041</v>
      </c>
      <c r="M2628" s="8">
        <v>0.80637532999999995</v>
      </c>
      <c r="N2628" s="6" t="s">
        <v>13</v>
      </c>
      <c r="O2628" s="7">
        <v>0.37994134670000002</v>
      </c>
      <c r="P2628" s="7">
        <v>0.25</v>
      </c>
      <c r="R2628">
        <f>IFERROR(VLOOKUP($Q2628,'Optimization types'!$B$2:$C$7,2,FALSE),P2628)</f>
        <v>0.25</v>
      </c>
      <c r="S2628" s="8">
        <f t="shared" ref="S2628:S2691" si="82">IF($A2628="placement",IF(Q2628="",P2628*J2628,MIN(R2628,O2628)*J2628),"")</f>
        <v>33</v>
      </c>
      <c r="T2628">
        <f>IF($A2628="placement",S2628,IF($A2628="site",SUMIF($C:$C,$C2628,$S:$S),IF($A2628="user",SUMIF($B:$B,$B2628,$S:$S),SUM($S:$S))))</f>
        <v>33</v>
      </c>
      <c r="U2628" s="3">
        <f t="shared" ref="U2628:U2691" si="83">T2628/J2628</f>
        <v>0.25</v>
      </c>
    </row>
    <row r="2629" spans="1:21" x14ac:dyDescent="0.3">
      <c r="A2629" t="s">
        <v>15</v>
      </c>
      <c r="B2629" t="s">
        <v>4787</v>
      </c>
      <c r="C2629" t="s">
        <v>4789</v>
      </c>
      <c r="D2629" t="s">
        <v>4852</v>
      </c>
      <c r="E2629" t="s">
        <v>4853</v>
      </c>
      <c r="F2629">
        <v>0.25</v>
      </c>
      <c r="G2629" s="2">
        <v>0</v>
      </c>
      <c r="H2629" s="4">
        <v>7.3554000000000004</v>
      </c>
      <c r="I2629" s="4">
        <v>5.3699999999999998E-2</v>
      </c>
      <c r="J2629" s="5">
        <v>12</v>
      </c>
      <c r="K2629" s="5">
        <v>3</v>
      </c>
      <c r="L2629" s="3">
        <v>7.2999999999999995E-2</v>
      </c>
      <c r="M2629" s="8">
        <v>0.74188056999999996</v>
      </c>
      <c r="N2629" s="6" t="s">
        <v>13</v>
      </c>
      <c r="O2629" s="7">
        <v>0.3260370729</v>
      </c>
      <c r="P2629" s="7">
        <v>0.25</v>
      </c>
      <c r="R2629">
        <f>IFERROR(VLOOKUP($Q2629,'Optimization types'!$B$2:$C$7,2,FALSE),P2629)</f>
        <v>0.25</v>
      </c>
      <c r="S2629" s="8">
        <f t="shared" si="82"/>
        <v>3</v>
      </c>
      <c r="T2629">
        <f>IF($A2629="placement",S2629,IF($A2629="site",SUMIF($C:$C,$C2629,$S:$S),IF($A2629="user",SUMIF($B:$B,$B2629,$S:$S),SUM($S:$S))))</f>
        <v>3</v>
      </c>
      <c r="U2629" s="3">
        <f t="shared" si="83"/>
        <v>0.25</v>
      </c>
    </row>
    <row r="2630" spans="1:21" x14ac:dyDescent="0.3">
      <c r="A2630" t="s">
        <v>15</v>
      </c>
      <c r="B2630" t="s">
        <v>4787</v>
      </c>
      <c r="C2630" t="s">
        <v>4789</v>
      </c>
      <c r="D2630" t="s">
        <v>4854</v>
      </c>
      <c r="E2630" t="s">
        <v>4855</v>
      </c>
      <c r="F2630">
        <v>0.25</v>
      </c>
      <c r="G2630" s="2">
        <v>1</v>
      </c>
      <c r="H2630" s="4">
        <v>116.694</v>
      </c>
      <c r="I2630" s="4">
        <v>1.2394000000000001</v>
      </c>
      <c r="J2630" s="5">
        <v>368</v>
      </c>
      <c r="K2630" s="5">
        <v>92</v>
      </c>
      <c r="L2630" s="3">
        <v>0.1062</v>
      </c>
      <c r="M2630" s="8">
        <v>0.99026592000000002</v>
      </c>
      <c r="N2630" s="6" t="s">
        <v>13</v>
      </c>
      <c r="O2630" s="7">
        <v>0.49508511570000002</v>
      </c>
      <c r="P2630" s="7">
        <v>0.25</v>
      </c>
      <c r="R2630">
        <f>IFERROR(VLOOKUP($Q2630,'Optimization types'!$B$2:$C$7,2,FALSE),P2630)</f>
        <v>0.25</v>
      </c>
      <c r="S2630" s="8">
        <f t="shared" si="82"/>
        <v>92</v>
      </c>
      <c r="T2630">
        <f>IF($A2630="placement",S2630,IF($A2630="site",SUMIF($C:$C,$C2630,$S:$S),IF($A2630="user",SUMIF($B:$B,$B2630,$S:$S),SUM($S:$S))))</f>
        <v>92</v>
      </c>
      <c r="U2630" s="3">
        <f t="shared" si="83"/>
        <v>0.25</v>
      </c>
    </row>
    <row r="2631" spans="1:21" x14ac:dyDescent="0.3">
      <c r="A2631" t="s">
        <v>15</v>
      </c>
      <c r="B2631" t="s">
        <v>4787</v>
      </c>
      <c r="C2631" t="s">
        <v>4789</v>
      </c>
      <c r="D2631" t="s">
        <v>4856</v>
      </c>
      <c r="E2631" t="s">
        <v>4857</v>
      </c>
      <c r="F2631">
        <v>0.25</v>
      </c>
      <c r="G2631" s="2">
        <v>1</v>
      </c>
      <c r="H2631" s="4">
        <v>155.5136</v>
      </c>
      <c r="I2631" s="4">
        <v>1.9596</v>
      </c>
      <c r="J2631" s="5">
        <v>461</v>
      </c>
      <c r="K2631" s="5">
        <v>115</v>
      </c>
      <c r="L2631" s="3">
        <v>0.126</v>
      </c>
      <c r="M2631" s="8">
        <v>0.78344298999999995</v>
      </c>
      <c r="N2631" s="6" t="s">
        <v>13</v>
      </c>
      <c r="O2631" s="7">
        <v>0.36179146610000001</v>
      </c>
      <c r="P2631" s="7">
        <v>0.25</v>
      </c>
      <c r="R2631">
        <f>IFERROR(VLOOKUP($Q2631,'Optimization types'!$B$2:$C$7,2,FALSE),P2631)</f>
        <v>0.25</v>
      </c>
      <c r="S2631" s="8">
        <f t="shared" si="82"/>
        <v>115.25</v>
      </c>
      <c r="T2631">
        <f>IF($A2631="placement",S2631,IF($A2631="site",SUMIF($C:$C,$C2631,$S:$S),IF($A2631="user",SUMIF($B:$B,$B2631,$S:$S),SUM($S:$S))))</f>
        <v>115.25</v>
      </c>
      <c r="U2631" s="3">
        <f t="shared" si="83"/>
        <v>0.25</v>
      </c>
    </row>
    <row r="2632" spans="1:21" x14ac:dyDescent="0.3">
      <c r="A2632" t="s">
        <v>15</v>
      </c>
      <c r="B2632" t="s">
        <v>4787</v>
      </c>
      <c r="C2632" t="s">
        <v>4789</v>
      </c>
      <c r="D2632" t="s">
        <v>4858</v>
      </c>
      <c r="E2632" t="s">
        <v>4859</v>
      </c>
      <c r="F2632">
        <v>0.25</v>
      </c>
      <c r="G2632" s="2">
        <v>1</v>
      </c>
      <c r="H2632" s="4">
        <v>86.833600000000004</v>
      </c>
      <c r="I2632" s="4">
        <v>0.75780000000000003</v>
      </c>
      <c r="J2632" s="5">
        <v>157</v>
      </c>
      <c r="K2632" s="5">
        <v>39</v>
      </c>
      <c r="L2632" s="3">
        <v>8.7300000000000003E-2</v>
      </c>
      <c r="M2632" s="8">
        <v>0.68995419000000002</v>
      </c>
      <c r="N2632" s="6" t="s">
        <v>13</v>
      </c>
      <c r="O2632" s="7">
        <v>0.27531420769999998</v>
      </c>
      <c r="P2632" s="7">
        <v>0.25</v>
      </c>
      <c r="R2632">
        <f>IFERROR(VLOOKUP($Q2632,'Optimization types'!$B$2:$C$7,2,FALSE),P2632)</f>
        <v>0.25</v>
      </c>
      <c r="S2632" s="8">
        <f t="shared" si="82"/>
        <v>39.25</v>
      </c>
      <c r="T2632">
        <f>IF($A2632="placement",S2632,IF($A2632="site",SUMIF($C:$C,$C2632,$S:$S),IF($A2632="user",SUMIF($B:$B,$B2632,$S:$S),SUM($S:$S))))</f>
        <v>39.25</v>
      </c>
      <c r="U2632" s="3">
        <f t="shared" si="83"/>
        <v>0.25</v>
      </c>
    </row>
    <row r="2633" spans="1:21" x14ac:dyDescent="0.3">
      <c r="A2633" t="s">
        <v>15</v>
      </c>
      <c r="B2633" t="s">
        <v>4787</v>
      </c>
      <c r="C2633" t="s">
        <v>4789</v>
      </c>
      <c r="D2633" t="s">
        <v>4860</v>
      </c>
      <c r="E2633" t="s">
        <v>4861</v>
      </c>
      <c r="F2633">
        <v>0.25</v>
      </c>
      <c r="G2633" s="2">
        <v>1</v>
      </c>
      <c r="H2633" s="4">
        <v>145.98439999999999</v>
      </c>
      <c r="I2633" s="4">
        <v>2.9529000000000001</v>
      </c>
      <c r="J2633" s="5">
        <v>668</v>
      </c>
      <c r="K2633" s="5">
        <v>167</v>
      </c>
      <c r="L2633" s="3">
        <v>0.20230000000000001</v>
      </c>
      <c r="M2633" s="8">
        <v>0.75446599999999997</v>
      </c>
      <c r="N2633" s="6" t="s">
        <v>13</v>
      </c>
      <c r="O2633" s="7">
        <v>0.33727961470000001</v>
      </c>
      <c r="P2633" s="7">
        <v>0.25</v>
      </c>
      <c r="R2633">
        <f>IFERROR(VLOOKUP($Q2633,'Optimization types'!$B$2:$C$7,2,FALSE),P2633)</f>
        <v>0.25</v>
      </c>
      <c r="S2633" s="8">
        <f t="shared" si="82"/>
        <v>167</v>
      </c>
      <c r="T2633">
        <f>IF($A2633="placement",S2633,IF($A2633="site",SUMIF($C:$C,$C2633,$S:$S),IF($A2633="user",SUMIF($B:$B,$B2633,$S:$S),SUM($S:$S))))</f>
        <v>167</v>
      </c>
      <c r="U2633" s="3">
        <f t="shared" si="83"/>
        <v>0.25</v>
      </c>
    </row>
    <row r="2634" spans="1:21" x14ac:dyDescent="0.3">
      <c r="A2634" t="s">
        <v>15</v>
      </c>
      <c r="B2634" t="s">
        <v>4787</v>
      </c>
      <c r="C2634" t="s">
        <v>4789</v>
      </c>
      <c r="D2634" t="s">
        <v>4862</v>
      </c>
      <c r="E2634" t="s">
        <v>4863</v>
      </c>
      <c r="F2634">
        <v>0.25</v>
      </c>
      <c r="G2634" s="2">
        <v>1</v>
      </c>
      <c r="H2634" s="4">
        <v>98.972700000000003</v>
      </c>
      <c r="I2634" s="4">
        <v>1.4688000000000001</v>
      </c>
      <c r="J2634" s="5">
        <v>389</v>
      </c>
      <c r="K2634" s="5">
        <v>97</v>
      </c>
      <c r="L2634" s="3">
        <v>0.1484</v>
      </c>
      <c r="M2634" s="8">
        <v>0.88294713999999996</v>
      </c>
      <c r="N2634" s="6" t="s">
        <v>13</v>
      </c>
      <c r="O2634" s="7">
        <v>0.43371468099999999</v>
      </c>
      <c r="P2634" s="7">
        <v>0.25</v>
      </c>
      <c r="R2634">
        <f>IFERROR(VLOOKUP($Q2634,'Optimization types'!$B$2:$C$7,2,FALSE),P2634)</f>
        <v>0.25</v>
      </c>
      <c r="S2634" s="8">
        <f t="shared" si="82"/>
        <v>97.25</v>
      </c>
      <c r="T2634">
        <f>IF($A2634="placement",S2634,IF($A2634="site",SUMIF($C:$C,$C2634,$S:$S),IF($A2634="user",SUMIF($B:$B,$B2634,$S:$S),SUM($S:$S))))</f>
        <v>97.25</v>
      </c>
      <c r="U2634" s="3">
        <f t="shared" si="83"/>
        <v>0.25</v>
      </c>
    </row>
    <row r="2635" spans="1:21" x14ac:dyDescent="0.3">
      <c r="A2635" t="s">
        <v>15</v>
      </c>
      <c r="B2635" t="s">
        <v>4787</v>
      </c>
      <c r="C2635" t="s">
        <v>4789</v>
      </c>
      <c r="D2635" t="s">
        <v>4864</v>
      </c>
      <c r="E2635" t="s">
        <v>4865</v>
      </c>
      <c r="F2635">
        <v>0.25</v>
      </c>
      <c r="G2635" s="2">
        <v>1</v>
      </c>
      <c r="H2635" s="4">
        <v>49.727899999999998</v>
      </c>
      <c r="I2635" s="4">
        <v>0.5544</v>
      </c>
      <c r="J2635" s="5">
        <v>124</v>
      </c>
      <c r="K2635" s="5">
        <v>31</v>
      </c>
      <c r="L2635" s="3">
        <v>0.1115</v>
      </c>
      <c r="M2635" s="8">
        <v>0.74471670000000001</v>
      </c>
      <c r="N2635" s="6" t="s">
        <v>13</v>
      </c>
      <c r="O2635" s="7">
        <v>0.32860375320000001</v>
      </c>
      <c r="P2635" s="7">
        <v>0.25</v>
      </c>
      <c r="R2635">
        <f>IFERROR(VLOOKUP($Q2635,'Optimization types'!$B$2:$C$7,2,FALSE),P2635)</f>
        <v>0.25</v>
      </c>
      <c r="S2635" s="8">
        <f t="shared" si="82"/>
        <v>31</v>
      </c>
      <c r="T2635">
        <f>IF($A2635="placement",S2635,IF($A2635="site",SUMIF($C:$C,$C2635,$S:$S),IF($A2635="user",SUMIF($B:$B,$B2635,$S:$S),SUM($S:$S))))</f>
        <v>31</v>
      </c>
      <c r="U2635" s="3">
        <f t="shared" si="83"/>
        <v>0.25</v>
      </c>
    </row>
    <row r="2636" spans="1:21" x14ac:dyDescent="0.3">
      <c r="A2636" t="s">
        <v>15</v>
      </c>
      <c r="B2636" t="s">
        <v>4787</v>
      </c>
      <c r="C2636" t="s">
        <v>4789</v>
      </c>
      <c r="D2636" t="s">
        <v>4866</v>
      </c>
      <c r="E2636" t="s">
        <v>4867</v>
      </c>
      <c r="F2636">
        <v>0.25</v>
      </c>
      <c r="G2636" s="2">
        <v>1</v>
      </c>
      <c r="H2636" s="4">
        <v>39.640599999999999</v>
      </c>
      <c r="I2636" s="4">
        <v>0.3952</v>
      </c>
      <c r="J2636" s="5">
        <v>79</v>
      </c>
      <c r="K2636" s="5">
        <v>19</v>
      </c>
      <c r="L2636" s="3">
        <v>9.9699999999999997E-2</v>
      </c>
      <c r="M2636" s="8">
        <v>0.67044554999999995</v>
      </c>
      <c r="N2636" s="6" t="s">
        <v>13</v>
      </c>
      <c r="O2636" s="7">
        <v>0.25422728109999998</v>
      </c>
      <c r="P2636" s="7">
        <v>0.25</v>
      </c>
      <c r="R2636">
        <f>IFERROR(VLOOKUP($Q2636,'Optimization types'!$B$2:$C$7,2,FALSE),P2636)</f>
        <v>0.25</v>
      </c>
      <c r="S2636" s="8">
        <f t="shared" si="82"/>
        <v>19.75</v>
      </c>
      <c r="T2636">
        <f>IF($A2636="placement",S2636,IF($A2636="site",SUMIF($C:$C,$C2636,$S:$S),IF($A2636="user",SUMIF($B:$B,$B2636,$S:$S),SUM($S:$S))))</f>
        <v>19.75</v>
      </c>
      <c r="U2636" s="3">
        <f t="shared" si="83"/>
        <v>0.25</v>
      </c>
    </row>
    <row r="2637" spans="1:21" x14ac:dyDescent="0.3">
      <c r="A2637" t="s">
        <v>15</v>
      </c>
      <c r="B2637" t="s">
        <v>4787</v>
      </c>
      <c r="C2637" t="s">
        <v>4789</v>
      </c>
      <c r="D2637" t="s">
        <v>4868</v>
      </c>
      <c r="E2637" t="s">
        <v>4869</v>
      </c>
      <c r="F2637">
        <v>0.25</v>
      </c>
      <c r="G2637" s="2">
        <v>1</v>
      </c>
      <c r="H2637" s="4">
        <v>41.716900000000003</v>
      </c>
      <c r="I2637" s="4">
        <v>0.35370000000000001</v>
      </c>
      <c r="J2637" s="5">
        <v>78</v>
      </c>
      <c r="K2637" s="5">
        <v>20</v>
      </c>
      <c r="L2637" s="3">
        <v>8.48E-2</v>
      </c>
      <c r="M2637" s="8">
        <v>0.73912445999999998</v>
      </c>
      <c r="N2637" s="6" t="s">
        <v>13</v>
      </c>
      <c r="O2637" s="7">
        <v>0.3235239479</v>
      </c>
      <c r="P2637" s="7">
        <v>0.25</v>
      </c>
      <c r="R2637">
        <f>IFERROR(VLOOKUP($Q2637,'Optimization types'!$B$2:$C$7,2,FALSE),P2637)</f>
        <v>0.25</v>
      </c>
      <c r="S2637" s="8">
        <f t="shared" si="82"/>
        <v>19.5</v>
      </c>
      <c r="T2637">
        <f>IF($A2637="placement",S2637,IF($A2637="site",SUMIF($C:$C,$C2637,$S:$S),IF($A2637="user",SUMIF($B:$B,$B2637,$S:$S),SUM($S:$S))))</f>
        <v>19.5</v>
      </c>
      <c r="U2637" s="3">
        <f t="shared" si="83"/>
        <v>0.25</v>
      </c>
    </row>
    <row r="2638" spans="1:21" x14ac:dyDescent="0.3">
      <c r="A2638" t="s">
        <v>15</v>
      </c>
      <c r="B2638" t="s">
        <v>4787</v>
      </c>
      <c r="C2638" t="s">
        <v>4789</v>
      </c>
      <c r="D2638" t="s">
        <v>4870</v>
      </c>
      <c r="E2638" t="s">
        <v>4871</v>
      </c>
      <c r="F2638">
        <v>0.25</v>
      </c>
      <c r="G2638" s="2">
        <v>1</v>
      </c>
      <c r="H2638" s="4">
        <v>134.60910000000001</v>
      </c>
      <c r="I2638" s="4">
        <v>2.6086999999999998</v>
      </c>
      <c r="J2638" s="5">
        <v>574</v>
      </c>
      <c r="K2638" s="5">
        <v>142</v>
      </c>
      <c r="L2638" s="3">
        <v>0.1938</v>
      </c>
      <c r="M2638" s="8">
        <v>0.73290655999999998</v>
      </c>
      <c r="N2638" s="6" t="s">
        <v>13</v>
      </c>
      <c r="O2638" s="7">
        <v>0.31778479459999998</v>
      </c>
      <c r="P2638" s="7">
        <v>0.25</v>
      </c>
      <c r="R2638">
        <f>IFERROR(VLOOKUP($Q2638,'Optimization types'!$B$2:$C$7,2,FALSE),P2638)</f>
        <v>0.25</v>
      </c>
      <c r="S2638" s="8">
        <f t="shared" si="82"/>
        <v>143.5</v>
      </c>
      <c r="T2638">
        <f>IF($A2638="placement",S2638,IF($A2638="site",SUMIF($C:$C,$C2638,$S:$S),IF($A2638="user",SUMIF($B:$B,$B2638,$S:$S),SUM($S:$S))))</f>
        <v>143.5</v>
      </c>
      <c r="U2638" s="3">
        <f t="shared" si="83"/>
        <v>0.25</v>
      </c>
    </row>
    <row r="2639" spans="1:21" x14ac:dyDescent="0.3">
      <c r="A2639" t="s">
        <v>15</v>
      </c>
      <c r="B2639" t="s">
        <v>4787</v>
      </c>
      <c r="C2639" t="s">
        <v>4789</v>
      </c>
      <c r="D2639" t="s">
        <v>4872</v>
      </c>
      <c r="E2639" t="s">
        <v>4873</v>
      </c>
      <c r="F2639">
        <v>0.40000001000000002</v>
      </c>
      <c r="G2639" s="2">
        <v>1</v>
      </c>
      <c r="H2639" s="4">
        <v>74.350999999999999</v>
      </c>
      <c r="I2639" s="4">
        <v>0.89149999999999996</v>
      </c>
      <c r="J2639" s="5">
        <v>179</v>
      </c>
      <c r="K2639" s="5">
        <v>46</v>
      </c>
      <c r="L2639" s="3">
        <v>0.11990000000000001</v>
      </c>
      <c r="M2639" s="8">
        <v>0.67099178000000004</v>
      </c>
      <c r="N2639" s="6" t="s">
        <v>385</v>
      </c>
      <c r="O2639" s="7">
        <v>0.2548343877</v>
      </c>
      <c r="P2639" s="7">
        <v>0.2548343877</v>
      </c>
      <c r="R2639">
        <f>IFERROR(VLOOKUP($Q2639,'Optimization types'!$B$2:$C$7,2,FALSE),P2639)</f>
        <v>0.2548343877</v>
      </c>
      <c r="S2639" s="8">
        <f t="shared" si="82"/>
        <v>45.615355398299997</v>
      </c>
      <c r="T2639">
        <f>IF($A2639="placement",S2639,IF($A2639="site",SUMIF($C:$C,$C2639,$S:$S),IF($A2639="user",SUMIF($B:$B,$B2639,$S:$S),SUM($S:$S))))</f>
        <v>45.615355398299997</v>
      </c>
      <c r="U2639" s="3">
        <f t="shared" si="83"/>
        <v>0.2548343877</v>
      </c>
    </row>
    <row r="2640" spans="1:21" x14ac:dyDescent="0.3">
      <c r="A2640" t="s">
        <v>15</v>
      </c>
      <c r="B2640" t="s">
        <v>4787</v>
      </c>
      <c r="C2640" t="s">
        <v>4789</v>
      </c>
      <c r="D2640" t="s">
        <v>4874</v>
      </c>
      <c r="E2640" t="s">
        <v>4875</v>
      </c>
      <c r="F2640">
        <v>0.25</v>
      </c>
      <c r="G2640" s="2">
        <v>1</v>
      </c>
      <c r="H2640" s="4">
        <v>90.197299999999998</v>
      </c>
      <c r="I2640" s="4">
        <v>0.76459999999999995</v>
      </c>
      <c r="J2640" s="5">
        <v>185</v>
      </c>
      <c r="K2640" s="5">
        <v>46</v>
      </c>
      <c r="L2640" s="3">
        <v>8.48E-2</v>
      </c>
      <c r="M2640" s="8">
        <v>0.80858704000000003</v>
      </c>
      <c r="N2640" s="6" t="s">
        <v>13</v>
      </c>
      <c r="O2640" s="7">
        <v>0.38163738279999998</v>
      </c>
      <c r="P2640" s="7">
        <v>0.25</v>
      </c>
      <c r="R2640">
        <f>IFERROR(VLOOKUP($Q2640,'Optimization types'!$B$2:$C$7,2,FALSE),P2640)</f>
        <v>0.25</v>
      </c>
      <c r="S2640" s="8">
        <f t="shared" si="82"/>
        <v>46.25</v>
      </c>
      <c r="T2640">
        <f>IF($A2640="placement",S2640,IF($A2640="site",SUMIF($C:$C,$C2640,$S:$S),IF($A2640="user",SUMIF($B:$B,$B2640,$S:$S),SUM($S:$S))))</f>
        <v>46.25</v>
      </c>
      <c r="U2640" s="3">
        <f t="shared" si="83"/>
        <v>0.25</v>
      </c>
    </row>
    <row r="2641" spans="1:21" x14ac:dyDescent="0.3">
      <c r="A2641" t="s">
        <v>15</v>
      </c>
      <c r="B2641" t="s">
        <v>4787</v>
      </c>
      <c r="C2641" t="s">
        <v>4789</v>
      </c>
      <c r="D2641" t="s">
        <v>4876</v>
      </c>
      <c r="E2641" t="s">
        <v>4877</v>
      </c>
      <c r="F2641">
        <v>0.25</v>
      </c>
      <c r="G2641" s="2">
        <v>1</v>
      </c>
      <c r="H2641" s="4">
        <v>138.8083</v>
      </c>
      <c r="I2641" s="4">
        <v>1.4450000000000001</v>
      </c>
      <c r="J2641" s="5">
        <v>405</v>
      </c>
      <c r="K2641" s="5">
        <v>101</v>
      </c>
      <c r="L2641" s="3">
        <v>0.1041</v>
      </c>
      <c r="M2641" s="8">
        <v>0.93337914</v>
      </c>
      <c r="N2641" s="6" t="s">
        <v>13</v>
      </c>
      <c r="O2641" s="7">
        <v>0.46431200459999999</v>
      </c>
      <c r="P2641" s="7">
        <v>0.25</v>
      </c>
      <c r="R2641">
        <f>IFERROR(VLOOKUP($Q2641,'Optimization types'!$B$2:$C$7,2,FALSE),P2641)</f>
        <v>0.25</v>
      </c>
      <c r="S2641" s="8">
        <f t="shared" si="82"/>
        <v>101.25</v>
      </c>
      <c r="T2641">
        <f>IF($A2641="placement",S2641,IF($A2641="site",SUMIF($C:$C,$C2641,$S:$S),IF($A2641="user",SUMIF($B:$B,$B2641,$S:$S),SUM($S:$S))))</f>
        <v>101.25</v>
      </c>
      <c r="U2641" s="3">
        <f t="shared" si="83"/>
        <v>0.25</v>
      </c>
    </row>
    <row r="2642" spans="1:21" x14ac:dyDescent="0.3">
      <c r="A2642" t="s">
        <v>15</v>
      </c>
      <c r="B2642" t="s">
        <v>4787</v>
      </c>
      <c r="C2642" t="s">
        <v>4789</v>
      </c>
      <c r="D2642" t="s">
        <v>4878</v>
      </c>
      <c r="E2642" t="s">
        <v>4879</v>
      </c>
      <c r="F2642">
        <v>0.25</v>
      </c>
      <c r="G2642" s="2">
        <v>0</v>
      </c>
      <c r="H2642" s="4">
        <v>4.0864000000000003</v>
      </c>
      <c r="I2642" s="4">
        <v>3.1199999999999999E-2</v>
      </c>
      <c r="J2642" s="5">
        <v>7</v>
      </c>
      <c r="K2642" s="5">
        <v>2</v>
      </c>
      <c r="L2642" s="3">
        <v>7.6399999999999996E-2</v>
      </c>
      <c r="M2642" s="8">
        <v>0.70343407000000002</v>
      </c>
      <c r="N2642" s="6" t="s">
        <v>13</v>
      </c>
      <c r="O2642" s="7">
        <v>0.28920132790000003</v>
      </c>
      <c r="P2642" s="7">
        <v>0.25</v>
      </c>
      <c r="R2642">
        <f>IFERROR(VLOOKUP($Q2642,'Optimization types'!$B$2:$C$7,2,FALSE),P2642)</f>
        <v>0.25</v>
      </c>
      <c r="S2642" s="8">
        <f t="shared" si="82"/>
        <v>1.75</v>
      </c>
      <c r="T2642">
        <f>IF($A2642="placement",S2642,IF($A2642="site",SUMIF($C:$C,$C2642,$S:$S),IF($A2642="user",SUMIF($B:$B,$B2642,$S:$S),SUM($S:$S))))</f>
        <v>1.75</v>
      </c>
      <c r="U2642" s="3">
        <f t="shared" si="83"/>
        <v>0.25</v>
      </c>
    </row>
    <row r="2643" spans="1:21" x14ac:dyDescent="0.3">
      <c r="A2643" t="s">
        <v>15</v>
      </c>
      <c r="B2643" t="s">
        <v>4787</v>
      </c>
      <c r="C2643" t="s">
        <v>4789</v>
      </c>
      <c r="D2643" t="s">
        <v>4880</v>
      </c>
      <c r="E2643" t="s">
        <v>4881</v>
      </c>
      <c r="F2643">
        <v>0.25</v>
      </c>
      <c r="G2643" s="2">
        <v>0</v>
      </c>
      <c r="H2643" s="4">
        <v>11.5959</v>
      </c>
      <c r="I2643" s="4">
        <v>0.12509999999999999</v>
      </c>
      <c r="J2643" s="5">
        <v>16</v>
      </c>
      <c r="K2643" s="5">
        <v>5</v>
      </c>
      <c r="L2643" s="3">
        <v>0.1079</v>
      </c>
      <c r="M2643" s="8">
        <v>0.41537934999999998</v>
      </c>
      <c r="N2643" s="6" t="s">
        <v>13</v>
      </c>
      <c r="O2643" s="7">
        <v>0.39814051290000002</v>
      </c>
      <c r="P2643" s="7">
        <v>0.25</v>
      </c>
      <c r="R2643">
        <f>IFERROR(VLOOKUP($Q2643,'Optimization types'!$B$2:$C$7,2,FALSE),P2643)</f>
        <v>0.25</v>
      </c>
      <c r="S2643" s="8">
        <f t="shared" si="82"/>
        <v>4</v>
      </c>
      <c r="T2643">
        <f>IF($A2643="placement",S2643,IF($A2643="site",SUMIF($C:$C,$C2643,$S:$S),IF($A2643="user",SUMIF($B:$B,$B2643,$S:$S),SUM($S:$S))))</f>
        <v>4</v>
      </c>
      <c r="U2643" s="3">
        <f t="shared" si="83"/>
        <v>0.25</v>
      </c>
    </row>
    <row r="2644" spans="1:21" x14ac:dyDescent="0.3">
      <c r="A2644" t="s">
        <v>15</v>
      </c>
      <c r="B2644" t="s">
        <v>4787</v>
      </c>
      <c r="C2644" t="s">
        <v>4789</v>
      </c>
      <c r="D2644" t="s">
        <v>4882</v>
      </c>
      <c r="E2644" t="s">
        <v>4883</v>
      </c>
      <c r="F2644">
        <v>0.25</v>
      </c>
      <c r="G2644" s="2">
        <v>1</v>
      </c>
      <c r="H2644" s="4">
        <v>41.214100000000002</v>
      </c>
      <c r="I2644" s="4">
        <v>0.51490000000000002</v>
      </c>
      <c r="J2644" s="5">
        <v>90</v>
      </c>
      <c r="K2644" s="5">
        <v>12</v>
      </c>
      <c r="L2644" s="3">
        <v>0.1249</v>
      </c>
      <c r="M2644" s="8">
        <v>0.58061651999999997</v>
      </c>
      <c r="N2644" s="6" t="s">
        <v>13</v>
      </c>
      <c r="O2644" s="7">
        <v>0.13884641119999999</v>
      </c>
      <c r="P2644" s="7">
        <v>0.13884641119999999</v>
      </c>
      <c r="R2644">
        <f>IFERROR(VLOOKUP($Q2644,'Optimization types'!$B$2:$C$7,2,FALSE),P2644)</f>
        <v>0.13884641119999999</v>
      </c>
      <c r="S2644" s="8">
        <f t="shared" si="82"/>
        <v>12.496177008</v>
      </c>
      <c r="T2644">
        <f>IF($A2644="placement",S2644,IF($A2644="site",SUMIF($C:$C,$C2644,$S:$S),IF($A2644="user",SUMIF($B:$B,$B2644,$S:$S),SUM($S:$S))))</f>
        <v>12.496177008</v>
      </c>
      <c r="U2644" s="3">
        <f t="shared" si="83"/>
        <v>0.13884641119999999</v>
      </c>
    </row>
    <row r="2645" spans="1:21" x14ac:dyDescent="0.3">
      <c r="A2645" t="s">
        <v>15</v>
      </c>
      <c r="B2645" t="s">
        <v>4787</v>
      </c>
      <c r="C2645" t="s">
        <v>4789</v>
      </c>
      <c r="D2645" t="s">
        <v>4884</v>
      </c>
      <c r="E2645" t="s">
        <v>4885</v>
      </c>
      <c r="F2645">
        <v>0.25</v>
      </c>
      <c r="G2645" s="2">
        <v>1</v>
      </c>
      <c r="H2645" s="4">
        <v>57.195999999999998</v>
      </c>
      <c r="I2645" s="4">
        <v>0.71209999999999996</v>
      </c>
      <c r="J2645" s="5">
        <v>161</v>
      </c>
      <c r="K2645" s="5">
        <v>40</v>
      </c>
      <c r="L2645" s="3">
        <v>0.1245</v>
      </c>
      <c r="M2645" s="8">
        <v>0.75437593000000003</v>
      </c>
      <c r="N2645" s="6" t="s">
        <v>13</v>
      </c>
      <c r="O2645" s="7">
        <v>0.33720048930000002</v>
      </c>
      <c r="P2645" s="7">
        <v>0.25</v>
      </c>
      <c r="R2645">
        <f>IFERROR(VLOOKUP($Q2645,'Optimization types'!$B$2:$C$7,2,FALSE),P2645)</f>
        <v>0.25</v>
      </c>
      <c r="S2645" s="8">
        <f t="shared" si="82"/>
        <v>40.25</v>
      </c>
      <c r="T2645">
        <f>IF($A2645="placement",S2645,IF($A2645="site",SUMIF($C:$C,$C2645,$S:$S),IF($A2645="user",SUMIF($B:$B,$B2645,$S:$S),SUM($S:$S))))</f>
        <v>40.25</v>
      </c>
      <c r="U2645" s="3">
        <f t="shared" si="83"/>
        <v>0.25</v>
      </c>
    </row>
    <row r="2646" spans="1:21" x14ac:dyDescent="0.3">
      <c r="A2646" t="s">
        <v>15</v>
      </c>
      <c r="B2646" t="s">
        <v>4787</v>
      </c>
      <c r="C2646" t="s">
        <v>4789</v>
      </c>
      <c r="D2646" t="s">
        <v>4886</v>
      </c>
      <c r="E2646" t="s">
        <v>4887</v>
      </c>
      <c r="F2646">
        <v>0.25</v>
      </c>
      <c r="G2646" s="2">
        <v>1</v>
      </c>
      <c r="H2646" s="4">
        <v>44.014600000000002</v>
      </c>
      <c r="I2646" s="4">
        <v>0.36420000000000002</v>
      </c>
      <c r="J2646" s="5">
        <v>81</v>
      </c>
      <c r="K2646" s="5">
        <v>20</v>
      </c>
      <c r="L2646" s="3">
        <v>8.2799999999999999E-2</v>
      </c>
      <c r="M2646" s="8">
        <v>0.74387747000000004</v>
      </c>
      <c r="N2646" s="6" t="s">
        <v>13</v>
      </c>
      <c r="O2646" s="7">
        <v>0.32784629259999998</v>
      </c>
      <c r="P2646" s="7">
        <v>0.25</v>
      </c>
      <c r="R2646">
        <f>IFERROR(VLOOKUP($Q2646,'Optimization types'!$B$2:$C$7,2,FALSE),P2646)</f>
        <v>0.25</v>
      </c>
      <c r="S2646" s="8">
        <f t="shared" si="82"/>
        <v>20.25</v>
      </c>
      <c r="T2646">
        <f>IF($A2646="placement",S2646,IF($A2646="site",SUMIF($C:$C,$C2646,$S:$S),IF($A2646="user",SUMIF($B:$B,$B2646,$S:$S),SUM($S:$S))))</f>
        <v>20.25</v>
      </c>
      <c r="U2646" s="3">
        <f t="shared" si="83"/>
        <v>0.25</v>
      </c>
    </row>
    <row r="2647" spans="1:21" x14ac:dyDescent="0.3">
      <c r="A2647" t="s">
        <v>15</v>
      </c>
      <c r="B2647" t="s">
        <v>4787</v>
      </c>
      <c r="C2647" t="s">
        <v>4789</v>
      </c>
      <c r="D2647" t="s">
        <v>4888</v>
      </c>
      <c r="E2647" t="s">
        <v>4788</v>
      </c>
      <c r="F2647">
        <v>0.40000001000000002</v>
      </c>
      <c r="G2647" s="2">
        <v>0</v>
      </c>
      <c r="H2647" s="4">
        <v>25.048100000000002</v>
      </c>
      <c r="I2647" s="4">
        <v>0.23699999999999999</v>
      </c>
      <c r="J2647" s="5">
        <v>28</v>
      </c>
      <c r="K2647" s="5">
        <v>3</v>
      </c>
      <c r="L2647" s="3">
        <v>9.4600000000000004E-2</v>
      </c>
      <c r="M2647" s="8">
        <v>0.39918007999999999</v>
      </c>
      <c r="N2647" s="6" t="s">
        <v>385</v>
      </c>
      <c r="O2647" s="7">
        <v>0.12320274270000001</v>
      </c>
      <c r="P2647" s="7">
        <v>0.12320274270000001</v>
      </c>
      <c r="R2647">
        <f>IFERROR(VLOOKUP($Q2647,'Optimization types'!$B$2:$C$7,2,FALSE),P2647)</f>
        <v>0.12320274270000001</v>
      </c>
      <c r="S2647" s="8">
        <f t="shared" si="82"/>
        <v>3.4496767956000003</v>
      </c>
      <c r="T2647">
        <f>IF($A2647="placement",S2647,IF($A2647="site",SUMIF($C:$C,$C2647,$S:$S),IF($A2647="user",SUMIF($B:$B,$B2647,$S:$S),SUM($S:$S))))</f>
        <v>3.4496767956000003</v>
      </c>
      <c r="U2647" s="3">
        <f t="shared" si="83"/>
        <v>0.12320274270000001</v>
      </c>
    </row>
    <row r="2648" spans="1:21" x14ac:dyDescent="0.3">
      <c r="A2648" t="s">
        <v>14</v>
      </c>
      <c r="B2648" t="s">
        <v>4787</v>
      </c>
      <c r="C2648" t="s">
        <v>4789</v>
      </c>
      <c r="D2648" t="s">
        <v>10455</v>
      </c>
      <c r="F2648">
        <v>0.2558742</v>
      </c>
      <c r="G2648" s="2">
        <v>0.96469446000000003</v>
      </c>
      <c r="H2648" s="4">
        <v>3166.1392999999998</v>
      </c>
      <c r="I2648" s="4">
        <v>43.143500000000003</v>
      </c>
      <c r="J2648" s="5">
        <v>9495</v>
      </c>
      <c r="K2648" s="5">
        <v>2326</v>
      </c>
      <c r="L2648" s="3">
        <v>0.1363</v>
      </c>
      <c r="M2648" s="8">
        <v>0.73362928000000005</v>
      </c>
      <c r="O2648" s="7">
        <v>0.33772272910000001</v>
      </c>
      <c r="P2648" s="7">
        <v>0.25587419639999998</v>
      </c>
      <c r="R2648">
        <f>IFERROR(VLOOKUP($Q2648,'Optimization types'!$B$2:$C$7,2,FALSE),P2648)</f>
        <v>0.25587419639999998</v>
      </c>
      <c r="S2648" s="8" t="str">
        <f t="shared" si="82"/>
        <v/>
      </c>
      <c r="T2648">
        <f>IF($A2648="placement",S2648,IF($A2648="site",SUMIF($C:$C,$C2648,$S:$S),IF($A2648="user",SUMIF($B:$B,$B2648,$S:$S),SUM($S:$S))))</f>
        <v>2309.5623782892999</v>
      </c>
      <c r="U2648" s="3">
        <f t="shared" si="83"/>
        <v>0.24323985026743547</v>
      </c>
    </row>
    <row r="2649" spans="1:21" x14ac:dyDescent="0.3">
      <c r="A2649" t="s">
        <v>11</v>
      </c>
      <c r="B2649" t="s">
        <v>4787</v>
      </c>
      <c r="C2649" t="s">
        <v>10455</v>
      </c>
      <c r="D2649" t="s">
        <v>10455</v>
      </c>
      <c r="F2649">
        <v>0.2558742</v>
      </c>
      <c r="G2649" s="2">
        <v>0.96469446000000003</v>
      </c>
      <c r="H2649" s="4">
        <v>3166.1392999999998</v>
      </c>
      <c r="I2649" s="4">
        <v>43.143500000000003</v>
      </c>
      <c r="J2649" s="5">
        <v>9495</v>
      </c>
      <c r="K2649" s="5">
        <v>2326</v>
      </c>
      <c r="L2649" s="3">
        <v>0.1363</v>
      </c>
      <c r="M2649" s="8">
        <v>0.73362928000000005</v>
      </c>
      <c r="O2649" s="7">
        <v>0.33772272910000001</v>
      </c>
      <c r="P2649" s="7">
        <v>0.25587419639999998</v>
      </c>
      <c r="R2649">
        <f>IFERROR(VLOOKUP($Q2649,'Optimization types'!$B$2:$C$7,2,FALSE),P2649)</f>
        <v>0.25587419639999998</v>
      </c>
      <c r="S2649" s="8" t="str">
        <f t="shared" si="82"/>
        <v/>
      </c>
      <c r="T2649">
        <f>IF($A2649="placement",S2649,IF($A2649="site",SUMIF($C:$C,$C2649,$S:$S),IF($A2649="user",SUMIF($B:$B,$B2649,$S:$S),SUM($S:$S))))</f>
        <v>2309.5623782892999</v>
      </c>
      <c r="U2649" s="3">
        <f t="shared" si="83"/>
        <v>0.24323985026743547</v>
      </c>
    </row>
    <row r="2650" spans="1:21" x14ac:dyDescent="0.3">
      <c r="A2650" t="s">
        <v>15</v>
      </c>
      <c r="B2650" t="s">
        <v>4889</v>
      </c>
      <c r="C2650" t="s">
        <v>4890</v>
      </c>
      <c r="D2650" t="s">
        <v>4891</v>
      </c>
      <c r="E2650" t="s">
        <v>4892</v>
      </c>
      <c r="F2650">
        <v>0.25</v>
      </c>
      <c r="G2650" s="2">
        <v>1</v>
      </c>
      <c r="H2650" s="4">
        <v>226.96860000000001</v>
      </c>
      <c r="I2650" s="4">
        <v>1.3263</v>
      </c>
      <c r="J2650" s="5">
        <v>194</v>
      </c>
      <c r="K2650" s="5">
        <v>48</v>
      </c>
      <c r="L2650" s="3">
        <v>5.8400000000000001E-2</v>
      </c>
      <c r="M2650" s="8">
        <v>0.48632578999999998</v>
      </c>
      <c r="N2650" s="6" t="s">
        <v>13</v>
      </c>
      <c r="O2650" s="7">
        <v>0.2803178295</v>
      </c>
      <c r="P2650" s="7">
        <v>0.25</v>
      </c>
      <c r="R2650">
        <f>IFERROR(VLOOKUP($Q2650,'Optimization types'!$B$2:$C$7,2,FALSE),P2650)</f>
        <v>0.25</v>
      </c>
      <c r="S2650" s="8">
        <f t="shared" si="82"/>
        <v>48.5</v>
      </c>
      <c r="T2650">
        <f>IF($A2650="placement",S2650,IF($A2650="site",SUMIF($C:$C,$C2650,$S:$S),IF($A2650="user",SUMIF($B:$B,$B2650,$S:$S),SUM($S:$S))))</f>
        <v>48.5</v>
      </c>
      <c r="U2650" s="3">
        <f t="shared" si="83"/>
        <v>0.25</v>
      </c>
    </row>
    <row r="2651" spans="1:21" x14ac:dyDescent="0.3">
      <c r="A2651" t="s">
        <v>15</v>
      </c>
      <c r="B2651" t="s">
        <v>4889</v>
      </c>
      <c r="C2651" t="s">
        <v>4890</v>
      </c>
      <c r="D2651" t="s">
        <v>4893</v>
      </c>
      <c r="E2651" t="s">
        <v>4894</v>
      </c>
      <c r="F2651">
        <v>0.25</v>
      </c>
      <c r="G2651" s="2">
        <v>1</v>
      </c>
      <c r="H2651" s="4">
        <v>508.9502</v>
      </c>
      <c r="I2651" s="4">
        <v>2.8016999999999999</v>
      </c>
      <c r="J2651" s="5">
        <v>1074</v>
      </c>
      <c r="K2651" s="5">
        <v>232</v>
      </c>
      <c r="L2651" s="3">
        <v>5.5E-2</v>
      </c>
      <c r="M2651" s="8">
        <v>1.27769654</v>
      </c>
      <c r="N2651" s="6" t="s">
        <v>13</v>
      </c>
      <c r="O2651" s="7">
        <v>0.2173415424</v>
      </c>
      <c r="P2651" s="7">
        <v>0.2173415424</v>
      </c>
      <c r="R2651">
        <f>IFERROR(VLOOKUP($Q2651,'Optimization types'!$B$2:$C$7,2,FALSE),P2651)</f>
        <v>0.2173415424</v>
      </c>
      <c r="S2651" s="8">
        <f t="shared" si="82"/>
        <v>233.42481653760001</v>
      </c>
      <c r="T2651">
        <f>IF($A2651="placement",S2651,IF($A2651="site",SUMIF($C:$C,$C2651,$S:$S),IF($A2651="user",SUMIF($B:$B,$B2651,$S:$S),SUM($S:$S))))</f>
        <v>233.42481653760001</v>
      </c>
      <c r="U2651" s="3">
        <f t="shared" si="83"/>
        <v>0.2173415424</v>
      </c>
    </row>
    <row r="2652" spans="1:21" x14ac:dyDescent="0.3">
      <c r="A2652" t="s">
        <v>15</v>
      </c>
      <c r="B2652" t="s">
        <v>4889</v>
      </c>
      <c r="C2652" t="s">
        <v>4890</v>
      </c>
      <c r="D2652" s="1" t="s">
        <v>4895</v>
      </c>
      <c r="E2652" t="s">
        <v>4896</v>
      </c>
      <c r="F2652">
        <v>0.25</v>
      </c>
      <c r="G2652" s="2">
        <v>1</v>
      </c>
      <c r="H2652" s="4">
        <v>274.86860000000001</v>
      </c>
      <c r="I2652" s="4">
        <v>1.1702999999999999</v>
      </c>
      <c r="J2652" s="5">
        <v>448</v>
      </c>
      <c r="K2652" s="5">
        <v>95</v>
      </c>
      <c r="L2652" s="3">
        <v>4.2599999999999999E-2</v>
      </c>
      <c r="M2652" s="8">
        <v>1.2749066200000001</v>
      </c>
      <c r="N2652" s="6" t="s">
        <v>13</v>
      </c>
      <c r="O2652" s="7">
        <v>0.21562882689999999</v>
      </c>
      <c r="P2652" s="7">
        <v>0.21562882689999999</v>
      </c>
      <c r="R2652">
        <f>IFERROR(VLOOKUP($Q2652,'Optimization types'!$B$2:$C$7,2,FALSE),P2652)</f>
        <v>0.21562882689999999</v>
      </c>
      <c r="S2652" s="8">
        <f t="shared" si="82"/>
        <v>96.601714451199996</v>
      </c>
      <c r="T2652">
        <f>IF($A2652="placement",S2652,IF($A2652="site",SUMIF($C:$C,$C2652,$S:$S),IF($A2652="user",SUMIF($B:$B,$B2652,$S:$S),SUM($S:$S))))</f>
        <v>96.601714451199996</v>
      </c>
      <c r="U2652" s="3">
        <f t="shared" si="83"/>
        <v>0.21562882689999999</v>
      </c>
    </row>
    <row r="2653" spans="1:21" x14ac:dyDescent="0.3">
      <c r="A2653" t="s">
        <v>15</v>
      </c>
      <c r="B2653" t="s">
        <v>4889</v>
      </c>
      <c r="C2653" t="s">
        <v>4890</v>
      </c>
      <c r="D2653" t="s">
        <v>4897</v>
      </c>
      <c r="E2653" t="s">
        <v>4898</v>
      </c>
      <c r="F2653">
        <v>0.25</v>
      </c>
      <c r="G2653" s="2">
        <v>0</v>
      </c>
      <c r="H2653" s="4">
        <v>1.7639</v>
      </c>
      <c r="I2653" s="4">
        <v>2.18E-2</v>
      </c>
      <c r="J2653" s="5">
        <v>7</v>
      </c>
      <c r="K2653" s="5">
        <v>2</v>
      </c>
      <c r="L2653" s="3">
        <v>0.1235</v>
      </c>
      <c r="M2653" s="8">
        <v>0.99639462000000001</v>
      </c>
      <c r="N2653" s="6" t="s">
        <v>13</v>
      </c>
      <c r="O2653" s="7">
        <v>0.49819078950000001</v>
      </c>
      <c r="P2653" s="7">
        <v>0.25</v>
      </c>
      <c r="R2653">
        <f>IFERROR(VLOOKUP($Q2653,'Optimization types'!$B$2:$C$7,2,FALSE),P2653)</f>
        <v>0.25</v>
      </c>
      <c r="S2653" s="8">
        <f t="shared" si="82"/>
        <v>1.75</v>
      </c>
      <c r="T2653">
        <f>IF($A2653="placement",S2653,IF($A2653="site",SUMIF($C:$C,$C2653,$S:$S),IF($A2653="user",SUMIF($B:$B,$B2653,$S:$S),SUM($S:$S))))</f>
        <v>1.75</v>
      </c>
      <c r="U2653" s="3">
        <f t="shared" si="83"/>
        <v>0.25</v>
      </c>
    </row>
    <row r="2654" spans="1:21" x14ac:dyDescent="0.3">
      <c r="A2654" t="s">
        <v>15</v>
      </c>
      <c r="B2654" t="s">
        <v>4889</v>
      </c>
      <c r="C2654" t="s">
        <v>4890</v>
      </c>
      <c r="D2654" t="s">
        <v>4899</v>
      </c>
      <c r="E2654" t="s">
        <v>4900</v>
      </c>
      <c r="F2654">
        <v>0.25</v>
      </c>
      <c r="G2654" s="2">
        <v>0</v>
      </c>
      <c r="H2654" s="4">
        <v>7.5171999999999999</v>
      </c>
      <c r="I2654" s="4">
        <v>4.3700000000000003E-2</v>
      </c>
      <c r="J2654" s="5">
        <v>15</v>
      </c>
      <c r="K2654" s="5">
        <v>2</v>
      </c>
      <c r="L2654" s="3">
        <v>5.8099999999999999E-2</v>
      </c>
      <c r="M2654" s="8">
        <v>1.13219895</v>
      </c>
      <c r="N2654" s="6" t="s">
        <v>13</v>
      </c>
      <c r="O2654" s="7">
        <v>0.1167630058</v>
      </c>
      <c r="P2654" s="7">
        <v>0.1167630058</v>
      </c>
      <c r="R2654">
        <f>IFERROR(VLOOKUP($Q2654,'Optimization types'!$B$2:$C$7,2,FALSE),P2654)</f>
        <v>0.1167630058</v>
      </c>
      <c r="S2654" s="8">
        <f t="shared" si="82"/>
        <v>1.751445087</v>
      </c>
      <c r="T2654">
        <f>IF($A2654="placement",S2654,IF($A2654="site",SUMIF($C:$C,$C2654,$S:$S),IF($A2654="user",SUMIF($B:$B,$B2654,$S:$S),SUM($S:$S))))</f>
        <v>1.751445087</v>
      </c>
      <c r="U2654" s="3">
        <f t="shared" si="83"/>
        <v>0.1167630058</v>
      </c>
    </row>
    <row r="2655" spans="1:21" x14ac:dyDescent="0.3">
      <c r="A2655" t="s">
        <v>15</v>
      </c>
      <c r="B2655" t="s">
        <v>4889</v>
      </c>
      <c r="C2655" t="s">
        <v>4890</v>
      </c>
      <c r="D2655" t="s">
        <v>4901</v>
      </c>
      <c r="E2655" t="s">
        <v>4902</v>
      </c>
      <c r="F2655">
        <v>0.25</v>
      </c>
      <c r="G2655" s="2">
        <v>0</v>
      </c>
      <c r="H2655" s="4">
        <v>6.8475999999999999</v>
      </c>
      <c r="I2655" s="4">
        <v>4.5100000000000001E-2</v>
      </c>
      <c r="J2655" s="5">
        <v>9</v>
      </c>
      <c r="K2655" s="5">
        <v>2</v>
      </c>
      <c r="L2655" s="3">
        <v>6.5799999999999997E-2</v>
      </c>
      <c r="M2655" s="8">
        <v>0.63887126999999999</v>
      </c>
      <c r="N2655" s="6" t="s">
        <v>13</v>
      </c>
      <c r="O2655" s="7">
        <v>0.21736972700000001</v>
      </c>
      <c r="P2655" s="7">
        <v>0.21736972700000001</v>
      </c>
      <c r="R2655">
        <f>IFERROR(VLOOKUP($Q2655,'Optimization types'!$B$2:$C$7,2,FALSE),P2655)</f>
        <v>0.21736972700000001</v>
      </c>
      <c r="S2655" s="8">
        <f t="shared" si="82"/>
        <v>1.956327543</v>
      </c>
      <c r="T2655">
        <f>IF($A2655="placement",S2655,IF($A2655="site",SUMIF($C:$C,$C2655,$S:$S),IF($A2655="user",SUMIF($B:$B,$B2655,$S:$S),SUM($S:$S))))</f>
        <v>1.956327543</v>
      </c>
      <c r="U2655" s="3">
        <f t="shared" si="83"/>
        <v>0.21736972700000001</v>
      </c>
    </row>
    <row r="2656" spans="1:21" x14ac:dyDescent="0.3">
      <c r="A2656" t="s">
        <v>15</v>
      </c>
      <c r="B2656" t="s">
        <v>4889</v>
      </c>
      <c r="C2656" t="s">
        <v>4890</v>
      </c>
      <c r="D2656" t="s">
        <v>4903</v>
      </c>
      <c r="E2656" t="s">
        <v>4904</v>
      </c>
      <c r="F2656">
        <v>0.25</v>
      </c>
      <c r="G2656" s="2">
        <v>1</v>
      </c>
      <c r="H2656" s="4">
        <v>216.6319</v>
      </c>
      <c r="I2656" s="4">
        <v>1.7110000000000001</v>
      </c>
      <c r="J2656" s="5">
        <v>247</v>
      </c>
      <c r="K2656" s="5">
        <v>61</v>
      </c>
      <c r="L2656" s="3">
        <v>7.9000000000000001E-2</v>
      </c>
      <c r="M2656" s="8">
        <v>0.48084672000000001</v>
      </c>
      <c r="N2656" s="6" t="s">
        <v>13</v>
      </c>
      <c r="O2656" s="7">
        <v>0.27211731890000002</v>
      </c>
      <c r="P2656" s="7">
        <v>0.25</v>
      </c>
      <c r="R2656">
        <f>IFERROR(VLOOKUP($Q2656,'Optimization types'!$B$2:$C$7,2,FALSE),P2656)</f>
        <v>0.25</v>
      </c>
      <c r="S2656" s="8">
        <f t="shared" si="82"/>
        <v>61.75</v>
      </c>
      <c r="T2656">
        <f>IF($A2656="placement",S2656,IF($A2656="site",SUMIF($C:$C,$C2656,$S:$S),IF($A2656="user",SUMIF($B:$B,$B2656,$S:$S),SUM($S:$S))))</f>
        <v>61.75</v>
      </c>
      <c r="U2656" s="3">
        <f t="shared" si="83"/>
        <v>0.25</v>
      </c>
    </row>
    <row r="2657" spans="1:21" x14ac:dyDescent="0.3">
      <c r="A2657" t="s">
        <v>15</v>
      </c>
      <c r="B2657" t="s">
        <v>4889</v>
      </c>
      <c r="C2657" t="s">
        <v>4890</v>
      </c>
      <c r="D2657" t="s">
        <v>4905</v>
      </c>
      <c r="E2657" t="s">
        <v>4906</v>
      </c>
      <c r="F2657">
        <v>0.25</v>
      </c>
      <c r="G2657" s="2">
        <v>1</v>
      </c>
      <c r="H2657" s="4">
        <v>434.2149</v>
      </c>
      <c r="I2657" s="4">
        <v>1.1546000000000001</v>
      </c>
      <c r="J2657" s="5">
        <v>406</v>
      </c>
      <c r="K2657" s="5">
        <v>60</v>
      </c>
      <c r="L2657" s="3">
        <v>2.6599999999999999E-2</v>
      </c>
      <c r="M2657" s="8">
        <v>1.17230031</v>
      </c>
      <c r="N2657" s="6" t="s">
        <v>13</v>
      </c>
      <c r="O2657" s="7">
        <v>0.1469762533</v>
      </c>
      <c r="P2657" s="7">
        <v>0.1469762533</v>
      </c>
      <c r="R2657">
        <f>IFERROR(VLOOKUP($Q2657,'Optimization types'!$B$2:$C$7,2,FALSE),P2657)</f>
        <v>0.1469762533</v>
      </c>
      <c r="S2657" s="8">
        <f t="shared" si="82"/>
        <v>59.672358839799998</v>
      </c>
      <c r="T2657">
        <f>IF($A2657="placement",S2657,IF($A2657="site",SUMIF($C:$C,$C2657,$S:$S),IF($A2657="user",SUMIF($B:$B,$B2657,$S:$S),SUM($S:$S))))</f>
        <v>59.672358839799998</v>
      </c>
      <c r="U2657" s="3">
        <f t="shared" si="83"/>
        <v>0.1469762533</v>
      </c>
    </row>
    <row r="2658" spans="1:21" x14ac:dyDescent="0.3">
      <c r="A2658" t="s">
        <v>15</v>
      </c>
      <c r="B2658" t="s">
        <v>4889</v>
      </c>
      <c r="C2658" t="s">
        <v>4890</v>
      </c>
      <c r="D2658" t="s">
        <v>4907</v>
      </c>
      <c r="E2658" t="s">
        <v>4908</v>
      </c>
      <c r="F2658">
        <v>0.25</v>
      </c>
      <c r="G2658" s="2">
        <v>1</v>
      </c>
      <c r="H2658" s="4">
        <v>243.7148</v>
      </c>
      <c r="I2658" s="4">
        <v>0.71379999999999999</v>
      </c>
      <c r="J2658" s="5">
        <v>232</v>
      </c>
      <c r="K2658" s="5">
        <v>18</v>
      </c>
      <c r="L2658" s="3">
        <v>2.93E-2</v>
      </c>
      <c r="M2658" s="8">
        <v>1.0828038200000001</v>
      </c>
      <c r="N2658" s="6" t="s">
        <v>13</v>
      </c>
      <c r="O2658" s="7">
        <v>7.6471675399999994E-2</v>
      </c>
      <c r="P2658" s="7">
        <v>7.6471675399999994E-2</v>
      </c>
      <c r="R2658">
        <f>IFERROR(VLOOKUP($Q2658,'Optimization types'!$B$2:$C$7,2,FALSE),P2658)</f>
        <v>7.6471675399999994E-2</v>
      </c>
      <c r="S2658" s="8">
        <f t="shared" si="82"/>
        <v>17.7414286928</v>
      </c>
      <c r="T2658">
        <f>IF($A2658="placement",S2658,IF($A2658="site",SUMIF($C:$C,$C2658,$S:$S),IF($A2658="user",SUMIF($B:$B,$B2658,$S:$S),SUM($S:$S))))</f>
        <v>17.7414286928</v>
      </c>
      <c r="U2658" s="3">
        <f t="shared" si="83"/>
        <v>7.6471675399999994E-2</v>
      </c>
    </row>
    <row r="2659" spans="1:21" x14ac:dyDescent="0.3">
      <c r="A2659" t="s">
        <v>15</v>
      </c>
      <c r="B2659" t="s">
        <v>4889</v>
      </c>
      <c r="C2659" t="s">
        <v>4890</v>
      </c>
      <c r="D2659" t="s">
        <v>4909</v>
      </c>
      <c r="E2659" t="s">
        <v>4910</v>
      </c>
      <c r="F2659">
        <v>0.25</v>
      </c>
      <c r="G2659" s="2">
        <v>1</v>
      </c>
      <c r="H2659" s="4">
        <v>236.6002</v>
      </c>
      <c r="I2659" s="4">
        <v>0.52910000000000001</v>
      </c>
      <c r="J2659" s="5">
        <v>192</v>
      </c>
      <c r="K2659" s="5">
        <v>33</v>
      </c>
      <c r="L2659" s="3">
        <v>2.24E-2</v>
      </c>
      <c r="M2659" s="8">
        <v>1.2072527</v>
      </c>
      <c r="N2659" s="6" t="s">
        <v>13</v>
      </c>
      <c r="O2659" s="7">
        <v>0.1716730038</v>
      </c>
      <c r="P2659" s="7">
        <v>0.1716730038</v>
      </c>
      <c r="R2659">
        <f>IFERROR(VLOOKUP($Q2659,'Optimization types'!$B$2:$C$7,2,FALSE),P2659)</f>
        <v>0.1716730038</v>
      </c>
      <c r="S2659" s="8">
        <f t="shared" si="82"/>
        <v>32.961216729599997</v>
      </c>
      <c r="T2659">
        <f>IF($A2659="placement",S2659,IF($A2659="site",SUMIF($C:$C,$C2659,$S:$S),IF($A2659="user",SUMIF($B:$B,$B2659,$S:$S),SUM($S:$S))))</f>
        <v>32.961216729599997</v>
      </c>
      <c r="U2659" s="3">
        <f t="shared" si="83"/>
        <v>0.17167300379999997</v>
      </c>
    </row>
    <row r="2660" spans="1:21" x14ac:dyDescent="0.3">
      <c r="A2660" t="s">
        <v>15</v>
      </c>
      <c r="B2660" t="s">
        <v>4889</v>
      </c>
      <c r="C2660" t="s">
        <v>4890</v>
      </c>
      <c r="D2660" t="s">
        <v>4911</v>
      </c>
      <c r="E2660" t="s">
        <v>4912</v>
      </c>
      <c r="F2660">
        <v>0.25</v>
      </c>
      <c r="G2660" s="2">
        <v>1</v>
      </c>
      <c r="H2660" s="4">
        <v>395.59519999999998</v>
      </c>
      <c r="I2660" s="4">
        <v>3.0464000000000002</v>
      </c>
      <c r="J2660" s="5">
        <v>405</v>
      </c>
      <c r="K2660" s="5">
        <v>85</v>
      </c>
      <c r="L2660" s="3">
        <v>7.6999999999999999E-2</v>
      </c>
      <c r="M2660" s="8">
        <v>0.44321903000000001</v>
      </c>
      <c r="N2660" s="6" t="s">
        <v>13</v>
      </c>
      <c r="O2660" s="7">
        <v>0.2103227148</v>
      </c>
      <c r="P2660" s="7">
        <v>0.2103227148</v>
      </c>
      <c r="R2660">
        <f>IFERROR(VLOOKUP($Q2660,'Optimization types'!$B$2:$C$7,2,FALSE),P2660)</f>
        <v>0.2103227148</v>
      </c>
      <c r="S2660" s="8">
        <f t="shared" si="82"/>
        <v>85.180699493999995</v>
      </c>
      <c r="T2660">
        <f>IF($A2660="placement",S2660,IF($A2660="site",SUMIF($C:$C,$C2660,$S:$S),IF($A2660="user",SUMIF($B:$B,$B2660,$S:$S),SUM($S:$S))))</f>
        <v>85.180699493999995</v>
      </c>
      <c r="U2660" s="3">
        <f t="shared" si="83"/>
        <v>0.21032271479999998</v>
      </c>
    </row>
    <row r="2661" spans="1:21" x14ac:dyDescent="0.3">
      <c r="A2661" t="s">
        <v>14</v>
      </c>
      <c r="B2661" t="s">
        <v>4889</v>
      </c>
      <c r="C2661" t="s">
        <v>4890</v>
      </c>
      <c r="D2661" t="s">
        <v>10455</v>
      </c>
      <c r="F2661">
        <v>0.25036903999999999</v>
      </c>
      <c r="G2661" s="2">
        <v>0.98655236999999996</v>
      </c>
      <c r="H2661" s="4">
        <v>2611.8004000000001</v>
      </c>
      <c r="I2661" s="4">
        <v>12.6067</v>
      </c>
      <c r="J2661" s="5">
        <v>3240</v>
      </c>
      <c r="K2661" s="5">
        <v>641</v>
      </c>
      <c r="L2661" s="3">
        <v>4.8300000000000003E-2</v>
      </c>
      <c r="M2661" s="8">
        <v>0.85670352000000005</v>
      </c>
      <c r="O2661" s="7">
        <v>0.20290510919999999</v>
      </c>
      <c r="P2661" s="7">
        <v>0.20290510919999999</v>
      </c>
      <c r="R2661">
        <f>IFERROR(VLOOKUP($Q2661,'Optimization types'!$B$2:$C$7,2,FALSE),P2661)</f>
        <v>0.20290510919999999</v>
      </c>
      <c r="S2661" s="8" t="str">
        <f t="shared" si="82"/>
        <v/>
      </c>
      <c r="T2661">
        <f>IF($A2661="placement",S2661,IF($A2661="site",SUMIF($C:$C,$C2661,$S:$S),IF($A2661="user",SUMIF($B:$B,$B2661,$S:$S),SUM($S:$S))))</f>
        <v>641.29000737499996</v>
      </c>
      <c r="U2661" s="3">
        <f t="shared" si="83"/>
        <v>0.19792901462191356</v>
      </c>
    </row>
    <row r="2662" spans="1:21" x14ac:dyDescent="0.3">
      <c r="A2662" t="s">
        <v>11</v>
      </c>
      <c r="B2662" t="s">
        <v>4889</v>
      </c>
      <c r="C2662" t="s">
        <v>10455</v>
      </c>
      <c r="D2662" t="s">
        <v>10455</v>
      </c>
      <c r="F2662">
        <v>0.25036903999999999</v>
      </c>
      <c r="G2662" s="2">
        <v>0.98655236999999996</v>
      </c>
      <c r="H2662" s="4">
        <v>2611.8004000000001</v>
      </c>
      <c r="I2662" s="4">
        <v>12.6067</v>
      </c>
      <c r="J2662" s="5">
        <v>3240</v>
      </c>
      <c r="K2662" s="5">
        <v>641</v>
      </c>
      <c r="L2662" s="3">
        <v>4.8300000000000003E-2</v>
      </c>
      <c r="M2662" s="8">
        <v>0.85670352000000005</v>
      </c>
      <c r="O2662" s="7">
        <v>0.20290510919999999</v>
      </c>
      <c r="P2662" s="7">
        <v>0.20290510919999999</v>
      </c>
      <c r="R2662">
        <f>IFERROR(VLOOKUP($Q2662,'Optimization types'!$B$2:$C$7,2,FALSE),P2662)</f>
        <v>0.20290510919999999</v>
      </c>
      <c r="S2662" s="8" t="str">
        <f t="shared" si="82"/>
        <v/>
      </c>
      <c r="T2662">
        <f>IF($A2662="placement",S2662,IF($A2662="site",SUMIF($C:$C,$C2662,$S:$S),IF($A2662="user",SUMIF($B:$B,$B2662,$S:$S),SUM($S:$S))))</f>
        <v>641.29000737499996</v>
      </c>
      <c r="U2662" s="3">
        <f t="shared" si="83"/>
        <v>0.19792901462191356</v>
      </c>
    </row>
    <row r="2663" spans="1:21" x14ac:dyDescent="0.3">
      <c r="A2663" t="s">
        <v>15</v>
      </c>
      <c r="B2663" t="s">
        <v>4913</v>
      </c>
      <c r="C2663" t="s">
        <v>4914</v>
      </c>
      <c r="D2663" t="s">
        <v>4915</v>
      </c>
      <c r="E2663" t="s">
        <v>4916</v>
      </c>
      <c r="F2663">
        <v>0.25</v>
      </c>
      <c r="G2663" s="2">
        <v>0</v>
      </c>
      <c r="H2663" s="4">
        <v>17.7257</v>
      </c>
      <c r="I2663" s="4">
        <v>3.6799999999999999E-2</v>
      </c>
      <c r="J2663" s="5">
        <v>10</v>
      </c>
      <c r="K2663" s="5">
        <v>2</v>
      </c>
      <c r="L2663" s="3">
        <v>2.0799999999999999E-2</v>
      </c>
      <c r="M2663" s="8">
        <v>0.86745585000000003</v>
      </c>
      <c r="N2663" s="6" t="s">
        <v>13</v>
      </c>
      <c r="O2663" s="7">
        <v>0.1930425056</v>
      </c>
      <c r="P2663" s="7">
        <v>0.1930425056</v>
      </c>
      <c r="R2663">
        <f>IFERROR(VLOOKUP($Q2663,'Optimization types'!$B$2:$C$7,2,FALSE),P2663)</f>
        <v>0.1930425056</v>
      </c>
      <c r="S2663" s="8">
        <f t="shared" si="82"/>
        <v>1.930425056</v>
      </c>
      <c r="T2663">
        <f>IF($A2663="placement",S2663,IF($A2663="site",SUMIF($C:$C,$C2663,$S:$S),IF($A2663="user",SUMIF($B:$B,$B2663,$S:$S),SUM($S:$S))))</f>
        <v>1.930425056</v>
      </c>
      <c r="U2663" s="3">
        <f t="shared" si="83"/>
        <v>0.1930425056</v>
      </c>
    </row>
    <row r="2664" spans="1:21" x14ac:dyDescent="0.3">
      <c r="A2664" t="s">
        <v>15</v>
      </c>
      <c r="B2664" t="s">
        <v>4913</v>
      </c>
      <c r="C2664" t="s">
        <v>4914</v>
      </c>
      <c r="D2664" t="s">
        <v>4917</v>
      </c>
      <c r="E2664" t="s">
        <v>4918</v>
      </c>
      <c r="F2664">
        <v>0.25</v>
      </c>
      <c r="G2664" s="2">
        <v>0</v>
      </c>
      <c r="H2664" s="4">
        <v>8.0959000000000003</v>
      </c>
      <c r="I2664" s="4">
        <v>3.5799999999999998E-2</v>
      </c>
      <c r="J2664" s="5">
        <v>9</v>
      </c>
      <c r="K2664" s="5">
        <v>2</v>
      </c>
      <c r="L2664" s="3">
        <v>4.4200000000000003E-2</v>
      </c>
      <c r="M2664" s="8">
        <v>0.88376273000000005</v>
      </c>
      <c r="N2664" s="6" t="s">
        <v>13</v>
      </c>
      <c r="O2664" s="7">
        <v>0.20793220339999999</v>
      </c>
      <c r="P2664" s="7">
        <v>0.20793220339999999</v>
      </c>
      <c r="R2664">
        <f>IFERROR(VLOOKUP($Q2664,'Optimization types'!$B$2:$C$7,2,FALSE),P2664)</f>
        <v>0.20793220339999999</v>
      </c>
      <c r="S2664" s="8">
        <f t="shared" si="82"/>
        <v>1.8713898305999999</v>
      </c>
      <c r="T2664">
        <f>IF($A2664="placement",S2664,IF($A2664="site",SUMIF($C:$C,$C2664,$S:$S),IF($A2664="user",SUMIF($B:$B,$B2664,$S:$S),SUM($S:$S))))</f>
        <v>1.8713898305999999</v>
      </c>
      <c r="U2664" s="3">
        <f t="shared" si="83"/>
        <v>0.20793220339999999</v>
      </c>
    </row>
    <row r="2665" spans="1:21" x14ac:dyDescent="0.3">
      <c r="A2665" t="s">
        <v>15</v>
      </c>
      <c r="B2665" t="s">
        <v>4913</v>
      </c>
      <c r="C2665" t="s">
        <v>4914</v>
      </c>
      <c r="D2665" t="s">
        <v>4919</v>
      </c>
      <c r="E2665" t="s">
        <v>4920</v>
      </c>
      <c r="F2665">
        <v>0.25</v>
      </c>
      <c r="G2665" s="2">
        <v>0</v>
      </c>
      <c r="H2665" s="4">
        <v>16.228899999999999</v>
      </c>
      <c r="I2665" s="4">
        <v>2.29E-2</v>
      </c>
      <c r="J2665" s="5">
        <v>7</v>
      </c>
      <c r="K2665" s="5">
        <v>1</v>
      </c>
      <c r="L2665" s="3">
        <v>1.41E-2</v>
      </c>
      <c r="M2665" s="8">
        <v>1.00983811</v>
      </c>
      <c r="N2665" s="6" t="s">
        <v>13</v>
      </c>
      <c r="O2665" s="7">
        <v>0.20779380929999999</v>
      </c>
      <c r="P2665" s="7">
        <v>0.20779380929999999</v>
      </c>
      <c r="R2665">
        <f>IFERROR(VLOOKUP($Q2665,'Optimization types'!$B$2:$C$7,2,FALSE),P2665)</f>
        <v>0.20779380929999999</v>
      </c>
      <c r="S2665" s="8">
        <f t="shared" si="82"/>
        <v>1.4545566650999999</v>
      </c>
      <c r="T2665">
        <f>IF($A2665="placement",S2665,IF($A2665="site",SUMIF($C:$C,$C2665,$S:$S),IF($A2665="user",SUMIF($B:$B,$B2665,$S:$S),SUM($S:$S))))</f>
        <v>1.4545566650999999</v>
      </c>
      <c r="U2665" s="3">
        <f t="shared" si="83"/>
        <v>0.20779380929999999</v>
      </c>
    </row>
    <row r="2666" spans="1:21" x14ac:dyDescent="0.3">
      <c r="A2666" t="s">
        <v>15</v>
      </c>
      <c r="B2666" t="s">
        <v>4913</v>
      </c>
      <c r="C2666" t="s">
        <v>4914</v>
      </c>
      <c r="D2666" t="s">
        <v>4921</v>
      </c>
      <c r="E2666" t="s">
        <v>4922</v>
      </c>
      <c r="F2666">
        <v>0.25</v>
      </c>
      <c r="G2666" s="2">
        <v>0</v>
      </c>
      <c r="H2666" s="4">
        <v>25.9085</v>
      </c>
      <c r="I2666" s="4">
        <v>7.85E-2</v>
      </c>
      <c r="J2666" s="5">
        <v>22</v>
      </c>
      <c r="K2666" s="5">
        <v>6</v>
      </c>
      <c r="L2666" s="3">
        <v>3.0300000000000001E-2</v>
      </c>
      <c r="M2666" s="8">
        <v>0.95353241</v>
      </c>
      <c r="N2666" s="6" t="s">
        <v>13</v>
      </c>
      <c r="O2666" s="7">
        <v>0.26588756489999998</v>
      </c>
      <c r="P2666" s="7">
        <v>0.25</v>
      </c>
      <c r="R2666">
        <f>IFERROR(VLOOKUP($Q2666,'Optimization types'!$B$2:$C$7,2,FALSE),P2666)</f>
        <v>0.25</v>
      </c>
      <c r="S2666" s="8">
        <f t="shared" si="82"/>
        <v>5.5</v>
      </c>
      <c r="T2666">
        <f>IF($A2666="placement",S2666,IF($A2666="site",SUMIF($C:$C,$C2666,$S:$S),IF($A2666="user",SUMIF($B:$B,$B2666,$S:$S),SUM($S:$S))))</f>
        <v>5.5</v>
      </c>
      <c r="U2666" s="3">
        <f t="shared" si="83"/>
        <v>0.25</v>
      </c>
    </row>
    <row r="2667" spans="1:21" x14ac:dyDescent="0.3">
      <c r="A2667" t="s">
        <v>15</v>
      </c>
      <c r="B2667" t="s">
        <v>4913</v>
      </c>
      <c r="C2667" t="s">
        <v>4914</v>
      </c>
      <c r="D2667" t="s">
        <v>4923</v>
      </c>
      <c r="E2667" t="s">
        <v>4924</v>
      </c>
      <c r="F2667">
        <v>0.25</v>
      </c>
      <c r="G2667" s="2">
        <v>0</v>
      </c>
      <c r="H2667" s="4">
        <v>18.088200000000001</v>
      </c>
      <c r="I2667" s="4">
        <v>4.0800000000000003E-2</v>
      </c>
      <c r="J2667" s="5">
        <v>12</v>
      </c>
      <c r="K2667" s="5">
        <v>3</v>
      </c>
      <c r="L2667" s="3">
        <v>2.2499999999999999E-2</v>
      </c>
      <c r="M2667" s="8">
        <v>0.94291221000000003</v>
      </c>
      <c r="N2667" s="6" t="s">
        <v>13</v>
      </c>
      <c r="O2667" s="7">
        <v>0.25761911840000001</v>
      </c>
      <c r="P2667" s="7">
        <v>0.25</v>
      </c>
      <c r="R2667">
        <f>IFERROR(VLOOKUP($Q2667,'Optimization types'!$B$2:$C$7,2,FALSE),P2667)</f>
        <v>0.25</v>
      </c>
      <c r="S2667" s="8">
        <f t="shared" si="82"/>
        <v>3</v>
      </c>
      <c r="T2667">
        <f>IF($A2667="placement",S2667,IF($A2667="site",SUMIF($C:$C,$C2667,$S:$S),IF($A2667="user",SUMIF($B:$B,$B2667,$S:$S),SUM($S:$S))))</f>
        <v>3</v>
      </c>
      <c r="U2667" s="3">
        <f t="shared" si="83"/>
        <v>0.25</v>
      </c>
    </row>
    <row r="2668" spans="1:21" x14ac:dyDescent="0.3">
      <c r="A2668" t="s">
        <v>15</v>
      </c>
      <c r="B2668" t="s">
        <v>4913</v>
      </c>
      <c r="C2668" t="s">
        <v>4914</v>
      </c>
      <c r="D2668" t="s">
        <v>4925</v>
      </c>
      <c r="E2668" t="s">
        <v>4926</v>
      </c>
      <c r="F2668">
        <v>0.25</v>
      </c>
      <c r="G2668" s="2">
        <v>0</v>
      </c>
      <c r="H2668" s="4">
        <v>6.6269999999999998</v>
      </c>
      <c r="I2668" s="4">
        <v>2.24E-2</v>
      </c>
      <c r="J2668" s="5">
        <v>7</v>
      </c>
      <c r="K2668" s="5">
        <v>2</v>
      </c>
      <c r="L2668" s="3">
        <v>3.3799999999999997E-2</v>
      </c>
      <c r="M2668" s="8">
        <v>1.04929936</v>
      </c>
      <c r="N2668" s="6" t="s">
        <v>13</v>
      </c>
      <c r="O2668" s="7">
        <v>0.2375864999</v>
      </c>
      <c r="P2668" s="7">
        <v>0.2375864999</v>
      </c>
      <c r="R2668">
        <f>IFERROR(VLOOKUP($Q2668,'Optimization types'!$B$2:$C$7,2,FALSE),P2668)</f>
        <v>0.2375864999</v>
      </c>
      <c r="S2668" s="8">
        <f t="shared" si="82"/>
        <v>1.6631054993000001</v>
      </c>
      <c r="T2668">
        <f>IF($A2668="placement",S2668,IF($A2668="site",SUMIF($C:$C,$C2668,$S:$S),IF($A2668="user",SUMIF($B:$B,$B2668,$S:$S),SUM($S:$S))))</f>
        <v>1.6631054993000001</v>
      </c>
      <c r="U2668" s="3">
        <f t="shared" si="83"/>
        <v>0.2375864999</v>
      </c>
    </row>
    <row r="2669" spans="1:21" x14ac:dyDescent="0.3">
      <c r="A2669" t="s">
        <v>15</v>
      </c>
      <c r="B2669" t="s">
        <v>4913</v>
      </c>
      <c r="C2669" t="s">
        <v>4914</v>
      </c>
      <c r="D2669" t="s">
        <v>4927</v>
      </c>
      <c r="E2669" t="s">
        <v>4928</v>
      </c>
      <c r="F2669">
        <v>0.25</v>
      </c>
      <c r="G2669" s="2">
        <v>0</v>
      </c>
      <c r="H2669" s="4">
        <v>36.143599999999999</v>
      </c>
      <c r="I2669" s="4">
        <v>0.1021</v>
      </c>
      <c r="J2669" s="5">
        <v>29</v>
      </c>
      <c r="K2669" s="5">
        <v>7</v>
      </c>
      <c r="L2669" s="3">
        <v>2.8299999999999999E-2</v>
      </c>
      <c r="M2669" s="8">
        <v>0.93397691999999999</v>
      </c>
      <c r="N2669" s="6" t="s">
        <v>13</v>
      </c>
      <c r="O2669" s="7">
        <v>0.25051680749999999</v>
      </c>
      <c r="P2669" s="7">
        <v>0.25</v>
      </c>
      <c r="R2669">
        <f>IFERROR(VLOOKUP($Q2669,'Optimization types'!$B$2:$C$7,2,FALSE),P2669)</f>
        <v>0.25</v>
      </c>
      <c r="S2669" s="8">
        <f t="shared" si="82"/>
        <v>7.25</v>
      </c>
      <c r="T2669">
        <f>IF($A2669="placement",S2669,IF($A2669="site",SUMIF($C:$C,$C2669,$S:$S),IF($A2669="user",SUMIF($B:$B,$B2669,$S:$S),SUM($S:$S))))</f>
        <v>7.25</v>
      </c>
      <c r="U2669" s="3">
        <f t="shared" si="83"/>
        <v>0.25</v>
      </c>
    </row>
    <row r="2670" spans="1:21" x14ac:dyDescent="0.3">
      <c r="A2670" t="s">
        <v>15</v>
      </c>
      <c r="B2670" t="s">
        <v>4913</v>
      </c>
      <c r="C2670" t="s">
        <v>4914</v>
      </c>
      <c r="D2670" t="s">
        <v>4929</v>
      </c>
      <c r="E2670" t="s">
        <v>4930</v>
      </c>
      <c r="F2670">
        <v>0.25</v>
      </c>
      <c r="G2670" s="2">
        <v>0</v>
      </c>
      <c r="H2670" s="4">
        <v>3.4188999999999998</v>
      </c>
      <c r="I2670" s="4">
        <v>3.1300000000000001E-2</v>
      </c>
      <c r="J2670" s="5">
        <v>10</v>
      </c>
      <c r="K2670" s="5">
        <v>3</v>
      </c>
      <c r="L2670" s="3">
        <v>9.1600000000000001E-2</v>
      </c>
      <c r="M2670" s="8">
        <v>1.10661195</v>
      </c>
      <c r="N2670" s="6" t="s">
        <v>13</v>
      </c>
      <c r="O2670" s="7">
        <v>0.27707268829999998</v>
      </c>
      <c r="P2670" s="7">
        <v>0.25</v>
      </c>
      <c r="R2670">
        <f>IFERROR(VLOOKUP($Q2670,'Optimization types'!$B$2:$C$7,2,FALSE),P2670)</f>
        <v>0.25</v>
      </c>
      <c r="S2670" s="8">
        <f t="shared" si="82"/>
        <v>2.5</v>
      </c>
      <c r="T2670">
        <f>IF($A2670="placement",S2670,IF($A2670="site",SUMIF($C:$C,$C2670,$S:$S),IF($A2670="user",SUMIF($B:$B,$B2670,$S:$S),SUM($S:$S))))</f>
        <v>2.5</v>
      </c>
      <c r="U2670" s="3">
        <f t="shared" si="83"/>
        <v>0.25</v>
      </c>
    </row>
    <row r="2671" spans="1:21" x14ac:dyDescent="0.3">
      <c r="A2671" t="s">
        <v>15</v>
      </c>
      <c r="B2671" t="s">
        <v>4913</v>
      </c>
      <c r="C2671" t="s">
        <v>4914</v>
      </c>
      <c r="D2671" t="s">
        <v>4931</v>
      </c>
      <c r="E2671" t="s">
        <v>4932</v>
      </c>
      <c r="F2671">
        <v>0.25</v>
      </c>
      <c r="G2671" s="2">
        <v>0</v>
      </c>
      <c r="H2671" s="4">
        <v>7.3830999999999998</v>
      </c>
      <c r="I2671" s="4">
        <v>2.5700000000000001E-2</v>
      </c>
      <c r="J2671" s="5">
        <v>7</v>
      </c>
      <c r="K2671" s="5">
        <v>2</v>
      </c>
      <c r="L2671" s="3">
        <v>3.49E-2</v>
      </c>
      <c r="M2671" s="8">
        <v>0.93988342999999996</v>
      </c>
      <c r="N2671" s="6" t="s">
        <v>13</v>
      </c>
      <c r="O2671" s="7">
        <v>0.2552267895</v>
      </c>
      <c r="P2671" s="7">
        <v>0.25</v>
      </c>
      <c r="R2671">
        <f>IFERROR(VLOOKUP($Q2671,'Optimization types'!$B$2:$C$7,2,FALSE),P2671)</f>
        <v>0.25</v>
      </c>
      <c r="S2671" s="8">
        <f t="shared" si="82"/>
        <v>1.75</v>
      </c>
      <c r="T2671">
        <f>IF($A2671="placement",S2671,IF($A2671="site",SUMIF($C:$C,$C2671,$S:$S),IF($A2671="user",SUMIF($B:$B,$B2671,$S:$S),SUM($S:$S))))</f>
        <v>1.75</v>
      </c>
      <c r="U2671" s="3">
        <f t="shared" si="83"/>
        <v>0.25</v>
      </c>
    </row>
    <row r="2672" spans="1:21" x14ac:dyDescent="0.3">
      <c r="A2672" t="s">
        <v>15</v>
      </c>
      <c r="B2672" t="s">
        <v>4913</v>
      </c>
      <c r="C2672" t="s">
        <v>4914</v>
      </c>
      <c r="D2672" t="s">
        <v>4933</v>
      </c>
      <c r="E2672" t="s">
        <v>4934</v>
      </c>
      <c r="F2672">
        <v>0.25</v>
      </c>
      <c r="G2672" s="2">
        <v>0</v>
      </c>
      <c r="H2672" s="4">
        <v>8.6636000000000006</v>
      </c>
      <c r="I2672" s="4">
        <v>3.7999999999999999E-2</v>
      </c>
      <c r="J2672" s="5">
        <v>10</v>
      </c>
      <c r="K2672" s="5">
        <v>2</v>
      </c>
      <c r="L2672" s="3">
        <v>4.3900000000000002E-2</v>
      </c>
      <c r="M2672" s="8">
        <v>0.87342723</v>
      </c>
      <c r="N2672" s="6" t="s">
        <v>13</v>
      </c>
      <c r="O2672" s="7">
        <v>0.19855944959999999</v>
      </c>
      <c r="P2672" s="7">
        <v>0.19855944959999999</v>
      </c>
      <c r="R2672">
        <f>IFERROR(VLOOKUP($Q2672,'Optimization types'!$B$2:$C$7,2,FALSE),P2672)</f>
        <v>0.19855944959999999</v>
      </c>
      <c r="S2672" s="8">
        <f t="shared" si="82"/>
        <v>1.985594496</v>
      </c>
      <c r="T2672">
        <f>IF($A2672="placement",S2672,IF($A2672="site",SUMIF($C:$C,$C2672,$S:$S),IF($A2672="user",SUMIF($B:$B,$B2672,$S:$S),SUM($S:$S))))</f>
        <v>1.985594496</v>
      </c>
      <c r="U2672" s="3">
        <f t="shared" si="83"/>
        <v>0.19855944959999999</v>
      </c>
    </row>
    <row r="2673" spans="1:21" x14ac:dyDescent="0.3">
      <c r="A2673" t="s">
        <v>15</v>
      </c>
      <c r="B2673" t="s">
        <v>4913</v>
      </c>
      <c r="C2673" t="s">
        <v>4914</v>
      </c>
      <c r="D2673" t="s">
        <v>4935</v>
      </c>
      <c r="E2673" t="s">
        <v>4936</v>
      </c>
      <c r="F2673">
        <v>0.25</v>
      </c>
      <c r="G2673" s="2">
        <v>0</v>
      </c>
      <c r="H2673" s="4">
        <v>41.078800000000001</v>
      </c>
      <c r="I2673" s="4">
        <v>7.4499999999999997E-2</v>
      </c>
      <c r="J2673" s="5">
        <v>26</v>
      </c>
      <c r="K2673" s="5">
        <v>6</v>
      </c>
      <c r="L2673" s="3">
        <v>1.8100000000000002E-2</v>
      </c>
      <c r="M2673" s="8">
        <v>1.17899281</v>
      </c>
      <c r="N2673" s="6" t="s">
        <v>13</v>
      </c>
      <c r="O2673" s="7">
        <v>0.23663656329999999</v>
      </c>
      <c r="P2673" s="7">
        <v>0.23663656329999999</v>
      </c>
      <c r="R2673">
        <f>IFERROR(VLOOKUP($Q2673,'Optimization types'!$B$2:$C$7,2,FALSE),P2673)</f>
        <v>0.23663656329999999</v>
      </c>
      <c r="S2673" s="8">
        <f t="shared" si="82"/>
        <v>6.1525506457999999</v>
      </c>
      <c r="T2673">
        <f>IF($A2673="placement",S2673,IF($A2673="site",SUMIF($C:$C,$C2673,$S:$S),IF($A2673="user",SUMIF($B:$B,$B2673,$S:$S),SUM($S:$S))))</f>
        <v>6.1525506457999999</v>
      </c>
      <c r="U2673" s="3">
        <f t="shared" si="83"/>
        <v>0.23663656329999999</v>
      </c>
    </row>
    <row r="2674" spans="1:21" x14ac:dyDescent="0.3">
      <c r="A2674" t="s">
        <v>15</v>
      </c>
      <c r="B2674" t="s">
        <v>4913</v>
      </c>
      <c r="C2674" t="s">
        <v>4914</v>
      </c>
      <c r="D2674" t="s">
        <v>4937</v>
      </c>
      <c r="E2674" t="s">
        <v>4938</v>
      </c>
      <c r="F2674">
        <v>0.25</v>
      </c>
      <c r="G2674" s="2">
        <v>0</v>
      </c>
      <c r="H2674" s="4">
        <v>12.4703</v>
      </c>
      <c r="I2674" s="4">
        <v>3.09E-2</v>
      </c>
      <c r="J2674" s="5">
        <v>10</v>
      </c>
      <c r="K2674" s="5">
        <v>2</v>
      </c>
      <c r="L2674" s="3">
        <v>2.4799999999999999E-2</v>
      </c>
      <c r="M2674" s="8">
        <v>1.0382359699999999</v>
      </c>
      <c r="N2674" s="6" t="s">
        <v>13</v>
      </c>
      <c r="O2674" s="7">
        <v>0.22946226040000001</v>
      </c>
      <c r="P2674" s="7">
        <v>0.22946226040000001</v>
      </c>
      <c r="R2674">
        <f>IFERROR(VLOOKUP($Q2674,'Optimization types'!$B$2:$C$7,2,FALSE),P2674)</f>
        <v>0.22946226040000001</v>
      </c>
      <c r="S2674" s="8">
        <f t="shared" si="82"/>
        <v>2.2946226040000002</v>
      </c>
      <c r="T2674">
        <f>IF($A2674="placement",S2674,IF($A2674="site",SUMIF($C:$C,$C2674,$S:$S),IF($A2674="user",SUMIF($B:$B,$B2674,$S:$S),SUM($S:$S))))</f>
        <v>2.2946226040000002</v>
      </c>
      <c r="U2674" s="3">
        <f t="shared" si="83"/>
        <v>0.22946226040000001</v>
      </c>
    </row>
    <row r="2675" spans="1:21" x14ac:dyDescent="0.3">
      <c r="A2675" t="s">
        <v>15</v>
      </c>
      <c r="B2675" t="s">
        <v>4913</v>
      </c>
      <c r="C2675" t="s">
        <v>4914</v>
      </c>
      <c r="D2675" t="s">
        <v>4939</v>
      </c>
      <c r="E2675" t="s">
        <v>4940</v>
      </c>
      <c r="F2675">
        <v>0.25</v>
      </c>
      <c r="G2675" s="2">
        <v>0</v>
      </c>
      <c r="H2675" s="4">
        <v>11.216900000000001</v>
      </c>
      <c r="I2675" s="4">
        <v>4.0500000000000001E-2</v>
      </c>
      <c r="J2675" s="5">
        <v>14</v>
      </c>
      <c r="K2675" s="5">
        <v>3</v>
      </c>
      <c r="L2675" s="3">
        <v>3.61E-2</v>
      </c>
      <c r="M2675" s="8">
        <v>1.14438569</v>
      </c>
      <c r="N2675" s="6" t="s">
        <v>13</v>
      </c>
      <c r="O2675" s="7">
        <v>0.25724341890000002</v>
      </c>
      <c r="P2675" s="7">
        <v>0.25</v>
      </c>
      <c r="R2675">
        <f>IFERROR(VLOOKUP($Q2675,'Optimization types'!$B$2:$C$7,2,FALSE),P2675)</f>
        <v>0.25</v>
      </c>
      <c r="S2675" s="8">
        <f t="shared" si="82"/>
        <v>3.5</v>
      </c>
      <c r="T2675">
        <f>IF($A2675="placement",S2675,IF($A2675="site",SUMIF($C:$C,$C2675,$S:$S),IF($A2675="user",SUMIF($B:$B,$B2675,$S:$S),SUM($S:$S))))</f>
        <v>3.5</v>
      </c>
      <c r="U2675" s="3">
        <f t="shared" si="83"/>
        <v>0.25</v>
      </c>
    </row>
    <row r="2676" spans="1:21" x14ac:dyDescent="0.3">
      <c r="A2676" t="s">
        <v>15</v>
      </c>
      <c r="B2676" t="s">
        <v>4913</v>
      </c>
      <c r="C2676" t="s">
        <v>4914</v>
      </c>
      <c r="D2676" t="s">
        <v>4941</v>
      </c>
      <c r="E2676" t="s">
        <v>4942</v>
      </c>
      <c r="F2676">
        <v>0.25</v>
      </c>
      <c r="G2676" s="2">
        <v>0</v>
      </c>
      <c r="H2676" s="4">
        <v>13.308199999999999</v>
      </c>
      <c r="I2676" s="4">
        <v>8.1500000000000003E-2</v>
      </c>
      <c r="J2676" s="5">
        <v>27</v>
      </c>
      <c r="K2676" s="5">
        <v>7</v>
      </c>
      <c r="L2676" s="3">
        <v>6.1199999999999997E-2</v>
      </c>
      <c r="M2676" s="8">
        <v>1.1159740499999999</v>
      </c>
      <c r="N2676" s="6" t="s">
        <v>13</v>
      </c>
      <c r="O2676" s="7">
        <v>0.28313745210000002</v>
      </c>
      <c r="P2676" s="7">
        <v>0.25</v>
      </c>
      <c r="R2676">
        <f>IFERROR(VLOOKUP($Q2676,'Optimization types'!$B$2:$C$7,2,FALSE),P2676)</f>
        <v>0.25</v>
      </c>
      <c r="S2676" s="8">
        <f t="shared" si="82"/>
        <v>6.75</v>
      </c>
      <c r="T2676">
        <f>IF($A2676="placement",S2676,IF($A2676="site",SUMIF($C:$C,$C2676,$S:$S),IF($A2676="user",SUMIF($B:$B,$B2676,$S:$S),SUM($S:$S))))</f>
        <v>6.75</v>
      </c>
      <c r="U2676" s="3">
        <f t="shared" si="83"/>
        <v>0.25</v>
      </c>
    </row>
    <row r="2677" spans="1:21" x14ac:dyDescent="0.3">
      <c r="A2677" t="s">
        <v>15</v>
      </c>
      <c r="B2677" t="s">
        <v>4913</v>
      </c>
      <c r="C2677" t="s">
        <v>4914</v>
      </c>
      <c r="D2677" t="s">
        <v>4943</v>
      </c>
      <c r="E2677" t="s">
        <v>4944</v>
      </c>
      <c r="F2677">
        <v>0.25</v>
      </c>
      <c r="G2677" s="2">
        <v>0</v>
      </c>
      <c r="H2677" s="4">
        <v>26.249400000000001</v>
      </c>
      <c r="I2677" s="4">
        <v>8.3699999999999997E-2</v>
      </c>
      <c r="J2677" s="5">
        <v>20</v>
      </c>
      <c r="K2677" s="5">
        <v>5</v>
      </c>
      <c r="L2677" s="3">
        <v>3.1899999999999998E-2</v>
      </c>
      <c r="M2677" s="8">
        <v>0.80901177999999996</v>
      </c>
      <c r="N2677" s="6" t="s">
        <v>13</v>
      </c>
      <c r="O2677" s="7">
        <v>0.2583544304</v>
      </c>
      <c r="P2677" s="7">
        <v>0.25</v>
      </c>
      <c r="R2677">
        <f>IFERROR(VLOOKUP($Q2677,'Optimization types'!$B$2:$C$7,2,FALSE),P2677)</f>
        <v>0.25</v>
      </c>
      <c r="S2677" s="8">
        <f t="shared" si="82"/>
        <v>5</v>
      </c>
      <c r="T2677">
        <f>IF($A2677="placement",S2677,IF($A2677="site",SUMIF($C:$C,$C2677,$S:$S),IF($A2677="user",SUMIF($B:$B,$B2677,$S:$S),SUM($S:$S))))</f>
        <v>5</v>
      </c>
      <c r="U2677" s="3">
        <f t="shared" si="83"/>
        <v>0.25</v>
      </c>
    </row>
    <row r="2678" spans="1:21" x14ac:dyDescent="0.3">
      <c r="A2678" t="s">
        <v>15</v>
      </c>
      <c r="B2678" t="s">
        <v>4913</v>
      </c>
      <c r="C2678" t="s">
        <v>4914</v>
      </c>
      <c r="D2678" t="s">
        <v>4945</v>
      </c>
      <c r="E2678" t="s">
        <v>4946</v>
      </c>
      <c r="F2678">
        <v>0.40000001000000002</v>
      </c>
      <c r="G2678" s="2">
        <v>0</v>
      </c>
      <c r="H2678" s="4">
        <v>11.4986</v>
      </c>
      <c r="I2678" s="4">
        <v>5.2600000000000001E-2</v>
      </c>
      <c r="J2678" s="5">
        <v>15</v>
      </c>
      <c r="K2678" s="5">
        <v>4</v>
      </c>
      <c r="L2678" s="3">
        <v>4.5699999999999998E-2</v>
      </c>
      <c r="M2678" s="8">
        <v>0.94520249999999995</v>
      </c>
      <c r="N2678" s="6" t="s">
        <v>385</v>
      </c>
      <c r="O2678" s="7">
        <v>0.2594179559</v>
      </c>
      <c r="P2678" s="7">
        <v>0.2594179559</v>
      </c>
      <c r="R2678">
        <f>IFERROR(VLOOKUP($Q2678,'Optimization types'!$B$2:$C$7,2,FALSE),P2678)</f>
        <v>0.2594179559</v>
      </c>
      <c r="S2678" s="8">
        <f t="shared" si="82"/>
        <v>3.8912693384999999</v>
      </c>
      <c r="T2678">
        <f>IF($A2678="placement",S2678,IF($A2678="site",SUMIF($C:$C,$C2678,$S:$S),IF($A2678="user",SUMIF($B:$B,$B2678,$S:$S),SUM($S:$S))))</f>
        <v>3.8912693384999999</v>
      </c>
      <c r="U2678" s="3">
        <f t="shared" si="83"/>
        <v>0.2594179559</v>
      </c>
    </row>
    <row r="2679" spans="1:21" x14ac:dyDescent="0.3">
      <c r="A2679" t="s">
        <v>15</v>
      </c>
      <c r="B2679" t="s">
        <v>4913</v>
      </c>
      <c r="C2679" t="s">
        <v>4914</v>
      </c>
      <c r="D2679" t="s">
        <v>4947</v>
      </c>
      <c r="E2679" t="s">
        <v>4948</v>
      </c>
      <c r="F2679">
        <v>0.25</v>
      </c>
      <c r="G2679" s="2">
        <v>0</v>
      </c>
      <c r="H2679" s="4">
        <v>9.7171000000000003</v>
      </c>
      <c r="I2679" s="4">
        <v>3.3399999999999999E-2</v>
      </c>
      <c r="J2679" s="5">
        <v>9</v>
      </c>
      <c r="K2679" s="5">
        <v>2</v>
      </c>
      <c r="L2679" s="3">
        <v>3.44E-2</v>
      </c>
      <c r="M2679" s="8">
        <v>0.93528531999999998</v>
      </c>
      <c r="N2679" s="6" t="s">
        <v>13</v>
      </c>
      <c r="O2679" s="7">
        <v>0.25156528500000003</v>
      </c>
      <c r="P2679" s="7">
        <v>0.25</v>
      </c>
      <c r="R2679">
        <f>IFERROR(VLOOKUP($Q2679,'Optimization types'!$B$2:$C$7,2,FALSE),P2679)</f>
        <v>0.25</v>
      </c>
      <c r="S2679" s="8">
        <f t="shared" si="82"/>
        <v>2.25</v>
      </c>
      <c r="T2679">
        <f>IF($A2679="placement",S2679,IF($A2679="site",SUMIF($C:$C,$C2679,$S:$S),IF($A2679="user",SUMIF($B:$B,$B2679,$S:$S),SUM($S:$S))))</f>
        <v>2.25</v>
      </c>
      <c r="U2679" s="3">
        <f t="shared" si="83"/>
        <v>0.25</v>
      </c>
    </row>
    <row r="2680" spans="1:21" x14ac:dyDescent="0.3">
      <c r="A2680" t="s">
        <v>15</v>
      </c>
      <c r="B2680" t="s">
        <v>4913</v>
      </c>
      <c r="C2680" t="s">
        <v>4914</v>
      </c>
      <c r="D2680" t="s">
        <v>4949</v>
      </c>
      <c r="E2680" t="s">
        <v>4950</v>
      </c>
      <c r="F2680">
        <v>0.40000001000000002</v>
      </c>
      <c r="G2680" s="2">
        <v>0</v>
      </c>
      <c r="H2680" s="4">
        <v>5.5457000000000001</v>
      </c>
      <c r="I2680" s="4">
        <v>3.1E-2</v>
      </c>
      <c r="J2680" s="5">
        <v>10</v>
      </c>
      <c r="K2680" s="5">
        <v>2</v>
      </c>
      <c r="L2680" s="3">
        <v>5.5800000000000002E-2</v>
      </c>
      <c r="M2680" s="8">
        <v>1.02630365</v>
      </c>
      <c r="N2680" s="6" t="s">
        <v>385</v>
      </c>
      <c r="O2680" s="7">
        <v>0.2205035971</v>
      </c>
      <c r="P2680" s="7">
        <v>0.2205035971</v>
      </c>
      <c r="R2680">
        <f>IFERROR(VLOOKUP($Q2680,'Optimization types'!$B$2:$C$7,2,FALSE),P2680)</f>
        <v>0.2205035971</v>
      </c>
      <c r="S2680" s="8">
        <f t="shared" si="82"/>
        <v>2.205035971</v>
      </c>
      <c r="T2680">
        <f>IF($A2680="placement",S2680,IF($A2680="site",SUMIF($C:$C,$C2680,$S:$S),IF($A2680="user",SUMIF($B:$B,$B2680,$S:$S),SUM($S:$S))))</f>
        <v>2.205035971</v>
      </c>
      <c r="U2680" s="3">
        <f t="shared" si="83"/>
        <v>0.2205035971</v>
      </c>
    </row>
    <row r="2681" spans="1:21" x14ac:dyDescent="0.3">
      <c r="A2681" t="s">
        <v>15</v>
      </c>
      <c r="B2681" t="s">
        <v>4913</v>
      </c>
      <c r="C2681" t="s">
        <v>4914</v>
      </c>
      <c r="D2681" t="s">
        <v>4951</v>
      </c>
      <c r="E2681" t="s">
        <v>4952</v>
      </c>
      <c r="F2681">
        <v>0.25</v>
      </c>
      <c r="G2681" s="2">
        <v>0</v>
      </c>
      <c r="H2681" s="4">
        <v>9.2350999999999992</v>
      </c>
      <c r="I2681" s="4">
        <v>2.6200000000000001E-2</v>
      </c>
      <c r="J2681" s="5">
        <v>7</v>
      </c>
      <c r="K2681" s="5">
        <v>1</v>
      </c>
      <c r="L2681" s="3">
        <v>2.8299999999999999E-2</v>
      </c>
      <c r="M2681" s="8">
        <v>0.88627557999999995</v>
      </c>
      <c r="N2681" s="6" t="s">
        <v>13</v>
      </c>
      <c r="O2681" s="7">
        <v>0.21017794470000001</v>
      </c>
      <c r="P2681" s="7">
        <v>0.21017794470000001</v>
      </c>
      <c r="R2681">
        <f>IFERROR(VLOOKUP($Q2681,'Optimization types'!$B$2:$C$7,2,FALSE),P2681)</f>
        <v>0.21017794470000001</v>
      </c>
      <c r="S2681" s="8">
        <f t="shared" si="82"/>
        <v>1.4712456129</v>
      </c>
      <c r="T2681">
        <f>IF($A2681="placement",S2681,IF($A2681="site",SUMIF($C:$C,$C2681,$S:$S),IF($A2681="user",SUMIF($B:$B,$B2681,$S:$S),SUM($S:$S))))</f>
        <v>1.4712456129</v>
      </c>
      <c r="U2681" s="3">
        <f t="shared" si="83"/>
        <v>0.21017794470000001</v>
      </c>
    </row>
    <row r="2682" spans="1:21" x14ac:dyDescent="0.3">
      <c r="A2682" t="s">
        <v>15</v>
      </c>
      <c r="B2682" t="s">
        <v>4913</v>
      </c>
      <c r="C2682" t="s">
        <v>4914</v>
      </c>
      <c r="D2682" t="s">
        <v>4953</v>
      </c>
      <c r="E2682" t="s">
        <v>4954</v>
      </c>
      <c r="F2682">
        <v>0.25</v>
      </c>
      <c r="G2682" s="2">
        <v>0</v>
      </c>
      <c r="H2682" s="4">
        <v>8.2887000000000004</v>
      </c>
      <c r="I2682" s="4">
        <v>4.3200000000000002E-2</v>
      </c>
      <c r="J2682" s="5">
        <v>13</v>
      </c>
      <c r="K2682" s="5">
        <v>3</v>
      </c>
      <c r="L2682" s="3">
        <v>5.21E-2</v>
      </c>
      <c r="M2682" s="8">
        <v>0.96517856999999996</v>
      </c>
      <c r="N2682" s="6" t="s">
        <v>13</v>
      </c>
      <c r="O2682" s="7">
        <v>0.27474560590000002</v>
      </c>
      <c r="P2682" s="7">
        <v>0.25</v>
      </c>
      <c r="R2682">
        <f>IFERROR(VLOOKUP($Q2682,'Optimization types'!$B$2:$C$7,2,FALSE),P2682)</f>
        <v>0.25</v>
      </c>
      <c r="S2682" s="8">
        <f t="shared" si="82"/>
        <v>3.25</v>
      </c>
      <c r="T2682">
        <f>IF($A2682="placement",S2682,IF($A2682="site",SUMIF($C:$C,$C2682,$S:$S),IF($A2682="user",SUMIF($B:$B,$B2682,$S:$S),SUM($S:$S))))</f>
        <v>3.25</v>
      </c>
      <c r="U2682" s="3">
        <f t="shared" si="83"/>
        <v>0.25</v>
      </c>
    </row>
    <row r="2683" spans="1:21" x14ac:dyDescent="0.3">
      <c r="A2683" t="s">
        <v>15</v>
      </c>
      <c r="B2683" t="s">
        <v>4913</v>
      </c>
      <c r="C2683" t="s">
        <v>4914</v>
      </c>
      <c r="D2683" t="s">
        <v>4955</v>
      </c>
      <c r="E2683" t="s">
        <v>4956</v>
      </c>
      <c r="F2683">
        <v>0.25</v>
      </c>
      <c r="G2683" s="2">
        <v>0</v>
      </c>
      <c r="H2683" s="4">
        <v>17.889700000000001</v>
      </c>
      <c r="I2683" s="4">
        <v>9.7100000000000006E-2</v>
      </c>
      <c r="J2683" s="5">
        <v>32</v>
      </c>
      <c r="K2683" s="5">
        <v>8</v>
      </c>
      <c r="L2683" s="3">
        <v>5.4300000000000001E-2</v>
      </c>
      <c r="M2683" s="8">
        <v>1.0955709199999999</v>
      </c>
      <c r="N2683" s="6" t="s">
        <v>13</v>
      </c>
      <c r="O2683" s="7">
        <v>0.26978711970000002</v>
      </c>
      <c r="P2683" s="7">
        <v>0.25</v>
      </c>
      <c r="R2683">
        <f>IFERROR(VLOOKUP($Q2683,'Optimization types'!$B$2:$C$7,2,FALSE),P2683)</f>
        <v>0.25</v>
      </c>
      <c r="S2683" s="8">
        <f t="shared" si="82"/>
        <v>8</v>
      </c>
      <c r="T2683">
        <f>IF($A2683="placement",S2683,IF($A2683="site",SUMIF($C:$C,$C2683,$S:$S),IF($A2683="user",SUMIF($B:$B,$B2683,$S:$S),SUM($S:$S))))</f>
        <v>8</v>
      </c>
      <c r="U2683" s="3">
        <f t="shared" si="83"/>
        <v>0.25</v>
      </c>
    </row>
    <row r="2684" spans="1:21" x14ac:dyDescent="0.3">
      <c r="A2684" t="s">
        <v>15</v>
      </c>
      <c r="B2684" t="s">
        <v>4913</v>
      </c>
      <c r="C2684" t="s">
        <v>4914</v>
      </c>
      <c r="D2684" t="s">
        <v>4957</v>
      </c>
      <c r="E2684" t="s">
        <v>4958</v>
      </c>
      <c r="F2684">
        <v>0.25</v>
      </c>
      <c r="G2684" s="2">
        <v>0</v>
      </c>
      <c r="H2684" s="4">
        <v>18.680800000000001</v>
      </c>
      <c r="I2684" s="4">
        <v>3.2399999999999998E-2</v>
      </c>
      <c r="J2684" s="5">
        <v>9</v>
      </c>
      <c r="K2684" s="5">
        <v>2</v>
      </c>
      <c r="L2684" s="3">
        <v>1.7299999999999999E-2</v>
      </c>
      <c r="M2684" s="8">
        <v>0.95015439000000002</v>
      </c>
      <c r="N2684" s="6" t="s">
        <v>13</v>
      </c>
      <c r="O2684" s="7">
        <v>0.26327762300000002</v>
      </c>
      <c r="P2684" s="7">
        <v>0.25</v>
      </c>
      <c r="R2684">
        <f>IFERROR(VLOOKUP($Q2684,'Optimization types'!$B$2:$C$7,2,FALSE),P2684)</f>
        <v>0.25</v>
      </c>
      <c r="S2684" s="8">
        <f t="shared" si="82"/>
        <v>2.25</v>
      </c>
      <c r="T2684">
        <f>IF($A2684="placement",S2684,IF($A2684="site",SUMIF($C:$C,$C2684,$S:$S),IF($A2684="user",SUMIF($B:$B,$B2684,$S:$S),SUM($S:$S))))</f>
        <v>2.25</v>
      </c>
      <c r="U2684" s="3">
        <f t="shared" si="83"/>
        <v>0.25</v>
      </c>
    </row>
    <row r="2685" spans="1:21" x14ac:dyDescent="0.3">
      <c r="A2685" t="s">
        <v>15</v>
      </c>
      <c r="B2685" t="s">
        <v>4913</v>
      </c>
      <c r="C2685" t="s">
        <v>4914</v>
      </c>
      <c r="D2685" t="s">
        <v>4959</v>
      </c>
      <c r="E2685" t="s">
        <v>4960</v>
      </c>
      <c r="F2685">
        <v>0.25</v>
      </c>
      <c r="G2685" s="2">
        <v>0</v>
      </c>
      <c r="H2685" s="4">
        <v>9.3884000000000007</v>
      </c>
      <c r="I2685" s="4">
        <v>3.85E-2</v>
      </c>
      <c r="J2685" s="5">
        <v>10</v>
      </c>
      <c r="K2685" s="5">
        <v>2</v>
      </c>
      <c r="L2685" s="3">
        <v>4.1000000000000002E-2</v>
      </c>
      <c r="M2685" s="8">
        <v>0.84670747999999996</v>
      </c>
      <c r="N2685" s="6" t="s">
        <v>13</v>
      </c>
      <c r="O2685" s="7">
        <v>0.17326819439999999</v>
      </c>
      <c r="P2685" s="7">
        <v>0.17326819439999999</v>
      </c>
      <c r="R2685">
        <f>IFERROR(VLOOKUP($Q2685,'Optimization types'!$B$2:$C$7,2,FALSE),P2685)</f>
        <v>0.17326819439999999</v>
      </c>
      <c r="S2685" s="8">
        <f t="shared" si="82"/>
        <v>1.7326819439999999</v>
      </c>
      <c r="T2685">
        <f>IF($A2685="placement",S2685,IF($A2685="site",SUMIF($C:$C,$C2685,$S:$S),IF($A2685="user",SUMIF($B:$B,$B2685,$S:$S),SUM($S:$S))))</f>
        <v>1.7326819439999999</v>
      </c>
      <c r="U2685" s="3">
        <f t="shared" si="83"/>
        <v>0.17326819439999999</v>
      </c>
    </row>
    <row r="2686" spans="1:21" x14ac:dyDescent="0.3">
      <c r="A2686" t="s">
        <v>15</v>
      </c>
      <c r="B2686" t="s">
        <v>4913</v>
      </c>
      <c r="C2686" t="s">
        <v>4914</v>
      </c>
      <c r="D2686" t="s">
        <v>4961</v>
      </c>
      <c r="E2686" t="s">
        <v>4962</v>
      </c>
      <c r="F2686">
        <v>0.25</v>
      </c>
      <c r="G2686" s="2">
        <v>0</v>
      </c>
      <c r="H2686" s="4">
        <v>10.609500000000001</v>
      </c>
      <c r="I2686" s="4">
        <v>3.9800000000000002E-2</v>
      </c>
      <c r="J2686" s="5">
        <v>14</v>
      </c>
      <c r="K2686" s="5">
        <v>3</v>
      </c>
      <c r="L2686" s="3">
        <v>3.7499999999999999E-2</v>
      </c>
      <c r="M2686" s="8">
        <v>1.1502155199999999</v>
      </c>
      <c r="N2686" s="6" t="s">
        <v>13</v>
      </c>
      <c r="O2686" s="7">
        <v>0.26100805700000002</v>
      </c>
      <c r="P2686" s="7">
        <v>0.25</v>
      </c>
      <c r="R2686">
        <f>IFERROR(VLOOKUP($Q2686,'Optimization types'!$B$2:$C$7,2,FALSE),P2686)</f>
        <v>0.25</v>
      </c>
      <c r="S2686" s="8">
        <f t="shared" si="82"/>
        <v>3.5</v>
      </c>
      <c r="T2686">
        <f>IF($A2686="placement",S2686,IF($A2686="site",SUMIF($C:$C,$C2686,$S:$S),IF($A2686="user",SUMIF($B:$B,$B2686,$S:$S),SUM($S:$S))))</f>
        <v>3.5</v>
      </c>
      <c r="U2686" s="3">
        <f t="shared" si="83"/>
        <v>0.25</v>
      </c>
    </row>
    <row r="2687" spans="1:21" x14ac:dyDescent="0.3">
      <c r="A2687" t="s">
        <v>15</v>
      </c>
      <c r="B2687" t="s">
        <v>4913</v>
      </c>
      <c r="C2687" t="s">
        <v>4914</v>
      </c>
      <c r="D2687" t="s">
        <v>4963</v>
      </c>
      <c r="E2687" t="s">
        <v>4964</v>
      </c>
      <c r="F2687">
        <v>0.25</v>
      </c>
      <c r="G2687" s="2">
        <v>0</v>
      </c>
      <c r="H2687" s="4">
        <v>11.819599999999999</v>
      </c>
      <c r="I2687" s="4">
        <v>5.1200000000000002E-2</v>
      </c>
      <c r="J2687" s="5">
        <v>15</v>
      </c>
      <c r="K2687" s="5">
        <v>3</v>
      </c>
      <c r="L2687" s="3">
        <v>4.3299999999999998E-2</v>
      </c>
      <c r="M2687" s="8">
        <v>0.94578918000000001</v>
      </c>
      <c r="N2687" s="6" t="s">
        <v>13</v>
      </c>
      <c r="O2687" s="7">
        <v>0.25987734400000001</v>
      </c>
      <c r="P2687" s="7">
        <v>0.25</v>
      </c>
      <c r="R2687">
        <f>IFERROR(VLOOKUP($Q2687,'Optimization types'!$B$2:$C$7,2,FALSE),P2687)</f>
        <v>0.25</v>
      </c>
      <c r="S2687" s="8">
        <f t="shared" si="82"/>
        <v>3.75</v>
      </c>
      <c r="T2687">
        <f>IF($A2687="placement",S2687,IF($A2687="site",SUMIF($C:$C,$C2687,$S:$S),IF($A2687="user",SUMIF($B:$B,$B2687,$S:$S),SUM($S:$S))))</f>
        <v>3.75</v>
      </c>
      <c r="U2687" s="3">
        <f t="shared" si="83"/>
        <v>0.25</v>
      </c>
    </row>
    <row r="2688" spans="1:21" x14ac:dyDescent="0.3">
      <c r="A2688" t="s">
        <v>15</v>
      </c>
      <c r="B2688" t="s">
        <v>4913</v>
      </c>
      <c r="C2688" t="s">
        <v>4914</v>
      </c>
      <c r="D2688" t="s">
        <v>4965</v>
      </c>
      <c r="E2688" t="s">
        <v>4966</v>
      </c>
      <c r="F2688">
        <v>0.25</v>
      </c>
      <c r="G2688" s="2">
        <v>0</v>
      </c>
      <c r="H2688" s="4">
        <v>24.729500000000002</v>
      </c>
      <c r="I2688" s="4">
        <v>6.3899999999999998E-2</v>
      </c>
      <c r="J2688" s="5">
        <v>19</v>
      </c>
      <c r="K2688" s="5">
        <v>5</v>
      </c>
      <c r="L2688" s="3">
        <v>2.5899999999999999E-2</v>
      </c>
      <c r="M2688" s="8">
        <v>0.96458891999999996</v>
      </c>
      <c r="N2688" s="6" t="s">
        <v>13</v>
      </c>
      <c r="O2688" s="7">
        <v>0.27430225829999999</v>
      </c>
      <c r="P2688" s="7">
        <v>0.25</v>
      </c>
      <c r="R2688">
        <f>IFERROR(VLOOKUP($Q2688,'Optimization types'!$B$2:$C$7,2,FALSE),P2688)</f>
        <v>0.25</v>
      </c>
      <c r="S2688" s="8">
        <f t="shared" si="82"/>
        <v>4.75</v>
      </c>
      <c r="T2688">
        <f>IF($A2688="placement",S2688,IF($A2688="site",SUMIF($C:$C,$C2688,$S:$S),IF($A2688="user",SUMIF($B:$B,$B2688,$S:$S),SUM($S:$S))))</f>
        <v>4.75</v>
      </c>
      <c r="U2688" s="3">
        <f t="shared" si="83"/>
        <v>0.25</v>
      </c>
    </row>
    <row r="2689" spans="1:21" x14ac:dyDescent="0.3">
      <c r="A2689" t="s">
        <v>15</v>
      </c>
      <c r="B2689" t="s">
        <v>4913</v>
      </c>
      <c r="C2689" t="s">
        <v>4914</v>
      </c>
      <c r="D2689" t="s">
        <v>4967</v>
      </c>
      <c r="E2689" t="s">
        <v>4968</v>
      </c>
      <c r="F2689">
        <v>0.25</v>
      </c>
      <c r="G2689" s="2">
        <v>0</v>
      </c>
      <c r="H2689" s="4">
        <v>22.1724</v>
      </c>
      <c r="I2689" s="4">
        <v>3.9699999999999999E-2</v>
      </c>
      <c r="J2689" s="5">
        <v>12</v>
      </c>
      <c r="K2689" s="5">
        <v>3</v>
      </c>
      <c r="L2689" s="3">
        <v>1.7899999999999999E-2</v>
      </c>
      <c r="M2689" s="8">
        <v>1.0482647</v>
      </c>
      <c r="N2689" s="6" t="s">
        <v>13</v>
      </c>
      <c r="O2689" s="7">
        <v>0.23683397950000001</v>
      </c>
      <c r="P2689" s="7">
        <v>0.23683397950000001</v>
      </c>
      <c r="R2689">
        <f>IFERROR(VLOOKUP($Q2689,'Optimization types'!$B$2:$C$7,2,FALSE),P2689)</f>
        <v>0.23683397950000001</v>
      </c>
      <c r="S2689" s="8">
        <f t="shared" si="82"/>
        <v>2.8420077539999999</v>
      </c>
      <c r="T2689">
        <f>IF($A2689="placement",S2689,IF($A2689="site",SUMIF($C:$C,$C2689,$S:$S),IF($A2689="user",SUMIF($B:$B,$B2689,$S:$S),SUM($S:$S))))</f>
        <v>2.8420077539999999</v>
      </c>
      <c r="U2689" s="3">
        <f t="shared" si="83"/>
        <v>0.23683397949999999</v>
      </c>
    </row>
    <row r="2690" spans="1:21" x14ac:dyDescent="0.3">
      <c r="A2690" t="s">
        <v>15</v>
      </c>
      <c r="B2690" t="s">
        <v>4913</v>
      </c>
      <c r="C2690" t="s">
        <v>4914</v>
      </c>
      <c r="D2690" t="s">
        <v>4969</v>
      </c>
      <c r="E2690" t="s">
        <v>4970</v>
      </c>
      <c r="F2690">
        <v>0.25</v>
      </c>
      <c r="G2690" s="2">
        <v>0</v>
      </c>
      <c r="H2690" s="4">
        <v>15.2286</v>
      </c>
      <c r="I2690" s="4">
        <v>8.6599999999999996E-2</v>
      </c>
      <c r="J2690" s="5">
        <v>23</v>
      </c>
      <c r="K2690" s="5">
        <v>4</v>
      </c>
      <c r="L2690" s="3">
        <v>5.6899999999999999E-2</v>
      </c>
      <c r="M2690" s="8">
        <v>0.87235094999999996</v>
      </c>
      <c r="N2690" s="6" t="s">
        <v>13</v>
      </c>
      <c r="O2690" s="7">
        <v>0.1975706589</v>
      </c>
      <c r="P2690" s="7">
        <v>0.1975706589</v>
      </c>
      <c r="R2690">
        <f>IFERROR(VLOOKUP($Q2690,'Optimization types'!$B$2:$C$7,2,FALSE),P2690)</f>
        <v>0.1975706589</v>
      </c>
      <c r="S2690" s="8">
        <f t="shared" si="82"/>
        <v>4.5441251546999997</v>
      </c>
      <c r="T2690">
        <f>IF($A2690="placement",S2690,IF($A2690="site",SUMIF($C:$C,$C2690,$S:$S),IF($A2690="user",SUMIF($B:$B,$B2690,$S:$S),SUM($S:$S))))</f>
        <v>4.5441251546999997</v>
      </c>
      <c r="U2690" s="3">
        <f t="shared" si="83"/>
        <v>0.19757065889999997</v>
      </c>
    </row>
    <row r="2691" spans="1:21" x14ac:dyDescent="0.3">
      <c r="A2691" t="s">
        <v>15</v>
      </c>
      <c r="B2691" t="s">
        <v>4913</v>
      </c>
      <c r="C2691" t="s">
        <v>4914</v>
      </c>
      <c r="D2691" s="1" t="s">
        <v>4971</v>
      </c>
      <c r="E2691" t="s">
        <v>4972</v>
      </c>
      <c r="F2691">
        <v>0.25</v>
      </c>
      <c r="G2691" s="2">
        <v>0</v>
      </c>
      <c r="H2691" s="4">
        <v>9.3425999999999991</v>
      </c>
      <c r="I2691" s="4">
        <v>4.8099999999999997E-2</v>
      </c>
      <c r="J2691" s="5">
        <v>15</v>
      </c>
      <c r="K2691" s="5">
        <v>3</v>
      </c>
      <c r="L2691" s="3">
        <v>5.1400000000000001E-2</v>
      </c>
      <c r="M2691" s="8">
        <v>1.0153388800000001</v>
      </c>
      <c r="N2691" s="6" t="s">
        <v>13</v>
      </c>
      <c r="O2691" s="7">
        <v>0.2120857243</v>
      </c>
      <c r="P2691" s="7">
        <v>0.2120857243</v>
      </c>
      <c r="R2691">
        <f>IFERROR(VLOOKUP($Q2691,'Optimization types'!$B$2:$C$7,2,FALSE),P2691)</f>
        <v>0.2120857243</v>
      </c>
      <c r="S2691" s="8">
        <f t="shared" si="82"/>
        <v>3.1812858644999999</v>
      </c>
      <c r="T2691">
        <f>IF($A2691="placement",S2691,IF($A2691="site",SUMIF($C:$C,$C2691,$S:$S),IF($A2691="user",SUMIF($B:$B,$B2691,$S:$S),SUM($S:$S))))</f>
        <v>3.1812858644999999</v>
      </c>
      <c r="U2691" s="3">
        <f t="shared" si="83"/>
        <v>0.2120857243</v>
      </c>
    </row>
    <row r="2692" spans="1:21" x14ac:dyDescent="0.3">
      <c r="A2692" t="s">
        <v>15</v>
      </c>
      <c r="B2692" t="s">
        <v>4913</v>
      </c>
      <c r="C2692" t="s">
        <v>4914</v>
      </c>
      <c r="D2692" t="s">
        <v>4973</v>
      </c>
      <c r="E2692" t="s">
        <v>4974</v>
      </c>
      <c r="F2692">
        <v>0.25</v>
      </c>
      <c r="G2692" s="2">
        <v>0</v>
      </c>
      <c r="H2692" s="4">
        <v>13.0044</v>
      </c>
      <c r="I2692" s="4">
        <v>3.1199999999999999E-2</v>
      </c>
      <c r="J2692" s="5">
        <v>10</v>
      </c>
      <c r="K2692" s="5">
        <v>2</v>
      </c>
      <c r="L2692" s="3">
        <v>2.4E-2</v>
      </c>
      <c r="M2692" s="8">
        <v>1.05605679</v>
      </c>
      <c r="N2692" s="6" t="s">
        <v>13</v>
      </c>
      <c r="O2692" s="7">
        <v>0.2424649811</v>
      </c>
      <c r="P2692" s="7">
        <v>0.2424649811</v>
      </c>
      <c r="R2692">
        <f>IFERROR(VLOOKUP($Q2692,'Optimization types'!$B$2:$C$7,2,FALSE),P2692)</f>
        <v>0.2424649811</v>
      </c>
      <c r="S2692" s="8">
        <f t="shared" ref="S2692:S2755" si="84">IF($A2692="placement",IF(Q2692="",P2692*J2692,MIN(R2692,O2692)*J2692),"")</f>
        <v>2.4246498110000001</v>
      </c>
      <c r="T2692">
        <f>IF($A2692="placement",S2692,IF($A2692="site",SUMIF($C:$C,$C2692,$S:$S),IF($A2692="user",SUMIF($B:$B,$B2692,$S:$S),SUM($S:$S))))</f>
        <v>2.4246498110000001</v>
      </c>
      <c r="U2692" s="3">
        <f t="shared" ref="U2692:U2755" si="85">T2692/J2692</f>
        <v>0.2424649811</v>
      </c>
    </row>
    <row r="2693" spans="1:21" x14ac:dyDescent="0.3">
      <c r="A2693" t="s">
        <v>15</v>
      </c>
      <c r="B2693" t="s">
        <v>4913</v>
      </c>
      <c r="C2693" t="s">
        <v>4914</v>
      </c>
      <c r="D2693" s="1" t="s">
        <v>4975</v>
      </c>
      <c r="E2693" t="s">
        <v>4976</v>
      </c>
      <c r="F2693">
        <v>0.25</v>
      </c>
      <c r="G2693" s="2">
        <v>0</v>
      </c>
      <c r="H2693" s="4">
        <v>13.9329</v>
      </c>
      <c r="I2693" s="4">
        <v>4.9799999999999997E-2</v>
      </c>
      <c r="J2693" s="5">
        <v>13</v>
      </c>
      <c r="K2693" s="5">
        <v>1</v>
      </c>
      <c r="L2693" s="3">
        <v>3.5700000000000003E-2</v>
      </c>
      <c r="M2693" s="8">
        <v>0.88357737999999997</v>
      </c>
      <c r="N2693" s="6" t="s">
        <v>13</v>
      </c>
      <c r="O2693" s="7">
        <v>9.4589764399999998E-2</v>
      </c>
      <c r="P2693" s="7">
        <v>9.4589764399999998E-2</v>
      </c>
      <c r="R2693">
        <f>IFERROR(VLOOKUP($Q2693,'Optimization types'!$B$2:$C$7,2,FALSE),P2693)</f>
        <v>9.4589764399999998E-2</v>
      </c>
      <c r="S2693" s="8">
        <f t="shared" si="84"/>
        <v>1.2296669372</v>
      </c>
      <c r="T2693">
        <f>IF($A2693="placement",S2693,IF($A2693="site",SUMIF($C:$C,$C2693,$S:$S),IF($A2693="user",SUMIF($B:$B,$B2693,$S:$S),SUM($S:$S))))</f>
        <v>1.2296669372</v>
      </c>
      <c r="U2693" s="3">
        <f t="shared" si="85"/>
        <v>9.4589764399999998E-2</v>
      </c>
    </row>
    <row r="2694" spans="1:21" x14ac:dyDescent="0.3">
      <c r="A2694" t="s">
        <v>15</v>
      </c>
      <c r="B2694" t="s">
        <v>4913</v>
      </c>
      <c r="C2694" t="s">
        <v>4914</v>
      </c>
      <c r="D2694" t="s">
        <v>4977</v>
      </c>
      <c r="E2694" t="s">
        <v>4978</v>
      </c>
      <c r="F2694">
        <v>0.25</v>
      </c>
      <c r="G2694" s="2">
        <v>0</v>
      </c>
      <c r="H2694" s="4">
        <v>3.5851999999999999</v>
      </c>
      <c r="I2694" s="4">
        <v>3.7499999999999999E-2</v>
      </c>
      <c r="J2694" s="5">
        <v>8</v>
      </c>
      <c r="K2694" s="5">
        <v>2</v>
      </c>
      <c r="L2694" s="3">
        <v>0.1045</v>
      </c>
      <c r="M2694" s="8">
        <v>0.73375261999999997</v>
      </c>
      <c r="N2694" s="6" t="s">
        <v>13</v>
      </c>
      <c r="O2694" s="7">
        <v>0.31857142859999998</v>
      </c>
      <c r="P2694" s="7">
        <v>0.25</v>
      </c>
      <c r="R2694">
        <f>IFERROR(VLOOKUP($Q2694,'Optimization types'!$B$2:$C$7,2,FALSE),P2694)</f>
        <v>0.25</v>
      </c>
      <c r="S2694" s="8">
        <f t="shared" si="84"/>
        <v>2</v>
      </c>
      <c r="T2694">
        <f>IF($A2694="placement",S2694,IF($A2694="site",SUMIF($C:$C,$C2694,$S:$S),IF($A2694="user",SUMIF($B:$B,$B2694,$S:$S),SUM($S:$S))))</f>
        <v>2</v>
      </c>
      <c r="U2694" s="3">
        <f t="shared" si="85"/>
        <v>0.25</v>
      </c>
    </row>
    <row r="2695" spans="1:21" x14ac:dyDescent="0.3">
      <c r="A2695" t="s">
        <v>15</v>
      </c>
      <c r="B2695" t="s">
        <v>4913</v>
      </c>
      <c r="C2695" t="s">
        <v>4914</v>
      </c>
      <c r="D2695" t="s">
        <v>4979</v>
      </c>
      <c r="E2695" t="s">
        <v>4980</v>
      </c>
      <c r="F2695">
        <v>0.25</v>
      </c>
      <c r="G2695" s="2">
        <v>0</v>
      </c>
      <c r="H2695" s="4">
        <v>24.542899999999999</v>
      </c>
      <c r="I2695" s="4">
        <v>0.1154</v>
      </c>
      <c r="J2695" s="5">
        <v>38</v>
      </c>
      <c r="K2695" s="5">
        <v>11</v>
      </c>
      <c r="L2695" s="3">
        <v>4.7E-2</v>
      </c>
      <c r="M2695" s="8">
        <v>1.1069678199999999</v>
      </c>
      <c r="N2695" s="6" t="s">
        <v>13</v>
      </c>
      <c r="O2695" s="7">
        <v>0.27730509930000002</v>
      </c>
      <c r="P2695" s="7">
        <v>0.25</v>
      </c>
      <c r="R2695">
        <f>IFERROR(VLOOKUP($Q2695,'Optimization types'!$B$2:$C$7,2,FALSE),P2695)</f>
        <v>0.25</v>
      </c>
      <c r="S2695" s="8">
        <f t="shared" si="84"/>
        <v>9.5</v>
      </c>
      <c r="T2695">
        <f>IF($A2695="placement",S2695,IF($A2695="site",SUMIF($C:$C,$C2695,$S:$S),IF($A2695="user",SUMIF($B:$B,$B2695,$S:$S),SUM($S:$S))))</f>
        <v>9.5</v>
      </c>
      <c r="U2695" s="3">
        <f t="shared" si="85"/>
        <v>0.25</v>
      </c>
    </row>
    <row r="2696" spans="1:21" x14ac:dyDescent="0.3">
      <c r="A2696" t="s">
        <v>15</v>
      </c>
      <c r="B2696" t="s">
        <v>4913</v>
      </c>
      <c r="C2696" t="s">
        <v>4914</v>
      </c>
      <c r="D2696" t="s">
        <v>4981</v>
      </c>
      <c r="E2696" t="s">
        <v>4982</v>
      </c>
      <c r="F2696">
        <v>0.40000001000000002</v>
      </c>
      <c r="G2696" s="2">
        <v>0</v>
      </c>
      <c r="H2696" s="4">
        <v>9.0841999999999992</v>
      </c>
      <c r="I2696" s="4">
        <v>2.3599999999999999E-2</v>
      </c>
      <c r="J2696" s="5">
        <v>7</v>
      </c>
      <c r="K2696" s="5">
        <v>2</v>
      </c>
      <c r="L2696" s="3">
        <v>2.5899999999999999E-2</v>
      </c>
      <c r="M2696" s="8">
        <v>0.93984232999999995</v>
      </c>
      <c r="N2696" s="6" t="s">
        <v>385</v>
      </c>
      <c r="O2696" s="7">
        <v>0.25519421860000002</v>
      </c>
      <c r="P2696" s="7">
        <v>0.25519421860000002</v>
      </c>
      <c r="R2696">
        <f>IFERROR(VLOOKUP($Q2696,'Optimization types'!$B$2:$C$7,2,FALSE),P2696)</f>
        <v>0.25519421860000002</v>
      </c>
      <c r="S2696" s="8">
        <f t="shared" si="84"/>
        <v>1.7863595302000002</v>
      </c>
      <c r="T2696">
        <f>IF($A2696="placement",S2696,IF($A2696="site",SUMIF($C:$C,$C2696,$S:$S),IF($A2696="user",SUMIF($B:$B,$B2696,$S:$S),SUM($S:$S))))</f>
        <v>1.7863595302000002</v>
      </c>
      <c r="U2696" s="3">
        <f t="shared" si="85"/>
        <v>0.25519421860000002</v>
      </c>
    </row>
    <row r="2697" spans="1:21" x14ac:dyDescent="0.3">
      <c r="A2697" t="s">
        <v>15</v>
      </c>
      <c r="B2697" t="s">
        <v>4913</v>
      </c>
      <c r="C2697" t="s">
        <v>4914</v>
      </c>
      <c r="D2697" t="s">
        <v>4983</v>
      </c>
      <c r="E2697" t="s">
        <v>4984</v>
      </c>
      <c r="F2697">
        <v>0.25</v>
      </c>
      <c r="G2697" s="2">
        <v>0</v>
      </c>
      <c r="H2697" s="4">
        <v>11.4803</v>
      </c>
      <c r="I2697" s="4">
        <v>2.8899999999999999E-2</v>
      </c>
      <c r="J2697" s="5">
        <v>9</v>
      </c>
      <c r="K2697" s="5">
        <v>2</v>
      </c>
      <c r="L2697" s="3">
        <v>2.5100000000000001E-2</v>
      </c>
      <c r="M2697" s="8">
        <v>1.0148936200000001</v>
      </c>
      <c r="N2697" s="6" t="s">
        <v>13</v>
      </c>
      <c r="O2697" s="7">
        <v>0.21174004190000001</v>
      </c>
      <c r="P2697" s="7">
        <v>0.21174004190000001</v>
      </c>
      <c r="R2697">
        <f>IFERROR(VLOOKUP($Q2697,'Optimization types'!$B$2:$C$7,2,FALSE),P2697)</f>
        <v>0.21174004190000001</v>
      </c>
      <c r="S2697" s="8">
        <f t="shared" si="84"/>
        <v>1.9056603771</v>
      </c>
      <c r="T2697">
        <f>IF($A2697="placement",S2697,IF($A2697="site",SUMIF($C:$C,$C2697,$S:$S),IF($A2697="user",SUMIF($B:$B,$B2697,$S:$S),SUM($S:$S))))</f>
        <v>1.9056603771</v>
      </c>
      <c r="U2697" s="3">
        <f t="shared" si="85"/>
        <v>0.21174004190000001</v>
      </c>
    </row>
    <row r="2698" spans="1:21" x14ac:dyDescent="0.3">
      <c r="A2698" t="s">
        <v>15</v>
      </c>
      <c r="B2698" t="s">
        <v>4913</v>
      </c>
      <c r="C2698" t="s">
        <v>4914</v>
      </c>
      <c r="D2698" t="s">
        <v>4985</v>
      </c>
      <c r="E2698" t="s">
        <v>4986</v>
      </c>
      <c r="F2698">
        <v>0.25</v>
      </c>
      <c r="G2698" s="2">
        <v>0</v>
      </c>
      <c r="H2698" s="4">
        <v>41.383000000000003</v>
      </c>
      <c r="I2698" s="4">
        <v>3.7100000000000001E-2</v>
      </c>
      <c r="J2698" s="5">
        <v>12</v>
      </c>
      <c r="K2698" s="5">
        <v>3</v>
      </c>
      <c r="L2698" s="3">
        <v>8.9999999999999993E-3</v>
      </c>
      <c r="M2698" s="8">
        <v>1.0456350000000001</v>
      </c>
      <c r="N2698" s="6" t="s">
        <v>13</v>
      </c>
      <c r="O2698" s="7">
        <v>0.23491466699999999</v>
      </c>
      <c r="P2698" s="7">
        <v>0.23491466699999999</v>
      </c>
      <c r="R2698">
        <f>IFERROR(VLOOKUP($Q2698,'Optimization types'!$B$2:$C$7,2,FALSE),P2698)</f>
        <v>0.23491466699999999</v>
      </c>
      <c r="S2698" s="8">
        <f t="shared" si="84"/>
        <v>2.818976004</v>
      </c>
      <c r="T2698">
        <f>IF($A2698="placement",S2698,IF($A2698="site",SUMIF($C:$C,$C2698,$S:$S),IF($A2698="user",SUMIF($B:$B,$B2698,$S:$S),SUM($S:$S))))</f>
        <v>2.818976004</v>
      </c>
      <c r="U2698" s="3">
        <f t="shared" si="85"/>
        <v>0.23491466699999999</v>
      </c>
    </row>
    <row r="2699" spans="1:21" x14ac:dyDescent="0.3">
      <c r="A2699" t="s">
        <v>15</v>
      </c>
      <c r="B2699" t="s">
        <v>4913</v>
      </c>
      <c r="C2699" t="s">
        <v>4914</v>
      </c>
      <c r="D2699" t="s">
        <v>4987</v>
      </c>
      <c r="E2699" t="s">
        <v>4988</v>
      </c>
      <c r="F2699">
        <v>0.25</v>
      </c>
      <c r="G2699" s="2">
        <v>0</v>
      </c>
      <c r="H2699" s="4">
        <v>11.3573</v>
      </c>
      <c r="I2699" s="4">
        <v>5.7799999999999997E-2</v>
      </c>
      <c r="J2699" s="5">
        <v>16</v>
      </c>
      <c r="K2699" s="5">
        <v>4</v>
      </c>
      <c r="L2699" s="3">
        <v>5.0900000000000001E-2</v>
      </c>
      <c r="M2699" s="8">
        <v>0.93630526000000003</v>
      </c>
      <c r="N2699" s="6" t="s">
        <v>13</v>
      </c>
      <c r="O2699" s="7">
        <v>0.25238057559999999</v>
      </c>
      <c r="P2699" s="7">
        <v>0.25</v>
      </c>
      <c r="R2699">
        <f>IFERROR(VLOOKUP($Q2699,'Optimization types'!$B$2:$C$7,2,FALSE),P2699)</f>
        <v>0.25</v>
      </c>
      <c r="S2699" s="8">
        <f t="shared" si="84"/>
        <v>4</v>
      </c>
      <c r="T2699">
        <f>IF($A2699="placement",S2699,IF($A2699="site",SUMIF($C:$C,$C2699,$S:$S),IF($A2699="user",SUMIF($B:$B,$B2699,$S:$S),SUM($S:$S))))</f>
        <v>4</v>
      </c>
      <c r="U2699" s="3">
        <f t="shared" si="85"/>
        <v>0.25</v>
      </c>
    </row>
    <row r="2700" spans="1:21" x14ac:dyDescent="0.3">
      <c r="A2700" t="s">
        <v>15</v>
      </c>
      <c r="B2700" t="s">
        <v>4913</v>
      </c>
      <c r="C2700" t="s">
        <v>4914</v>
      </c>
      <c r="D2700" t="s">
        <v>4989</v>
      </c>
      <c r="E2700" t="s">
        <v>4990</v>
      </c>
      <c r="F2700">
        <v>0.25</v>
      </c>
      <c r="G2700" s="2">
        <v>0</v>
      </c>
      <c r="H2700" s="4">
        <v>14.3111</v>
      </c>
      <c r="I2700" s="4">
        <v>6.08E-2</v>
      </c>
      <c r="J2700" s="5">
        <v>16</v>
      </c>
      <c r="K2700" s="5">
        <v>3</v>
      </c>
      <c r="L2700" s="3">
        <v>4.2500000000000003E-2</v>
      </c>
      <c r="M2700" s="8">
        <v>0.86108501999999998</v>
      </c>
      <c r="N2700" s="6" t="s">
        <v>13</v>
      </c>
      <c r="O2700" s="7">
        <v>0.18707213959999999</v>
      </c>
      <c r="P2700" s="7">
        <v>0.18707213959999999</v>
      </c>
      <c r="R2700">
        <f>IFERROR(VLOOKUP($Q2700,'Optimization types'!$B$2:$C$7,2,FALSE),P2700)</f>
        <v>0.18707213959999999</v>
      </c>
      <c r="S2700" s="8">
        <f t="shared" si="84"/>
        <v>2.9931542335999999</v>
      </c>
      <c r="T2700">
        <f>IF($A2700="placement",S2700,IF($A2700="site",SUMIF($C:$C,$C2700,$S:$S),IF($A2700="user",SUMIF($B:$B,$B2700,$S:$S),SUM($S:$S))))</f>
        <v>2.9931542335999999</v>
      </c>
      <c r="U2700" s="3">
        <f t="shared" si="85"/>
        <v>0.18707213959999999</v>
      </c>
    </row>
    <row r="2701" spans="1:21" x14ac:dyDescent="0.3">
      <c r="A2701" t="s">
        <v>15</v>
      </c>
      <c r="B2701" t="s">
        <v>4913</v>
      </c>
      <c r="C2701" t="s">
        <v>4914</v>
      </c>
      <c r="D2701" t="s">
        <v>4991</v>
      </c>
      <c r="E2701" t="s">
        <v>4992</v>
      </c>
      <c r="F2701">
        <v>0.25</v>
      </c>
      <c r="G2701" s="2">
        <v>0</v>
      </c>
      <c r="H2701" s="4">
        <v>36.681699999999999</v>
      </c>
      <c r="I2701" s="4">
        <v>5.11E-2</v>
      </c>
      <c r="J2701" s="5">
        <v>18</v>
      </c>
      <c r="K2701" s="5">
        <v>4</v>
      </c>
      <c r="L2701" s="3">
        <v>1.3899999999999999E-2</v>
      </c>
      <c r="M2701" s="8">
        <v>1.17542977</v>
      </c>
      <c r="N2701" s="6" t="s">
        <v>13</v>
      </c>
      <c r="O2701" s="7">
        <v>0.23432260830000001</v>
      </c>
      <c r="P2701" s="7">
        <v>0.23432260830000001</v>
      </c>
      <c r="R2701">
        <f>IFERROR(VLOOKUP($Q2701,'Optimization types'!$B$2:$C$7,2,FALSE),P2701)</f>
        <v>0.23432260830000001</v>
      </c>
      <c r="S2701" s="8">
        <f t="shared" si="84"/>
        <v>4.2178069493999999</v>
      </c>
      <c r="T2701">
        <f>IF($A2701="placement",S2701,IF($A2701="site",SUMIF($C:$C,$C2701,$S:$S),IF($A2701="user",SUMIF($B:$B,$B2701,$S:$S),SUM($S:$S))))</f>
        <v>4.2178069493999999</v>
      </c>
      <c r="U2701" s="3">
        <f t="shared" si="85"/>
        <v>0.23432260829999998</v>
      </c>
    </row>
    <row r="2702" spans="1:21" x14ac:dyDescent="0.3">
      <c r="A2702" t="s">
        <v>15</v>
      </c>
      <c r="B2702" t="s">
        <v>4913</v>
      </c>
      <c r="C2702" t="s">
        <v>4914</v>
      </c>
      <c r="D2702" t="s">
        <v>4993</v>
      </c>
      <c r="E2702" t="s">
        <v>4994</v>
      </c>
      <c r="F2702">
        <v>0.25</v>
      </c>
      <c r="G2702" s="2">
        <v>0</v>
      </c>
      <c r="H2702" s="4">
        <v>17.862300000000001</v>
      </c>
      <c r="I2702" s="4">
        <v>4.7E-2</v>
      </c>
      <c r="J2702" s="5">
        <v>13</v>
      </c>
      <c r="K2702" s="5">
        <v>2</v>
      </c>
      <c r="L2702" s="3">
        <v>2.63E-2</v>
      </c>
      <c r="M2702" s="8">
        <v>0.90648640000000003</v>
      </c>
      <c r="N2702" s="6" t="s">
        <v>13</v>
      </c>
      <c r="O2702" s="7">
        <v>0.1174715957</v>
      </c>
      <c r="P2702" s="7">
        <v>0.1174715957</v>
      </c>
      <c r="R2702">
        <f>IFERROR(VLOOKUP($Q2702,'Optimization types'!$B$2:$C$7,2,FALSE),P2702)</f>
        <v>0.1174715957</v>
      </c>
      <c r="S2702" s="8">
        <f t="shared" si="84"/>
        <v>1.5271307440999999</v>
      </c>
      <c r="T2702">
        <f>IF($A2702="placement",S2702,IF($A2702="site",SUMIF($C:$C,$C2702,$S:$S),IF($A2702="user",SUMIF($B:$B,$B2702,$S:$S),SUM($S:$S))))</f>
        <v>1.5271307440999999</v>
      </c>
      <c r="U2702" s="3">
        <f t="shared" si="85"/>
        <v>0.1174715957</v>
      </c>
    </row>
    <row r="2703" spans="1:21" x14ac:dyDescent="0.3">
      <c r="A2703" t="s">
        <v>15</v>
      </c>
      <c r="B2703" t="s">
        <v>4913</v>
      </c>
      <c r="C2703" t="s">
        <v>4914</v>
      </c>
      <c r="D2703" t="s">
        <v>4995</v>
      </c>
      <c r="E2703" t="s">
        <v>4996</v>
      </c>
      <c r="F2703">
        <v>0.25</v>
      </c>
      <c r="G2703" s="2">
        <v>0</v>
      </c>
      <c r="H2703" s="4">
        <v>12.9315</v>
      </c>
      <c r="I2703" s="4">
        <v>3.6499999999999998E-2</v>
      </c>
      <c r="J2703" s="5">
        <v>12</v>
      </c>
      <c r="K2703" s="5">
        <v>3</v>
      </c>
      <c r="L2703" s="3">
        <v>2.8199999999999999E-2</v>
      </c>
      <c r="M2703" s="8">
        <v>1.0916096200000001</v>
      </c>
      <c r="N2703" s="6" t="s">
        <v>13</v>
      </c>
      <c r="O2703" s="7">
        <v>0.26713727739999998</v>
      </c>
      <c r="P2703" s="7">
        <v>0.25</v>
      </c>
      <c r="R2703">
        <f>IFERROR(VLOOKUP($Q2703,'Optimization types'!$B$2:$C$7,2,FALSE),P2703)</f>
        <v>0.25</v>
      </c>
      <c r="S2703" s="8">
        <f t="shared" si="84"/>
        <v>3</v>
      </c>
      <c r="T2703">
        <f>IF($A2703="placement",S2703,IF($A2703="site",SUMIF($C:$C,$C2703,$S:$S),IF($A2703="user",SUMIF($B:$B,$B2703,$S:$S),SUM($S:$S))))</f>
        <v>3</v>
      </c>
      <c r="U2703" s="3">
        <f t="shared" si="85"/>
        <v>0.25</v>
      </c>
    </row>
    <row r="2704" spans="1:21" x14ac:dyDescent="0.3">
      <c r="A2704" t="s">
        <v>15</v>
      </c>
      <c r="B2704" t="s">
        <v>4913</v>
      </c>
      <c r="C2704" t="s">
        <v>4914</v>
      </c>
      <c r="D2704" s="1" t="s">
        <v>4997</v>
      </c>
      <c r="E2704" t="s">
        <v>4998</v>
      </c>
      <c r="F2704">
        <v>0.25</v>
      </c>
      <c r="G2704" s="2">
        <v>0</v>
      </c>
      <c r="H2704" s="4">
        <v>36.013100000000001</v>
      </c>
      <c r="I2704" s="4">
        <v>0.11509999999999999</v>
      </c>
      <c r="J2704" s="5">
        <v>37</v>
      </c>
      <c r="K2704" s="5">
        <v>10</v>
      </c>
      <c r="L2704" s="3">
        <v>3.2000000000000001E-2</v>
      </c>
      <c r="M2704" s="8">
        <v>1.0797394499999999</v>
      </c>
      <c r="N2704" s="6" t="s">
        <v>13</v>
      </c>
      <c r="O2704" s="7">
        <v>0.25908051519999997</v>
      </c>
      <c r="P2704" s="7">
        <v>0.25</v>
      </c>
      <c r="R2704">
        <f>IFERROR(VLOOKUP($Q2704,'Optimization types'!$B$2:$C$7,2,FALSE),P2704)</f>
        <v>0.25</v>
      </c>
      <c r="S2704" s="8">
        <f t="shared" si="84"/>
        <v>9.25</v>
      </c>
      <c r="T2704">
        <f>IF($A2704="placement",S2704,IF($A2704="site",SUMIF($C:$C,$C2704,$S:$S),IF($A2704="user",SUMIF($B:$B,$B2704,$S:$S),SUM($S:$S))))</f>
        <v>9.25</v>
      </c>
      <c r="U2704" s="3">
        <f t="shared" si="85"/>
        <v>0.25</v>
      </c>
    </row>
    <row r="2705" spans="1:21" x14ac:dyDescent="0.3">
      <c r="A2705" t="s">
        <v>15</v>
      </c>
      <c r="B2705" t="s">
        <v>4913</v>
      </c>
      <c r="C2705" t="s">
        <v>4914</v>
      </c>
      <c r="D2705" t="s">
        <v>4999</v>
      </c>
      <c r="E2705" t="s">
        <v>5000</v>
      </c>
      <c r="F2705">
        <v>0.25</v>
      </c>
      <c r="G2705" s="2">
        <v>0</v>
      </c>
      <c r="H2705" s="4">
        <v>2.0121000000000002</v>
      </c>
      <c r="I2705" s="4">
        <v>2.06E-2</v>
      </c>
      <c r="J2705" s="5">
        <v>7</v>
      </c>
      <c r="K2705" s="5">
        <v>2</v>
      </c>
      <c r="L2705" s="3">
        <v>0.1023</v>
      </c>
      <c r="M2705" s="8">
        <v>1.1797362899999999</v>
      </c>
      <c r="N2705" s="6" t="s">
        <v>13</v>
      </c>
      <c r="O2705" s="7">
        <v>0.27950000000000003</v>
      </c>
      <c r="P2705" s="7">
        <v>0.25</v>
      </c>
      <c r="R2705">
        <f>IFERROR(VLOOKUP($Q2705,'Optimization types'!$B$2:$C$7,2,FALSE),P2705)</f>
        <v>0.25</v>
      </c>
      <c r="S2705" s="8">
        <f t="shared" si="84"/>
        <v>1.75</v>
      </c>
      <c r="T2705">
        <f>IF($A2705="placement",S2705,IF($A2705="site",SUMIF($C:$C,$C2705,$S:$S),IF($A2705="user",SUMIF($B:$B,$B2705,$S:$S),SUM($S:$S))))</f>
        <v>1.75</v>
      </c>
      <c r="U2705" s="3">
        <f t="shared" si="85"/>
        <v>0.25</v>
      </c>
    </row>
    <row r="2706" spans="1:21" x14ac:dyDescent="0.3">
      <c r="A2706" t="s">
        <v>15</v>
      </c>
      <c r="B2706" t="s">
        <v>4913</v>
      </c>
      <c r="C2706" t="s">
        <v>4914</v>
      </c>
      <c r="D2706" t="s">
        <v>5001</v>
      </c>
      <c r="E2706" t="s">
        <v>5002</v>
      </c>
      <c r="F2706">
        <v>0.25</v>
      </c>
      <c r="G2706" s="2">
        <v>0</v>
      </c>
      <c r="H2706" s="4">
        <v>8.6719000000000008</v>
      </c>
      <c r="I2706" s="4">
        <v>2.18E-2</v>
      </c>
      <c r="J2706" s="5">
        <v>8</v>
      </c>
      <c r="K2706" s="5">
        <v>2</v>
      </c>
      <c r="L2706" s="3">
        <v>2.5100000000000001E-2</v>
      </c>
      <c r="M2706" s="8">
        <v>1.1723843899999999</v>
      </c>
      <c r="N2706" s="6" t="s">
        <v>13</v>
      </c>
      <c r="O2706" s="7">
        <v>0.23233368770000001</v>
      </c>
      <c r="P2706" s="7">
        <v>0.23233368770000001</v>
      </c>
      <c r="R2706">
        <f>IFERROR(VLOOKUP($Q2706,'Optimization types'!$B$2:$C$7,2,FALSE),P2706)</f>
        <v>0.23233368770000001</v>
      </c>
      <c r="S2706" s="8">
        <f t="shared" si="84"/>
        <v>1.8586695016000001</v>
      </c>
      <c r="T2706">
        <f>IF($A2706="placement",S2706,IF($A2706="site",SUMIF($C:$C,$C2706,$S:$S),IF($A2706="user",SUMIF($B:$B,$B2706,$S:$S),SUM($S:$S))))</f>
        <v>1.8586695016000001</v>
      </c>
      <c r="U2706" s="3">
        <f t="shared" si="85"/>
        <v>0.23233368770000001</v>
      </c>
    </row>
    <row r="2707" spans="1:21" x14ac:dyDescent="0.3">
      <c r="A2707" t="s">
        <v>15</v>
      </c>
      <c r="B2707" t="s">
        <v>4913</v>
      </c>
      <c r="C2707" t="s">
        <v>4914</v>
      </c>
      <c r="D2707" s="1" t="s">
        <v>5003</v>
      </c>
      <c r="E2707" t="s">
        <v>5004</v>
      </c>
      <c r="F2707">
        <v>0.25</v>
      </c>
      <c r="G2707" s="2">
        <v>0</v>
      </c>
      <c r="H2707" s="4">
        <v>10.9366</v>
      </c>
      <c r="I2707" s="4">
        <v>3.5299999999999998E-2</v>
      </c>
      <c r="J2707" s="5">
        <v>12</v>
      </c>
      <c r="K2707" s="5">
        <v>4</v>
      </c>
      <c r="L2707" s="3">
        <v>3.2300000000000002E-2</v>
      </c>
      <c r="M2707" s="8">
        <v>1.14625658</v>
      </c>
      <c r="N2707" s="6" t="s">
        <v>13</v>
      </c>
      <c r="O2707" s="7">
        <v>0.30207597800000002</v>
      </c>
      <c r="P2707" s="7">
        <v>0.25</v>
      </c>
      <c r="R2707">
        <f>IFERROR(VLOOKUP($Q2707,'Optimization types'!$B$2:$C$7,2,FALSE),P2707)</f>
        <v>0.25</v>
      </c>
      <c r="S2707" s="8">
        <f t="shared" si="84"/>
        <v>3</v>
      </c>
      <c r="T2707">
        <f>IF($A2707="placement",S2707,IF($A2707="site",SUMIF($C:$C,$C2707,$S:$S),IF($A2707="user",SUMIF($B:$B,$B2707,$S:$S),SUM($S:$S))))</f>
        <v>3</v>
      </c>
      <c r="U2707" s="3">
        <f t="shared" si="85"/>
        <v>0.25</v>
      </c>
    </row>
    <row r="2708" spans="1:21" x14ac:dyDescent="0.3">
      <c r="A2708" t="s">
        <v>15</v>
      </c>
      <c r="B2708" t="s">
        <v>4913</v>
      </c>
      <c r="C2708" t="s">
        <v>4914</v>
      </c>
      <c r="D2708" t="s">
        <v>5005</v>
      </c>
      <c r="E2708" t="s">
        <v>5006</v>
      </c>
      <c r="F2708">
        <v>0.25</v>
      </c>
      <c r="G2708" s="2">
        <v>0</v>
      </c>
      <c r="H2708" s="4">
        <v>31.243600000000001</v>
      </c>
      <c r="I2708" s="4">
        <v>9.4E-2</v>
      </c>
      <c r="J2708" s="5">
        <v>27</v>
      </c>
      <c r="K2708" s="5">
        <v>7</v>
      </c>
      <c r="L2708" s="3">
        <v>3.0099999999999998E-2</v>
      </c>
      <c r="M2708" s="8">
        <v>0.94658659000000001</v>
      </c>
      <c r="N2708" s="6" t="s">
        <v>13</v>
      </c>
      <c r="O2708" s="7">
        <v>0.26050082720000001</v>
      </c>
      <c r="P2708" s="7">
        <v>0.25</v>
      </c>
      <c r="R2708">
        <f>IFERROR(VLOOKUP($Q2708,'Optimization types'!$B$2:$C$7,2,FALSE),P2708)</f>
        <v>0.25</v>
      </c>
      <c r="S2708" s="8">
        <f t="shared" si="84"/>
        <v>6.75</v>
      </c>
      <c r="T2708">
        <f>IF($A2708="placement",S2708,IF($A2708="site",SUMIF($C:$C,$C2708,$S:$S),IF($A2708="user",SUMIF($B:$B,$B2708,$S:$S),SUM($S:$S))))</f>
        <v>6.75</v>
      </c>
      <c r="U2708" s="3">
        <f t="shared" si="85"/>
        <v>0.25</v>
      </c>
    </row>
    <row r="2709" spans="1:21" x14ac:dyDescent="0.3">
      <c r="A2709" t="s">
        <v>15</v>
      </c>
      <c r="B2709" t="s">
        <v>4913</v>
      </c>
      <c r="C2709" t="s">
        <v>4914</v>
      </c>
      <c r="D2709" t="s">
        <v>5007</v>
      </c>
      <c r="E2709" t="s">
        <v>5008</v>
      </c>
      <c r="F2709">
        <v>0.25</v>
      </c>
      <c r="G2709" s="2">
        <v>0</v>
      </c>
      <c r="H2709" s="4">
        <v>12.212899999999999</v>
      </c>
      <c r="I2709" s="4">
        <v>2.9700000000000001E-2</v>
      </c>
      <c r="J2709" s="5">
        <v>8</v>
      </c>
      <c r="K2709" s="5">
        <v>2</v>
      </c>
      <c r="L2709" s="3">
        <v>2.4299999999999999E-2</v>
      </c>
      <c r="M2709" s="8">
        <v>0.93564046999999995</v>
      </c>
      <c r="N2709" s="6" t="s">
        <v>13</v>
      </c>
      <c r="O2709" s="7">
        <v>0.25184937839999999</v>
      </c>
      <c r="P2709" s="7">
        <v>0.25</v>
      </c>
      <c r="R2709">
        <f>IFERROR(VLOOKUP($Q2709,'Optimization types'!$B$2:$C$7,2,FALSE),P2709)</f>
        <v>0.25</v>
      </c>
      <c r="S2709" s="8">
        <f t="shared" si="84"/>
        <v>2</v>
      </c>
      <c r="T2709">
        <f>IF($A2709="placement",S2709,IF($A2709="site",SUMIF($C:$C,$C2709,$S:$S),IF($A2709="user",SUMIF($B:$B,$B2709,$S:$S),SUM($S:$S))))</f>
        <v>2</v>
      </c>
      <c r="U2709" s="3">
        <f t="shared" si="85"/>
        <v>0.25</v>
      </c>
    </row>
    <row r="2710" spans="1:21" x14ac:dyDescent="0.3">
      <c r="A2710" t="s">
        <v>15</v>
      </c>
      <c r="B2710" t="s">
        <v>4913</v>
      </c>
      <c r="C2710" t="s">
        <v>4914</v>
      </c>
      <c r="D2710" t="s">
        <v>5009</v>
      </c>
      <c r="E2710" t="s">
        <v>5010</v>
      </c>
      <c r="F2710">
        <v>0.25</v>
      </c>
      <c r="G2710" s="2">
        <v>0</v>
      </c>
      <c r="H2710" s="4">
        <v>25.075299999999999</v>
      </c>
      <c r="I2710" s="4">
        <v>5.8000000000000003E-2</v>
      </c>
      <c r="J2710" s="5">
        <v>20</v>
      </c>
      <c r="K2710" s="5">
        <v>5</v>
      </c>
      <c r="L2710" s="3">
        <v>2.3099999999999999E-2</v>
      </c>
      <c r="M2710" s="8">
        <v>1.1661246599999999</v>
      </c>
      <c r="N2710" s="6" t="s">
        <v>13</v>
      </c>
      <c r="O2710" s="7">
        <v>0.22821287470000001</v>
      </c>
      <c r="P2710" s="7">
        <v>0.22821287470000001</v>
      </c>
      <c r="R2710">
        <f>IFERROR(VLOOKUP($Q2710,'Optimization types'!$B$2:$C$7,2,FALSE),P2710)</f>
        <v>0.22821287470000001</v>
      </c>
      <c r="S2710" s="8">
        <f t="shared" si="84"/>
        <v>4.5642574940000005</v>
      </c>
      <c r="T2710">
        <f>IF($A2710="placement",S2710,IF($A2710="site",SUMIF($C:$C,$C2710,$S:$S),IF($A2710="user",SUMIF($B:$B,$B2710,$S:$S),SUM($S:$S))))</f>
        <v>4.5642574940000005</v>
      </c>
      <c r="U2710" s="3">
        <f t="shared" si="85"/>
        <v>0.22821287470000001</v>
      </c>
    </row>
    <row r="2711" spans="1:21" x14ac:dyDescent="0.3">
      <c r="A2711" t="s">
        <v>15</v>
      </c>
      <c r="B2711" t="s">
        <v>4913</v>
      </c>
      <c r="C2711" t="s">
        <v>4914</v>
      </c>
      <c r="D2711" t="s">
        <v>5011</v>
      </c>
      <c r="E2711" t="s">
        <v>5012</v>
      </c>
      <c r="F2711">
        <v>0.25</v>
      </c>
      <c r="G2711" s="2">
        <v>0</v>
      </c>
      <c r="H2711" s="4">
        <v>6.3005000000000004</v>
      </c>
      <c r="I2711" s="4">
        <v>2.98E-2</v>
      </c>
      <c r="J2711" s="5">
        <v>9</v>
      </c>
      <c r="K2711" s="5">
        <v>2</v>
      </c>
      <c r="L2711" s="3">
        <v>4.7300000000000002E-2</v>
      </c>
      <c r="M2711" s="8">
        <v>0.96297361999999997</v>
      </c>
      <c r="N2711" s="6" t="s">
        <v>13</v>
      </c>
      <c r="O2711" s="7">
        <v>0.27308496859999998</v>
      </c>
      <c r="P2711" s="7">
        <v>0.25</v>
      </c>
      <c r="R2711">
        <f>IFERROR(VLOOKUP($Q2711,'Optimization types'!$B$2:$C$7,2,FALSE),P2711)</f>
        <v>0.25</v>
      </c>
      <c r="S2711" s="8">
        <f t="shared" si="84"/>
        <v>2.25</v>
      </c>
      <c r="T2711">
        <f>IF($A2711="placement",S2711,IF($A2711="site",SUMIF($C:$C,$C2711,$S:$S),IF($A2711="user",SUMIF($B:$B,$B2711,$S:$S),SUM($S:$S))))</f>
        <v>2.25</v>
      </c>
      <c r="U2711" s="3">
        <f t="shared" si="85"/>
        <v>0.25</v>
      </c>
    </row>
    <row r="2712" spans="1:21" x14ac:dyDescent="0.3">
      <c r="A2712" t="s">
        <v>15</v>
      </c>
      <c r="B2712" t="s">
        <v>4913</v>
      </c>
      <c r="C2712" t="s">
        <v>4914</v>
      </c>
      <c r="D2712" t="s">
        <v>5013</v>
      </c>
      <c r="E2712" t="s">
        <v>5014</v>
      </c>
      <c r="F2712">
        <v>0.25</v>
      </c>
      <c r="G2712" s="2">
        <v>0</v>
      </c>
      <c r="H2712" s="4">
        <v>33.597900000000003</v>
      </c>
      <c r="I2712" s="4">
        <v>7.9500000000000001E-2</v>
      </c>
      <c r="J2712" s="5">
        <v>28</v>
      </c>
      <c r="K2712" s="5">
        <v>6</v>
      </c>
      <c r="L2712" s="3">
        <v>2.3699999999999999E-2</v>
      </c>
      <c r="M2712" s="8">
        <v>1.1664780400000001</v>
      </c>
      <c r="N2712" s="6" t="s">
        <v>13</v>
      </c>
      <c r="O2712" s="7">
        <v>0.22844668269999999</v>
      </c>
      <c r="P2712" s="7">
        <v>0.22844668269999999</v>
      </c>
      <c r="R2712">
        <f>IFERROR(VLOOKUP($Q2712,'Optimization types'!$B$2:$C$7,2,FALSE),P2712)</f>
        <v>0.22844668269999999</v>
      </c>
      <c r="S2712" s="8">
        <f t="shared" si="84"/>
        <v>6.3965071155999995</v>
      </c>
      <c r="T2712">
        <f>IF($A2712="placement",S2712,IF($A2712="site",SUMIF($C:$C,$C2712,$S:$S),IF($A2712="user",SUMIF($B:$B,$B2712,$S:$S),SUM($S:$S))))</f>
        <v>6.3965071155999995</v>
      </c>
      <c r="U2712" s="3">
        <f t="shared" si="85"/>
        <v>0.22844668269999999</v>
      </c>
    </row>
    <row r="2713" spans="1:21" x14ac:dyDescent="0.3">
      <c r="A2713" t="s">
        <v>15</v>
      </c>
      <c r="B2713" t="s">
        <v>4913</v>
      </c>
      <c r="C2713" t="s">
        <v>4914</v>
      </c>
      <c r="D2713" t="s">
        <v>5015</v>
      </c>
      <c r="E2713" t="s">
        <v>5016</v>
      </c>
      <c r="F2713">
        <v>0.25</v>
      </c>
      <c r="G2713" s="2">
        <v>0</v>
      </c>
      <c r="H2713" s="4">
        <v>9.1485000000000003</v>
      </c>
      <c r="I2713" s="4">
        <v>6.2100000000000002E-2</v>
      </c>
      <c r="J2713" s="5">
        <v>18</v>
      </c>
      <c r="K2713" s="5">
        <v>5</v>
      </c>
      <c r="L2713" s="3">
        <v>6.7900000000000002E-2</v>
      </c>
      <c r="M2713" s="8">
        <v>0.95243243</v>
      </c>
      <c r="N2713" s="6" t="s">
        <v>13</v>
      </c>
      <c r="O2713" s="7">
        <v>0.2650397276</v>
      </c>
      <c r="P2713" s="7">
        <v>0.25</v>
      </c>
      <c r="R2713">
        <f>IFERROR(VLOOKUP($Q2713,'Optimization types'!$B$2:$C$7,2,FALSE),P2713)</f>
        <v>0.25</v>
      </c>
      <c r="S2713" s="8">
        <f t="shared" si="84"/>
        <v>4.5</v>
      </c>
      <c r="T2713">
        <f>IF($A2713="placement",S2713,IF($A2713="site",SUMIF($C:$C,$C2713,$S:$S),IF($A2713="user",SUMIF($B:$B,$B2713,$S:$S),SUM($S:$S))))</f>
        <v>4.5</v>
      </c>
      <c r="U2713" s="3">
        <f t="shared" si="85"/>
        <v>0.25</v>
      </c>
    </row>
    <row r="2714" spans="1:21" x14ac:dyDescent="0.3">
      <c r="A2714" t="s">
        <v>15</v>
      </c>
      <c r="B2714" t="s">
        <v>4913</v>
      </c>
      <c r="C2714" t="s">
        <v>4914</v>
      </c>
      <c r="D2714" t="s">
        <v>5017</v>
      </c>
      <c r="E2714" t="s">
        <v>5018</v>
      </c>
      <c r="F2714">
        <v>0.40000001000000002</v>
      </c>
      <c r="G2714" s="2">
        <v>0</v>
      </c>
      <c r="H2714" s="4">
        <v>19.4663</v>
      </c>
      <c r="I2714" s="4">
        <v>0.112</v>
      </c>
      <c r="J2714" s="5">
        <v>29</v>
      </c>
      <c r="K2714" s="5">
        <v>6</v>
      </c>
      <c r="L2714" s="3">
        <v>5.7599999999999998E-2</v>
      </c>
      <c r="M2714" s="8">
        <v>0.86869421000000002</v>
      </c>
      <c r="N2714" s="6" t="s">
        <v>385</v>
      </c>
      <c r="O2714" s="7">
        <v>0.194192857</v>
      </c>
      <c r="P2714" s="7">
        <v>0.194192857</v>
      </c>
      <c r="R2714">
        <f>IFERROR(VLOOKUP($Q2714,'Optimization types'!$B$2:$C$7,2,FALSE),P2714)</f>
        <v>0.194192857</v>
      </c>
      <c r="S2714" s="8">
        <f t="shared" si="84"/>
        <v>5.6315928529999999</v>
      </c>
      <c r="T2714">
        <f>IF($A2714="placement",S2714,IF($A2714="site",SUMIF($C:$C,$C2714,$S:$S),IF($A2714="user",SUMIF($B:$B,$B2714,$S:$S),SUM($S:$S))))</f>
        <v>5.6315928529999999</v>
      </c>
      <c r="U2714" s="3">
        <f t="shared" si="85"/>
        <v>0.194192857</v>
      </c>
    </row>
    <row r="2715" spans="1:21" x14ac:dyDescent="0.3">
      <c r="A2715" t="s">
        <v>14</v>
      </c>
      <c r="B2715" t="s">
        <v>4913</v>
      </c>
      <c r="C2715" t="s">
        <v>4914</v>
      </c>
      <c r="D2715" t="s">
        <v>10455</v>
      </c>
      <c r="F2715">
        <v>0.26145603000000001</v>
      </c>
      <c r="G2715" s="2">
        <v>0</v>
      </c>
      <c r="H2715" s="4">
        <v>1066.2113999999999</v>
      </c>
      <c r="I2715" s="4">
        <v>3.18</v>
      </c>
      <c r="J2715" s="5">
        <v>942</v>
      </c>
      <c r="K2715" s="5">
        <v>224</v>
      </c>
      <c r="L2715" s="3">
        <v>2.98E-2</v>
      </c>
      <c r="M2715" s="8">
        <v>0.98690807999999997</v>
      </c>
      <c r="O2715" s="7">
        <v>0.24281702329999999</v>
      </c>
      <c r="P2715" s="7">
        <v>0.24281702329999999</v>
      </c>
      <c r="R2715">
        <f>IFERROR(VLOOKUP($Q2715,'Optimization types'!$B$2:$C$7,2,FALSE),P2715)</f>
        <v>0.24281702329999999</v>
      </c>
      <c r="S2715" s="8" t="str">
        <f t="shared" si="84"/>
        <v/>
      </c>
      <c r="T2715">
        <f>IF($A2715="placement",S2715,IF($A2715="site",SUMIF($C:$C,$C2715,$S:$S),IF($A2715="user",SUMIF($B:$B,$B2715,$S:$S),SUM($S:$S))))</f>
        <v>185.57432798720001</v>
      </c>
      <c r="U2715" s="3">
        <f t="shared" si="85"/>
        <v>0.19700034818174098</v>
      </c>
    </row>
    <row r="2716" spans="1:21" x14ac:dyDescent="0.3">
      <c r="A2716" t="s">
        <v>11</v>
      </c>
      <c r="B2716" t="s">
        <v>4913</v>
      </c>
      <c r="C2716" t="s">
        <v>10455</v>
      </c>
      <c r="D2716" t="s">
        <v>10455</v>
      </c>
      <c r="F2716">
        <v>0.26145603000000001</v>
      </c>
      <c r="G2716" s="2">
        <v>0</v>
      </c>
      <c r="H2716" s="4">
        <v>1066.2113999999999</v>
      </c>
      <c r="I2716" s="4">
        <v>3.18</v>
      </c>
      <c r="J2716" s="5">
        <v>942</v>
      </c>
      <c r="K2716" s="5">
        <v>224</v>
      </c>
      <c r="L2716" s="3">
        <v>2.98E-2</v>
      </c>
      <c r="M2716" s="8">
        <v>0.98690807999999997</v>
      </c>
      <c r="O2716" s="7">
        <v>0.24281702329999999</v>
      </c>
      <c r="P2716" s="7">
        <v>0.24281702329999999</v>
      </c>
      <c r="R2716">
        <f>IFERROR(VLOOKUP($Q2716,'Optimization types'!$B$2:$C$7,2,FALSE),P2716)</f>
        <v>0.24281702329999999</v>
      </c>
      <c r="S2716" s="8" t="str">
        <f t="shared" si="84"/>
        <v/>
      </c>
      <c r="T2716">
        <f>IF($A2716="placement",S2716,IF($A2716="site",SUMIF($C:$C,$C2716,$S:$S),IF($A2716="user",SUMIF($B:$B,$B2716,$S:$S),SUM($S:$S))))</f>
        <v>185.57432798720001</v>
      </c>
      <c r="U2716" s="3">
        <f t="shared" si="85"/>
        <v>0.19700034818174098</v>
      </c>
    </row>
    <row r="2717" spans="1:21" x14ac:dyDescent="0.3">
      <c r="A2717" t="s">
        <v>15</v>
      </c>
      <c r="B2717" t="s">
        <v>5019</v>
      </c>
      <c r="C2717" t="s">
        <v>5020</v>
      </c>
      <c r="D2717" t="s">
        <v>5021</v>
      </c>
      <c r="E2717" t="s">
        <v>5022</v>
      </c>
      <c r="F2717">
        <v>0.15000000999999999</v>
      </c>
      <c r="G2717" s="2">
        <v>1</v>
      </c>
      <c r="H2717" s="4">
        <v>4591.2825999999995</v>
      </c>
      <c r="I2717" s="4">
        <v>74.340299999999999</v>
      </c>
      <c r="J2717" s="5">
        <v>585</v>
      </c>
      <c r="K2717" s="5">
        <v>234</v>
      </c>
      <c r="L2717" s="3">
        <v>0.16189999999999999</v>
      </c>
      <c r="M2717" s="8">
        <v>2.624462E-2</v>
      </c>
      <c r="N2717" s="6" t="s">
        <v>43</v>
      </c>
      <c r="O2717" s="7">
        <v>0.61896951290000002</v>
      </c>
      <c r="P2717" s="7">
        <v>0.15000000599999999</v>
      </c>
      <c r="R2717">
        <f>IFERROR(VLOOKUP($Q2717,'Optimization types'!$B$2:$C$7,2,FALSE),P2717)</f>
        <v>0.15000000599999999</v>
      </c>
      <c r="S2717" s="8">
        <f t="shared" si="84"/>
        <v>87.750003509999999</v>
      </c>
      <c r="T2717">
        <f>IF($A2717="placement",S2717,IF($A2717="site",SUMIF($C:$C,$C2717,$S:$S),IF($A2717="user",SUMIF($B:$B,$B2717,$S:$S),SUM($S:$S))))</f>
        <v>87.750003509999999</v>
      </c>
      <c r="U2717" s="3">
        <f t="shared" si="85"/>
        <v>0.15000000599999999</v>
      </c>
    </row>
    <row r="2718" spans="1:21" x14ac:dyDescent="0.3">
      <c r="A2718" t="s">
        <v>15</v>
      </c>
      <c r="B2718" t="s">
        <v>5019</v>
      </c>
      <c r="C2718" t="s">
        <v>5020</v>
      </c>
      <c r="D2718" t="s">
        <v>5023</v>
      </c>
      <c r="E2718" t="s">
        <v>5024</v>
      </c>
      <c r="F2718">
        <v>0.15000000999999999</v>
      </c>
      <c r="G2718" s="2">
        <v>1</v>
      </c>
      <c r="H2718" s="4">
        <v>67.819400000000002</v>
      </c>
      <c r="I2718" s="4">
        <v>1.9772000000000001</v>
      </c>
      <c r="J2718" s="5">
        <v>74</v>
      </c>
      <c r="K2718" s="5">
        <v>22</v>
      </c>
      <c r="L2718" s="3">
        <v>0.29149999999999998</v>
      </c>
      <c r="M2718" s="8">
        <v>0.12452513</v>
      </c>
      <c r="N2718" s="6" t="s">
        <v>43</v>
      </c>
      <c r="O2718" s="7">
        <v>0.91969492139999998</v>
      </c>
      <c r="P2718" s="7">
        <v>0.15000000599999999</v>
      </c>
      <c r="R2718">
        <f>IFERROR(VLOOKUP($Q2718,'Optimization types'!$B$2:$C$7,2,FALSE),P2718)</f>
        <v>0.15000000599999999</v>
      </c>
      <c r="S2718" s="8">
        <f t="shared" si="84"/>
        <v>11.100000443999999</v>
      </c>
      <c r="T2718">
        <f>IF($A2718="placement",S2718,IF($A2718="site",SUMIF($C:$C,$C2718,$S:$S),IF($A2718="user",SUMIF($B:$B,$B2718,$S:$S),SUM($S:$S))))</f>
        <v>11.100000443999999</v>
      </c>
      <c r="U2718" s="3">
        <f t="shared" si="85"/>
        <v>0.15000000599999999</v>
      </c>
    </row>
    <row r="2719" spans="1:21" x14ac:dyDescent="0.3">
      <c r="A2719" t="s">
        <v>15</v>
      </c>
      <c r="B2719" t="s">
        <v>5019</v>
      </c>
      <c r="C2719" t="s">
        <v>5020</v>
      </c>
      <c r="D2719" t="s">
        <v>5025</v>
      </c>
      <c r="E2719" t="s">
        <v>5026</v>
      </c>
      <c r="F2719">
        <v>0.25</v>
      </c>
      <c r="G2719" s="2">
        <v>0</v>
      </c>
      <c r="H2719" s="4">
        <v>9.3148999999999997</v>
      </c>
      <c r="I2719" s="4">
        <v>0.32079999999999997</v>
      </c>
      <c r="J2719" s="5">
        <v>24</v>
      </c>
      <c r="K2719" s="5">
        <v>6</v>
      </c>
      <c r="L2719" s="3">
        <v>0.34439999999999998</v>
      </c>
      <c r="M2719" s="8">
        <v>0.24939101999999999</v>
      </c>
      <c r="N2719" s="6" t="s">
        <v>13</v>
      </c>
      <c r="O2719" s="7">
        <v>0.87970697480000004</v>
      </c>
      <c r="P2719" s="7">
        <v>0.25</v>
      </c>
      <c r="R2719">
        <f>IFERROR(VLOOKUP($Q2719,'Optimization types'!$B$2:$C$7,2,FALSE),P2719)</f>
        <v>0.25</v>
      </c>
      <c r="S2719" s="8">
        <f t="shared" si="84"/>
        <v>6</v>
      </c>
      <c r="T2719">
        <f>IF($A2719="placement",S2719,IF($A2719="site",SUMIF($C:$C,$C2719,$S:$S),IF($A2719="user",SUMIF($B:$B,$B2719,$S:$S),SUM($S:$S))))</f>
        <v>6</v>
      </c>
      <c r="U2719" s="3">
        <f t="shared" si="85"/>
        <v>0.25</v>
      </c>
    </row>
    <row r="2720" spans="1:21" x14ac:dyDescent="0.3">
      <c r="A2720" t="s">
        <v>15</v>
      </c>
      <c r="B2720" t="s">
        <v>5019</v>
      </c>
      <c r="C2720" t="s">
        <v>5020</v>
      </c>
      <c r="D2720" t="s">
        <v>5027</v>
      </c>
      <c r="E2720" t="s">
        <v>5028</v>
      </c>
      <c r="F2720">
        <v>0.15000000999999999</v>
      </c>
      <c r="G2720" s="2">
        <v>1</v>
      </c>
      <c r="H2720" s="4">
        <v>211.2192</v>
      </c>
      <c r="I2720" s="4">
        <v>4.7500999999999998</v>
      </c>
      <c r="J2720" s="5">
        <v>21</v>
      </c>
      <c r="K2720" s="5">
        <v>5</v>
      </c>
      <c r="L2720" s="3">
        <v>0.22489999999999999</v>
      </c>
      <c r="M2720" s="8">
        <v>1.5078889999999999E-2</v>
      </c>
      <c r="N2720" s="6" t="s">
        <v>43</v>
      </c>
      <c r="O2720" s="7">
        <v>0.33682137299999998</v>
      </c>
      <c r="P2720" s="7">
        <v>0.15000000599999999</v>
      </c>
      <c r="R2720">
        <f>IFERROR(VLOOKUP($Q2720,'Optimization types'!$B$2:$C$7,2,FALSE),P2720)</f>
        <v>0.15000000599999999</v>
      </c>
      <c r="S2720" s="8">
        <f t="shared" si="84"/>
        <v>3.1500001259999997</v>
      </c>
      <c r="T2720">
        <f>IF($A2720="placement",S2720,IF($A2720="site",SUMIF($C:$C,$C2720,$S:$S),IF($A2720="user",SUMIF($B:$B,$B2720,$S:$S),SUM($S:$S))))</f>
        <v>3.1500001259999997</v>
      </c>
      <c r="U2720" s="3">
        <f t="shared" si="85"/>
        <v>0.15000000599999999</v>
      </c>
    </row>
    <row r="2721" spans="1:21" x14ac:dyDescent="0.3">
      <c r="A2721" t="s">
        <v>15</v>
      </c>
      <c r="B2721" t="s">
        <v>5019</v>
      </c>
      <c r="C2721" t="s">
        <v>5020</v>
      </c>
      <c r="D2721" t="s">
        <v>5029</v>
      </c>
      <c r="E2721" t="s">
        <v>5030</v>
      </c>
      <c r="F2721">
        <v>0.25</v>
      </c>
      <c r="G2721" s="2">
        <v>0</v>
      </c>
      <c r="H2721" s="4">
        <v>24.7943</v>
      </c>
      <c r="I2721" s="4">
        <v>0.99880000000000002</v>
      </c>
      <c r="J2721" s="5">
        <v>46</v>
      </c>
      <c r="K2721" s="5">
        <v>15</v>
      </c>
      <c r="L2721" s="3">
        <v>0.40279999999999999</v>
      </c>
      <c r="M2721" s="8">
        <v>0.15311979000000001</v>
      </c>
      <c r="N2721" s="6" t="s">
        <v>13</v>
      </c>
      <c r="O2721" s="7">
        <v>0.93469165669999998</v>
      </c>
      <c r="P2721" s="7">
        <v>0.25</v>
      </c>
      <c r="R2721">
        <f>IFERROR(VLOOKUP($Q2721,'Optimization types'!$B$2:$C$7,2,FALSE),P2721)</f>
        <v>0.25</v>
      </c>
      <c r="S2721" s="8">
        <f t="shared" si="84"/>
        <v>11.5</v>
      </c>
      <c r="T2721">
        <f>IF($A2721="placement",S2721,IF($A2721="site",SUMIF($C:$C,$C2721,$S:$S),IF($A2721="user",SUMIF($B:$B,$B2721,$S:$S),SUM($S:$S))))</f>
        <v>11.5</v>
      </c>
      <c r="U2721" s="3">
        <f t="shared" si="85"/>
        <v>0.25</v>
      </c>
    </row>
    <row r="2722" spans="1:21" x14ac:dyDescent="0.3">
      <c r="A2722" t="s">
        <v>15</v>
      </c>
      <c r="B2722" t="s">
        <v>5019</v>
      </c>
      <c r="C2722" t="s">
        <v>5020</v>
      </c>
      <c r="D2722" t="s">
        <v>5031</v>
      </c>
      <c r="E2722" t="s">
        <v>5032</v>
      </c>
      <c r="F2722">
        <v>0.05</v>
      </c>
      <c r="G2722" s="2">
        <v>0</v>
      </c>
      <c r="H2722" s="4">
        <v>32.847000000000001</v>
      </c>
      <c r="I2722" s="4">
        <v>0.2319</v>
      </c>
      <c r="J2722" s="5">
        <v>8</v>
      </c>
      <c r="K2722" s="5">
        <v>0</v>
      </c>
      <c r="L2722" s="3">
        <v>7.0599999999999996E-2</v>
      </c>
      <c r="M2722" s="8">
        <v>0.10965874</v>
      </c>
      <c r="N2722" s="6" t="s">
        <v>71</v>
      </c>
      <c r="O2722" s="7">
        <v>0.90880799909999999</v>
      </c>
      <c r="P2722" s="7">
        <v>5.0000000699999998E-2</v>
      </c>
      <c r="R2722">
        <f>IFERROR(VLOOKUP($Q2722,'Optimization types'!$B$2:$C$7,2,FALSE),P2722)</f>
        <v>5.0000000699999998E-2</v>
      </c>
      <c r="S2722" s="8">
        <f t="shared" si="84"/>
        <v>0.40000000559999999</v>
      </c>
      <c r="T2722">
        <f>IF($A2722="placement",S2722,IF($A2722="site",SUMIF($C:$C,$C2722,$S:$S),IF($A2722="user",SUMIF($B:$B,$B2722,$S:$S),SUM($S:$S))))</f>
        <v>0.40000000559999999</v>
      </c>
      <c r="U2722" s="3">
        <f t="shared" si="85"/>
        <v>5.0000000699999998E-2</v>
      </c>
    </row>
    <row r="2723" spans="1:21" x14ac:dyDescent="0.3">
      <c r="A2723" t="s">
        <v>15</v>
      </c>
      <c r="B2723" t="s">
        <v>5019</v>
      </c>
      <c r="C2723" t="s">
        <v>5020</v>
      </c>
      <c r="D2723" t="s">
        <v>5033</v>
      </c>
      <c r="E2723" t="s">
        <v>5034</v>
      </c>
      <c r="F2723">
        <v>0.15000000999999999</v>
      </c>
      <c r="G2723" s="2">
        <v>1</v>
      </c>
      <c r="H2723" s="4">
        <v>3721.5068999999999</v>
      </c>
      <c r="I2723" s="4">
        <v>102.8241</v>
      </c>
      <c r="J2723" s="5">
        <v>665</v>
      </c>
      <c r="K2723" s="5">
        <v>266</v>
      </c>
      <c r="L2723" s="3">
        <v>0.27629999999999999</v>
      </c>
      <c r="M2723" s="8">
        <v>2.1569629999999999E-2</v>
      </c>
      <c r="N2723" s="6" t="s">
        <v>43</v>
      </c>
      <c r="O2723" s="7">
        <v>0.5363852523</v>
      </c>
      <c r="P2723" s="7">
        <v>0.15000000599999999</v>
      </c>
      <c r="R2723">
        <f>IFERROR(VLOOKUP($Q2723,'Optimization types'!$B$2:$C$7,2,FALSE),P2723)</f>
        <v>0.15000000599999999</v>
      </c>
      <c r="S2723" s="8">
        <f t="shared" si="84"/>
        <v>99.750003989999996</v>
      </c>
      <c r="T2723">
        <f>IF($A2723="placement",S2723,IF($A2723="site",SUMIF($C:$C,$C2723,$S:$S),IF($A2723="user",SUMIF($B:$B,$B2723,$S:$S),SUM($S:$S))))</f>
        <v>99.750003989999996</v>
      </c>
      <c r="U2723" s="3">
        <f t="shared" si="85"/>
        <v>0.15000000599999999</v>
      </c>
    </row>
    <row r="2724" spans="1:21" x14ac:dyDescent="0.3">
      <c r="A2724" t="s">
        <v>15</v>
      </c>
      <c r="B2724" t="s">
        <v>5019</v>
      </c>
      <c r="C2724" t="s">
        <v>5020</v>
      </c>
      <c r="D2724" t="s">
        <v>5035</v>
      </c>
      <c r="E2724" t="s">
        <v>5036</v>
      </c>
      <c r="F2724">
        <v>0.25</v>
      </c>
      <c r="G2724" s="2">
        <v>1</v>
      </c>
      <c r="H2724" s="4">
        <v>14749.867899999999</v>
      </c>
      <c r="I2724" s="4">
        <v>422.88819999999998</v>
      </c>
      <c r="J2724" s="5">
        <v>5124</v>
      </c>
      <c r="K2724" s="5">
        <v>1691</v>
      </c>
      <c r="L2724" s="3">
        <v>0.28670000000000001</v>
      </c>
      <c r="M2724" s="8">
        <v>4.0391320000000001E-2</v>
      </c>
      <c r="N2724" s="6" t="s">
        <v>13</v>
      </c>
      <c r="O2724" s="7">
        <v>0.75242204189999995</v>
      </c>
      <c r="P2724" s="7">
        <v>0.25</v>
      </c>
      <c r="R2724">
        <f>IFERROR(VLOOKUP($Q2724,'Optimization types'!$B$2:$C$7,2,FALSE),P2724)</f>
        <v>0.25</v>
      </c>
      <c r="S2724" s="8">
        <f t="shared" si="84"/>
        <v>1281</v>
      </c>
      <c r="T2724">
        <f>IF($A2724="placement",S2724,IF($A2724="site",SUMIF($C:$C,$C2724,$S:$S),IF($A2724="user",SUMIF($B:$B,$B2724,$S:$S),SUM($S:$S))))</f>
        <v>1281</v>
      </c>
      <c r="U2724" s="3">
        <f t="shared" si="85"/>
        <v>0.25</v>
      </c>
    </row>
    <row r="2725" spans="1:21" x14ac:dyDescent="0.3">
      <c r="A2725" t="s">
        <v>15</v>
      </c>
      <c r="B2725" t="s">
        <v>5019</v>
      </c>
      <c r="C2725" t="s">
        <v>5020</v>
      </c>
      <c r="D2725" t="s">
        <v>5037</v>
      </c>
      <c r="E2725" t="s">
        <v>5038</v>
      </c>
      <c r="F2725">
        <v>0.25</v>
      </c>
      <c r="G2725" s="2">
        <v>1</v>
      </c>
      <c r="H2725" s="4">
        <v>54.016599999999997</v>
      </c>
      <c r="I2725" s="4">
        <v>0.57240000000000002</v>
      </c>
      <c r="J2725" s="5">
        <v>39</v>
      </c>
      <c r="K2725" s="5">
        <v>13</v>
      </c>
      <c r="L2725" s="3">
        <v>0.106</v>
      </c>
      <c r="M2725" s="8">
        <v>0.22527643</v>
      </c>
      <c r="N2725" s="6" t="s">
        <v>13</v>
      </c>
      <c r="O2725" s="7">
        <v>0.95561009119999996</v>
      </c>
      <c r="P2725" s="7">
        <v>0.25</v>
      </c>
      <c r="R2725">
        <f>IFERROR(VLOOKUP($Q2725,'Optimization types'!$B$2:$C$7,2,FALSE),P2725)</f>
        <v>0.25</v>
      </c>
      <c r="S2725" s="8">
        <f t="shared" si="84"/>
        <v>9.75</v>
      </c>
      <c r="T2725">
        <f>IF($A2725="placement",S2725,IF($A2725="site",SUMIF($C:$C,$C2725,$S:$S),IF($A2725="user",SUMIF($B:$B,$B2725,$S:$S),SUM($S:$S))))</f>
        <v>9.75</v>
      </c>
      <c r="U2725" s="3">
        <f t="shared" si="85"/>
        <v>0.25</v>
      </c>
    </row>
    <row r="2726" spans="1:21" x14ac:dyDescent="0.3">
      <c r="A2726" t="s">
        <v>15</v>
      </c>
      <c r="B2726" t="s">
        <v>5019</v>
      </c>
      <c r="C2726" t="s">
        <v>5020</v>
      </c>
      <c r="D2726" t="s">
        <v>5039</v>
      </c>
      <c r="E2726" t="s">
        <v>5040</v>
      </c>
      <c r="F2726">
        <v>0.25</v>
      </c>
      <c r="G2726" s="2">
        <v>1</v>
      </c>
      <c r="H2726" s="4">
        <v>22609.551299999999</v>
      </c>
      <c r="I2726" s="4">
        <v>399.78769999999997</v>
      </c>
      <c r="J2726" s="5">
        <v>3758</v>
      </c>
      <c r="K2726" s="5">
        <v>1315</v>
      </c>
      <c r="L2726" s="3">
        <v>0.17680000000000001</v>
      </c>
      <c r="M2726" s="8">
        <v>3.1329990000000002E-2</v>
      </c>
      <c r="N2726" s="6" t="s">
        <v>13</v>
      </c>
      <c r="O2726" s="7">
        <v>0.68081705290000005</v>
      </c>
      <c r="P2726" s="7">
        <v>0.25</v>
      </c>
      <c r="R2726">
        <f>IFERROR(VLOOKUP($Q2726,'Optimization types'!$B$2:$C$7,2,FALSE),P2726)</f>
        <v>0.25</v>
      </c>
      <c r="S2726" s="8">
        <f t="shared" si="84"/>
        <v>939.5</v>
      </c>
      <c r="T2726">
        <f>IF($A2726="placement",S2726,IF($A2726="site",SUMIF($C:$C,$C2726,$S:$S),IF($A2726="user",SUMIF($B:$B,$B2726,$S:$S),SUM($S:$S))))</f>
        <v>939.5</v>
      </c>
      <c r="U2726" s="3">
        <f t="shared" si="85"/>
        <v>0.25</v>
      </c>
    </row>
    <row r="2727" spans="1:21" x14ac:dyDescent="0.3">
      <c r="A2727" t="s">
        <v>15</v>
      </c>
      <c r="B2727" t="s">
        <v>5019</v>
      </c>
      <c r="C2727" t="s">
        <v>5020</v>
      </c>
      <c r="D2727" t="s">
        <v>5041</v>
      </c>
      <c r="E2727" t="s">
        <v>5042</v>
      </c>
      <c r="F2727">
        <v>0.05</v>
      </c>
      <c r="G2727" s="2">
        <v>1</v>
      </c>
      <c r="H2727" s="4">
        <v>84.744900000000001</v>
      </c>
      <c r="I2727" s="4">
        <v>0.59709999999999996</v>
      </c>
      <c r="J2727" s="5">
        <v>19</v>
      </c>
      <c r="K2727" s="5">
        <v>1</v>
      </c>
      <c r="L2727" s="3">
        <v>7.0499999999999993E-2</v>
      </c>
      <c r="M2727" s="8">
        <v>0.10555177</v>
      </c>
      <c r="N2727" s="6" t="s">
        <v>71</v>
      </c>
      <c r="O2727" s="7">
        <v>0.90525975790000002</v>
      </c>
      <c r="P2727" s="7">
        <v>5.0000000699999998E-2</v>
      </c>
      <c r="R2727">
        <f>IFERROR(VLOOKUP($Q2727,'Optimization types'!$B$2:$C$7,2,FALSE),P2727)</f>
        <v>5.0000000699999998E-2</v>
      </c>
      <c r="S2727" s="8">
        <f t="shared" si="84"/>
        <v>0.95000001329999995</v>
      </c>
      <c r="T2727">
        <f>IF($A2727="placement",S2727,IF($A2727="site",SUMIF($C:$C,$C2727,$S:$S),IF($A2727="user",SUMIF($B:$B,$B2727,$S:$S),SUM($S:$S))))</f>
        <v>0.95000001329999995</v>
      </c>
      <c r="U2727" s="3">
        <f t="shared" si="85"/>
        <v>5.0000000699999998E-2</v>
      </c>
    </row>
    <row r="2728" spans="1:21" x14ac:dyDescent="0.3">
      <c r="A2728" t="s">
        <v>15</v>
      </c>
      <c r="B2728" t="s">
        <v>5019</v>
      </c>
      <c r="C2728" t="s">
        <v>5020</v>
      </c>
      <c r="D2728" t="s">
        <v>5043</v>
      </c>
      <c r="E2728" t="s">
        <v>5044</v>
      </c>
      <c r="F2728">
        <v>0.15000000999999999</v>
      </c>
      <c r="G2728" s="2">
        <v>1</v>
      </c>
      <c r="H2728" s="4">
        <v>72.942099999999996</v>
      </c>
      <c r="I2728" s="4">
        <v>2.9108000000000001</v>
      </c>
      <c r="J2728" s="5">
        <v>18</v>
      </c>
      <c r="K2728" s="5">
        <v>5</v>
      </c>
      <c r="L2728" s="3">
        <v>0.39910000000000001</v>
      </c>
      <c r="M2728" s="8">
        <v>2.066368E-2</v>
      </c>
      <c r="N2728" s="6" t="s">
        <v>43</v>
      </c>
      <c r="O2728" s="7">
        <v>0.51605904430000005</v>
      </c>
      <c r="P2728" s="7">
        <v>0.15000000599999999</v>
      </c>
      <c r="R2728">
        <f>IFERROR(VLOOKUP($Q2728,'Optimization types'!$B$2:$C$7,2,FALSE),P2728)</f>
        <v>0.15000000599999999</v>
      </c>
      <c r="S2728" s="8">
        <f t="shared" si="84"/>
        <v>2.7000001079999998</v>
      </c>
      <c r="T2728">
        <f>IF($A2728="placement",S2728,IF($A2728="site",SUMIF($C:$C,$C2728,$S:$S),IF($A2728="user",SUMIF($B:$B,$B2728,$S:$S),SUM($S:$S))))</f>
        <v>2.7000001079999998</v>
      </c>
      <c r="U2728" s="3">
        <f t="shared" si="85"/>
        <v>0.15000000599999999</v>
      </c>
    </row>
    <row r="2729" spans="1:21" x14ac:dyDescent="0.3">
      <c r="A2729" t="s">
        <v>15</v>
      </c>
      <c r="B2729" t="s">
        <v>5019</v>
      </c>
      <c r="C2729" t="s">
        <v>5020</v>
      </c>
      <c r="D2729" t="s">
        <v>5045</v>
      </c>
      <c r="E2729" t="s">
        <v>5046</v>
      </c>
      <c r="F2729">
        <v>0.15000000999999999</v>
      </c>
      <c r="G2729" s="2">
        <v>1</v>
      </c>
      <c r="H2729" s="4">
        <v>18093.877499999999</v>
      </c>
      <c r="I2729" s="4">
        <v>293.69839999999999</v>
      </c>
      <c r="J2729" s="5">
        <v>2014</v>
      </c>
      <c r="K2729" s="5">
        <v>705</v>
      </c>
      <c r="L2729" s="3">
        <v>0.1623</v>
      </c>
      <c r="M2729" s="8">
        <v>2.2859000000000001E-2</v>
      </c>
      <c r="N2729" s="6" t="s">
        <v>43</v>
      </c>
      <c r="O2729" s="7">
        <v>0.56253557779999996</v>
      </c>
      <c r="P2729" s="7">
        <v>0.15000000599999999</v>
      </c>
      <c r="R2729">
        <f>IFERROR(VLOOKUP($Q2729,'Optimization types'!$B$2:$C$7,2,FALSE),P2729)</f>
        <v>0.15000000599999999</v>
      </c>
      <c r="S2729" s="8">
        <f t="shared" si="84"/>
        <v>302.10001208399996</v>
      </c>
      <c r="T2729">
        <f>IF($A2729="placement",S2729,IF($A2729="site",SUMIF($C:$C,$C2729,$S:$S),IF($A2729="user",SUMIF($B:$B,$B2729,$S:$S),SUM($S:$S))))</f>
        <v>302.10001208399996</v>
      </c>
      <c r="U2729" s="3">
        <f t="shared" si="85"/>
        <v>0.15000000599999999</v>
      </c>
    </row>
    <row r="2730" spans="1:21" x14ac:dyDescent="0.3">
      <c r="A2730" t="s">
        <v>15</v>
      </c>
      <c r="B2730" t="s">
        <v>5019</v>
      </c>
      <c r="C2730" t="s">
        <v>5020</v>
      </c>
      <c r="D2730" t="s">
        <v>5047</v>
      </c>
      <c r="E2730" t="s">
        <v>5048</v>
      </c>
      <c r="F2730">
        <v>0.15000000999999999</v>
      </c>
      <c r="G2730" s="2">
        <v>1</v>
      </c>
      <c r="H2730" s="4">
        <v>92.170100000000005</v>
      </c>
      <c r="I2730" s="4">
        <v>0.75129999999999997</v>
      </c>
      <c r="J2730" s="5">
        <v>15</v>
      </c>
      <c r="K2730" s="5">
        <v>5</v>
      </c>
      <c r="L2730" s="3">
        <v>8.1500000000000003E-2</v>
      </c>
      <c r="M2730" s="8">
        <v>6.7701079999999997E-2</v>
      </c>
      <c r="N2730" s="6" t="s">
        <v>43</v>
      </c>
      <c r="O2730" s="7">
        <v>0.8522918773</v>
      </c>
      <c r="P2730" s="7">
        <v>0.15000000599999999</v>
      </c>
      <c r="R2730">
        <f>IFERROR(VLOOKUP($Q2730,'Optimization types'!$B$2:$C$7,2,FALSE),P2730)</f>
        <v>0.15000000599999999</v>
      </c>
      <c r="S2730" s="8">
        <f t="shared" si="84"/>
        <v>2.2500000899999999</v>
      </c>
      <c r="T2730">
        <f>IF($A2730="placement",S2730,IF($A2730="site",SUMIF($C:$C,$C2730,$S:$S),IF($A2730="user",SUMIF($B:$B,$B2730,$S:$S),SUM($S:$S))))</f>
        <v>2.2500000899999999</v>
      </c>
      <c r="U2730" s="3">
        <f t="shared" si="85"/>
        <v>0.15000000599999999</v>
      </c>
    </row>
    <row r="2731" spans="1:21" x14ac:dyDescent="0.3">
      <c r="A2731" t="s">
        <v>15</v>
      </c>
      <c r="B2731" t="s">
        <v>5019</v>
      </c>
      <c r="C2731" t="s">
        <v>5020</v>
      </c>
      <c r="D2731" t="s">
        <v>5049</v>
      </c>
      <c r="E2731" t="s">
        <v>5050</v>
      </c>
      <c r="F2731">
        <v>0.15000000999999999</v>
      </c>
      <c r="G2731" s="2">
        <v>1</v>
      </c>
      <c r="H2731" s="4">
        <v>129.49510000000001</v>
      </c>
      <c r="I2731" s="4">
        <v>5.1859999999999999</v>
      </c>
      <c r="J2731" s="5">
        <v>38</v>
      </c>
      <c r="K2731" s="5">
        <v>11</v>
      </c>
      <c r="L2731" s="3">
        <v>0.40050000000000002</v>
      </c>
      <c r="M2731" s="8">
        <v>2.411837E-2</v>
      </c>
      <c r="N2731" s="6" t="s">
        <v>43</v>
      </c>
      <c r="O2731" s="7">
        <v>0.58537833360000002</v>
      </c>
      <c r="P2731" s="7">
        <v>0.15000000599999999</v>
      </c>
      <c r="R2731">
        <f>IFERROR(VLOOKUP($Q2731,'Optimization types'!$B$2:$C$7,2,FALSE),P2731)</f>
        <v>0.15000000599999999</v>
      </c>
      <c r="S2731" s="8">
        <f t="shared" si="84"/>
        <v>5.7000002279999995</v>
      </c>
      <c r="T2731">
        <f>IF($A2731="placement",S2731,IF($A2731="site",SUMIF($C:$C,$C2731,$S:$S),IF($A2731="user",SUMIF($B:$B,$B2731,$S:$S),SUM($S:$S))))</f>
        <v>5.7000002279999995</v>
      </c>
      <c r="U2731" s="3">
        <f t="shared" si="85"/>
        <v>0.15000000599999999</v>
      </c>
    </row>
    <row r="2732" spans="1:21" x14ac:dyDescent="0.3">
      <c r="A2732" t="s">
        <v>15</v>
      </c>
      <c r="B2732" t="s">
        <v>5019</v>
      </c>
      <c r="C2732" t="s">
        <v>5020</v>
      </c>
      <c r="D2732" t="s">
        <v>5051</v>
      </c>
      <c r="E2732" t="s">
        <v>5052</v>
      </c>
      <c r="F2732">
        <v>0.15000000999999999</v>
      </c>
      <c r="G2732" s="2">
        <v>1</v>
      </c>
      <c r="H2732" s="4">
        <v>6872.0355</v>
      </c>
      <c r="I2732" s="4">
        <v>172.59030000000001</v>
      </c>
      <c r="J2732" s="5">
        <v>1293</v>
      </c>
      <c r="K2732" s="5">
        <v>517</v>
      </c>
      <c r="L2732" s="3">
        <v>0.25109999999999999</v>
      </c>
      <c r="M2732" s="8">
        <v>2.496344E-2</v>
      </c>
      <c r="N2732" s="6" t="s">
        <v>43</v>
      </c>
      <c r="O2732" s="7">
        <v>0.59941412429999996</v>
      </c>
      <c r="P2732" s="7">
        <v>0.15000000599999999</v>
      </c>
      <c r="R2732">
        <f>IFERROR(VLOOKUP($Q2732,'Optimization types'!$B$2:$C$7,2,FALSE),P2732)</f>
        <v>0.15000000599999999</v>
      </c>
      <c r="S2732" s="8">
        <f t="shared" si="84"/>
        <v>193.950007758</v>
      </c>
      <c r="T2732">
        <f>IF($A2732="placement",S2732,IF($A2732="site",SUMIF($C:$C,$C2732,$S:$S),IF($A2732="user",SUMIF($B:$B,$B2732,$S:$S),SUM($S:$S))))</f>
        <v>193.950007758</v>
      </c>
      <c r="U2732" s="3">
        <f t="shared" si="85"/>
        <v>0.15000000599999999</v>
      </c>
    </row>
    <row r="2733" spans="1:21" x14ac:dyDescent="0.3">
      <c r="A2733" t="s">
        <v>15</v>
      </c>
      <c r="B2733" t="s">
        <v>5019</v>
      </c>
      <c r="C2733" t="s">
        <v>5020</v>
      </c>
      <c r="D2733" t="s">
        <v>5053</v>
      </c>
      <c r="E2733" t="s">
        <v>5030</v>
      </c>
      <c r="F2733">
        <v>0.25</v>
      </c>
      <c r="G2733" s="2">
        <v>0</v>
      </c>
      <c r="H2733" s="4">
        <v>6.1505999999999998</v>
      </c>
      <c r="I2733" s="4">
        <v>0.34139999999999998</v>
      </c>
      <c r="J2733" s="5">
        <v>16</v>
      </c>
      <c r="K2733" s="5">
        <v>5</v>
      </c>
      <c r="L2733" s="3">
        <v>0.55510000000000004</v>
      </c>
      <c r="M2733" s="8">
        <v>0.15938657000000001</v>
      </c>
      <c r="N2733" s="6" t="s">
        <v>13</v>
      </c>
      <c r="O2733" s="7">
        <v>0.93725945759999996</v>
      </c>
      <c r="P2733" s="7">
        <v>0.25</v>
      </c>
      <c r="R2733">
        <f>IFERROR(VLOOKUP($Q2733,'Optimization types'!$B$2:$C$7,2,FALSE),P2733)</f>
        <v>0.25</v>
      </c>
      <c r="S2733" s="8">
        <f t="shared" si="84"/>
        <v>4</v>
      </c>
      <c r="T2733">
        <f>IF($A2733="placement",S2733,IF($A2733="site",SUMIF($C:$C,$C2733,$S:$S),IF($A2733="user",SUMIF($B:$B,$B2733,$S:$S),SUM($S:$S))))</f>
        <v>4</v>
      </c>
      <c r="U2733" s="3">
        <f t="shared" si="85"/>
        <v>0.25</v>
      </c>
    </row>
    <row r="2734" spans="1:21" x14ac:dyDescent="0.3">
      <c r="A2734" t="s">
        <v>14</v>
      </c>
      <c r="B2734" t="s">
        <v>5019</v>
      </c>
      <c r="C2734" t="s">
        <v>5020</v>
      </c>
      <c r="D2734" t="s">
        <v>10455</v>
      </c>
      <c r="F2734">
        <v>0.21526730999999999</v>
      </c>
      <c r="G2734" s="2">
        <v>0.99298553000000001</v>
      </c>
      <c r="H2734" s="4">
        <v>71427.7693</v>
      </c>
      <c r="I2734" s="4">
        <v>1484.8820000000001</v>
      </c>
      <c r="J2734" s="5">
        <v>13759</v>
      </c>
      <c r="K2734" s="5">
        <v>4818</v>
      </c>
      <c r="L2734" s="3">
        <v>0.2079</v>
      </c>
      <c r="M2734" s="8">
        <v>3.0887959999999999E-2</v>
      </c>
      <c r="O2734" s="7">
        <v>0.67611979010000001</v>
      </c>
      <c r="P2734" s="7">
        <v>0.21526731290000001</v>
      </c>
      <c r="R2734">
        <f>IFERROR(VLOOKUP($Q2734,'Optimization types'!$B$2:$C$7,2,FALSE),P2734)</f>
        <v>0.21526731290000001</v>
      </c>
      <c r="S2734" s="8" t="str">
        <f t="shared" si="84"/>
        <v/>
      </c>
      <c r="T2734">
        <f>IF($A2734="placement",S2734,IF($A2734="site",SUMIF($C:$C,$C2734,$S:$S),IF($A2734="user",SUMIF($B:$B,$B2734,$S:$S),SUM($S:$S))))</f>
        <v>2961.5500283568999</v>
      </c>
      <c r="U2734" s="3">
        <f t="shared" si="85"/>
        <v>0.21524456925335417</v>
      </c>
    </row>
    <row r="2735" spans="1:21" x14ac:dyDescent="0.3">
      <c r="A2735" t="s">
        <v>11</v>
      </c>
      <c r="B2735" t="s">
        <v>5019</v>
      </c>
      <c r="C2735" t="s">
        <v>10455</v>
      </c>
      <c r="D2735" t="s">
        <v>10455</v>
      </c>
      <c r="F2735">
        <v>0.21526730999999999</v>
      </c>
      <c r="G2735" s="2">
        <v>0.99298553000000001</v>
      </c>
      <c r="H2735" s="4">
        <v>71427.7693</v>
      </c>
      <c r="I2735" s="4">
        <v>1484.8820000000001</v>
      </c>
      <c r="J2735" s="5">
        <v>13759</v>
      </c>
      <c r="K2735" s="5">
        <v>4818</v>
      </c>
      <c r="L2735" s="3">
        <v>0.2079</v>
      </c>
      <c r="M2735" s="8">
        <v>3.0887959999999999E-2</v>
      </c>
      <c r="O2735" s="7">
        <v>0.67611979010000001</v>
      </c>
      <c r="P2735" s="7">
        <v>0.21526731290000001</v>
      </c>
      <c r="R2735">
        <f>IFERROR(VLOOKUP($Q2735,'Optimization types'!$B$2:$C$7,2,FALSE),P2735)</f>
        <v>0.21526731290000001</v>
      </c>
      <c r="S2735" s="8" t="str">
        <f t="shared" si="84"/>
        <v/>
      </c>
      <c r="T2735">
        <f>IF($A2735="placement",S2735,IF($A2735="site",SUMIF($C:$C,$C2735,$S:$S),IF($A2735="user",SUMIF($B:$B,$B2735,$S:$S),SUM($S:$S))))</f>
        <v>2961.5500283568999</v>
      </c>
      <c r="U2735" s="3">
        <f t="shared" si="85"/>
        <v>0.21524456925335417</v>
      </c>
    </row>
    <row r="2736" spans="1:21" x14ac:dyDescent="0.3">
      <c r="A2736" t="s">
        <v>15</v>
      </c>
      <c r="B2736" t="s">
        <v>5054</v>
      </c>
      <c r="C2736" t="s">
        <v>5056</v>
      </c>
      <c r="D2736" t="s">
        <v>5057</v>
      </c>
      <c r="E2736" t="s">
        <v>1198</v>
      </c>
      <c r="F2736">
        <v>0.25</v>
      </c>
      <c r="G2736" s="2">
        <v>1</v>
      </c>
      <c r="H2736" s="4">
        <v>85.166300000000007</v>
      </c>
      <c r="I2736" s="4">
        <v>0.15720000000000001</v>
      </c>
      <c r="J2736" s="5">
        <v>55</v>
      </c>
      <c r="K2736" s="5">
        <v>13</v>
      </c>
      <c r="L2736" s="3">
        <v>1.8499999999999999E-2</v>
      </c>
      <c r="M2736" s="8">
        <v>1.16696055</v>
      </c>
      <c r="N2736" s="6" t="s">
        <v>13</v>
      </c>
      <c r="O2736" s="7">
        <v>0.9314458404</v>
      </c>
      <c r="P2736" s="7">
        <v>0.25</v>
      </c>
      <c r="R2736">
        <f>IFERROR(VLOOKUP($Q2736,'Optimization types'!$B$2:$C$7,2,FALSE),P2736)</f>
        <v>0.25</v>
      </c>
      <c r="S2736" s="8">
        <f t="shared" si="84"/>
        <v>13.75</v>
      </c>
      <c r="T2736">
        <f>IF($A2736="placement",S2736,IF($A2736="site",SUMIF($C:$C,$C2736,$S:$S),IF($A2736="user",SUMIF($B:$B,$B2736,$S:$S),SUM($S:$S))))</f>
        <v>13.75</v>
      </c>
      <c r="U2736" s="3">
        <f t="shared" si="85"/>
        <v>0.25</v>
      </c>
    </row>
    <row r="2737" spans="1:21" x14ac:dyDescent="0.3">
      <c r="A2737" t="s">
        <v>15</v>
      </c>
      <c r="B2737" t="s">
        <v>5054</v>
      </c>
      <c r="C2737" t="s">
        <v>5056</v>
      </c>
      <c r="D2737" t="s">
        <v>5058</v>
      </c>
      <c r="E2737" t="s">
        <v>1206</v>
      </c>
      <c r="F2737">
        <v>0.25</v>
      </c>
      <c r="G2737" s="2">
        <v>1</v>
      </c>
      <c r="H2737" s="4">
        <v>65.828400000000002</v>
      </c>
      <c r="I2737" s="4">
        <v>0.57579999999999998</v>
      </c>
      <c r="J2737" s="5">
        <v>48</v>
      </c>
      <c r="K2737" s="5">
        <v>12</v>
      </c>
      <c r="L2737" s="3">
        <v>8.7499999999999994E-2</v>
      </c>
      <c r="M2737" s="8">
        <v>0.27849689999999999</v>
      </c>
      <c r="N2737" s="6" t="s">
        <v>13</v>
      </c>
      <c r="O2737" s="7">
        <v>0.71274366560000002</v>
      </c>
      <c r="P2737" s="7">
        <v>0.25</v>
      </c>
      <c r="R2737">
        <f>IFERROR(VLOOKUP($Q2737,'Optimization types'!$B$2:$C$7,2,FALSE),P2737)</f>
        <v>0.25</v>
      </c>
      <c r="S2737" s="8">
        <f t="shared" si="84"/>
        <v>12</v>
      </c>
      <c r="T2737">
        <f>IF($A2737="placement",S2737,IF($A2737="site",SUMIF($C:$C,$C2737,$S:$S),IF($A2737="user",SUMIF($B:$B,$B2737,$S:$S),SUM($S:$S))))</f>
        <v>12</v>
      </c>
      <c r="U2737" s="3">
        <f t="shared" si="85"/>
        <v>0.25</v>
      </c>
    </row>
    <row r="2738" spans="1:21" x14ac:dyDescent="0.3">
      <c r="A2738" t="s">
        <v>15</v>
      </c>
      <c r="B2738" t="s">
        <v>5054</v>
      </c>
      <c r="C2738" t="s">
        <v>5056</v>
      </c>
      <c r="D2738" t="s">
        <v>5059</v>
      </c>
      <c r="E2738" t="s">
        <v>1203</v>
      </c>
      <c r="F2738">
        <v>0.25</v>
      </c>
      <c r="G2738" s="2">
        <v>1</v>
      </c>
      <c r="H2738" s="4">
        <v>63.492400000000004</v>
      </c>
      <c r="I2738" s="4">
        <v>9.7100000000000006E-2</v>
      </c>
      <c r="J2738" s="5">
        <v>34</v>
      </c>
      <c r="K2738" s="5">
        <v>8</v>
      </c>
      <c r="L2738" s="3">
        <v>1.5299999999999999E-2</v>
      </c>
      <c r="M2738" s="8">
        <v>1.1518251399999999</v>
      </c>
      <c r="N2738" s="6" t="s">
        <v>13</v>
      </c>
      <c r="O2738" s="7">
        <v>0.93054501310000004</v>
      </c>
      <c r="P2738" s="7">
        <v>0.25</v>
      </c>
      <c r="R2738">
        <f>IFERROR(VLOOKUP($Q2738,'Optimization types'!$B$2:$C$7,2,FALSE),P2738)</f>
        <v>0.25</v>
      </c>
      <c r="S2738" s="8">
        <f t="shared" si="84"/>
        <v>8.5</v>
      </c>
      <c r="T2738">
        <f>IF($A2738="placement",S2738,IF($A2738="site",SUMIF($C:$C,$C2738,$S:$S),IF($A2738="user",SUMIF($B:$B,$B2738,$S:$S),SUM($S:$S))))</f>
        <v>8.5</v>
      </c>
      <c r="U2738" s="3">
        <f t="shared" si="85"/>
        <v>0.25</v>
      </c>
    </row>
    <row r="2739" spans="1:21" x14ac:dyDescent="0.3">
      <c r="A2739" t="s">
        <v>15</v>
      </c>
      <c r="B2739" t="s">
        <v>5054</v>
      </c>
      <c r="C2739" t="s">
        <v>5056</v>
      </c>
      <c r="D2739" t="s">
        <v>5060</v>
      </c>
      <c r="E2739" t="s">
        <v>5055</v>
      </c>
      <c r="F2739">
        <v>0.25</v>
      </c>
      <c r="G2739" s="2">
        <v>0</v>
      </c>
      <c r="H2739" s="4">
        <v>9.2863000000000007</v>
      </c>
      <c r="I2739" s="4">
        <v>0.18340000000000001</v>
      </c>
      <c r="J2739" s="5">
        <v>11</v>
      </c>
      <c r="K2739" s="5">
        <v>3</v>
      </c>
      <c r="L2739" s="3">
        <v>0.19750000000000001</v>
      </c>
      <c r="M2739" s="8">
        <v>0.19527964</v>
      </c>
      <c r="N2739" s="6" t="s">
        <v>13</v>
      </c>
      <c r="O2739" s="7">
        <v>0.74395692059999996</v>
      </c>
      <c r="P2739" s="7">
        <v>0.25</v>
      </c>
      <c r="R2739">
        <f>IFERROR(VLOOKUP($Q2739,'Optimization types'!$B$2:$C$7,2,FALSE),P2739)</f>
        <v>0.25</v>
      </c>
      <c r="S2739" s="8">
        <f t="shared" si="84"/>
        <v>2.75</v>
      </c>
      <c r="T2739">
        <f>IF($A2739="placement",S2739,IF($A2739="site",SUMIF($C:$C,$C2739,$S:$S),IF($A2739="user",SUMIF($B:$B,$B2739,$S:$S),SUM($S:$S))))</f>
        <v>2.75</v>
      </c>
      <c r="U2739" s="3">
        <f t="shared" si="85"/>
        <v>0.25</v>
      </c>
    </row>
    <row r="2740" spans="1:21" x14ac:dyDescent="0.3">
      <c r="A2740" t="s">
        <v>14</v>
      </c>
      <c r="B2740" t="s">
        <v>5054</v>
      </c>
      <c r="C2740" t="s">
        <v>5056</v>
      </c>
      <c r="D2740" t="s">
        <v>10455</v>
      </c>
      <c r="F2740">
        <v>0.25</v>
      </c>
      <c r="G2740" s="2">
        <v>0.92711319000000003</v>
      </c>
      <c r="H2740" s="4">
        <v>223.77340000000001</v>
      </c>
      <c r="I2740" s="4">
        <v>1.0134000000000001</v>
      </c>
      <c r="J2740" s="5">
        <v>147</v>
      </c>
      <c r="K2740" s="5">
        <v>36</v>
      </c>
      <c r="L2740" s="3">
        <v>4.53E-2</v>
      </c>
      <c r="M2740" s="8">
        <v>0.48487470999999999</v>
      </c>
      <c r="O2740" s="7">
        <v>0.84620563230000001</v>
      </c>
      <c r="P2740" s="7">
        <v>0.25</v>
      </c>
      <c r="R2740">
        <f>IFERROR(VLOOKUP($Q2740,'Optimization types'!$B$2:$C$7,2,FALSE),P2740)</f>
        <v>0.25</v>
      </c>
      <c r="S2740" s="8" t="str">
        <f t="shared" si="84"/>
        <v/>
      </c>
      <c r="T2740">
        <f>IF($A2740="placement",S2740,IF($A2740="site",SUMIF($C:$C,$C2740,$S:$S),IF($A2740="user",SUMIF($B:$B,$B2740,$S:$S),SUM($S:$S))))</f>
        <v>37</v>
      </c>
      <c r="U2740" s="3">
        <f t="shared" si="85"/>
        <v>0.25170068027210885</v>
      </c>
    </row>
    <row r="2741" spans="1:21" x14ac:dyDescent="0.3">
      <c r="A2741" t="s">
        <v>11</v>
      </c>
      <c r="B2741" t="s">
        <v>5054</v>
      </c>
      <c r="C2741" t="s">
        <v>10455</v>
      </c>
      <c r="D2741" t="s">
        <v>10455</v>
      </c>
      <c r="F2741">
        <v>0.25</v>
      </c>
      <c r="G2741" s="2">
        <v>0.92711319000000003</v>
      </c>
      <c r="H2741" s="4">
        <v>223.77340000000001</v>
      </c>
      <c r="I2741" s="4">
        <v>1.0134000000000001</v>
      </c>
      <c r="J2741" s="5">
        <v>147</v>
      </c>
      <c r="K2741" s="5">
        <v>36</v>
      </c>
      <c r="L2741" s="3">
        <v>4.53E-2</v>
      </c>
      <c r="M2741" s="8">
        <v>0.48487470999999999</v>
      </c>
      <c r="O2741" s="7">
        <v>0.84620563230000001</v>
      </c>
      <c r="P2741" s="7">
        <v>0.25</v>
      </c>
      <c r="R2741">
        <f>IFERROR(VLOOKUP($Q2741,'Optimization types'!$B$2:$C$7,2,FALSE),P2741)</f>
        <v>0.25</v>
      </c>
      <c r="S2741" s="8" t="str">
        <f t="shared" si="84"/>
        <v/>
      </c>
      <c r="T2741">
        <f>IF($A2741="placement",S2741,IF($A2741="site",SUMIF($C:$C,$C2741,$S:$S),IF($A2741="user",SUMIF($B:$B,$B2741,$S:$S),SUM($S:$S))))</f>
        <v>37</v>
      </c>
      <c r="U2741" s="3">
        <f t="shared" si="85"/>
        <v>0.25170068027210885</v>
      </c>
    </row>
    <row r="2742" spans="1:21" x14ac:dyDescent="0.3">
      <c r="A2742" t="s">
        <v>15</v>
      </c>
      <c r="B2742" t="s">
        <v>5061</v>
      </c>
      <c r="C2742" t="s">
        <v>5063</v>
      </c>
      <c r="D2742" t="s">
        <v>5064</v>
      </c>
      <c r="E2742" t="s">
        <v>5065</v>
      </c>
      <c r="F2742">
        <v>0.25</v>
      </c>
      <c r="G2742" s="2">
        <v>0</v>
      </c>
      <c r="H2742" s="4">
        <v>2.0480999999999998</v>
      </c>
      <c r="I2742" s="4">
        <v>3.2000000000000001E-2</v>
      </c>
      <c r="J2742" s="5">
        <v>21</v>
      </c>
      <c r="K2742" s="5">
        <v>5</v>
      </c>
      <c r="L2742" s="3">
        <v>0.15609999999999999</v>
      </c>
      <c r="M2742" s="8">
        <v>2.18360143</v>
      </c>
      <c r="N2742" s="6" t="s">
        <v>13</v>
      </c>
      <c r="O2742" s="7">
        <v>0.31306145000000002</v>
      </c>
      <c r="P2742" s="7">
        <v>0.25</v>
      </c>
      <c r="R2742">
        <f>IFERROR(VLOOKUP($Q2742,'Optimization types'!$B$2:$C$7,2,FALSE),P2742)</f>
        <v>0.25</v>
      </c>
      <c r="S2742" s="8">
        <f t="shared" si="84"/>
        <v>5.25</v>
      </c>
      <c r="T2742">
        <f>IF($A2742="placement",S2742,IF($A2742="site",SUMIF($C:$C,$C2742,$S:$S),IF($A2742="user",SUMIF($B:$B,$B2742,$S:$S),SUM($S:$S))))</f>
        <v>5.25</v>
      </c>
      <c r="U2742" s="3">
        <f t="shared" si="85"/>
        <v>0.25</v>
      </c>
    </row>
    <row r="2743" spans="1:21" x14ac:dyDescent="0.3">
      <c r="A2743" t="s">
        <v>15</v>
      </c>
      <c r="B2743" t="s">
        <v>5061</v>
      </c>
      <c r="C2743" t="s">
        <v>5063</v>
      </c>
      <c r="D2743" t="s">
        <v>5066</v>
      </c>
      <c r="E2743" t="s">
        <v>5067</v>
      </c>
      <c r="F2743">
        <v>0.25</v>
      </c>
      <c r="G2743" s="2">
        <v>0</v>
      </c>
      <c r="H2743" s="4">
        <v>2.8740000000000001</v>
      </c>
      <c r="I2743" s="4">
        <v>5.9400000000000001E-2</v>
      </c>
      <c r="J2743" s="5">
        <v>39</v>
      </c>
      <c r="K2743" s="5">
        <v>10</v>
      </c>
      <c r="L2743" s="3">
        <v>0.20680000000000001</v>
      </c>
      <c r="M2743" s="8">
        <v>2.1899266700000002</v>
      </c>
      <c r="N2743" s="6" t="s">
        <v>13</v>
      </c>
      <c r="O2743" s="7">
        <v>0.3150455593</v>
      </c>
      <c r="P2743" s="7">
        <v>0.25</v>
      </c>
      <c r="R2743">
        <f>IFERROR(VLOOKUP($Q2743,'Optimization types'!$B$2:$C$7,2,FALSE),P2743)</f>
        <v>0.25</v>
      </c>
      <c r="S2743" s="8">
        <f t="shared" si="84"/>
        <v>9.75</v>
      </c>
      <c r="T2743">
        <f>IF($A2743="placement",S2743,IF($A2743="site",SUMIF($C:$C,$C2743,$S:$S),IF($A2743="user",SUMIF($B:$B,$B2743,$S:$S),SUM($S:$S))))</f>
        <v>9.75</v>
      </c>
      <c r="U2743" s="3">
        <f t="shared" si="85"/>
        <v>0.25</v>
      </c>
    </row>
    <row r="2744" spans="1:21" x14ac:dyDescent="0.3">
      <c r="A2744" t="s">
        <v>15</v>
      </c>
      <c r="B2744" t="s">
        <v>5061</v>
      </c>
      <c r="C2744" t="s">
        <v>5063</v>
      </c>
      <c r="D2744" t="s">
        <v>5068</v>
      </c>
      <c r="E2744" t="s">
        <v>5062</v>
      </c>
      <c r="F2744">
        <v>0.25</v>
      </c>
      <c r="G2744" s="2">
        <v>0</v>
      </c>
      <c r="H2744" s="4">
        <v>4.5079000000000002</v>
      </c>
      <c r="I2744" s="4">
        <v>7.8E-2</v>
      </c>
      <c r="J2744" s="5">
        <v>52</v>
      </c>
      <c r="K2744" s="5">
        <v>13</v>
      </c>
      <c r="L2744" s="3">
        <v>0.17299999999999999</v>
      </c>
      <c r="M2744" s="8">
        <v>2.2384115100000002</v>
      </c>
      <c r="N2744" s="6" t="s">
        <v>13</v>
      </c>
      <c r="O2744" s="7">
        <v>0.32988192919999998</v>
      </c>
      <c r="P2744" s="7">
        <v>0.25</v>
      </c>
      <c r="R2744">
        <f>IFERROR(VLOOKUP($Q2744,'Optimization types'!$B$2:$C$7,2,FALSE),P2744)</f>
        <v>0.25</v>
      </c>
      <c r="S2744" s="8">
        <f t="shared" si="84"/>
        <v>13</v>
      </c>
      <c r="T2744">
        <f>IF($A2744="placement",S2744,IF($A2744="site",SUMIF($C:$C,$C2744,$S:$S),IF($A2744="user",SUMIF($B:$B,$B2744,$S:$S),SUM($S:$S))))</f>
        <v>13</v>
      </c>
      <c r="U2744" s="3">
        <f t="shared" si="85"/>
        <v>0.25</v>
      </c>
    </row>
    <row r="2745" spans="1:21" x14ac:dyDescent="0.3">
      <c r="A2745" t="s">
        <v>14</v>
      </c>
      <c r="B2745" t="s">
        <v>5061</v>
      </c>
      <c r="C2745" t="s">
        <v>5063</v>
      </c>
      <c r="D2745" t="s">
        <v>10455</v>
      </c>
      <c r="F2745">
        <v>0.25</v>
      </c>
      <c r="G2745" s="2">
        <v>0</v>
      </c>
      <c r="H2745" s="4">
        <v>9.4300999999999995</v>
      </c>
      <c r="I2745" s="4">
        <v>0.1694</v>
      </c>
      <c r="J2745" s="5">
        <v>112</v>
      </c>
      <c r="K2745" s="5">
        <v>28</v>
      </c>
      <c r="L2745" s="3">
        <v>0.17960000000000001</v>
      </c>
      <c r="M2745" s="8">
        <v>2.2110539400000002</v>
      </c>
      <c r="O2745" s="7">
        <v>0.32159049940000001</v>
      </c>
      <c r="P2745" s="7">
        <v>0.25</v>
      </c>
      <c r="R2745">
        <f>IFERROR(VLOOKUP($Q2745,'Optimization types'!$B$2:$C$7,2,FALSE),P2745)</f>
        <v>0.25</v>
      </c>
      <c r="S2745" s="8" t="str">
        <f t="shared" si="84"/>
        <v/>
      </c>
      <c r="T2745">
        <f>IF($A2745="placement",S2745,IF($A2745="site",SUMIF($C:$C,$C2745,$S:$S),IF($A2745="user",SUMIF($B:$B,$B2745,$S:$S),SUM($S:$S))))</f>
        <v>28</v>
      </c>
      <c r="U2745" s="3">
        <f t="shared" si="85"/>
        <v>0.25</v>
      </c>
    </row>
    <row r="2746" spans="1:21" x14ac:dyDescent="0.3">
      <c r="A2746" t="s">
        <v>11</v>
      </c>
      <c r="B2746" t="s">
        <v>5061</v>
      </c>
      <c r="C2746" t="s">
        <v>10455</v>
      </c>
      <c r="D2746" t="s">
        <v>10455</v>
      </c>
      <c r="F2746">
        <v>0.25</v>
      </c>
      <c r="G2746" s="2">
        <v>0</v>
      </c>
      <c r="H2746" s="4">
        <v>9.4300999999999995</v>
      </c>
      <c r="I2746" s="4">
        <v>0.1694</v>
      </c>
      <c r="J2746" s="5">
        <v>112</v>
      </c>
      <c r="K2746" s="5">
        <v>28</v>
      </c>
      <c r="L2746" s="3">
        <v>0.17960000000000001</v>
      </c>
      <c r="M2746" s="8">
        <v>2.2110539400000002</v>
      </c>
      <c r="O2746" s="7">
        <v>0.32159049940000001</v>
      </c>
      <c r="P2746" s="7">
        <v>0.25</v>
      </c>
      <c r="R2746">
        <f>IFERROR(VLOOKUP($Q2746,'Optimization types'!$B$2:$C$7,2,FALSE),P2746)</f>
        <v>0.25</v>
      </c>
      <c r="S2746" s="8" t="str">
        <f t="shared" si="84"/>
        <v/>
      </c>
      <c r="T2746">
        <f>IF($A2746="placement",S2746,IF($A2746="site",SUMIF($C:$C,$C2746,$S:$S),IF($A2746="user",SUMIF($B:$B,$B2746,$S:$S),SUM($S:$S))))</f>
        <v>28</v>
      </c>
      <c r="U2746" s="3">
        <f t="shared" si="85"/>
        <v>0.25</v>
      </c>
    </row>
    <row r="2747" spans="1:21" x14ac:dyDescent="0.3">
      <c r="A2747" t="s">
        <v>15</v>
      </c>
      <c r="B2747" t="s">
        <v>5069</v>
      </c>
      <c r="C2747" t="s">
        <v>5071</v>
      </c>
      <c r="D2747" t="s">
        <v>5072</v>
      </c>
      <c r="E2747" t="s">
        <v>5073</v>
      </c>
      <c r="F2747">
        <v>0.25</v>
      </c>
      <c r="G2747" s="2">
        <v>1</v>
      </c>
      <c r="H2747" s="4">
        <v>156.82259999999999</v>
      </c>
      <c r="I2747" s="4">
        <v>1.4664999999999999</v>
      </c>
      <c r="J2747" s="5">
        <v>231</v>
      </c>
      <c r="K2747" s="5">
        <v>58</v>
      </c>
      <c r="L2747" s="3">
        <v>9.35E-2</v>
      </c>
      <c r="M2747" s="8">
        <v>0.52419789000000006</v>
      </c>
      <c r="N2747" s="6" t="s">
        <v>13</v>
      </c>
      <c r="O2747" s="7">
        <v>0.52308087579999996</v>
      </c>
      <c r="P2747" s="7">
        <v>0.25</v>
      </c>
      <c r="R2747">
        <f>IFERROR(VLOOKUP($Q2747,'Optimization types'!$B$2:$C$7,2,FALSE),P2747)</f>
        <v>0.25</v>
      </c>
      <c r="S2747" s="8">
        <f t="shared" si="84"/>
        <v>57.75</v>
      </c>
      <c r="T2747">
        <f>IF($A2747="placement",S2747,IF($A2747="site",SUMIF($C:$C,$C2747,$S:$S),IF($A2747="user",SUMIF($B:$B,$B2747,$S:$S),SUM($S:$S))))</f>
        <v>57.75</v>
      </c>
      <c r="U2747" s="3">
        <f t="shared" si="85"/>
        <v>0.25</v>
      </c>
    </row>
    <row r="2748" spans="1:21" x14ac:dyDescent="0.3">
      <c r="A2748" t="s">
        <v>15</v>
      </c>
      <c r="B2748" t="s">
        <v>5069</v>
      </c>
      <c r="C2748" t="s">
        <v>5071</v>
      </c>
      <c r="D2748" t="s">
        <v>5074</v>
      </c>
      <c r="E2748" t="s">
        <v>5075</v>
      </c>
      <c r="F2748">
        <v>0.25</v>
      </c>
      <c r="G2748" s="2">
        <v>1</v>
      </c>
      <c r="H2748" s="4">
        <v>154.54949999999999</v>
      </c>
      <c r="I2748" s="4">
        <v>1.4429000000000001</v>
      </c>
      <c r="J2748" s="5">
        <v>225</v>
      </c>
      <c r="K2748" s="5">
        <v>56</v>
      </c>
      <c r="L2748" s="3">
        <v>9.3399999999999997E-2</v>
      </c>
      <c r="M2748" s="8">
        <v>0.51977247999999998</v>
      </c>
      <c r="N2748" s="6" t="s">
        <v>13</v>
      </c>
      <c r="O2748" s="7">
        <v>0.51902032090000005</v>
      </c>
      <c r="P2748" s="7">
        <v>0.25</v>
      </c>
      <c r="R2748">
        <f>IFERROR(VLOOKUP($Q2748,'Optimization types'!$B$2:$C$7,2,FALSE),P2748)</f>
        <v>0.25</v>
      </c>
      <c r="S2748" s="8">
        <f t="shared" si="84"/>
        <v>56.25</v>
      </c>
      <c r="T2748">
        <f>IF($A2748="placement",S2748,IF($A2748="site",SUMIF($C:$C,$C2748,$S:$S),IF($A2748="user",SUMIF($B:$B,$B2748,$S:$S),SUM($S:$S))))</f>
        <v>56.25</v>
      </c>
      <c r="U2748" s="3">
        <f t="shared" si="85"/>
        <v>0.25</v>
      </c>
    </row>
    <row r="2749" spans="1:21" x14ac:dyDescent="0.3">
      <c r="A2749" t="s">
        <v>15</v>
      </c>
      <c r="B2749" t="s">
        <v>5069</v>
      </c>
      <c r="C2749" t="s">
        <v>5071</v>
      </c>
      <c r="D2749" t="s">
        <v>5076</v>
      </c>
      <c r="E2749" t="s">
        <v>5077</v>
      </c>
      <c r="F2749">
        <v>0.25</v>
      </c>
      <c r="G2749" s="2">
        <v>1</v>
      </c>
      <c r="H2749" s="4">
        <v>154.68989999999999</v>
      </c>
      <c r="I2749" s="4">
        <v>1.4581999999999999</v>
      </c>
      <c r="J2749" s="5">
        <v>233</v>
      </c>
      <c r="K2749" s="5">
        <v>58</v>
      </c>
      <c r="L2749" s="3">
        <v>9.4299999999999995E-2</v>
      </c>
      <c r="M2749" s="8">
        <v>0.53317397</v>
      </c>
      <c r="N2749" s="6" t="s">
        <v>13</v>
      </c>
      <c r="O2749" s="7">
        <v>0.53110989230000005</v>
      </c>
      <c r="P2749" s="7">
        <v>0.25</v>
      </c>
      <c r="R2749">
        <f>IFERROR(VLOOKUP($Q2749,'Optimization types'!$B$2:$C$7,2,FALSE),P2749)</f>
        <v>0.25</v>
      </c>
      <c r="S2749" s="8">
        <f t="shared" si="84"/>
        <v>58.25</v>
      </c>
      <c r="T2749">
        <f>IF($A2749="placement",S2749,IF($A2749="site",SUMIF($C:$C,$C2749,$S:$S),IF($A2749="user",SUMIF($B:$B,$B2749,$S:$S),SUM($S:$S))))</f>
        <v>58.25</v>
      </c>
      <c r="U2749" s="3">
        <f t="shared" si="85"/>
        <v>0.25</v>
      </c>
    </row>
    <row r="2750" spans="1:21" x14ac:dyDescent="0.3">
      <c r="A2750" t="s">
        <v>15</v>
      </c>
      <c r="B2750" t="s">
        <v>5069</v>
      </c>
      <c r="C2750" t="s">
        <v>5071</v>
      </c>
      <c r="D2750" t="s">
        <v>5078</v>
      </c>
      <c r="E2750" t="s">
        <v>5070</v>
      </c>
      <c r="F2750">
        <v>0.25</v>
      </c>
      <c r="G2750" s="2">
        <v>1</v>
      </c>
      <c r="H2750" s="4">
        <v>155.8854</v>
      </c>
      <c r="I2750" s="4">
        <v>1.4397</v>
      </c>
      <c r="J2750" s="5">
        <v>227</v>
      </c>
      <c r="K2750" s="5">
        <v>57</v>
      </c>
      <c r="L2750" s="3">
        <v>9.2399999999999996E-2</v>
      </c>
      <c r="M2750" s="8">
        <v>0.52478294000000003</v>
      </c>
      <c r="N2750" s="6" t="s">
        <v>13</v>
      </c>
      <c r="O2750" s="7">
        <v>0.52361256339999995</v>
      </c>
      <c r="P2750" s="7">
        <v>0.25</v>
      </c>
      <c r="R2750">
        <f>IFERROR(VLOOKUP($Q2750,'Optimization types'!$B$2:$C$7,2,FALSE),P2750)</f>
        <v>0.25</v>
      </c>
      <c r="S2750" s="8">
        <f t="shared" si="84"/>
        <v>56.75</v>
      </c>
      <c r="T2750">
        <f>IF($A2750="placement",S2750,IF($A2750="site",SUMIF($C:$C,$C2750,$S:$S),IF($A2750="user",SUMIF($B:$B,$B2750,$S:$S),SUM($S:$S))))</f>
        <v>56.75</v>
      </c>
      <c r="U2750" s="3">
        <f t="shared" si="85"/>
        <v>0.25</v>
      </c>
    </row>
    <row r="2751" spans="1:21" x14ac:dyDescent="0.3">
      <c r="A2751" t="s">
        <v>14</v>
      </c>
      <c r="B2751" t="s">
        <v>5069</v>
      </c>
      <c r="C2751" t="s">
        <v>5071</v>
      </c>
      <c r="D2751" t="s">
        <v>10455</v>
      </c>
      <c r="F2751">
        <v>0.25</v>
      </c>
      <c r="G2751" s="2">
        <v>1</v>
      </c>
      <c r="H2751" s="4">
        <v>621.94740000000002</v>
      </c>
      <c r="I2751" s="4">
        <v>5.8071999999999999</v>
      </c>
      <c r="J2751" s="5">
        <v>916</v>
      </c>
      <c r="K2751" s="5">
        <v>229</v>
      </c>
      <c r="L2751" s="3">
        <v>9.3399999999999997E-2</v>
      </c>
      <c r="M2751" s="8">
        <v>0.52549725999999997</v>
      </c>
      <c r="O2751" s="7">
        <v>0.52426012440000003</v>
      </c>
      <c r="P2751" s="7">
        <v>0.25</v>
      </c>
      <c r="R2751">
        <f>IFERROR(VLOOKUP($Q2751,'Optimization types'!$B$2:$C$7,2,FALSE),P2751)</f>
        <v>0.25</v>
      </c>
      <c r="S2751" s="8" t="str">
        <f t="shared" si="84"/>
        <v/>
      </c>
      <c r="T2751">
        <f>IF($A2751="placement",S2751,IF($A2751="site",SUMIF($C:$C,$C2751,$S:$S),IF($A2751="user",SUMIF($B:$B,$B2751,$S:$S),SUM($S:$S))))</f>
        <v>229</v>
      </c>
      <c r="U2751" s="3">
        <f t="shared" si="85"/>
        <v>0.25</v>
      </c>
    </row>
    <row r="2752" spans="1:21" x14ac:dyDescent="0.3">
      <c r="A2752" t="s">
        <v>11</v>
      </c>
      <c r="B2752" t="s">
        <v>5069</v>
      </c>
      <c r="C2752" t="s">
        <v>10455</v>
      </c>
      <c r="D2752" t="s">
        <v>10455</v>
      </c>
      <c r="F2752">
        <v>0.25</v>
      </c>
      <c r="G2752" s="2">
        <v>1</v>
      </c>
      <c r="H2752" s="4">
        <v>621.94740000000002</v>
      </c>
      <c r="I2752" s="4">
        <v>5.8071999999999999</v>
      </c>
      <c r="J2752" s="5">
        <v>916</v>
      </c>
      <c r="K2752" s="5">
        <v>229</v>
      </c>
      <c r="L2752" s="3">
        <v>9.3399999999999997E-2</v>
      </c>
      <c r="M2752" s="8">
        <v>0.52549725999999997</v>
      </c>
      <c r="O2752" s="7">
        <v>0.52426012440000003</v>
      </c>
      <c r="P2752" s="7">
        <v>0.25</v>
      </c>
      <c r="R2752">
        <f>IFERROR(VLOOKUP($Q2752,'Optimization types'!$B$2:$C$7,2,FALSE),P2752)</f>
        <v>0.25</v>
      </c>
      <c r="S2752" s="8" t="str">
        <f t="shared" si="84"/>
        <v/>
      </c>
      <c r="T2752">
        <f>IF($A2752="placement",S2752,IF($A2752="site",SUMIF($C:$C,$C2752,$S:$S),IF($A2752="user",SUMIF($B:$B,$B2752,$S:$S),SUM($S:$S))))</f>
        <v>229</v>
      </c>
      <c r="U2752" s="3">
        <f t="shared" si="85"/>
        <v>0.25</v>
      </c>
    </row>
    <row r="2753" spans="1:21" x14ac:dyDescent="0.3">
      <c r="A2753" t="s">
        <v>15</v>
      </c>
      <c r="B2753" t="s">
        <v>5079</v>
      </c>
      <c r="C2753" t="s">
        <v>5081</v>
      </c>
      <c r="D2753" t="s">
        <v>5082</v>
      </c>
      <c r="E2753" t="s">
        <v>5083</v>
      </c>
      <c r="F2753">
        <v>0.25</v>
      </c>
      <c r="G2753" s="2">
        <v>1</v>
      </c>
      <c r="H2753" s="4">
        <v>376.06240000000003</v>
      </c>
      <c r="I2753" s="4">
        <v>4.8597999999999999</v>
      </c>
      <c r="J2753" s="5">
        <v>1021</v>
      </c>
      <c r="K2753" s="5">
        <v>255</v>
      </c>
      <c r="L2753" s="3">
        <v>0.12920000000000001</v>
      </c>
      <c r="M2753" s="8">
        <v>0.70045886999999996</v>
      </c>
      <c r="N2753" s="6" t="s">
        <v>13</v>
      </c>
      <c r="O2753" s="7">
        <v>0.2861822088</v>
      </c>
      <c r="P2753" s="7">
        <v>0.25</v>
      </c>
      <c r="R2753">
        <f>IFERROR(VLOOKUP($Q2753,'Optimization types'!$B$2:$C$7,2,FALSE),P2753)</f>
        <v>0.25</v>
      </c>
      <c r="S2753" s="8">
        <f t="shared" si="84"/>
        <v>255.25</v>
      </c>
      <c r="T2753">
        <f>IF($A2753="placement",S2753,IF($A2753="site",SUMIF($C:$C,$C2753,$S:$S),IF($A2753="user",SUMIF($B:$B,$B2753,$S:$S),SUM($S:$S))))</f>
        <v>255.25</v>
      </c>
      <c r="U2753" s="3">
        <f t="shared" si="85"/>
        <v>0.25</v>
      </c>
    </row>
    <row r="2754" spans="1:21" x14ac:dyDescent="0.3">
      <c r="A2754" t="s">
        <v>15</v>
      </c>
      <c r="B2754" t="s">
        <v>5079</v>
      </c>
      <c r="C2754" t="s">
        <v>5081</v>
      </c>
      <c r="D2754" t="s">
        <v>5084</v>
      </c>
      <c r="E2754" t="s">
        <v>5085</v>
      </c>
      <c r="F2754">
        <v>0.15000000999999999</v>
      </c>
      <c r="G2754" s="2">
        <v>1</v>
      </c>
      <c r="H2754" s="4">
        <v>282.6771</v>
      </c>
      <c r="I2754" s="4">
        <v>4.1578999999999997</v>
      </c>
      <c r="J2754" s="5">
        <v>1390</v>
      </c>
      <c r="K2754" s="5">
        <v>417</v>
      </c>
      <c r="L2754" s="3">
        <v>0.14710000000000001</v>
      </c>
      <c r="M2754" s="8">
        <v>1.1145203100000001</v>
      </c>
      <c r="N2754" s="6" t="s">
        <v>43</v>
      </c>
      <c r="O2754" s="7">
        <v>0.32706475149999997</v>
      </c>
      <c r="P2754" s="7">
        <v>0.15000000599999999</v>
      </c>
      <c r="R2754">
        <f>IFERROR(VLOOKUP($Q2754,'Optimization types'!$B$2:$C$7,2,FALSE),P2754)</f>
        <v>0.15000000599999999</v>
      </c>
      <c r="S2754" s="8">
        <f t="shared" si="84"/>
        <v>208.50000833999999</v>
      </c>
      <c r="T2754">
        <f>IF($A2754="placement",S2754,IF($A2754="site",SUMIF($C:$C,$C2754,$S:$S),IF($A2754="user",SUMIF($B:$B,$B2754,$S:$S),SUM($S:$S))))</f>
        <v>208.50000833999999</v>
      </c>
      <c r="U2754" s="3">
        <f t="shared" si="85"/>
        <v>0.15000000599999999</v>
      </c>
    </row>
    <row r="2755" spans="1:21" x14ac:dyDescent="0.3">
      <c r="A2755" t="s">
        <v>15</v>
      </c>
      <c r="B2755" t="s">
        <v>5079</v>
      </c>
      <c r="C2755" t="s">
        <v>5081</v>
      </c>
      <c r="D2755" t="s">
        <v>5086</v>
      </c>
      <c r="E2755" t="s">
        <v>5087</v>
      </c>
      <c r="F2755">
        <v>0.15000000999999999</v>
      </c>
      <c r="G2755" s="2">
        <v>1</v>
      </c>
      <c r="H2755" s="4">
        <v>502.5729</v>
      </c>
      <c r="I2755" s="4">
        <v>2.0832999999999999</v>
      </c>
      <c r="J2755" s="5">
        <v>687</v>
      </c>
      <c r="K2755" s="5">
        <v>62</v>
      </c>
      <c r="L2755" s="3">
        <v>4.1500000000000002E-2</v>
      </c>
      <c r="M2755" s="8">
        <v>1.09874888</v>
      </c>
      <c r="N2755" s="6" t="s">
        <v>43</v>
      </c>
      <c r="O2755" s="7">
        <v>8.9873931200000007E-2</v>
      </c>
      <c r="P2755" s="7">
        <v>8.9873931200000007E-2</v>
      </c>
      <c r="R2755">
        <f>IFERROR(VLOOKUP($Q2755,'Optimization types'!$B$2:$C$7,2,FALSE),P2755)</f>
        <v>8.9873931200000007E-2</v>
      </c>
      <c r="S2755" s="8">
        <f t="shared" si="84"/>
        <v>61.743390734400002</v>
      </c>
      <c r="T2755">
        <f>IF($A2755="placement",S2755,IF($A2755="site",SUMIF($C:$C,$C2755,$S:$S),IF($A2755="user",SUMIF($B:$B,$B2755,$S:$S),SUM($S:$S))))</f>
        <v>61.743390734400002</v>
      </c>
      <c r="U2755" s="3">
        <f t="shared" si="85"/>
        <v>8.9873931200000007E-2</v>
      </c>
    </row>
    <row r="2756" spans="1:21" x14ac:dyDescent="0.3">
      <c r="A2756" t="s">
        <v>15</v>
      </c>
      <c r="B2756" t="s">
        <v>5079</v>
      </c>
      <c r="C2756" t="s">
        <v>5081</v>
      </c>
      <c r="D2756" t="s">
        <v>5088</v>
      </c>
      <c r="E2756" t="s">
        <v>5089</v>
      </c>
      <c r="F2756">
        <v>0.25</v>
      </c>
      <c r="G2756" s="2">
        <v>1</v>
      </c>
      <c r="H2756" s="4">
        <v>300.65719999999999</v>
      </c>
      <c r="I2756" s="4">
        <v>1.7458</v>
      </c>
      <c r="J2756" s="5">
        <v>638</v>
      </c>
      <c r="K2756" s="5">
        <v>114</v>
      </c>
      <c r="L2756" s="3">
        <v>5.8099999999999999E-2</v>
      </c>
      <c r="M2756" s="8">
        <v>1.2176371399999999</v>
      </c>
      <c r="N2756" s="6" t="s">
        <v>13</v>
      </c>
      <c r="O2756" s="7">
        <v>0.1787372736</v>
      </c>
      <c r="P2756" s="7">
        <v>0.1787372736</v>
      </c>
      <c r="R2756">
        <f>IFERROR(VLOOKUP($Q2756,'Optimization types'!$B$2:$C$7,2,FALSE),P2756)</f>
        <v>0.1787372736</v>
      </c>
      <c r="S2756" s="8">
        <f t="shared" ref="S2756:S2819" si="86">IF($A2756="placement",IF(Q2756="",P2756*J2756,MIN(R2756,O2756)*J2756),"")</f>
        <v>114.0343805568</v>
      </c>
      <c r="T2756">
        <f>IF($A2756="placement",S2756,IF($A2756="site",SUMIF($C:$C,$C2756,$S:$S),IF($A2756="user",SUMIF($B:$B,$B2756,$S:$S),SUM($S:$S))))</f>
        <v>114.0343805568</v>
      </c>
      <c r="U2756" s="3">
        <f t="shared" ref="U2756:U2819" si="87">T2756/J2756</f>
        <v>0.1787372736</v>
      </c>
    </row>
    <row r="2757" spans="1:21" x14ac:dyDescent="0.3">
      <c r="A2757" t="s">
        <v>15</v>
      </c>
      <c r="B2757" t="s">
        <v>5079</v>
      </c>
      <c r="C2757" t="s">
        <v>5081</v>
      </c>
      <c r="D2757" t="s">
        <v>5090</v>
      </c>
      <c r="E2757" t="s">
        <v>5091</v>
      </c>
      <c r="F2757">
        <v>0.25</v>
      </c>
      <c r="G2757" s="2">
        <v>1</v>
      </c>
      <c r="H2757" s="4">
        <v>236.77629999999999</v>
      </c>
      <c r="I2757" s="4">
        <v>2.4205999999999999</v>
      </c>
      <c r="J2757" s="5">
        <v>497</v>
      </c>
      <c r="K2757" s="5">
        <v>122</v>
      </c>
      <c r="L2757" s="3">
        <v>0.1022</v>
      </c>
      <c r="M2757" s="8">
        <v>0.68397299</v>
      </c>
      <c r="N2757" s="6" t="s">
        <v>13</v>
      </c>
      <c r="O2757" s="7">
        <v>0.26897698450000002</v>
      </c>
      <c r="P2757" s="7">
        <v>0.25</v>
      </c>
      <c r="R2757">
        <f>IFERROR(VLOOKUP($Q2757,'Optimization types'!$B$2:$C$7,2,FALSE),P2757)</f>
        <v>0.25</v>
      </c>
      <c r="S2757" s="8">
        <f t="shared" si="86"/>
        <v>124.25</v>
      </c>
      <c r="T2757">
        <f>IF($A2757="placement",S2757,IF($A2757="site",SUMIF($C:$C,$C2757,$S:$S),IF($A2757="user",SUMIF($B:$B,$B2757,$S:$S),SUM($S:$S))))</f>
        <v>124.25</v>
      </c>
      <c r="U2757" s="3">
        <f t="shared" si="87"/>
        <v>0.25</v>
      </c>
    </row>
    <row r="2758" spans="1:21" x14ac:dyDescent="0.3">
      <c r="A2758" t="s">
        <v>15</v>
      </c>
      <c r="B2758" t="s">
        <v>5079</v>
      </c>
      <c r="C2758" t="s">
        <v>5081</v>
      </c>
      <c r="D2758" t="s">
        <v>5092</v>
      </c>
      <c r="E2758" t="s">
        <v>5093</v>
      </c>
      <c r="F2758">
        <v>0.25</v>
      </c>
      <c r="G2758" s="2">
        <v>1</v>
      </c>
      <c r="H2758" s="4">
        <v>236.16630000000001</v>
      </c>
      <c r="I2758" s="4">
        <v>1.899</v>
      </c>
      <c r="J2758" s="5">
        <v>791</v>
      </c>
      <c r="K2758" s="5">
        <v>195</v>
      </c>
      <c r="L2758" s="3">
        <v>8.0399999999999999E-2</v>
      </c>
      <c r="M2758" s="8">
        <v>1.3881965700000001</v>
      </c>
      <c r="N2758" s="6" t="s">
        <v>13</v>
      </c>
      <c r="O2758" s="7">
        <v>0.27964092460000001</v>
      </c>
      <c r="P2758" s="7">
        <v>0.25</v>
      </c>
      <c r="R2758">
        <f>IFERROR(VLOOKUP($Q2758,'Optimization types'!$B$2:$C$7,2,FALSE),P2758)</f>
        <v>0.25</v>
      </c>
      <c r="S2758" s="8">
        <f t="shared" si="86"/>
        <v>197.75</v>
      </c>
      <c r="T2758">
        <f>IF($A2758="placement",S2758,IF($A2758="site",SUMIF($C:$C,$C2758,$S:$S),IF($A2758="user",SUMIF($B:$B,$B2758,$S:$S),SUM($S:$S))))</f>
        <v>197.75</v>
      </c>
      <c r="U2758" s="3">
        <f t="shared" si="87"/>
        <v>0.25</v>
      </c>
    </row>
    <row r="2759" spans="1:21" x14ac:dyDescent="0.3">
      <c r="A2759" t="s">
        <v>15</v>
      </c>
      <c r="B2759" t="s">
        <v>5079</v>
      </c>
      <c r="C2759" t="s">
        <v>5081</v>
      </c>
      <c r="D2759" t="s">
        <v>5094</v>
      </c>
      <c r="E2759" t="s">
        <v>5095</v>
      </c>
      <c r="F2759">
        <v>0.15000000999999999</v>
      </c>
      <c r="G2759" s="2">
        <v>1</v>
      </c>
      <c r="H2759" s="4">
        <v>513.96410000000003</v>
      </c>
      <c r="I2759" s="4">
        <v>10.510300000000001</v>
      </c>
      <c r="J2759" s="5">
        <v>3821</v>
      </c>
      <c r="K2759" s="5">
        <v>1443</v>
      </c>
      <c r="L2759" s="3">
        <v>0.20449999999999999</v>
      </c>
      <c r="M2759" s="8">
        <v>1.2117151100000001</v>
      </c>
      <c r="N2759" s="6" t="s">
        <v>43</v>
      </c>
      <c r="O2759" s="7">
        <v>0.38104263049999998</v>
      </c>
      <c r="P2759" s="7">
        <v>0.15000000599999999</v>
      </c>
      <c r="R2759">
        <f>IFERROR(VLOOKUP($Q2759,'Optimization types'!$B$2:$C$7,2,FALSE),P2759)</f>
        <v>0.15000000599999999</v>
      </c>
      <c r="S2759" s="8">
        <f t="shared" si="86"/>
        <v>573.15002292600002</v>
      </c>
      <c r="T2759">
        <f>IF($A2759="placement",S2759,IF($A2759="site",SUMIF($C:$C,$C2759,$S:$S),IF($A2759="user",SUMIF($B:$B,$B2759,$S:$S),SUM($S:$S))))</f>
        <v>573.15002292600002</v>
      </c>
      <c r="U2759" s="3">
        <f t="shared" si="87"/>
        <v>0.15000000599999999</v>
      </c>
    </row>
    <row r="2760" spans="1:21" x14ac:dyDescent="0.3">
      <c r="A2760" t="s">
        <v>15</v>
      </c>
      <c r="B2760" t="s">
        <v>5079</v>
      </c>
      <c r="C2760" t="s">
        <v>5081</v>
      </c>
      <c r="D2760" t="s">
        <v>5096</v>
      </c>
      <c r="E2760" t="s">
        <v>5097</v>
      </c>
      <c r="F2760">
        <v>0.15000000999999999</v>
      </c>
      <c r="G2760" s="2">
        <v>1</v>
      </c>
      <c r="H2760" s="4">
        <v>258.8</v>
      </c>
      <c r="I2760" s="4">
        <v>3.7246999999999999</v>
      </c>
      <c r="J2760" s="5">
        <v>1340</v>
      </c>
      <c r="K2760" s="5">
        <v>501</v>
      </c>
      <c r="L2760" s="3">
        <v>0.1439</v>
      </c>
      <c r="M2760" s="8">
        <v>1.1990950300000001</v>
      </c>
      <c r="N2760" s="6" t="s">
        <v>43</v>
      </c>
      <c r="O2760" s="7">
        <v>0.37452830320000002</v>
      </c>
      <c r="P2760" s="7">
        <v>0.15000000599999999</v>
      </c>
      <c r="R2760">
        <f>IFERROR(VLOOKUP($Q2760,'Optimization types'!$B$2:$C$7,2,FALSE),P2760)</f>
        <v>0.15000000599999999</v>
      </c>
      <c r="S2760" s="8">
        <f t="shared" si="86"/>
        <v>201.00000803999998</v>
      </c>
      <c r="T2760">
        <f>IF($A2760="placement",S2760,IF($A2760="site",SUMIF($C:$C,$C2760,$S:$S),IF($A2760="user",SUMIF($B:$B,$B2760,$S:$S),SUM($S:$S))))</f>
        <v>201.00000803999998</v>
      </c>
      <c r="U2760" s="3">
        <f t="shared" si="87"/>
        <v>0.15000000599999999</v>
      </c>
    </row>
    <row r="2761" spans="1:21" x14ac:dyDescent="0.3">
      <c r="A2761" t="s">
        <v>15</v>
      </c>
      <c r="B2761" t="s">
        <v>5079</v>
      </c>
      <c r="C2761" t="s">
        <v>5081</v>
      </c>
      <c r="D2761" t="s">
        <v>5098</v>
      </c>
      <c r="E2761" t="s">
        <v>5099</v>
      </c>
      <c r="F2761">
        <v>0.25</v>
      </c>
      <c r="G2761" s="2">
        <v>1</v>
      </c>
      <c r="H2761" s="4">
        <v>202.17240000000001</v>
      </c>
      <c r="I2761" s="4">
        <v>2.1280000000000001</v>
      </c>
      <c r="J2761" s="5">
        <v>443</v>
      </c>
      <c r="K2761" s="5">
        <v>110</v>
      </c>
      <c r="L2761" s="3">
        <v>0.1053</v>
      </c>
      <c r="M2761" s="8">
        <v>0.69429649000000004</v>
      </c>
      <c r="N2761" s="6" t="s">
        <v>13</v>
      </c>
      <c r="O2761" s="7">
        <v>0.27984657200000002</v>
      </c>
      <c r="P2761" s="7">
        <v>0.25</v>
      </c>
      <c r="R2761">
        <f>IFERROR(VLOOKUP($Q2761,'Optimization types'!$B$2:$C$7,2,FALSE),P2761)</f>
        <v>0.25</v>
      </c>
      <c r="S2761" s="8">
        <f t="shared" si="86"/>
        <v>110.75</v>
      </c>
      <c r="T2761">
        <f>IF($A2761="placement",S2761,IF($A2761="site",SUMIF($C:$C,$C2761,$S:$S),IF($A2761="user",SUMIF($B:$B,$B2761,$S:$S),SUM($S:$S))))</f>
        <v>110.75</v>
      </c>
      <c r="U2761" s="3">
        <f t="shared" si="87"/>
        <v>0.25</v>
      </c>
    </row>
    <row r="2762" spans="1:21" x14ac:dyDescent="0.3">
      <c r="A2762" t="s">
        <v>15</v>
      </c>
      <c r="B2762" t="s">
        <v>5079</v>
      </c>
      <c r="C2762" t="s">
        <v>5081</v>
      </c>
      <c r="D2762" t="s">
        <v>5100</v>
      </c>
      <c r="E2762" t="s">
        <v>5101</v>
      </c>
      <c r="F2762">
        <v>0.25</v>
      </c>
      <c r="G2762" s="2">
        <v>1</v>
      </c>
      <c r="H2762" s="4">
        <v>279.69310000000002</v>
      </c>
      <c r="I2762" s="4">
        <v>1.9017999999999999</v>
      </c>
      <c r="J2762" s="5">
        <v>806</v>
      </c>
      <c r="K2762" s="5">
        <v>202</v>
      </c>
      <c r="L2762" s="3">
        <v>6.8000000000000005E-2</v>
      </c>
      <c r="M2762" s="8">
        <v>1.4131344699999999</v>
      </c>
      <c r="N2762" s="6" t="s">
        <v>13</v>
      </c>
      <c r="O2762" s="7">
        <v>0.29235326039999998</v>
      </c>
      <c r="P2762" s="7">
        <v>0.25</v>
      </c>
      <c r="R2762">
        <f>IFERROR(VLOOKUP($Q2762,'Optimization types'!$B$2:$C$7,2,FALSE),P2762)</f>
        <v>0.25</v>
      </c>
      <c r="S2762" s="8">
        <f t="shared" si="86"/>
        <v>201.5</v>
      </c>
      <c r="T2762">
        <f>IF($A2762="placement",S2762,IF($A2762="site",SUMIF($C:$C,$C2762,$S:$S),IF($A2762="user",SUMIF($B:$B,$B2762,$S:$S),SUM($S:$S))))</f>
        <v>201.5</v>
      </c>
      <c r="U2762" s="3">
        <f t="shared" si="87"/>
        <v>0.25</v>
      </c>
    </row>
    <row r="2763" spans="1:21" x14ac:dyDescent="0.3">
      <c r="A2763" t="s">
        <v>15</v>
      </c>
      <c r="B2763" t="s">
        <v>5079</v>
      </c>
      <c r="C2763" t="s">
        <v>5081</v>
      </c>
      <c r="D2763" t="s">
        <v>5102</v>
      </c>
      <c r="E2763" t="s">
        <v>5103</v>
      </c>
      <c r="F2763">
        <v>0.15000000999999999</v>
      </c>
      <c r="G2763" s="2">
        <v>1</v>
      </c>
      <c r="H2763" s="4">
        <v>451.69560000000001</v>
      </c>
      <c r="I2763" s="4">
        <v>1.5112000000000001</v>
      </c>
      <c r="J2763" s="5">
        <v>526</v>
      </c>
      <c r="K2763" s="5">
        <v>72</v>
      </c>
      <c r="L2763" s="3">
        <v>3.3500000000000002E-2</v>
      </c>
      <c r="M2763" s="8">
        <v>1.15937439</v>
      </c>
      <c r="N2763" s="6" t="s">
        <v>43</v>
      </c>
      <c r="O2763" s="7">
        <v>0.1374658567</v>
      </c>
      <c r="P2763" s="7">
        <v>0.1374658567</v>
      </c>
      <c r="R2763">
        <f>IFERROR(VLOOKUP($Q2763,'Optimization types'!$B$2:$C$7,2,FALSE),P2763)</f>
        <v>0.1374658567</v>
      </c>
      <c r="S2763" s="8">
        <f t="shared" si="86"/>
        <v>72.307040624199999</v>
      </c>
      <c r="T2763">
        <f>IF($A2763="placement",S2763,IF($A2763="site",SUMIF($C:$C,$C2763,$S:$S),IF($A2763="user",SUMIF($B:$B,$B2763,$S:$S),SUM($S:$S))))</f>
        <v>72.307040624199999</v>
      </c>
      <c r="U2763" s="3">
        <f t="shared" si="87"/>
        <v>0.1374658567</v>
      </c>
    </row>
    <row r="2764" spans="1:21" x14ac:dyDescent="0.3">
      <c r="A2764" t="s">
        <v>15</v>
      </c>
      <c r="B2764" t="s">
        <v>5079</v>
      </c>
      <c r="C2764" t="s">
        <v>5081</v>
      </c>
      <c r="D2764" t="s">
        <v>5104</v>
      </c>
      <c r="E2764" t="s">
        <v>5080</v>
      </c>
      <c r="F2764">
        <v>0.25</v>
      </c>
      <c r="G2764" s="2">
        <v>1</v>
      </c>
      <c r="H2764" s="4">
        <v>445.86989999999997</v>
      </c>
      <c r="I2764" s="4">
        <v>4.1052999999999997</v>
      </c>
      <c r="J2764" s="5">
        <v>1736</v>
      </c>
      <c r="K2764" s="5">
        <v>434</v>
      </c>
      <c r="L2764" s="3">
        <v>9.2100000000000001E-2</v>
      </c>
      <c r="M2764" s="8">
        <v>1.4096300799999999</v>
      </c>
      <c r="N2764" s="6" t="s">
        <v>13</v>
      </c>
      <c r="O2764" s="7">
        <v>0.29059402429999998</v>
      </c>
      <c r="P2764" s="7">
        <v>0.25</v>
      </c>
      <c r="R2764">
        <f>IFERROR(VLOOKUP($Q2764,'Optimization types'!$B$2:$C$7,2,FALSE),P2764)</f>
        <v>0.25</v>
      </c>
      <c r="S2764" s="8">
        <f t="shared" si="86"/>
        <v>434</v>
      </c>
      <c r="T2764">
        <f>IF($A2764="placement",S2764,IF($A2764="site",SUMIF($C:$C,$C2764,$S:$S),IF($A2764="user",SUMIF($B:$B,$B2764,$S:$S),SUM($S:$S))))</f>
        <v>434</v>
      </c>
      <c r="U2764" s="3">
        <f t="shared" si="87"/>
        <v>0.25</v>
      </c>
    </row>
    <row r="2765" spans="1:21" x14ac:dyDescent="0.3">
      <c r="A2765" t="s">
        <v>14</v>
      </c>
      <c r="B2765" t="s">
        <v>5079</v>
      </c>
      <c r="C2765" t="s">
        <v>5081</v>
      </c>
      <c r="D2765" t="s">
        <v>10455</v>
      </c>
      <c r="F2765">
        <v>0.19333418999999999</v>
      </c>
      <c r="G2765" s="2">
        <v>0.99961133000000002</v>
      </c>
      <c r="H2765" s="4">
        <v>4094.8155999999999</v>
      </c>
      <c r="I2765" s="4">
        <v>41.076799999999999</v>
      </c>
      <c r="J2765" s="5">
        <v>13700</v>
      </c>
      <c r="K2765" s="5">
        <v>3929</v>
      </c>
      <c r="L2765" s="3">
        <v>0.1003</v>
      </c>
      <c r="M2765" s="8">
        <v>1.11177229</v>
      </c>
      <c r="O2765" s="7">
        <v>0.30455093750000001</v>
      </c>
      <c r="P2765" s="7">
        <v>0.19333419490000001</v>
      </c>
      <c r="R2765">
        <f>IFERROR(VLOOKUP($Q2765,'Optimization types'!$B$2:$C$7,2,FALSE),P2765)</f>
        <v>0.19333419490000001</v>
      </c>
      <c r="S2765" s="8" t="str">
        <f t="shared" si="86"/>
        <v/>
      </c>
      <c r="T2765">
        <f>IF($A2765="placement",S2765,IF($A2765="site",SUMIF($C:$C,$C2765,$S:$S),IF($A2765="user",SUMIF($B:$B,$B2765,$S:$S),SUM($S:$S))))</f>
        <v>2554.2348512214003</v>
      </c>
      <c r="U2765" s="3">
        <f t="shared" si="87"/>
        <v>0.1864405000891533</v>
      </c>
    </row>
    <row r="2766" spans="1:21" x14ac:dyDescent="0.3">
      <c r="A2766" t="s">
        <v>11</v>
      </c>
      <c r="B2766" t="s">
        <v>5079</v>
      </c>
      <c r="C2766" t="s">
        <v>10455</v>
      </c>
      <c r="D2766" t="s">
        <v>10455</v>
      </c>
      <c r="F2766">
        <v>0.19333418999999999</v>
      </c>
      <c r="G2766" s="2">
        <v>0.99961133000000002</v>
      </c>
      <c r="H2766" s="4">
        <v>4094.8155999999999</v>
      </c>
      <c r="I2766" s="4">
        <v>41.076799999999999</v>
      </c>
      <c r="J2766" s="5">
        <v>13700</v>
      </c>
      <c r="K2766" s="5">
        <v>3929</v>
      </c>
      <c r="L2766" s="3">
        <v>0.1003</v>
      </c>
      <c r="M2766" s="8">
        <v>1.11177229</v>
      </c>
      <c r="O2766" s="7">
        <v>0.30455093750000001</v>
      </c>
      <c r="P2766" s="7">
        <v>0.19333419490000001</v>
      </c>
      <c r="R2766">
        <f>IFERROR(VLOOKUP($Q2766,'Optimization types'!$B$2:$C$7,2,FALSE),P2766)</f>
        <v>0.19333419490000001</v>
      </c>
      <c r="S2766" s="8" t="str">
        <f t="shared" si="86"/>
        <v/>
      </c>
      <c r="T2766">
        <f>IF($A2766="placement",S2766,IF($A2766="site",SUMIF($C:$C,$C2766,$S:$S),IF($A2766="user",SUMIF($B:$B,$B2766,$S:$S),SUM($S:$S))))</f>
        <v>2554.2348512214003</v>
      </c>
      <c r="U2766" s="3">
        <f t="shared" si="87"/>
        <v>0.1864405000891533</v>
      </c>
    </row>
    <row r="2767" spans="1:21" x14ac:dyDescent="0.3">
      <c r="A2767" t="s">
        <v>15</v>
      </c>
      <c r="B2767" t="s">
        <v>5105</v>
      </c>
      <c r="C2767" t="s">
        <v>5107</v>
      </c>
      <c r="D2767" t="s">
        <v>5108</v>
      </c>
      <c r="E2767" t="s">
        <v>5106</v>
      </c>
      <c r="F2767">
        <v>0.25</v>
      </c>
      <c r="G2767" s="2">
        <v>0</v>
      </c>
      <c r="H2767" s="4">
        <v>3.7061000000000002</v>
      </c>
      <c r="I2767" s="4">
        <v>0.1081</v>
      </c>
      <c r="J2767" s="5">
        <v>12</v>
      </c>
      <c r="K2767" s="5">
        <v>3</v>
      </c>
      <c r="L2767" s="3">
        <v>0.29160000000000003</v>
      </c>
      <c r="M2767" s="8">
        <v>0.37213775999999998</v>
      </c>
      <c r="N2767" s="6" t="s">
        <v>13</v>
      </c>
      <c r="O2767" s="7">
        <v>0.2207186884</v>
      </c>
      <c r="P2767" s="7">
        <v>0.2207186884</v>
      </c>
      <c r="R2767">
        <f>IFERROR(VLOOKUP($Q2767,'Optimization types'!$B$2:$C$7,2,FALSE),P2767)</f>
        <v>0.2207186884</v>
      </c>
      <c r="S2767" s="8">
        <f t="shared" si="86"/>
        <v>2.6486242608000001</v>
      </c>
      <c r="T2767">
        <f>IF($A2767="placement",S2767,IF($A2767="site",SUMIF($C:$C,$C2767,$S:$S),IF($A2767="user",SUMIF($B:$B,$B2767,$S:$S),SUM($S:$S))))</f>
        <v>2.6486242608000001</v>
      </c>
      <c r="U2767" s="3">
        <f t="shared" si="87"/>
        <v>0.2207186884</v>
      </c>
    </row>
    <row r="2768" spans="1:21" x14ac:dyDescent="0.3">
      <c r="A2768" t="s">
        <v>14</v>
      </c>
      <c r="B2768" t="s">
        <v>5105</v>
      </c>
      <c r="C2768" t="s">
        <v>5107</v>
      </c>
      <c r="D2768" t="s">
        <v>10455</v>
      </c>
      <c r="F2768">
        <v>0.25</v>
      </c>
      <c r="G2768" s="2">
        <v>0</v>
      </c>
      <c r="H2768" s="4">
        <v>3.7061000000000002</v>
      </c>
      <c r="I2768" s="4">
        <v>0.1081</v>
      </c>
      <c r="J2768" s="5">
        <v>12</v>
      </c>
      <c r="K2768" s="5">
        <v>3</v>
      </c>
      <c r="L2768" s="3">
        <v>0.29160000000000003</v>
      </c>
      <c r="M2768" s="8">
        <v>0.37213775999999998</v>
      </c>
      <c r="O2768" s="7">
        <v>0.2207186884</v>
      </c>
      <c r="P2768" s="7">
        <v>0.2207186884</v>
      </c>
      <c r="R2768">
        <f>IFERROR(VLOOKUP($Q2768,'Optimization types'!$B$2:$C$7,2,FALSE),P2768)</f>
        <v>0.2207186884</v>
      </c>
      <c r="S2768" s="8" t="str">
        <f t="shared" si="86"/>
        <v/>
      </c>
      <c r="T2768">
        <f>IF($A2768="placement",S2768,IF($A2768="site",SUMIF($C:$C,$C2768,$S:$S),IF($A2768="user",SUMIF($B:$B,$B2768,$S:$S),SUM($S:$S))))</f>
        <v>2.6486242608000001</v>
      </c>
      <c r="U2768" s="3">
        <f t="shared" si="87"/>
        <v>0.2207186884</v>
      </c>
    </row>
    <row r="2769" spans="1:21" x14ac:dyDescent="0.3">
      <c r="A2769" t="s">
        <v>11</v>
      </c>
      <c r="B2769" t="s">
        <v>5105</v>
      </c>
      <c r="C2769" t="s">
        <v>10455</v>
      </c>
      <c r="D2769" t="s">
        <v>10455</v>
      </c>
      <c r="F2769">
        <v>0.25</v>
      </c>
      <c r="G2769" s="2">
        <v>0</v>
      </c>
      <c r="H2769" s="4">
        <v>3.7061000000000002</v>
      </c>
      <c r="I2769" s="4">
        <v>0.1081</v>
      </c>
      <c r="J2769" s="5">
        <v>12</v>
      </c>
      <c r="K2769" s="5">
        <v>3</v>
      </c>
      <c r="L2769" s="3">
        <v>0.29160000000000003</v>
      </c>
      <c r="M2769" s="8">
        <v>0.37213775999999998</v>
      </c>
      <c r="O2769" s="7">
        <v>0.2207186884</v>
      </c>
      <c r="P2769" s="7">
        <v>0.2207186884</v>
      </c>
      <c r="R2769">
        <f>IFERROR(VLOOKUP($Q2769,'Optimization types'!$B$2:$C$7,2,FALSE),P2769)</f>
        <v>0.2207186884</v>
      </c>
      <c r="S2769" s="8" t="str">
        <f t="shared" si="86"/>
        <v/>
      </c>
      <c r="T2769">
        <f>IF($A2769="placement",S2769,IF($A2769="site",SUMIF($C:$C,$C2769,$S:$S),IF($A2769="user",SUMIF($B:$B,$B2769,$S:$S),SUM($S:$S))))</f>
        <v>2.6486242608000001</v>
      </c>
      <c r="U2769" s="3">
        <f t="shared" si="87"/>
        <v>0.2207186884</v>
      </c>
    </row>
    <row r="2770" spans="1:21" x14ac:dyDescent="0.3">
      <c r="A2770" t="s">
        <v>15</v>
      </c>
      <c r="B2770" t="s">
        <v>5109</v>
      </c>
      <c r="C2770" t="s">
        <v>5110</v>
      </c>
      <c r="D2770" t="s">
        <v>5111</v>
      </c>
      <c r="E2770" t="s">
        <v>5112</v>
      </c>
      <c r="F2770">
        <v>0.15000000999999999</v>
      </c>
      <c r="G2770" s="2">
        <v>0</v>
      </c>
      <c r="H2770" s="4">
        <v>34.9191</v>
      </c>
      <c r="I2770" s="4">
        <v>1.0118</v>
      </c>
      <c r="J2770" s="5">
        <v>59</v>
      </c>
      <c r="K2770" s="5">
        <v>15</v>
      </c>
      <c r="L2770" s="3">
        <v>0.2898</v>
      </c>
      <c r="M2770" s="8">
        <v>0.19599581999999999</v>
      </c>
      <c r="N2770" s="6" t="s">
        <v>43</v>
      </c>
      <c r="O2770" s="7">
        <v>0.84693551180000004</v>
      </c>
      <c r="P2770" s="7">
        <v>0.15000000599999999</v>
      </c>
      <c r="R2770">
        <f>IFERROR(VLOOKUP($Q2770,'Optimization types'!$B$2:$C$7,2,FALSE),P2770)</f>
        <v>0.15000000599999999</v>
      </c>
      <c r="S2770" s="8">
        <f t="shared" si="86"/>
        <v>8.8500003539999987</v>
      </c>
      <c r="T2770">
        <f>IF($A2770="placement",S2770,IF($A2770="site",SUMIF($C:$C,$C2770,$S:$S),IF($A2770="user",SUMIF($B:$B,$B2770,$S:$S),SUM($S:$S))))</f>
        <v>8.8500003539999987</v>
      </c>
      <c r="U2770" s="3">
        <f t="shared" si="87"/>
        <v>0.15000000599999999</v>
      </c>
    </row>
    <row r="2771" spans="1:21" x14ac:dyDescent="0.3">
      <c r="A2771" t="s">
        <v>14</v>
      </c>
      <c r="B2771" t="s">
        <v>5109</v>
      </c>
      <c r="C2771" t="s">
        <v>5110</v>
      </c>
      <c r="D2771" t="s">
        <v>10455</v>
      </c>
      <c r="F2771">
        <v>0.15000000999999999</v>
      </c>
      <c r="G2771" s="2">
        <v>0</v>
      </c>
      <c r="H2771" s="4">
        <v>35.012900000000002</v>
      </c>
      <c r="I2771" s="4">
        <v>1.0128999999999999</v>
      </c>
      <c r="J2771" s="5">
        <v>60</v>
      </c>
      <c r="K2771" s="5">
        <v>15</v>
      </c>
      <c r="L2771" s="3">
        <v>0.2893</v>
      </c>
      <c r="M2771" s="8">
        <v>0.19583808999999999</v>
      </c>
      <c r="O2771" s="7">
        <v>0.84681223400000005</v>
      </c>
      <c r="P2771" s="7">
        <v>0.15000000599999999</v>
      </c>
      <c r="R2771">
        <f>IFERROR(VLOOKUP($Q2771,'Optimization types'!$B$2:$C$7,2,FALSE),P2771)</f>
        <v>0.15000000599999999</v>
      </c>
      <c r="S2771" s="8" t="str">
        <f t="shared" si="86"/>
        <v/>
      </c>
      <c r="T2771">
        <f>IF($A2771="placement",S2771,IF($A2771="site",SUMIF($C:$C,$C2771,$S:$S),IF($A2771="user",SUMIF($B:$B,$B2771,$S:$S),SUM($S:$S))))</f>
        <v>8.8500003539999987</v>
      </c>
      <c r="U2771" s="3">
        <f t="shared" si="87"/>
        <v>0.14750000589999998</v>
      </c>
    </row>
    <row r="2772" spans="1:21" x14ac:dyDescent="0.3">
      <c r="A2772" t="s">
        <v>11</v>
      </c>
      <c r="B2772" t="s">
        <v>5109</v>
      </c>
      <c r="C2772" t="s">
        <v>10455</v>
      </c>
      <c r="D2772" t="s">
        <v>10455</v>
      </c>
      <c r="F2772">
        <v>0.15000000999999999</v>
      </c>
      <c r="G2772" s="2">
        <v>0</v>
      </c>
      <c r="H2772" s="4">
        <v>35.012900000000002</v>
      </c>
      <c r="I2772" s="4">
        <v>1.0128999999999999</v>
      </c>
      <c r="J2772" s="5">
        <v>60</v>
      </c>
      <c r="K2772" s="5">
        <v>15</v>
      </c>
      <c r="L2772" s="3">
        <v>0.2893</v>
      </c>
      <c r="M2772" s="8">
        <v>0.19583808999999999</v>
      </c>
      <c r="O2772" s="7">
        <v>0.84681223400000005</v>
      </c>
      <c r="P2772" s="7">
        <v>0.15000000599999999</v>
      </c>
      <c r="R2772">
        <f>IFERROR(VLOOKUP($Q2772,'Optimization types'!$B$2:$C$7,2,FALSE),P2772)</f>
        <v>0.15000000599999999</v>
      </c>
      <c r="S2772" s="8" t="str">
        <f t="shared" si="86"/>
        <v/>
      </c>
      <c r="T2772">
        <f>IF($A2772="placement",S2772,IF($A2772="site",SUMIF($C:$C,$C2772,$S:$S),IF($A2772="user",SUMIF($B:$B,$B2772,$S:$S),SUM($S:$S))))</f>
        <v>8.8500003539999987</v>
      </c>
      <c r="U2772" s="3">
        <f t="shared" si="87"/>
        <v>0.14750000589999998</v>
      </c>
    </row>
    <row r="2773" spans="1:21" x14ac:dyDescent="0.3">
      <c r="A2773" t="s">
        <v>15</v>
      </c>
      <c r="B2773" t="s">
        <v>5113</v>
      </c>
      <c r="C2773" t="s">
        <v>5115</v>
      </c>
      <c r="D2773" t="s">
        <v>5116</v>
      </c>
      <c r="E2773" t="s">
        <v>5117</v>
      </c>
      <c r="F2773">
        <v>0.15000000999999999</v>
      </c>
      <c r="G2773" s="2">
        <v>1</v>
      </c>
      <c r="H2773" s="4">
        <v>484.68979999999999</v>
      </c>
      <c r="I2773" s="4">
        <v>3.4719000000000002</v>
      </c>
      <c r="J2773" s="5">
        <v>1352</v>
      </c>
      <c r="K2773" s="5">
        <v>199</v>
      </c>
      <c r="L2773" s="3">
        <v>7.1599999999999997E-2</v>
      </c>
      <c r="M2773" s="8">
        <v>1.2977573</v>
      </c>
      <c r="N2773" s="6" t="s">
        <v>43</v>
      </c>
      <c r="O2773" s="7">
        <v>0.2294398963</v>
      </c>
      <c r="P2773" s="7">
        <v>0.15000000599999999</v>
      </c>
      <c r="R2773">
        <f>IFERROR(VLOOKUP($Q2773,'Optimization types'!$B$2:$C$7,2,FALSE),P2773)</f>
        <v>0.15000000599999999</v>
      </c>
      <c r="S2773" s="8">
        <f t="shared" si="86"/>
        <v>202.800008112</v>
      </c>
      <c r="T2773">
        <f>IF($A2773="placement",S2773,IF($A2773="site",SUMIF($C:$C,$C2773,$S:$S),IF($A2773="user",SUMIF($B:$B,$B2773,$S:$S),SUM($S:$S))))</f>
        <v>202.800008112</v>
      </c>
      <c r="U2773" s="3">
        <f t="shared" si="87"/>
        <v>0.15000000599999999</v>
      </c>
    </row>
    <row r="2774" spans="1:21" x14ac:dyDescent="0.3">
      <c r="A2774" t="s">
        <v>15</v>
      </c>
      <c r="B2774" t="s">
        <v>5113</v>
      </c>
      <c r="C2774" t="s">
        <v>5115</v>
      </c>
      <c r="D2774" t="s">
        <v>5118</v>
      </c>
      <c r="E2774" t="s">
        <v>5119</v>
      </c>
      <c r="F2774">
        <v>0.31999999000000001</v>
      </c>
      <c r="G2774" s="2">
        <v>1</v>
      </c>
      <c r="H2774" s="4">
        <v>463.55689999999998</v>
      </c>
      <c r="I2774" s="4">
        <v>1.7471000000000001</v>
      </c>
      <c r="J2774" s="5">
        <v>790</v>
      </c>
      <c r="K2774" s="5">
        <v>230</v>
      </c>
      <c r="L2774" s="3">
        <v>3.7699999999999997E-2</v>
      </c>
      <c r="M2774" s="8">
        <v>1.50672085</v>
      </c>
      <c r="N2774" s="6" t="s">
        <v>307</v>
      </c>
      <c r="O2774" s="7">
        <v>0.33630705430000002</v>
      </c>
      <c r="P2774" s="7">
        <v>0.31999999280000002</v>
      </c>
      <c r="R2774">
        <f>IFERROR(VLOOKUP($Q2774,'Optimization types'!$B$2:$C$7,2,FALSE),P2774)</f>
        <v>0.31999999280000002</v>
      </c>
      <c r="S2774" s="8">
        <f t="shared" si="86"/>
        <v>252.79999431200002</v>
      </c>
      <c r="T2774">
        <f>IF($A2774="placement",S2774,IF($A2774="site",SUMIF($C:$C,$C2774,$S:$S),IF($A2774="user",SUMIF($B:$B,$B2774,$S:$S),SUM($S:$S))))</f>
        <v>252.79999431200002</v>
      </c>
      <c r="U2774" s="3">
        <f t="shared" si="87"/>
        <v>0.31999999280000002</v>
      </c>
    </row>
    <row r="2775" spans="1:21" x14ac:dyDescent="0.3">
      <c r="A2775" t="s">
        <v>15</v>
      </c>
      <c r="B2775" t="s">
        <v>5113</v>
      </c>
      <c r="C2775" t="s">
        <v>5115</v>
      </c>
      <c r="D2775" t="s">
        <v>5120</v>
      </c>
      <c r="E2775" t="s">
        <v>5121</v>
      </c>
      <c r="F2775">
        <v>0.15000000999999999</v>
      </c>
      <c r="G2775" s="2">
        <v>0</v>
      </c>
      <c r="H2775" s="4">
        <v>6.7731000000000003</v>
      </c>
      <c r="I2775" s="4">
        <v>3.8800000000000001E-2</v>
      </c>
      <c r="J2775" s="5">
        <v>8</v>
      </c>
      <c r="K2775" s="5">
        <v>1</v>
      </c>
      <c r="L2775" s="3">
        <v>5.7299999999999997E-2</v>
      </c>
      <c r="M2775" s="8">
        <v>0.65562304000000005</v>
      </c>
      <c r="N2775" s="6" t="s">
        <v>43</v>
      </c>
      <c r="O2775" s="7">
        <v>0.23736664800000001</v>
      </c>
      <c r="P2775" s="7">
        <v>0.15000000599999999</v>
      </c>
      <c r="R2775">
        <f>IFERROR(VLOOKUP($Q2775,'Optimization types'!$B$2:$C$7,2,FALSE),P2775)</f>
        <v>0.15000000599999999</v>
      </c>
      <c r="S2775" s="8">
        <f t="shared" si="86"/>
        <v>1.2000000479999999</v>
      </c>
      <c r="T2775">
        <f>IF($A2775="placement",S2775,IF($A2775="site",SUMIF($C:$C,$C2775,$S:$S),IF($A2775="user",SUMIF($B:$B,$B2775,$S:$S),SUM($S:$S))))</f>
        <v>1.2000000479999999</v>
      </c>
      <c r="U2775" s="3">
        <f t="shared" si="87"/>
        <v>0.15000000599999999</v>
      </c>
    </row>
    <row r="2776" spans="1:21" x14ac:dyDescent="0.3">
      <c r="A2776" t="s">
        <v>15</v>
      </c>
      <c r="B2776" t="s">
        <v>5113</v>
      </c>
      <c r="C2776" t="s">
        <v>5115</v>
      </c>
      <c r="D2776" t="s">
        <v>5122</v>
      </c>
      <c r="E2776" t="s">
        <v>5123</v>
      </c>
      <c r="F2776">
        <v>0.15000000999999999</v>
      </c>
      <c r="G2776" s="2">
        <v>1</v>
      </c>
      <c r="H2776" s="4">
        <v>474.3664</v>
      </c>
      <c r="I2776" s="4">
        <v>3.1461999999999999</v>
      </c>
      <c r="J2776" s="5">
        <v>1447</v>
      </c>
      <c r="K2776" s="5">
        <v>217</v>
      </c>
      <c r="L2776" s="3">
        <v>6.6299999999999998E-2</v>
      </c>
      <c r="M2776" s="8">
        <v>1.53296827</v>
      </c>
      <c r="N2776" s="6" t="s">
        <v>43</v>
      </c>
      <c r="O2776" s="7">
        <v>0.18458847049999999</v>
      </c>
      <c r="P2776" s="7">
        <v>0.15000000599999999</v>
      </c>
      <c r="R2776">
        <f>IFERROR(VLOOKUP($Q2776,'Optimization types'!$B$2:$C$7,2,FALSE),P2776)</f>
        <v>0.15000000599999999</v>
      </c>
      <c r="S2776" s="8">
        <f t="shared" si="86"/>
        <v>217.050008682</v>
      </c>
      <c r="T2776">
        <f>IF($A2776="placement",S2776,IF($A2776="site",SUMIF($C:$C,$C2776,$S:$S),IF($A2776="user",SUMIF($B:$B,$B2776,$S:$S),SUM($S:$S))))</f>
        <v>217.050008682</v>
      </c>
      <c r="U2776" s="3">
        <f t="shared" si="87"/>
        <v>0.15000000599999999</v>
      </c>
    </row>
    <row r="2777" spans="1:21" x14ac:dyDescent="0.3">
      <c r="A2777" t="s">
        <v>15</v>
      </c>
      <c r="B2777" t="s">
        <v>5113</v>
      </c>
      <c r="C2777" t="s">
        <v>5115</v>
      </c>
      <c r="D2777" t="s">
        <v>5124</v>
      </c>
      <c r="E2777" t="s">
        <v>5125</v>
      </c>
      <c r="F2777">
        <v>0.15000000999999999</v>
      </c>
      <c r="G2777" s="2">
        <v>1</v>
      </c>
      <c r="H2777" s="4">
        <v>227.43989999999999</v>
      </c>
      <c r="I2777" s="4">
        <v>2.4058999999999999</v>
      </c>
      <c r="J2777" s="5">
        <v>449</v>
      </c>
      <c r="K2777" s="5">
        <v>67</v>
      </c>
      <c r="L2777" s="3">
        <v>0.10580000000000001</v>
      </c>
      <c r="M2777" s="8">
        <v>0.62228793000000004</v>
      </c>
      <c r="N2777" s="6" t="s">
        <v>43</v>
      </c>
      <c r="O2777" s="7">
        <v>0.19651342529999999</v>
      </c>
      <c r="P2777" s="7">
        <v>0.15000000599999999</v>
      </c>
      <c r="R2777">
        <f>IFERROR(VLOOKUP($Q2777,'Optimization types'!$B$2:$C$7,2,FALSE),P2777)</f>
        <v>0.15000000599999999</v>
      </c>
      <c r="S2777" s="8">
        <f t="shared" si="86"/>
        <v>67.350002693999997</v>
      </c>
      <c r="T2777">
        <f>IF($A2777="placement",S2777,IF($A2777="site",SUMIF($C:$C,$C2777,$S:$S),IF($A2777="user",SUMIF($B:$B,$B2777,$S:$S),SUM($S:$S))))</f>
        <v>67.350002693999997</v>
      </c>
      <c r="U2777" s="3">
        <f t="shared" si="87"/>
        <v>0.15000000599999999</v>
      </c>
    </row>
    <row r="2778" spans="1:21" x14ac:dyDescent="0.3">
      <c r="A2778" t="s">
        <v>15</v>
      </c>
      <c r="B2778" t="s">
        <v>5113</v>
      </c>
      <c r="C2778" t="s">
        <v>5115</v>
      </c>
      <c r="D2778" t="s">
        <v>5126</v>
      </c>
      <c r="E2778" t="s">
        <v>5127</v>
      </c>
      <c r="F2778">
        <v>0.15000000999999999</v>
      </c>
      <c r="G2778" s="2">
        <v>1</v>
      </c>
      <c r="H2778" s="4">
        <v>410.72620000000001</v>
      </c>
      <c r="I2778" s="4">
        <v>5.0716999999999999</v>
      </c>
      <c r="J2778" s="5">
        <v>981</v>
      </c>
      <c r="K2778" s="5">
        <v>147</v>
      </c>
      <c r="L2778" s="3">
        <v>0.1235</v>
      </c>
      <c r="M2778" s="8">
        <v>0.64488389000000002</v>
      </c>
      <c r="N2778" s="6" t="s">
        <v>43</v>
      </c>
      <c r="O2778" s="7">
        <v>0.2246666326</v>
      </c>
      <c r="P2778" s="7">
        <v>0.15000000599999999</v>
      </c>
      <c r="R2778">
        <f>IFERROR(VLOOKUP($Q2778,'Optimization types'!$B$2:$C$7,2,FALSE),P2778)</f>
        <v>0.15000000599999999</v>
      </c>
      <c r="S2778" s="8">
        <f t="shared" si="86"/>
        <v>147.150005886</v>
      </c>
      <c r="T2778">
        <f>IF($A2778="placement",S2778,IF($A2778="site",SUMIF($C:$C,$C2778,$S:$S),IF($A2778="user",SUMIF($B:$B,$B2778,$S:$S),SUM($S:$S))))</f>
        <v>147.150005886</v>
      </c>
      <c r="U2778" s="3">
        <f t="shared" si="87"/>
        <v>0.15000000599999999</v>
      </c>
    </row>
    <row r="2779" spans="1:21" x14ac:dyDescent="0.3">
      <c r="A2779" t="s">
        <v>15</v>
      </c>
      <c r="B2779" t="s">
        <v>5113</v>
      </c>
      <c r="C2779" t="s">
        <v>5115</v>
      </c>
      <c r="D2779" t="s">
        <v>5128</v>
      </c>
      <c r="E2779" t="s">
        <v>5129</v>
      </c>
      <c r="F2779">
        <v>0.31999999000000001</v>
      </c>
      <c r="G2779" s="2">
        <v>1</v>
      </c>
      <c r="H2779" s="4">
        <v>243.40049999999999</v>
      </c>
      <c r="I2779" s="4">
        <v>2.1171000000000002</v>
      </c>
      <c r="J2779" s="5">
        <v>444</v>
      </c>
      <c r="K2779" s="5">
        <v>125</v>
      </c>
      <c r="L2779" s="3">
        <v>8.6999999999999994E-2</v>
      </c>
      <c r="M2779" s="8">
        <v>0.69981207000000001</v>
      </c>
      <c r="N2779" s="6" t="s">
        <v>307</v>
      </c>
      <c r="O2779" s="7">
        <v>0.28552247279999998</v>
      </c>
      <c r="P2779" s="7">
        <v>0.28552247279999998</v>
      </c>
      <c r="R2779">
        <f>IFERROR(VLOOKUP($Q2779,'Optimization types'!$B$2:$C$7,2,FALSE),P2779)</f>
        <v>0.28552247279999998</v>
      </c>
      <c r="S2779" s="8">
        <f t="shared" si="86"/>
        <v>126.7719779232</v>
      </c>
      <c r="T2779">
        <f>IF($A2779="placement",S2779,IF($A2779="site",SUMIF($C:$C,$C2779,$S:$S),IF($A2779="user",SUMIF($B:$B,$B2779,$S:$S),SUM($S:$S))))</f>
        <v>126.7719779232</v>
      </c>
      <c r="U2779" s="3">
        <f t="shared" si="87"/>
        <v>0.28552247279999998</v>
      </c>
    </row>
    <row r="2780" spans="1:21" x14ac:dyDescent="0.3">
      <c r="A2780" t="s">
        <v>15</v>
      </c>
      <c r="B2780" t="s">
        <v>5113</v>
      </c>
      <c r="C2780" t="s">
        <v>5115</v>
      </c>
      <c r="D2780" t="s">
        <v>5130</v>
      </c>
      <c r="E2780" t="s">
        <v>5131</v>
      </c>
      <c r="F2780">
        <v>0.25</v>
      </c>
      <c r="G2780" s="2">
        <v>1</v>
      </c>
      <c r="H2780" s="4">
        <v>204.60040000000001</v>
      </c>
      <c r="I2780" s="4">
        <v>1.0736000000000001</v>
      </c>
      <c r="J2780" s="5">
        <v>510</v>
      </c>
      <c r="K2780" s="5">
        <v>107</v>
      </c>
      <c r="L2780" s="3">
        <v>5.2499999999999998E-2</v>
      </c>
      <c r="M2780" s="8">
        <v>1.582071</v>
      </c>
      <c r="N2780" s="6" t="s">
        <v>13</v>
      </c>
      <c r="O2780" s="7">
        <v>0.20989639669999999</v>
      </c>
      <c r="P2780" s="7">
        <v>0.20989639669999999</v>
      </c>
      <c r="R2780">
        <f>IFERROR(VLOOKUP($Q2780,'Optimization types'!$B$2:$C$7,2,FALSE),P2780)</f>
        <v>0.20989639669999999</v>
      </c>
      <c r="S2780" s="8">
        <f t="shared" si="86"/>
        <v>107.04716231699999</v>
      </c>
      <c r="T2780">
        <f>IF($A2780="placement",S2780,IF($A2780="site",SUMIF($C:$C,$C2780,$S:$S),IF($A2780="user",SUMIF($B:$B,$B2780,$S:$S),SUM($S:$S))))</f>
        <v>107.04716231699999</v>
      </c>
      <c r="U2780" s="3">
        <f t="shared" si="87"/>
        <v>0.20989639669999999</v>
      </c>
    </row>
    <row r="2781" spans="1:21" x14ac:dyDescent="0.3">
      <c r="A2781" t="s">
        <v>15</v>
      </c>
      <c r="B2781" t="s">
        <v>5113</v>
      </c>
      <c r="C2781" t="s">
        <v>5115</v>
      </c>
      <c r="D2781" t="s">
        <v>5132</v>
      </c>
      <c r="E2781" t="s">
        <v>5133</v>
      </c>
      <c r="F2781">
        <v>0.05</v>
      </c>
      <c r="G2781" s="2">
        <v>1</v>
      </c>
      <c r="H2781" s="4">
        <v>220.529</v>
      </c>
      <c r="I2781" s="4">
        <v>1.5887</v>
      </c>
      <c r="J2781" s="5">
        <v>296</v>
      </c>
      <c r="K2781" s="5">
        <v>15</v>
      </c>
      <c r="L2781" s="3">
        <v>7.1999999999999995E-2</v>
      </c>
      <c r="M2781" s="8">
        <v>0.62113565000000004</v>
      </c>
      <c r="N2781" s="6" t="s">
        <v>71</v>
      </c>
      <c r="O2781" s="7">
        <v>0.1950228524</v>
      </c>
      <c r="P2781" s="7">
        <v>5.0000000699999998E-2</v>
      </c>
      <c r="R2781">
        <f>IFERROR(VLOOKUP($Q2781,'Optimization types'!$B$2:$C$7,2,FALSE),P2781)</f>
        <v>5.0000000699999998E-2</v>
      </c>
      <c r="S2781" s="8">
        <f t="shared" si="86"/>
        <v>14.8000002072</v>
      </c>
      <c r="T2781">
        <f>IF($A2781="placement",S2781,IF($A2781="site",SUMIF($C:$C,$C2781,$S:$S),IF($A2781="user",SUMIF($B:$B,$B2781,$S:$S),SUM($S:$S))))</f>
        <v>14.8000002072</v>
      </c>
      <c r="U2781" s="3">
        <f t="shared" si="87"/>
        <v>5.0000000699999998E-2</v>
      </c>
    </row>
    <row r="2782" spans="1:21" x14ac:dyDescent="0.3">
      <c r="A2782" t="s">
        <v>15</v>
      </c>
      <c r="B2782" t="s">
        <v>5113</v>
      </c>
      <c r="C2782" t="s">
        <v>5115</v>
      </c>
      <c r="D2782" t="s">
        <v>5134</v>
      </c>
      <c r="E2782" t="s">
        <v>5135</v>
      </c>
      <c r="F2782">
        <v>0.15000000999999999</v>
      </c>
      <c r="G2782" s="2">
        <v>1</v>
      </c>
      <c r="H2782" s="4">
        <v>221.81899999999999</v>
      </c>
      <c r="I2782" s="4">
        <v>2.3818000000000001</v>
      </c>
      <c r="J2782" s="5">
        <v>422</v>
      </c>
      <c r="K2782" s="5">
        <v>56</v>
      </c>
      <c r="L2782" s="3">
        <v>0.1074</v>
      </c>
      <c r="M2782" s="8">
        <v>0.59106621000000004</v>
      </c>
      <c r="N2782" s="6" t="s">
        <v>43</v>
      </c>
      <c r="O2782" s="7">
        <v>0.15407107719999999</v>
      </c>
      <c r="P2782" s="7">
        <v>0.15000000599999999</v>
      </c>
      <c r="R2782">
        <f>IFERROR(VLOOKUP($Q2782,'Optimization types'!$B$2:$C$7,2,FALSE),P2782)</f>
        <v>0.15000000599999999</v>
      </c>
      <c r="S2782" s="8">
        <f t="shared" si="86"/>
        <v>63.300002531999993</v>
      </c>
      <c r="T2782">
        <f>IF($A2782="placement",S2782,IF($A2782="site",SUMIF($C:$C,$C2782,$S:$S),IF($A2782="user",SUMIF($B:$B,$B2782,$S:$S),SUM($S:$S))))</f>
        <v>63.300002531999993</v>
      </c>
      <c r="U2782" s="3">
        <f t="shared" si="87"/>
        <v>0.15000000599999999</v>
      </c>
    </row>
    <row r="2783" spans="1:21" x14ac:dyDescent="0.3">
      <c r="A2783" t="s">
        <v>15</v>
      </c>
      <c r="B2783" t="s">
        <v>5113</v>
      </c>
      <c r="C2783" t="s">
        <v>5115</v>
      </c>
      <c r="D2783" t="s">
        <v>5136</v>
      </c>
      <c r="E2783" t="s">
        <v>5137</v>
      </c>
      <c r="F2783">
        <v>0.05</v>
      </c>
      <c r="G2783" s="2">
        <v>1</v>
      </c>
      <c r="H2783" s="4">
        <v>254.06139999999999</v>
      </c>
      <c r="I2783" s="4">
        <v>1.2096</v>
      </c>
      <c r="J2783" s="5">
        <v>522</v>
      </c>
      <c r="K2783" s="5">
        <v>26</v>
      </c>
      <c r="L2783" s="3">
        <v>4.7600000000000003E-2</v>
      </c>
      <c r="M2783" s="8">
        <v>1.4391853299999999</v>
      </c>
      <c r="N2783" s="6" t="s">
        <v>71</v>
      </c>
      <c r="O2783" s="7">
        <v>0.1314530682</v>
      </c>
      <c r="P2783" s="7">
        <v>5.0000000699999998E-2</v>
      </c>
      <c r="R2783">
        <f>IFERROR(VLOOKUP($Q2783,'Optimization types'!$B$2:$C$7,2,FALSE),P2783)</f>
        <v>5.0000000699999998E-2</v>
      </c>
      <c r="S2783" s="8">
        <f t="shared" si="86"/>
        <v>26.1000003654</v>
      </c>
      <c r="T2783">
        <f>IF($A2783="placement",S2783,IF($A2783="site",SUMIF($C:$C,$C2783,$S:$S),IF($A2783="user",SUMIF($B:$B,$B2783,$S:$S),SUM($S:$S))))</f>
        <v>26.1000003654</v>
      </c>
      <c r="U2783" s="3">
        <f t="shared" si="87"/>
        <v>5.0000000699999998E-2</v>
      </c>
    </row>
    <row r="2784" spans="1:21" x14ac:dyDescent="0.3">
      <c r="A2784" t="s">
        <v>15</v>
      </c>
      <c r="B2784" t="s">
        <v>5113</v>
      </c>
      <c r="C2784" t="s">
        <v>5115</v>
      </c>
      <c r="D2784" s="1" t="s">
        <v>5138</v>
      </c>
      <c r="E2784" t="s">
        <v>5139</v>
      </c>
      <c r="F2784">
        <v>0.15000000999999999</v>
      </c>
      <c r="G2784" s="2">
        <v>1</v>
      </c>
      <c r="H2784" s="4">
        <v>261.39479999999998</v>
      </c>
      <c r="I2784" s="4">
        <v>1.7547999999999999</v>
      </c>
      <c r="J2784" s="5">
        <v>682</v>
      </c>
      <c r="K2784" s="5">
        <v>102</v>
      </c>
      <c r="L2784" s="3">
        <v>6.7100000000000007E-2</v>
      </c>
      <c r="M2784" s="8">
        <v>1.29510309</v>
      </c>
      <c r="N2784" s="6" t="s">
        <v>43</v>
      </c>
      <c r="O2784" s="7">
        <v>0.22786069340000001</v>
      </c>
      <c r="P2784" s="7">
        <v>0.15000000599999999</v>
      </c>
      <c r="R2784">
        <f>IFERROR(VLOOKUP($Q2784,'Optimization types'!$B$2:$C$7,2,FALSE),P2784)</f>
        <v>0.15000000599999999</v>
      </c>
      <c r="S2784" s="8">
        <f t="shared" si="86"/>
        <v>102.30000409199999</v>
      </c>
      <c r="T2784">
        <f>IF($A2784="placement",S2784,IF($A2784="site",SUMIF($C:$C,$C2784,$S:$S),IF($A2784="user",SUMIF($B:$B,$B2784,$S:$S),SUM($S:$S))))</f>
        <v>102.30000409199999</v>
      </c>
      <c r="U2784" s="3">
        <f t="shared" si="87"/>
        <v>0.15000000599999999</v>
      </c>
    </row>
    <row r="2785" spans="1:21" x14ac:dyDescent="0.3">
      <c r="A2785" t="s">
        <v>15</v>
      </c>
      <c r="B2785" t="s">
        <v>5113</v>
      </c>
      <c r="C2785" t="s">
        <v>5115</v>
      </c>
      <c r="D2785" t="s">
        <v>5140</v>
      </c>
      <c r="E2785" t="s">
        <v>5141</v>
      </c>
      <c r="F2785">
        <v>0.05</v>
      </c>
      <c r="G2785" s="2">
        <v>1</v>
      </c>
      <c r="H2785" s="4">
        <v>225.0326</v>
      </c>
      <c r="I2785" s="4">
        <v>1.3809</v>
      </c>
      <c r="J2785" s="5">
        <v>242</v>
      </c>
      <c r="K2785" s="5">
        <v>12</v>
      </c>
      <c r="L2785" s="3">
        <v>6.1400000000000003E-2</v>
      </c>
      <c r="M2785" s="8">
        <v>0.58429198000000004</v>
      </c>
      <c r="N2785" s="6" t="s">
        <v>71</v>
      </c>
      <c r="O2785" s="7">
        <v>0.14426345609999999</v>
      </c>
      <c r="P2785" s="7">
        <v>5.0000000699999998E-2</v>
      </c>
      <c r="R2785">
        <f>IFERROR(VLOOKUP($Q2785,'Optimization types'!$B$2:$C$7,2,FALSE),P2785)</f>
        <v>5.0000000699999998E-2</v>
      </c>
      <c r="S2785" s="8">
        <f t="shared" si="86"/>
        <v>12.100000169399999</v>
      </c>
      <c r="T2785">
        <f>IF($A2785="placement",S2785,IF($A2785="site",SUMIF($C:$C,$C2785,$S:$S),IF($A2785="user",SUMIF($B:$B,$B2785,$S:$S),SUM($S:$S))))</f>
        <v>12.100000169399999</v>
      </c>
      <c r="U2785" s="3">
        <f t="shared" si="87"/>
        <v>5.0000000699999998E-2</v>
      </c>
    </row>
    <row r="2786" spans="1:21" x14ac:dyDescent="0.3">
      <c r="A2786" t="s">
        <v>15</v>
      </c>
      <c r="B2786" t="s">
        <v>5113</v>
      </c>
      <c r="C2786" t="s">
        <v>5115</v>
      </c>
      <c r="D2786" t="s">
        <v>5142</v>
      </c>
      <c r="E2786" t="s">
        <v>5143</v>
      </c>
      <c r="F2786">
        <v>0.25</v>
      </c>
      <c r="G2786" s="2">
        <v>1</v>
      </c>
      <c r="H2786" s="4">
        <v>223.78919999999999</v>
      </c>
      <c r="I2786" s="4">
        <v>2.2936000000000001</v>
      </c>
      <c r="J2786" s="5">
        <v>445</v>
      </c>
      <c r="K2786" s="5">
        <v>93</v>
      </c>
      <c r="L2786" s="3">
        <v>0.10249999999999999</v>
      </c>
      <c r="M2786" s="8">
        <v>0.64604755000000003</v>
      </c>
      <c r="N2786" s="6" t="s">
        <v>13</v>
      </c>
      <c r="O2786" s="7">
        <v>0.22606316439999999</v>
      </c>
      <c r="P2786" s="7">
        <v>0.22606316439999999</v>
      </c>
      <c r="R2786">
        <f>IFERROR(VLOOKUP($Q2786,'Optimization types'!$B$2:$C$7,2,FALSE),P2786)</f>
        <v>0.22606316439999999</v>
      </c>
      <c r="S2786" s="8">
        <f t="shared" si="86"/>
        <v>100.59810815799999</v>
      </c>
      <c r="T2786">
        <f>IF($A2786="placement",S2786,IF($A2786="site",SUMIF($C:$C,$C2786,$S:$S),IF($A2786="user",SUMIF($B:$B,$B2786,$S:$S),SUM($S:$S))))</f>
        <v>100.59810815799999</v>
      </c>
      <c r="U2786" s="3">
        <f t="shared" si="87"/>
        <v>0.22606316439999996</v>
      </c>
    </row>
    <row r="2787" spans="1:21" x14ac:dyDescent="0.3">
      <c r="A2787" t="s">
        <v>15</v>
      </c>
      <c r="B2787" t="s">
        <v>5113</v>
      </c>
      <c r="C2787" t="s">
        <v>5115</v>
      </c>
      <c r="D2787" t="s">
        <v>5144</v>
      </c>
      <c r="E2787" t="s">
        <v>5145</v>
      </c>
      <c r="F2787">
        <v>0.15000000999999999</v>
      </c>
      <c r="G2787" s="2">
        <v>1</v>
      </c>
      <c r="H2787" s="4">
        <v>257.1456</v>
      </c>
      <c r="I2787" s="4">
        <v>1.5801000000000001</v>
      </c>
      <c r="J2787" s="5">
        <v>609</v>
      </c>
      <c r="K2787" s="5">
        <v>91</v>
      </c>
      <c r="L2787" s="3">
        <v>6.1400000000000003E-2</v>
      </c>
      <c r="M2787" s="8">
        <v>1.2852622199999999</v>
      </c>
      <c r="N2787" s="6" t="s">
        <v>43</v>
      </c>
      <c r="O2787" s="7">
        <v>0.22194865450000001</v>
      </c>
      <c r="P2787" s="7">
        <v>0.15000000599999999</v>
      </c>
      <c r="R2787">
        <f>IFERROR(VLOOKUP($Q2787,'Optimization types'!$B$2:$C$7,2,FALSE),P2787)</f>
        <v>0.15000000599999999</v>
      </c>
      <c r="S2787" s="8">
        <f t="shared" si="86"/>
        <v>91.350003653999991</v>
      </c>
      <c r="T2787">
        <f>IF($A2787="placement",S2787,IF($A2787="site",SUMIF($C:$C,$C2787,$S:$S),IF($A2787="user",SUMIF($B:$B,$B2787,$S:$S),SUM($S:$S))))</f>
        <v>91.350003653999991</v>
      </c>
      <c r="U2787" s="3">
        <f t="shared" si="87"/>
        <v>0.15000000599999999</v>
      </c>
    </row>
    <row r="2788" spans="1:21" x14ac:dyDescent="0.3">
      <c r="A2788" t="s">
        <v>15</v>
      </c>
      <c r="B2788" t="s">
        <v>5113</v>
      </c>
      <c r="C2788" t="s">
        <v>5115</v>
      </c>
      <c r="D2788" t="s">
        <v>5146</v>
      </c>
      <c r="E2788" t="s">
        <v>5147</v>
      </c>
      <c r="F2788">
        <v>0.15000000999999999</v>
      </c>
      <c r="G2788" s="2">
        <v>1</v>
      </c>
      <c r="H2788" s="4">
        <v>408.93939999999998</v>
      </c>
      <c r="I2788" s="4">
        <v>1.5192000000000001</v>
      </c>
      <c r="J2788" s="5">
        <v>300</v>
      </c>
      <c r="K2788" s="5">
        <v>45</v>
      </c>
      <c r="L2788" s="3">
        <v>3.7100000000000001E-2</v>
      </c>
      <c r="M2788" s="8">
        <v>0.65859197999999997</v>
      </c>
      <c r="N2788" s="6" t="s">
        <v>43</v>
      </c>
      <c r="O2788" s="7">
        <v>0.24080459770000001</v>
      </c>
      <c r="P2788" s="7">
        <v>0.15000000599999999</v>
      </c>
      <c r="R2788">
        <f>IFERROR(VLOOKUP($Q2788,'Optimization types'!$B$2:$C$7,2,FALSE),P2788)</f>
        <v>0.15000000599999999</v>
      </c>
      <c r="S2788" s="8">
        <f t="shared" si="86"/>
        <v>45.0000018</v>
      </c>
      <c r="T2788">
        <f>IF($A2788="placement",S2788,IF($A2788="site",SUMIF($C:$C,$C2788,$S:$S),IF($A2788="user",SUMIF($B:$B,$B2788,$S:$S),SUM($S:$S))))</f>
        <v>45.0000018</v>
      </c>
      <c r="U2788" s="3">
        <f t="shared" si="87"/>
        <v>0.15000000599999999</v>
      </c>
    </row>
    <row r="2789" spans="1:21" x14ac:dyDescent="0.3">
      <c r="A2789" t="s">
        <v>15</v>
      </c>
      <c r="B2789" t="s">
        <v>5113</v>
      </c>
      <c r="C2789" t="s">
        <v>5115</v>
      </c>
      <c r="D2789" t="s">
        <v>5148</v>
      </c>
      <c r="E2789" t="s">
        <v>5149</v>
      </c>
      <c r="F2789">
        <v>0.25</v>
      </c>
      <c r="G2789" s="2">
        <v>1</v>
      </c>
      <c r="H2789" s="4">
        <v>180.66370000000001</v>
      </c>
      <c r="I2789" s="4">
        <v>1.8008</v>
      </c>
      <c r="J2789" s="5">
        <v>330</v>
      </c>
      <c r="K2789" s="5">
        <v>60</v>
      </c>
      <c r="L2789" s="3">
        <v>9.9699999999999997E-2</v>
      </c>
      <c r="M2789" s="8">
        <v>0.61025099999999999</v>
      </c>
      <c r="N2789" s="6" t="s">
        <v>13</v>
      </c>
      <c r="O2789" s="7">
        <v>0.1806650045</v>
      </c>
      <c r="P2789" s="7">
        <v>0.1806650045</v>
      </c>
      <c r="R2789">
        <f>IFERROR(VLOOKUP($Q2789,'Optimization types'!$B$2:$C$7,2,FALSE),P2789)</f>
        <v>0.1806650045</v>
      </c>
      <c r="S2789" s="8">
        <f t="shared" si="86"/>
        <v>59.619451484999999</v>
      </c>
      <c r="T2789">
        <f>IF($A2789="placement",S2789,IF($A2789="site",SUMIF($C:$C,$C2789,$S:$S),IF($A2789="user",SUMIF($B:$B,$B2789,$S:$S),SUM($S:$S))))</f>
        <v>59.619451484999999</v>
      </c>
      <c r="U2789" s="3">
        <f t="shared" si="87"/>
        <v>0.1806650045</v>
      </c>
    </row>
    <row r="2790" spans="1:21" x14ac:dyDescent="0.3">
      <c r="A2790" t="s">
        <v>15</v>
      </c>
      <c r="B2790" t="s">
        <v>5113</v>
      </c>
      <c r="C2790" t="s">
        <v>5115</v>
      </c>
      <c r="D2790" t="s">
        <v>5150</v>
      </c>
      <c r="E2790" t="s">
        <v>5151</v>
      </c>
      <c r="F2790">
        <v>0.15000000999999999</v>
      </c>
      <c r="G2790" s="2">
        <v>0</v>
      </c>
      <c r="H2790" s="4">
        <v>7.4958999999999998</v>
      </c>
      <c r="I2790" s="4">
        <v>2.6499999999999999E-2</v>
      </c>
      <c r="J2790" s="5">
        <v>10</v>
      </c>
      <c r="K2790" s="5">
        <v>1</v>
      </c>
      <c r="L2790" s="3">
        <v>3.5299999999999998E-2</v>
      </c>
      <c r="M2790" s="8">
        <v>1.2310679600000001</v>
      </c>
      <c r="N2790" s="6" t="s">
        <v>43</v>
      </c>
      <c r="O2790" s="7">
        <v>0.18769716089999999</v>
      </c>
      <c r="P2790" s="7">
        <v>0.15000000599999999</v>
      </c>
      <c r="R2790">
        <f>IFERROR(VLOOKUP($Q2790,'Optimization types'!$B$2:$C$7,2,FALSE),P2790)</f>
        <v>0.15000000599999999</v>
      </c>
      <c r="S2790" s="8">
        <f t="shared" si="86"/>
        <v>1.5000000599999999</v>
      </c>
      <c r="T2790">
        <f>IF($A2790="placement",S2790,IF($A2790="site",SUMIF($C:$C,$C2790,$S:$S),IF($A2790="user",SUMIF($B:$B,$B2790,$S:$S),SUM($S:$S))))</f>
        <v>1.5000000599999999</v>
      </c>
      <c r="U2790" s="3">
        <f t="shared" si="87"/>
        <v>0.15000000599999999</v>
      </c>
    </row>
    <row r="2791" spans="1:21" x14ac:dyDescent="0.3">
      <c r="A2791" t="s">
        <v>15</v>
      </c>
      <c r="B2791" t="s">
        <v>5113</v>
      </c>
      <c r="C2791" t="s">
        <v>5115</v>
      </c>
      <c r="D2791" t="s">
        <v>5152</v>
      </c>
      <c r="E2791" t="s">
        <v>5153</v>
      </c>
      <c r="F2791">
        <v>0.15000000999999999</v>
      </c>
      <c r="G2791" s="2">
        <v>1</v>
      </c>
      <c r="H2791" s="4">
        <v>242.0719</v>
      </c>
      <c r="I2791" s="4">
        <v>0.66339999999999999</v>
      </c>
      <c r="J2791" s="5">
        <v>222</v>
      </c>
      <c r="K2791" s="5">
        <v>23</v>
      </c>
      <c r="L2791" s="3">
        <v>2.7400000000000001E-2</v>
      </c>
      <c r="M2791" s="8">
        <v>1.1153461</v>
      </c>
      <c r="N2791" s="6" t="s">
        <v>43</v>
      </c>
      <c r="O2791" s="7">
        <v>0.10341731830000001</v>
      </c>
      <c r="P2791" s="7">
        <v>0.10341731830000001</v>
      </c>
      <c r="R2791">
        <f>IFERROR(VLOOKUP($Q2791,'Optimization types'!$B$2:$C$7,2,FALSE),P2791)</f>
        <v>0.10341731830000001</v>
      </c>
      <c r="S2791" s="8">
        <f t="shared" si="86"/>
        <v>22.958644662600001</v>
      </c>
      <c r="T2791">
        <f>IF($A2791="placement",S2791,IF($A2791="site",SUMIF($C:$C,$C2791,$S:$S),IF($A2791="user",SUMIF($B:$B,$B2791,$S:$S),SUM($S:$S))))</f>
        <v>22.958644662600001</v>
      </c>
      <c r="U2791" s="3">
        <f t="shared" si="87"/>
        <v>0.10341731830000001</v>
      </c>
    </row>
    <row r="2792" spans="1:21" x14ac:dyDescent="0.3">
      <c r="A2792" t="s">
        <v>15</v>
      </c>
      <c r="B2792" t="s">
        <v>5113</v>
      </c>
      <c r="C2792" t="s">
        <v>5115</v>
      </c>
      <c r="D2792" t="s">
        <v>5154</v>
      </c>
      <c r="E2792" t="s">
        <v>5155</v>
      </c>
      <c r="F2792">
        <v>0.31999999000000001</v>
      </c>
      <c r="G2792" s="2">
        <v>1</v>
      </c>
      <c r="H2792" s="4">
        <v>247.98859999999999</v>
      </c>
      <c r="I2792" s="4">
        <v>1.2249000000000001</v>
      </c>
      <c r="J2792" s="5">
        <v>459</v>
      </c>
      <c r="K2792" s="5">
        <v>91</v>
      </c>
      <c r="L2792" s="3">
        <v>4.9399999999999999E-2</v>
      </c>
      <c r="M2792" s="8">
        <v>1.24879699</v>
      </c>
      <c r="N2792" s="6" t="s">
        <v>307</v>
      </c>
      <c r="O2792" s="7">
        <v>0.1992293296</v>
      </c>
      <c r="P2792" s="7">
        <v>0.1992293296</v>
      </c>
      <c r="R2792">
        <f>IFERROR(VLOOKUP($Q2792,'Optimization types'!$B$2:$C$7,2,FALSE),P2792)</f>
        <v>0.1992293296</v>
      </c>
      <c r="S2792" s="8">
        <f t="shared" si="86"/>
        <v>91.4462622864</v>
      </c>
      <c r="T2792">
        <f>IF($A2792="placement",S2792,IF($A2792="site",SUMIF($C:$C,$C2792,$S:$S),IF($A2792="user",SUMIF($B:$B,$B2792,$S:$S),SUM($S:$S))))</f>
        <v>91.4462622864</v>
      </c>
      <c r="U2792" s="3">
        <f t="shared" si="87"/>
        <v>0.1992293296</v>
      </c>
    </row>
    <row r="2793" spans="1:21" x14ac:dyDescent="0.3">
      <c r="A2793" t="s">
        <v>15</v>
      </c>
      <c r="B2793" t="s">
        <v>5113</v>
      </c>
      <c r="C2793" t="s">
        <v>5115</v>
      </c>
      <c r="D2793" t="s">
        <v>5156</v>
      </c>
      <c r="E2793" t="s">
        <v>5157</v>
      </c>
      <c r="F2793">
        <v>0.25</v>
      </c>
      <c r="G2793" s="2">
        <v>1</v>
      </c>
      <c r="H2793" s="4">
        <v>227.59479999999999</v>
      </c>
      <c r="I2793" s="4">
        <v>1.2456</v>
      </c>
      <c r="J2793" s="5">
        <v>248</v>
      </c>
      <c r="K2793" s="5">
        <v>60</v>
      </c>
      <c r="L2793" s="3">
        <v>5.4699999999999999E-2</v>
      </c>
      <c r="M2793" s="8">
        <v>0.66485457000000003</v>
      </c>
      <c r="N2793" s="6" t="s">
        <v>13</v>
      </c>
      <c r="O2793" s="7">
        <v>0.2479558392</v>
      </c>
      <c r="P2793" s="7">
        <v>0.2479558392</v>
      </c>
      <c r="R2793">
        <f>IFERROR(VLOOKUP($Q2793,'Optimization types'!$B$2:$C$7,2,FALSE),P2793)</f>
        <v>0.2479558392</v>
      </c>
      <c r="S2793" s="8">
        <f t="shared" si="86"/>
        <v>61.493048121599998</v>
      </c>
      <c r="T2793">
        <f>IF($A2793="placement",S2793,IF($A2793="site",SUMIF($C:$C,$C2793,$S:$S),IF($A2793="user",SUMIF($B:$B,$B2793,$S:$S),SUM($S:$S))))</f>
        <v>61.493048121599998</v>
      </c>
      <c r="U2793" s="3">
        <f t="shared" si="87"/>
        <v>0.2479558392</v>
      </c>
    </row>
    <row r="2794" spans="1:21" x14ac:dyDescent="0.3">
      <c r="A2794" t="s">
        <v>15</v>
      </c>
      <c r="B2794" t="s">
        <v>5113</v>
      </c>
      <c r="C2794" t="s">
        <v>5115</v>
      </c>
      <c r="D2794" t="s">
        <v>5158</v>
      </c>
      <c r="E2794" t="s">
        <v>5159</v>
      </c>
      <c r="F2794">
        <v>0.25</v>
      </c>
      <c r="G2794" s="2">
        <v>1</v>
      </c>
      <c r="H2794" s="4">
        <v>450.33210000000003</v>
      </c>
      <c r="I2794" s="4">
        <v>1.2710999999999999</v>
      </c>
      <c r="J2794" s="5">
        <v>440</v>
      </c>
      <c r="K2794" s="5">
        <v>58</v>
      </c>
      <c r="L2794" s="3">
        <v>2.8199999999999999E-2</v>
      </c>
      <c r="M2794" s="8">
        <v>1.1531934500000001</v>
      </c>
      <c r="N2794" s="6" t="s">
        <v>13</v>
      </c>
      <c r="O2794" s="7">
        <v>0.13284280279999999</v>
      </c>
      <c r="P2794" s="7">
        <v>0.13284280279999999</v>
      </c>
      <c r="R2794">
        <f>IFERROR(VLOOKUP($Q2794,'Optimization types'!$B$2:$C$7,2,FALSE),P2794)</f>
        <v>0.13284280279999999</v>
      </c>
      <c r="S2794" s="8">
        <f t="shared" si="86"/>
        <v>58.450833231999994</v>
      </c>
      <c r="T2794">
        <f>IF($A2794="placement",S2794,IF($A2794="site",SUMIF($C:$C,$C2794,$S:$S),IF($A2794="user",SUMIF($B:$B,$B2794,$S:$S),SUM($S:$S))))</f>
        <v>58.450833231999994</v>
      </c>
      <c r="U2794" s="3">
        <f t="shared" si="87"/>
        <v>0.13284280279999999</v>
      </c>
    </row>
    <row r="2795" spans="1:21" x14ac:dyDescent="0.3">
      <c r="A2795" t="s">
        <v>15</v>
      </c>
      <c r="B2795" t="s">
        <v>5113</v>
      </c>
      <c r="C2795" t="s">
        <v>5115</v>
      </c>
      <c r="D2795" t="s">
        <v>5160</v>
      </c>
      <c r="E2795" t="s">
        <v>5161</v>
      </c>
      <c r="F2795">
        <v>0.25</v>
      </c>
      <c r="G2795" s="2">
        <v>1</v>
      </c>
      <c r="H2795" s="4">
        <v>248.4761</v>
      </c>
      <c r="I2795" s="4">
        <v>0.69069999999999998</v>
      </c>
      <c r="J2795" s="5">
        <v>247</v>
      </c>
      <c r="K2795" s="5">
        <v>40</v>
      </c>
      <c r="L2795" s="3">
        <v>2.7799999999999998E-2</v>
      </c>
      <c r="M2795" s="8">
        <v>1.1908947999999999</v>
      </c>
      <c r="N2795" s="6" t="s">
        <v>13</v>
      </c>
      <c r="O2795" s="7">
        <v>0.16029526699999999</v>
      </c>
      <c r="P2795" s="7">
        <v>0.16029526699999999</v>
      </c>
      <c r="R2795">
        <f>IFERROR(VLOOKUP($Q2795,'Optimization types'!$B$2:$C$7,2,FALSE),P2795)</f>
        <v>0.16029526699999999</v>
      </c>
      <c r="S2795" s="8">
        <f t="shared" si="86"/>
        <v>39.592930948999999</v>
      </c>
      <c r="T2795">
        <f>IF($A2795="placement",S2795,IF($A2795="site",SUMIF($C:$C,$C2795,$S:$S),IF($A2795="user",SUMIF($B:$B,$B2795,$S:$S),SUM($S:$S))))</f>
        <v>39.592930948999999</v>
      </c>
      <c r="U2795" s="3">
        <f t="shared" si="87"/>
        <v>0.16029526699999999</v>
      </c>
    </row>
    <row r="2796" spans="1:21" x14ac:dyDescent="0.3">
      <c r="A2796" t="s">
        <v>15</v>
      </c>
      <c r="B2796" t="s">
        <v>5113</v>
      </c>
      <c r="C2796" t="s">
        <v>5115</v>
      </c>
      <c r="D2796" t="s">
        <v>5162</v>
      </c>
      <c r="E2796" t="s">
        <v>5114</v>
      </c>
      <c r="F2796">
        <v>0.25</v>
      </c>
      <c r="G2796" s="2">
        <v>1</v>
      </c>
      <c r="H2796" s="4">
        <v>410.82889999999998</v>
      </c>
      <c r="I2796" s="4">
        <v>3.8504999999999998</v>
      </c>
      <c r="J2796" s="5">
        <v>831</v>
      </c>
      <c r="K2796" s="5">
        <v>206</v>
      </c>
      <c r="L2796" s="3">
        <v>9.3700000000000006E-2</v>
      </c>
      <c r="M2796" s="8">
        <v>0.71963310000000003</v>
      </c>
      <c r="N2796" s="6" t="s">
        <v>13</v>
      </c>
      <c r="O2796" s="7">
        <v>0.30520150239999999</v>
      </c>
      <c r="P2796" s="7">
        <v>0.25</v>
      </c>
      <c r="R2796">
        <f>IFERROR(VLOOKUP($Q2796,'Optimization types'!$B$2:$C$7,2,FALSE),P2796)</f>
        <v>0.25</v>
      </c>
      <c r="S2796" s="8">
        <f t="shared" si="86"/>
        <v>207.75</v>
      </c>
      <c r="T2796">
        <f>IF($A2796="placement",S2796,IF($A2796="site",SUMIF($C:$C,$C2796,$S:$S),IF($A2796="user",SUMIF($B:$B,$B2796,$S:$S),SUM($S:$S))))</f>
        <v>207.75</v>
      </c>
      <c r="U2796" s="3">
        <f t="shared" si="87"/>
        <v>0.25</v>
      </c>
    </row>
    <row r="2797" spans="1:21" x14ac:dyDescent="0.3">
      <c r="A2797" t="s">
        <v>14</v>
      </c>
      <c r="B2797" t="s">
        <v>5113</v>
      </c>
      <c r="C2797" t="s">
        <v>5115</v>
      </c>
      <c r="D2797" t="s">
        <v>10455</v>
      </c>
      <c r="F2797">
        <v>0.18962397</v>
      </c>
      <c r="G2797" s="2">
        <v>0.99858248000000005</v>
      </c>
      <c r="H2797" s="4">
        <v>6603.7160999999996</v>
      </c>
      <c r="I2797" s="4">
        <v>43.554299999999998</v>
      </c>
      <c r="J2797" s="5">
        <v>12285</v>
      </c>
      <c r="K2797" s="5">
        <v>2074</v>
      </c>
      <c r="L2797" s="3">
        <v>6.6000000000000003E-2</v>
      </c>
      <c r="M2797" s="8">
        <v>0.94022749999999999</v>
      </c>
      <c r="O2797" s="7">
        <v>0.2170043975</v>
      </c>
      <c r="P2797" s="7">
        <v>0.18962396740000001</v>
      </c>
      <c r="R2797">
        <f>IFERROR(VLOOKUP($Q2797,'Optimization types'!$B$2:$C$7,2,FALSE),P2797)</f>
        <v>0.18962396740000001</v>
      </c>
      <c r="S2797" s="8" t="str">
        <f t="shared" si="86"/>
        <v/>
      </c>
      <c r="T2797">
        <f>IF($A2797="placement",S2797,IF($A2797="site",SUMIF($C:$C,$C2797,$S:$S),IF($A2797="user",SUMIF($B:$B,$B2797,$S:$S),SUM($S:$S))))</f>
        <v>2120.5284517487999</v>
      </c>
      <c r="U2797" s="3">
        <f t="shared" si="87"/>
        <v>0.17261118858354088</v>
      </c>
    </row>
    <row r="2798" spans="1:21" x14ac:dyDescent="0.3">
      <c r="A2798" t="s">
        <v>11</v>
      </c>
      <c r="B2798" t="s">
        <v>5113</v>
      </c>
      <c r="C2798" t="s">
        <v>10455</v>
      </c>
      <c r="D2798" t="s">
        <v>10455</v>
      </c>
      <c r="F2798">
        <v>0.18962397</v>
      </c>
      <c r="G2798" s="2">
        <v>0.99858248000000005</v>
      </c>
      <c r="H2798" s="4">
        <v>6603.7160999999996</v>
      </c>
      <c r="I2798" s="4">
        <v>43.554299999999998</v>
      </c>
      <c r="J2798" s="5">
        <v>12285</v>
      </c>
      <c r="K2798" s="5">
        <v>2074</v>
      </c>
      <c r="L2798" s="3">
        <v>6.6000000000000003E-2</v>
      </c>
      <c r="M2798" s="8">
        <v>0.94022749999999999</v>
      </c>
      <c r="O2798" s="7">
        <v>0.2170043975</v>
      </c>
      <c r="P2798" s="7">
        <v>0.18962396740000001</v>
      </c>
      <c r="R2798">
        <f>IFERROR(VLOOKUP($Q2798,'Optimization types'!$B$2:$C$7,2,FALSE),P2798)</f>
        <v>0.18962396740000001</v>
      </c>
      <c r="S2798" s="8" t="str">
        <f t="shared" si="86"/>
        <v/>
      </c>
      <c r="T2798">
        <f>IF($A2798="placement",S2798,IF($A2798="site",SUMIF($C:$C,$C2798,$S:$S),IF($A2798="user",SUMIF($B:$B,$B2798,$S:$S),SUM($S:$S))))</f>
        <v>2120.5284517487999</v>
      </c>
      <c r="U2798" s="3">
        <f t="shared" si="87"/>
        <v>0.17261118858354088</v>
      </c>
    </row>
    <row r="2799" spans="1:21" x14ac:dyDescent="0.3">
      <c r="A2799" t="s">
        <v>15</v>
      </c>
      <c r="B2799" t="s">
        <v>5163</v>
      </c>
      <c r="C2799" t="s">
        <v>5165</v>
      </c>
      <c r="D2799" t="s">
        <v>5166</v>
      </c>
      <c r="E2799" t="s">
        <v>5167</v>
      </c>
      <c r="F2799">
        <v>0.25</v>
      </c>
      <c r="G2799" s="2">
        <v>1</v>
      </c>
      <c r="H2799" s="4">
        <v>354.74939999999998</v>
      </c>
      <c r="I2799" s="4">
        <v>4.5</v>
      </c>
      <c r="J2799" s="5">
        <v>2138</v>
      </c>
      <c r="K2799" s="5">
        <v>535</v>
      </c>
      <c r="L2799" s="3">
        <v>0.12690000000000001</v>
      </c>
      <c r="M2799" s="8">
        <v>1.58404743</v>
      </c>
      <c r="N2799" s="6" t="s">
        <v>13</v>
      </c>
      <c r="O2799" s="7">
        <v>0.36870577090000001</v>
      </c>
      <c r="P2799" s="7">
        <v>0.25</v>
      </c>
      <c r="R2799">
        <f>IFERROR(VLOOKUP($Q2799,'Optimization types'!$B$2:$C$7,2,FALSE),P2799)</f>
        <v>0.25</v>
      </c>
      <c r="S2799" s="8">
        <f t="shared" si="86"/>
        <v>534.5</v>
      </c>
      <c r="T2799">
        <f>IF($A2799="placement",S2799,IF($A2799="site",SUMIF($C:$C,$C2799,$S:$S),IF($A2799="user",SUMIF($B:$B,$B2799,$S:$S),SUM($S:$S))))</f>
        <v>534.5</v>
      </c>
      <c r="U2799" s="3">
        <f t="shared" si="87"/>
        <v>0.25</v>
      </c>
    </row>
    <row r="2800" spans="1:21" x14ac:dyDescent="0.3">
      <c r="A2800" t="s">
        <v>15</v>
      </c>
      <c r="B2800" t="s">
        <v>5163</v>
      </c>
      <c r="C2800" t="s">
        <v>5165</v>
      </c>
      <c r="D2800" s="1" t="s">
        <v>5168</v>
      </c>
      <c r="E2800" t="s">
        <v>5169</v>
      </c>
      <c r="F2800">
        <v>0.15000000999999999</v>
      </c>
      <c r="G2800" s="2">
        <v>1</v>
      </c>
      <c r="H2800" s="4">
        <v>129.07210000000001</v>
      </c>
      <c r="I2800" s="4">
        <v>2.4039000000000001</v>
      </c>
      <c r="J2800" s="5">
        <v>982</v>
      </c>
      <c r="K2800" s="5">
        <v>147</v>
      </c>
      <c r="L2800" s="3">
        <v>0.1862</v>
      </c>
      <c r="M2800" s="8">
        <v>1.36194506</v>
      </c>
      <c r="N2800" s="6" t="s">
        <v>43</v>
      </c>
      <c r="O2800" s="7">
        <v>0.26575599129999999</v>
      </c>
      <c r="P2800" s="7">
        <v>0.15000000599999999</v>
      </c>
      <c r="R2800">
        <f>IFERROR(VLOOKUP($Q2800,'Optimization types'!$B$2:$C$7,2,FALSE),P2800)</f>
        <v>0.15000000599999999</v>
      </c>
      <c r="S2800" s="8">
        <f t="shared" si="86"/>
        <v>147.300005892</v>
      </c>
      <c r="T2800">
        <f>IF($A2800="placement",S2800,IF($A2800="site",SUMIF($C:$C,$C2800,$S:$S),IF($A2800="user",SUMIF($B:$B,$B2800,$S:$S),SUM($S:$S))))</f>
        <v>147.300005892</v>
      </c>
      <c r="U2800" s="3">
        <f t="shared" si="87"/>
        <v>0.15000000599999999</v>
      </c>
    </row>
    <row r="2801" spans="1:21" x14ac:dyDescent="0.3">
      <c r="A2801" t="s">
        <v>15</v>
      </c>
      <c r="B2801" t="s">
        <v>5163</v>
      </c>
      <c r="C2801" t="s">
        <v>5165</v>
      </c>
      <c r="D2801" t="s">
        <v>5170</v>
      </c>
      <c r="E2801" t="s">
        <v>5164</v>
      </c>
      <c r="F2801">
        <v>0.15000000999999999</v>
      </c>
      <c r="G2801" s="2">
        <v>1</v>
      </c>
      <c r="H2801" s="4">
        <v>459.41919999999999</v>
      </c>
      <c r="I2801" s="4">
        <v>6.5042</v>
      </c>
      <c r="J2801" s="5">
        <v>2625</v>
      </c>
      <c r="K2801" s="5">
        <v>394</v>
      </c>
      <c r="L2801" s="3">
        <v>0.1416</v>
      </c>
      <c r="M2801" s="8">
        <v>1.3452190100000001</v>
      </c>
      <c r="N2801" s="6" t="s">
        <v>43</v>
      </c>
      <c r="O2801" s="7">
        <v>0.25662662330000002</v>
      </c>
      <c r="P2801" s="7">
        <v>0.15000000599999999</v>
      </c>
      <c r="R2801">
        <f>IFERROR(VLOOKUP($Q2801,'Optimization types'!$B$2:$C$7,2,FALSE),P2801)</f>
        <v>0.15000000599999999</v>
      </c>
      <c r="S2801" s="8">
        <f t="shared" si="86"/>
        <v>393.75001574999999</v>
      </c>
      <c r="T2801">
        <f>IF($A2801="placement",S2801,IF($A2801="site",SUMIF($C:$C,$C2801,$S:$S),IF($A2801="user",SUMIF($B:$B,$B2801,$S:$S),SUM($S:$S))))</f>
        <v>393.75001574999999</v>
      </c>
      <c r="U2801" s="3">
        <f t="shared" si="87"/>
        <v>0.15000000599999999</v>
      </c>
    </row>
    <row r="2802" spans="1:21" x14ac:dyDescent="0.3">
      <c r="A2802" t="s">
        <v>14</v>
      </c>
      <c r="B2802" t="s">
        <v>5163</v>
      </c>
      <c r="C2802" t="s">
        <v>5165</v>
      </c>
      <c r="D2802" t="s">
        <v>10455</v>
      </c>
      <c r="F2802">
        <v>0.18721985999999999</v>
      </c>
      <c r="G2802" s="2">
        <v>1</v>
      </c>
      <c r="H2802" s="4">
        <v>943.24080000000004</v>
      </c>
      <c r="I2802" s="4">
        <v>13.408099999999999</v>
      </c>
      <c r="J2802" s="5">
        <v>5746</v>
      </c>
      <c r="K2802" s="5">
        <v>1076</v>
      </c>
      <c r="L2802" s="3">
        <v>0.1421</v>
      </c>
      <c r="M2802" s="8">
        <v>1.4283734400000001</v>
      </c>
      <c r="O2802" s="7">
        <v>0.29990297069999999</v>
      </c>
      <c r="P2802" s="7">
        <v>0.18721985839999999</v>
      </c>
      <c r="R2802">
        <f>IFERROR(VLOOKUP($Q2802,'Optimization types'!$B$2:$C$7,2,FALSE),P2802)</f>
        <v>0.18721985839999999</v>
      </c>
      <c r="S2802" s="8" t="str">
        <f t="shared" si="86"/>
        <v/>
      </c>
      <c r="T2802">
        <f>IF($A2802="placement",S2802,IF($A2802="site",SUMIF($C:$C,$C2802,$S:$S),IF($A2802="user",SUMIF($B:$B,$B2802,$S:$S),SUM($S:$S))))</f>
        <v>1075.550021642</v>
      </c>
      <c r="U2802" s="3">
        <f t="shared" si="87"/>
        <v>0.18718239151444485</v>
      </c>
    </row>
    <row r="2803" spans="1:21" x14ac:dyDescent="0.3">
      <c r="A2803" t="s">
        <v>11</v>
      </c>
      <c r="B2803" t="s">
        <v>5163</v>
      </c>
      <c r="C2803" t="s">
        <v>10455</v>
      </c>
      <c r="D2803" t="s">
        <v>10455</v>
      </c>
      <c r="F2803">
        <v>0.18721985999999999</v>
      </c>
      <c r="G2803" s="2">
        <v>1</v>
      </c>
      <c r="H2803" s="4">
        <v>943.24080000000004</v>
      </c>
      <c r="I2803" s="4">
        <v>13.408099999999999</v>
      </c>
      <c r="J2803" s="5">
        <v>5746</v>
      </c>
      <c r="K2803" s="5">
        <v>1076</v>
      </c>
      <c r="L2803" s="3">
        <v>0.1421</v>
      </c>
      <c r="M2803" s="8">
        <v>1.4283734400000001</v>
      </c>
      <c r="O2803" s="7">
        <v>0.29990297069999999</v>
      </c>
      <c r="P2803" s="7">
        <v>0.18721985839999999</v>
      </c>
      <c r="R2803">
        <f>IFERROR(VLOOKUP($Q2803,'Optimization types'!$B$2:$C$7,2,FALSE),P2803)</f>
        <v>0.18721985839999999</v>
      </c>
      <c r="S2803" s="8" t="str">
        <f t="shared" si="86"/>
        <v/>
      </c>
      <c r="T2803">
        <f>IF($A2803="placement",S2803,IF($A2803="site",SUMIF($C:$C,$C2803,$S:$S),IF($A2803="user",SUMIF($B:$B,$B2803,$S:$S),SUM($S:$S))))</f>
        <v>1075.550021642</v>
      </c>
      <c r="U2803" s="3">
        <f t="shared" si="87"/>
        <v>0.18718239151444485</v>
      </c>
    </row>
    <row r="2804" spans="1:21" x14ac:dyDescent="0.3">
      <c r="A2804" t="s">
        <v>15</v>
      </c>
      <c r="B2804" t="s">
        <v>5171</v>
      </c>
      <c r="C2804" t="s">
        <v>5173</v>
      </c>
      <c r="D2804" t="s">
        <v>5174</v>
      </c>
      <c r="E2804" t="s">
        <v>5175</v>
      </c>
      <c r="F2804">
        <v>0.25</v>
      </c>
      <c r="G2804" s="2">
        <v>0</v>
      </c>
      <c r="H2804" s="4">
        <v>6.8832000000000004</v>
      </c>
      <c r="I2804" s="4">
        <v>0.19309999999999999</v>
      </c>
      <c r="J2804" s="5">
        <v>61</v>
      </c>
      <c r="K2804" s="5">
        <v>20</v>
      </c>
      <c r="L2804" s="3">
        <v>0.28050000000000003</v>
      </c>
      <c r="M2804" s="8">
        <v>1.0461714900000001</v>
      </c>
      <c r="N2804" s="6" t="s">
        <v>13</v>
      </c>
      <c r="O2804" s="7">
        <v>0.42648025969999998</v>
      </c>
      <c r="P2804" s="7">
        <v>0.25</v>
      </c>
      <c r="R2804">
        <f>IFERROR(VLOOKUP($Q2804,'Optimization types'!$B$2:$C$7,2,FALSE),P2804)</f>
        <v>0.25</v>
      </c>
      <c r="S2804" s="8">
        <f t="shared" si="86"/>
        <v>15.25</v>
      </c>
      <c r="T2804">
        <f>IF($A2804="placement",S2804,IF($A2804="site",SUMIF($C:$C,$C2804,$S:$S),IF($A2804="user",SUMIF($B:$B,$B2804,$S:$S),SUM($S:$S))))</f>
        <v>15.25</v>
      </c>
      <c r="U2804" s="3">
        <f t="shared" si="87"/>
        <v>0.25</v>
      </c>
    </row>
    <row r="2805" spans="1:21" x14ac:dyDescent="0.3">
      <c r="A2805" t="s">
        <v>15</v>
      </c>
      <c r="B2805" t="s">
        <v>5171</v>
      </c>
      <c r="C2805" t="s">
        <v>5173</v>
      </c>
      <c r="D2805" t="s">
        <v>5176</v>
      </c>
      <c r="E2805" t="s">
        <v>5177</v>
      </c>
      <c r="F2805">
        <v>0.15000000999999999</v>
      </c>
      <c r="G2805" s="2">
        <v>0</v>
      </c>
      <c r="H2805" s="4">
        <v>6.9888000000000003</v>
      </c>
      <c r="I2805" s="4">
        <v>0.13519999999999999</v>
      </c>
      <c r="J2805" s="5">
        <v>41</v>
      </c>
      <c r="K2805" s="5">
        <v>10</v>
      </c>
      <c r="L2805" s="3">
        <v>0.19350000000000001</v>
      </c>
      <c r="M2805" s="8">
        <v>1.00915285</v>
      </c>
      <c r="N2805" s="6" t="s">
        <v>43</v>
      </c>
      <c r="O2805" s="7">
        <v>0.30634888240000002</v>
      </c>
      <c r="P2805" s="7">
        <v>0.15000000599999999</v>
      </c>
      <c r="R2805">
        <f>IFERROR(VLOOKUP($Q2805,'Optimization types'!$B$2:$C$7,2,FALSE),P2805)</f>
        <v>0.15000000599999999</v>
      </c>
      <c r="S2805" s="8">
        <f t="shared" si="86"/>
        <v>6.1500002459999994</v>
      </c>
      <c r="T2805">
        <f>IF($A2805="placement",S2805,IF($A2805="site",SUMIF($C:$C,$C2805,$S:$S),IF($A2805="user",SUMIF($B:$B,$B2805,$S:$S),SUM($S:$S))))</f>
        <v>6.1500002459999994</v>
      </c>
      <c r="U2805" s="3">
        <f t="shared" si="87"/>
        <v>0.15000000599999999</v>
      </c>
    </row>
    <row r="2806" spans="1:21" x14ac:dyDescent="0.3">
      <c r="A2806" t="s">
        <v>15</v>
      </c>
      <c r="B2806" t="s">
        <v>5171</v>
      </c>
      <c r="C2806" t="s">
        <v>5173</v>
      </c>
      <c r="D2806" t="s">
        <v>5178</v>
      </c>
      <c r="E2806" t="s">
        <v>5172</v>
      </c>
      <c r="F2806">
        <v>0.25</v>
      </c>
      <c r="G2806" s="2">
        <v>0</v>
      </c>
      <c r="H2806" s="4">
        <v>7.1638999999999999</v>
      </c>
      <c r="I2806" s="4">
        <v>0.16259999999999999</v>
      </c>
      <c r="J2806" s="5">
        <v>75</v>
      </c>
      <c r="K2806" s="5">
        <v>24</v>
      </c>
      <c r="L2806" s="3">
        <v>0.22700000000000001</v>
      </c>
      <c r="M2806" s="8">
        <v>1.5291329899999999</v>
      </c>
      <c r="N2806" s="6" t="s">
        <v>13</v>
      </c>
      <c r="O2806" s="7">
        <v>0.34603464569999998</v>
      </c>
      <c r="P2806" s="7">
        <v>0.25</v>
      </c>
      <c r="R2806">
        <f>IFERROR(VLOOKUP($Q2806,'Optimization types'!$B$2:$C$7,2,FALSE),P2806)</f>
        <v>0.25</v>
      </c>
      <c r="S2806" s="8">
        <f t="shared" si="86"/>
        <v>18.75</v>
      </c>
      <c r="T2806">
        <f>IF($A2806="placement",S2806,IF($A2806="site",SUMIF($C:$C,$C2806,$S:$S),IF($A2806="user",SUMIF($B:$B,$B2806,$S:$S),SUM($S:$S))))</f>
        <v>18.75</v>
      </c>
      <c r="U2806" s="3">
        <f t="shared" si="87"/>
        <v>0.25</v>
      </c>
    </row>
    <row r="2807" spans="1:21" x14ac:dyDescent="0.3">
      <c r="A2807" t="s">
        <v>14</v>
      </c>
      <c r="B2807" t="s">
        <v>5171</v>
      </c>
      <c r="C2807" t="s">
        <v>5173</v>
      </c>
      <c r="D2807" t="s">
        <v>10455</v>
      </c>
      <c r="F2807">
        <v>0.22675646999999999</v>
      </c>
      <c r="G2807" s="2">
        <v>0</v>
      </c>
      <c r="H2807" s="4">
        <v>21.0365</v>
      </c>
      <c r="I2807" s="4">
        <v>0.49099999999999999</v>
      </c>
      <c r="J2807" s="5">
        <v>176</v>
      </c>
      <c r="K2807" s="5">
        <v>55</v>
      </c>
      <c r="L2807" s="3">
        <v>0.2334</v>
      </c>
      <c r="M2807" s="8">
        <v>1.19594972</v>
      </c>
      <c r="O2807" s="7">
        <v>0.36448749740000003</v>
      </c>
      <c r="P2807" s="7">
        <v>0.22675646820000001</v>
      </c>
      <c r="R2807">
        <f>IFERROR(VLOOKUP($Q2807,'Optimization types'!$B$2:$C$7,2,FALSE),P2807)</f>
        <v>0.22675646820000001</v>
      </c>
      <c r="S2807" s="8" t="str">
        <f t="shared" si="86"/>
        <v/>
      </c>
      <c r="T2807">
        <f>IF($A2807="placement",S2807,IF($A2807="site",SUMIF($C:$C,$C2807,$S:$S),IF($A2807="user",SUMIF($B:$B,$B2807,$S:$S),SUM($S:$S))))</f>
        <v>40.150000245999998</v>
      </c>
      <c r="U2807" s="3">
        <f t="shared" si="87"/>
        <v>0.22812500139772726</v>
      </c>
    </row>
    <row r="2808" spans="1:21" x14ac:dyDescent="0.3">
      <c r="A2808" t="s">
        <v>11</v>
      </c>
      <c r="B2808" t="s">
        <v>5171</v>
      </c>
      <c r="C2808" t="s">
        <v>10455</v>
      </c>
      <c r="D2808" t="s">
        <v>10455</v>
      </c>
      <c r="F2808">
        <v>0.22675646999999999</v>
      </c>
      <c r="G2808" s="2">
        <v>0</v>
      </c>
      <c r="H2808" s="4">
        <v>21.0365</v>
      </c>
      <c r="I2808" s="4">
        <v>0.49099999999999999</v>
      </c>
      <c r="J2808" s="5">
        <v>176</v>
      </c>
      <c r="K2808" s="5">
        <v>55</v>
      </c>
      <c r="L2808" s="3">
        <v>0.2334</v>
      </c>
      <c r="M2808" s="8">
        <v>1.19594972</v>
      </c>
      <c r="O2808" s="7">
        <v>0.36448749740000003</v>
      </c>
      <c r="P2808" s="7">
        <v>0.22675646820000001</v>
      </c>
      <c r="R2808">
        <f>IFERROR(VLOOKUP($Q2808,'Optimization types'!$B$2:$C$7,2,FALSE),P2808)</f>
        <v>0.22675646820000001</v>
      </c>
      <c r="S2808" s="8" t="str">
        <f t="shared" si="86"/>
        <v/>
      </c>
      <c r="T2808">
        <f>IF($A2808="placement",S2808,IF($A2808="site",SUMIF($C:$C,$C2808,$S:$S),IF($A2808="user",SUMIF($B:$B,$B2808,$S:$S),SUM($S:$S))))</f>
        <v>40.150000245999998</v>
      </c>
      <c r="U2808" s="3">
        <f t="shared" si="87"/>
        <v>0.22812500139772726</v>
      </c>
    </row>
    <row r="2809" spans="1:21" x14ac:dyDescent="0.3">
      <c r="A2809" t="s">
        <v>15</v>
      </c>
      <c r="B2809" t="s">
        <v>5179</v>
      </c>
      <c r="C2809" t="s">
        <v>5180</v>
      </c>
      <c r="D2809" t="s">
        <v>5181</v>
      </c>
      <c r="E2809" t="s">
        <v>5182</v>
      </c>
      <c r="F2809">
        <v>0.15000000999999999</v>
      </c>
      <c r="G2809" s="2">
        <v>0</v>
      </c>
      <c r="H2809" s="4">
        <v>21.913499999999999</v>
      </c>
      <c r="I2809" s="4">
        <v>0.40200000000000002</v>
      </c>
      <c r="J2809" s="5">
        <v>153</v>
      </c>
      <c r="K2809" s="5">
        <v>33</v>
      </c>
      <c r="L2809" s="3">
        <v>0.18340000000000001</v>
      </c>
      <c r="M2809" s="8">
        <v>1.2701281200000001</v>
      </c>
      <c r="N2809" s="6" t="s">
        <v>43</v>
      </c>
      <c r="O2809" s="7">
        <v>0.21267784940000001</v>
      </c>
      <c r="P2809" s="7">
        <v>0.15000000599999999</v>
      </c>
      <c r="R2809">
        <f>IFERROR(VLOOKUP($Q2809,'Optimization types'!$B$2:$C$7,2,FALSE),P2809)</f>
        <v>0.15000000599999999</v>
      </c>
      <c r="S2809" s="8">
        <f t="shared" si="86"/>
        <v>22.950000917999997</v>
      </c>
      <c r="T2809">
        <f>IF($A2809="placement",S2809,IF($A2809="site",SUMIF($C:$C,$C2809,$S:$S),IF($A2809="user",SUMIF($B:$B,$B2809,$S:$S),SUM($S:$S))))</f>
        <v>22.950000917999997</v>
      </c>
      <c r="U2809" s="3">
        <f t="shared" si="87"/>
        <v>0.15000000599999999</v>
      </c>
    </row>
    <row r="2810" spans="1:21" x14ac:dyDescent="0.3">
      <c r="A2810" t="s">
        <v>15</v>
      </c>
      <c r="B2810" t="s">
        <v>5179</v>
      </c>
      <c r="C2810" t="s">
        <v>5180</v>
      </c>
      <c r="D2810" t="s">
        <v>5183</v>
      </c>
      <c r="E2810" t="s">
        <v>5184</v>
      </c>
      <c r="F2810">
        <v>0.15000000999999999</v>
      </c>
      <c r="G2810" s="2">
        <v>0</v>
      </c>
      <c r="H2810" s="4">
        <v>32.8401</v>
      </c>
      <c r="I2810" s="4">
        <v>0.41770000000000002</v>
      </c>
      <c r="J2810" s="5">
        <v>148</v>
      </c>
      <c r="K2810" s="5">
        <v>35</v>
      </c>
      <c r="L2810" s="3">
        <v>0.12720000000000001</v>
      </c>
      <c r="M2810" s="8">
        <v>1.18118854</v>
      </c>
      <c r="N2810" s="6" t="s">
        <v>43</v>
      </c>
      <c r="O2810" s="7">
        <v>0.23805559579999999</v>
      </c>
      <c r="P2810" s="7">
        <v>0.15000000599999999</v>
      </c>
      <c r="R2810">
        <f>IFERROR(VLOOKUP($Q2810,'Optimization types'!$B$2:$C$7,2,FALSE),P2810)</f>
        <v>0.15000000599999999</v>
      </c>
      <c r="S2810" s="8">
        <f t="shared" si="86"/>
        <v>22.200000887999998</v>
      </c>
      <c r="T2810">
        <f>IF($A2810="placement",S2810,IF($A2810="site",SUMIF($C:$C,$C2810,$S:$S),IF($A2810="user",SUMIF($B:$B,$B2810,$S:$S),SUM($S:$S))))</f>
        <v>22.200000887999998</v>
      </c>
      <c r="U2810" s="3">
        <f t="shared" si="87"/>
        <v>0.15000000599999999</v>
      </c>
    </row>
    <row r="2811" spans="1:21" x14ac:dyDescent="0.3">
      <c r="A2811" t="s">
        <v>14</v>
      </c>
      <c r="B2811" t="s">
        <v>5179</v>
      </c>
      <c r="C2811" t="s">
        <v>5180</v>
      </c>
      <c r="D2811" t="s">
        <v>10455</v>
      </c>
      <c r="F2811">
        <v>0.15000000999999999</v>
      </c>
      <c r="G2811" s="2">
        <v>0</v>
      </c>
      <c r="H2811" s="4">
        <v>54.782299999999999</v>
      </c>
      <c r="I2811" s="4">
        <v>0.81989999999999996</v>
      </c>
      <c r="J2811" s="5">
        <v>301</v>
      </c>
      <c r="K2811" s="5">
        <v>67</v>
      </c>
      <c r="L2811" s="3">
        <v>0.1497</v>
      </c>
      <c r="M2811" s="8">
        <v>1.2244650800000001</v>
      </c>
      <c r="O2811" s="7">
        <v>0.2249897414</v>
      </c>
      <c r="P2811" s="7">
        <v>0.15000000599999999</v>
      </c>
      <c r="R2811">
        <f>IFERROR(VLOOKUP($Q2811,'Optimization types'!$B$2:$C$7,2,FALSE),P2811)</f>
        <v>0.15000000599999999</v>
      </c>
      <c r="S2811" s="8" t="str">
        <f t="shared" si="86"/>
        <v/>
      </c>
      <c r="T2811">
        <f>IF($A2811="placement",S2811,IF($A2811="site",SUMIF($C:$C,$C2811,$S:$S),IF($A2811="user",SUMIF($B:$B,$B2811,$S:$S),SUM($S:$S))))</f>
        <v>45.150001805999992</v>
      </c>
      <c r="U2811" s="3">
        <f t="shared" si="87"/>
        <v>0.15000000599999996</v>
      </c>
    </row>
    <row r="2812" spans="1:21" x14ac:dyDescent="0.3">
      <c r="A2812" t="s">
        <v>11</v>
      </c>
      <c r="B2812" t="s">
        <v>5179</v>
      </c>
      <c r="C2812" t="s">
        <v>10455</v>
      </c>
      <c r="D2812" t="s">
        <v>10455</v>
      </c>
      <c r="F2812">
        <v>0.15000000999999999</v>
      </c>
      <c r="G2812" s="2">
        <v>0</v>
      </c>
      <c r="H2812" s="4">
        <v>54.782299999999999</v>
      </c>
      <c r="I2812" s="4">
        <v>0.81989999999999996</v>
      </c>
      <c r="J2812" s="5">
        <v>301</v>
      </c>
      <c r="K2812" s="5">
        <v>67</v>
      </c>
      <c r="L2812" s="3">
        <v>0.1497</v>
      </c>
      <c r="M2812" s="8">
        <v>1.2244650800000001</v>
      </c>
      <c r="O2812" s="7">
        <v>0.2249897414</v>
      </c>
      <c r="P2812" s="7">
        <v>0.15000000599999999</v>
      </c>
      <c r="R2812">
        <f>IFERROR(VLOOKUP($Q2812,'Optimization types'!$B$2:$C$7,2,FALSE),P2812)</f>
        <v>0.15000000599999999</v>
      </c>
      <c r="S2812" s="8" t="str">
        <f t="shared" si="86"/>
        <v/>
      </c>
      <c r="T2812">
        <f>IF($A2812="placement",S2812,IF($A2812="site",SUMIF($C:$C,$C2812,$S:$S),IF($A2812="user",SUMIF($B:$B,$B2812,$S:$S),SUM($S:$S))))</f>
        <v>45.150001805999992</v>
      </c>
      <c r="U2812" s="3">
        <f t="shared" si="87"/>
        <v>0.15000000599999996</v>
      </c>
    </row>
    <row r="2813" spans="1:21" x14ac:dyDescent="0.3">
      <c r="A2813" t="s">
        <v>15</v>
      </c>
      <c r="B2813" t="s">
        <v>5185</v>
      </c>
      <c r="C2813" t="s">
        <v>5187</v>
      </c>
      <c r="D2813" t="s">
        <v>5188</v>
      </c>
      <c r="E2813" t="s">
        <v>5189</v>
      </c>
      <c r="F2813">
        <v>0.15000000999999999</v>
      </c>
      <c r="G2813" s="2">
        <v>1</v>
      </c>
      <c r="H2813" s="4">
        <v>217.93539999999999</v>
      </c>
      <c r="I2813" s="4">
        <v>1.9776</v>
      </c>
      <c r="J2813" s="5">
        <v>363</v>
      </c>
      <c r="K2813" s="5">
        <v>55</v>
      </c>
      <c r="L2813" s="3">
        <v>9.0700000000000003E-2</v>
      </c>
      <c r="M2813" s="8">
        <v>0.61258836000000005</v>
      </c>
      <c r="N2813" s="6" t="s">
        <v>43</v>
      </c>
      <c r="O2813" s="7">
        <v>0.18379121300000001</v>
      </c>
      <c r="P2813" s="7">
        <v>0.15000000599999999</v>
      </c>
      <c r="R2813">
        <f>IFERROR(VLOOKUP($Q2813,'Optimization types'!$B$2:$C$7,2,FALSE),P2813)</f>
        <v>0.15000000599999999</v>
      </c>
      <c r="S2813" s="8">
        <f t="shared" si="86"/>
        <v>54.450002177999998</v>
      </c>
      <c r="T2813">
        <f>IF($A2813="placement",S2813,IF($A2813="site",SUMIF($C:$C,$C2813,$S:$S),IF($A2813="user",SUMIF($B:$B,$B2813,$S:$S),SUM($S:$S))))</f>
        <v>54.450002177999998</v>
      </c>
      <c r="U2813" s="3">
        <f t="shared" si="87"/>
        <v>0.15000000599999999</v>
      </c>
    </row>
    <row r="2814" spans="1:21" x14ac:dyDescent="0.3">
      <c r="A2814" t="s">
        <v>15</v>
      </c>
      <c r="B2814" t="s">
        <v>5185</v>
      </c>
      <c r="C2814" t="s">
        <v>5187</v>
      </c>
      <c r="D2814" t="s">
        <v>5190</v>
      </c>
      <c r="E2814" t="s">
        <v>5191</v>
      </c>
      <c r="F2814">
        <v>0.25</v>
      </c>
      <c r="G2814" s="2">
        <v>1</v>
      </c>
      <c r="H2814" s="4">
        <v>483.31819999999999</v>
      </c>
      <c r="I2814" s="4">
        <v>2.6892</v>
      </c>
      <c r="J2814" s="5">
        <v>1586</v>
      </c>
      <c r="K2814" s="5">
        <v>377</v>
      </c>
      <c r="L2814" s="3">
        <v>5.5599999999999997E-2</v>
      </c>
      <c r="M2814" s="8">
        <v>1.96545316</v>
      </c>
      <c r="N2814" s="6" t="s">
        <v>13</v>
      </c>
      <c r="O2814" s="7">
        <v>0.23681722499999999</v>
      </c>
      <c r="P2814" s="7">
        <v>0.23681722499999999</v>
      </c>
      <c r="R2814">
        <f>IFERROR(VLOOKUP($Q2814,'Optimization types'!$B$2:$C$7,2,FALSE),P2814)</f>
        <v>0.23681722499999999</v>
      </c>
      <c r="S2814" s="8">
        <f t="shared" si="86"/>
        <v>375.59211884999996</v>
      </c>
      <c r="T2814">
        <f>IF($A2814="placement",S2814,IF($A2814="site",SUMIF($C:$C,$C2814,$S:$S),IF($A2814="user",SUMIF($B:$B,$B2814,$S:$S),SUM($S:$S))))</f>
        <v>375.59211884999996</v>
      </c>
      <c r="U2814" s="3">
        <f t="shared" si="87"/>
        <v>0.23681722499999996</v>
      </c>
    </row>
    <row r="2815" spans="1:21" x14ac:dyDescent="0.3">
      <c r="A2815" t="s">
        <v>15</v>
      </c>
      <c r="B2815" t="s">
        <v>5185</v>
      </c>
      <c r="C2815" t="s">
        <v>5187</v>
      </c>
      <c r="D2815" t="s">
        <v>5192</v>
      </c>
      <c r="E2815" t="s">
        <v>5193</v>
      </c>
      <c r="F2815">
        <v>0.25</v>
      </c>
      <c r="G2815" s="2">
        <v>1</v>
      </c>
      <c r="H2815" s="4">
        <v>404.10669999999999</v>
      </c>
      <c r="I2815" s="4">
        <v>4.6029999999999998</v>
      </c>
      <c r="J2815" s="5">
        <v>939</v>
      </c>
      <c r="K2815" s="5">
        <v>235</v>
      </c>
      <c r="L2815" s="3">
        <v>0.1139</v>
      </c>
      <c r="M2815" s="8">
        <v>0.67994332999999996</v>
      </c>
      <c r="N2815" s="6" t="s">
        <v>13</v>
      </c>
      <c r="O2815" s="7">
        <v>0.26464459779999999</v>
      </c>
      <c r="P2815" s="7">
        <v>0.25</v>
      </c>
      <c r="R2815">
        <f>IFERROR(VLOOKUP($Q2815,'Optimization types'!$B$2:$C$7,2,FALSE),P2815)</f>
        <v>0.25</v>
      </c>
      <c r="S2815" s="8">
        <f t="shared" si="86"/>
        <v>234.75</v>
      </c>
      <c r="T2815">
        <f>IF($A2815="placement",S2815,IF($A2815="site",SUMIF($C:$C,$C2815,$S:$S),IF($A2815="user",SUMIF($B:$B,$B2815,$S:$S),SUM($S:$S))))</f>
        <v>234.75</v>
      </c>
      <c r="U2815" s="3">
        <f t="shared" si="87"/>
        <v>0.25</v>
      </c>
    </row>
    <row r="2816" spans="1:21" x14ac:dyDescent="0.3">
      <c r="A2816" t="s">
        <v>15</v>
      </c>
      <c r="B2816" t="s">
        <v>5185</v>
      </c>
      <c r="C2816" t="s">
        <v>5187</v>
      </c>
      <c r="D2816" s="1" t="s">
        <v>5194</v>
      </c>
      <c r="E2816" t="s">
        <v>5195</v>
      </c>
      <c r="F2816">
        <v>0.25</v>
      </c>
      <c r="G2816" s="2">
        <v>1</v>
      </c>
      <c r="H2816" s="4">
        <v>227.0136</v>
      </c>
      <c r="I2816" s="4">
        <v>0.99809999999999999</v>
      </c>
      <c r="J2816" s="5">
        <v>584</v>
      </c>
      <c r="K2816" s="5">
        <v>135</v>
      </c>
      <c r="L2816" s="3">
        <v>4.3999999999999997E-2</v>
      </c>
      <c r="M2816" s="8">
        <v>1.95143387</v>
      </c>
      <c r="N2816" s="6" t="s">
        <v>13</v>
      </c>
      <c r="O2816" s="7">
        <v>0.23133444340000001</v>
      </c>
      <c r="P2816" s="7">
        <v>0.23133444340000001</v>
      </c>
      <c r="R2816">
        <f>IFERROR(VLOOKUP($Q2816,'Optimization types'!$B$2:$C$7,2,FALSE),P2816)</f>
        <v>0.23133444340000001</v>
      </c>
      <c r="S2816" s="8">
        <f t="shared" si="86"/>
        <v>135.09931494560001</v>
      </c>
      <c r="T2816">
        <f>IF($A2816="placement",S2816,IF($A2816="site",SUMIF($C:$C,$C2816,$S:$S),IF($A2816="user",SUMIF($B:$B,$B2816,$S:$S),SUM($S:$S))))</f>
        <v>135.09931494560001</v>
      </c>
      <c r="U2816" s="3">
        <f t="shared" si="87"/>
        <v>0.23133444340000003</v>
      </c>
    </row>
    <row r="2817" spans="1:21" x14ac:dyDescent="0.3">
      <c r="A2817" t="s">
        <v>15</v>
      </c>
      <c r="B2817" t="s">
        <v>5185</v>
      </c>
      <c r="C2817" t="s">
        <v>5187</v>
      </c>
      <c r="D2817" t="s">
        <v>5196</v>
      </c>
      <c r="E2817" t="s">
        <v>5197</v>
      </c>
      <c r="F2817">
        <v>0.25</v>
      </c>
      <c r="G2817" s="2">
        <v>1</v>
      </c>
      <c r="H2817" s="4">
        <v>197.21</v>
      </c>
      <c r="I2817" s="4">
        <v>1.7016</v>
      </c>
      <c r="J2817" s="5">
        <v>343</v>
      </c>
      <c r="K2817" s="5">
        <v>86</v>
      </c>
      <c r="L2817" s="3">
        <v>8.6300000000000002E-2</v>
      </c>
      <c r="M2817" s="8">
        <v>0.67142053999999995</v>
      </c>
      <c r="N2817" s="6" t="s">
        <v>13</v>
      </c>
      <c r="O2817" s="7">
        <v>0.25531023629999999</v>
      </c>
      <c r="P2817" s="7">
        <v>0.25</v>
      </c>
      <c r="R2817">
        <f>IFERROR(VLOOKUP($Q2817,'Optimization types'!$B$2:$C$7,2,FALSE),P2817)</f>
        <v>0.25</v>
      </c>
      <c r="S2817" s="8">
        <f t="shared" si="86"/>
        <v>85.75</v>
      </c>
      <c r="T2817">
        <f>IF($A2817="placement",S2817,IF($A2817="site",SUMIF($C:$C,$C2817,$S:$S),IF($A2817="user",SUMIF($B:$B,$B2817,$S:$S),SUM($S:$S))))</f>
        <v>85.75</v>
      </c>
      <c r="U2817" s="3">
        <f t="shared" si="87"/>
        <v>0.25</v>
      </c>
    </row>
    <row r="2818" spans="1:21" x14ac:dyDescent="0.3">
      <c r="A2818" t="s">
        <v>15</v>
      </c>
      <c r="B2818" t="s">
        <v>5185</v>
      </c>
      <c r="C2818" t="s">
        <v>5187</v>
      </c>
      <c r="D2818" t="s">
        <v>5198</v>
      </c>
      <c r="E2818" t="s">
        <v>5199</v>
      </c>
      <c r="F2818">
        <v>0.15000000999999999</v>
      </c>
      <c r="G2818" s="2">
        <v>1</v>
      </c>
      <c r="H2818" s="4">
        <v>255.8459</v>
      </c>
      <c r="I2818" s="4">
        <v>1.7663</v>
      </c>
      <c r="J2818" s="5">
        <v>648</v>
      </c>
      <c r="K2818" s="5">
        <v>97</v>
      </c>
      <c r="L2818" s="3">
        <v>6.9000000000000006E-2</v>
      </c>
      <c r="M2818" s="8">
        <v>1.2234265499999999</v>
      </c>
      <c r="N2818" s="6" t="s">
        <v>43</v>
      </c>
      <c r="O2818" s="7">
        <v>0.1826235907</v>
      </c>
      <c r="P2818" s="7">
        <v>0.15000000599999999</v>
      </c>
      <c r="R2818">
        <f>IFERROR(VLOOKUP($Q2818,'Optimization types'!$B$2:$C$7,2,FALSE),P2818)</f>
        <v>0.15000000599999999</v>
      </c>
      <c r="S2818" s="8">
        <f t="shared" si="86"/>
        <v>97.200003887999998</v>
      </c>
      <c r="T2818">
        <f>IF($A2818="placement",S2818,IF($A2818="site",SUMIF($C:$C,$C2818,$S:$S),IF($A2818="user",SUMIF($B:$B,$B2818,$S:$S),SUM($S:$S))))</f>
        <v>97.200003887999998</v>
      </c>
      <c r="U2818" s="3">
        <f t="shared" si="87"/>
        <v>0.15000000599999999</v>
      </c>
    </row>
    <row r="2819" spans="1:21" x14ac:dyDescent="0.3">
      <c r="A2819" t="s">
        <v>15</v>
      </c>
      <c r="B2819" t="s">
        <v>5185</v>
      </c>
      <c r="C2819" t="s">
        <v>5187</v>
      </c>
      <c r="D2819" t="s">
        <v>5200</v>
      </c>
      <c r="E2819" t="s">
        <v>5201</v>
      </c>
      <c r="F2819">
        <v>0.15000000999999999</v>
      </c>
      <c r="G2819" s="2">
        <v>1</v>
      </c>
      <c r="H2819" s="4">
        <v>501.86320000000001</v>
      </c>
      <c r="I2819" s="4">
        <v>3.8523000000000001</v>
      </c>
      <c r="J2819" s="5">
        <v>1411</v>
      </c>
      <c r="K2819" s="5">
        <v>212</v>
      </c>
      <c r="L2819" s="3">
        <v>7.6799999999999993E-2</v>
      </c>
      <c r="M2819" s="8">
        <v>1.2209505300000001</v>
      </c>
      <c r="N2819" s="6" t="s">
        <v>43</v>
      </c>
      <c r="O2819" s="7">
        <v>0.18096599960000001</v>
      </c>
      <c r="P2819" s="7">
        <v>0.15000000599999999</v>
      </c>
      <c r="R2819">
        <f>IFERROR(VLOOKUP($Q2819,'Optimization types'!$B$2:$C$7,2,FALSE),P2819)</f>
        <v>0.15000000599999999</v>
      </c>
      <c r="S2819" s="8">
        <f t="shared" si="86"/>
        <v>211.65000846599997</v>
      </c>
      <c r="T2819">
        <f>IF($A2819="placement",S2819,IF($A2819="site",SUMIF($C:$C,$C2819,$S:$S),IF($A2819="user",SUMIF($B:$B,$B2819,$S:$S),SUM($S:$S))))</f>
        <v>211.65000846599997</v>
      </c>
      <c r="U2819" s="3">
        <f t="shared" si="87"/>
        <v>0.15000000599999999</v>
      </c>
    </row>
    <row r="2820" spans="1:21" x14ac:dyDescent="0.3">
      <c r="A2820" t="s">
        <v>15</v>
      </c>
      <c r="B2820" t="s">
        <v>5185</v>
      </c>
      <c r="C2820" t="s">
        <v>5187</v>
      </c>
      <c r="D2820" t="s">
        <v>5202</v>
      </c>
      <c r="E2820" t="s">
        <v>5203</v>
      </c>
      <c r="F2820">
        <v>0.25</v>
      </c>
      <c r="G2820" s="2">
        <v>1</v>
      </c>
      <c r="H2820" s="4">
        <v>475.06310000000002</v>
      </c>
      <c r="I2820" s="4">
        <v>2.4843000000000002</v>
      </c>
      <c r="J2820" s="5">
        <v>1237</v>
      </c>
      <c r="K2820" s="5">
        <v>302</v>
      </c>
      <c r="L2820" s="3">
        <v>5.2299999999999999E-2</v>
      </c>
      <c r="M2820" s="8">
        <v>1.6592382999999999</v>
      </c>
      <c r="N2820" s="6" t="s">
        <v>13</v>
      </c>
      <c r="O2820" s="7">
        <v>0.24664227059999999</v>
      </c>
      <c r="P2820" s="7">
        <v>0.24664227059999999</v>
      </c>
      <c r="R2820">
        <f>IFERROR(VLOOKUP($Q2820,'Optimization types'!$B$2:$C$7,2,FALSE),P2820)</f>
        <v>0.24664227059999999</v>
      </c>
      <c r="S2820" s="8">
        <f t="shared" ref="S2820:S2883" si="88">IF($A2820="placement",IF(Q2820="",P2820*J2820,MIN(R2820,O2820)*J2820),"")</f>
        <v>305.09648873219999</v>
      </c>
      <c r="T2820">
        <f>IF($A2820="placement",S2820,IF($A2820="site",SUMIF($C:$C,$C2820,$S:$S),IF($A2820="user",SUMIF($B:$B,$B2820,$S:$S),SUM($S:$S))))</f>
        <v>305.09648873219999</v>
      </c>
      <c r="U2820" s="3">
        <f t="shared" ref="U2820:U2883" si="89">T2820/J2820</f>
        <v>0.24664227059999999</v>
      </c>
    </row>
    <row r="2821" spans="1:21" x14ac:dyDescent="0.3">
      <c r="A2821" t="s">
        <v>15</v>
      </c>
      <c r="B2821" t="s">
        <v>5185</v>
      </c>
      <c r="C2821" t="s">
        <v>5187</v>
      </c>
      <c r="D2821" t="s">
        <v>5204</v>
      </c>
      <c r="E2821" t="s">
        <v>5205</v>
      </c>
      <c r="F2821">
        <v>0.25</v>
      </c>
      <c r="G2821" s="2">
        <v>1</v>
      </c>
      <c r="H2821" s="4">
        <v>229.8434</v>
      </c>
      <c r="I2821" s="4">
        <v>0.9304</v>
      </c>
      <c r="J2821" s="5">
        <v>460</v>
      </c>
      <c r="K2821" s="5">
        <v>109</v>
      </c>
      <c r="L2821" s="3">
        <v>4.0500000000000001E-2</v>
      </c>
      <c r="M2821" s="8">
        <v>1.6471955700000001</v>
      </c>
      <c r="N2821" s="6" t="s">
        <v>13</v>
      </c>
      <c r="O2821" s="7">
        <v>0.24113443109999999</v>
      </c>
      <c r="P2821" s="7">
        <v>0.24113443109999999</v>
      </c>
      <c r="R2821">
        <f>IFERROR(VLOOKUP($Q2821,'Optimization types'!$B$2:$C$7,2,FALSE),P2821)</f>
        <v>0.24113443109999999</v>
      </c>
      <c r="S2821" s="8">
        <f t="shared" si="88"/>
        <v>110.921838306</v>
      </c>
      <c r="T2821">
        <f>IF($A2821="placement",S2821,IF($A2821="site",SUMIF($C:$C,$C2821,$S:$S),IF($A2821="user",SUMIF($B:$B,$B2821,$S:$S),SUM($S:$S))))</f>
        <v>110.921838306</v>
      </c>
      <c r="U2821" s="3">
        <f t="shared" si="89"/>
        <v>0.24113443109999999</v>
      </c>
    </row>
    <row r="2822" spans="1:21" x14ac:dyDescent="0.3">
      <c r="A2822" t="s">
        <v>15</v>
      </c>
      <c r="B2822" t="s">
        <v>5185</v>
      </c>
      <c r="C2822" t="s">
        <v>5187</v>
      </c>
      <c r="D2822" t="s">
        <v>5206</v>
      </c>
      <c r="E2822" t="s">
        <v>5207</v>
      </c>
      <c r="F2822">
        <v>0.15000000999999999</v>
      </c>
      <c r="G2822" s="2">
        <v>1</v>
      </c>
      <c r="H2822" s="4">
        <v>422.36290000000002</v>
      </c>
      <c r="I2822" s="4">
        <v>4.74</v>
      </c>
      <c r="J2822" s="5">
        <v>843</v>
      </c>
      <c r="K2822" s="5">
        <v>122</v>
      </c>
      <c r="L2822" s="3">
        <v>0.11219999999999999</v>
      </c>
      <c r="M2822" s="8">
        <v>0.59270138000000006</v>
      </c>
      <c r="N2822" s="6" t="s">
        <v>43</v>
      </c>
      <c r="O2822" s="7">
        <v>0.15640486770000001</v>
      </c>
      <c r="P2822" s="7">
        <v>0.15000000599999999</v>
      </c>
      <c r="R2822">
        <f>IFERROR(VLOOKUP($Q2822,'Optimization types'!$B$2:$C$7,2,FALSE),P2822)</f>
        <v>0.15000000599999999</v>
      </c>
      <c r="S2822" s="8">
        <f t="shared" si="88"/>
        <v>126.45000505799999</v>
      </c>
      <c r="T2822">
        <f>IF($A2822="placement",S2822,IF($A2822="site",SUMIF($C:$C,$C2822,$S:$S),IF($A2822="user",SUMIF($B:$B,$B2822,$S:$S),SUM($S:$S))))</f>
        <v>126.45000505799999</v>
      </c>
      <c r="U2822" s="3">
        <f t="shared" si="89"/>
        <v>0.15000000599999999</v>
      </c>
    </row>
    <row r="2823" spans="1:21" x14ac:dyDescent="0.3">
      <c r="A2823" t="s">
        <v>15</v>
      </c>
      <c r="B2823" t="s">
        <v>5185</v>
      </c>
      <c r="C2823" t="s">
        <v>5187</v>
      </c>
      <c r="D2823" t="s">
        <v>5208</v>
      </c>
      <c r="E2823" t="s">
        <v>5209</v>
      </c>
      <c r="F2823">
        <v>0.25</v>
      </c>
      <c r="G2823" s="2">
        <v>1</v>
      </c>
      <c r="H2823" s="4">
        <v>191.47399999999999</v>
      </c>
      <c r="I2823" s="4">
        <v>2.0962000000000001</v>
      </c>
      <c r="J2823" s="5">
        <v>429</v>
      </c>
      <c r="K2823" s="5">
        <v>107</v>
      </c>
      <c r="L2823" s="3">
        <v>0.1095</v>
      </c>
      <c r="M2823" s="8">
        <v>0.68180547999999996</v>
      </c>
      <c r="N2823" s="6" t="s">
        <v>13</v>
      </c>
      <c r="O2823" s="7">
        <v>0.2666530057</v>
      </c>
      <c r="P2823" s="7">
        <v>0.25</v>
      </c>
      <c r="R2823">
        <f>IFERROR(VLOOKUP($Q2823,'Optimization types'!$B$2:$C$7,2,FALSE),P2823)</f>
        <v>0.25</v>
      </c>
      <c r="S2823" s="8">
        <f t="shared" si="88"/>
        <v>107.25</v>
      </c>
      <c r="T2823">
        <f>IF($A2823="placement",S2823,IF($A2823="site",SUMIF($C:$C,$C2823,$S:$S),IF($A2823="user",SUMIF($B:$B,$B2823,$S:$S),SUM($S:$S))))</f>
        <v>107.25</v>
      </c>
      <c r="U2823" s="3">
        <f t="shared" si="89"/>
        <v>0.25</v>
      </c>
    </row>
    <row r="2824" spans="1:21" x14ac:dyDescent="0.3">
      <c r="A2824" t="s">
        <v>15</v>
      </c>
      <c r="B2824" t="s">
        <v>5185</v>
      </c>
      <c r="C2824" t="s">
        <v>5187</v>
      </c>
      <c r="D2824" t="s">
        <v>5210</v>
      </c>
      <c r="E2824" t="s">
        <v>5186</v>
      </c>
      <c r="F2824">
        <v>0.25</v>
      </c>
      <c r="G2824" s="2">
        <v>1</v>
      </c>
      <c r="H2824" s="4">
        <v>408.49520000000001</v>
      </c>
      <c r="I2824" s="4">
        <v>5.7159000000000004</v>
      </c>
      <c r="J2824" s="5">
        <v>1176</v>
      </c>
      <c r="K2824" s="5">
        <v>294</v>
      </c>
      <c r="L2824" s="3">
        <v>0.1399</v>
      </c>
      <c r="M2824" s="8">
        <v>0.68565734</v>
      </c>
      <c r="N2824" s="6" t="s">
        <v>13</v>
      </c>
      <c r="O2824" s="7">
        <v>0.27077277160000002</v>
      </c>
      <c r="P2824" s="7">
        <v>0.25</v>
      </c>
      <c r="R2824">
        <f>IFERROR(VLOOKUP($Q2824,'Optimization types'!$B$2:$C$7,2,FALSE),P2824)</f>
        <v>0.25</v>
      </c>
      <c r="S2824" s="8">
        <f t="shared" si="88"/>
        <v>294</v>
      </c>
      <c r="T2824">
        <f>IF($A2824="placement",S2824,IF($A2824="site",SUMIF($C:$C,$C2824,$S:$S),IF($A2824="user",SUMIF($B:$B,$B2824,$S:$S),SUM($S:$S))))</f>
        <v>294</v>
      </c>
      <c r="U2824" s="3">
        <f t="shared" si="89"/>
        <v>0.25</v>
      </c>
    </row>
    <row r="2825" spans="1:21" x14ac:dyDescent="0.3">
      <c r="A2825" t="s">
        <v>14</v>
      </c>
      <c r="B2825" t="s">
        <v>5185</v>
      </c>
      <c r="C2825" t="s">
        <v>5187</v>
      </c>
      <c r="D2825" t="s">
        <v>10455</v>
      </c>
      <c r="F2825">
        <v>0.21740329</v>
      </c>
      <c r="G2825" s="2">
        <v>1</v>
      </c>
      <c r="H2825" s="4">
        <v>4029.4533999999999</v>
      </c>
      <c r="I2825" s="4">
        <v>33.554699999999997</v>
      </c>
      <c r="J2825" s="5">
        <v>10018</v>
      </c>
      <c r="K2825" s="5">
        <v>2129</v>
      </c>
      <c r="L2825" s="3">
        <v>8.3299999999999999E-2</v>
      </c>
      <c r="M2825" s="8">
        <v>0.99519449999999998</v>
      </c>
      <c r="O2825" s="7">
        <v>0.22634922120000001</v>
      </c>
      <c r="P2825" s="7">
        <v>0.21740329420000001</v>
      </c>
      <c r="R2825">
        <f>IFERROR(VLOOKUP($Q2825,'Optimization types'!$B$2:$C$7,2,FALSE),P2825)</f>
        <v>0.21740329420000001</v>
      </c>
      <c r="S2825" s="8" t="str">
        <f t="shared" si="88"/>
        <v/>
      </c>
      <c r="T2825">
        <f>IF($A2825="placement",S2825,IF($A2825="site",SUMIF($C:$C,$C2825,$S:$S),IF($A2825="user",SUMIF($B:$B,$B2825,$S:$S),SUM($S:$S))))</f>
        <v>2138.2097804237997</v>
      </c>
      <c r="U2825" s="3">
        <f t="shared" si="89"/>
        <v>0.21343679181710917</v>
      </c>
    </row>
    <row r="2826" spans="1:21" x14ac:dyDescent="0.3">
      <c r="A2826" t="s">
        <v>11</v>
      </c>
      <c r="B2826" t="s">
        <v>5185</v>
      </c>
      <c r="C2826" t="s">
        <v>10455</v>
      </c>
      <c r="D2826" t="s">
        <v>10455</v>
      </c>
      <c r="F2826">
        <v>0.21740329</v>
      </c>
      <c r="G2826" s="2">
        <v>1</v>
      </c>
      <c r="H2826" s="4">
        <v>4029.4533999999999</v>
      </c>
      <c r="I2826" s="4">
        <v>33.554699999999997</v>
      </c>
      <c r="J2826" s="5">
        <v>10018</v>
      </c>
      <c r="K2826" s="5">
        <v>2129</v>
      </c>
      <c r="L2826" s="3">
        <v>8.3299999999999999E-2</v>
      </c>
      <c r="M2826" s="8">
        <v>0.99519449999999998</v>
      </c>
      <c r="O2826" s="7">
        <v>0.22634922120000001</v>
      </c>
      <c r="P2826" s="7">
        <v>0.21740329420000001</v>
      </c>
      <c r="R2826">
        <f>IFERROR(VLOOKUP($Q2826,'Optimization types'!$B$2:$C$7,2,FALSE),P2826)</f>
        <v>0.21740329420000001</v>
      </c>
      <c r="S2826" s="8" t="str">
        <f t="shared" si="88"/>
        <v/>
      </c>
      <c r="T2826">
        <f>IF($A2826="placement",S2826,IF($A2826="site",SUMIF($C:$C,$C2826,$S:$S),IF($A2826="user",SUMIF($B:$B,$B2826,$S:$S),SUM($S:$S))))</f>
        <v>2138.2097804237997</v>
      </c>
      <c r="U2826" s="3">
        <f t="shared" si="89"/>
        <v>0.21343679181710917</v>
      </c>
    </row>
    <row r="2827" spans="1:21" x14ac:dyDescent="0.3">
      <c r="A2827" t="s">
        <v>15</v>
      </c>
      <c r="B2827" t="s">
        <v>5211</v>
      </c>
      <c r="C2827" t="s">
        <v>5213</v>
      </c>
      <c r="D2827" t="s">
        <v>5214</v>
      </c>
      <c r="E2827" t="s">
        <v>5215</v>
      </c>
      <c r="F2827">
        <v>0.25</v>
      </c>
      <c r="G2827" s="2">
        <v>1</v>
      </c>
      <c r="H2827" s="4">
        <v>436.22699999999998</v>
      </c>
      <c r="I2827" s="4">
        <v>3.6855000000000002</v>
      </c>
      <c r="J2827" s="5">
        <v>661</v>
      </c>
      <c r="K2827" s="5">
        <v>108</v>
      </c>
      <c r="L2827" s="3">
        <v>8.4500000000000006E-2</v>
      </c>
      <c r="M2827" s="8">
        <v>0.59772159999999996</v>
      </c>
      <c r="N2827" s="6" t="s">
        <v>13</v>
      </c>
      <c r="O2827" s="7">
        <v>0.16349015920000001</v>
      </c>
      <c r="P2827" s="7">
        <v>0.16349015920000001</v>
      </c>
      <c r="R2827">
        <f>IFERROR(VLOOKUP($Q2827,'Optimization types'!$B$2:$C$7,2,FALSE),P2827)</f>
        <v>0.16349015920000001</v>
      </c>
      <c r="S2827" s="8">
        <f t="shared" si="88"/>
        <v>108.06699523120001</v>
      </c>
      <c r="T2827">
        <f>IF($A2827="placement",S2827,IF($A2827="site",SUMIF($C:$C,$C2827,$S:$S),IF($A2827="user",SUMIF($B:$B,$B2827,$S:$S),SUM($S:$S))))</f>
        <v>108.06699523120001</v>
      </c>
      <c r="U2827" s="3">
        <f t="shared" si="89"/>
        <v>0.16349015920000001</v>
      </c>
    </row>
    <row r="2828" spans="1:21" x14ac:dyDescent="0.3">
      <c r="A2828" t="s">
        <v>15</v>
      </c>
      <c r="B2828" t="s">
        <v>5211</v>
      </c>
      <c r="C2828" t="s">
        <v>5213</v>
      </c>
      <c r="D2828" t="s">
        <v>5216</v>
      </c>
      <c r="E2828" t="s">
        <v>5217</v>
      </c>
      <c r="F2828">
        <v>0.25</v>
      </c>
      <c r="G2828" s="2">
        <v>1</v>
      </c>
      <c r="H2828" s="4">
        <v>223.35550000000001</v>
      </c>
      <c r="I2828" s="4">
        <v>2.4306000000000001</v>
      </c>
      <c r="J2828" s="5">
        <v>516</v>
      </c>
      <c r="K2828" s="5">
        <v>129</v>
      </c>
      <c r="L2828" s="3">
        <v>0.10879999999999999</v>
      </c>
      <c r="M2828" s="8">
        <v>0.70742501999999996</v>
      </c>
      <c r="N2828" s="6" t="s">
        <v>13</v>
      </c>
      <c r="O2828" s="7">
        <v>0.29321131249999999</v>
      </c>
      <c r="P2828" s="7">
        <v>0.25</v>
      </c>
      <c r="R2828">
        <f>IFERROR(VLOOKUP($Q2828,'Optimization types'!$B$2:$C$7,2,FALSE),P2828)</f>
        <v>0.25</v>
      </c>
      <c r="S2828" s="8">
        <f t="shared" si="88"/>
        <v>129</v>
      </c>
      <c r="T2828">
        <f>IF($A2828="placement",S2828,IF($A2828="site",SUMIF($C:$C,$C2828,$S:$S),IF($A2828="user",SUMIF($B:$B,$B2828,$S:$S),SUM($S:$S))))</f>
        <v>129</v>
      </c>
      <c r="U2828" s="3">
        <f t="shared" si="89"/>
        <v>0.25</v>
      </c>
    </row>
    <row r="2829" spans="1:21" x14ac:dyDescent="0.3">
      <c r="A2829" t="s">
        <v>15</v>
      </c>
      <c r="B2829" t="s">
        <v>5211</v>
      </c>
      <c r="C2829" t="s">
        <v>5213</v>
      </c>
      <c r="D2829" t="s">
        <v>5218</v>
      </c>
      <c r="E2829" t="s">
        <v>5219</v>
      </c>
      <c r="F2829">
        <v>0.25</v>
      </c>
      <c r="G2829" s="2">
        <v>1</v>
      </c>
      <c r="H2829" s="4">
        <v>669.47950000000003</v>
      </c>
      <c r="I2829" s="4">
        <v>9.2050000000000001</v>
      </c>
      <c r="J2829" s="5">
        <v>2080</v>
      </c>
      <c r="K2829" s="5">
        <v>515</v>
      </c>
      <c r="L2829" s="3">
        <v>0.13750000000000001</v>
      </c>
      <c r="M2829" s="8">
        <v>0.75314557999999998</v>
      </c>
      <c r="N2829" s="6" t="s">
        <v>13</v>
      </c>
      <c r="O2829" s="7">
        <v>0.3361177246</v>
      </c>
      <c r="P2829" s="7">
        <v>0.25</v>
      </c>
      <c r="R2829">
        <f>IFERROR(VLOOKUP($Q2829,'Optimization types'!$B$2:$C$7,2,FALSE),P2829)</f>
        <v>0.25</v>
      </c>
      <c r="S2829" s="8">
        <f t="shared" si="88"/>
        <v>520</v>
      </c>
      <c r="T2829">
        <f>IF($A2829="placement",S2829,IF($A2829="site",SUMIF($C:$C,$C2829,$S:$S),IF($A2829="user",SUMIF($B:$B,$B2829,$S:$S),SUM($S:$S))))</f>
        <v>520</v>
      </c>
      <c r="U2829" s="3">
        <f t="shared" si="89"/>
        <v>0.25</v>
      </c>
    </row>
    <row r="2830" spans="1:21" x14ac:dyDescent="0.3">
      <c r="A2830" t="s">
        <v>15</v>
      </c>
      <c r="B2830" t="s">
        <v>5211</v>
      </c>
      <c r="C2830" t="s">
        <v>5213</v>
      </c>
      <c r="D2830" t="s">
        <v>5220</v>
      </c>
      <c r="E2830" t="s">
        <v>5221</v>
      </c>
      <c r="F2830">
        <v>0.25</v>
      </c>
      <c r="G2830" s="2">
        <v>1</v>
      </c>
      <c r="H2830" s="4">
        <v>515.93389999999999</v>
      </c>
      <c r="I2830" s="4">
        <v>3.1246</v>
      </c>
      <c r="J2830" s="5">
        <v>890</v>
      </c>
      <c r="K2830" s="5">
        <v>187</v>
      </c>
      <c r="L2830" s="3">
        <v>6.0600000000000001E-2</v>
      </c>
      <c r="M2830" s="8">
        <v>0.94923179999999996</v>
      </c>
      <c r="N2830" s="6" t="s">
        <v>13</v>
      </c>
      <c r="O2830" s="7">
        <v>0.20988740259999999</v>
      </c>
      <c r="P2830" s="7">
        <v>0.20988740259999999</v>
      </c>
      <c r="R2830">
        <f>IFERROR(VLOOKUP($Q2830,'Optimization types'!$B$2:$C$7,2,FALSE),P2830)</f>
        <v>0.20988740259999999</v>
      </c>
      <c r="S2830" s="8">
        <f t="shared" si="88"/>
        <v>186.79978831399998</v>
      </c>
      <c r="T2830">
        <f>IF($A2830="placement",S2830,IF($A2830="site",SUMIF($C:$C,$C2830,$S:$S),IF($A2830="user",SUMIF($B:$B,$B2830,$S:$S),SUM($S:$S))))</f>
        <v>186.79978831399998</v>
      </c>
      <c r="U2830" s="3">
        <f t="shared" si="89"/>
        <v>0.20988740259999997</v>
      </c>
    </row>
    <row r="2831" spans="1:21" x14ac:dyDescent="0.3">
      <c r="A2831" t="s">
        <v>15</v>
      </c>
      <c r="B2831" t="s">
        <v>5211</v>
      </c>
      <c r="C2831" t="s">
        <v>5213</v>
      </c>
      <c r="D2831" t="s">
        <v>5222</v>
      </c>
      <c r="E2831" t="s">
        <v>5223</v>
      </c>
      <c r="F2831">
        <v>0.25</v>
      </c>
      <c r="G2831" s="2">
        <v>1</v>
      </c>
      <c r="H2831" s="4">
        <v>248.7774</v>
      </c>
      <c r="I2831" s="4">
        <v>1.6005</v>
      </c>
      <c r="J2831" s="5">
        <v>443</v>
      </c>
      <c r="K2831" s="5">
        <v>83</v>
      </c>
      <c r="L2831" s="3">
        <v>6.4299999999999996E-2</v>
      </c>
      <c r="M2831" s="8">
        <v>0.92205788</v>
      </c>
      <c r="N2831" s="6" t="s">
        <v>13</v>
      </c>
      <c r="O2831" s="7">
        <v>0.18660204289999999</v>
      </c>
      <c r="P2831" s="7">
        <v>0.18660204289999999</v>
      </c>
      <c r="R2831">
        <f>IFERROR(VLOOKUP($Q2831,'Optimization types'!$B$2:$C$7,2,FALSE),P2831)</f>
        <v>0.18660204289999999</v>
      </c>
      <c r="S2831" s="8">
        <f t="shared" si="88"/>
        <v>82.664705004699996</v>
      </c>
      <c r="T2831">
        <f>IF($A2831="placement",S2831,IF($A2831="site",SUMIF($C:$C,$C2831,$S:$S),IF($A2831="user",SUMIF($B:$B,$B2831,$S:$S),SUM($S:$S))))</f>
        <v>82.664705004699996</v>
      </c>
      <c r="U2831" s="3">
        <f t="shared" si="89"/>
        <v>0.18660204289999999</v>
      </c>
    </row>
    <row r="2832" spans="1:21" x14ac:dyDescent="0.3">
      <c r="A2832" t="s">
        <v>15</v>
      </c>
      <c r="B2832" t="s">
        <v>5211</v>
      </c>
      <c r="C2832" t="s">
        <v>5213</v>
      </c>
      <c r="D2832" t="s">
        <v>5224</v>
      </c>
      <c r="E2832" t="s">
        <v>5225</v>
      </c>
      <c r="F2832">
        <v>0.25</v>
      </c>
      <c r="G2832" s="2">
        <v>1</v>
      </c>
      <c r="H2832" s="4">
        <v>242.63130000000001</v>
      </c>
      <c r="I2832" s="4">
        <v>1.6715</v>
      </c>
      <c r="J2832" s="5">
        <v>398</v>
      </c>
      <c r="K2832" s="5">
        <v>100</v>
      </c>
      <c r="L2832" s="3">
        <v>6.8900000000000003E-2</v>
      </c>
      <c r="M2832" s="8">
        <v>0.79455567000000005</v>
      </c>
      <c r="N2832" s="6" t="s">
        <v>13</v>
      </c>
      <c r="O2832" s="7">
        <v>0.37071747430000002</v>
      </c>
      <c r="P2832" s="7">
        <v>0.25</v>
      </c>
      <c r="R2832">
        <f>IFERROR(VLOOKUP($Q2832,'Optimization types'!$B$2:$C$7,2,FALSE),P2832)</f>
        <v>0.25</v>
      </c>
      <c r="S2832" s="8">
        <f t="shared" si="88"/>
        <v>99.5</v>
      </c>
      <c r="T2832">
        <f>IF($A2832="placement",S2832,IF($A2832="site",SUMIF($C:$C,$C2832,$S:$S),IF($A2832="user",SUMIF($B:$B,$B2832,$S:$S),SUM($S:$S))))</f>
        <v>99.5</v>
      </c>
      <c r="U2832" s="3">
        <f t="shared" si="89"/>
        <v>0.25</v>
      </c>
    </row>
    <row r="2833" spans="1:21" x14ac:dyDescent="0.3">
      <c r="A2833" t="s">
        <v>15</v>
      </c>
      <c r="B2833" t="s">
        <v>5211</v>
      </c>
      <c r="C2833" t="s">
        <v>5213</v>
      </c>
      <c r="D2833" t="s">
        <v>5226</v>
      </c>
      <c r="E2833" t="s">
        <v>5227</v>
      </c>
      <c r="F2833">
        <v>0.25</v>
      </c>
      <c r="G2833" s="2">
        <v>1</v>
      </c>
      <c r="H2833" s="4">
        <v>399.47699999999998</v>
      </c>
      <c r="I2833" s="4">
        <v>2.6930999999999998</v>
      </c>
      <c r="J2833" s="5">
        <v>796</v>
      </c>
      <c r="K2833" s="5">
        <v>190</v>
      </c>
      <c r="L2833" s="3">
        <v>6.7400000000000002E-2</v>
      </c>
      <c r="M2833" s="8">
        <v>0.98565533000000005</v>
      </c>
      <c r="N2833" s="6" t="s">
        <v>13</v>
      </c>
      <c r="O2833" s="7">
        <v>0.23908492440000001</v>
      </c>
      <c r="P2833" s="7">
        <v>0.23908492440000001</v>
      </c>
      <c r="R2833">
        <f>IFERROR(VLOOKUP($Q2833,'Optimization types'!$B$2:$C$7,2,FALSE),P2833)</f>
        <v>0.23908492440000001</v>
      </c>
      <c r="S2833" s="8">
        <f t="shared" si="88"/>
        <v>190.31159982240001</v>
      </c>
      <c r="T2833">
        <f>IF($A2833="placement",S2833,IF($A2833="site",SUMIF($C:$C,$C2833,$S:$S),IF($A2833="user",SUMIF($B:$B,$B2833,$S:$S),SUM($S:$S))))</f>
        <v>190.31159982240001</v>
      </c>
      <c r="U2833" s="3">
        <f t="shared" si="89"/>
        <v>0.23908492440000001</v>
      </c>
    </row>
    <row r="2834" spans="1:21" x14ac:dyDescent="0.3">
      <c r="A2834" t="s">
        <v>15</v>
      </c>
      <c r="B2834" t="s">
        <v>5211</v>
      </c>
      <c r="C2834" t="s">
        <v>5213</v>
      </c>
      <c r="D2834" t="s">
        <v>5228</v>
      </c>
      <c r="E2834" t="s">
        <v>5212</v>
      </c>
      <c r="F2834">
        <v>0.25</v>
      </c>
      <c r="G2834" s="2">
        <v>1</v>
      </c>
      <c r="H2834" s="4">
        <v>249.74930000000001</v>
      </c>
      <c r="I2834" s="4">
        <v>1.8120000000000001</v>
      </c>
      <c r="J2834" s="5">
        <v>388</v>
      </c>
      <c r="K2834" s="5">
        <v>97</v>
      </c>
      <c r="L2834" s="3">
        <v>7.2599999999999998E-2</v>
      </c>
      <c r="M2834" s="8">
        <v>0.71327766999999997</v>
      </c>
      <c r="N2834" s="6" t="s">
        <v>13</v>
      </c>
      <c r="O2834" s="7">
        <v>0.29901072179999999</v>
      </c>
      <c r="P2834" s="7">
        <v>0.25</v>
      </c>
      <c r="R2834">
        <f>IFERROR(VLOOKUP($Q2834,'Optimization types'!$B$2:$C$7,2,FALSE),P2834)</f>
        <v>0.25</v>
      </c>
      <c r="S2834" s="8">
        <f t="shared" si="88"/>
        <v>97</v>
      </c>
      <c r="T2834">
        <f>IF($A2834="placement",S2834,IF($A2834="site",SUMIF($C:$C,$C2834,$S:$S),IF($A2834="user",SUMIF($B:$B,$B2834,$S:$S),SUM($S:$S))))</f>
        <v>97</v>
      </c>
      <c r="U2834" s="3">
        <f t="shared" si="89"/>
        <v>0.25</v>
      </c>
    </row>
    <row r="2835" spans="1:21" x14ac:dyDescent="0.3">
      <c r="A2835" t="s">
        <v>14</v>
      </c>
      <c r="B2835" t="s">
        <v>5211</v>
      </c>
      <c r="C2835" t="s">
        <v>5213</v>
      </c>
      <c r="D2835" t="s">
        <v>10455</v>
      </c>
      <c r="F2835">
        <v>0.25</v>
      </c>
      <c r="G2835" s="2">
        <v>1</v>
      </c>
      <c r="H2835" s="4">
        <v>2985.6323000000002</v>
      </c>
      <c r="I2835" s="4">
        <v>26.222799999999999</v>
      </c>
      <c r="J2835" s="5">
        <v>6172</v>
      </c>
      <c r="K2835" s="5">
        <v>1408</v>
      </c>
      <c r="L2835" s="3">
        <v>8.7800000000000003E-2</v>
      </c>
      <c r="M2835" s="8">
        <v>0.78450209000000004</v>
      </c>
      <c r="O2835" s="7">
        <v>0.2725028967</v>
      </c>
      <c r="P2835" s="7">
        <v>0.25</v>
      </c>
      <c r="R2835">
        <f>IFERROR(VLOOKUP($Q2835,'Optimization types'!$B$2:$C$7,2,FALSE),P2835)</f>
        <v>0.25</v>
      </c>
      <c r="S2835" s="8" t="str">
        <f t="shared" si="88"/>
        <v/>
      </c>
      <c r="T2835">
        <f>IF($A2835="placement",S2835,IF($A2835="site",SUMIF($C:$C,$C2835,$S:$S),IF($A2835="user",SUMIF($B:$B,$B2835,$S:$S),SUM($S:$S))))</f>
        <v>1413.3430883723001</v>
      </c>
      <c r="U2835" s="3">
        <f t="shared" si="89"/>
        <v>0.22899272332668505</v>
      </c>
    </row>
    <row r="2836" spans="1:21" x14ac:dyDescent="0.3">
      <c r="A2836" t="s">
        <v>11</v>
      </c>
      <c r="B2836" t="s">
        <v>5211</v>
      </c>
      <c r="C2836" t="s">
        <v>10455</v>
      </c>
      <c r="D2836" t="s">
        <v>10455</v>
      </c>
      <c r="F2836">
        <v>0.25</v>
      </c>
      <c r="G2836" s="2">
        <v>1</v>
      </c>
      <c r="H2836" s="4">
        <v>2985.6323000000002</v>
      </c>
      <c r="I2836" s="4">
        <v>26.222799999999999</v>
      </c>
      <c r="J2836" s="5">
        <v>6172</v>
      </c>
      <c r="K2836" s="5">
        <v>1408</v>
      </c>
      <c r="L2836" s="3">
        <v>8.7800000000000003E-2</v>
      </c>
      <c r="M2836" s="8">
        <v>0.78450209000000004</v>
      </c>
      <c r="O2836" s="7">
        <v>0.2725028967</v>
      </c>
      <c r="P2836" s="7">
        <v>0.25</v>
      </c>
      <c r="R2836">
        <f>IFERROR(VLOOKUP($Q2836,'Optimization types'!$B$2:$C$7,2,FALSE),P2836)</f>
        <v>0.25</v>
      </c>
      <c r="S2836" s="8" t="str">
        <f t="shared" si="88"/>
        <v/>
      </c>
      <c r="T2836">
        <f>IF($A2836="placement",S2836,IF($A2836="site",SUMIF($C:$C,$C2836,$S:$S),IF($A2836="user",SUMIF($B:$B,$B2836,$S:$S),SUM($S:$S))))</f>
        <v>1413.3430883723001</v>
      </c>
      <c r="U2836" s="3">
        <f t="shared" si="89"/>
        <v>0.22899272332668505</v>
      </c>
    </row>
    <row r="2837" spans="1:21" x14ac:dyDescent="0.3">
      <c r="A2837" t="s">
        <v>15</v>
      </c>
      <c r="B2837" t="s">
        <v>5229</v>
      </c>
      <c r="C2837" t="s">
        <v>5231</v>
      </c>
      <c r="D2837" t="s">
        <v>5232</v>
      </c>
      <c r="E2837" t="s">
        <v>5230</v>
      </c>
      <c r="F2837">
        <v>0.15000000999999999</v>
      </c>
      <c r="G2837" s="2">
        <v>0</v>
      </c>
      <c r="H2837" s="4">
        <v>5.1033999999999997</v>
      </c>
      <c r="I2837" s="4">
        <v>7.5899999999999995E-2</v>
      </c>
      <c r="J2837" s="5">
        <v>12</v>
      </c>
      <c r="K2837" s="5">
        <v>3</v>
      </c>
      <c r="L2837" s="3">
        <v>0.1487</v>
      </c>
      <c r="M2837" s="8">
        <v>0.54591058999999997</v>
      </c>
      <c r="N2837" s="6" t="s">
        <v>43</v>
      </c>
      <c r="O2837" s="7">
        <v>0.45045945900000001</v>
      </c>
      <c r="P2837" s="7">
        <v>0.15000000599999999</v>
      </c>
      <c r="R2837">
        <f>IFERROR(VLOOKUP($Q2837,'Optimization types'!$B$2:$C$7,2,FALSE),P2837)</f>
        <v>0.15000000599999999</v>
      </c>
      <c r="S2837" s="8">
        <f t="shared" si="88"/>
        <v>1.800000072</v>
      </c>
      <c r="T2837">
        <f>IF($A2837="placement",S2837,IF($A2837="site",SUMIF($C:$C,$C2837,$S:$S),IF($A2837="user",SUMIF($B:$B,$B2837,$S:$S),SUM($S:$S))))</f>
        <v>1.800000072</v>
      </c>
      <c r="U2837" s="3">
        <f t="shared" si="89"/>
        <v>0.15000000599999999</v>
      </c>
    </row>
    <row r="2838" spans="1:21" x14ac:dyDescent="0.3">
      <c r="A2838" t="s">
        <v>14</v>
      </c>
      <c r="B2838" t="s">
        <v>5229</v>
      </c>
      <c r="C2838" t="s">
        <v>5231</v>
      </c>
      <c r="D2838" t="s">
        <v>10455</v>
      </c>
      <c r="F2838">
        <v>0.15000000999999999</v>
      </c>
      <c r="G2838" s="2">
        <v>0</v>
      </c>
      <c r="H2838" s="4">
        <v>5.1033999999999997</v>
      </c>
      <c r="I2838" s="4">
        <v>7.5899999999999995E-2</v>
      </c>
      <c r="J2838" s="5">
        <v>12</v>
      </c>
      <c r="K2838" s="5">
        <v>3</v>
      </c>
      <c r="L2838" s="3">
        <v>0.1487</v>
      </c>
      <c r="M2838" s="8">
        <v>0.54591058999999997</v>
      </c>
      <c r="O2838" s="7">
        <v>0.45045945900000001</v>
      </c>
      <c r="P2838" s="7">
        <v>0.15000000599999999</v>
      </c>
      <c r="R2838">
        <f>IFERROR(VLOOKUP($Q2838,'Optimization types'!$B$2:$C$7,2,FALSE),P2838)</f>
        <v>0.15000000599999999</v>
      </c>
      <c r="S2838" s="8" t="str">
        <f t="shared" si="88"/>
        <v/>
      </c>
      <c r="T2838">
        <f>IF($A2838="placement",S2838,IF($A2838="site",SUMIF($C:$C,$C2838,$S:$S),IF($A2838="user",SUMIF($B:$B,$B2838,$S:$S),SUM($S:$S))))</f>
        <v>1.800000072</v>
      </c>
      <c r="U2838" s="3">
        <f t="shared" si="89"/>
        <v>0.15000000599999999</v>
      </c>
    </row>
    <row r="2839" spans="1:21" x14ac:dyDescent="0.3">
      <c r="A2839" t="s">
        <v>11</v>
      </c>
      <c r="B2839" t="s">
        <v>5229</v>
      </c>
      <c r="C2839" t="s">
        <v>10455</v>
      </c>
      <c r="D2839" t="s">
        <v>10455</v>
      </c>
      <c r="F2839">
        <v>0.15000000999999999</v>
      </c>
      <c r="G2839" s="2">
        <v>0</v>
      </c>
      <c r="H2839" s="4">
        <v>5.1033999999999997</v>
      </c>
      <c r="I2839" s="4">
        <v>7.5899999999999995E-2</v>
      </c>
      <c r="J2839" s="5">
        <v>12</v>
      </c>
      <c r="K2839" s="5">
        <v>3</v>
      </c>
      <c r="L2839" s="3">
        <v>0.1487</v>
      </c>
      <c r="M2839" s="8">
        <v>0.54591058999999997</v>
      </c>
      <c r="O2839" s="7">
        <v>0.45045945900000001</v>
      </c>
      <c r="P2839" s="7">
        <v>0.15000000599999999</v>
      </c>
      <c r="R2839">
        <f>IFERROR(VLOOKUP($Q2839,'Optimization types'!$B$2:$C$7,2,FALSE),P2839)</f>
        <v>0.15000000599999999</v>
      </c>
      <c r="S2839" s="8" t="str">
        <f t="shared" si="88"/>
        <v/>
      </c>
      <c r="T2839">
        <f>IF($A2839="placement",S2839,IF($A2839="site",SUMIF($C:$C,$C2839,$S:$S),IF($A2839="user",SUMIF($B:$B,$B2839,$S:$S),SUM($S:$S))))</f>
        <v>1.800000072</v>
      </c>
      <c r="U2839" s="3">
        <f t="shared" si="89"/>
        <v>0.15000000599999999</v>
      </c>
    </row>
    <row r="2840" spans="1:21" x14ac:dyDescent="0.3">
      <c r="A2840" t="s">
        <v>14</v>
      </c>
      <c r="B2840" t="s">
        <v>5233</v>
      </c>
      <c r="C2840" t="s">
        <v>5234</v>
      </c>
      <c r="D2840" t="s">
        <v>10455</v>
      </c>
      <c r="F2840">
        <v>0.25</v>
      </c>
      <c r="G2840" s="2">
        <v>0</v>
      </c>
      <c r="H2840" s="4">
        <v>18.4345</v>
      </c>
      <c r="I2840" s="4">
        <v>6.1800000000000001E-2</v>
      </c>
      <c r="J2840" s="5">
        <v>11</v>
      </c>
      <c r="K2840" s="5">
        <v>3</v>
      </c>
      <c r="L2840" s="3">
        <v>3.3500000000000002E-2</v>
      </c>
      <c r="M2840" s="8">
        <v>0.61235552000000004</v>
      </c>
      <c r="O2840" s="7">
        <v>0.43692024309999999</v>
      </c>
      <c r="P2840" s="7">
        <v>0.25</v>
      </c>
      <c r="R2840">
        <f>IFERROR(VLOOKUP($Q2840,'Optimization types'!$B$2:$C$7,2,FALSE),P2840)</f>
        <v>0.25</v>
      </c>
      <c r="S2840" s="8" t="str">
        <f t="shared" si="88"/>
        <v/>
      </c>
      <c r="T2840">
        <f>IF($A2840="placement",S2840,IF($A2840="site",SUMIF($C:$C,$C2840,$S:$S),IF($A2840="user",SUMIF($B:$B,$B2840,$S:$S),SUM($S:$S))))</f>
        <v>0</v>
      </c>
      <c r="U2840" s="3">
        <f t="shared" si="89"/>
        <v>0</v>
      </c>
    </row>
    <row r="2841" spans="1:21" x14ac:dyDescent="0.3">
      <c r="A2841" t="s">
        <v>11</v>
      </c>
      <c r="B2841" t="s">
        <v>5233</v>
      </c>
      <c r="C2841" t="s">
        <v>10455</v>
      </c>
      <c r="D2841" t="s">
        <v>10455</v>
      </c>
      <c r="F2841">
        <v>0.25</v>
      </c>
      <c r="G2841" s="2">
        <v>0</v>
      </c>
      <c r="H2841" s="4">
        <v>18.4345</v>
      </c>
      <c r="I2841" s="4">
        <v>6.1800000000000001E-2</v>
      </c>
      <c r="J2841" s="5">
        <v>11</v>
      </c>
      <c r="K2841" s="5">
        <v>3</v>
      </c>
      <c r="L2841" s="3">
        <v>3.3500000000000002E-2</v>
      </c>
      <c r="M2841" s="8">
        <v>0.61235552000000004</v>
      </c>
      <c r="O2841" s="7">
        <v>0.43692024309999999</v>
      </c>
      <c r="P2841" s="7">
        <v>0.25</v>
      </c>
      <c r="R2841">
        <f>IFERROR(VLOOKUP($Q2841,'Optimization types'!$B$2:$C$7,2,FALSE),P2841)</f>
        <v>0.25</v>
      </c>
      <c r="S2841" s="8" t="str">
        <f t="shared" si="88"/>
        <v/>
      </c>
      <c r="T2841">
        <f>IF($A2841="placement",S2841,IF($A2841="site",SUMIF($C:$C,$C2841,$S:$S),IF($A2841="user",SUMIF($B:$B,$B2841,$S:$S),SUM($S:$S))))</f>
        <v>0</v>
      </c>
      <c r="U2841" s="3">
        <f t="shared" si="89"/>
        <v>0</v>
      </c>
    </row>
    <row r="2842" spans="1:21" x14ac:dyDescent="0.3">
      <c r="A2842" t="s">
        <v>15</v>
      </c>
      <c r="B2842" t="s">
        <v>5235</v>
      </c>
      <c r="C2842" t="s">
        <v>5237</v>
      </c>
      <c r="D2842" t="s">
        <v>5238</v>
      </c>
      <c r="E2842" t="s">
        <v>5239</v>
      </c>
      <c r="F2842">
        <v>0.25</v>
      </c>
      <c r="G2842" s="2">
        <v>1</v>
      </c>
      <c r="H2842" s="4">
        <v>130.38759999999999</v>
      </c>
      <c r="I2842" s="4">
        <v>1.9947999999999999</v>
      </c>
      <c r="J2842" s="5">
        <v>536</v>
      </c>
      <c r="K2842" s="5">
        <v>133</v>
      </c>
      <c r="L2842" s="3">
        <v>0.153</v>
      </c>
      <c r="M2842" s="8">
        <v>0.89486160000000003</v>
      </c>
      <c r="N2842" s="6" t="s">
        <v>13</v>
      </c>
      <c r="O2842" s="7">
        <v>0.27363069610000001</v>
      </c>
      <c r="P2842" s="7">
        <v>0.25</v>
      </c>
      <c r="R2842">
        <f>IFERROR(VLOOKUP($Q2842,'Optimization types'!$B$2:$C$7,2,FALSE),P2842)</f>
        <v>0.25</v>
      </c>
      <c r="S2842" s="8">
        <f t="shared" si="88"/>
        <v>134</v>
      </c>
      <c r="T2842">
        <f>IF($A2842="placement",S2842,IF($A2842="site",SUMIF($C:$C,$C2842,$S:$S),IF($A2842="user",SUMIF($B:$B,$B2842,$S:$S),SUM($S:$S))))</f>
        <v>134</v>
      </c>
      <c r="U2842" s="3">
        <f t="shared" si="89"/>
        <v>0.25</v>
      </c>
    </row>
    <row r="2843" spans="1:21" x14ac:dyDescent="0.3">
      <c r="A2843" t="s">
        <v>15</v>
      </c>
      <c r="B2843" t="s">
        <v>5235</v>
      </c>
      <c r="C2843" t="s">
        <v>5237</v>
      </c>
      <c r="D2843" t="s">
        <v>5240</v>
      </c>
      <c r="E2843" t="s">
        <v>5241</v>
      </c>
      <c r="F2843">
        <v>0.25</v>
      </c>
      <c r="G2843" s="2">
        <v>0</v>
      </c>
      <c r="H2843" s="4">
        <v>6.8025000000000002</v>
      </c>
      <c r="I2843" s="4">
        <v>7.0699999999999999E-2</v>
      </c>
      <c r="J2843" s="5">
        <v>28</v>
      </c>
      <c r="K2843" s="5">
        <v>7</v>
      </c>
      <c r="L2843" s="3">
        <v>0.104</v>
      </c>
      <c r="M2843" s="8">
        <v>1.30534343</v>
      </c>
      <c r="N2843" s="6" t="s">
        <v>13</v>
      </c>
      <c r="O2843" s="7">
        <v>0.42543856260000001</v>
      </c>
      <c r="P2843" s="7">
        <v>0.25</v>
      </c>
      <c r="R2843">
        <f>IFERROR(VLOOKUP($Q2843,'Optimization types'!$B$2:$C$7,2,FALSE),P2843)</f>
        <v>0.25</v>
      </c>
      <c r="S2843" s="8">
        <f t="shared" si="88"/>
        <v>7</v>
      </c>
      <c r="T2843">
        <f>IF($A2843="placement",S2843,IF($A2843="site",SUMIF($C:$C,$C2843,$S:$S),IF($A2843="user",SUMIF($B:$B,$B2843,$S:$S),SUM($S:$S))))</f>
        <v>7</v>
      </c>
      <c r="U2843" s="3">
        <f t="shared" si="89"/>
        <v>0.25</v>
      </c>
    </row>
    <row r="2844" spans="1:21" x14ac:dyDescent="0.3">
      <c r="A2844" t="s">
        <v>15</v>
      </c>
      <c r="B2844" t="s">
        <v>5235</v>
      </c>
      <c r="C2844" t="s">
        <v>5237</v>
      </c>
      <c r="D2844" t="s">
        <v>5242</v>
      </c>
      <c r="E2844" t="s">
        <v>5243</v>
      </c>
      <c r="F2844">
        <v>0.25</v>
      </c>
      <c r="G2844" s="2">
        <v>0</v>
      </c>
      <c r="H2844" s="4">
        <v>5.9894999999999996</v>
      </c>
      <c r="I2844" s="4">
        <v>0.1467</v>
      </c>
      <c r="J2844" s="5">
        <v>52</v>
      </c>
      <c r="K2844" s="5">
        <v>13</v>
      </c>
      <c r="L2844" s="3">
        <v>0.245</v>
      </c>
      <c r="M2844" s="8">
        <v>1.1886422299999999</v>
      </c>
      <c r="N2844" s="6" t="s">
        <v>13</v>
      </c>
      <c r="O2844" s="7">
        <v>0.32696316739999998</v>
      </c>
      <c r="P2844" s="7">
        <v>0.25</v>
      </c>
      <c r="R2844">
        <f>IFERROR(VLOOKUP($Q2844,'Optimization types'!$B$2:$C$7,2,FALSE),P2844)</f>
        <v>0.25</v>
      </c>
      <c r="S2844" s="8">
        <f t="shared" si="88"/>
        <v>13</v>
      </c>
      <c r="T2844">
        <f>IF($A2844="placement",S2844,IF($A2844="site",SUMIF($C:$C,$C2844,$S:$S),IF($A2844="user",SUMIF($B:$B,$B2844,$S:$S),SUM($S:$S))))</f>
        <v>13</v>
      </c>
      <c r="U2844" s="3">
        <f t="shared" si="89"/>
        <v>0.25</v>
      </c>
    </row>
    <row r="2845" spans="1:21" x14ac:dyDescent="0.3">
      <c r="A2845" t="s">
        <v>15</v>
      </c>
      <c r="B2845" t="s">
        <v>5235</v>
      </c>
      <c r="C2845" t="s">
        <v>5237</v>
      </c>
      <c r="D2845" t="s">
        <v>5244</v>
      </c>
      <c r="E2845" t="s">
        <v>5245</v>
      </c>
      <c r="F2845">
        <v>0.25</v>
      </c>
      <c r="G2845" s="2">
        <v>0</v>
      </c>
      <c r="H2845" s="4">
        <v>158.3777</v>
      </c>
      <c r="I2845" s="4">
        <v>7.6999999999999999E-2</v>
      </c>
      <c r="J2845" s="5">
        <v>23</v>
      </c>
      <c r="K2845" s="5">
        <v>6</v>
      </c>
      <c r="L2845" s="3">
        <v>4.8999999999999998E-3</v>
      </c>
      <c r="M2845" s="8">
        <v>1.0039046599999999</v>
      </c>
      <c r="N2845" s="6" t="s">
        <v>13</v>
      </c>
      <c r="O2845" s="7">
        <v>0.35252815479999999</v>
      </c>
      <c r="P2845" s="7">
        <v>0.25</v>
      </c>
      <c r="R2845">
        <f>IFERROR(VLOOKUP($Q2845,'Optimization types'!$B$2:$C$7,2,FALSE),P2845)</f>
        <v>0.25</v>
      </c>
      <c r="S2845" s="8">
        <f t="shared" si="88"/>
        <v>5.75</v>
      </c>
      <c r="T2845">
        <f>IF($A2845="placement",S2845,IF($A2845="site",SUMIF($C:$C,$C2845,$S:$S),IF($A2845="user",SUMIF($B:$B,$B2845,$S:$S),SUM($S:$S))))</f>
        <v>5.75</v>
      </c>
      <c r="U2845" s="3">
        <f t="shared" si="89"/>
        <v>0.25</v>
      </c>
    </row>
    <row r="2846" spans="1:21" x14ac:dyDescent="0.3">
      <c r="A2846" t="s">
        <v>15</v>
      </c>
      <c r="B2846" t="s">
        <v>5235</v>
      </c>
      <c r="C2846" t="s">
        <v>5237</v>
      </c>
      <c r="D2846" t="s">
        <v>5246</v>
      </c>
      <c r="E2846" t="s">
        <v>5247</v>
      </c>
      <c r="F2846">
        <v>0.25</v>
      </c>
      <c r="G2846" s="2">
        <v>1</v>
      </c>
      <c r="H2846" s="4">
        <v>17.869900000000001</v>
      </c>
      <c r="I2846" s="4">
        <v>0.2356</v>
      </c>
      <c r="J2846" s="5">
        <v>92</v>
      </c>
      <c r="K2846" s="5">
        <v>23</v>
      </c>
      <c r="L2846" s="3">
        <v>0.1318</v>
      </c>
      <c r="M2846" s="8">
        <v>1.3071038699999999</v>
      </c>
      <c r="N2846" s="6" t="s">
        <v>13</v>
      </c>
      <c r="O2846" s="7">
        <v>0.42621239640000003</v>
      </c>
      <c r="P2846" s="7">
        <v>0.25</v>
      </c>
      <c r="R2846">
        <f>IFERROR(VLOOKUP($Q2846,'Optimization types'!$B$2:$C$7,2,FALSE),P2846)</f>
        <v>0.25</v>
      </c>
      <c r="S2846" s="8">
        <f t="shared" si="88"/>
        <v>23</v>
      </c>
      <c r="T2846">
        <f>IF($A2846="placement",S2846,IF($A2846="site",SUMIF($C:$C,$C2846,$S:$S),IF($A2846="user",SUMIF($B:$B,$B2846,$S:$S),SUM($S:$S))))</f>
        <v>23</v>
      </c>
      <c r="U2846" s="3">
        <f t="shared" si="89"/>
        <v>0.25</v>
      </c>
    </row>
    <row r="2847" spans="1:21" x14ac:dyDescent="0.3">
      <c r="A2847" t="s">
        <v>15</v>
      </c>
      <c r="B2847" t="s">
        <v>5235</v>
      </c>
      <c r="C2847" t="s">
        <v>5237</v>
      </c>
      <c r="D2847" t="s">
        <v>5248</v>
      </c>
      <c r="E2847" t="s">
        <v>5249</v>
      </c>
      <c r="F2847">
        <v>0.25</v>
      </c>
      <c r="G2847" s="2">
        <v>1</v>
      </c>
      <c r="H2847" s="4">
        <v>4317.1523999999999</v>
      </c>
      <c r="I2847" s="4">
        <v>35.242800000000003</v>
      </c>
      <c r="J2847" s="5">
        <v>9436</v>
      </c>
      <c r="K2847" s="5">
        <v>2223</v>
      </c>
      <c r="L2847" s="3">
        <v>8.1600000000000006E-2</v>
      </c>
      <c r="M2847" s="8">
        <v>0.89244725000000003</v>
      </c>
      <c r="N2847" s="6" t="s">
        <v>13</v>
      </c>
      <c r="O2847" s="7">
        <v>0.27166563510000002</v>
      </c>
      <c r="P2847" s="7">
        <v>0.25</v>
      </c>
      <c r="R2847">
        <f>IFERROR(VLOOKUP($Q2847,'Optimization types'!$B$2:$C$7,2,FALSE),P2847)</f>
        <v>0.25</v>
      </c>
      <c r="S2847" s="8">
        <f t="shared" si="88"/>
        <v>2359</v>
      </c>
      <c r="T2847">
        <f>IF($A2847="placement",S2847,IF($A2847="site",SUMIF($C:$C,$C2847,$S:$S),IF($A2847="user",SUMIF($B:$B,$B2847,$S:$S),SUM($S:$S))))</f>
        <v>2359</v>
      </c>
      <c r="U2847" s="3">
        <f t="shared" si="89"/>
        <v>0.25</v>
      </c>
    </row>
    <row r="2848" spans="1:21" x14ac:dyDescent="0.3">
      <c r="A2848" t="s">
        <v>15</v>
      </c>
      <c r="B2848" t="s">
        <v>5235</v>
      </c>
      <c r="C2848" t="s">
        <v>5237</v>
      </c>
      <c r="D2848" t="s">
        <v>5250</v>
      </c>
      <c r="E2848" t="s">
        <v>5251</v>
      </c>
      <c r="F2848">
        <v>0.25</v>
      </c>
      <c r="G2848" s="2">
        <v>1</v>
      </c>
      <c r="H2848" s="4">
        <v>1386.8501000000001</v>
      </c>
      <c r="I2848" s="4">
        <v>32.671100000000003</v>
      </c>
      <c r="J2848" s="5">
        <v>8661</v>
      </c>
      <c r="K2848" s="5">
        <v>2150</v>
      </c>
      <c r="L2848" s="3">
        <v>0.2356</v>
      </c>
      <c r="M2848" s="8">
        <v>0.88366396000000003</v>
      </c>
      <c r="N2848" s="6" t="s">
        <v>13</v>
      </c>
      <c r="O2848" s="7">
        <v>0.26442626400000002</v>
      </c>
      <c r="P2848" s="7">
        <v>0.25</v>
      </c>
      <c r="R2848">
        <f>IFERROR(VLOOKUP($Q2848,'Optimization types'!$B$2:$C$7,2,FALSE),P2848)</f>
        <v>0.25</v>
      </c>
      <c r="S2848" s="8">
        <f t="shared" si="88"/>
        <v>2165.25</v>
      </c>
      <c r="T2848">
        <f>IF($A2848="placement",S2848,IF($A2848="site",SUMIF($C:$C,$C2848,$S:$S),IF($A2848="user",SUMIF($B:$B,$B2848,$S:$S),SUM($S:$S))))</f>
        <v>2165.25</v>
      </c>
      <c r="U2848" s="3">
        <f t="shared" si="89"/>
        <v>0.25</v>
      </c>
    </row>
    <row r="2849" spans="1:21" x14ac:dyDescent="0.3">
      <c r="A2849" t="s">
        <v>15</v>
      </c>
      <c r="B2849" t="s">
        <v>5235</v>
      </c>
      <c r="C2849" t="s">
        <v>5237</v>
      </c>
      <c r="D2849" t="s">
        <v>5252</v>
      </c>
      <c r="E2849" t="s">
        <v>5253</v>
      </c>
      <c r="F2849">
        <v>0.25</v>
      </c>
      <c r="G2849" s="2">
        <v>0</v>
      </c>
      <c r="H2849" s="4">
        <v>9.9245999999999999</v>
      </c>
      <c r="I2849" s="4">
        <v>0.11940000000000001</v>
      </c>
      <c r="J2849" s="5">
        <v>48</v>
      </c>
      <c r="K2849" s="5">
        <v>11</v>
      </c>
      <c r="L2849" s="3">
        <v>0.1203</v>
      </c>
      <c r="M2849" s="8">
        <v>1.32881508</v>
      </c>
      <c r="N2849" s="6" t="s">
        <v>13</v>
      </c>
      <c r="O2849" s="7">
        <v>0.24744984119999999</v>
      </c>
      <c r="P2849" s="7">
        <v>0.24744984119999999</v>
      </c>
      <c r="R2849">
        <f>IFERROR(VLOOKUP($Q2849,'Optimization types'!$B$2:$C$7,2,FALSE),P2849)</f>
        <v>0.24744984119999999</v>
      </c>
      <c r="S2849" s="8">
        <f t="shared" si="88"/>
        <v>11.877592377599999</v>
      </c>
      <c r="T2849">
        <f>IF($A2849="placement",S2849,IF($A2849="site",SUMIF($C:$C,$C2849,$S:$S),IF($A2849="user",SUMIF($B:$B,$B2849,$S:$S),SUM($S:$S))))</f>
        <v>11.877592377599999</v>
      </c>
      <c r="U2849" s="3">
        <f t="shared" si="89"/>
        <v>0.24744984119999999</v>
      </c>
    </row>
    <row r="2850" spans="1:21" x14ac:dyDescent="0.3">
      <c r="A2850" t="s">
        <v>15</v>
      </c>
      <c r="B2850" t="s">
        <v>5235</v>
      </c>
      <c r="C2850" t="s">
        <v>5237</v>
      </c>
      <c r="D2850" t="s">
        <v>5254</v>
      </c>
      <c r="E2850" t="s">
        <v>5255</v>
      </c>
      <c r="F2850">
        <v>0.25</v>
      </c>
      <c r="G2850" s="2">
        <v>1</v>
      </c>
      <c r="H2850" s="4">
        <v>1884.6251</v>
      </c>
      <c r="I2850" s="4">
        <v>23.076499999999999</v>
      </c>
      <c r="J2850" s="5">
        <v>6429</v>
      </c>
      <c r="K2850" s="5">
        <v>1504</v>
      </c>
      <c r="L2850" s="3">
        <v>0.12239999999999999</v>
      </c>
      <c r="M2850" s="8">
        <v>0.92866066000000003</v>
      </c>
      <c r="N2850" s="6" t="s">
        <v>13</v>
      </c>
      <c r="O2850" s="7">
        <v>0.30006725820000002</v>
      </c>
      <c r="P2850" s="7">
        <v>0.25</v>
      </c>
      <c r="R2850">
        <f>IFERROR(VLOOKUP($Q2850,'Optimization types'!$B$2:$C$7,2,FALSE),P2850)</f>
        <v>0.25</v>
      </c>
      <c r="S2850" s="8">
        <f t="shared" si="88"/>
        <v>1607.25</v>
      </c>
      <c r="T2850">
        <f>IF($A2850="placement",S2850,IF($A2850="site",SUMIF($C:$C,$C2850,$S:$S),IF($A2850="user",SUMIF($B:$B,$B2850,$S:$S),SUM($S:$S))))</f>
        <v>1607.25</v>
      </c>
      <c r="U2850" s="3">
        <f t="shared" si="89"/>
        <v>0.25</v>
      </c>
    </row>
    <row r="2851" spans="1:21" x14ac:dyDescent="0.3">
      <c r="A2851" t="s">
        <v>15</v>
      </c>
      <c r="B2851" t="s">
        <v>5235</v>
      </c>
      <c r="C2851" t="s">
        <v>5237</v>
      </c>
      <c r="D2851" t="s">
        <v>5256</v>
      </c>
      <c r="E2851" t="s">
        <v>5236</v>
      </c>
      <c r="F2851">
        <v>0.25</v>
      </c>
      <c r="G2851" s="2">
        <v>1</v>
      </c>
      <c r="H2851" s="4">
        <v>1587.0219999999999</v>
      </c>
      <c r="I2851" s="4">
        <v>10.875299999999999</v>
      </c>
      <c r="J2851" s="5">
        <v>4874</v>
      </c>
      <c r="K2851" s="5">
        <v>1169</v>
      </c>
      <c r="L2851" s="3">
        <v>6.8500000000000005E-2</v>
      </c>
      <c r="M2851" s="8">
        <v>1.4937658199999999</v>
      </c>
      <c r="N2851" s="6" t="s">
        <v>13</v>
      </c>
      <c r="O2851" s="7">
        <v>0.26360612560000002</v>
      </c>
      <c r="P2851" s="7">
        <v>0.25</v>
      </c>
      <c r="R2851">
        <f>IFERROR(VLOOKUP($Q2851,'Optimization types'!$B$2:$C$7,2,FALSE),P2851)</f>
        <v>0.25</v>
      </c>
      <c r="S2851" s="8">
        <f t="shared" si="88"/>
        <v>1218.5</v>
      </c>
      <c r="T2851">
        <f>IF($A2851="placement",S2851,IF($A2851="site",SUMIF($C:$C,$C2851,$S:$S),IF($A2851="user",SUMIF($B:$B,$B2851,$S:$S),SUM($S:$S))))</f>
        <v>1218.5</v>
      </c>
      <c r="U2851" s="3">
        <f t="shared" si="89"/>
        <v>0.25</v>
      </c>
    </row>
    <row r="2852" spans="1:21" x14ac:dyDescent="0.3">
      <c r="A2852" t="s">
        <v>14</v>
      </c>
      <c r="B2852" t="s">
        <v>5235</v>
      </c>
      <c r="C2852" t="s">
        <v>5237</v>
      </c>
      <c r="D2852" t="s">
        <v>10455</v>
      </c>
      <c r="F2852">
        <v>0.25</v>
      </c>
      <c r="G2852" s="2">
        <v>0.99479371999999999</v>
      </c>
      <c r="H2852" s="4">
        <v>9698.1771000000008</v>
      </c>
      <c r="I2852" s="4">
        <v>104.53279999999999</v>
      </c>
      <c r="J2852" s="5">
        <v>30184</v>
      </c>
      <c r="K2852" s="5">
        <v>7240</v>
      </c>
      <c r="L2852" s="3">
        <v>0.10780000000000001</v>
      </c>
      <c r="M2852" s="8">
        <v>0.96251869000000001</v>
      </c>
      <c r="O2852" s="7">
        <v>0.27511018269999998</v>
      </c>
      <c r="P2852" s="7">
        <v>0.25</v>
      </c>
      <c r="R2852">
        <f>IFERROR(VLOOKUP($Q2852,'Optimization types'!$B$2:$C$7,2,FALSE),P2852)</f>
        <v>0.25</v>
      </c>
      <c r="S2852" s="8" t="str">
        <f t="shared" si="88"/>
        <v/>
      </c>
      <c r="T2852">
        <f>IF($A2852="placement",S2852,IF($A2852="site",SUMIF($C:$C,$C2852,$S:$S),IF($A2852="user",SUMIF($B:$B,$B2852,$S:$S),SUM($S:$S))))</f>
        <v>7544.6275923776002</v>
      </c>
      <c r="U2852" s="3">
        <f t="shared" si="89"/>
        <v>0.24995453194996026</v>
      </c>
    </row>
    <row r="2853" spans="1:21" x14ac:dyDescent="0.3">
      <c r="A2853" t="s">
        <v>11</v>
      </c>
      <c r="B2853" t="s">
        <v>5235</v>
      </c>
      <c r="C2853" t="s">
        <v>10455</v>
      </c>
      <c r="D2853" t="s">
        <v>10455</v>
      </c>
      <c r="F2853">
        <v>0.25</v>
      </c>
      <c r="G2853" s="2">
        <v>0.99479371999999999</v>
      </c>
      <c r="H2853" s="4">
        <v>9698.1771000000008</v>
      </c>
      <c r="I2853" s="4">
        <v>104.53279999999999</v>
      </c>
      <c r="J2853" s="5">
        <v>30184</v>
      </c>
      <c r="K2853" s="5">
        <v>7240</v>
      </c>
      <c r="L2853" s="3">
        <v>0.10780000000000001</v>
      </c>
      <c r="M2853" s="8">
        <v>0.96251869000000001</v>
      </c>
      <c r="O2853" s="7">
        <v>0.27511018269999998</v>
      </c>
      <c r="P2853" s="7">
        <v>0.25</v>
      </c>
      <c r="R2853">
        <f>IFERROR(VLOOKUP($Q2853,'Optimization types'!$B$2:$C$7,2,FALSE),P2853)</f>
        <v>0.25</v>
      </c>
      <c r="S2853" s="8" t="str">
        <f t="shared" si="88"/>
        <v/>
      </c>
      <c r="T2853">
        <f>IF($A2853="placement",S2853,IF($A2853="site",SUMIF($C:$C,$C2853,$S:$S),IF($A2853="user",SUMIF($B:$B,$B2853,$S:$S),SUM($S:$S))))</f>
        <v>7544.6275923776002</v>
      </c>
      <c r="U2853" s="3">
        <f t="shared" si="89"/>
        <v>0.24995453194996026</v>
      </c>
    </row>
    <row r="2854" spans="1:21" x14ac:dyDescent="0.3">
      <c r="A2854" t="s">
        <v>15</v>
      </c>
      <c r="B2854" t="s">
        <v>5257</v>
      </c>
      <c r="C2854" t="s">
        <v>5259</v>
      </c>
      <c r="D2854" t="s">
        <v>5260</v>
      </c>
      <c r="E2854" t="s">
        <v>5261</v>
      </c>
      <c r="F2854">
        <v>0.15000000999999999</v>
      </c>
      <c r="G2854" s="2">
        <v>0</v>
      </c>
      <c r="H2854" s="4">
        <v>12.5624</v>
      </c>
      <c r="I2854" s="4">
        <v>0.2913</v>
      </c>
      <c r="J2854" s="5">
        <v>279</v>
      </c>
      <c r="K2854" s="5">
        <v>70</v>
      </c>
      <c r="L2854" s="3">
        <v>0.2319</v>
      </c>
      <c r="M2854" s="8">
        <v>3.1897596899999998</v>
      </c>
      <c r="N2854" s="6" t="s">
        <v>43</v>
      </c>
      <c r="O2854" s="7">
        <v>0.37299351780000001</v>
      </c>
      <c r="P2854" s="7">
        <v>0.15000000599999999</v>
      </c>
      <c r="R2854">
        <f>IFERROR(VLOOKUP($Q2854,'Optimization types'!$B$2:$C$7,2,FALSE),P2854)</f>
        <v>0.15000000599999999</v>
      </c>
      <c r="S2854" s="8">
        <f t="shared" si="88"/>
        <v>41.850001673999998</v>
      </c>
      <c r="T2854">
        <f>IF($A2854="placement",S2854,IF($A2854="site",SUMIF($C:$C,$C2854,$S:$S),IF($A2854="user",SUMIF($B:$B,$B2854,$S:$S),SUM($S:$S))))</f>
        <v>41.850001673999998</v>
      </c>
      <c r="U2854" s="3">
        <f t="shared" si="89"/>
        <v>0.15000000599999999</v>
      </c>
    </row>
    <row r="2855" spans="1:21" x14ac:dyDescent="0.3">
      <c r="A2855" t="s">
        <v>15</v>
      </c>
      <c r="B2855" t="s">
        <v>5257</v>
      </c>
      <c r="C2855" t="s">
        <v>5259</v>
      </c>
      <c r="D2855" t="s">
        <v>5262</v>
      </c>
      <c r="E2855" t="s">
        <v>5258</v>
      </c>
      <c r="F2855">
        <v>0.25</v>
      </c>
      <c r="G2855" s="2">
        <v>0</v>
      </c>
      <c r="H2855" s="4">
        <v>5.6761999999999997</v>
      </c>
      <c r="I2855" s="4">
        <v>9.4500000000000001E-2</v>
      </c>
      <c r="J2855" s="5">
        <v>82</v>
      </c>
      <c r="K2855" s="5">
        <v>21</v>
      </c>
      <c r="L2855" s="3">
        <v>0.16639999999999999</v>
      </c>
      <c r="M2855" s="8">
        <v>2.9075160699999998</v>
      </c>
      <c r="N2855" s="6" t="s">
        <v>13</v>
      </c>
      <c r="O2855" s="7">
        <v>0.31212761919999998</v>
      </c>
      <c r="P2855" s="7">
        <v>0.25</v>
      </c>
      <c r="R2855">
        <f>IFERROR(VLOOKUP($Q2855,'Optimization types'!$B$2:$C$7,2,FALSE),P2855)</f>
        <v>0.25</v>
      </c>
      <c r="S2855" s="8">
        <f t="shared" si="88"/>
        <v>20.5</v>
      </c>
      <c r="T2855">
        <f>IF($A2855="placement",S2855,IF($A2855="site",SUMIF($C:$C,$C2855,$S:$S),IF($A2855="user",SUMIF($B:$B,$B2855,$S:$S),SUM($S:$S))))</f>
        <v>20.5</v>
      </c>
      <c r="U2855" s="3">
        <f t="shared" si="89"/>
        <v>0.25</v>
      </c>
    </row>
    <row r="2856" spans="1:21" x14ac:dyDescent="0.3">
      <c r="A2856" t="s">
        <v>14</v>
      </c>
      <c r="B2856" t="s">
        <v>5257</v>
      </c>
      <c r="C2856" t="s">
        <v>5259</v>
      </c>
      <c r="D2856" t="s">
        <v>10455</v>
      </c>
      <c r="F2856">
        <v>0.17281601999999999</v>
      </c>
      <c r="G2856" s="2">
        <v>0</v>
      </c>
      <c r="H2856" s="4">
        <v>18.238600000000002</v>
      </c>
      <c r="I2856" s="4">
        <v>0.38579999999999998</v>
      </c>
      <c r="J2856" s="5">
        <v>361</v>
      </c>
      <c r="K2856" s="5">
        <v>90</v>
      </c>
      <c r="L2856" s="3">
        <v>0.21149999999999999</v>
      </c>
      <c r="M2856" s="8">
        <v>3.12064253</v>
      </c>
      <c r="O2856" s="7">
        <v>0.35910634470000002</v>
      </c>
      <c r="P2856" s="7">
        <v>0.1728160205</v>
      </c>
      <c r="R2856">
        <f>IFERROR(VLOOKUP($Q2856,'Optimization types'!$B$2:$C$7,2,FALSE),P2856)</f>
        <v>0.1728160205</v>
      </c>
      <c r="S2856" s="8" t="str">
        <f t="shared" si="88"/>
        <v/>
      </c>
      <c r="T2856">
        <f>IF($A2856="placement",S2856,IF($A2856="site",SUMIF($C:$C,$C2856,$S:$S),IF($A2856="user",SUMIF($B:$B,$B2856,$S:$S),SUM($S:$S))))</f>
        <v>62.350001673999998</v>
      </c>
      <c r="U2856" s="3">
        <f t="shared" si="89"/>
        <v>0.17271468607756232</v>
      </c>
    </row>
    <row r="2857" spans="1:21" x14ac:dyDescent="0.3">
      <c r="A2857" t="s">
        <v>11</v>
      </c>
      <c r="B2857" t="s">
        <v>5257</v>
      </c>
      <c r="C2857" t="s">
        <v>10455</v>
      </c>
      <c r="D2857" t="s">
        <v>10455</v>
      </c>
      <c r="F2857">
        <v>0.17281601999999999</v>
      </c>
      <c r="G2857" s="2">
        <v>0</v>
      </c>
      <c r="H2857" s="4">
        <v>18.238600000000002</v>
      </c>
      <c r="I2857" s="4">
        <v>0.38579999999999998</v>
      </c>
      <c r="J2857" s="5">
        <v>361</v>
      </c>
      <c r="K2857" s="5">
        <v>90</v>
      </c>
      <c r="L2857" s="3">
        <v>0.21149999999999999</v>
      </c>
      <c r="M2857" s="8">
        <v>3.12064253</v>
      </c>
      <c r="O2857" s="7">
        <v>0.35910634470000002</v>
      </c>
      <c r="P2857" s="7">
        <v>0.1728160205</v>
      </c>
      <c r="R2857">
        <f>IFERROR(VLOOKUP($Q2857,'Optimization types'!$B$2:$C$7,2,FALSE),P2857)</f>
        <v>0.1728160205</v>
      </c>
      <c r="S2857" s="8" t="str">
        <f t="shared" si="88"/>
        <v/>
      </c>
      <c r="T2857">
        <f>IF($A2857="placement",S2857,IF($A2857="site",SUMIF($C:$C,$C2857,$S:$S),IF($A2857="user",SUMIF($B:$B,$B2857,$S:$S),SUM($S:$S))))</f>
        <v>62.350001673999998</v>
      </c>
      <c r="U2857" s="3">
        <f t="shared" si="89"/>
        <v>0.17271468607756232</v>
      </c>
    </row>
    <row r="2858" spans="1:21" x14ac:dyDescent="0.3">
      <c r="A2858" t="s">
        <v>15</v>
      </c>
      <c r="B2858" t="s">
        <v>5263</v>
      </c>
      <c r="C2858" t="s">
        <v>5264</v>
      </c>
      <c r="D2858" t="s">
        <v>5265</v>
      </c>
      <c r="E2858" t="s">
        <v>5266</v>
      </c>
      <c r="F2858">
        <v>0.25</v>
      </c>
      <c r="G2858" s="2">
        <v>1</v>
      </c>
      <c r="H2858" s="4">
        <v>30.299600000000002</v>
      </c>
      <c r="I2858" s="4">
        <v>4.6800000000000001E-2</v>
      </c>
      <c r="J2858" s="5">
        <v>12</v>
      </c>
      <c r="K2858" s="5">
        <v>3</v>
      </c>
      <c r="L2858" s="3">
        <v>1.55E-2</v>
      </c>
      <c r="M2858" s="8">
        <v>0.82235438000000005</v>
      </c>
      <c r="N2858" s="6" t="s">
        <v>13</v>
      </c>
      <c r="O2858" s="7">
        <v>0.75679584649999998</v>
      </c>
      <c r="P2858" s="7">
        <v>0.25</v>
      </c>
      <c r="R2858">
        <f>IFERROR(VLOOKUP($Q2858,'Optimization types'!$B$2:$C$7,2,FALSE),P2858)</f>
        <v>0.25</v>
      </c>
      <c r="S2858" s="8">
        <f t="shared" si="88"/>
        <v>3</v>
      </c>
      <c r="T2858">
        <f>IF($A2858="placement",S2858,IF($A2858="site",SUMIF($C:$C,$C2858,$S:$S),IF($A2858="user",SUMIF($B:$B,$B2858,$S:$S),SUM($S:$S))))</f>
        <v>3</v>
      </c>
      <c r="U2858" s="3">
        <f t="shared" si="89"/>
        <v>0.25</v>
      </c>
    </row>
    <row r="2859" spans="1:21" x14ac:dyDescent="0.3">
      <c r="A2859" t="s">
        <v>14</v>
      </c>
      <c r="B2859" t="s">
        <v>5263</v>
      </c>
      <c r="C2859" t="s">
        <v>5264</v>
      </c>
      <c r="D2859" t="s">
        <v>10455</v>
      </c>
      <c r="F2859">
        <v>0.25</v>
      </c>
      <c r="G2859" s="2">
        <v>0.50145052000000001</v>
      </c>
      <c r="H2859" s="4">
        <v>37.357399999999998</v>
      </c>
      <c r="I2859" s="4">
        <v>0.23949999999999999</v>
      </c>
      <c r="J2859" s="5">
        <v>23</v>
      </c>
      <c r="K2859" s="5">
        <v>6</v>
      </c>
      <c r="L2859" s="3">
        <v>6.4100000000000004E-2</v>
      </c>
      <c r="M2859" s="8">
        <v>0.32070374000000001</v>
      </c>
      <c r="O2859" s="7">
        <v>0.82779433879999997</v>
      </c>
      <c r="P2859" s="7">
        <v>0.25</v>
      </c>
      <c r="R2859">
        <f>IFERROR(VLOOKUP($Q2859,'Optimization types'!$B$2:$C$7,2,FALSE),P2859)</f>
        <v>0.25</v>
      </c>
      <c r="S2859" s="8" t="str">
        <f t="shared" si="88"/>
        <v/>
      </c>
      <c r="T2859">
        <f>IF($A2859="placement",S2859,IF($A2859="site",SUMIF($C:$C,$C2859,$S:$S),IF($A2859="user",SUMIF($B:$B,$B2859,$S:$S),SUM($S:$S))))</f>
        <v>3</v>
      </c>
      <c r="U2859" s="3">
        <f t="shared" si="89"/>
        <v>0.13043478260869565</v>
      </c>
    </row>
    <row r="2860" spans="1:21" x14ac:dyDescent="0.3">
      <c r="A2860" t="s">
        <v>11</v>
      </c>
      <c r="B2860" t="s">
        <v>5263</v>
      </c>
      <c r="C2860" t="s">
        <v>10455</v>
      </c>
      <c r="D2860" t="s">
        <v>10455</v>
      </c>
      <c r="F2860">
        <v>0.25</v>
      </c>
      <c r="G2860" s="2">
        <v>0.50145052000000001</v>
      </c>
      <c r="H2860" s="4">
        <v>37.357399999999998</v>
      </c>
      <c r="I2860" s="4">
        <v>0.23949999999999999</v>
      </c>
      <c r="J2860" s="5">
        <v>23</v>
      </c>
      <c r="K2860" s="5">
        <v>6</v>
      </c>
      <c r="L2860" s="3">
        <v>6.4100000000000004E-2</v>
      </c>
      <c r="M2860" s="8">
        <v>0.32070374000000001</v>
      </c>
      <c r="O2860" s="7">
        <v>0.82779433879999997</v>
      </c>
      <c r="P2860" s="7">
        <v>0.25</v>
      </c>
      <c r="R2860">
        <f>IFERROR(VLOOKUP($Q2860,'Optimization types'!$B$2:$C$7,2,FALSE),P2860)</f>
        <v>0.25</v>
      </c>
      <c r="S2860" s="8" t="str">
        <f t="shared" si="88"/>
        <v/>
      </c>
      <c r="T2860">
        <f>IF($A2860="placement",S2860,IF($A2860="site",SUMIF($C:$C,$C2860,$S:$S),IF($A2860="user",SUMIF($B:$B,$B2860,$S:$S),SUM($S:$S))))</f>
        <v>3</v>
      </c>
      <c r="U2860" s="3">
        <f t="shared" si="89"/>
        <v>0.13043478260869565</v>
      </c>
    </row>
    <row r="2861" spans="1:21" x14ac:dyDescent="0.3">
      <c r="A2861" t="s">
        <v>15</v>
      </c>
      <c r="B2861" t="s">
        <v>5267</v>
      </c>
      <c r="C2861" t="s">
        <v>5269</v>
      </c>
      <c r="D2861" t="s">
        <v>5270</v>
      </c>
      <c r="E2861" t="s">
        <v>5271</v>
      </c>
      <c r="F2861">
        <v>0.15000000999999999</v>
      </c>
      <c r="G2861" s="2">
        <v>1</v>
      </c>
      <c r="H2861" s="4">
        <v>257.27269999999999</v>
      </c>
      <c r="I2861" s="4">
        <v>3.2667999999999999</v>
      </c>
      <c r="J2861" s="5">
        <v>648</v>
      </c>
      <c r="K2861" s="5">
        <v>97</v>
      </c>
      <c r="L2861" s="3">
        <v>0.127</v>
      </c>
      <c r="M2861" s="8">
        <v>0.66167867000000002</v>
      </c>
      <c r="N2861" s="6" t="s">
        <v>43</v>
      </c>
      <c r="O2861" s="7">
        <v>0.24434619860000001</v>
      </c>
      <c r="P2861" s="7">
        <v>0.15000000599999999</v>
      </c>
      <c r="R2861">
        <f>IFERROR(VLOOKUP($Q2861,'Optimization types'!$B$2:$C$7,2,FALSE),P2861)</f>
        <v>0.15000000599999999</v>
      </c>
      <c r="S2861" s="8">
        <f t="shared" si="88"/>
        <v>97.200003887999998</v>
      </c>
      <c r="T2861">
        <f>IF($A2861="placement",S2861,IF($A2861="site",SUMIF($C:$C,$C2861,$S:$S),IF($A2861="user",SUMIF($B:$B,$B2861,$S:$S),SUM($S:$S))))</f>
        <v>97.200003887999998</v>
      </c>
      <c r="U2861" s="3">
        <f t="shared" si="89"/>
        <v>0.15000000599999999</v>
      </c>
    </row>
    <row r="2862" spans="1:21" x14ac:dyDescent="0.3">
      <c r="A2862" t="s">
        <v>15</v>
      </c>
      <c r="B2862" t="s">
        <v>5267</v>
      </c>
      <c r="C2862" t="s">
        <v>5269</v>
      </c>
      <c r="D2862" t="s">
        <v>5272</v>
      </c>
      <c r="E2862" t="s">
        <v>5273</v>
      </c>
      <c r="F2862">
        <v>0.25</v>
      </c>
      <c r="G2862" s="2">
        <v>1</v>
      </c>
      <c r="H2862" s="4">
        <v>485.82729999999998</v>
      </c>
      <c r="I2862" s="4">
        <v>7.0842999999999998</v>
      </c>
      <c r="J2862" s="5">
        <v>1795</v>
      </c>
      <c r="K2862" s="5">
        <v>592</v>
      </c>
      <c r="L2862" s="3">
        <v>0.14580000000000001</v>
      </c>
      <c r="M2862" s="8">
        <v>0.84469791999999999</v>
      </c>
      <c r="N2862" s="6" t="s">
        <v>13</v>
      </c>
      <c r="O2862" s="7">
        <v>0.40807241690000001</v>
      </c>
      <c r="P2862" s="7">
        <v>0.25</v>
      </c>
      <c r="R2862">
        <f>IFERROR(VLOOKUP($Q2862,'Optimization types'!$B$2:$C$7,2,FALSE),P2862)</f>
        <v>0.25</v>
      </c>
      <c r="S2862" s="8">
        <f t="shared" si="88"/>
        <v>448.75</v>
      </c>
      <c r="T2862">
        <f>IF($A2862="placement",S2862,IF($A2862="site",SUMIF($C:$C,$C2862,$S:$S),IF($A2862="user",SUMIF($B:$B,$B2862,$S:$S),SUM($S:$S))))</f>
        <v>448.75</v>
      </c>
      <c r="U2862" s="3">
        <f t="shared" si="89"/>
        <v>0.25</v>
      </c>
    </row>
    <row r="2863" spans="1:21" x14ac:dyDescent="0.3">
      <c r="A2863" t="s">
        <v>15</v>
      </c>
      <c r="B2863" t="s">
        <v>5267</v>
      </c>
      <c r="C2863" t="s">
        <v>5269</v>
      </c>
      <c r="D2863" t="s">
        <v>5274</v>
      </c>
      <c r="E2863" t="s">
        <v>5275</v>
      </c>
      <c r="F2863">
        <v>0.25</v>
      </c>
      <c r="G2863" s="2">
        <v>1</v>
      </c>
      <c r="H2863" s="4">
        <v>240.05500000000001</v>
      </c>
      <c r="I2863" s="4">
        <v>2.8662999999999998</v>
      </c>
      <c r="J2863" s="5">
        <v>671</v>
      </c>
      <c r="K2863" s="5">
        <v>220</v>
      </c>
      <c r="L2863" s="3">
        <v>0.11940000000000001</v>
      </c>
      <c r="M2863" s="8">
        <v>0.78030182999999997</v>
      </c>
      <c r="N2863" s="6" t="s">
        <v>13</v>
      </c>
      <c r="O2863" s="7">
        <v>0.35922231500000001</v>
      </c>
      <c r="P2863" s="7">
        <v>0.25</v>
      </c>
      <c r="R2863">
        <f>IFERROR(VLOOKUP($Q2863,'Optimization types'!$B$2:$C$7,2,FALSE),P2863)</f>
        <v>0.25</v>
      </c>
      <c r="S2863" s="8">
        <f t="shared" si="88"/>
        <v>167.75</v>
      </c>
      <c r="T2863">
        <f>IF($A2863="placement",S2863,IF($A2863="site",SUMIF($C:$C,$C2863,$S:$S),IF($A2863="user",SUMIF($B:$B,$B2863,$S:$S),SUM($S:$S))))</f>
        <v>167.75</v>
      </c>
      <c r="U2863" s="3">
        <f t="shared" si="89"/>
        <v>0.25</v>
      </c>
    </row>
    <row r="2864" spans="1:21" x14ac:dyDescent="0.3">
      <c r="A2864" t="s">
        <v>15</v>
      </c>
      <c r="B2864" t="s">
        <v>5267</v>
      </c>
      <c r="C2864" t="s">
        <v>5269</v>
      </c>
      <c r="D2864" t="s">
        <v>5276</v>
      </c>
      <c r="E2864" t="s">
        <v>5277</v>
      </c>
      <c r="F2864">
        <v>0.15000000999999999</v>
      </c>
      <c r="G2864" s="2">
        <v>1</v>
      </c>
      <c r="H2864" s="4">
        <v>253.7491</v>
      </c>
      <c r="I2864" s="4">
        <v>1.9796</v>
      </c>
      <c r="J2864" s="5">
        <v>546</v>
      </c>
      <c r="K2864" s="5">
        <v>82</v>
      </c>
      <c r="L2864" s="3">
        <v>7.8E-2</v>
      </c>
      <c r="M2864" s="8">
        <v>0.91938949999999997</v>
      </c>
      <c r="N2864" s="6" t="s">
        <v>43</v>
      </c>
      <c r="O2864" s="7">
        <v>0.18424128209999999</v>
      </c>
      <c r="P2864" s="7">
        <v>0.15000000599999999</v>
      </c>
      <c r="R2864">
        <f>IFERROR(VLOOKUP($Q2864,'Optimization types'!$B$2:$C$7,2,FALSE),P2864)</f>
        <v>0.15000000599999999</v>
      </c>
      <c r="S2864" s="8">
        <f t="shared" si="88"/>
        <v>81.900003275999993</v>
      </c>
      <c r="T2864">
        <f>IF($A2864="placement",S2864,IF($A2864="site",SUMIF($C:$C,$C2864,$S:$S),IF($A2864="user",SUMIF($B:$B,$B2864,$S:$S),SUM($S:$S))))</f>
        <v>81.900003275999993</v>
      </c>
      <c r="U2864" s="3">
        <f t="shared" si="89"/>
        <v>0.15000000599999999</v>
      </c>
    </row>
    <row r="2865" spans="1:21" x14ac:dyDescent="0.3">
      <c r="A2865" t="s">
        <v>15</v>
      </c>
      <c r="B2865" t="s">
        <v>5267</v>
      </c>
      <c r="C2865" t="s">
        <v>5269</v>
      </c>
      <c r="D2865" t="s">
        <v>5278</v>
      </c>
      <c r="E2865" t="s">
        <v>5279</v>
      </c>
      <c r="F2865">
        <v>0.15000000999999999</v>
      </c>
      <c r="G2865" s="2">
        <v>1</v>
      </c>
      <c r="H2865" s="4">
        <v>226.17740000000001</v>
      </c>
      <c r="I2865" s="4">
        <v>1.9778</v>
      </c>
      <c r="J2865" s="5">
        <v>543</v>
      </c>
      <c r="K2865" s="5">
        <v>98</v>
      </c>
      <c r="L2865" s="3">
        <v>8.7400000000000005E-2</v>
      </c>
      <c r="M2865" s="8">
        <v>0.91570945000000004</v>
      </c>
      <c r="N2865" s="6" t="s">
        <v>43</v>
      </c>
      <c r="O2865" s="7">
        <v>0.18096291489999999</v>
      </c>
      <c r="P2865" s="7">
        <v>0.15000000599999999</v>
      </c>
      <c r="R2865">
        <f>IFERROR(VLOOKUP($Q2865,'Optimization types'!$B$2:$C$7,2,FALSE),P2865)</f>
        <v>0.15000000599999999</v>
      </c>
      <c r="S2865" s="8">
        <f t="shared" si="88"/>
        <v>81.450003257999995</v>
      </c>
      <c r="T2865">
        <f>IF($A2865="placement",S2865,IF($A2865="site",SUMIF($C:$C,$C2865,$S:$S),IF($A2865="user",SUMIF($B:$B,$B2865,$S:$S),SUM($S:$S))))</f>
        <v>81.450003257999995</v>
      </c>
      <c r="U2865" s="3">
        <f t="shared" si="89"/>
        <v>0.15000000599999999</v>
      </c>
    </row>
    <row r="2866" spans="1:21" x14ac:dyDescent="0.3">
      <c r="A2866" t="s">
        <v>15</v>
      </c>
      <c r="B2866" t="s">
        <v>5267</v>
      </c>
      <c r="C2866" t="s">
        <v>5269</v>
      </c>
      <c r="D2866" t="s">
        <v>5280</v>
      </c>
      <c r="E2866" t="s">
        <v>5268</v>
      </c>
      <c r="F2866">
        <v>0.15000000999999999</v>
      </c>
      <c r="G2866" s="2">
        <v>1</v>
      </c>
      <c r="H2866" s="4">
        <v>449.09160000000003</v>
      </c>
      <c r="I2866" s="4">
        <v>4.5260999999999996</v>
      </c>
      <c r="J2866" s="5">
        <v>1363</v>
      </c>
      <c r="K2866" s="5">
        <v>345</v>
      </c>
      <c r="L2866" s="3">
        <v>0.1008</v>
      </c>
      <c r="M2866" s="8">
        <v>1.00399682</v>
      </c>
      <c r="N2866" s="6" t="s">
        <v>43</v>
      </c>
      <c r="O2866" s="7">
        <v>0.25298568529999998</v>
      </c>
      <c r="P2866" s="7">
        <v>0.15000000599999999</v>
      </c>
      <c r="R2866">
        <f>IFERROR(VLOOKUP($Q2866,'Optimization types'!$B$2:$C$7,2,FALSE),P2866)</f>
        <v>0.15000000599999999</v>
      </c>
      <c r="S2866" s="8">
        <f t="shared" si="88"/>
        <v>204.45000817799999</v>
      </c>
      <c r="T2866">
        <f>IF($A2866="placement",S2866,IF($A2866="site",SUMIF($C:$C,$C2866,$S:$S),IF($A2866="user",SUMIF($B:$B,$B2866,$S:$S),SUM($S:$S))))</f>
        <v>204.45000817799999</v>
      </c>
      <c r="U2866" s="3">
        <f t="shared" si="89"/>
        <v>0.15000000599999999</v>
      </c>
    </row>
    <row r="2867" spans="1:21" x14ac:dyDescent="0.3">
      <c r="A2867" t="s">
        <v>14</v>
      </c>
      <c r="B2867" t="s">
        <v>5267</v>
      </c>
      <c r="C2867" t="s">
        <v>5269</v>
      </c>
      <c r="D2867" t="s">
        <v>10455</v>
      </c>
      <c r="F2867">
        <v>0.19431213</v>
      </c>
      <c r="G2867" s="2">
        <v>0.99974925999999997</v>
      </c>
      <c r="H2867" s="4">
        <v>1916.6719000000001</v>
      </c>
      <c r="I2867" s="4">
        <v>21.704899999999999</v>
      </c>
      <c r="J2867" s="5">
        <v>5569</v>
      </c>
      <c r="K2867" s="5">
        <v>1436</v>
      </c>
      <c r="L2867" s="3">
        <v>0.1132</v>
      </c>
      <c r="M2867" s="8">
        <v>0.85521088999999995</v>
      </c>
      <c r="O2867" s="7">
        <v>0.30098527730000002</v>
      </c>
      <c r="P2867" s="7">
        <v>0.19431212610000001</v>
      </c>
      <c r="R2867">
        <f>IFERROR(VLOOKUP($Q2867,'Optimization types'!$B$2:$C$7,2,FALSE),P2867)</f>
        <v>0.19431212610000001</v>
      </c>
      <c r="S2867" s="8" t="str">
        <f t="shared" si="88"/>
        <v/>
      </c>
      <c r="T2867">
        <f>IF($A2867="placement",S2867,IF($A2867="site",SUMIF($C:$C,$C2867,$S:$S),IF($A2867="user",SUMIF($B:$B,$B2867,$S:$S),SUM($S:$S))))</f>
        <v>1081.5000186</v>
      </c>
      <c r="U2867" s="3">
        <f t="shared" si="89"/>
        <v>0.19420003925300772</v>
      </c>
    </row>
    <row r="2868" spans="1:21" x14ac:dyDescent="0.3">
      <c r="A2868" t="s">
        <v>11</v>
      </c>
      <c r="B2868" t="s">
        <v>5267</v>
      </c>
      <c r="C2868" t="s">
        <v>10455</v>
      </c>
      <c r="D2868" t="s">
        <v>10455</v>
      </c>
      <c r="F2868">
        <v>0.19431213</v>
      </c>
      <c r="G2868" s="2">
        <v>0.99974925999999997</v>
      </c>
      <c r="H2868" s="4">
        <v>1916.6719000000001</v>
      </c>
      <c r="I2868" s="4">
        <v>21.704899999999999</v>
      </c>
      <c r="J2868" s="5">
        <v>5569</v>
      </c>
      <c r="K2868" s="5">
        <v>1436</v>
      </c>
      <c r="L2868" s="3">
        <v>0.1132</v>
      </c>
      <c r="M2868" s="8">
        <v>0.85521088999999995</v>
      </c>
      <c r="O2868" s="7">
        <v>0.30098527730000002</v>
      </c>
      <c r="P2868" s="7">
        <v>0.19431212610000001</v>
      </c>
      <c r="R2868">
        <f>IFERROR(VLOOKUP($Q2868,'Optimization types'!$B$2:$C$7,2,FALSE),P2868)</f>
        <v>0.19431212610000001</v>
      </c>
      <c r="S2868" s="8" t="str">
        <f t="shared" si="88"/>
        <v/>
      </c>
      <c r="T2868">
        <f>IF($A2868="placement",S2868,IF($A2868="site",SUMIF($C:$C,$C2868,$S:$S),IF($A2868="user",SUMIF($B:$B,$B2868,$S:$S),SUM($S:$S))))</f>
        <v>1081.5000186</v>
      </c>
      <c r="U2868" s="3">
        <f t="shared" si="89"/>
        <v>0.19420003925300772</v>
      </c>
    </row>
    <row r="2869" spans="1:21" x14ac:dyDescent="0.3">
      <c r="A2869" t="s">
        <v>15</v>
      </c>
      <c r="B2869" t="s">
        <v>5281</v>
      </c>
      <c r="C2869" t="s">
        <v>5283</v>
      </c>
      <c r="D2869" t="s">
        <v>5284</v>
      </c>
      <c r="E2869" t="s">
        <v>5285</v>
      </c>
      <c r="F2869">
        <v>0.15000000999999999</v>
      </c>
      <c r="G2869" s="2">
        <v>0</v>
      </c>
      <c r="H2869" s="4">
        <v>14.288399999999999</v>
      </c>
      <c r="I2869" s="4">
        <v>0.30320000000000003</v>
      </c>
      <c r="J2869" s="5">
        <v>16</v>
      </c>
      <c r="K2869" s="5">
        <v>4</v>
      </c>
      <c r="L2869" s="3">
        <v>0.2122</v>
      </c>
      <c r="M2869" s="8">
        <v>0.17469261</v>
      </c>
      <c r="N2869" s="6" t="s">
        <v>43</v>
      </c>
      <c r="O2869" s="7">
        <v>0.8282697805</v>
      </c>
      <c r="P2869" s="7">
        <v>0.15000000599999999</v>
      </c>
      <c r="R2869">
        <f>IFERROR(VLOOKUP($Q2869,'Optimization types'!$B$2:$C$7,2,FALSE),P2869)</f>
        <v>0.15000000599999999</v>
      </c>
      <c r="S2869" s="8">
        <f t="shared" si="88"/>
        <v>2.4000000959999999</v>
      </c>
      <c r="T2869">
        <f>IF($A2869="placement",S2869,IF($A2869="site",SUMIF($C:$C,$C2869,$S:$S),IF($A2869="user",SUMIF($B:$B,$B2869,$S:$S),SUM($S:$S))))</f>
        <v>2.4000000959999999</v>
      </c>
      <c r="U2869" s="3">
        <f t="shared" si="89"/>
        <v>0.15000000599999999</v>
      </c>
    </row>
    <row r="2870" spans="1:21" x14ac:dyDescent="0.3">
      <c r="A2870" t="s">
        <v>15</v>
      </c>
      <c r="B2870" t="s">
        <v>5281</v>
      </c>
      <c r="C2870" t="s">
        <v>5283</v>
      </c>
      <c r="D2870" t="s">
        <v>5286</v>
      </c>
      <c r="E2870" t="s">
        <v>5282</v>
      </c>
      <c r="F2870">
        <v>0.15000000999999999</v>
      </c>
      <c r="G2870" s="2">
        <v>0</v>
      </c>
      <c r="H2870" s="4">
        <v>8.5843000000000007</v>
      </c>
      <c r="I2870" s="4">
        <v>0.1827</v>
      </c>
      <c r="J2870" s="5">
        <v>8</v>
      </c>
      <c r="K2870" s="5">
        <v>2</v>
      </c>
      <c r="L2870" s="3">
        <v>0.21279999999999999</v>
      </c>
      <c r="M2870" s="8">
        <v>0.15392976999999999</v>
      </c>
      <c r="N2870" s="6" t="s">
        <v>43</v>
      </c>
      <c r="O2870" s="7">
        <v>0.805105929</v>
      </c>
      <c r="P2870" s="7">
        <v>0.15000000599999999</v>
      </c>
      <c r="R2870">
        <f>IFERROR(VLOOKUP($Q2870,'Optimization types'!$B$2:$C$7,2,FALSE),P2870)</f>
        <v>0.15000000599999999</v>
      </c>
      <c r="S2870" s="8">
        <f t="shared" si="88"/>
        <v>1.2000000479999999</v>
      </c>
      <c r="T2870">
        <f>IF($A2870="placement",S2870,IF($A2870="site",SUMIF($C:$C,$C2870,$S:$S),IF($A2870="user",SUMIF($B:$B,$B2870,$S:$S),SUM($S:$S))))</f>
        <v>1.2000000479999999</v>
      </c>
      <c r="U2870" s="3">
        <f t="shared" si="89"/>
        <v>0.15000000599999999</v>
      </c>
    </row>
    <row r="2871" spans="1:21" x14ac:dyDescent="0.3">
      <c r="A2871" t="s">
        <v>14</v>
      </c>
      <c r="B2871" t="s">
        <v>5281</v>
      </c>
      <c r="C2871" t="s">
        <v>5283</v>
      </c>
      <c r="D2871" t="s">
        <v>10455</v>
      </c>
      <c r="F2871">
        <v>0.15000000999999999</v>
      </c>
      <c r="G2871" s="2">
        <v>0</v>
      </c>
      <c r="H2871" s="4">
        <v>22.872699999999998</v>
      </c>
      <c r="I2871" s="4">
        <v>0.4859</v>
      </c>
      <c r="J2871" s="5">
        <v>24</v>
      </c>
      <c r="K2871" s="5">
        <v>6</v>
      </c>
      <c r="L2871" s="3">
        <v>0.21240000000000001</v>
      </c>
      <c r="M2871" s="8">
        <v>0.16688716000000001</v>
      </c>
      <c r="O2871" s="7">
        <v>0.8202378226</v>
      </c>
      <c r="P2871" s="7">
        <v>0.15000000599999999</v>
      </c>
      <c r="R2871">
        <f>IFERROR(VLOOKUP($Q2871,'Optimization types'!$B$2:$C$7,2,FALSE),P2871)</f>
        <v>0.15000000599999999</v>
      </c>
      <c r="S2871" s="8" t="str">
        <f t="shared" si="88"/>
        <v/>
      </c>
      <c r="T2871">
        <f>IF($A2871="placement",S2871,IF($A2871="site",SUMIF($C:$C,$C2871,$S:$S),IF($A2871="user",SUMIF($B:$B,$B2871,$S:$S),SUM($S:$S))))</f>
        <v>3.600000144</v>
      </c>
      <c r="U2871" s="3">
        <f t="shared" si="89"/>
        <v>0.15000000599999999</v>
      </c>
    </row>
    <row r="2872" spans="1:21" x14ac:dyDescent="0.3">
      <c r="A2872" t="s">
        <v>11</v>
      </c>
      <c r="B2872" t="s">
        <v>5281</v>
      </c>
      <c r="C2872" t="s">
        <v>10455</v>
      </c>
      <c r="D2872" t="s">
        <v>10455</v>
      </c>
      <c r="F2872">
        <v>0.15000000999999999</v>
      </c>
      <c r="G2872" s="2">
        <v>0</v>
      </c>
      <c r="H2872" s="4">
        <v>22.872699999999998</v>
      </c>
      <c r="I2872" s="4">
        <v>0.4859</v>
      </c>
      <c r="J2872" s="5">
        <v>24</v>
      </c>
      <c r="K2872" s="5">
        <v>6</v>
      </c>
      <c r="L2872" s="3">
        <v>0.21240000000000001</v>
      </c>
      <c r="M2872" s="8">
        <v>0.16688716000000001</v>
      </c>
      <c r="O2872" s="7">
        <v>0.8202378226</v>
      </c>
      <c r="P2872" s="7">
        <v>0.15000000599999999</v>
      </c>
      <c r="R2872">
        <f>IFERROR(VLOOKUP($Q2872,'Optimization types'!$B$2:$C$7,2,FALSE),P2872)</f>
        <v>0.15000000599999999</v>
      </c>
      <c r="S2872" s="8" t="str">
        <f t="shared" si="88"/>
        <v/>
      </c>
      <c r="T2872">
        <f>IF($A2872="placement",S2872,IF($A2872="site",SUMIF($C:$C,$C2872,$S:$S),IF($A2872="user",SUMIF($B:$B,$B2872,$S:$S),SUM($S:$S))))</f>
        <v>3.600000144</v>
      </c>
      <c r="U2872" s="3">
        <f t="shared" si="89"/>
        <v>0.15000000599999999</v>
      </c>
    </row>
    <row r="2873" spans="1:21" x14ac:dyDescent="0.3">
      <c r="A2873" t="s">
        <v>15</v>
      </c>
      <c r="B2873" t="s">
        <v>5287</v>
      </c>
      <c r="C2873" t="s">
        <v>5288</v>
      </c>
      <c r="D2873" t="s">
        <v>5289</v>
      </c>
      <c r="E2873" t="s">
        <v>5290</v>
      </c>
      <c r="F2873">
        <v>0.05</v>
      </c>
      <c r="G2873" s="2">
        <v>1</v>
      </c>
      <c r="H2873" s="4">
        <v>711.59360000000004</v>
      </c>
      <c r="I2873" s="4">
        <v>1.008</v>
      </c>
      <c r="J2873" s="5">
        <v>30</v>
      </c>
      <c r="K2873" s="5">
        <v>1</v>
      </c>
      <c r="L2873" s="3">
        <v>1.4200000000000001E-2</v>
      </c>
      <c r="M2873" s="8">
        <v>9.9181519999999995E-2</v>
      </c>
      <c r="N2873" s="6" t="s">
        <v>71</v>
      </c>
      <c r="O2873" s="7">
        <v>0.69752429270000005</v>
      </c>
      <c r="P2873" s="7">
        <v>5.0000000699999998E-2</v>
      </c>
      <c r="R2873">
        <f>IFERROR(VLOOKUP($Q2873,'Optimization types'!$B$2:$C$7,2,FALSE),P2873)</f>
        <v>5.0000000699999998E-2</v>
      </c>
      <c r="S2873" s="8">
        <f t="shared" si="88"/>
        <v>1.500000021</v>
      </c>
      <c r="T2873">
        <f>IF($A2873="placement",S2873,IF($A2873="site",SUMIF($C:$C,$C2873,$S:$S),IF($A2873="user",SUMIF($B:$B,$B2873,$S:$S),SUM($S:$S))))</f>
        <v>1.500000021</v>
      </c>
      <c r="U2873" s="3">
        <f t="shared" si="89"/>
        <v>5.0000000699999998E-2</v>
      </c>
    </row>
    <row r="2874" spans="1:21" x14ac:dyDescent="0.3">
      <c r="A2874" t="s">
        <v>15</v>
      </c>
      <c r="B2874" t="s">
        <v>5287</v>
      </c>
      <c r="C2874" t="s">
        <v>5288</v>
      </c>
      <c r="D2874" t="s">
        <v>5291</v>
      </c>
      <c r="E2874" t="s">
        <v>5292</v>
      </c>
      <c r="F2874">
        <v>0.05</v>
      </c>
      <c r="G2874" s="2">
        <v>1</v>
      </c>
      <c r="H2874" s="4">
        <v>713.27160000000003</v>
      </c>
      <c r="I2874" s="4">
        <v>1.0447</v>
      </c>
      <c r="J2874" s="5">
        <v>33</v>
      </c>
      <c r="K2874" s="5">
        <v>2</v>
      </c>
      <c r="L2874" s="3">
        <v>1.46E-2</v>
      </c>
      <c r="M2874" s="8">
        <v>0.10549505000000001</v>
      </c>
      <c r="N2874" s="6" t="s">
        <v>71</v>
      </c>
      <c r="O2874" s="7">
        <v>0.71562645820000004</v>
      </c>
      <c r="P2874" s="7">
        <v>5.0000000699999998E-2</v>
      </c>
      <c r="R2874">
        <f>IFERROR(VLOOKUP($Q2874,'Optimization types'!$B$2:$C$7,2,FALSE),P2874)</f>
        <v>5.0000000699999998E-2</v>
      </c>
      <c r="S2874" s="8">
        <f t="shared" si="88"/>
        <v>1.6500000231</v>
      </c>
      <c r="T2874">
        <f>IF($A2874="placement",S2874,IF($A2874="site",SUMIF($C:$C,$C2874,$S:$S),IF($A2874="user",SUMIF($B:$B,$B2874,$S:$S),SUM($S:$S))))</f>
        <v>1.6500000231</v>
      </c>
      <c r="U2874" s="3">
        <f t="shared" si="89"/>
        <v>5.0000000699999998E-2</v>
      </c>
    </row>
    <row r="2875" spans="1:21" x14ac:dyDescent="0.3">
      <c r="A2875" t="s">
        <v>15</v>
      </c>
      <c r="B2875" t="s">
        <v>5287</v>
      </c>
      <c r="C2875" t="s">
        <v>5288</v>
      </c>
      <c r="D2875" t="s">
        <v>5293</v>
      </c>
      <c r="E2875" t="s">
        <v>5294</v>
      </c>
      <c r="F2875">
        <v>0.15000000999999999</v>
      </c>
      <c r="G2875" s="2">
        <v>1</v>
      </c>
      <c r="H2875" s="4">
        <v>16903.473600000001</v>
      </c>
      <c r="I2875" s="4">
        <v>592.59349999999995</v>
      </c>
      <c r="J2875" s="5">
        <v>3697</v>
      </c>
      <c r="K2875" s="5">
        <v>1294</v>
      </c>
      <c r="L2875" s="3">
        <v>0.35060000000000002</v>
      </c>
      <c r="M2875" s="8">
        <v>2.079599E-2</v>
      </c>
      <c r="N2875" s="6" t="s">
        <v>43</v>
      </c>
      <c r="O2875" s="7">
        <v>0.51913816260000001</v>
      </c>
      <c r="P2875" s="7">
        <v>0.15000000599999999</v>
      </c>
      <c r="R2875">
        <f>IFERROR(VLOOKUP($Q2875,'Optimization types'!$B$2:$C$7,2,FALSE),P2875)</f>
        <v>0.15000000599999999</v>
      </c>
      <c r="S2875" s="8">
        <f t="shared" si="88"/>
        <v>554.55002218200002</v>
      </c>
      <c r="T2875">
        <f>IF($A2875="placement",S2875,IF($A2875="site",SUMIF($C:$C,$C2875,$S:$S),IF($A2875="user",SUMIF($B:$B,$B2875,$S:$S),SUM($S:$S))))</f>
        <v>554.55002218200002</v>
      </c>
      <c r="U2875" s="3">
        <f t="shared" si="89"/>
        <v>0.15000000600000002</v>
      </c>
    </row>
    <row r="2876" spans="1:21" x14ac:dyDescent="0.3">
      <c r="A2876" t="s">
        <v>15</v>
      </c>
      <c r="B2876" t="s">
        <v>5287</v>
      </c>
      <c r="C2876" t="s">
        <v>5288</v>
      </c>
      <c r="D2876" t="s">
        <v>5295</v>
      </c>
      <c r="E2876" t="s">
        <v>5296</v>
      </c>
      <c r="F2876">
        <v>0.15000000999999999</v>
      </c>
      <c r="G2876" s="2">
        <v>1</v>
      </c>
      <c r="H2876" s="4">
        <v>11847.6224</v>
      </c>
      <c r="I2876" s="4">
        <v>360.14879999999999</v>
      </c>
      <c r="J2876" s="5">
        <v>3603</v>
      </c>
      <c r="K2876" s="5">
        <v>901</v>
      </c>
      <c r="L2876" s="3">
        <v>0.30399999999999999</v>
      </c>
      <c r="M2876" s="8">
        <v>3.3350860000000003E-2</v>
      </c>
      <c r="N2876" s="6" t="s">
        <v>43</v>
      </c>
      <c r="O2876" s="7">
        <v>0.70015761389999998</v>
      </c>
      <c r="P2876" s="7">
        <v>0.15000000599999999</v>
      </c>
      <c r="R2876">
        <f>IFERROR(VLOOKUP($Q2876,'Optimization types'!$B$2:$C$7,2,FALSE),P2876)</f>
        <v>0.15000000599999999</v>
      </c>
      <c r="S2876" s="8">
        <f t="shared" si="88"/>
        <v>540.45002161799994</v>
      </c>
      <c r="T2876">
        <f>IF($A2876="placement",S2876,IF($A2876="site",SUMIF($C:$C,$C2876,$S:$S),IF($A2876="user",SUMIF($B:$B,$B2876,$S:$S),SUM($S:$S))))</f>
        <v>540.45002161799994</v>
      </c>
      <c r="U2876" s="3">
        <f t="shared" si="89"/>
        <v>0.15000000599999999</v>
      </c>
    </row>
    <row r="2877" spans="1:21" x14ac:dyDescent="0.3">
      <c r="A2877" t="s">
        <v>15</v>
      </c>
      <c r="B2877" t="s">
        <v>5287</v>
      </c>
      <c r="C2877" t="s">
        <v>5288</v>
      </c>
      <c r="D2877" s="1" t="s">
        <v>5297</v>
      </c>
      <c r="E2877" t="s">
        <v>5298</v>
      </c>
      <c r="F2877">
        <v>0.15000000999999999</v>
      </c>
      <c r="G2877" s="2">
        <v>1</v>
      </c>
      <c r="H2877" s="4">
        <v>169.6806</v>
      </c>
      <c r="I2877" s="4">
        <v>5.6627999999999998</v>
      </c>
      <c r="J2877" s="5">
        <v>154</v>
      </c>
      <c r="K2877" s="5">
        <v>54</v>
      </c>
      <c r="L2877" s="3">
        <v>0.3337</v>
      </c>
      <c r="M2877" s="8">
        <v>9.0779059999999995E-2</v>
      </c>
      <c r="N2877" s="6" t="s">
        <v>43</v>
      </c>
      <c r="O2877" s="7">
        <v>0.88984243220000003</v>
      </c>
      <c r="P2877" s="7">
        <v>0.15000000599999999</v>
      </c>
      <c r="R2877">
        <f>IFERROR(VLOOKUP($Q2877,'Optimization types'!$B$2:$C$7,2,FALSE),P2877)</f>
        <v>0.15000000599999999</v>
      </c>
      <c r="S2877" s="8">
        <f t="shared" si="88"/>
        <v>23.100000924</v>
      </c>
      <c r="T2877">
        <f>IF($A2877="placement",S2877,IF($A2877="site",SUMIF($C:$C,$C2877,$S:$S),IF($A2877="user",SUMIF($B:$B,$B2877,$S:$S),SUM($S:$S))))</f>
        <v>23.100000924</v>
      </c>
      <c r="U2877" s="3">
        <f t="shared" si="89"/>
        <v>0.15000000599999999</v>
      </c>
    </row>
    <row r="2878" spans="1:21" x14ac:dyDescent="0.3">
      <c r="A2878" t="s">
        <v>15</v>
      </c>
      <c r="B2878" t="s">
        <v>5287</v>
      </c>
      <c r="C2878" t="s">
        <v>5288</v>
      </c>
      <c r="D2878" t="s">
        <v>5299</v>
      </c>
      <c r="E2878" t="s">
        <v>5300</v>
      </c>
      <c r="F2878">
        <v>0.05</v>
      </c>
      <c r="G2878" s="2">
        <v>1</v>
      </c>
      <c r="H2878" s="4">
        <v>39939.292300000001</v>
      </c>
      <c r="I2878" s="4">
        <v>386.27190000000002</v>
      </c>
      <c r="J2878" s="5">
        <v>3169</v>
      </c>
      <c r="K2878" s="5">
        <v>158</v>
      </c>
      <c r="L2878" s="3">
        <v>9.6699999999999994E-2</v>
      </c>
      <c r="M2878" s="8">
        <v>2.7345290000000001E-2</v>
      </c>
      <c r="N2878" s="6" t="s">
        <v>71</v>
      </c>
      <c r="O2878" s="7">
        <v>0.63430627699999997</v>
      </c>
      <c r="P2878" s="7">
        <v>5.0000000699999998E-2</v>
      </c>
      <c r="R2878">
        <f>IFERROR(VLOOKUP($Q2878,'Optimization types'!$B$2:$C$7,2,FALSE),P2878)</f>
        <v>5.0000000699999998E-2</v>
      </c>
      <c r="S2878" s="8">
        <f t="shared" si="88"/>
        <v>158.4500022183</v>
      </c>
      <c r="T2878">
        <f>IF($A2878="placement",S2878,IF($A2878="site",SUMIF($C:$C,$C2878,$S:$S),IF($A2878="user",SUMIF($B:$B,$B2878,$S:$S),SUM($S:$S))))</f>
        <v>158.4500022183</v>
      </c>
      <c r="U2878" s="3">
        <f t="shared" si="89"/>
        <v>5.0000000699999998E-2</v>
      </c>
    </row>
    <row r="2879" spans="1:21" x14ac:dyDescent="0.3">
      <c r="A2879" t="s">
        <v>15</v>
      </c>
      <c r="B2879" t="s">
        <v>5287</v>
      </c>
      <c r="C2879" t="s">
        <v>5288</v>
      </c>
      <c r="D2879" t="s">
        <v>5301</v>
      </c>
      <c r="E2879" t="s">
        <v>5302</v>
      </c>
      <c r="F2879">
        <v>0.15000000999999999</v>
      </c>
      <c r="G2879" s="2">
        <v>1</v>
      </c>
      <c r="H2879" s="4">
        <v>17697.470399999998</v>
      </c>
      <c r="I2879" s="4">
        <v>627.37919999999997</v>
      </c>
      <c r="J2879" s="5">
        <v>3654</v>
      </c>
      <c r="K2879" s="5">
        <v>1096</v>
      </c>
      <c r="L2879" s="3">
        <v>0.35449999999999998</v>
      </c>
      <c r="M2879" s="8">
        <v>1.9416530000000001E-2</v>
      </c>
      <c r="N2879" s="6" t="s">
        <v>43</v>
      </c>
      <c r="O2879" s="7">
        <v>0.48497500989999998</v>
      </c>
      <c r="P2879" s="7">
        <v>0.15000000599999999</v>
      </c>
      <c r="R2879">
        <f>IFERROR(VLOOKUP($Q2879,'Optimization types'!$B$2:$C$7,2,FALSE),P2879)</f>
        <v>0.15000000599999999</v>
      </c>
      <c r="S2879" s="8">
        <f t="shared" si="88"/>
        <v>548.10002192399998</v>
      </c>
      <c r="T2879">
        <f>IF($A2879="placement",S2879,IF($A2879="site",SUMIF($C:$C,$C2879,$S:$S),IF($A2879="user",SUMIF($B:$B,$B2879,$S:$S),SUM($S:$S))))</f>
        <v>548.10002192399998</v>
      </c>
      <c r="U2879" s="3">
        <f t="shared" si="89"/>
        <v>0.15000000599999999</v>
      </c>
    </row>
    <row r="2880" spans="1:21" x14ac:dyDescent="0.3">
      <c r="A2880" t="s">
        <v>15</v>
      </c>
      <c r="B2880" t="s">
        <v>5287</v>
      </c>
      <c r="C2880" t="s">
        <v>5288</v>
      </c>
      <c r="D2880" t="s">
        <v>5303</v>
      </c>
      <c r="E2880" t="s">
        <v>5304</v>
      </c>
      <c r="F2880">
        <v>0.15000000999999999</v>
      </c>
      <c r="G2880" s="2">
        <v>1</v>
      </c>
      <c r="H2880" s="4">
        <v>6501.5136000000002</v>
      </c>
      <c r="I2880" s="4">
        <v>190.59809999999999</v>
      </c>
      <c r="J2880" s="5">
        <v>1220</v>
      </c>
      <c r="K2880" s="5">
        <v>427</v>
      </c>
      <c r="L2880" s="3">
        <v>0.29320000000000002</v>
      </c>
      <c r="M2880" s="8">
        <v>2.1342940000000001E-2</v>
      </c>
      <c r="N2880" s="6" t="s">
        <v>43</v>
      </c>
      <c r="O2880" s="7">
        <v>0.53146093159999996</v>
      </c>
      <c r="P2880" s="7">
        <v>0.15000000599999999</v>
      </c>
      <c r="R2880">
        <f>IFERROR(VLOOKUP($Q2880,'Optimization types'!$B$2:$C$7,2,FALSE),P2880)</f>
        <v>0.15000000599999999</v>
      </c>
      <c r="S2880" s="8">
        <f t="shared" si="88"/>
        <v>183.00000731999998</v>
      </c>
      <c r="T2880">
        <f>IF($A2880="placement",S2880,IF($A2880="site",SUMIF($C:$C,$C2880,$S:$S),IF($A2880="user",SUMIF($B:$B,$B2880,$S:$S),SUM($S:$S))))</f>
        <v>183.00000731999998</v>
      </c>
      <c r="U2880" s="3">
        <f t="shared" si="89"/>
        <v>0.15000000599999999</v>
      </c>
    </row>
    <row r="2881" spans="1:21" x14ac:dyDescent="0.3">
      <c r="A2881" t="s">
        <v>15</v>
      </c>
      <c r="B2881" t="s">
        <v>5287</v>
      </c>
      <c r="C2881" t="s">
        <v>5288</v>
      </c>
      <c r="D2881" t="s">
        <v>5305</v>
      </c>
      <c r="E2881" t="s">
        <v>5306</v>
      </c>
      <c r="F2881">
        <v>0.15000000999999999</v>
      </c>
      <c r="G2881" s="2">
        <v>1</v>
      </c>
      <c r="H2881" s="4">
        <v>11860.5969</v>
      </c>
      <c r="I2881" s="4">
        <v>425.10809999999998</v>
      </c>
      <c r="J2881" s="5">
        <v>3073</v>
      </c>
      <c r="K2881" s="5">
        <v>768</v>
      </c>
      <c r="L2881" s="3">
        <v>0.3584</v>
      </c>
      <c r="M2881" s="8">
        <v>2.4098029999999999E-2</v>
      </c>
      <c r="N2881" s="6" t="s">
        <v>43</v>
      </c>
      <c r="O2881" s="7">
        <v>0.58502833219999995</v>
      </c>
      <c r="P2881" s="7">
        <v>0.15000000599999999</v>
      </c>
      <c r="R2881">
        <f>IFERROR(VLOOKUP($Q2881,'Optimization types'!$B$2:$C$7,2,FALSE),P2881)</f>
        <v>0.15000000599999999</v>
      </c>
      <c r="S2881" s="8">
        <f t="shared" si="88"/>
        <v>460.95001843799997</v>
      </c>
      <c r="T2881">
        <f>IF($A2881="placement",S2881,IF($A2881="site",SUMIF($C:$C,$C2881,$S:$S),IF($A2881="user",SUMIF($B:$B,$B2881,$S:$S),SUM($S:$S))))</f>
        <v>460.95001843799997</v>
      </c>
      <c r="U2881" s="3">
        <f t="shared" si="89"/>
        <v>0.15000000599999999</v>
      </c>
    </row>
    <row r="2882" spans="1:21" x14ac:dyDescent="0.3">
      <c r="A2882" t="s">
        <v>15</v>
      </c>
      <c r="B2882" t="s">
        <v>5287</v>
      </c>
      <c r="C2882" t="s">
        <v>5288</v>
      </c>
      <c r="D2882" t="s">
        <v>5307</v>
      </c>
      <c r="E2882" t="s">
        <v>5308</v>
      </c>
      <c r="F2882">
        <v>0.15000000999999999</v>
      </c>
      <c r="G2882" s="2">
        <v>1</v>
      </c>
      <c r="H2882" s="4">
        <v>6137.5825000000004</v>
      </c>
      <c r="I2882" s="4">
        <v>179.49600000000001</v>
      </c>
      <c r="J2882" s="5">
        <v>1101</v>
      </c>
      <c r="K2882" s="5">
        <v>275</v>
      </c>
      <c r="L2882" s="3">
        <v>0.29249999999999998</v>
      </c>
      <c r="M2882" s="8">
        <v>2.0452379999999999E-2</v>
      </c>
      <c r="N2882" s="6" t="s">
        <v>43</v>
      </c>
      <c r="O2882" s="7">
        <v>0.51105929309999998</v>
      </c>
      <c r="P2882" s="7">
        <v>0.15000000599999999</v>
      </c>
      <c r="R2882">
        <f>IFERROR(VLOOKUP($Q2882,'Optimization types'!$B$2:$C$7,2,FALSE),P2882)</f>
        <v>0.15000000599999999</v>
      </c>
      <c r="S2882" s="8">
        <f t="shared" si="88"/>
        <v>165.15000660599998</v>
      </c>
      <c r="T2882">
        <f>IF($A2882="placement",S2882,IF($A2882="site",SUMIF($C:$C,$C2882,$S:$S),IF($A2882="user",SUMIF($B:$B,$B2882,$S:$S),SUM($S:$S))))</f>
        <v>165.15000660599998</v>
      </c>
      <c r="U2882" s="3">
        <f t="shared" si="89"/>
        <v>0.15000000599999999</v>
      </c>
    </row>
    <row r="2883" spans="1:21" x14ac:dyDescent="0.3">
      <c r="A2883" t="s">
        <v>15</v>
      </c>
      <c r="B2883" t="s">
        <v>5287</v>
      </c>
      <c r="C2883" t="s">
        <v>5288</v>
      </c>
      <c r="D2883" t="s">
        <v>5309</v>
      </c>
      <c r="E2883" t="s">
        <v>5310</v>
      </c>
      <c r="F2883">
        <v>0.15000000999999999</v>
      </c>
      <c r="G2883" s="2">
        <v>1</v>
      </c>
      <c r="H2883" s="4">
        <v>27167.880399999998</v>
      </c>
      <c r="I2883" s="4">
        <v>1173.9022</v>
      </c>
      <c r="J2883" s="5">
        <v>8206</v>
      </c>
      <c r="K2883" s="5">
        <v>2462</v>
      </c>
      <c r="L2883" s="3">
        <v>0.43209999999999998</v>
      </c>
      <c r="M2883" s="8">
        <v>2.3302010000000001E-2</v>
      </c>
      <c r="N2883" s="6" t="s">
        <v>43</v>
      </c>
      <c r="O2883" s="7">
        <v>0.57085243470000002</v>
      </c>
      <c r="P2883" s="7">
        <v>0.15000000599999999</v>
      </c>
      <c r="R2883">
        <f>IFERROR(VLOOKUP($Q2883,'Optimization types'!$B$2:$C$7,2,FALSE),P2883)</f>
        <v>0.15000000599999999</v>
      </c>
      <c r="S2883" s="8">
        <f t="shared" si="88"/>
        <v>1230.9000492359999</v>
      </c>
      <c r="T2883">
        <f>IF($A2883="placement",S2883,IF($A2883="site",SUMIF($C:$C,$C2883,$S:$S),IF($A2883="user",SUMIF($B:$B,$B2883,$S:$S),SUM($S:$S))))</f>
        <v>1230.9000492359999</v>
      </c>
      <c r="U2883" s="3">
        <f t="shared" si="89"/>
        <v>0.15000000599999999</v>
      </c>
    </row>
    <row r="2884" spans="1:21" x14ac:dyDescent="0.3">
      <c r="A2884" t="s">
        <v>15</v>
      </c>
      <c r="B2884" t="s">
        <v>5287</v>
      </c>
      <c r="C2884" t="s">
        <v>5288</v>
      </c>
      <c r="D2884" t="s">
        <v>5311</v>
      </c>
      <c r="E2884" t="s">
        <v>5312</v>
      </c>
      <c r="F2884">
        <v>0.05</v>
      </c>
      <c r="G2884" s="2">
        <v>1</v>
      </c>
      <c r="H2884" s="4">
        <v>12863.1865</v>
      </c>
      <c r="I2884" s="4">
        <v>47.545900000000003</v>
      </c>
      <c r="J2884" s="5">
        <v>329</v>
      </c>
      <c r="K2884" s="5">
        <v>16</v>
      </c>
      <c r="L2884" s="3">
        <v>3.6999999999999998E-2</v>
      </c>
      <c r="M2884" s="8">
        <v>2.3073369999999999E-2</v>
      </c>
      <c r="N2884" s="6" t="s">
        <v>71</v>
      </c>
      <c r="O2884" s="7">
        <v>0.56659995060000001</v>
      </c>
      <c r="P2884" s="7">
        <v>5.0000000699999998E-2</v>
      </c>
      <c r="R2884">
        <f>IFERROR(VLOOKUP($Q2884,'Optimization types'!$B$2:$C$7,2,FALSE),P2884)</f>
        <v>5.0000000699999998E-2</v>
      </c>
      <c r="S2884" s="8">
        <f t="shared" ref="S2884:S2947" si="90">IF($A2884="placement",IF(Q2884="",P2884*J2884,MIN(R2884,O2884)*J2884),"")</f>
        <v>16.450000230299999</v>
      </c>
      <c r="T2884">
        <f>IF($A2884="placement",S2884,IF($A2884="site",SUMIF($C:$C,$C2884,$S:$S),IF($A2884="user",SUMIF($B:$B,$B2884,$S:$S),SUM($S:$S))))</f>
        <v>16.450000230299999</v>
      </c>
      <c r="U2884" s="3">
        <f t="shared" ref="U2884:U2947" si="91">T2884/J2884</f>
        <v>5.0000000699999998E-2</v>
      </c>
    </row>
    <row r="2885" spans="1:21" x14ac:dyDescent="0.3">
      <c r="A2885" t="s">
        <v>15</v>
      </c>
      <c r="B2885" t="s">
        <v>5287</v>
      </c>
      <c r="C2885" t="s">
        <v>5288</v>
      </c>
      <c r="D2885" t="s">
        <v>5313</v>
      </c>
      <c r="E2885" t="s">
        <v>5314</v>
      </c>
      <c r="F2885">
        <v>0.15000000999999999</v>
      </c>
      <c r="G2885" s="2">
        <v>1</v>
      </c>
      <c r="H2885" s="4">
        <v>35.853000000000002</v>
      </c>
      <c r="I2885" s="4">
        <v>1.7169000000000001</v>
      </c>
      <c r="J2885" s="5">
        <v>100</v>
      </c>
      <c r="K2885" s="5">
        <v>30</v>
      </c>
      <c r="L2885" s="3">
        <v>0.47889999999999999</v>
      </c>
      <c r="M2885" s="8">
        <v>0.19456499999999999</v>
      </c>
      <c r="N2885" s="6" t="s">
        <v>43</v>
      </c>
      <c r="O2885" s="7">
        <v>0.94860329460000004</v>
      </c>
      <c r="P2885" s="7">
        <v>0.15000000599999999</v>
      </c>
      <c r="R2885">
        <f>IFERROR(VLOOKUP($Q2885,'Optimization types'!$B$2:$C$7,2,FALSE),P2885)</f>
        <v>0.15000000599999999</v>
      </c>
      <c r="S2885" s="8">
        <f t="shared" si="90"/>
        <v>15.0000006</v>
      </c>
      <c r="T2885">
        <f>IF($A2885="placement",S2885,IF($A2885="site",SUMIF($C:$C,$C2885,$S:$S),IF($A2885="user",SUMIF($B:$B,$B2885,$S:$S),SUM($S:$S))))</f>
        <v>15.0000006</v>
      </c>
      <c r="U2885" s="3">
        <f t="shared" si="91"/>
        <v>0.15000000599999999</v>
      </c>
    </row>
    <row r="2886" spans="1:21" x14ac:dyDescent="0.3">
      <c r="A2886" t="s">
        <v>15</v>
      </c>
      <c r="B2886" t="s">
        <v>5287</v>
      </c>
      <c r="C2886" t="s">
        <v>5288</v>
      </c>
      <c r="D2886" t="s">
        <v>5315</v>
      </c>
      <c r="E2886" t="s">
        <v>5316</v>
      </c>
      <c r="F2886">
        <v>0.05</v>
      </c>
      <c r="G2886" s="2">
        <v>1</v>
      </c>
      <c r="H2886" s="4">
        <v>40877.141199999998</v>
      </c>
      <c r="I2886" s="4">
        <v>444.23899999999998</v>
      </c>
      <c r="J2886" s="5">
        <v>2740</v>
      </c>
      <c r="K2886" s="5">
        <v>137</v>
      </c>
      <c r="L2886" s="3">
        <v>0.1087</v>
      </c>
      <c r="M2886" s="8">
        <v>2.0556379999999999E-2</v>
      </c>
      <c r="N2886" s="6" t="s">
        <v>71</v>
      </c>
      <c r="O2886" s="7">
        <v>0.51353301119999994</v>
      </c>
      <c r="P2886" s="7">
        <v>5.0000000699999998E-2</v>
      </c>
      <c r="R2886">
        <f>IFERROR(VLOOKUP($Q2886,'Optimization types'!$B$2:$C$7,2,FALSE),P2886)</f>
        <v>5.0000000699999998E-2</v>
      </c>
      <c r="S2886" s="8">
        <f t="shared" si="90"/>
        <v>137.00000191799998</v>
      </c>
      <c r="T2886">
        <f>IF($A2886="placement",S2886,IF($A2886="site",SUMIF($C:$C,$C2886,$S:$S),IF($A2886="user",SUMIF($B:$B,$B2886,$S:$S),SUM($S:$S))))</f>
        <v>137.00000191799998</v>
      </c>
      <c r="U2886" s="3">
        <f t="shared" si="91"/>
        <v>5.0000000699999991E-2</v>
      </c>
    </row>
    <row r="2887" spans="1:21" x14ac:dyDescent="0.3">
      <c r="A2887" t="s">
        <v>15</v>
      </c>
      <c r="B2887" t="s">
        <v>5287</v>
      </c>
      <c r="C2887" t="s">
        <v>5288</v>
      </c>
      <c r="D2887" t="s">
        <v>5317</v>
      </c>
      <c r="E2887" t="s">
        <v>5318</v>
      </c>
      <c r="F2887">
        <v>0.05</v>
      </c>
      <c r="G2887" s="2">
        <v>1</v>
      </c>
      <c r="H2887" s="4">
        <v>20471.430499999999</v>
      </c>
      <c r="I2887" s="4">
        <v>174.73769999999999</v>
      </c>
      <c r="J2887" s="5">
        <v>2663</v>
      </c>
      <c r="K2887" s="5">
        <v>133</v>
      </c>
      <c r="L2887" s="3">
        <v>8.5400000000000004E-2</v>
      </c>
      <c r="M2887" s="8">
        <v>5.079649E-2</v>
      </c>
      <c r="N2887" s="6" t="s">
        <v>71</v>
      </c>
      <c r="O2887" s="7">
        <v>0.40940801110000002</v>
      </c>
      <c r="P2887" s="7">
        <v>5.0000000699999998E-2</v>
      </c>
      <c r="R2887">
        <f>IFERROR(VLOOKUP($Q2887,'Optimization types'!$B$2:$C$7,2,FALSE),P2887)</f>
        <v>5.0000000699999998E-2</v>
      </c>
      <c r="S2887" s="8">
        <f t="shared" si="90"/>
        <v>133.15000186410001</v>
      </c>
      <c r="T2887">
        <f>IF($A2887="placement",S2887,IF($A2887="site",SUMIF($C:$C,$C2887,$S:$S),IF($A2887="user",SUMIF($B:$B,$B2887,$S:$S),SUM($S:$S))))</f>
        <v>133.15000186410001</v>
      </c>
      <c r="U2887" s="3">
        <f t="shared" si="91"/>
        <v>5.0000000700000005E-2</v>
      </c>
    </row>
    <row r="2888" spans="1:21" x14ac:dyDescent="0.3">
      <c r="A2888" t="s">
        <v>15</v>
      </c>
      <c r="B2888" t="s">
        <v>5287</v>
      </c>
      <c r="C2888" t="s">
        <v>5288</v>
      </c>
      <c r="D2888" t="s">
        <v>5319</v>
      </c>
      <c r="E2888" t="s">
        <v>5320</v>
      </c>
      <c r="F2888">
        <v>0.15000000999999999</v>
      </c>
      <c r="G2888" s="2">
        <v>1</v>
      </c>
      <c r="H2888" s="4">
        <v>26362.195400000001</v>
      </c>
      <c r="I2888" s="4">
        <v>1113.6469999999999</v>
      </c>
      <c r="J2888" s="5">
        <v>7908</v>
      </c>
      <c r="K2888" s="5">
        <v>2372</v>
      </c>
      <c r="L2888" s="3">
        <v>0.4224</v>
      </c>
      <c r="M2888" s="8">
        <v>2.367062E-2</v>
      </c>
      <c r="N2888" s="6" t="s">
        <v>43</v>
      </c>
      <c r="O2888" s="7">
        <v>0.57753529780000001</v>
      </c>
      <c r="P2888" s="7">
        <v>0.15000000599999999</v>
      </c>
      <c r="R2888">
        <f>IFERROR(VLOOKUP($Q2888,'Optimization types'!$B$2:$C$7,2,FALSE),P2888)</f>
        <v>0.15000000599999999</v>
      </c>
      <c r="S2888" s="8">
        <f t="shared" si="90"/>
        <v>1186.2000474479999</v>
      </c>
      <c r="T2888">
        <f>IF($A2888="placement",S2888,IF($A2888="site",SUMIF($C:$C,$C2888,$S:$S),IF($A2888="user",SUMIF($B:$B,$B2888,$S:$S),SUM($S:$S))))</f>
        <v>1186.2000474479999</v>
      </c>
      <c r="U2888" s="3">
        <f t="shared" si="91"/>
        <v>0.15000000599999999</v>
      </c>
    </row>
    <row r="2889" spans="1:21" x14ac:dyDescent="0.3">
      <c r="A2889" t="s">
        <v>15</v>
      </c>
      <c r="B2889" t="s">
        <v>5287</v>
      </c>
      <c r="C2889" t="s">
        <v>5288</v>
      </c>
      <c r="D2889" t="s">
        <v>5321</v>
      </c>
      <c r="E2889" t="s">
        <v>5322</v>
      </c>
      <c r="F2889">
        <v>0.05</v>
      </c>
      <c r="G2889" s="2">
        <v>1</v>
      </c>
      <c r="H2889" s="4">
        <v>410.35430000000002</v>
      </c>
      <c r="I2889" s="4">
        <v>2.9207999999999998</v>
      </c>
      <c r="J2889" s="5">
        <v>27</v>
      </c>
      <c r="K2889" s="5">
        <v>1</v>
      </c>
      <c r="L2889" s="3">
        <v>7.1199999999999999E-2</v>
      </c>
      <c r="M2889" s="8">
        <v>3.0738080000000001E-2</v>
      </c>
      <c r="N2889" s="6" t="s">
        <v>71</v>
      </c>
      <c r="O2889" s="7">
        <v>0.67467062339999995</v>
      </c>
      <c r="P2889" s="7">
        <v>5.0000000699999998E-2</v>
      </c>
      <c r="R2889">
        <f>IFERROR(VLOOKUP($Q2889,'Optimization types'!$B$2:$C$7,2,FALSE),P2889)</f>
        <v>5.0000000699999998E-2</v>
      </c>
      <c r="S2889" s="8">
        <f t="shared" si="90"/>
        <v>1.3500000188999999</v>
      </c>
      <c r="T2889">
        <f>IF($A2889="placement",S2889,IF($A2889="site",SUMIF($C:$C,$C2889,$S:$S),IF($A2889="user",SUMIF($B:$B,$B2889,$S:$S),SUM($S:$S))))</f>
        <v>1.3500000188999999</v>
      </c>
      <c r="U2889" s="3">
        <f t="shared" si="91"/>
        <v>5.0000000699999998E-2</v>
      </c>
    </row>
    <row r="2890" spans="1:21" x14ac:dyDescent="0.3">
      <c r="A2890" t="s">
        <v>15</v>
      </c>
      <c r="B2890" t="s">
        <v>5287</v>
      </c>
      <c r="C2890" t="s">
        <v>5288</v>
      </c>
      <c r="D2890" t="s">
        <v>5323</v>
      </c>
      <c r="E2890" t="s">
        <v>5324</v>
      </c>
      <c r="F2890">
        <v>0.05</v>
      </c>
      <c r="G2890" s="2">
        <v>1</v>
      </c>
      <c r="H2890" s="4">
        <v>29213.152600000001</v>
      </c>
      <c r="I2890" s="4">
        <v>133.76929999999999</v>
      </c>
      <c r="J2890" s="5">
        <v>851</v>
      </c>
      <c r="K2890" s="5">
        <v>43</v>
      </c>
      <c r="L2890" s="3">
        <v>4.58E-2</v>
      </c>
      <c r="M2890" s="8">
        <v>2.1195840000000001E-2</v>
      </c>
      <c r="N2890" s="6" t="s">
        <v>71</v>
      </c>
      <c r="O2890" s="7">
        <v>0.52820934559999999</v>
      </c>
      <c r="P2890" s="7">
        <v>5.0000000699999998E-2</v>
      </c>
      <c r="R2890">
        <f>IFERROR(VLOOKUP($Q2890,'Optimization types'!$B$2:$C$7,2,FALSE),P2890)</f>
        <v>5.0000000699999998E-2</v>
      </c>
      <c r="S2890" s="8">
        <f t="shared" si="90"/>
        <v>42.550000595699998</v>
      </c>
      <c r="T2890">
        <f>IF($A2890="placement",S2890,IF($A2890="site",SUMIF($C:$C,$C2890,$S:$S),IF($A2890="user",SUMIF($B:$B,$B2890,$S:$S),SUM($S:$S))))</f>
        <v>42.550000595699998</v>
      </c>
      <c r="U2890" s="3">
        <f t="shared" si="91"/>
        <v>5.0000000699999998E-2</v>
      </c>
    </row>
    <row r="2891" spans="1:21" x14ac:dyDescent="0.3">
      <c r="A2891" t="s">
        <v>15</v>
      </c>
      <c r="B2891" t="s">
        <v>5287</v>
      </c>
      <c r="C2891" t="s">
        <v>5288</v>
      </c>
      <c r="D2891" t="s">
        <v>5325</v>
      </c>
      <c r="E2891" t="s">
        <v>5326</v>
      </c>
      <c r="F2891">
        <v>0.05</v>
      </c>
      <c r="G2891" s="2">
        <v>1</v>
      </c>
      <c r="H2891" s="4">
        <v>713.24739999999997</v>
      </c>
      <c r="I2891" s="4">
        <v>2.0529000000000002</v>
      </c>
      <c r="J2891" s="5">
        <v>77</v>
      </c>
      <c r="K2891" s="5">
        <v>4</v>
      </c>
      <c r="L2891" s="3">
        <v>2.8799999999999999E-2</v>
      </c>
      <c r="M2891" s="8">
        <v>0.12578313999999999</v>
      </c>
      <c r="N2891" s="6" t="s">
        <v>71</v>
      </c>
      <c r="O2891" s="7">
        <v>0.7614942656</v>
      </c>
      <c r="P2891" s="7">
        <v>5.0000000699999998E-2</v>
      </c>
      <c r="R2891">
        <f>IFERROR(VLOOKUP($Q2891,'Optimization types'!$B$2:$C$7,2,FALSE),P2891)</f>
        <v>5.0000000699999998E-2</v>
      </c>
      <c r="S2891" s="8">
        <f t="shared" si="90"/>
        <v>3.8500000538999997</v>
      </c>
      <c r="T2891">
        <f>IF($A2891="placement",S2891,IF($A2891="site",SUMIF($C:$C,$C2891,$S:$S),IF($A2891="user",SUMIF($B:$B,$B2891,$S:$S),SUM($S:$S))))</f>
        <v>3.8500000538999997</v>
      </c>
      <c r="U2891" s="3">
        <f t="shared" si="91"/>
        <v>5.0000000699999998E-2</v>
      </c>
    </row>
    <row r="2892" spans="1:21" x14ac:dyDescent="0.3">
      <c r="A2892" t="s">
        <v>14</v>
      </c>
      <c r="B2892" t="s">
        <v>5287</v>
      </c>
      <c r="C2892" t="s">
        <v>5288</v>
      </c>
      <c r="D2892" t="s">
        <v>10455</v>
      </c>
      <c r="F2892">
        <v>0.12674188</v>
      </c>
      <c r="G2892" s="2">
        <v>0.99982172000000002</v>
      </c>
      <c r="H2892" s="4">
        <v>270653.05969999998</v>
      </c>
      <c r="I2892" s="4">
        <v>5863.9871999999996</v>
      </c>
      <c r="J2892" s="5">
        <v>42645</v>
      </c>
      <c r="K2892" s="5">
        <v>10178</v>
      </c>
      <c r="L2892" s="3">
        <v>0.2167</v>
      </c>
      <c r="M2892" s="8">
        <v>2.424109E-2</v>
      </c>
      <c r="O2892" s="7">
        <v>0.56231337169999995</v>
      </c>
      <c r="P2892" s="7">
        <v>0.1267418756</v>
      </c>
      <c r="R2892">
        <f>IFERROR(VLOOKUP($Q2892,'Optimization types'!$B$2:$C$7,2,FALSE),P2892)</f>
        <v>0.1267418756</v>
      </c>
      <c r="S2892" s="8" t="str">
        <f t="shared" si="90"/>
        <v/>
      </c>
      <c r="T2892">
        <f>IF($A2892="placement",S2892,IF($A2892="site",SUMIF($C:$C,$C2892,$S:$S),IF($A2892="user",SUMIF($B:$B,$B2892,$S:$S),SUM($S:$S))))</f>
        <v>5403.3502032392989</v>
      </c>
      <c r="U2892" s="3">
        <f t="shared" si="91"/>
        <v>0.12670536295554694</v>
      </c>
    </row>
    <row r="2893" spans="1:21" x14ac:dyDescent="0.3">
      <c r="A2893" t="s">
        <v>11</v>
      </c>
      <c r="B2893" t="s">
        <v>5287</v>
      </c>
      <c r="C2893" t="s">
        <v>10455</v>
      </c>
      <c r="D2893" t="s">
        <v>10455</v>
      </c>
      <c r="F2893">
        <v>0.12674188</v>
      </c>
      <c r="G2893" s="2">
        <v>0.99982172000000002</v>
      </c>
      <c r="H2893" s="4">
        <v>270653.05969999998</v>
      </c>
      <c r="I2893" s="4">
        <v>5863.9871999999996</v>
      </c>
      <c r="J2893" s="5">
        <v>42645</v>
      </c>
      <c r="K2893" s="5">
        <v>10178</v>
      </c>
      <c r="L2893" s="3">
        <v>0.2167</v>
      </c>
      <c r="M2893" s="8">
        <v>2.424109E-2</v>
      </c>
      <c r="O2893" s="7">
        <v>0.56231337169999995</v>
      </c>
      <c r="P2893" s="7">
        <v>0.1267418756</v>
      </c>
      <c r="R2893">
        <f>IFERROR(VLOOKUP($Q2893,'Optimization types'!$B$2:$C$7,2,FALSE),P2893)</f>
        <v>0.1267418756</v>
      </c>
      <c r="S2893" s="8" t="str">
        <f t="shared" si="90"/>
        <v/>
      </c>
      <c r="T2893">
        <f>IF($A2893="placement",S2893,IF($A2893="site",SUMIF($C:$C,$C2893,$S:$S),IF($A2893="user",SUMIF($B:$B,$B2893,$S:$S),SUM($S:$S))))</f>
        <v>5403.3502032392989</v>
      </c>
      <c r="U2893" s="3">
        <f t="shared" si="91"/>
        <v>0.12670536295554694</v>
      </c>
    </row>
    <row r="2894" spans="1:21" x14ac:dyDescent="0.3">
      <c r="A2894" t="s">
        <v>15</v>
      </c>
      <c r="B2894" t="s">
        <v>5327</v>
      </c>
      <c r="C2894" t="s">
        <v>5328</v>
      </c>
      <c r="D2894" t="s">
        <v>5329</v>
      </c>
      <c r="E2894" t="s">
        <v>5330</v>
      </c>
      <c r="F2894">
        <v>0.25</v>
      </c>
      <c r="G2894" s="2">
        <v>0</v>
      </c>
      <c r="H2894" s="4">
        <v>4.3676000000000004</v>
      </c>
      <c r="I2894" s="4">
        <v>3.8300000000000001E-2</v>
      </c>
      <c r="J2894" s="5">
        <v>25</v>
      </c>
      <c r="K2894" s="5">
        <v>5</v>
      </c>
      <c r="L2894" s="3">
        <v>8.7599999999999997E-2</v>
      </c>
      <c r="M2894" s="8">
        <v>2.1660571000000002</v>
      </c>
      <c r="N2894" s="6" t="s">
        <v>13</v>
      </c>
      <c r="O2894" s="7">
        <v>0.1920803935</v>
      </c>
      <c r="P2894" s="7">
        <v>0.1920803935</v>
      </c>
      <c r="R2894">
        <f>IFERROR(VLOOKUP($Q2894,'Optimization types'!$B$2:$C$7,2,FALSE),P2894)</f>
        <v>0.1920803935</v>
      </c>
      <c r="S2894" s="8">
        <f t="shared" si="90"/>
        <v>4.8020098375</v>
      </c>
      <c r="T2894">
        <f>IF($A2894="placement",S2894,IF($A2894="site",SUMIF($C:$C,$C2894,$S:$S),IF($A2894="user",SUMIF($B:$B,$B2894,$S:$S),SUM($S:$S))))</f>
        <v>4.8020098375</v>
      </c>
      <c r="U2894" s="3">
        <f t="shared" si="91"/>
        <v>0.1920803935</v>
      </c>
    </row>
    <row r="2895" spans="1:21" x14ac:dyDescent="0.3">
      <c r="A2895" t="s">
        <v>15</v>
      </c>
      <c r="B2895" t="s">
        <v>5327</v>
      </c>
      <c r="C2895" t="s">
        <v>5328</v>
      </c>
      <c r="D2895" t="s">
        <v>5331</v>
      </c>
      <c r="E2895" t="s">
        <v>5332</v>
      </c>
      <c r="F2895">
        <v>0.25</v>
      </c>
      <c r="G2895" s="2">
        <v>0</v>
      </c>
      <c r="H2895" s="4">
        <v>4.4029999999999996</v>
      </c>
      <c r="I2895" s="4">
        <v>0.1076</v>
      </c>
      <c r="J2895" s="5">
        <v>54</v>
      </c>
      <c r="K2895" s="5">
        <v>12</v>
      </c>
      <c r="L2895" s="3">
        <v>0.24440000000000001</v>
      </c>
      <c r="M2895" s="8">
        <v>1.6647863000000001</v>
      </c>
      <c r="N2895" s="6" t="s">
        <v>13</v>
      </c>
      <c r="O2895" s="7">
        <v>0.21911899539999999</v>
      </c>
      <c r="P2895" s="7">
        <v>0.21911899539999999</v>
      </c>
      <c r="R2895">
        <f>IFERROR(VLOOKUP($Q2895,'Optimization types'!$B$2:$C$7,2,FALSE),P2895)</f>
        <v>0.21911899539999999</v>
      </c>
      <c r="S2895" s="8">
        <f t="shared" si="90"/>
        <v>11.832425751599999</v>
      </c>
      <c r="T2895">
        <f>IF($A2895="placement",S2895,IF($A2895="site",SUMIF($C:$C,$C2895,$S:$S),IF($A2895="user",SUMIF($B:$B,$B2895,$S:$S),SUM($S:$S))))</f>
        <v>11.832425751599999</v>
      </c>
      <c r="U2895" s="3">
        <f t="shared" si="91"/>
        <v>0.21911899539999999</v>
      </c>
    </row>
    <row r="2896" spans="1:21" x14ac:dyDescent="0.3">
      <c r="A2896" t="s">
        <v>14</v>
      </c>
      <c r="B2896" t="s">
        <v>5327</v>
      </c>
      <c r="C2896" t="s">
        <v>5328</v>
      </c>
      <c r="D2896" t="s">
        <v>10455</v>
      </c>
      <c r="F2896">
        <v>0.25</v>
      </c>
      <c r="G2896" s="2">
        <v>0</v>
      </c>
      <c r="H2896" s="4">
        <v>8.7708999999999993</v>
      </c>
      <c r="I2896" s="4">
        <v>0.1459</v>
      </c>
      <c r="J2896" s="5">
        <v>79</v>
      </c>
      <c r="K2896" s="5">
        <v>17</v>
      </c>
      <c r="L2896" s="3">
        <v>0.16639999999999999</v>
      </c>
      <c r="M2896" s="8">
        <v>1.79629412</v>
      </c>
      <c r="O2896" s="7">
        <v>0.21056525000000001</v>
      </c>
      <c r="P2896" s="7">
        <v>0.21056525000000001</v>
      </c>
      <c r="R2896">
        <f>IFERROR(VLOOKUP($Q2896,'Optimization types'!$B$2:$C$7,2,FALSE),P2896)</f>
        <v>0.21056525000000001</v>
      </c>
      <c r="S2896" s="8" t="str">
        <f t="shared" si="90"/>
        <v/>
      </c>
      <c r="T2896">
        <f>IF($A2896="placement",S2896,IF($A2896="site",SUMIF($C:$C,$C2896,$S:$S),IF($A2896="user",SUMIF($B:$B,$B2896,$S:$S),SUM($S:$S))))</f>
        <v>16.634435589100001</v>
      </c>
      <c r="U2896" s="3">
        <f t="shared" si="91"/>
        <v>0.21056247581139242</v>
      </c>
    </row>
    <row r="2897" spans="1:21" x14ac:dyDescent="0.3">
      <c r="A2897" t="s">
        <v>11</v>
      </c>
      <c r="B2897" t="s">
        <v>5327</v>
      </c>
      <c r="C2897" t="s">
        <v>10455</v>
      </c>
      <c r="D2897" t="s">
        <v>10455</v>
      </c>
      <c r="F2897">
        <v>0.25</v>
      </c>
      <c r="G2897" s="2">
        <v>0</v>
      </c>
      <c r="H2897" s="4">
        <v>8.7708999999999993</v>
      </c>
      <c r="I2897" s="4">
        <v>0.1459</v>
      </c>
      <c r="J2897" s="5">
        <v>79</v>
      </c>
      <c r="K2897" s="5">
        <v>17</v>
      </c>
      <c r="L2897" s="3">
        <v>0.16639999999999999</v>
      </c>
      <c r="M2897" s="8">
        <v>1.79629412</v>
      </c>
      <c r="O2897" s="7">
        <v>0.21056525000000001</v>
      </c>
      <c r="P2897" s="7">
        <v>0.21056525000000001</v>
      </c>
      <c r="R2897">
        <f>IFERROR(VLOOKUP($Q2897,'Optimization types'!$B$2:$C$7,2,FALSE),P2897)</f>
        <v>0.21056525000000001</v>
      </c>
      <c r="S2897" s="8" t="str">
        <f t="shared" si="90"/>
        <v/>
      </c>
      <c r="T2897">
        <f>IF($A2897="placement",S2897,IF($A2897="site",SUMIF($C:$C,$C2897,$S:$S),IF($A2897="user",SUMIF($B:$B,$B2897,$S:$S),SUM($S:$S))))</f>
        <v>16.634435589100001</v>
      </c>
      <c r="U2897" s="3">
        <f t="shared" si="91"/>
        <v>0.21056247581139242</v>
      </c>
    </row>
    <row r="2898" spans="1:21" x14ac:dyDescent="0.3">
      <c r="A2898" t="s">
        <v>15</v>
      </c>
      <c r="B2898" t="s">
        <v>5333</v>
      </c>
      <c r="C2898" t="s">
        <v>5334</v>
      </c>
      <c r="D2898" t="s">
        <v>5335</v>
      </c>
      <c r="E2898" t="s">
        <v>5336</v>
      </c>
      <c r="F2898">
        <v>0.15000000999999999</v>
      </c>
      <c r="G2898" s="2">
        <v>1</v>
      </c>
      <c r="H2898" s="4">
        <v>133.649</v>
      </c>
      <c r="I2898" s="4">
        <v>0.57969999999999999</v>
      </c>
      <c r="J2898" s="5">
        <v>150</v>
      </c>
      <c r="K2898" s="5">
        <v>30</v>
      </c>
      <c r="L2898" s="3">
        <v>4.3400000000000001E-2</v>
      </c>
      <c r="M2898" s="8">
        <v>0.86025479999999999</v>
      </c>
      <c r="N2898" s="6" t="s">
        <v>43</v>
      </c>
      <c r="O2898" s="7">
        <v>0.41877685479999999</v>
      </c>
      <c r="P2898" s="7">
        <v>0.15000000599999999</v>
      </c>
      <c r="R2898">
        <f>IFERROR(VLOOKUP($Q2898,'Optimization types'!$B$2:$C$7,2,FALSE),P2898)</f>
        <v>0.15000000599999999</v>
      </c>
      <c r="S2898" s="8">
        <f t="shared" si="90"/>
        <v>22.5000009</v>
      </c>
      <c r="T2898">
        <f>IF($A2898="placement",S2898,IF($A2898="site",SUMIF($C:$C,$C2898,$S:$S),IF($A2898="user",SUMIF($B:$B,$B2898,$S:$S),SUM($S:$S))))</f>
        <v>22.5000009</v>
      </c>
      <c r="U2898" s="3">
        <f t="shared" si="91"/>
        <v>0.15000000599999999</v>
      </c>
    </row>
    <row r="2899" spans="1:21" x14ac:dyDescent="0.3">
      <c r="A2899" t="s">
        <v>15</v>
      </c>
      <c r="B2899" t="s">
        <v>5333</v>
      </c>
      <c r="C2899" t="s">
        <v>5334</v>
      </c>
      <c r="D2899" t="s">
        <v>5337</v>
      </c>
      <c r="E2899" t="s">
        <v>5338</v>
      </c>
      <c r="F2899">
        <v>0.15000000999999999</v>
      </c>
      <c r="G2899" s="2">
        <v>1</v>
      </c>
      <c r="H2899" s="4">
        <v>47.561799999999998</v>
      </c>
      <c r="I2899" s="4">
        <v>0.78990000000000005</v>
      </c>
      <c r="J2899" s="5">
        <v>165</v>
      </c>
      <c r="K2899" s="5">
        <v>33</v>
      </c>
      <c r="L2899" s="3">
        <v>0.1661</v>
      </c>
      <c r="M2899" s="8">
        <v>0.69613064999999996</v>
      </c>
      <c r="N2899" s="6" t="s">
        <v>43</v>
      </c>
      <c r="O2899" s="7">
        <v>0.28174402139999999</v>
      </c>
      <c r="P2899" s="7">
        <v>0.15000000599999999</v>
      </c>
      <c r="R2899">
        <f>IFERROR(VLOOKUP($Q2899,'Optimization types'!$B$2:$C$7,2,FALSE),P2899)</f>
        <v>0.15000000599999999</v>
      </c>
      <c r="S2899" s="8">
        <f t="shared" si="90"/>
        <v>24.75000099</v>
      </c>
      <c r="T2899">
        <f>IF($A2899="placement",S2899,IF($A2899="site",SUMIF($C:$C,$C2899,$S:$S),IF($A2899="user",SUMIF($B:$B,$B2899,$S:$S),SUM($S:$S))))</f>
        <v>24.75000099</v>
      </c>
      <c r="U2899" s="3">
        <f t="shared" si="91"/>
        <v>0.15000000599999999</v>
      </c>
    </row>
    <row r="2900" spans="1:21" x14ac:dyDescent="0.3">
      <c r="A2900" t="s">
        <v>15</v>
      </c>
      <c r="B2900" t="s">
        <v>5333</v>
      </c>
      <c r="C2900" t="s">
        <v>5334</v>
      </c>
      <c r="D2900" t="s">
        <v>5339</v>
      </c>
      <c r="E2900" t="s">
        <v>5340</v>
      </c>
      <c r="F2900">
        <v>0.15000000999999999</v>
      </c>
      <c r="G2900" s="2">
        <v>0</v>
      </c>
      <c r="H2900" s="4">
        <v>20.293800000000001</v>
      </c>
      <c r="I2900" s="4">
        <v>0.2661</v>
      </c>
      <c r="J2900" s="5">
        <v>72</v>
      </c>
      <c r="K2900" s="5">
        <v>14</v>
      </c>
      <c r="L2900" s="3">
        <v>0.13109999999999999</v>
      </c>
      <c r="M2900" s="8">
        <v>0.89762934000000005</v>
      </c>
      <c r="N2900" s="6" t="s">
        <v>43</v>
      </c>
      <c r="O2900" s="7">
        <v>0.44297720880000002</v>
      </c>
      <c r="P2900" s="7">
        <v>0.15000000599999999</v>
      </c>
      <c r="R2900">
        <f>IFERROR(VLOOKUP($Q2900,'Optimization types'!$B$2:$C$7,2,FALSE),P2900)</f>
        <v>0.15000000599999999</v>
      </c>
      <c r="S2900" s="8">
        <f t="shared" si="90"/>
        <v>10.800000431999999</v>
      </c>
      <c r="T2900">
        <f>IF($A2900="placement",S2900,IF($A2900="site",SUMIF($C:$C,$C2900,$S:$S),IF($A2900="user",SUMIF($B:$B,$B2900,$S:$S),SUM($S:$S))))</f>
        <v>10.800000431999999</v>
      </c>
      <c r="U2900" s="3">
        <f t="shared" si="91"/>
        <v>0.15000000599999999</v>
      </c>
    </row>
    <row r="2901" spans="1:21" x14ac:dyDescent="0.3">
      <c r="A2901" t="s">
        <v>15</v>
      </c>
      <c r="B2901" t="s">
        <v>5333</v>
      </c>
      <c r="C2901" t="s">
        <v>5334</v>
      </c>
      <c r="D2901" t="s">
        <v>5341</v>
      </c>
      <c r="E2901" t="s">
        <v>5342</v>
      </c>
      <c r="F2901">
        <v>0.25</v>
      </c>
      <c r="G2901" s="2">
        <v>1</v>
      </c>
      <c r="H2901" s="4">
        <v>63.452599999999997</v>
      </c>
      <c r="I2901" s="4">
        <v>0.6139</v>
      </c>
      <c r="J2901" s="5">
        <v>269</v>
      </c>
      <c r="K2901" s="5">
        <v>67</v>
      </c>
      <c r="L2901" s="3">
        <v>9.6699999999999994E-2</v>
      </c>
      <c r="M2901" s="8">
        <v>1.45839122</v>
      </c>
      <c r="N2901" s="6" t="s">
        <v>13</v>
      </c>
      <c r="O2901" s="7">
        <v>0.65715646630000002</v>
      </c>
      <c r="P2901" s="7">
        <v>0.25</v>
      </c>
      <c r="R2901">
        <f>IFERROR(VLOOKUP($Q2901,'Optimization types'!$B$2:$C$7,2,FALSE),P2901)</f>
        <v>0.25</v>
      </c>
      <c r="S2901" s="8">
        <f t="shared" si="90"/>
        <v>67.25</v>
      </c>
      <c r="T2901">
        <f>IF($A2901="placement",S2901,IF($A2901="site",SUMIF($C:$C,$C2901,$S:$S),IF($A2901="user",SUMIF($B:$B,$B2901,$S:$S),SUM($S:$S))))</f>
        <v>67.25</v>
      </c>
      <c r="U2901" s="3">
        <f t="shared" si="91"/>
        <v>0.25</v>
      </c>
    </row>
    <row r="2902" spans="1:21" x14ac:dyDescent="0.3">
      <c r="A2902" t="s">
        <v>15</v>
      </c>
      <c r="B2902" t="s">
        <v>5333</v>
      </c>
      <c r="C2902" t="s">
        <v>5334</v>
      </c>
      <c r="D2902" t="s">
        <v>5343</v>
      </c>
      <c r="E2902" t="s">
        <v>5344</v>
      </c>
      <c r="F2902">
        <v>0.25</v>
      </c>
      <c r="G2902" s="2">
        <v>0</v>
      </c>
      <c r="H2902" s="4">
        <v>22.301300000000001</v>
      </c>
      <c r="I2902" s="4">
        <v>0.35489999999999999</v>
      </c>
      <c r="J2902" s="5">
        <v>87</v>
      </c>
      <c r="K2902" s="5">
        <v>22</v>
      </c>
      <c r="L2902" s="3">
        <v>0.15909999999999999</v>
      </c>
      <c r="M2902" s="8">
        <v>0.81635601999999996</v>
      </c>
      <c r="N2902" s="6" t="s">
        <v>13</v>
      </c>
      <c r="O2902" s="7">
        <v>0.38752212870000002</v>
      </c>
      <c r="P2902" s="7">
        <v>0.25</v>
      </c>
      <c r="R2902">
        <f>IFERROR(VLOOKUP($Q2902,'Optimization types'!$B$2:$C$7,2,FALSE),P2902)</f>
        <v>0.25</v>
      </c>
      <c r="S2902" s="8">
        <f t="shared" si="90"/>
        <v>21.75</v>
      </c>
      <c r="T2902">
        <f>IF($A2902="placement",S2902,IF($A2902="site",SUMIF($C:$C,$C2902,$S:$S),IF($A2902="user",SUMIF($B:$B,$B2902,$S:$S),SUM($S:$S))))</f>
        <v>21.75</v>
      </c>
      <c r="U2902" s="3">
        <f t="shared" si="91"/>
        <v>0.25</v>
      </c>
    </row>
    <row r="2903" spans="1:21" x14ac:dyDescent="0.3">
      <c r="A2903" t="s">
        <v>15</v>
      </c>
      <c r="B2903" t="s">
        <v>5333</v>
      </c>
      <c r="C2903" t="s">
        <v>5334</v>
      </c>
      <c r="D2903" t="s">
        <v>5345</v>
      </c>
      <c r="E2903" t="s">
        <v>5346</v>
      </c>
      <c r="F2903">
        <v>0.15000000999999999</v>
      </c>
      <c r="G2903" s="2">
        <v>1</v>
      </c>
      <c r="H2903" s="4">
        <v>35.987900000000003</v>
      </c>
      <c r="I2903" s="4">
        <v>0.80049999999999999</v>
      </c>
      <c r="J2903" s="5">
        <v>171</v>
      </c>
      <c r="K2903" s="5">
        <v>34</v>
      </c>
      <c r="L2903" s="3">
        <v>0.22239999999999999</v>
      </c>
      <c r="M2903" s="8">
        <v>0.71012001999999996</v>
      </c>
      <c r="N2903" s="6" t="s">
        <v>43</v>
      </c>
      <c r="O2903" s="7">
        <v>0.29589367119999999</v>
      </c>
      <c r="P2903" s="7">
        <v>0.15000000599999999</v>
      </c>
      <c r="R2903">
        <f>IFERROR(VLOOKUP($Q2903,'Optimization types'!$B$2:$C$7,2,FALSE),P2903)</f>
        <v>0.15000000599999999</v>
      </c>
      <c r="S2903" s="8">
        <f t="shared" si="90"/>
        <v>25.650001025999998</v>
      </c>
      <c r="T2903">
        <f>IF($A2903="placement",S2903,IF($A2903="site",SUMIF($C:$C,$C2903,$S:$S),IF($A2903="user",SUMIF($B:$B,$B2903,$S:$S),SUM($S:$S))))</f>
        <v>25.650001025999998</v>
      </c>
      <c r="U2903" s="3">
        <f t="shared" si="91"/>
        <v>0.15000000599999999</v>
      </c>
    </row>
    <row r="2904" spans="1:21" x14ac:dyDescent="0.3">
      <c r="A2904" t="s">
        <v>14</v>
      </c>
      <c r="B2904" t="s">
        <v>5333</v>
      </c>
      <c r="C2904" t="s">
        <v>5334</v>
      </c>
      <c r="D2904" t="s">
        <v>10455</v>
      </c>
      <c r="F2904">
        <v>0.18919865</v>
      </c>
      <c r="G2904" s="2">
        <v>0.82307841999999998</v>
      </c>
      <c r="H2904" s="4">
        <v>324.22640000000001</v>
      </c>
      <c r="I2904" s="4">
        <v>3.4209000000000001</v>
      </c>
      <c r="J2904" s="5">
        <v>916</v>
      </c>
      <c r="K2904" s="5">
        <v>201</v>
      </c>
      <c r="L2904" s="3">
        <v>0.1055</v>
      </c>
      <c r="M2904" s="8">
        <v>0.89224351000000002</v>
      </c>
      <c r="O2904" s="7">
        <v>0.43961486509999997</v>
      </c>
      <c r="P2904" s="7">
        <v>0.18919864710000001</v>
      </c>
      <c r="R2904">
        <f>IFERROR(VLOOKUP($Q2904,'Optimization types'!$B$2:$C$7,2,FALSE),P2904)</f>
        <v>0.18919864710000001</v>
      </c>
      <c r="S2904" s="8" t="str">
        <f t="shared" si="90"/>
        <v/>
      </c>
      <c r="T2904">
        <f>IF($A2904="placement",S2904,IF($A2904="site",SUMIF($C:$C,$C2904,$S:$S),IF($A2904="user",SUMIF($B:$B,$B2904,$S:$S),SUM($S:$S))))</f>
        <v>172.700003348</v>
      </c>
      <c r="U2904" s="3">
        <f t="shared" si="91"/>
        <v>0.18853712155895197</v>
      </c>
    </row>
    <row r="2905" spans="1:21" x14ac:dyDescent="0.3">
      <c r="A2905" t="s">
        <v>11</v>
      </c>
      <c r="B2905" t="s">
        <v>5333</v>
      </c>
      <c r="C2905" t="s">
        <v>10455</v>
      </c>
      <c r="D2905" t="s">
        <v>10455</v>
      </c>
      <c r="F2905">
        <v>0.18919865</v>
      </c>
      <c r="G2905" s="2">
        <v>0.82307841999999998</v>
      </c>
      <c r="H2905" s="4">
        <v>324.22640000000001</v>
      </c>
      <c r="I2905" s="4">
        <v>3.4209000000000001</v>
      </c>
      <c r="J2905" s="5">
        <v>916</v>
      </c>
      <c r="K2905" s="5">
        <v>201</v>
      </c>
      <c r="L2905" s="3">
        <v>0.1055</v>
      </c>
      <c r="M2905" s="8">
        <v>0.89224351000000002</v>
      </c>
      <c r="O2905" s="7">
        <v>0.43961486509999997</v>
      </c>
      <c r="P2905" s="7">
        <v>0.18919864710000001</v>
      </c>
      <c r="R2905">
        <f>IFERROR(VLOOKUP($Q2905,'Optimization types'!$B$2:$C$7,2,FALSE),P2905)</f>
        <v>0.18919864710000001</v>
      </c>
      <c r="S2905" s="8" t="str">
        <f t="shared" si="90"/>
        <v/>
      </c>
      <c r="T2905">
        <f>IF($A2905="placement",S2905,IF($A2905="site",SUMIF($C:$C,$C2905,$S:$S),IF($A2905="user",SUMIF($B:$B,$B2905,$S:$S),SUM($S:$S))))</f>
        <v>172.700003348</v>
      </c>
      <c r="U2905" s="3">
        <f t="shared" si="91"/>
        <v>0.18853712155895197</v>
      </c>
    </row>
    <row r="2906" spans="1:21" x14ac:dyDescent="0.3">
      <c r="A2906" t="s">
        <v>15</v>
      </c>
      <c r="B2906" t="s">
        <v>5347</v>
      </c>
      <c r="C2906" t="s">
        <v>5348</v>
      </c>
      <c r="D2906" t="s">
        <v>5349</v>
      </c>
      <c r="E2906" t="s">
        <v>5350</v>
      </c>
      <c r="F2906">
        <v>0.15000000999999999</v>
      </c>
      <c r="G2906" s="2">
        <v>0</v>
      </c>
      <c r="H2906" s="4">
        <v>0.96030000000000004</v>
      </c>
      <c r="I2906" s="4">
        <v>7.0099999999999996E-2</v>
      </c>
      <c r="J2906" s="5">
        <v>20</v>
      </c>
      <c r="K2906" s="5">
        <v>5</v>
      </c>
      <c r="L2906" s="3">
        <v>0.7298</v>
      </c>
      <c r="M2906" s="8">
        <v>0.96345291</v>
      </c>
      <c r="N2906" s="6" t="s">
        <v>43</v>
      </c>
      <c r="O2906" s="7">
        <v>0.65748196420000005</v>
      </c>
      <c r="P2906" s="7">
        <v>0.15000000599999999</v>
      </c>
      <c r="R2906">
        <f>IFERROR(VLOOKUP($Q2906,'Optimization types'!$B$2:$C$7,2,FALSE),P2906)</f>
        <v>0.15000000599999999</v>
      </c>
      <c r="S2906" s="8">
        <f t="shared" si="90"/>
        <v>3.0000001199999997</v>
      </c>
      <c r="T2906">
        <f>IF($A2906="placement",S2906,IF($A2906="site",SUMIF($C:$C,$C2906,$S:$S),IF($A2906="user",SUMIF($B:$B,$B2906,$S:$S),SUM($S:$S))))</f>
        <v>3.0000001199999997</v>
      </c>
      <c r="U2906" s="3">
        <f t="shared" si="91"/>
        <v>0.15000000599999999</v>
      </c>
    </row>
    <row r="2907" spans="1:21" x14ac:dyDescent="0.3">
      <c r="A2907" t="s">
        <v>15</v>
      </c>
      <c r="B2907" t="s">
        <v>5347</v>
      </c>
      <c r="C2907" t="s">
        <v>5348</v>
      </c>
      <c r="D2907" t="s">
        <v>5351</v>
      </c>
      <c r="E2907" t="s">
        <v>5352</v>
      </c>
      <c r="F2907">
        <v>0.15000000999999999</v>
      </c>
      <c r="G2907" s="2">
        <v>0</v>
      </c>
      <c r="H2907" s="4">
        <v>2.6861999999999999</v>
      </c>
      <c r="I2907" s="4">
        <v>8.9300000000000004E-2</v>
      </c>
      <c r="J2907" s="5">
        <v>18</v>
      </c>
      <c r="K2907" s="5">
        <v>5</v>
      </c>
      <c r="L2907" s="3">
        <v>0.33250000000000002</v>
      </c>
      <c r="M2907" s="8">
        <v>0.67256077999999997</v>
      </c>
      <c r="N2907" s="6" t="s">
        <v>43</v>
      </c>
      <c r="O2907" s="7">
        <v>0.42012675840000002</v>
      </c>
      <c r="P2907" s="7">
        <v>0.15000000599999999</v>
      </c>
      <c r="R2907">
        <f>IFERROR(VLOOKUP($Q2907,'Optimization types'!$B$2:$C$7,2,FALSE),P2907)</f>
        <v>0.15000000599999999</v>
      </c>
      <c r="S2907" s="8">
        <f t="shared" si="90"/>
        <v>2.7000001079999998</v>
      </c>
      <c r="T2907">
        <f>IF($A2907="placement",S2907,IF($A2907="site",SUMIF($C:$C,$C2907,$S:$S),IF($A2907="user",SUMIF($B:$B,$B2907,$S:$S),SUM($S:$S))))</f>
        <v>2.7000001079999998</v>
      </c>
      <c r="U2907" s="3">
        <f t="shared" si="91"/>
        <v>0.15000000599999999</v>
      </c>
    </row>
    <row r="2908" spans="1:21" x14ac:dyDescent="0.3">
      <c r="A2908" t="s">
        <v>14</v>
      </c>
      <c r="B2908" t="s">
        <v>5347</v>
      </c>
      <c r="C2908" t="s">
        <v>5348</v>
      </c>
      <c r="D2908" t="s">
        <v>10455</v>
      </c>
      <c r="F2908">
        <v>0.15000000999999999</v>
      </c>
      <c r="G2908" s="2">
        <v>0</v>
      </c>
      <c r="H2908" s="4">
        <v>3.9108000000000001</v>
      </c>
      <c r="I2908" s="4">
        <v>0.16539999999999999</v>
      </c>
      <c r="J2908" s="5">
        <v>39</v>
      </c>
      <c r="K2908" s="5">
        <v>10</v>
      </c>
      <c r="L2908" s="3">
        <v>0.4229</v>
      </c>
      <c r="M2908" s="8">
        <v>0.78800104000000004</v>
      </c>
      <c r="O2908" s="7">
        <v>0.53862624150000005</v>
      </c>
      <c r="P2908" s="7">
        <v>0.15000000599999999</v>
      </c>
      <c r="R2908">
        <f>IFERROR(VLOOKUP($Q2908,'Optimization types'!$B$2:$C$7,2,FALSE),P2908)</f>
        <v>0.15000000599999999</v>
      </c>
      <c r="S2908" s="8" t="str">
        <f t="shared" si="90"/>
        <v/>
      </c>
      <c r="T2908">
        <f>IF($A2908="placement",S2908,IF($A2908="site",SUMIF($C:$C,$C2908,$S:$S),IF($A2908="user",SUMIF($B:$B,$B2908,$S:$S),SUM($S:$S))))</f>
        <v>5.7000002279999995</v>
      </c>
      <c r="U2908" s="3">
        <f t="shared" si="91"/>
        <v>0.146153852</v>
      </c>
    </row>
    <row r="2909" spans="1:21" x14ac:dyDescent="0.3">
      <c r="A2909" t="s">
        <v>11</v>
      </c>
      <c r="B2909" t="s">
        <v>5347</v>
      </c>
      <c r="C2909" t="s">
        <v>10455</v>
      </c>
      <c r="D2909" s="1" t="s">
        <v>10455</v>
      </c>
      <c r="F2909">
        <v>0.15000000999999999</v>
      </c>
      <c r="G2909" s="2">
        <v>0</v>
      </c>
      <c r="H2909" s="4">
        <v>3.9108000000000001</v>
      </c>
      <c r="I2909" s="4">
        <v>0.16539999999999999</v>
      </c>
      <c r="J2909" s="5">
        <v>39</v>
      </c>
      <c r="K2909" s="5">
        <v>10</v>
      </c>
      <c r="L2909" s="3">
        <v>0.4229</v>
      </c>
      <c r="M2909" s="8">
        <v>0.78800104000000004</v>
      </c>
      <c r="O2909" s="7">
        <v>0.53862624150000005</v>
      </c>
      <c r="P2909" s="7">
        <v>0.15000000599999999</v>
      </c>
      <c r="R2909">
        <f>IFERROR(VLOOKUP($Q2909,'Optimization types'!$B$2:$C$7,2,FALSE),P2909)</f>
        <v>0.15000000599999999</v>
      </c>
      <c r="S2909" s="8" t="str">
        <f t="shared" si="90"/>
        <v/>
      </c>
      <c r="T2909">
        <f>IF($A2909="placement",S2909,IF($A2909="site",SUMIF($C:$C,$C2909,$S:$S),IF($A2909="user",SUMIF($B:$B,$B2909,$S:$S),SUM($S:$S))))</f>
        <v>5.7000002279999995</v>
      </c>
      <c r="U2909" s="3">
        <f t="shared" si="91"/>
        <v>0.146153852</v>
      </c>
    </row>
    <row r="2910" spans="1:21" x14ac:dyDescent="0.3">
      <c r="A2910" t="s">
        <v>15</v>
      </c>
      <c r="B2910" t="s">
        <v>5354</v>
      </c>
      <c r="C2910" t="s">
        <v>5356</v>
      </c>
      <c r="D2910" t="s">
        <v>5357</v>
      </c>
      <c r="E2910" t="s">
        <v>5358</v>
      </c>
      <c r="F2910">
        <v>0.05</v>
      </c>
      <c r="G2910" s="2">
        <v>1</v>
      </c>
      <c r="H2910" s="4">
        <v>33.935099999999998</v>
      </c>
      <c r="I2910" s="4">
        <v>0.15909999999999999</v>
      </c>
      <c r="J2910" s="5">
        <v>24</v>
      </c>
      <c r="K2910" s="5">
        <v>5</v>
      </c>
      <c r="L2910" s="3">
        <v>4.6899999999999997E-2</v>
      </c>
      <c r="M2910" s="8">
        <v>0.50106879999999998</v>
      </c>
      <c r="N2910" s="6" t="s">
        <v>71</v>
      </c>
      <c r="O2910" s="7">
        <v>0.20170642959999999</v>
      </c>
      <c r="P2910" s="7">
        <v>5.0000000699999998E-2</v>
      </c>
      <c r="R2910">
        <f>IFERROR(VLOOKUP($Q2910,'Optimization types'!$B$2:$C$7,2,FALSE),P2910)</f>
        <v>5.0000000699999998E-2</v>
      </c>
      <c r="S2910" s="8">
        <f t="shared" si="90"/>
        <v>1.2000000168</v>
      </c>
      <c r="T2910">
        <f>IF($A2910="placement",S2910,IF($A2910="site",SUMIF($C:$C,$C2910,$S:$S),IF($A2910="user",SUMIF($B:$B,$B2910,$S:$S),SUM($S:$S))))</f>
        <v>1.2000000168</v>
      </c>
      <c r="U2910" s="3">
        <f t="shared" si="91"/>
        <v>5.0000000699999998E-2</v>
      </c>
    </row>
    <row r="2911" spans="1:21" x14ac:dyDescent="0.3">
      <c r="A2911" t="s">
        <v>15</v>
      </c>
      <c r="B2911" t="s">
        <v>5354</v>
      </c>
      <c r="C2911" t="s">
        <v>5356</v>
      </c>
      <c r="D2911" t="s">
        <v>5359</v>
      </c>
      <c r="E2911" t="s">
        <v>5355</v>
      </c>
      <c r="F2911">
        <v>0.05</v>
      </c>
      <c r="G2911" s="2">
        <v>0</v>
      </c>
      <c r="H2911" s="4">
        <v>34.912599999999998</v>
      </c>
      <c r="I2911" s="4">
        <v>0.49059999999999998</v>
      </c>
      <c r="J2911" s="5">
        <v>64</v>
      </c>
      <c r="K2911" s="5">
        <v>5</v>
      </c>
      <c r="L2911" s="3">
        <v>0.14050000000000001</v>
      </c>
      <c r="M2911" s="8">
        <v>0.43603722</v>
      </c>
      <c r="N2911" s="6" t="s">
        <v>71</v>
      </c>
      <c r="O2911" s="7">
        <v>8.26471119E-2</v>
      </c>
      <c r="P2911" s="7">
        <v>5.0000000699999998E-2</v>
      </c>
      <c r="R2911">
        <f>IFERROR(VLOOKUP($Q2911,'Optimization types'!$B$2:$C$7,2,FALSE),P2911)</f>
        <v>5.0000000699999998E-2</v>
      </c>
      <c r="S2911" s="8">
        <f t="shared" si="90"/>
        <v>3.2000000447999999</v>
      </c>
      <c r="T2911">
        <f>IF($A2911="placement",S2911,IF($A2911="site",SUMIF($C:$C,$C2911,$S:$S),IF($A2911="user",SUMIF($B:$B,$B2911,$S:$S),SUM($S:$S))))</f>
        <v>3.2000000447999999</v>
      </c>
      <c r="U2911" s="3">
        <f t="shared" si="91"/>
        <v>5.0000000699999998E-2</v>
      </c>
    </row>
    <row r="2912" spans="1:21" x14ac:dyDescent="0.3">
      <c r="A2912" t="s">
        <v>14</v>
      </c>
      <c r="B2912" t="s">
        <v>5354</v>
      </c>
      <c r="C2912" t="s">
        <v>5356</v>
      </c>
      <c r="D2912" t="s">
        <v>10455</v>
      </c>
      <c r="F2912">
        <v>5.0549429999999999E-2</v>
      </c>
      <c r="G2912" s="2">
        <v>0.25543595000000002</v>
      </c>
      <c r="H2912" s="4">
        <v>81.714500000000001</v>
      </c>
      <c r="I2912" s="4">
        <v>0.68230000000000002</v>
      </c>
      <c r="J2912" s="5">
        <v>94</v>
      </c>
      <c r="K2912" s="5">
        <v>12</v>
      </c>
      <c r="L2912" s="3">
        <v>8.3500000000000005E-2</v>
      </c>
      <c r="M2912" s="8">
        <v>0.45728672999999997</v>
      </c>
      <c r="O2912" s="7">
        <v>0.1281728144</v>
      </c>
      <c r="P2912" s="7">
        <v>5.05494337E-2</v>
      </c>
      <c r="R2912">
        <f>IFERROR(VLOOKUP($Q2912,'Optimization types'!$B$2:$C$7,2,FALSE),P2912)</f>
        <v>5.05494337E-2</v>
      </c>
      <c r="S2912" s="8" t="str">
        <f t="shared" si="90"/>
        <v/>
      </c>
      <c r="T2912">
        <f>IF($A2912="placement",S2912,IF($A2912="site",SUMIF($C:$C,$C2912,$S:$S),IF($A2912="user",SUMIF($B:$B,$B2912,$S:$S),SUM($S:$S))))</f>
        <v>4.4000000616000001</v>
      </c>
      <c r="U2912" s="3">
        <f t="shared" si="91"/>
        <v>4.6808511293617024E-2</v>
      </c>
    </row>
    <row r="2913" spans="1:21" x14ac:dyDescent="0.3">
      <c r="A2913" t="s">
        <v>11</v>
      </c>
      <c r="B2913" t="s">
        <v>5354</v>
      </c>
      <c r="C2913" t="s">
        <v>10455</v>
      </c>
      <c r="D2913" t="s">
        <v>10455</v>
      </c>
      <c r="F2913">
        <v>5.0549429999999999E-2</v>
      </c>
      <c r="G2913" s="2">
        <v>0.25543595000000002</v>
      </c>
      <c r="H2913" s="4">
        <v>81.714500000000001</v>
      </c>
      <c r="I2913" s="4">
        <v>0.68230000000000002</v>
      </c>
      <c r="J2913" s="5">
        <v>94</v>
      </c>
      <c r="K2913" s="5">
        <v>12</v>
      </c>
      <c r="L2913" s="3">
        <v>8.3500000000000005E-2</v>
      </c>
      <c r="M2913" s="8">
        <v>0.45728672999999997</v>
      </c>
      <c r="O2913" s="7">
        <v>0.1281728144</v>
      </c>
      <c r="P2913" s="7">
        <v>5.05494337E-2</v>
      </c>
      <c r="R2913">
        <f>IFERROR(VLOOKUP($Q2913,'Optimization types'!$B$2:$C$7,2,FALSE),P2913)</f>
        <v>5.05494337E-2</v>
      </c>
      <c r="S2913" s="8" t="str">
        <f t="shared" si="90"/>
        <v/>
      </c>
      <c r="T2913">
        <f>IF($A2913="placement",S2913,IF($A2913="site",SUMIF($C:$C,$C2913,$S:$S),IF($A2913="user",SUMIF($B:$B,$B2913,$S:$S),SUM($S:$S))))</f>
        <v>4.4000000616000001</v>
      </c>
      <c r="U2913" s="3">
        <f t="shared" si="91"/>
        <v>4.6808511293617024E-2</v>
      </c>
    </row>
    <row r="2914" spans="1:21" x14ac:dyDescent="0.3">
      <c r="A2914" t="s">
        <v>15</v>
      </c>
      <c r="B2914" t="s">
        <v>5360</v>
      </c>
      <c r="C2914" t="s">
        <v>5362</v>
      </c>
      <c r="D2914" t="s">
        <v>5363</v>
      </c>
      <c r="E2914" t="s">
        <v>5364</v>
      </c>
      <c r="F2914">
        <v>0.25</v>
      </c>
      <c r="G2914" s="2">
        <v>0</v>
      </c>
      <c r="H2914" s="4">
        <v>103.8104</v>
      </c>
      <c r="I2914" s="4">
        <v>4.8334999999999999</v>
      </c>
      <c r="J2914" s="5">
        <v>658</v>
      </c>
      <c r="K2914" s="5">
        <v>164</v>
      </c>
      <c r="L2914" s="3">
        <v>0.46560000000000001</v>
      </c>
      <c r="M2914" s="8">
        <v>0.45374762000000002</v>
      </c>
      <c r="N2914" s="6" t="s">
        <v>13</v>
      </c>
      <c r="O2914" s="7">
        <v>0.44903292140000001</v>
      </c>
      <c r="P2914" s="7">
        <v>0.25</v>
      </c>
      <c r="R2914">
        <f>IFERROR(VLOOKUP($Q2914,'Optimization types'!$B$2:$C$7,2,FALSE),P2914)</f>
        <v>0.25</v>
      </c>
      <c r="S2914" s="8">
        <f t="shared" si="90"/>
        <v>164.5</v>
      </c>
      <c r="T2914">
        <f>IF($A2914="placement",S2914,IF($A2914="site",SUMIF($C:$C,$C2914,$S:$S),IF($A2914="user",SUMIF($B:$B,$B2914,$S:$S),SUM($S:$S))))</f>
        <v>164.5</v>
      </c>
      <c r="U2914" s="3">
        <f t="shared" si="91"/>
        <v>0.25</v>
      </c>
    </row>
    <row r="2915" spans="1:21" x14ac:dyDescent="0.3">
      <c r="A2915" t="s">
        <v>15</v>
      </c>
      <c r="B2915" t="s">
        <v>5360</v>
      </c>
      <c r="C2915" t="s">
        <v>5362</v>
      </c>
      <c r="D2915" t="s">
        <v>5365</v>
      </c>
      <c r="E2915" t="s">
        <v>5361</v>
      </c>
      <c r="F2915">
        <v>0.25</v>
      </c>
      <c r="G2915" s="2">
        <v>0</v>
      </c>
      <c r="H2915" s="4">
        <v>129.3484</v>
      </c>
      <c r="I2915" s="4">
        <v>5.4554</v>
      </c>
      <c r="J2915" s="5">
        <v>721</v>
      </c>
      <c r="K2915" s="5">
        <v>180</v>
      </c>
      <c r="L2915" s="3">
        <v>0.42180000000000001</v>
      </c>
      <c r="M2915" s="8">
        <v>0.44052559000000002</v>
      </c>
      <c r="N2915" s="6" t="s">
        <v>13</v>
      </c>
      <c r="O2915" s="7">
        <v>0.43249607299999998</v>
      </c>
      <c r="P2915" s="7">
        <v>0.25</v>
      </c>
      <c r="R2915">
        <f>IFERROR(VLOOKUP($Q2915,'Optimization types'!$B$2:$C$7,2,FALSE),P2915)</f>
        <v>0.25</v>
      </c>
      <c r="S2915" s="8">
        <f t="shared" si="90"/>
        <v>180.25</v>
      </c>
      <c r="T2915">
        <f>IF($A2915="placement",S2915,IF($A2915="site",SUMIF($C:$C,$C2915,$S:$S),IF($A2915="user",SUMIF($B:$B,$B2915,$S:$S),SUM($S:$S))))</f>
        <v>180.25</v>
      </c>
      <c r="U2915" s="3">
        <f t="shared" si="91"/>
        <v>0.25</v>
      </c>
    </row>
    <row r="2916" spans="1:21" x14ac:dyDescent="0.3">
      <c r="A2916" t="s">
        <v>14</v>
      </c>
      <c r="B2916" t="s">
        <v>5360</v>
      </c>
      <c r="C2916" t="s">
        <v>5362</v>
      </c>
      <c r="D2916" t="s">
        <v>10455</v>
      </c>
      <c r="F2916">
        <v>0.25</v>
      </c>
      <c r="G2916" s="2">
        <v>0</v>
      </c>
      <c r="H2916" s="4">
        <v>233.15880000000001</v>
      </c>
      <c r="I2916" s="4">
        <v>10.2889</v>
      </c>
      <c r="J2916" s="5">
        <v>1379</v>
      </c>
      <c r="K2916" s="5">
        <v>345</v>
      </c>
      <c r="L2916" s="3">
        <v>0.44130000000000003</v>
      </c>
      <c r="M2916" s="8">
        <v>0.44673697000000001</v>
      </c>
      <c r="O2916" s="7">
        <v>0.44038658720000001</v>
      </c>
      <c r="P2916" s="7">
        <v>0.25</v>
      </c>
      <c r="R2916">
        <f>IFERROR(VLOOKUP($Q2916,'Optimization types'!$B$2:$C$7,2,FALSE),P2916)</f>
        <v>0.25</v>
      </c>
      <c r="S2916" s="8" t="str">
        <f t="shared" si="90"/>
        <v/>
      </c>
      <c r="T2916">
        <f>IF($A2916="placement",S2916,IF($A2916="site",SUMIF($C:$C,$C2916,$S:$S),IF($A2916="user",SUMIF($B:$B,$B2916,$S:$S),SUM($S:$S))))</f>
        <v>344.75</v>
      </c>
      <c r="U2916" s="3">
        <f t="shared" si="91"/>
        <v>0.25</v>
      </c>
    </row>
    <row r="2917" spans="1:21" x14ac:dyDescent="0.3">
      <c r="A2917" t="s">
        <v>11</v>
      </c>
      <c r="B2917" t="s">
        <v>5360</v>
      </c>
      <c r="C2917" t="s">
        <v>10455</v>
      </c>
      <c r="D2917" t="s">
        <v>10455</v>
      </c>
      <c r="F2917">
        <v>0.25</v>
      </c>
      <c r="G2917" s="2">
        <v>0</v>
      </c>
      <c r="H2917" s="4">
        <v>233.15880000000001</v>
      </c>
      <c r="I2917" s="4">
        <v>10.2889</v>
      </c>
      <c r="J2917" s="5">
        <v>1379</v>
      </c>
      <c r="K2917" s="5">
        <v>345</v>
      </c>
      <c r="L2917" s="3">
        <v>0.44130000000000003</v>
      </c>
      <c r="M2917" s="8">
        <v>0.44673697000000001</v>
      </c>
      <c r="O2917" s="7">
        <v>0.44038658720000001</v>
      </c>
      <c r="P2917" s="7">
        <v>0.25</v>
      </c>
      <c r="R2917">
        <f>IFERROR(VLOOKUP($Q2917,'Optimization types'!$B$2:$C$7,2,FALSE),P2917)</f>
        <v>0.25</v>
      </c>
      <c r="S2917" s="8" t="str">
        <f t="shared" si="90"/>
        <v/>
      </c>
      <c r="T2917">
        <f>IF($A2917="placement",S2917,IF($A2917="site",SUMIF($C:$C,$C2917,$S:$S),IF($A2917="user",SUMIF($B:$B,$B2917,$S:$S),SUM($S:$S))))</f>
        <v>344.75</v>
      </c>
      <c r="U2917" s="3">
        <f t="shared" si="91"/>
        <v>0.25</v>
      </c>
    </row>
    <row r="2918" spans="1:21" x14ac:dyDescent="0.3">
      <c r="A2918" t="s">
        <v>15</v>
      </c>
      <c r="B2918" t="s">
        <v>5366</v>
      </c>
      <c r="C2918" t="s">
        <v>5367</v>
      </c>
      <c r="D2918" t="s">
        <v>5368</v>
      </c>
      <c r="E2918" t="s">
        <v>5369</v>
      </c>
      <c r="F2918">
        <v>0.15000000999999999</v>
      </c>
      <c r="G2918" s="2">
        <v>1</v>
      </c>
      <c r="H2918" s="4">
        <v>138.06540000000001</v>
      </c>
      <c r="I2918" s="4">
        <v>3.1577999999999999</v>
      </c>
      <c r="J2918" s="5">
        <v>130</v>
      </c>
      <c r="K2918" s="5">
        <v>33</v>
      </c>
      <c r="L2918" s="3">
        <v>0.22869999999999999</v>
      </c>
      <c r="M2918" s="8">
        <v>0.13759547999999999</v>
      </c>
      <c r="N2918" s="6" t="s">
        <v>43</v>
      </c>
      <c r="O2918" s="7">
        <v>0.27323195789999999</v>
      </c>
      <c r="P2918" s="7">
        <v>0.15000000599999999</v>
      </c>
      <c r="R2918">
        <f>IFERROR(VLOOKUP($Q2918,'Optimization types'!$B$2:$C$7,2,FALSE),P2918)</f>
        <v>0.15000000599999999</v>
      </c>
      <c r="S2918" s="8">
        <f t="shared" si="90"/>
        <v>19.500000780000001</v>
      </c>
      <c r="T2918">
        <f>IF($A2918="placement",S2918,IF($A2918="site",SUMIF($C:$C,$C2918,$S:$S),IF($A2918="user",SUMIF($B:$B,$B2918,$S:$S),SUM($S:$S))))</f>
        <v>19.500000780000001</v>
      </c>
      <c r="U2918" s="3">
        <f t="shared" si="91"/>
        <v>0.15000000599999999</v>
      </c>
    </row>
    <row r="2919" spans="1:21" x14ac:dyDescent="0.3">
      <c r="A2919" t="s">
        <v>15</v>
      </c>
      <c r="B2919" t="s">
        <v>5366</v>
      </c>
      <c r="C2919" t="s">
        <v>5367</v>
      </c>
      <c r="D2919" t="s">
        <v>5370</v>
      </c>
      <c r="E2919" t="s">
        <v>5371</v>
      </c>
      <c r="F2919">
        <v>0.25</v>
      </c>
      <c r="G2919" s="2">
        <v>1</v>
      </c>
      <c r="H2919" s="4">
        <v>64.285600000000002</v>
      </c>
      <c r="I2919" s="4">
        <v>1.6044</v>
      </c>
      <c r="J2919" s="5">
        <v>200</v>
      </c>
      <c r="K2919" s="5">
        <v>50</v>
      </c>
      <c r="L2919" s="3">
        <v>0.24959999999999999</v>
      </c>
      <c r="M2919" s="8">
        <v>0.41482364999999999</v>
      </c>
      <c r="N2919" s="6" t="s">
        <v>13</v>
      </c>
      <c r="O2919" s="7">
        <v>0.75893370770000002</v>
      </c>
      <c r="P2919" s="7">
        <v>0.25</v>
      </c>
      <c r="R2919">
        <f>IFERROR(VLOOKUP($Q2919,'Optimization types'!$B$2:$C$7,2,FALSE),P2919)</f>
        <v>0.25</v>
      </c>
      <c r="S2919" s="8">
        <f t="shared" si="90"/>
        <v>50</v>
      </c>
      <c r="T2919">
        <f>IF($A2919="placement",S2919,IF($A2919="site",SUMIF($C:$C,$C2919,$S:$S),IF($A2919="user",SUMIF($B:$B,$B2919,$S:$S),SUM($S:$S))))</f>
        <v>50</v>
      </c>
      <c r="U2919" s="3">
        <f t="shared" si="91"/>
        <v>0.25</v>
      </c>
    </row>
    <row r="2920" spans="1:21" x14ac:dyDescent="0.3">
      <c r="A2920" t="s">
        <v>15</v>
      </c>
      <c r="B2920" t="s">
        <v>5366</v>
      </c>
      <c r="C2920" t="s">
        <v>5367</v>
      </c>
      <c r="D2920" t="s">
        <v>5372</v>
      </c>
      <c r="E2920" t="s">
        <v>5373</v>
      </c>
      <c r="F2920">
        <v>0.15000000999999999</v>
      </c>
      <c r="G2920" s="2">
        <v>1</v>
      </c>
      <c r="H2920" s="4">
        <v>114.0423</v>
      </c>
      <c r="I2920" s="4">
        <v>1.1888000000000001</v>
      </c>
      <c r="J2920" s="5">
        <v>94</v>
      </c>
      <c r="K2920" s="5">
        <v>23</v>
      </c>
      <c r="L2920" s="3">
        <v>0.1042</v>
      </c>
      <c r="M2920" s="8">
        <v>0.26437223999999998</v>
      </c>
      <c r="N2920" s="6" t="s">
        <v>43</v>
      </c>
      <c r="O2920" s="7">
        <v>0.24349090910000001</v>
      </c>
      <c r="P2920" s="7">
        <v>0.15000000599999999</v>
      </c>
      <c r="R2920">
        <f>IFERROR(VLOOKUP($Q2920,'Optimization types'!$B$2:$C$7,2,FALSE),P2920)</f>
        <v>0.15000000599999999</v>
      </c>
      <c r="S2920" s="8">
        <f t="shared" si="90"/>
        <v>14.100000563999998</v>
      </c>
      <c r="T2920">
        <f>IF($A2920="placement",S2920,IF($A2920="site",SUMIF($C:$C,$C2920,$S:$S),IF($A2920="user",SUMIF($B:$B,$B2920,$S:$S),SUM($S:$S))))</f>
        <v>14.100000563999998</v>
      </c>
      <c r="U2920" s="3">
        <f t="shared" si="91"/>
        <v>0.15000000599999999</v>
      </c>
    </row>
    <row r="2921" spans="1:21" x14ac:dyDescent="0.3">
      <c r="A2921" t="s">
        <v>14</v>
      </c>
      <c r="B2921" t="s">
        <v>5366</v>
      </c>
      <c r="C2921" t="s">
        <v>5367</v>
      </c>
      <c r="D2921" t="s">
        <v>10455</v>
      </c>
      <c r="F2921">
        <v>0.19704383</v>
      </c>
      <c r="G2921" s="2">
        <v>0.99972130000000003</v>
      </c>
      <c r="H2921" s="4">
        <v>331.79559999999998</v>
      </c>
      <c r="I2921" s="4">
        <v>5.9523999999999999</v>
      </c>
      <c r="J2921" s="5">
        <v>424</v>
      </c>
      <c r="K2921" s="5">
        <v>105</v>
      </c>
      <c r="L2921" s="3">
        <v>0.1794</v>
      </c>
      <c r="M2921" s="8">
        <v>0.23767229000000001</v>
      </c>
      <c r="O2921" s="7">
        <v>0.49517463699999997</v>
      </c>
      <c r="P2921" s="7">
        <v>0.19704383419999999</v>
      </c>
      <c r="R2921">
        <f>IFERROR(VLOOKUP($Q2921,'Optimization types'!$B$2:$C$7,2,FALSE),P2921)</f>
        <v>0.19704383419999999</v>
      </c>
      <c r="S2921" s="8" t="str">
        <f t="shared" si="90"/>
        <v/>
      </c>
      <c r="T2921">
        <f>IF($A2921="placement",S2921,IF($A2921="site",SUMIF($C:$C,$C2921,$S:$S),IF($A2921="user",SUMIF($B:$B,$B2921,$S:$S),SUM($S:$S))))</f>
        <v>83.600001343999992</v>
      </c>
      <c r="U2921" s="3">
        <f t="shared" si="91"/>
        <v>0.19716981449056603</v>
      </c>
    </row>
    <row r="2922" spans="1:21" x14ac:dyDescent="0.3">
      <c r="A2922" t="s">
        <v>11</v>
      </c>
      <c r="B2922" t="s">
        <v>5366</v>
      </c>
      <c r="C2922" t="s">
        <v>10455</v>
      </c>
      <c r="D2922" t="s">
        <v>10455</v>
      </c>
      <c r="F2922">
        <v>0.19704383</v>
      </c>
      <c r="G2922" s="2">
        <v>0.99972130000000003</v>
      </c>
      <c r="H2922" s="4">
        <v>331.79559999999998</v>
      </c>
      <c r="I2922" s="4">
        <v>5.9523999999999999</v>
      </c>
      <c r="J2922" s="5">
        <v>424</v>
      </c>
      <c r="K2922" s="5">
        <v>105</v>
      </c>
      <c r="L2922" s="3">
        <v>0.1794</v>
      </c>
      <c r="M2922" s="8">
        <v>0.23767229000000001</v>
      </c>
      <c r="O2922" s="7">
        <v>0.49517463699999997</v>
      </c>
      <c r="P2922" s="7">
        <v>0.19704383419999999</v>
      </c>
      <c r="R2922">
        <f>IFERROR(VLOOKUP($Q2922,'Optimization types'!$B$2:$C$7,2,FALSE),P2922)</f>
        <v>0.19704383419999999</v>
      </c>
      <c r="S2922" s="8" t="str">
        <f t="shared" si="90"/>
        <v/>
      </c>
      <c r="T2922">
        <f>IF($A2922="placement",S2922,IF($A2922="site",SUMIF($C:$C,$C2922,$S:$S),IF($A2922="user",SUMIF($B:$B,$B2922,$S:$S),SUM($S:$S))))</f>
        <v>83.600001343999992</v>
      </c>
      <c r="U2922" s="3">
        <f t="shared" si="91"/>
        <v>0.19716981449056603</v>
      </c>
    </row>
    <row r="2923" spans="1:21" x14ac:dyDescent="0.3">
      <c r="A2923" t="s">
        <v>15</v>
      </c>
      <c r="B2923" t="s">
        <v>5374</v>
      </c>
      <c r="C2923" t="s">
        <v>5376</v>
      </c>
      <c r="D2923" t="s">
        <v>5377</v>
      </c>
      <c r="E2923" t="s">
        <v>5378</v>
      </c>
      <c r="F2923">
        <v>0.15000000999999999</v>
      </c>
      <c r="G2923" s="2">
        <v>1</v>
      </c>
      <c r="H2923" s="4">
        <v>1031.0610999999999</v>
      </c>
      <c r="I2923" s="4">
        <v>0.57850000000000001</v>
      </c>
      <c r="J2923" s="5">
        <v>38</v>
      </c>
      <c r="K2923" s="5">
        <v>9</v>
      </c>
      <c r="L2923" s="3">
        <v>5.5999999999999999E-3</v>
      </c>
      <c r="M2923" s="8">
        <v>0.21841351000000001</v>
      </c>
      <c r="N2923" s="6" t="s">
        <v>43</v>
      </c>
      <c r="O2923" s="7">
        <v>0.95421528720000004</v>
      </c>
      <c r="P2923" s="7">
        <v>0.15000000599999999</v>
      </c>
      <c r="R2923">
        <f>IFERROR(VLOOKUP($Q2923,'Optimization types'!$B$2:$C$7,2,FALSE),P2923)</f>
        <v>0.15000000599999999</v>
      </c>
      <c r="S2923" s="8">
        <f t="shared" si="90"/>
        <v>5.7000002279999995</v>
      </c>
      <c r="T2923">
        <f>IF($A2923="placement",S2923,IF($A2923="site",SUMIF($C:$C,$C2923,$S:$S),IF($A2923="user",SUMIF($B:$B,$B2923,$S:$S),SUM($S:$S))))</f>
        <v>5.7000002279999995</v>
      </c>
      <c r="U2923" s="3">
        <f t="shared" si="91"/>
        <v>0.15000000599999999</v>
      </c>
    </row>
    <row r="2924" spans="1:21" x14ac:dyDescent="0.3">
      <c r="A2924" t="s">
        <v>15</v>
      </c>
      <c r="B2924" t="s">
        <v>5374</v>
      </c>
      <c r="C2924" t="s">
        <v>5376</v>
      </c>
      <c r="D2924" t="s">
        <v>5379</v>
      </c>
      <c r="E2924" t="s">
        <v>5380</v>
      </c>
      <c r="F2924">
        <v>0.15000000999999999</v>
      </c>
      <c r="G2924" s="2">
        <v>1</v>
      </c>
      <c r="H2924" s="4">
        <v>3121.5302000000001</v>
      </c>
      <c r="I2924" s="4">
        <v>2.6095999999999999</v>
      </c>
      <c r="J2924" s="5">
        <v>145</v>
      </c>
      <c r="K2924" s="5">
        <v>36</v>
      </c>
      <c r="L2924" s="3">
        <v>8.3999999999999995E-3</v>
      </c>
      <c r="M2924" s="8">
        <v>0.18555779999999999</v>
      </c>
      <c r="N2924" s="6" t="s">
        <v>43</v>
      </c>
      <c r="O2924" s="7">
        <v>0.94610843629999997</v>
      </c>
      <c r="P2924" s="7">
        <v>0.15000000599999999</v>
      </c>
      <c r="R2924">
        <f>IFERROR(VLOOKUP($Q2924,'Optimization types'!$B$2:$C$7,2,FALSE),P2924)</f>
        <v>0.15000000599999999</v>
      </c>
      <c r="S2924" s="8">
        <f t="shared" si="90"/>
        <v>21.750000869999997</v>
      </c>
      <c r="T2924">
        <f>IF($A2924="placement",S2924,IF($A2924="site",SUMIF($C:$C,$C2924,$S:$S),IF($A2924="user",SUMIF($B:$B,$B2924,$S:$S),SUM($S:$S))))</f>
        <v>21.750000869999997</v>
      </c>
      <c r="U2924" s="3">
        <f t="shared" si="91"/>
        <v>0.15000000599999999</v>
      </c>
    </row>
    <row r="2925" spans="1:21" x14ac:dyDescent="0.3">
      <c r="A2925" t="s">
        <v>15</v>
      </c>
      <c r="B2925" t="s">
        <v>5374</v>
      </c>
      <c r="C2925" t="s">
        <v>5376</v>
      </c>
      <c r="D2925" t="s">
        <v>5381</v>
      </c>
      <c r="E2925" t="s">
        <v>5375</v>
      </c>
      <c r="F2925">
        <v>0.15000000999999999</v>
      </c>
      <c r="G2925" s="2">
        <v>1</v>
      </c>
      <c r="H2925" s="4">
        <v>2486.7199000000001</v>
      </c>
      <c r="I2925" s="4">
        <v>0.82899999999999996</v>
      </c>
      <c r="J2925" s="5">
        <v>35</v>
      </c>
      <c r="K2925" s="5">
        <v>9</v>
      </c>
      <c r="L2925" s="3">
        <v>3.3E-3</v>
      </c>
      <c r="M2925" s="8">
        <v>0.13943680999999999</v>
      </c>
      <c r="N2925" s="6" t="s">
        <v>43</v>
      </c>
      <c r="O2925" s="7">
        <v>0.92828292820000002</v>
      </c>
      <c r="P2925" s="7">
        <v>0.15000000599999999</v>
      </c>
      <c r="R2925">
        <f>IFERROR(VLOOKUP($Q2925,'Optimization types'!$B$2:$C$7,2,FALSE),P2925)</f>
        <v>0.15000000599999999</v>
      </c>
      <c r="S2925" s="8">
        <f t="shared" si="90"/>
        <v>5.2500002099999996</v>
      </c>
      <c r="T2925">
        <f>IF($A2925="placement",S2925,IF($A2925="site",SUMIF($C:$C,$C2925,$S:$S),IF($A2925="user",SUMIF($B:$B,$B2925,$S:$S),SUM($S:$S))))</f>
        <v>5.2500002099999996</v>
      </c>
      <c r="U2925" s="3">
        <f t="shared" si="91"/>
        <v>0.15000000599999999</v>
      </c>
    </row>
    <row r="2926" spans="1:21" x14ac:dyDescent="0.3">
      <c r="A2926" t="s">
        <v>14</v>
      </c>
      <c r="B2926" t="s">
        <v>5374</v>
      </c>
      <c r="C2926" t="s">
        <v>5376</v>
      </c>
      <c r="D2926" t="s">
        <v>10455</v>
      </c>
      <c r="F2926">
        <v>0.15000000999999999</v>
      </c>
      <c r="G2926" s="2">
        <v>1</v>
      </c>
      <c r="H2926" s="4">
        <v>6639.3112000000001</v>
      </c>
      <c r="I2926" s="4">
        <v>4.0170000000000003</v>
      </c>
      <c r="J2926" s="5">
        <v>218</v>
      </c>
      <c r="K2926" s="5">
        <v>54</v>
      </c>
      <c r="L2926" s="3">
        <v>6.1000000000000004E-3</v>
      </c>
      <c r="M2926" s="8">
        <v>0.1807715</v>
      </c>
      <c r="O2926" s="7">
        <v>0.94468154589999997</v>
      </c>
      <c r="P2926" s="7">
        <v>0.15000000599999999</v>
      </c>
      <c r="R2926">
        <f>IFERROR(VLOOKUP($Q2926,'Optimization types'!$B$2:$C$7,2,FALSE),P2926)</f>
        <v>0.15000000599999999</v>
      </c>
      <c r="S2926" s="8" t="str">
        <f t="shared" si="90"/>
        <v/>
      </c>
      <c r="T2926">
        <f>IF($A2926="placement",S2926,IF($A2926="site",SUMIF($C:$C,$C2926,$S:$S),IF($A2926="user",SUMIF($B:$B,$B2926,$S:$S),SUM($S:$S))))</f>
        <v>32.700001307999997</v>
      </c>
      <c r="U2926" s="3">
        <f t="shared" si="91"/>
        <v>0.15000000599999999</v>
      </c>
    </row>
    <row r="2927" spans="1:21" x14ac:dyDescent="0.3">
      <c r="A2927" t="s">
        <v>11</v>
      </c>
      <c r="B2927" t="s">
        <v>5374</v>
      </c>
      <c r="C2927" t="s">
        <v>10455</v>
      </c>
      <c r="D2927" t="s">
        <v>10455</v>
      </c>
      <c r="F2927">
        <v>0.15000000999999999</v>
      </c>
      <c r="G2927" s="2">
        <v>1</v>
      </c>
      <c r="H2927" s="4">
        <v>6639.3112000000001</v>
      </c>
      <c r="I2927" s="4">
        <v>4.0170000000000003</v>
      </c>
      <c r="J2927" s="5">
        <v>218</v>
      </c>
      <c r="K2927" s="5">
        <v>54</v>
      </c>
      <c r="L2927" s="3">
        <v>6.1000000000000004E-3</v>
      </c>
      <c r="M2927" s="8">
        <v>0.1807715</v>
      </c>
      <c r="O2927" s="7">
        <v>0.94468154589999997</v>
      </c>
      <c r="P2927" s="7">
        <v>0.15000000599999999</v>
      </c>
      <c r="R2927">
        <f>IFERROR(VLOOKUP($Q2927,'Optimization types'!$B$2:$C$7,2,FALSE),P2927)</f>
        <v>0.15000000599999999</v>
      </c>
      <c r="S2927" s="8" t="str">
        <f t="shared" si="90"/>
        <v/>
      </c>
      <c r="T2927">
        <f>IF($A2927="placement",S2927,IF($A2927="site",SUMIF($C:$C,$C2927,$S:$S),IF($A2927="user",SUMIF($B:$B,$B2927,$S:$S),SUM($S:$S))))</f>
        <v>32.700001307999997</v>
      </c>
      <c r="U2927" s="3">
        <f t="shared" si="91"/>
        <v>0.15000000599999999</v>
      </c>
    </row>
    <row r="2928" spans="1:21" x14ac:dyDescent="0.3">
      <c r="A2928" t="s">
        <v>15</v>
      </c>
      <c r="B2928" t="s">
        <v>5382</v>
      </c>
      <c r="C2928" t="s">
        <v>5383</v>
      </c>
      <c r="D2928" t="s">
        <v>5384</v>
      </c>
      <c r="E2928" t="s">
        <v>5385</v>
      </c>
      <c r="F2928">
        <v>0.15000000999999999</v>
      </c>
      <c r="G2928" s="2">
        <v>1</v>
      </c>
      <c r="H2928" s="4">
        <v>93.599800000000002</v>
      </c>
      <c r="I2928" s="4">
        <v>0.71719999999999995</v>
      </c>
      <c r="J2928" s="5">
        <v>529</v>
      </c>
      <c r="K2928" s="5">
        <v>79</v>
      </c>
      <c r="L2928" s="3">
        <v>7.6600000000000001E-2</v>
      </c>
      <c r="M2928" s="8">
        <v>2.45761662</v>
      </c>
      <c r="N2928" s="6" t="s">
        <v>43</v>
      </c>
      <c r="O2928" s="7">
        <v>0.18620342000000001</v>
      </c>
      <c r="P2928" s="7">
        <v>0.15000000599999999</v>
      </c>
      <c r="R2928">
        <f>IFERROR(VLOOKUP($Q2928,'Optimization types'!$B$2:$C$7,2,FALSE),P2928)</f>
        <v>0.15000000599999999</v>
      </c>
      <c r="S2928" s="8">
        <f t="shared" si="90"/>
        <v>79.350003173999994</v>
      </c>
      <c r="T2928">
        <f>IF($A2928="placement",S2928,IF($A2928="site",SUMIF($C:$C,$C2928,$S:$S),IF($A2928="user",SUMIF($B:$B,$B2928,$S:$S),SUM($S:$S))))</f>
        <v>79.350003173999994</v>
      </c>
      <c r="U2928" s="3">
        <f t="shared" si="91"/>
        <v>0.15000000599999999</v>
      </c>
    </row>
    <row r="2929" spans="1:21" x14ac:dyDescent="0.3">
      <c r="A2929" t="s">
        <v>14</v>
      </c>
      <c r="B2929" t="s">
        <v>5382</v>
      </c>
      <c r="C2929" t="s">
        <v>5383</v>
      </c>
      <c r="D2929" t="s">
        <v>10455</v>
      </c>
      <c r="F2929">
        <v>0.15001086</v>
      </c>
      <c r="G2929" s="2">
        <v>0.99989141000000004</v>
      </c>
      <c r="H2929" s="4">
        <v>93.638599999999997</v>
      </c>
      <c r="I2929" s="4">
        <v>0.7177</v>
      </c>
      <c r="J2929" s="5">
        <v>529</v>
      </c>
      <c r="K2929" s="5">
        <v>79</v>
      </c>
      <c r="L2929" s="3">
        <v>7.6600000000000001E-2</v>
      </c>
      <c r="M2929" s="8">
        <v>2.4561956999999999</v>
      </c>
      <c r="O2929" s="7">
        <v>0.18611086199999999</v>
      </c>
      <c r="P2929" s="7">
        <v>0.15001086490000001</v>
      </c>
      <c r="R2929">
        <f>IFERROR(VLOOKUP($Q2929,'Optimization types'!$B$2:$C$7,2,FALSE),P2929)</f>
        <v>0.15001086490000001</v>
      </c>
      <c r="S2929" s="8" t="str">
        <f t="shared" si="90"/>
        <v/>
      </c>
      <c r="T2929">
        <f>IF($A2929="placement",S2929,IF($A2929="site",SUMIF($C:$C,$C2929,$S:$S),IF($A2929="user",SUMIF($B:$B,$B2929,$S:$S),SUM($S:$S))))</f>
        <v>79.350003173999994</v>
      </c>
      <c r="U2929" s="3">
        <f t="shared" si="91"/>
        <v>0.15000000599999999</v>
      </c>
    </row>
    <row r="2930" spans="1:21" x14ac:dyDescent="0.3">
      <c r="A2930" t="s">
        <v>11</v>
      </c>
      <c r="B2930" t="s">
        <v>5382</v>
      </c>
      <c r="C2930" t="s">
        <v>10455</v>
      </c>
      <c r="D2930" s="1" t="s">
        <v>10455</v>
      </c>
      <c r="F2930">
        <v>0.15001086</v>
      </c>
      <c r="G2930" s="2">
        <v>0.99989141000000004</v>
      </c>
      <c r="H2930" s="4">
        <v>93.638599999999997</v>
      </c>
      <c r="I2930" s="4">
        <v>0.7177</v>
      </c>
      <c r="J2930" s="5">
        <v>529</v>
      </c>
      <c r="K2930" s="5">
        <v>79</v>
      </c>
      <c r="L2930" s="3">
        <v>7.6600000000000001E-2</v>
      </c>
      <c r="M2930" s="8">
        <v>2.4561956999999999</v>
      </c>
      <c r="O2930" s="7">
        <v>0.18611086199999999</v>
      </c>
      <c r="P2930" s="7">
        <v>0.15001086490000001</v>
      </c>
      <c r="R2930">
        <f>IFERROR(VLOOKUP($Q2930,'Optimization types'!$B$2:$C$7,2,FALSE),P2930)</f>
        <v>0.15001086490000001</v>
      </c>
      <c r="S2930" s="8" t="str">
        <f t="shared" si="90"/>
        <v/>
      </c>
      <c r="T2930">
        <f>IF($A2930="placement",S2930,IF($A2930="site",SUMIF($C:$C,$C2930,$S:$S),IF($A2930="user",SUMIF($B:$B,$B2930,$S:$S),SUM($S:$S))))</f>
        <v>79.350003173999994</v>
      </c>
      <c r="U2930" s="3">
        <f t="shared" si="91"/>
        <v>0.15000000599999999</v>
      </c>
    </row>
    <row r="2931" spans="1:21" x14ac:dyDescent="0.3">
      <c r="A2931" t="s">
        <v>15</v>
      </c>
      <c r="B2931" t="s">
        <v>5386</v>
      </c>
      <c r="C2931" t="s">
        <v>5387</v>
      </c>
      <c r="D2931" t="s">
        <v>5388</v>
      </c>
      <c r="E2931" t="s">
        <v>5389</v>
      </c>
      <c r="F2931">
        <v>0.15000000999999999</v>
      </c>
      <c r="G2931" s="2">
        <v>0</v>
      </c>
      <c r="H2931" s="4">
        <v>8.2545999999999999</v>
      </c>
      <c r="I2931" s="4">
        <v>0.17169999999999999</v>
      </c>
      <c r="J2931" s="5">
        <v>58</v>
      </c>
      <c r="K2931" s="5">
        <v>15</v>
      </c>
      <c r="L2931" s="3">
        <v>0.20799999999999999</v>
      </c>
      <c r="M2931" s="8">
        <v>1.1274300900000001</v>
      </c>
      <c r="N2931" s="6" t="s">
        <v>43</v>
      </c>
      <c r="O2931" s="7">
        <v>0.2904216369</v>
      </c>
      <c r="P2931" s="7">
        <v>0.15000000599999999</v>
      </c>
      <c r="R2931">
        <f>IFERROR(VLOOKUP($Q2931,'Optimization types'!$B$2:$C$7,2,FALSE),P2931)</f>
        <v>0.15000000599999999</v>
      </c>
      <c r="S2931" s="8">
        <f t="shared" si="90"/>
        <v>8.7000003479999997</v>
      </c>
      <c r="T2931">
        <f>IF($A2931="placement",S2931,IF($A2931="site",SUMIF($C:$C,$C2931,$S:$S),IF($A2931="user",SUMIF($B:$B,$B2931,$S:$S),SUM($S:$S))))</f>
        <v>8.7000003479999997</v>
      </c>
      <c r="U2931" s="3">
        <f t="shared" si="91"/>
        <v>0.15000000599999999</v>
      </c>
    </row>
    <row r="2932" spans="1:21" x14ac:dyDescent="0.3">
      <c r="A2932" t="s">
        <v>15</v>
      </c>
      <c r="B2932" t="s">
        <v>5386</v>
      </c>
      <c r="C2932" t="s">
        <v>5387</v>
      </c>
      <c r="D2932" t="s">
        <v>5390</v>
      </c>
      <c r="E2932" t="s">
        <v>5391</v>
      </c>
      <c r="F2932">
        <v>0.15000000999999999</v>
      </c>
      <c r="G2932" s="2">
        <v>0</v>
      </c>
      <c r="H2932" s="4">
        <v>1.6023000000000001</v>
      </c>
      <c r="I2932" s="4">
        <v>2.5999999999999999E-2</v>
      </c>
      <c r="J2932" s="5">
        <v>8</v>
      </c>
      <c r="K2932" s="5">
        <v>2</v>
      </c>
      <c r="L2932" s="3">
        <v>0.16200000000000001</v>
      </c>
      <c r="M2932" s="8">
        <v>1.0845624700000001</v>
      </c>
      <c r="N2932" s="6" t="s">
        <v>43</v>
      </c>
      <c r="O2932" s="7">
        <v>0.26237535839999998</v>
      </c>
      <c r="P2932" s="7">
        <v>0.15000000599999999</v>
      </c>
      <c r="R2932">
        <f>IFERROR(VLOOKUP($Q2932,'Optimization types'!$B$2:$C$7,2,FALSE),P2932)</f>
        <v>0.15000000599999999</v>
      </c>
      <c r="S2932" s="8">
        <f t="shared" si="90"/>
        <v>1.2000000479999999</v>
      </c>
      <c r="T2932">
        <f>IF($A2932="placement",S2932,IF($A2932="site",SUMIF($C:$C,$C2932,$S:$S),IF($A2932="user",SUMIF($B:$B,$B2932,$S:$S),SUM($S:$S))))</f>
        <v>1.2000000479999999</v>
      </c>
      <c r="U2932" s="3">
        <f t="shared" si="91"/>
        <v>0.15000000599999999</v>
      </c>
    </row>
    <row r="2933" spans="1:21" x14ac:dyDescent="0.3">
      <c r="A2933" t="s">
        <v>15</v>
      </c>
      <c r="B2933" t="s">
        <v>5386</v>
      </c>
      <c r="C2933" t="s">
        <v>5387</v>
      </c>
      <c r="D2933" t="s">
        <v>5392</v>
      </c>
      <c r="E2933" t="s">
        <v>5393</v>
      </c>
      <c r="F2933">
        <v>0.15000000999999999</v>
      </c>
      <c r="G2933" s="2">
        <v>0</v>
      </c>
      <c r="H2933" s="4">
        <v>8.6790000000000003</v>
      </c>
      <c r="I2933" s="4">
        <v>8.2199999999999995E-2</v>
      </c>
      <c r="J2933" s="5">
        <v>23</v>
      </c>
      <c r="K2933" s="5">
        <v>6</v>
      </c>
      <c r="L2933" s="3">
        <v>9.4700000000000006E-2</v>
      </c>
      <c r="M2933" s="8">
        <v>0.92278888000000003</v>
      </c>
      <c r="N2933" s="6" t="s">
        <v>43</v>
      </c>
      <c r="O2933" s="7">
        <v>0.34979710580000001</v>
      </c>
      <c r="P2933" s="7">
        <v>0.15000000599999999</v>
      </c>
      <c r="R2933">
        <f>IFERROR(VLOOKUP($Q2933,'Optimization types'!$B$2:$C$7,2,FALSE),P2933)</f>
        <v>0.15000000599999999</v>
      </c>
      <c r="S2933" s="8">
        <f t="shared" si="90"/>
        <v>3.4500001379999996</v>
      </c>
      <c r="T2933">
        <f>IF($A2933="placement",S2933,IF($A2933="site",SUMIF($C:$C,$C2933,$S:$S),IF($A2933="user",SUMIF($B:$B,$B2933,$S:$S),SUM($S:$S))))</f>
        <v>3.4500001379999996</v>
      </c>
      <c r="U2933" s="3">
        <f t="shared" si="91"/>
        <v>0.15000000599999999</v>
      </c>
    </row>
    <row r="2934" spans="1:21" x14ac:dyDescent="0.3">
      <c r="A2934" t="s">
        <v>15</v>
      </c>
      <c r="B2934" t="s">
        <v>5386</v>
      </c>
      <c r="C2934" t="s">
        <v>5387</v>
      </c>
      <c r="D2934" t="s">
        <v>5394</v>
      </c>
      <c r="E2934" t="s">
        <v>5395</v>
      </c>
      <c r="F2934">
        <v>0.15000000999999999</v>
      </c>
      <c r="G2934" s="2">
        <v>0</v>
      </c>
      <c r="H2934" s="4">
        <v>11.358000000000001</v>
      </c>
      <c r="I2934" s="4">
        <v>0.63980000000000004</v>
      </c>
      <c r="J2934" s="5">
        <v>85</v>
      </c>
      <c r="K2934" s="5">
        <v>21</v>
      </c>
      <c r="L2934" s="3">
        <v>0.56330000000000002</v>
      </c>
      <c r="M2934" s="8">
        <v>0.44108636000000001</v>
      </c>
      <c r="N2934" s="6" t="s">
        <v>43</v>
      </c>
      <c r="O2934" s="7">
        <v>0.77328702800000004</v>
      </c>
      <c r="P2934" s="7">
        <v>0.15000000599999999</v>
      </c>
      <c r="R2934">
        <f>IFERROR(VLOOKUP($Q2934,'Optimization types'!$B$2:$C$7,2,FALSE),P2934)</f>
        <v>0.15000000599999999</v>
      </c>
      <c r="S2934" s="8">
        <f t="shared" si="90"/>
        <v>12.75000051</v>
      </c>
      <c r="T2934">
        <f>IF($A2934="placement",S2934,IF($A2934="site",SUMIF($C:$C,$C2934,$S:$S),IF($A2934="user",SUMIF($B:$B,$B2934,$S:$S),SUM($S:$S))))</f>
        <v>12.75000051</v>
      </c>
      <c r="U2934" s="3">
        <f t="shared" si="91"/>
        <v>0.15000000599999999</v>
      </c>
    </row>
    <row r="2935" spans="1:21" x14ac:dyDescent="0.3">
      <c r="A2935" t="s">
        <v>15</v>
      </c>
      <c r="B2935" t="s">
        <v>5386</v>
      </c>
      <c r="C2935" t="s">
        <v>5387</v>
      </c>
      <c r="D2935" t="s">
        <v>5396</v>
      </c>
      <c r="E2935" t="s">
        <v>5397</v>
      </c>
      <c r="F2935">
        <v>0.15000000999999999</v>
      </c>
      <c r="G2935" s="2">
        <v>0</v>
      </c>
      <c r="H2935" s="4">
        <v>9.4003999999999994</v>
      </c>
      <c r="I2935" s="4">
        <v>8.3199999999999996E-2</v>
      </c>
      <c r="J2935" s="5">
        <v>23</v>
      </c>
      <c r="K2935" s="5">
        <v>6</v>
      </c>
      <c r="L2935" s="3">
        <v>8.8499999999999995E-2</v>
      </c>
      <c r="M2935" s="8">
        <v>0.91760412000000002</v>
      </c>
      <c r="N2935" s="6" t="s">
        <v>43</v>
      </c>
      <c r="O2935" s="7">
        <v>0.34612325109999997</v>
      </c>
      <c r="P2935" s="7">
        <v>0.15000000599999999</v>
      </c>
      <c r="R2935">
        <f>IFERROR(VLOOKUP($Q2935,'Optimization types'!$B$2:$C$7,2,FALSE),P2935)</f>
        <v>0.15000000599999999</v>
      </c>
      <c r="S2935" s="8">
        <f t="shared" si="90"/>
        <v>3.4500001379999996</v>
      </c>
      <c r="T2935">
        <f>IF($A2935="placement",S2935,IF($A2935="site",SUMIF($C:$C,$C2935,$S:$S),IF($A2935="user",SUMIF($B:$B,$B2935,$S:$S),SUM($S:$S))))</f>
        <v>3.4500001379999996</v>
      </c>
      <c r="U2935" s="3">
        <f t="shared" si="91"/>
        <v>0.15000000599999999</v>
      </c>
    </row>
    <row r="2936" spans="1:21" x14ac:dyDescent="0.3">
      <c r="A2936" t="s">
        <v>15</v>
      </c>
      <c r="B2936" t="s">
        <v>5386</v>
      </c>
      <c r="C2936" t="s">
        <v>5387</v>
      </c>
      <c r="D2936" t="s">
        <v>5398</v>
      </c>
      <c r="E2936" t="s">
        <v>5399</v>
      </c>
      <c r="F2936">
        <v>0.15000000999999999</v>
      </c>
      <c r="G2936" s="2">
        <v>0</v>
      </c>
      <c r="H2936" s="4">
        <v>1.7020999999999999</v>
      </c>
      <c r="I2936" s="4">
        <v>6.9199999999999998E-2</v>
      </c>
      <c r="J2936" s="5">
        <v>7</v>
      </c>
      <c r="K2936" s="5">
        <v>2</v>
      </c>
      <c r="L2936" s="3">
        <v>0.40679999999999999</v>
      </c>
      <c r="M2936" s="8">
        <v>0.33942020000000001</v>
      </c>
      <c r="N2936" s="6" t="s">
        <v>43</v>
      </c>
      <c r="O2936" s="7">
        <v>0.70537993919999997</v>
      </c>
      <c r="P2936" s="7">
        <v>0.15000000599999999</v>
      </c>
      <c r="R2936">
        <f>IFERROR(VLOOKUP($Q2936,'Optimization types'!$B$2:$C$7,2,FALSE),P2936)</f>
        <v>0.15000000599999999</v>
      </c>
      <c r="S2936" s="8">
        <f t="shared" si="90"/>
        <v>1.050000042</v>
      </c>
      <c r="T2936">
        <f>IF($A2936="placement",S2936,IF($A2936="site",SUMIF($C:$C,$C2936,$S:$S),IF($A2936="user",SUMIF($B:$B,$B2936,$S:$S),SUM($S:$S))))</f>
        <v>1.050000042</v>
      </c>
      <c r="U2936" s="3">
        <f t="shared" si="91"/>
        <v>0.15000000599999999</v>
      </c>
    </row>
    <row r="2937" spans="1:21" x14ac:dyDescent="0.3">
      <c r="A2937" t="s">
        <v>15</v>
      </c>
      <c r="B2937" t="s">
        <v>5386</v>
      </c>
      <c r="C2937" t="s">
        <v>5387</v>
      </c>
      <c r="D2937" t="s">
        <v>5400</v>
      </c>
      <c r="E2937" t="s">
        <v>5401</v>
      </c>
      <c r="F2937">
        <v>0.15000000999999999</v>
      </c>
      <c r="G2937" s="2">
        <v>0</v>
      </c>
      <c r="H2937" s="4">
        <v>7.8627000000000002</v>
      </c>
      <c r="I2937" s="4">
        <v>6.7000000000000004E-2</v>
      </c>
      <c r="J2937" s="5">
        <v>16</v>
      </c>
      <c r="K2937" s="5">
        <v>4</v>
      </c>
      <c r="L2937" s="3">
        <v>8.5300000000000001E-2</v>
      </c>
      <c r="M2937" s="8">
        <v>0.82032815000000003</v>
      </c>
      <c r="N2937" s="6" t="s">
        <v>43</v>
      </c>
      <c r="O2937" s="7">
        <v>0.26858538110000002</v>
      </c>
      <c r="P2937" s="7">
        <v>0.15000000599999999</v>
      </c>
      <c r="R2937">
        <f>IFERROR(VLOOKUP($Q2937,'Optimization types'!$B$2:$C$7,2,FALSE),P2937)</f>
        <v>0.15000000599999999</v>
      </c>
      <c r="S2937" s="8">
        <f t="shared" si="90"/>
        <v>2.4000000959999999</v>
      </c>
      <c r="T2937">
        <f>IF($A2937="placement",S2937,IF($A2937="site",SUMIF($C:$C,$C2937,$S:$S),IF($A2937="user",SUMIF($B:$B,$B2937,$S:$S),SUM($S:$S))))</f>
        <v>2.4000000959999999</v>
      </c>
      <c r="U2937" s="3">
        <f t="shared" si="91"/>
        <v>0.15000000599999999</v>
      </c>
    </row>
    <row r="2938" spans="1:21" x14ac:dyDescent="0.3">
      <c r="A2938" t="s">
        <v>15</v>
      </c>
      <c r="B2938" t="s">
        <v>5386</v>
      </c>
      <c r="C2938" t="s">
        <v>5387</v>
      </c>
      <c r="D2938" t="s">
        <v>5402</v>
      </c>
      <c r="E2938" t="s">
        <v>5403</v>
      </c>
      <c r="F2938">
        <v>0.15000000999999999</v>
      </c>
      <c r="G2938" s="2">
        <v>0</v>
      </c>
      <c r="H2938" s="4">
        <v>5.7043999999999997</v>
      </c>
      <c r="I2938" s="4">
        <v>9.0399999999999994E-2</v>
      </c>
      <c r="J2938" s="5">
        <v>29</v>
      </c>
      <c r="K2938" s="5">
        <v>7</v>
      </c>
      <c r="L2938" s="3">
        <v>0.15840000000000001</v>
      </c>
      <c r="M2938" s="8">
        <v>1.0788729100000001</v>
      </c>
      <c r="N2938" s="6" t="s">
        <v>43</v>
      </c>
      <c r="O2938" s="7">
        <v>0.25848541009999998</v>
      </c>
      <c r="P2938" s="7">
        <v>0.15000000599999999</v>
      </c>
      <c r="R2938">
        <f>IFERROR(VLOOKUP($Q2938,'Optimization types'!$B$2:$C$7,2,FALSE),P2938)</f>
        <v>0.15000000599999999</v>
      </c>
      <c r="S2938" s="8">
        <f t="shared" si="90"/>
        <v>4.3500001739999998</v>
      </c>
      <c r="T2938">
        <f>IF($A2938="placement",S2938,IF($A2938="site",SUMIF($C:$C,$C2938,$S:$S),IF($A2938="user",SUMIF($B:$B,$B2938,$S:$S),SUM($S:$S))))</f>
        <v>4.3500001739999998</v>
      </c>
      <c r="U2938" s="3">
        <f t="shared" si="91"/>
        <v>0.15000000599999999</v>
      </c>
    </row>
    <row r="2939" spans="1:21" x14ac:dyDescent="0.3">
      <c r="A2939" t="s">
        <v>15</v>
      </c>
      <c r="B2939" t="s">
        <v>5386</v>
      </c>
      <c r="C2939" t="s">
        <v>5387</v>
      </c>
      <c r="D2939" t="s">
        <v>5404</v>
      </c>
      <c r="E2939" t="s">
        <v>5405</v>
      </c>
      <c r="F2939">
        <v>0.15000000999999999</v>
      </c>
      <c r="G2939" s="2">
        <v>0</v>
      </c>
      <c r="H2939" s="4">
        <v>1.3966000000000001</v>
      </c>
      <c r="I2939" s="4">
        <v>2.3300000000000001E-2</v>
      </c>
      <c r="J2939" s="5">
        <v>9</v>
      </c>
      <c r="K2939" s="5">
        <v>2</v>
      </c>
      <c r="L2939" s="3">
        <v>0.1671</v>
      </c>
      <c r="M2939" s="8">
        <v>1.2483170100000001</v>
      </c>
      <c r="N2939" s="6" t="s">
        <v>43</v>
      </c>
      <c r="O2939" s="7">
        <v>0.35913714920000001</v>
      </c>
      <c r="P2939" s="7">
        <v>0.15000000599999999</v>
      </c>
      <c r="R2939">
        <f>IFERROR(VLOOKUP($Q2939,'Optimization types'!$B$2:$C$7,2,FALSE),P2939)</f>
        <v>0.15000000599999999</v>
      </c>
      <c r="S2939" s="8">
        <f t="shared" si="90"/>
        <v>1.3500000539999999</v>
      </c>
      <c r="T2939">
        <f>IF($A2939="placement",S2939,IF($A2939="site",SUMIF($C:$C,$C2939,$S:$S),IF($A2939="user",SUMIF($B:$B,$B2939,$S:$S),SUM($S:$S))))</f>
        <v>1.3500000539999999</v>
      </c>
      <c r="U2939" s="3">
        <f t="shared" si="91"/>
        <v>0.15000000599999999</v>
      </c>
    </row>
    <row r="2940" spans="1:21" x14ac:dyDescent="0.3">
      <c r="A2940" t="s">
        <v>15</v>
      </c>
      <c r="B2940" t="s">
        <v>5386</v>
      </c>
      <c r="C2940" t="s">
        <v>5387</v>
      </c>
      <c r="D2940" t="s">
        <v>5406</v>
      </c>
      <c r="E2940" t="s">
        <v>5407</v>
      </c>
      <c r="F2940">
        <v>0.15000000999999999</v>
      </c>
      <c r="G2940" s="2">
        <v>0</v>
      </c>
      <c r="H2940" s="4">
        <v>32.5154</v>
      </c>
      <c r="I2940" s="4">
        <v>0.81040000000000001</v>
      </c>
      <c r="J2940" s="5">
        <v>94</v>
      </c>
      <c r="K2940" s="5">
        <v>23</v>
      </c>
      <c r="L2940" s="3">
        <v>0.2492</v>
      </c>
      <c r="M2940" s="8">
        <v>0.38488673000000001</v>
      </c>
      <c r="N2940" s="6" t="s">
        <v>43</v>
      </c>
      <c r="O2940" s="7">
        <v>0.74018330300000001</v>
      </c>
      <c r="P2940" s="7">
        <v>0.15000000599999999</v>
      </c>
      <c r="R2940">
        <f>IFERROR(VLOOKUP($Q2940,'Optimization types'!$B$2:$C$7,2,FALSE),P2940)</f>
        <v>0.15000000599999999</v>
      </c>
      <c r="S2940" s="8">
        <f t="shared" si="90"/>
        <v>14.100000563999998</v>
      </c>
      <c r="T2940">
        <f>IF($A2940="placement",S2940,IF($A2940="site",SUMIF($C:$C,$C2940,$S:$S),IF($A2940="user",SUMIF($B:$B,$B2940,$S:$S),SUM($S:$S))))</f>
        <v>14.100000563999998</v>
      </c>
      <c r="U2940" s="3">
        <f t="shared" si="91"/>
        <v>0.15000000599999999</v>
      </c>
    </row>
    <row r="2941" spans="1:21" x14ac:dyDescent="0.3">
      <c r="A2941" t="s">
        <v>14</v>
      </c>
      <c r="B2941" t="s">
        <v>5386</v>
      </c>
      <c r="C2941" t="s">
        <v>5387</v>
      </c>
      <c r="D2941" t="s">
        <v>10455</v>
      </c>
      <c r="F2941">
        <v>0.15000000999999999</v>
      </c>
      <c r="G2941" s="2">
        <v>0</v>
      </c>
      <c r="H2941" s="4">
        <v>110.5727</v>
      </c>
      <c r="I2941" s="4">
        <v>2.3199000000000001</v>
      </c>
      <c r="J2941" s="5">
        <v>392</v>
      </c>
      <c r="K2941" s="5">
        <v>97</v>
      </c>
      <c r="L2941" s="3">
        <v>0.20979999999999999</v>
      </c>
      <c r="M2941" s="8">
        <v>0.56311423999999999</v>
      </c>
      <c r="O2941" s="7">
        <v>0.52371653689999997</v>
      </c>
      <c r="P2941" s="7">
        <v>0.15000000599999999</v>
      </c>
      <c r="R2941">
        <f>IFERROR(VLOOKUP($Q2941,'Optimization types'!$B$2:$C$7,2,FALSE),P2941)</f>
        <v>0.15000000599999999</v>
      </c>
      <c r="S2941" s="8" t="str">
        <f t="shared" si="90"/>
        <v/>
      </c>
      <c r="T2941">
        <f>IF($A2941="placement",S2941,IF($A2941="site",SUMIF($C:$C,$C2941,$S:$S),IF($A2941="user",SUMIF($B:$B,$B2941,$S:$S),SUM($S:$S))))</f>
        <v>52.800002112000001</v>
      </c>
      <c r="U2941" s="3">
        <f t="shared" si="91"/>
        <v>0.13469388293877552</v>
      </c>
    </row>
    <row r="2942" spans="1:21" x14ac:dyDescent="0.3">
      <c r="A2942" t="s">
        <v>11</v>
      </c>
      <c r="B2942" t="s">
        <v>5386</v>
      </c>
      <c r="C2942" t="s">
        <v>10455</v>
      </c>
      <c r="D2942" t="s">
        <v>10455</v>
      </c>
      <c r="F2942">
        <v>0.15000000999999999</v>
      </c>
      <c r="G2942" s="2">
        <v>0</v>
      </c>
      <c r="H2942" s="4">
        <v>110.5727</v>
      </c>
      <c r="I2942" s="4">
        <v>2.3199000000000001</v>
      </c>
      <c r="J2942" s="5">
        <v>392</v>
      </c>
      <c r="K2942" s="5">
        <v>97</v>
      </c>
      <c r="L2942" s="3">
        <v>0.20979999999999999</v>
      </c>
      <c r="M2942" s="8">
        <v>0.56311423999999999</v>
      </c>
      <c r="O2942" s="7">
        <v>0.52371653689999997</v>
      </c>
      <c r="P2942" s="7">
        <v>0.15000000599999999</v>
      </c>
      <c r="R2942">
        <f>IFERROR(VLOOKUP($Q2942,'Optimization types'!$B$2:$C$7,2,FALSE),P2942)</f>
        <v>0.15000000599999999</v>
      </c>
      <c r="S2942" s="8" t="str">
        <f t="shared" si="90"/>
        <v/>
      </c>
      <c r="T2942">
        <f>IF($A2942="placement",S2942,IF($A2942="site",SUMIF($C:$C,$C2942,$S:$S),IF($A2942="user",SUMIF($B:$B,$B2942,$S:$S),SUM($S:$S))))</f>
        <v>52.800002112000001</v>
      </c>
      <c r="U2942" s="3">
        <f t="shared" si="91"/>
        <v>0.13469388293877552</v>
      </c>
    </row>
    <row r="2943" spans="1:21" x14ac:dyDescent="0.3">
      <c r="A2943" t="s">
        <v>15</v>
      </c>
      <c r="B2943" t="s">
        <v>5408</v>
      </c>
      <c r="C2943" t="s">
        <v>5410</v>
      </c>
      <c r="D2943" t="s">
        <v>5411</v>
      </c>
      <c r="E2943" t="s">
        <v>5412</v>
      </c>
      <c r="F2943">
        <v>0.25</v>
      </c>
      <c r="G2943" s="2">
        <v>1</v>
      </c>
      <c r="H2943" s="4">
        <v>84.0244</v>
      </c>
      <c r="I2943" s="4">
        <v>2.6143000000000001</v>
      </c>
      <c r="J2943" s="5">
        <v>131</v>
      </c>
      <c r="K2943" s="5">
        <v>33</v>
      </c>
      <c r="L2943" s="3">
        <v>0.31109999999999999</v>
      </c>
      <c r="M2943" s="8">
        <v>0.16645692000000001</v>
      </c>
      <c r="N2943" s="6" t="s">
        <v>13</v>
      </c>
      <c r="O2943" s="7">
        <v>0.93992439689999996</v>
      </c>
      <c r="P2943" s="7">
        <v>0.25</v>
      </c>
      <c r="R2943">
        <f>IFERROR(VLOOKUP($Q2943,'Optimization types'!$B$2:$C$7,2,FALSE),P2943)</f>
        <v>0.25</v>
      </c>
      <c r="S2943" s="8">
        <f t="shared" si="90"/>
        <v>32.75</v>
      </c>
      <c r="T2943">
        <f>IF($A2943="placement",S2943,IF($A2943="site",SUMIF($C:$C,$C2943,$S:$S),IF($A2943="user",SUMIF($B:$B,$B2943,$S:$S),SUM($S:$S))))</f>
        <v>32.75</v>
      </c>
      <c r="U2943" s="3">
        <f t="shared" si="91"/>
        <v>0.25</v>
      </c>
    </row>
    <row r="2944" spans="1:21" x14ac:dyDescent="0.3">
      <c r="A2944" t="s">
        <v>15</v>
      </c>
      <c r="B2944" t="s">
        <v>5408</v>
      </c>
      <c r="C2944" t="s">
        <v>5410</v>
      </c>
      <c r="D2944" t="s">
        <v>5413</v>
      </c>
      <c r="E2944" t="s">
        <v>5414</v>
      </c>
      <c r="F2944">
        <v>0.15000000999999999</v>
      </c>
      <c r="G2944" s="2">
        <v>1</v>
      </c>
      <c r="H2944" s="4">
        <v>54.104999999999997</v>
      </c>
      <c r="I2944" s="4">
        <v>0.75560000000000005</v>
      </c>
      <c r="J2944" s="5">
        <v>107</v>
      </c>
      <c r="K2944" s="5">
        <v>16</v>
      </c>
      <c r="L2944" s="3">
        <v>0.13969999999999999</v>
      </c>
      <c r="M2944" s="8">
        <v>0.47199062000000003</v>
      </c>
      <c r="N2944" s="6" t="s">
        <v>43</v>
      </c>
      <c r="O2944" s="7">
        <v>0.47032845979999999</v>
      </c>
      <c r="P2944" s="7">
        <v>0.15000000599999999</v>
      </c>
      <c r="R2944">
        <f>IFERROR(VLOOKUP($Q2944,'Optimization types'!$B$2:$C$7,2,FALSE),P2944)</f>
        <v>0.15000000599999999</v>
      </c>
      <c r="S2944" s="8">
        <f t="shared" si="90"/>
        <v>16.050000642000001</v>
      </c>
      <c r="T2944">
        <f>IF($A2944="placement",S2944,IF($A2944="site",SUMIF($C:$C,$C2944,$S:$S),IF($A2944="user",SUMIF($B:$B,$B2944,$S:$S),SUM($S:$S))))</f>
        <v>16.050000642000001</v>
      </c>
      <c r="U2944" s="3">
        <f t="shared" si="91"/>
        <v>0.15000000599999999</v>
      </c>
    </row>
    <row r="2945" spans="1:21" x14ac:dyDescent="0.3">
      <c r="A2945" t="s">
        <v>15</v>
      </c>
      <c r="B2945" t="s">
        <v>5408</v>
      </c>
      <c r="C2945" t="s">
        <v>5410</v>
      </c>
      <c r="D2945" t="s">
        <v>5415</v>
      </c>
      <c r="E2945" t="s">
        <v>5416</v>
      </c>
      <c r="F2945">
        <v>0.25</v>
      </c>
      <c r="G2945" s="2">
        <v>0</v>
      </c>
      <c r="H2945" s="4">
        <v>29.2864</v>
      </c>
      <c r="I2945" s="4">
        <v>0.32929999999999998</v>
      </c>
      <c r="J2945" s="5">
        <v>32</v>
      </c>
      <c r="K2945" s="5">
        <v>8</v>
      </c>
      <c r="L2945" s="3">
        <v>0.1124</v>
      </c>
      <c r="M2945" s="8">
        <v>0.32757940000000002</v>
      </c>
      <c r="N2945" s="6" t="s">
        <v>13</v>
      </c>
      <c r="O2945" s="7">
        <v>0.23682624620000001</v>
      </c>
      <c r="P2945" s="7">
        <v>0.23682624620000001</v>
      </c>
      <c r="R2945">
        <f>IFERROR(VLOOKUP($Q2945,'Optimization types'!$B$2:$C$7,2,FALSE),P2945)</f>
        <v>0.23682624620000001</v>
      </c>
      <c r="S2945" s="8">
        <f t="shared" si="90"/>
        <v>7.5784398784000002</v>
      </c>
      <c r="T2945">
        <f>IF($A2945="placement",S2945,IF($A2945="site",SUMIF($C:$C,$C2945,$S:$S),IF($A2945="user",SUMIF($B:$B,$B2945,$S:$S),SUM($S:$S))))</f>
        <v>7.5784398784000002</v>
      </c>
      <c r="U2945" s="3">
        <f t="shared" si="91"/>
        <v>0.23682624620000001</v>
      </c>
    </row>
    <row r="2946" spans="1:21" x14ac:dyDescent="0.3">
      <c r="A2946" t="s">
        <v>15</v>
      </c>
      <c r="B2946" t="s">
        <v>5408</v>
      </c>
      <c r="C2946" t="s">
        <v>5410</v>
      </c>
      <c r="D2946" t="s">
        <v>5417</v>
      </c>
      <c r="E2946" t="s">
        <v>5418</v>
      </c>
      <c r="F2946">
        <v>0.25</v>
      </c>
      <c r="G2946" s="2">
        <v>0</v>
      </c>
      <c r="H2946" s="4">
        <v>29.218</v>
      </c>
      <c r="I2946" s="4">
        <v>1.1137999999999999</v>
      </c>
      <c r="J2946" s="5">
        <v>31</v>
      </c>
      <c r="K2946" s="5">
        <v>8</v>
      </c>
      <c r="L2946" s="3">
        <v>0.38119999999999998</v>
      </c>
      <c r="M2946" s="8">
        <v>9.1835490000000006E-2</v>
      </c>
      <c r="N2946" s="6" t="s">
        <v>13</v>
      </c>
      <c r="O2946" s="7">
        <v>0.8911096369</v>
      </c>
      <c r="P2946" s="7">
        <v>0.25</v>
      </c>
      <c r="R2946">
        <f>IFERROR(VLOOKUP($Q2946,'Optimization types'!$B$2:$C$7,2,FALSE),P2946)</f>
        <v>0.25</v>
      </c>
      <c r="S2946" s="8">
        <f t="shared" si="90"/>
        <v>7.75</v>
      </c>
      <c r="T2946">
        <f>IF($A2946="placement",S2946,IF($A2946="site",SUMIF($C:$C,$C2946,$S:$S),IF($A2946="user",SUMIF($B:$B,$B2946,$S:$S),SUM($S:$S))))</f>
        <v>7.75</v>
      </c>
      <c r="U2946" s="3">
        <f t="shared" si="91"/>
        <v>0.25</v>
      </c>
    </row>
    <row r="2947" spans="1:21" x14ac:dyDescent="0.3">
      <c r="A2947" t="s">
        <v>15</v>
      </c>
      <c r="B2947" t="s">
        <v>5408</v>
      </c>
      <c r="C2947" t="s">
        <v>5410</v>
      </c>
      <c r="D2947" t="s">
        <v>5419</v>
      </c>
      <c r="E2947" t="s">
        <v>5420</v>
      </c>
      <c r="F2947">
        <v>0.25</v>
      </c>
      <c r="G2947" s="2">
        <v>1</v>
      </c>
      <c r="H2947" s="4">
        <v>84.151700000000005</v>
      </c>
      <c r="I2947" s="4">
        <v>2.2427000000000001</v>
      </c>
      <c r="J2947" s="5">
        <v>135</v>
      </c>
      <c r="K2947" s="5">
        <v>34</v>
      </c>
      <c r="L2947" s="3">
        <v>0.26650000000000001</v>
      </c>
      <c r="M2947" s="8">
        <v>0.20020510999999999</v>
      </c>
      <c r="N2947" s="6" t="s">
        <v>13</v>
      </c>
      <c r="O2947" s="7">
        <v>0.95005122399999997</v>
      </c>
      <c r="P2947" s="7">
        <v>0.25</v>
      </c>
      <c r="R2947">
        <f>IFERROR(VLOOKUP($Q2947,'Optimization types'!$B$2:$C$7,2,FALSE),P2947)</f>
        <v>0.25</v>
      </c>
      <c r="S2947" s="8">
        <f t="shared" si="90"/>
        <v>33.75</v>
      </c>
      <c r="T2947">
        <f>IF($A2947="placement",S2947,IF($A2947="site",SUMIF($C:$C,$C2947,$S:$S),IF($A2947="user",SUMIF($B:$B,$B2947,$S:$S),SUM($S:$S))))</f>
        <v>33.75</v>
      </c>
      <c r="U2947" s="3">
        <f t="shared" si="91"/>
        <v>0.25</v>
      </c>
    </row>
    <row r="2948" spans="1:21" x14ac:dyDescent="0.3">
      <c r="A2948" t="s">
        <v>15</v>
      </c>
      <c r="B2948" t="s">
        <v>5408</v>
      </c>
      <c r="C2948" t="s">
        <v>5410</v>
      </c>
      <c r="D2948" t="s">
        <v>5421</v>
      </c>
      <c r="E2948" t="s">
        <v>5422</v>
      </c>
      <c r="F2948">
        <v>0.25</v>
      </c>
      <c r="G2948" s="2">
        <v>0</v>
      </c>
      <c r="H2948" s="4">
        <v>30.262699999999999</v>
      </c>
      <c r="I2948" s="4">
        <v>0.32640000000000002</v>
      </c>
      <c r="J2948" s="5">
        <v>32</v>
      </c>
      <c r="K2948" s="5">
        <v>8</v>
      </c>
      <c r="L2948" s="3">
        <v>0.10780000000000001</v>
      </c>
      <c r="M2948" s="8">
        <v>0.32784671999999998</v>
      </c>
      <c r="N2948" s="6" t="s">
        <v>13</v>
      </c>
      <c r="O2948" s="7">
        <v>0.2374485157</v>
      </c>
      <c r="P2948" s="7">
        <v>0.2374485157</v>
      </c>
      <c r="R2948">
        <f>IFERROR(VLOOKUP($Q2948,'Optimization types'!$B$2:$C$7,2,FALSE),P2948)</f>
        <v>0.2374485157</v>
      </c>
      <c r="S2948" s="8">
        <f t="shared" ref="S2948:S3011" si="92">IF($A2948="placement",IF(Q2948="",P2948*J2948,MIN(R2948,O2948)*J2948),"")</f>
        <v>7.5983525024</v>
      </c>
      <c r="T2948">
        <f>IF($A2948="placement",S2948,IF($A2948="site",SUMIF($C:$C,$C2948,$S:$S),IF($A2948="user",SUMIF($B:$B,$B2948,$S:$S),SUM($S:$S))))</f>
        <v>7.5983525024</v>
      </c>
      <c r="U2948" s="3">
        <f t="shared" ref="U2948:U3011" si="93">T2948/J2948</f>
        <v>0.2374485157</v>
      </c>
    </row>
    <row r="2949" spans="1:21" x14ac:dyDescent="0.3">
      <c r="A2949" t="s">
        <v>15</v>
      </c>
      <c r="B2949" t="s">
        <v>5408</v>
      </c>
      <c r="C2949" t="s">
        <v>5410</v>
      </c>
      <c r="D2949" t="s">
        <v>5423</v>
      </c>
      <c r="E2949" t="s">
        <v>5424</v>
      </c>
      <c r="F2949">
        <v>0.15000000999999999</v>
      </c>
      <c r="G2949" s="2">
        <v>0</v>
      </c>
      <c r="H2949" s="4">
        <v>26.1249</v>
      </c>
      <c r="I2949" s="4">
        <v>0.1229</v>
      </c>
      <c r="J2949" s="5">
        <v>16</v>
      </c>
      <c r="K2949" s="5">
        <v>2</v>
      </c>
      <c r="L2949" s="3">
        <v>4.7E-2</v>
      </c>
      <c r="M2949" s="8">
        <v>0.43526267000000002</v>
      </c>
      <c r="N2949" s="6" t="s">
        <v>43</v>
      </c>
      <c r="O2949" s="7">
        <v>0.42563417889999999</v>
      </c>
      <c r="P2949" s="7">
        <v>0.15000000599999999</v>
      </c>
      <c r="R2949">
        <f>IFERROR(VLOOKUP($Q2949,'Optimization types'!$B$2:$C$7,2,FALSE),P2949)</f>
        <v>0.15000000599999999</v>
      </c>
      <c r="S2949" s="8">
        <f t="shared" si="92"/>
        <v>2.4000000959999999</v>
      </c>
      <c r="T2949">
        <f>IF($A2949="placement",S2949,IF($A2949="site",SUMIF($C:$C,$C2949,$S:$S),IF($A2949="user",SUMIF($B:$B,$B2949,$S:$S),SUM($S:$S))))</f>
        <v>2.4000000959999999</v>
      </c>
      <c r="U2949" s="3">
        <f t="shared" si="93"/>
        <v>0.15000000599999999</v>
      </c>
    </row>
    <row r="2950" spans="1:21" x14ac:dyDescent="0.3">
      <c r="A2950" t="s">
        <v>15</v>
      </c>
      <c r="B2950" t="s">
        <v>5408</v>
      </c>
      <c r="C2950" t="s">
        <v>5410</v>
      </c>
      <c r="D2950" t="s">
        <v>5425</v>
      </c>
      <c r="E2950" t="s">
        <v>5426</v>
      </c>
      <c r="F2950">
        <v>0.25</v>
      </c>
      <c r="G2950" s="2">
        <v>0</v>
      </c>
      <c r="H2950" s="4">
        <v>14.847899999999999</v>
      </c>
      <c r="I2950" s="4">
        <v>0.4723</v>
      </c>
      <c r="J2950" s="5">
        <v>23</v>
      </c>
      <c r="K2950" s="5">
        <v>6</v>
      </c>
      <c r="L2950" s="3">
        <v>0.31809999999999999</v>
      </c>
      <c r="M2950" s="8">
        <v>0.16449148999999999</v>
      </c>
      <c r="N2950" s="6" t="s">
        <v>13</v>
      </c>
      <c r="O2950" s="7">
        <v>0.93920658270000001</v>
      </c>
      <c r="P2950" s="7">
        <v>0.25</v>
      </c>
      <c r="R2950">
        <f>IFERROR(VLOOKUP($Q2950,'Optimization types'!$B$2:$C$7,2,FALSE),P2950)</f>
        <v>0.25</v>
      </c>
      <c r="S2950" s="8">
        <f t="shared" si="92"/>
        <v>5.75</v>
      </c>
      <c r="T2950">
        <f>IF($A2950="placement",S2950,IF($A2950="site",SUMIF($C:$C,$C2950,$S:$S),IF($A2950="user",SUMIF($B:$B,$B2950,$S:$S),SUM($S:$S))))</f>
        <v>5.75</v>
      </c>
      <c r="U2950" s="3">
        <f t="shared" si="93"/>
        <v>0.25</v>
      </c>
    </row>
    <row r="2951" spans="1:21" x14ac:dyDescent="0.3">
      <c r="A2951" t="s">
        <v>15</v>
      </c>
      <c r="B2951" t="s">
        <v>5408</v>
      </c>
      <c r="C2951" t="s">
        <v>5410</v>
      </c>
      <c r="D2951" t="s">
        <v>5427</v>
      </c>
      <c r="E2951" t="s">
        <v>5428</v>
      </c>
      <c r="F2951">
        <v>0.25</v>
      </c>
      <c r="G2951" s="2">
        <v>0</v>
      </c>
      <c r="H2951" s="4">
        <v>6.07</v>
      </c>
      <c r="I2951" s="4">
        <v>0.1031</v>
      </c>
      <c r="J2951" s="5">
        <v>8</v>
      </c>
      <c r="K2951" s="5">
        <v>2</v>
      </c>
      <c r="L2951" s="3">
        <v>0.1699</v>
      </c>
      <c r="M2951" s="8">
        <v>0.26372012</v>
      </c>
      <c r="N2951" s="6" t="s">
        <v>13</v>
      </c>
      <c r="O2951" s="7">
        <v>0.6208101292</v>
      </c>
      <c r="P2951" s="7">
        <v>0.25</v>
      </c>
      <c r="R2951">
        <f>IFERROR(VLOOKUP($Q2951,'Optimization types'!$B$2:$C$7,2,FALSE),P2951)</f>
        <v>0.25</v>
      </c>
      <c r="S2951" s="8">
        <f t="shared" si="92"/>
        <v>2</v>
      </c>
      <c r="T2951">
        <f>IF($A2951="placement",S2951,IF($A2951="site",SUMIF($C:$C,$C2951,$S:$S),IF($A2951="user",SUMIF($B:$B,$B2951,$S:$S),SUM($S:$S))))</f>
        <v>2</v>
      </c>
      <c r="U2951" s="3">
        <f t="shared" si="93"/>
        <v>0.25</v>
      </c>
    </row>
    <row r="2952" spans="1:21" x14ac:dyDescent="0.3">
      <c r="A2952" t="s">
        <v>15</v>
      </c>
      <c r="B2952" t="s">
        <v>5408</v>
      </c>
      <c r="C2952" t="s">
        <v>5410</v>
      </c>
      <c r="D2952" t="s">
        <v>5429</v>
      </c>
      <c r="E2952" t="s">
        <v>5430</v>
      </c>
      <c r="F2952">
        <v>0.25</v>
      </c>
      <c r="G2952" s="2">
        <v>1</v>
      </c>
      <c r="H2952" s="4">
        <v>83.536799999999999</v>
      </c>
      <c r="I2952" s="4">
        <v>1.4784999999999999</v>
      </c>
      <c r="J2952" s="5">
        <v>190</v>
      </c>
      <c r="K2952" s="5">
        <v>48</v>
      </c>
      <c r="L2952" s="3">
        <v>0.17699999999999999</v>
      </c>
      <c r="M2952" s="8">
        <v>0.42944984000000003</v>
      </c>
      <c r="N2952" s="6" t="s">
        <v>13</v>
      </c>
      <c r="O2952" s="7">
        <v>0.97671439370000002</v>
      </c>
      <c r="P2952" s="7">
        <v>0.25</v>
      </c>
      <c r="R2952">
        <f>IFERROR(VLOOKUP($Q2952,'Optimization types'!$B$2:$C$7,2,FALSE),P2952)</f>
        <v>0.25</v>
      </c>
      <c r="S2952" s="8">
        <f t="shared" si="92"/>
        <v>47.5</v>
      </c>
      <c r="T2952">
        <f>IF($A2952="placement",S2952,IF($A2952="site",SUMIF($C:$C,$C2952,$S:$S),IF($A2952="user",SUMIF($B:$B,$B2952,$S:$S),SUM($S:$S))))</f>
        <v>47.5</v>
      </c>
      <c r="U2952" s="3">
        <f t="shared" si="93"/>
        <v>0.25</v>
      </c>
    </row>
    <row r="2953" spans="1:21" x14ac:dyDescent="0.3">
      <c r="A2953" t="s">
        <v>15</v>
      </c>
      <c r="B2953" t="s">
        <v>5408</v>
      </c>
      <c r="C2953" t="s">
        <v>5410</v>
      </c>
      <c r="D2953" s="1" t="s">
        <v>5431</v>
      </c>
      <c r="E2953" t="s">
        <v>5432</v>
      </c>
      <c r="F2953">
        <v>0.25</v>
      </c>
      <c r="G2953" s="2">
        <v>0</v>
      </c>
      <c r="H2953" s="4">
        <v>6.0766</v>
      </c>
      <c r="I2953" s="4">
        <v>0.1714</v>
      </c>
      <c r="J2953" s="5">
        <v>14</v>
      </c>
      <c r="K2953" s="5">
        <v>3</v>
      </c>
      <c r="L2953" s="3">
        <v>0.28210000000000002</v>
      </c>
      <c r="M2953" s="8">
        <v>0.26364961999999997</v>
      </c>
      <c r="N2953" s="6" t="s">
        <v>13</v>
      </c>
      <c r="O2953" s="7">
        <v>0.62070873110000002</v>
      </c>
      <c r="P2953" s="7">
        <v>0.25</v>
      </c>
      <c r="R2953">
        <f>IFERROR(VLOOKUP($Q2953,'Optimization types'!$B$2:$C$7,2,FALSE),P2953)</f>
        <v>0.25</v>
      </c>
      <c r="S2953" s="8">
        <f t="shared" si="92"/>
        <v>3.5</v>
      </c>
      <c r="T2953">
        <f>IF($A2953="placement",S2953,IF($A2953="site",SUMIF($C:$C,$C2953,$S:$S),IF($A2953="user",SUMIF($B:$B,$B2953,$S:$S),SUM($S:$S))))</f>
        <v>3.5</v>
      </c>
      <c r="U2953" s="3">
        <f t="shared" si="93"/>
        <v>0.25</v>
      </c>
    </row>
    <row r="2954" spans="1:21" x14ac:dyDescent="0.3">
      <c r="A2954" t="s">
        <v>15</v>
      </c>
      <c r="B2954" t="s">
        <v>5408</v>
      </c>
      <c r="C2954" t="s">
        <v>5410</v>
      </c>
      <c r="D2954" s="1" t="s">
        <v>5433</v>
      </c>
      <c r="E2954" t="s">
        <v>5434</v>
      </c>
      <c r="F2954">
        <v>0.25</v>
      </c>
      <c r="G2954" s="2">
        <v>0</v>
      </c>
      <c r="H2954" s="4">
        <v>17.889399999999998</v>
      </c>
      <c r="I2954" s="4">
        <v>0.63529999999999998</v>
      </c>
      <c r="J2954" s="5">
        <v>15</v>
      </c>
      <c r="K2954" s="5">
        <v>4</v>
      </c>
      <c r="L2954" s="3">
        <v>0.35510000000000003</v>
      </c>
      <c r="M2954" s="8">
        <v>8.0723139999999999E-2</v>
      </c>
      <c r="N2954" s="6" t="s">
        <v>13</v>
      </c>
      <c r="O2954" s="7">
        <v>0.87611977720000001</v>
      </c>
      <c r="P2954" s="7">
        <v>0.25</v>
      </c>
      <c r="R2954">
        <f>IFERROR(VLOOKUP($Q2954,'Optimization types'!$B$2:$C$7,2,FALSE),P2954)</f>
        <v>0.25</v>
      </c>
      <c r="S2954" s="8">
        <f t="shared" si="92"/>
        <v>3.75</v>
      </c>
      <c r="T2954">
        <f>IF($A2954="placement",S2954,IF($A2954="site",SUMIF($C:$C,$C2954,$S:$S),IF($A2954="user",SUMIF($B:$B,$B2954,$S:$S),SUM($S:$S))))</f>
        <v>3.75</v>
      </c>
      <c r="U2954" s="3">
        <f t="shared" si="93"/>
        <v>0.25</v>
      </c>
    </row>
    <row r="2955" spans="1:21" x14ac:dyDescent="0.3">
      <c r="A2955" t="s">
        <v>15</v>
      </c>
      <c r="B2955" t="s">
        <v>5408</v>
      </c>
      <c r="C2955" t="s">
        <v>5410</v>
      </c>
      <c r="D2955" t="s">
        <v>5435</v>
      </c>
      <c r="E2955" t="s">
        <v>5436</v>
      </c>
      <c r="F2955">
        <v>0.25</v>
      </c>
      <c r="G2955" s="2">
        <v>0</v>
      </c>
      <c r="H2955" s="4">
        <v>6.0574000000000003</v>
      </c>
      <c r="I2955" s="4">
        <v>0.17319999999999999</v>
      </c>
      <c r="J2955" s="5">
        <v>13</v>
      </c>
      <c r="K2955" s="5">
        <v>3</v>
      </c>
      <c r="L2955" s="3">
        <v>0.28599999999999998</v>
      </c>
      <c r="M2955" s="8">
        <v>0.24979588</v>
      </c>
      <c r="N2955" s="6" t="s">
        <v>13</v>
      </c>
      <c r="O2955" s="7">
        <v>0.59967314869999999</v>
      </c>
      <c r="P2955" s="7">
        <v>0.25</v>
      </c>
      <c r="R2955">
        <f>IFERROR(VLOOKUP($Q2955,'Optimization types'!$B$2:$C$7,2,FALSE),P2955)</f>
        <v>0.25</v>
      </c>
      <c r="S2955" s="8">
        <f t="shared" si="92"/>
        <v>3.25</v>
      </c>
      <c r="T2955">
        <f>IF($A2955="placement",S2955,IF($A2955="site",SUMIF($C:$C,$C2955,$S:$S),IF($A2955="user",SUMIF($B:$B,$B2955,$S:$S),SUM($S:$S))))</f>
        <v>3.25</v>
      </c>
      <c r="U2955" s="3">
        <f t="shared" si="93"/>
        <v>0.25</v>
      </c>
    </row>
    <row r="2956" spans="1:21" x14ac:dyDescent="0.3">
      <c r="A2956" t="s">
        <v>15</v>
      </c>
      <c r="B2956" t="s">
        <v>5408</v>
      </c>
      <c r="C2956" t="s">
        <v>5410</v>
      </c>
      <c r="D2956" t="s">
        <v>5437</v>
      </c>
      <c r="E2956" t="s">
        <v>5438</v>
      </c>
      <c r="F2956">
        <v>0.25</v>
      </c>
      <c r="G2956" s="2">
        <v>0</v>
      </c>
      <c r="H2956" s="4">
        <v>31.8931</v>
      </c>
      <c r="I2956" s="4">
        <v>0.1729</v>
      </c>
      <c r="J2956" s="5">
        <v>23</v>
      </c>
      <c r="K2956" s="5">
        <v>6</v>
      </c>
      <c r="L2956" s="3">
        <v>5.4199999999999998E-2</v>
      </c>
      <c r="M2956" s="8">
        <v>0.45163423000000003</v>
      </c>
      <c r="N2956" s="6" t="s">
        <v>13</v>
      </c>
      <c r="O2956" s="7">
        <v>0.44645471180000001</v>
      </c>
      <c r="P2956" s="7">
        <v>0.25</v>
      </c>
      <c r="R2956">
        <f>IFERROR(VLOOKUP($Q2956,'Optimization types'!$B$2:$C$7,2,FALSE),P2956)</f>
        <v>0.25</v>
      </c>
      <c r="S2956" s="8">
        <f t="shared" si="92"/>
        <v>5.75</v>
      </c>
      <c r="T2956">
        <f>IF($A2956="placement",S2956,IF($A2956="site",SUMIF($C:$C,$C2956,$S:$S),IF($A2956="user",SUMIF($B:$B,$B2956,$S:$S),SUM($S:$S))))</f>
        <v>5.75</v>
      </c>
      <c r="U2956" s="3">
        <f t="shared" si="93"/>
        <v>0.25</v>
      </c>
    </row>
    <row r="2957" spans="1:21" x14ac:dyDescent="0.3">
      <c r="A2957" t="s">
        <v>15</v>
      </c>
      <c r="B2957" t="s">
        <v>5408</v>
      </c>
      <c r="C2957" t="s">
        <v>5410</v>
      </c>
      <c r="D2957" t="s">
        <v>5439</v>
      </c>
      <c r="E2957" t="s">
        <v>5440</v>
      </c>
      <c r="F2957">
        <v>0.25</v>
      </c>
      <c r="G2957" s="2">
        <v>1</v>
      </c>
      <c r="H2957" s="4">
        <v>121.3344</v>
      </c>
      <c r="I2957" s="4">
        <v>3.1404000000000001</v>
      </c>
      <c r="J2957" s="5">
        <v>143</v>
      </c>
      <c r="K2957" s="5">
        <v>36</v>
      </c>
      <c r="L2957" s="3">
        <v>0.25879999999999997</v>
      </c>
      <c r="M2957" s="8">
        <v>0.15191283999999999</v>
      </c>
      <c r="N2957" s="6" t="s">
        <v>13</v>
      </c>
      <c r="O2957" s="7">
        <v>0.93417278039999996</v>
      </c>
      <c r="P2957" s="7">
        <v>0.25</v>
      </c>
      <c r="R2957">
        <f>IFERROR(VLOOKUP($Q2957,'Optimization types'!$B$2:$C$7,2,FALSE),P2957)</f>
        <v>0.25</v>
      </c>
      <c r="S2957" s="8">
        <f t="shared" si="92"/>
        <v>35.75</v>
      </c>
      <c r="T2957">
        <f>IF($A2957="placement",S2957,IF($A2957="site",SUMIF($C:$C,$C2957,$S:$S),IF($A2957="user",SUMIF($B:$B,$B2957,$S:$S),SUM($S:$S))))</f>
        <v>35.75</v>
      </c>
      <c r="U2957" s="3">
        <f t="shared" si="93"/>
        <v>0.25</v>
      </c>
    </row>
    <row r="2958" spans="1:21" x14ac:dyDescent="0.3">
      <c r="A2958" t="s">
        <v>15</v>
      </c>
      <c r="B2958" t="s">
        <v>5408</v>
      </c>
      <c r="C2958" t="s">
        <v>5410</v>
      </c>
      <c r="D2958" t="s">
        <v>5441</v>
      </c>
      <c r="E2958" t="s">
        <v>5442</v>
      </c>
      <c r="F2958">
        <v>0.25</v>
      </c>
      <c r="G2958" s="2">
        <v>1</v>
      </c>
      <c r="H2958" s="4">
        <v>54.000399999999999</v>
      </c>
      <c r="I2958" s="4">
        <v>2.093</v>
      </c>
      <c r="J2958" s="5">
        <v>97</v>
      </c>
      <c r="K2958" s="5">
        <v>24</v>
      </c>
      <c r="L2958" s="3">
        <v>0.3876</v>
      </c>
      <c r="M2958" s="8">
        <v>0.15442685</v>
      </c>
      <c r="N2958" s="6" t="s">
        <v>13</v>
      </c>
      <c r="O2958" s="7">
        <v>0.93524441989999996</v>
      </c>
      <c r="P2958" s="7">
        <v>0.25</v>
      </c>
      <c r="R2958">
        <f>IFERROR(VLOOKUP($Q2958,'Optimization types'!$B$2:$C$7,2,FALSE),P2958)</f>
        <v>0.25</v>
      </c>
      <c r="S2958" s="8">
        <f t="shared" si="92"/>
        <v>24.25</v>
      </c>
      <c r="T2958">
        <f>IF($A2958="placement",S2958,IF($A2958="site",SUMIF($C:$C,$C2958,$S:$S),IF($A2958="user",SUMIF($B:$B,$B2958,$S:$S),SUM($S:$S))))</f>
        <v>24.25</v>
      </c>
      <c r="U2958" s="3">
        <f t="shared" si="93"/>
        <v>0.25</v>
      </c>
    </row>
    <row r="2959" spans="1:21" x14ac:dyDescent="0.3">
      <c r="A2959" t="s">
        <v>15</v>
      </c>
      <c r="B2959" t="s">
        <v>5408</v>
      </c>
      <c r="C2959" t="s">
        <v>5410</v>
      </c>
      <c r="D2959" t="s">
        <v>5443</v>
      </c>
      <c r="E2959" t="s">
        <v>5444</v>
      </c>
      <c r="F2959">
        <v>0.25</v>
      </c>
      <c r="G2959" s="2">
        <v>1</v>
      </c>
      <c r="H2959" s="4">
        <v>53.936500000000002</v>
      </c>
      <c r="I2959" s="4">
        <v>0.57950000000000002</v>
      </c>
      <c r="J2959" s="5">
        <v>132</v>
      </c>
      <c r="K2959" s="5">
        <v>33</v>
      </c>
      <c r="L2959" s="3">
        <v>0.1074</v>
      </c>
      <c r="M2959" s="8">
        <v>0.75917069000000004</v>
      </c>
      <c r="N2959" s="6" t="s">
        <v>13</v>
      </c>
      <c r="O2959" s="7">
        <v>0.67069329440000003</v>
      </c>
      <c r="P2959" s="7">
        <v>0.25</v>
      </c>
      <c r="R2959">
        <f>IFERROR(VLOOKUP($Q2959,'Optimization types'!$B$2:$C$7,2,FALSE),P2959)</f>
        <v>0.25</v>
      </c>
      <c r="S2959" s="8">
        <f t="shared" si="92"/>
        <v>33</v>
      </c>
      <c r="T2959">
        <f>IF($A2959="placement",S2959,IF($A2959="site",SUMIF($C:$C,$C2959,$S:$S),IF($A2959="user",SUMIF($B:$B,$B2959,$S:$S),SUM($S:$S))))</f>
        <v>33</v>
      </c>
      <c r="U2959" s="3">
        <f t="shared" si="93"/>
        <v>0.25</v>
      </c>
    </row>
    <row r="2960" spans="1:21" x14ac:dyDescent="0.3">
      <c r="A2960" t="s">
        <v>15</v>
      </c>
      <c r="B2960" t="s">
        <v>5408</v>
      </c>
      <c r="C2960" t="s">
        <v>5410</v>
      </c>
      <c r="D2960" t="s">
        <v>5445</v>
      </c>
      <c r="E2960" t="s">
        <v>5446</v>
      </c>
      <c r="F2960">
        <v>0.25</v>
      </c>
      <c r="G2960" s="2">
        <v>0</v>
      </c>
      <c r="H2960" s="4">
        <v>25.546199999999999</v>
      </c>
      <c r="I2960" s="4">
        <v>0.71260000000000001</v>
      </c>
      <c r="J2960" s="5">
        <v>52</v>
      </c>
      <c r="K2960" s="5">
        <v>13</v>
      </c>
      <c r="L2960" s="3">
        <v>0.27900000000000003</v>
      </c>
      <c r="M2960" s="8">
        <v>0.2409839</v>
      </c>
      <c r="N2960" s="6" t="s">
        <v>13</v>
      </c>
      <c r="O2960" s="7">
        <v>0.58503452290000002</v>
      </c>
      <c r="P2960" s="7">
        <v>0.25</v>
      </c>
      <c r="R2960">
        <f>IFERROR(VLOOKUP($Q2960,'Optimization types'!$B$2:$C$7,2,FALSE),P2960)</f>
        <v>0.25</v>
      </c>
      <c r="S2960" s="8">
        <f t="shared" si="92"/>
        <v>13</v>
      </c>
      <c r="T2960">
        <f>IF($A2960="placement",S2960,IF($A2960="site",SUMIF($C:$C,$C2960,$S:$S),IF($A2960="user",SUMIF($B:$B,$B2960,$S:$S),SUM($S:$S))))</f>
        <v>13</v>
      </c>
      <c r="U2960" s="3">
        <f t="shared" si="93"/>
        <v>0.25</v>
      </c>
    </row>
    <row r="2961" spans="1:21" x14ac:dyDescent="0.3">
      <c r="A2961" t="s">
        <v>15</v>
      </c>
      <c r="B2961" t="s">
        <v>5408</v>
      </c>
      <c r="C2961" t="s">
        <v>5410</v>
      </c>
      <c r="D2961" t="s">
        <v>5447</v>
      </c>
      <c r="E2961" t="s">
        <v>5448</v>
      </c>
      <c r="F2961">
        <v>0.25</v>
      </c>
      <c r="G2961" s="2">
        <v>0</v>
      </c>
      <c r="H2961" s="4">
        <v>31.8352</v>
      </c>
      <c r="I2961" s="4">
        <v>0.93579999999999997</v>
      </c>
      <c r="J2961" s="5">
        <v>23</v>
      </c>
      <c r="K2961" s="5">
        <v>6</v>
      </c>
      <c r="L2961" s="3">
        <v>0.29399999999999998</v>
      </c>
      <c r="M2961" s="8">
        <v>8.1518629999999995E-2</v>
      </c>
      <c r="N2961" s="6" t="s">
        <v>13</v>
      </c>
      <c r="O2961" s="7">
        <v>0.87732865169999996</v>
      </c>
      <c r="P2961" s="7">
        <v>0.25</v>
      </c>
      <c r="R2961">
        <f>IFERROR(VLOOKUP($Q2961,'Optimization types'!$B$2:$C$7,2,FALSE),P2961)</f>
        <v>0.25</v>
      </c>
      <c r="S2961" s="8">
        <f t="shared" si="92"/>
        <v>5.75</v>
      </c>
      <c r="T2961">
        <f>IF($A2961="placement",S2961,IF($A2961="site",SUMIF($C:$C,$C2961,$S:$S),IF($A2961="user",SUMIF($B:$B,$B2961,$S:$S),SUM($S:$S))))</f>
        <v>5.75</v>
      </c>
      <c r="U2961" s="3">
        <f t="shared" si="93"/>
        <v>0.25</v>
      </c>
    </row>
    <row r="2962" spans="1:21" x14ac:dyDescent="0.3">
      <c r="A2962" t="s">
        <v>15</v>
      </c>
      <c r="B2962" t="s">
        <v>5408</v>
      </c>
      <c r="C2962" t="s">
        <v>5410</v>
      </c>
      <c r="D2962" t="s">
        <v>5449</v>
      </c>
      <c r="E2962" t="s">
        <v>5450</v>
      </c>
      <c r="F2962">
        <v>0.25</v>
      </c>
      <c r="G2962" s="2">
        <v>0</v>
      </c>
      <c r="H2962" s="4">
        <v>32.074599999999997</v>
      </c>
      <c r="I2962" s="4">
        <v>0.93500000000000005</v>
      </c>
      <c r="J2962" s="5">
        <v>20</v>
      </c>
      <c r="K2962" s="5">
        <v>5</v>
      </c>
      <c r="L2962" s="3">
        <v>0.29149999999999998</v>
      </c>
      <c r="M2962" s="8">
        <v>7.1813290000000002E-2</v>
      </c>
      <c r="N2962" s="6" t="s">
        <v>13</v>
      </c>
      <c r="O2962" s="7">
        <v>0.86075000000000002</v>
      </c>
      <c r="P2962" s="7">
        <v>0.25</v>
      </c>
      <c r="R2962">
        <f>IFERROR(VLOOKUP($Q2962,'Optimization types'!$B$2:$C$7,2,FALSE),P2962)</f>
        <v>0.25</v>
      </c>
      <c r="S2962" s="8">
        <f t="shared" si="92"/>
        <v>5</v>
      </c>
      <c r="T2962">
        <f>IF($A2962="placement",S2962,IF($A2962="site",SUMIF($C:$C,$C2962,$S:$S),IF($A2962="user",SUMIF($B:$B,$B2962,$S:$S),SUM($S:$S))))</f>
        <v>5</v>
      </c>
      <c r="U2962" s="3">
        <f t="shared" si="93"/>
        <v>0.25</v>
      </c>
    </row>
    <row r="2963" spans="1:21" x14ac:dyDescent="0.3">
      <c r="A2963" t="s">
        <v>15</v>
      </c>
      <c r="B2963" t="s">
        <v>5408</v>
      </c>
      <c r="C2963" t="s">
        <v>5410</v>
      </c>
      <c r="D2963" t="s">
        <v>5451</v>
      </c>
      <c r="E2963" t="s">
        <v>5452</v>
      </c>
      <c r="F2963">
        <v>0.25</v>
      </c>
      <c r="G2963" s="2">
        <v>0</v>
      </c>
      <c r="H2963" s="4">
        <v>11.845800000000001</v>
      </c>
      <c r="I2963" s="4">
        <v>0.36870000000000003</v>
      </c>
      <c r="J2963" s="5">
        <v>14</v>
      </c>
      <c r="K2963" s="5">
        <v>4</v>
      </c>
      <c r="L2963" s="3">
        <v>0.31119999999999998</v>
      </c>
      <c r="M2963" s="8">
        <v>0.12965841</v>
      </c>
      <c r="N2963" s="6" t="s">
        <v>13</v>
      </c>
      <c r="O2963" s="7">
        <v>0.92287426400000006</v>
      </c>
      <c r="P2963" s="7">
        <v>0.25</v>
      </c>
      <c r="R2963">
        <f>IFERROR(VLOOKUP($Q2963,'Optimization types'!$B$2:$C$7,2,FALSE),P2963)</f>
        <v>0.25</v>
      </c>
      <c r="S2963" s="8">
        <f t="shared" si="92"/>
        <v>3.5</v>
      </c>
      <c r="T2963">
        <f>IF($A2963="placement",S2963,IF($A2963="site",SUMIF($C:$C,$C2963,$S:$S),IF($A2963="user",SUMIF($B:$B,$B2963,$S:$S),SUM($S:$S))))</f>
        <v>3.5</v>
      </c>
      <c r="U2963" s="3">
        <f t="shared" si="93"/>
        <v>0.25</v>
      </c>
    </row>
    <row r="2964" spans="1:21" x14ac:dyDescent="0.3">
      <c r="A2964" t="s">
        <v>15</v>
      </c>
      <c r="B2964" t="s">
        <v>5408</v>
      </c>
      <c r="C2964" t="s">
        <v>5410</v>
      </c>
      <c r="D2964" t="s">
        <v>5453</v>
      </c>
      <c r="E2964" t="s">
        <v>5454</v>
      </c>
      <c r="F2964">
        <v>0.25</v>
      </c>
      <c r="G2964" s="2">
        <v>1</v>
      </c>
      <c r="H2964" s="4">
        <v>55.215600000000002</v>
      </c>
      <c r="I2964" s="4">
        <v>2.4733999999999998</v>
      </c>
      <c r="J2964" s="5">
        <v>79</v>
      </c>
      <c r="K2964" s="5">
        <v>20</v>
      </c>
      <c r="L2964" s="3">
        <v>0.44800000000000001</v>
      </c>
      <c r="M2964" s="8">
        <v>0.10642524</v>
      </c>
      <c r="N2964" s="6" t="s">
        <v>13</v>
      </c>
      <c r="O2964" s="7">
        <v>0.90603732729999997</v>
      </c>
      <c r="P2964" s="7">
        <v>0.25</v>
      </c>
      <c r="R2964">
        <f>IFERROR(VLOOKUP($Q2964,'Optimization types'!$B$2:$C$7,2,FALSE),P2964)</f>
        <v>0.25</v>
      </c>
      <c r="S2964" s="8">
        <f t="shared" si="92"/>
        <v>19.75</v>
      </c>
      <c r="T2964">
        <f>IF($A2964="placement",S2964,IF($A2964="site",SUMIF($C:$C,$C2964,$S:$S),IF($A2964="user",SUMIF($B:$B,$B2964,$S:$S),SUM($S:$S))))</f>
        <v>19.75</v>
      </c>
      <c r="U2964" s="3">
        <f t="shared" si="93"/>
        <v>0.25</v>
      </c>
    </row>
    <row r="2965" spans="1:21" x14ac:dyDescent="0.3">
      <c r="A2965" t="s">
        <v>15</v>
      </c>
      <c r="B2965" t="s">
        <v>5408</v>
      </c>
      <c r="C2965" t="s">
        <v>5410</v>
      </c>
      <c r="D2965" t="s">
        <v>5455</v>
      </c>
      <c r="E2965" t="s">
        <v>5456</v>
      </c>
      <c r="F2965">
        <v>0.25</v>
      </c>
      <c r="G2965" s="2">
        <v>1</v>
      </c>
      <c r="H2965" s="4">
        <v>83.525499999999994</v>
      </c>
      <c r="I2965" s="4">
        <v>1.3431</v>
      </c>
      <c r="J2965" s="5">
        <v>188</v>
      </c>
      <c r="K2965" s="5">
        <v>47</v>
      </c>
      <c r="L2965" s="3">
        <v>0.1608</v>
      </c>
      <c r="M2965" s="8">
        <v>0.46675813999999999</v>
      </c>
      <c r="N2965" s="6" t="s">
        <v>13</v>
      </c>
      <c r="O2965" s="7">
        <v>0.97857562809999998</v>
      </c>
      <c r="P2965" s="7">
        <v>0.25</v>
      </c>
      <c r="R2965">
        <f>IFERROR(VLOOKUP($Q2965,'Optimization types'!$B$2:$C$7,2,FALSE),P2965)</f>
        <v>0.25</v>
      </c>
      <c r="S2965" s="8">
        <f t="shared" si="92"/>
        <v>47</v>
      </c>
      <c r="T2965">
        <f>IF($A2965="placement",S2965,IF($A2965="site",SUMIF($C:$C,$C2965,$S:$S),IF($A2965="user",SUMIF($B:$B,$B2965,$S:$S),SUM($S:$S))))</f>
        <v>47</v>
      </c>
      <c r="U2965" s="3">
        <f t="shared" si="93"/>
        <v>0.25</v>
      </c>
    </row>
    <row r="2966" spans="1:21" x14ac:dyDescent="0.3">
      <c r="A2966" t="s">
        <v>15</v>
      </c>
      <c r="B2966" t="s">
        <v>5408</v>
      </c>
      <c r="C2966" t="s">
        <v>5410</v>
      </c>
      <c r="D2966" t="s">
        <v>5457</v>
      </c>
      <c r="E2966" t="s">
        <v>5458</v>
      </c>
      <c r="F2966">
        <v>0.25</v>
      </c>
      <c r="G2966" s="2">
        <v>0</v>
      </c>
      <c r="H2966" s="4">
        <v>14.626099999999999</v>
      </c>
      <c r="I2966" s="4">
        <v>0.56189999999999996</v>
      </c>
      <c r="J2966" s="5">
        <v>14</v>
      </c>
      <c r="K2966" s="5">
        <v>4</v>
      </c>
      <c r="L2966" s="3">
        <v>0.38419999999999999</v>
      </c>
      <c r="M2966" s="8">
        <v>8.5702299999999995E-2</v>
      </c>
      <c r="N2966" s="6" t="s">
        <v>13</v>
      </c>
      <c r="O2966" s="7">
        <v>0.88331701819999997</v>
      </c>
      <c r="P2966" s="7">
        <v>0.25</v>
      </c>
      <c r="R2966">
        <f>IFERROR(VLOOKUP($Q2966,'Optimization types'!$B$2:$C$7,2,FALSE),P2966)</f>
        <v>0.25</v>
      </c>
      <c r="S2966" s="8">
        <f t="shared" si="92"/>
        <v>3.5</v>
      </c>
      <c r="T2966">
        <f>IF($A2966="placement",S2966,IF($A2966="site",SUMIF($C:$C,$C2966,$S:$S),IF($A2966="user",SUMIF($B:$B,$B2966,$S:$S),SUM($S:$S))))</f>
        <v>3.5</v>
      </c>
      <c r="U2966" s="3">
        <f t="shared" si="93"/>
        <v>0.25</v>
      </c>
    </row>
    <row r="2967" spans="1:21" x14ac:dyDescent="0.3">
      <c r="A2967" t="s">
        <v>15</v>
      </c>
      <c r="B2967" t="s">
        <v>5408</v>
      </c>
      <c r="C2967" t="s">
        <v>5410</v>
      </c>
      <c r="D2967" t="s">
        <v>5459</v>
      </c>
      <c r="E2967" t="s">
        <v>5460</v>
      </c>
      <c r="F2967">
        <v>0.25</v>
      </c>
      <c r="G2967" s="2">
        <v>0</v>
      </c>
      <c r="H2967" s="4">
        <v>17.865100000000002</v>
      </c>
      <c r="I2967" s="4">
        <v>0.1532</v>
      </c>
      <c r="J2967" s="5">
        <v>19</v>
      </c>
      <c r="K2967" s="5">
        <v>5</v>
      </c>
      <c r="L2967" s="3">
        <v>8.5800000000000001E-2</v>
      </c>
      <c r="M2967" s="8">
        <v>0.40507155</v>
      </c>
      <c r="N2967" s="6" t="s">
        <v>13</v>
      </c>
      <c r="O2967" s="7">
        <v>0.38282508630000001</v>
      </c>
      <c r="P2967" s="7">
        <v>0.25</v>
      </c>
      <c r="R2967">
        <f>IFERROR(VLOOKUP($Q2967,'Optimization types'!$B$2:$C$7,2,FALSE),P2967)</f>
        <v>0.25</v>
      </c>
      <c r="S2967" s="8">
        <f t="shared" si="92"/>
        <v>4.75</v>
      </c>
      <c r="T2967">
        <f>IF($A2967="placement",S2967,IF($A2967="site",SUMIF($C:$C,$C2967,$S:$S),IF($A2967="user",SUMIF($B:$B,$B2967,$S:$S),SUM($S:$S))))</f>
        <v>4.75</v>
      </c>
      <c r="U2967" s="3">
        <f t="shared" si="93"/>
        <v>0.25</v>
      </c>
    </row>
    <row r="2968" spans="1:21" x14ac:dyDescent="0.3">
      <c r="A2968" t="s">
        <v>15</v>
      </c>
      <c r="B2968" t="s">
        <v>5408</v>
      </c>
      <c r="C2968" t="s">
        <v>5410</v>
      </c>
      <c r="D2968" t="s">
        <v>5461</v>
      </c>
      <c r="E2968" t="s">
        <v>5462</v>
      </c>
      <c r="F2968">
        <v>0.25</v>
      </c>
      <c r="G2968" s="2">
        <v>1</v>
      </c>
      <c r="H2968" s="4">
        <v>46.741100000000003</v>
      </c>
      <c r="I2968" s="4">
        <v>0.33939999999999998</v>
      </c>
      <c r="J2968" s="5">
        <v>72</v>
      </c>
      <c r="K2968" s="5">
        <v>18</v>
      </c>
      <c r="L2968" s="3">
        <v>7.2599999999999998E-2</v>
      </c>
      <c r="M2968" s="8">
        <v>0.70713022999999997</v>
      </c>
      <c r="N2968" s="6" t="s">
        <v>13</v>
      </c>
      <c r="O2968" s="7">
        <v>0.64645833330000002</v>
      </c>
      <c r="P2968" s="7">
        <v>0.25</v>
      </c>
      <c r="R2968">
        <f>IFERROR(VLOOKUP($Q2968,'Optimization types'!$B$2:$C$7,2,FALSE),P2968)</f>
        <v>0.25</v>
      </c>
      <c r="S2968" s="8">
        <f t="shared" si="92"/>
        <v>18</v>
      </c>
      <c r="T2968">
        <f>IF($A2968="placement",S2968,IF($A2968="site",SUMIF($C:$C,$C2968,$S:$S),IF($A2968="user",SUMIF($B:$B,$B2968,$S:$S),SUM($S:$S))))</f>
        <v>18</v>
      </c>
      <c r="U2968" s="3">
        <f t="shared" si="93"/>
        <v>0.25</v>
      </c>
    </row>
    <row r="2969" spans="1:21" x14ac:dyDescent="0.3">
      <c r="A2969" t="s">
        <v>15</v>
      </c>
      <c r="B2969" t="s">
        <v>5408</v>
      </c>
      <c r="C2969" t="s">
        <v>5410</v>
      </c>
      <c r="D2969" t="s">
        <v>5463</v>
      </c>
      <c r="E2969" t="s">
        <v>5464</v>
      </c>
      <c r="F2969">
        <v>0.25</v>
      </c>
      <c r="G2969" s="2">
        <v>0</v>
      </c>
      <c r="H2969" s="4">
        <v>6.0568999999999997</v>
      </c>
      <c r="I2969" s="4">
        <v>0.16239999999999999</v>
      </c>
      <c r="J2969" s="5">
        <v>10</v>
      </c>
      <c r="K2969" s="5">
        <v>3</v>
      </c>
      <c r="L2969" s="3">
        <v>0.2681</v>
      </c>
      <c r="M2969" s="8">
        <v>0.20911450000000001</v>
      </c>
      <c r="N2969" s="6" t="s">
        <v>13</v>
      </c>
      <c r="O2969" s="7">
        <v>0.5217930918</v>
      </c>
      <c r="P2969" s="7">
        <v>0.25</v>
      </c>
      <c r="R2969">
        <f>IFERROR(VLOOKUP($Q2969,'Optimization types'!$B$2:$C$7,2,FALSE),P2969)</f>
        <v>0.25</v>
      </c>
      <c r="S2969" s="8">
        <f t="shared" si="92"/>
        <v>2.5</v>
      </c>
      <c r="T2969">
        <f>IF($A2969="placement",S2969,IF($A2969="site",SUMIF($C:$C,$C2969,$S:$S),IF($A2969="user",SUMIF($B:$B,$B2969,$S:$S),SUM($S:$S))))</f>
        <v>2.5</v>
      </c>
      <c r="U2969" s="3">
        <f t="shared" si="93"/>
        <v>0.25</v>
      </c>
    </row>
    <row r="2970" spans="1:21" x14ac:dyDescent="0.3">
      <c r="A2970" t="s">
        <v>15</v>
      </c>
      <c r="B2970" t="s">
        <v>5408</v>
      </c>
      <c r="C2970" t="s">
        <v>5410</v>
      </c>
      <c r="D2970" t="s">
        <v>5465</v>
      </c>
      <c r="E2970" t="s">
        <v>5466</v>
      </c>
      <c r="F2970">
        <v>0.25</v>
      </c>
      <c r="G2970" s="2">
        <v>0</v>
      </c>
      <c r="H2970" s="4">
        <v>25.5718</v>
      </c>
      <c r="I2970" s="4">
        <v>0.85160000000000002</v>
      </c>
      <c r="J2970" s="5">
        <v>59</v>
      </c>
      <c r="K2970" s="5">
        <v>15</v>
      </c>
      <c r="L2970" s="3">
        <v>0.33300000000000002</v>
      </c>
      <c r="M2970" s="8">
        <v>0.23096848</v>
      </c>
      <c r="N2970" s="6" t="s">
        <v>13</v>
      </c>
      <c r="O2970" s="7">
        <v>0.56704048579999999</v>
      </c>
      <c r="P2970" s="7">
        <v>0.25</v>
      </c>
      <c r="R2970">
        <f>IFERROR(VLOOKUP($Q2970,'Optimization types'!$B$2:$C$7,2,FALSE),P2970)</f>
        <v>0.25</v>
      </c>
      <c r="S2970" s="8">
        <f t="shared" si="92"/>
        <v>14.75</v>
      </c>
      <c r="T2970">
        <f>IF($A2970="placement",S2970,IF($A2970="site",SUMIF($C:$C,$C2970,$S:$S),IF($A2970="user",SUMIF($B:$B,$B2970,$S:$S),SUM($S:$S))))</f>
        <v>14.75</v>
      </c>
      <c r="U2970" s="3">
        <f t="shared" si="93"/>
        <v>0.25</v>
      </c>
    </row>
    <row r="2971" spans="1:21" x14ac:dyDescent="0.3">
      <c r="A2971" t="s">
        <v>15</v>
      </c>
      <c r="B2971" t="s">
        <v>5408</v>
      </c>
      <c r="C2971" t="s">
        <v>5410</v>
      </c>
      <c r="D2971" t="s">
        <v>5467</v>
      </c>
      <c r="E2971" t="s">
        <v>5468</v>
      </c>
      <c r="F2971">
        <v>0.25</v>
      </c>
      <c r="G2971" s="2">
        <v>0</v>
      </c>
      <c r="H2971" s="4">
        <v>26.1585</v>
      </c>
      <c r="I2971" s="4">
        <v>0.99019999999999997</v>
      </c>
      <c r="J2971" s="5">
        <v>15</v>
      </c>
      <c r="K2971" s="5">
        <v>4</v>
      </c>
      <c r="L2971" s="3">
        <v>0.3785</v>
      </c>
      <c r="M2971" s="8">
        <v>5.179404E-2</v>
      </c>
      <c r="N2971" s="6" t="s">
        <v>13</v>
      </c>
      <c r="O2971" s="7">
        <v>0.80692757660000003</v>
      </c>
      <c r="P2971" s="7">
        <v>0.25</v>
      </c>
      <c r="R2971">
        <f>IFERROR(VLOOKUP($Q2971,'Optimization types'!$B$2:$C$7,2,FALSE),P2971)</f>
        <v>0.25</v>
      </c>
      <c r="S2971" s="8">
        <f t="shared" si="92"/>
        <v>3.75</v>
      </c>
      <c r="T2971">
        <f>IF($A2971="placement",S2971,IF($A2971="site",SUMIF($C:$C,$C2971,$S:$S),IF($A2971="user",SUMIF($B:$B,$B2971,$S:$S),SUM($S:$S))))</f>
        <v>3.75</v>
      </c>
      <c r="U2971" s="3">
        <f t="shared" si="93"/>
        <v>0.25</v>
      </c>
    </row>
    <row r="2972" spans="1:21" x14ac:dyDescent="0.3">
      <c r="A2972" t="s">
        <v>15</v>
      </c>
      <c r="B2972" t="s">
        <v>5408</v>
      </c>
      <c r="C2972" t="s">
        <v>5410</v>
      </c>
      <c r="D2972" t="s">
        <v>5469</v>
      </c>
      <c r="E2972" t="s">
        <v>5470</v>
      </c>
      <c r="F2972">
        <v>0.25</v>
      </c>
      <c r="G2972" s="2">
        <v>1</v>
      </c>
      <c r="H2972" s="4">
        <v>83.775400000000005</v>
      </c>
      <c r="I2972" s="4">
        <v>2.2088000000000001</v>
      </c>
      <c r="J2972" s="5">
        <v>187</v>
      </c>
      <c r="K2972" s="5">
        <v>47</v>
      </c>
      <c r="L2972" s="3">
        <v>0.26369999999999999</v>
      </c>
      <c r="M2972" s="8">
        <v>0.28210933999999999</v>
      </c>
      <c r="N2972" s="6" t="s">
        <v>13</v>
      </c>
      <c r="O2972" s="7">
        <v>0.96455275119999995</v>
      </c>
      <c r="P2972" s="7">
        <v>0.25</v>
      </c>
      <c r="R2972">
        <f>IFERROR(VLOOKUP($Q2972,'Optimization types'!$B$2:$C$7,2,FALSE),P2972)</f>
        <v>0.25</v>
      </c>
      <c r="S2972" s="8">
        <f t="shared" si="92"/>
        <v>46.75</v>
      </c>
      <c r="T2972">
        <f>IF($A2972="placement",S2972,IF($A2972="site",SUMIF($C:$C,$C2972,$S:$S),IF($A2972="user",SUMIF($B:$B,$B2972,$S:$S),SUM($S:$S))))</f>
        <v>46.75</v>
      </c>
      <c r="U2972" s="3">
        <f t="shared" si="93"/>
        <v>0.25</v>
      </c>
    </row>
    <row r="2973" spans="1:21" x14ac:dyDescent="0.3">
      <c r="A2973" t="s">
        <v>15</v>
      </c>
      <c r="B2973" t="s">
        <v>5408</v>
      </c>
      <c r="C2973" t="s">
        <v>5410</v>
      </c>
      <c r="D2973" t="s">
        <v>5471</v>
      </c>
      <c r="E2973" t="s">
        <v>5472</v>
      </c>
      <c r="F2973">
        <v>0.25</v>
      </c>
      <c r="G2973" s="2">
        <v>0</v>
      </c>
      <c r="H2973" s="4">
        <v>31.883199999999999</v>
      </c>
      <c r="I2973" s="4">
        <v>0.20430000000000001</v>
      </c>
      <c r="J2973" s="5">
        <v>26</v>
      </c>
      <c r="K2973" s="5">
        <v>7</v>
      </c>
      <c r="L2973" s="3">
        <v>6.4100000000000004E-2</v>
      </c>
      <c r="M2973" s="8">
        <v>0.42903597999999998</v>
      </c>
      <c r="N2973" s="6" t="s">
        <v>13</v>
      </c>
      <c r="O2973" s="7">
        <v>0.4172982885</v>
      </c>
      <c r="P2973" s="7">
        <v>0.25</v>
      </c>
      <c r="R2973">
        <f>IFERROR(VLOOKUP($Q2973,'Optimization types'!$B$2:$C$7,2,FALSE),P2973)</f>
        <v>0.25</v>
      </c>
      <c r="S2973" s="8">
        <f t="shared" si="92"/>
        <v>6.5</v>
      </c>
      <c r="T2973">
        <f>IF($A2973="placement",S2973,IF($A2973="site",SUMIF($C:$C,$C2973,$S:$S),IF($A2973="user",SUMIF($B:$B,$B2973,$S:$S),SUM($S:$S))))</f>
        <v>6.5</v>
      </c>
      <c r="U2973" s="3">
        <f t="shared" si="93"/>
        <v>0.25</v>
      </c>
    </row>
    <row r="2974" spans="1:21" x14ac:dyDescent="0.3">
      <c r="A2974" t="s">
        <v>15</v>
      </c>
      <c r="B2974" t="s">
        <v>5408</v>
      </c>
      <c r="C2974" t="s">
        <v>5410</v>
      </c>
      <c r="D2974" t="s">
        <v>5473</v>
      </c>
      <c r="E2974" t="s">
        <v>5474</v>
      </c>
      <c r="F2974">
        <v>0.25</v>
      </c>
      <c r="G2974" s="2">
        <v>0</v>
      </c>
      <c r="H2974" s="4">
        <v>31.946100000000001</v>
      </c>
      <c r="I2974" s="4">
        <v>0.23150000000000001</v>
      </c>
      <c r="J2974" s="5">
        <v>28</v>
      </c>
      <c r="K2974" s="5">
        <v>7</v>
      </c>
      <c r="L2974" s="3">
        <v>7.2499999999999995E-2</v>
      </c>
      <c r="M2974" s="8">
        <v>0.40694804000000001</v>
      </c>
      <c r="N2974" s="6" t="s">
        <v>13</v>
      </c>
      <c r="O2974" s="7">
        <v>0.38567096290000003</v>
      </c>
      <c r="P2974" s="7">
        <v>0.25</v>
      </c>
      <c r="R2974">
        <f>IFERROR(VLOOKUP($Q2974,'Optimization types'!$B$2:$C$7,2,FALSE),P2974)</f>
        <v>0.25</v>
      </c>
      <c r="S2974" s="8">
        <f t="shared" si="92"/>
        <v>7</v>
      </c>
      <c r="T2974">
        <f>IF($A2974="placement",S2974,IF($A2974="site",SUMIF($C:$C,$C2974,$S:$S),IF($A2974="user",SUMIF($B:$B,$B2974,$S:$S),SUM($S:$S))))</f>
        <v>7</v>
      </c>
      <c r="U2974" s="3">
        <f t="shared" si="93"/>
        <v>0.25</v>
      </c>
    </row>
    <row r="2975" spans="1:21" x14ac:dyDescent="0.3">
      <c r="A2975" t="s">
        <v>15</v>
      </c>
      <c r="B2975" t="s">
        <v>5408</v>
      </c>
      <c r="C2975" t="s">
        <v>5410</v>
      </c>
      <c r="D2975" t="s">
        <v>5475</v>
      </c>
      <c r="E2975" t="s">
        <v>5476</v>
      </c>
      <c r="F2975">
        <v>0.25</v>
      </c>
      <c r="G2975" s="2">
        <v>0</v>
      </c>
      <c r="H2975" s="4">
        <v>11.617699999999999</v>
      </c>
      <c r="I2975" s="4">
        <v>0.36570000000000003</v>
      </c>
      <c r="J2975" s="5">
        <v>13</v>
      </c>
      <c r="K2975" s="5">
        <v>3</v>
      </c>
      <c r="L2975" s="3">
        <v>0.31480000000000002</v>
      </c>
      <c r="M2975" s="8">
        <v>0.12244747</v>
      </c>
      <c r="N2975" s="6" t="s">
        <v>13</v>
      </c>
      <c r="O2975" s="7">
        <v>0.91833232320000002</v>
      </c>
      <c r="P2975" s="7">
        <v>0.25</v>
      </c>
      <c r="R2975">
        <f>IFERROR(VLOOKUP($Q2975,'Optimization types'!$B$2:$C$7,2,FALSE),P2975)</f>
        <v>0.25</v>
      </c>
      <c r="S2975" s="8">
        <f t="shared" si="92"/>
        <v>3.25</v>
      </c>
      <c r="T2975">
        <f>IF($A2975="placement",S2975,IF($A2975="site",SUMIF($C:$C,$C2975,$S:$S),IF($A2975="user",SUMIF($B:$B,$B2975,$S:$S),SUM($S:$S))))</f>
        <v>3.25</v>
      </c>
      <c r="U2975" s="3">
        <f t="shared" si="93"/>
        <v>0.25</v>
      </c>
    </row>
    <row r="2976" spans="1:21" x14ac:dyDescent="0.3">
      <c r="A2976" t="s">
        <v>15</v>
      </c>
      <c r="B2976" t="s">
        <v>5408</v>
      </c>
      <c r="C2976" t="s">
        <v>5410</v>
      </c>
      <c r="D2976" t="s">
        <v>5477</v>
      </c>
      <c r="E2976" t="s">
        <v>5478</v>
      </c>
      <c r="F2976">
        <v>0.25</v>
      </c>
      <c r="G2976" s="2">
        <v>0</v>
      </c>
      <c r="H2976" s="4">
        <v>6.1516000000000002</v>
      </c>
      <c r="I2976" s="4">
        <v>0.1381</v>
      </c>
      <c r="J2976" s="5">
        <v>11</v>
      </c>
      <c r="K2976" s="5">
        <v>3</v>
      </c>
      <c r="L2976" s="3">
        <v>0.22439999999999999</v>
      </c>
      <c r="M2976" s="8">
        <v>0.27559624999999999</v>
      </c>
      <c r="N2976" s="6" t="s">
        <v>13</v>
      </c>
      <c r="O2976" s="7">
        <v>0.63715036609999998</v>
      </c>
      <c r="P2976" s="7">
        <v>0.25</v>
      </c>
      <c r="R2976">
        <f>IFERROR(VLOOKUP($Q2976,'Optimization types'!$B$2:$C$7,2,FALSE),P2976)</f>
        <v>0.25</v>
      </c>
      <c r="S2976" s="8">
        <f t="shared" si="92"/>
        <v>2.75</v>
      </c>
      <c r="T2976">
        <f>IF($A2976="placement",S2976,IF($A2976="site",SUMIF($C:$C,$C2976,$S:$S),IF($A2976="user",SUMIF($B:$B,$B2976,$S:$S),SUM($S:$S))))</f>
        <v>2.75</v>
      </c>
      <c r="U2976" s="3">
        <f t="shared" si="93"/>
        <v>0.25</v>
      </c>
    </row>
    <row r="2977" spans="1:21" x14ac:dyDescent="0.3">
      <c r="A2977" t="s">
        <v>15</v>
      </c>
      <c r="B2977" t="s">
        <v>5408</v>
      </c>
      <c r="C2977" t="s">
        <v>5410</v>
      </c>
      <c r="D2977" t="s">
        <v>5479</v>
      </c>
      <c r="E2977" t="s">
        <v>5480</v>
      </c>
      <c r="F2977">
        <v>0.25</v>
      </c>
      <c r="G2977" s="2">
        <v>1</v>
      </c>
      <c r="H2977" s="4">
        <v>84.256799999999998</v>
      </c>
      <c r="I2977" s="4">
        <v>1.1191</v>
      </c>
      <c r="J2977" s="5">
        <v>223</v>
      </c>
      <c r="K2977" s="5">
        <v>56</v>
      </c>
      <c r="L2977" s="3">
        <v>0.1328</v>
      </c>
      <c r="M2977" s="8">
        <v>0.66518805999999997</v>
      </c>
      <c r="N2977" s="6" t="s">
        <v>13</v>
      </c>
      <c r="O2977" s="7">
        <v>0.9849666574</v>
      </c>
      <c r="P2977" s="7">
        <v>0.25</v>
      </c>
      <c r="R2977">
        <f>IFERROR(VLOOKUP($Q2977,'Optimization types'!$B$2:$C$7,2,FALSE),P2977)</f>
        <v>0.25</v>
      </c>
      <c r="S2977" s="8">
        <f t="shared" si="92"/>
        <v>55.75</v>
      </c>
      <c r="T2977">
        <f>IF($A2977="placement",S2977,IF($A2977="site",SUMIF($C:$C,$C2977,$S:$S),IF($A2977="user",SUMIF($B:$B,$B2977,$S:$S),SUM($S:$S))))</f>
        <v>55.75</v>
      </c>
      <c r="U2977" s="3">
        <f t="shared" si="93"/>
        <v>0.25</v>
      </c>
    </row>
    <row r="2978" spans="1:21" x14ac:dyDescent="0.3">
      <c r="A2978" t="s">
        <v>15</v>
      </c>
      <c r="B2978" t="s">
        <v>5408</v>
      </c>
      <c r="C2978" t="s">
        <v>5410</v>
      </c>
      <c r="D2978" t="s">
        <v>5481</v>
      </c>
      <c r="E2978" t="s">
        <v>5482</v>
      </c>
      <c r="F2978">
        <v>0.25</v>
      </c>
      <c r="G2978" s="2">
        <v>0</v>
      </c>
      <c r="H2978" s="4">
        <v>11.874599999999999</v>
      </c>
      <c r="I2978" s="4">
        <v>0.3669</v>
      </c>
      <c r="J2978" s="5">
        <v>14</v>
      </c>
      <c r="K2978" s="5">
        <v>3</v>
      </c>
      <c r="L2978" s="3">
        <v>0.309</v>
      </c>
      <c r="M2978" s="8">
        <v>0.12700971999999999</v>
      </c>
      <c r="N2978" s="6" t="s">
        <v>13</v>
      </c>
      <c r="O2978" s="7">
        <v>0.9212658655</v>
      </c>
      <c r="P2978" s="7">
        <v>0.25</v>
      </c>
      <c r="R2978">
        <f>IFERROR(VLOOKUP($Q2978,'Optimization types'!$B$2:$C$7,2,FALSE),P2978)</f>
        <v>0.25</v>
      </c>
      <c r="S2978" s="8">
        <f t="shared" si="92"/>
        <v>3.5</v>
      </c>
      <c r="T2978">
        <f>IF($A2978="placement",S2978,IF($A2978="site",SUMIF($C:$C,$C2978,$S:$S),IF($A2978="user",SUMIF($B:$B,$B2978,$S:$S),SUM($S:$S))))</f>
        <v>3.5</v>
      </c>
      <c r="U2978" s="3">
        <f t="shared" si="93"/>
        <v>0.25</v>
      </c>
    </row>
    <row r="2979" spans="1:21" x14ac:dyDescent="0.3">
      <c r="A2979" t="s">
        <v>15</v>
      </c>
      <c r="B2979" t="s">
        <v>5408</v>
      </c>
      <c r="C2979" t="s">
        <v>5410</v>
      </c>
      <c r="D2979" t="s">
        <v>5483</v>
      </c>
      <c r="E2979" t="s">
        <v>5484</v>
      </c>
      <c r="F2979">
        <v>0.25</v>
      </c>
      <c r="G2979" s="2">
        <v>1</v>
      </c>
      <c r="H2979" s="4">
        <v>55.900300000000001</v>
      </c>
      <c r="I2979" s="4">
        <v>1.7484</v>
      </c>
      <c r="J2979" s="5">
        <v>107</v>
      </c>
      <c r="K2979" s="5">
        <v>27</v>
      </c>
      <c r="L2979" s="3">
        <v>0.31280000000000002</v>
      </c>
      <c r="M2979" s="8">
        <v>0.20345215</v>
      </c>
      <c r="N2979" s="6" t="s">
        <v>13</v>
      </c>
      <c r="O2979" s="7">
        <v>0.95084839359999995</v>
      </c>
      <c r="P2979" s="7">
        <v>0.25</v>
      </c>
      <c r="R2979">
        <f>IFERROR(VLOOKUP($Q2979,'Optimization types'!$B$2:$C$7,2,FALSE),P2979)</f>
        <v>0.25</v>
      </c>
      <c r="S2979" s="8">
        <f t="shared" si="92"/>
        <v>26.75</v>
      </c>
      <c r="T2979">
        <f>IF($A2979="placement",S2979,IF($A2979="site",SUMIF($C:$C,$C2979,$S:$S),IF($A2979="user",SUMIF($B:$B,$B2979,$S:$S),SUM($S:$S))))</f>
        <v>26.75</v>
      </c>
      <c r="U2979" s="3">
        <f t="shared" si="93"/>
        <v>0.25</v>
      </c>
    </row>
    <row r="2980" spans="1:21" x14ac:dyDescent="0.3">
      <c r="A2980" t="s">
        <v>15</v>
      </c>
      <c r="B2980" t="s">
        <v>5408</v>
      </c>
      <c r="C2980" t="s">
        <v>5410</v>
      </c>
      <c r="D2980" s="1" t="s">
        <v>5485</v>
      </c>
      <c r="E2980" t="s">
        <v>5486</v>
      </c>
      <c r="F2980">
        <v>0.25</v>
      </c>
      <c r="G2980" s="2">
        <v>0</v>
      </c>
      <c r="H2980" s="4">
        <v>31.7743</v>
      </c>
      <c r="I2980" s="4">
        <v>0.88980000000000004</v>
      </c>
      <c r="J2980" s="5">
        <v>13</v>
      </c>
      <c r="K2980" s="5">
        <v>3</v>
      </c>
      <c r="L2980" s="3">
        <v>0.28000000000000003</v>
      </c>
      <c r="M2980" s="8">
        <v>4.9049910000000002E-2</v>
      </c>
      <c r="N2980" s="6" t="s">
        <v>13</v>
      </c>
      <c r="O2980" s="7">
        <v>0.79612602290000001</v>
      </c>
      <c r="P2980" s="7">
        <v>0.25</v>
      </c>
      <c r="R2980">
        <f>IFERROR(VLOOKUP($Q2980,'Optimization types'!$B$2:$C$7,2,FALSE),P2980)</f>
        <v>0.25</v>
      </c>
      <c r="S2980" s="8">
        <f t="shared" si="92"/>
        <v>3.25</v>
      </c>
      <c r="T2980">
        <f>IF($A2980="placement",S2980,IF($A2980="site",SUMIF($C:$C,$C2980,$S:$S),IF($A2980="user",SUMIF($B:$B,$B2980,$S:$S),SUM($S:$S))))</f>
        <v>3.25</v>
      </c>
      <c r="U2980" s="3">
        <f t="shared" si="93"/>
        <v>0.25</v>
      </c>
    </row>
    <row r="2981" spans="1:21" x14ac:dyDescent="0.3">
      <c r="A2981" t="s">
        <v>15</v>
      </c>
      <c r="B2981" t="s">
        <v>5408</v>
      </c>
      <c r="C2981" t="s">
        <v>5410</v>
      </c>
      <c r="D2981" t="s">
        <v>5487</v>
      </c>
      <c r="E2981" t="s">
        <v>5488</v>
      </c>
      <c r="F2981">
        <v>0.15000000999999999</v>
      </c>
      <c r="G2981" s="2">
        <v>0</v>
      </c>
      <c r="H2981" s="4">
        <v>26.095199999999998</v>
      </c>
      <c r="I2981" s="4">
        <v>0.16980000000000001</v>
      </c>
      <c r="J2981" s="5">
        <v>20</v>
      </c>
      <c r="K2981" s="5">
        <v>3</v>
      </c>
      <c r="L2981" s="3">
        <v>6.5100000000000005E-2</v>
      </c>
      <c r="M2981" s="8">
        <v>0.39553966000000002</v>
      </c>
      <c r="N2981" s="6" t="s">
        <v>43</v>
      </c>
      <c r="O2981" s="7">
        <v>0.36795212770000002</v>
      </c>
      <c r="P2981" s="7">
        <v>0.15000000599999999</v>
      </c>
      <c r="R2981">
        <f>IFERROR(VLOOKUP($Q2981,'Optimization types'!$B$2:$C$7,2,FALSE),P2981)</f>
        <v>0.15000000599999999</v>
      </c>
      <c r="S2981" s="8">
        <f t="shared" si="92"/>
        <v>3.0000001199999997</v>
      </c>
      <c r="T2981">
        <f>IF($A2981="placement",S2981,IF($A2981="site",SUMIF($C:$C,$C2981,$S:$S),IF($A2981="user",SUMIF($B:$B,$B2981,$S:$S),SUM($S:$S))))</f>
        <v>3.0000001199999997</v>
      </c>
      <c r="U2981" s="3">
        <f t="shared" si="93"/>
        <v>0.15000000599999999</v>
      </c>
    </row>
    <row r="2982" spans="1:21" x14ac:dyDescent="0.3">
      <c r="A2982" t="s">
        <v>15</v>
      </c>
      <c r="B2982" t="s">
        <v>5408</v>
      </c>
      <c r="C2982" t="s">
        <v>5410</v>
      </c>
      <c r="D2982" s="1" t="s">
        <v>5489</v>
      </c>
      <c r="E2982" t="s">
        <v>5490</v>
      </c>
      <c r="F2982">
        <v>0.25</v>
      </c>
      <c r="G2982" s="2">
        <v>1</v>
      </c>
      <c r="H2982" s="4">
        <v>83.641900000000007</v>
      </c>
      <c r="I2982" s="4">
        <v>0.5575</v>
      </c>
      <c r="J2982" s="5">
        <v>207</v>
      </c>
      <c r="K2982" s="5">
        <v>52</v>
      </c>
      <c r="L2982" s="3">
        <v>6.6600000000000006E-2</v>
      </c>
      <c r="M2982" s="8">
        <v>1.23890882</v>
      </c>
      <c r="N2982" s="6" t="s">
        <v>13</v>
      </c>
      <c r="O2982" s="7">
        <v>0.79820952450000004</v>
      </c>
      <c r="P2982" s="7">
        <v>0.25</v>
      </c>
      <c r="R2982">
        <f>IFERROR(VLOOKUP($Q2982,'Optimization types'!$B$2:$C$7,2,FALSE),P2982)</f>
        <v>0.25</v>
      </c>
      <c r="S2982" s="8">
        <f t="shared" si="92"/>
        <v>51.75</v>
      </c>
      <c r="T2982">
        <f>IF($A2982="placement",S2982,IF($A2982="site",SUMIF($C:$C,$C2982,$S:$S),IF($A2982="user",SUMIF($B:$B,$B2982,$S:$S),SUM($S:$S))))</f>
        <v>51.75</v>
      </c>
      <c r="U2982" s="3">
        <f t="shared" si="93"/>
        <v>0.25</v>
      </c>
    </row>
    <row r="2983" spans="1:21" x14ac:dyDescent="0.3">
      <c r="A2983" t="s">
        <v>15</v>
      </c>
      <c r="B2983" t="s">
        <v>5408</v>
      </c>
      <c r="C2983" t="s">
        <v>5410</v>
      </c>
      <c r="D2983" t="s">
        <v>5491</v>
      </c>
      <c r="E2983" t="s">
        <v>5492</v>
      </c>
      <c r="F2983">
        <v>0.25</v>
      </c>
      <c r="G2983" s="2">
        <v>0</v>
      </c>
      <c r="H2983" s="4">
        <v>6.1477000000000004</v>
      </c>
      <c r="I2983" s="4">
        <v>0.12859999999999999</v>
      </c>
      <c r="J2983" s="5">
        <v>8</v>
      </c>
      <c r="K2983" s="5">
        <v>2</v>
      </c>
      <c r="L2983" s="3">
        <v>0.2092</v>
      </c>
      <c r="M2983" s="8">
        <v>0.20558765000000001</v>
      </c>
      <c r="N2983" s="6" t="s">
        <v>13</v>
      </c>
      <c r="O2983" s="7">
        <v>0.5135894526</v>
      </c>
      <c r="P2983" s="7">
        <v>0.25</v>
      </c>
      <c r="R2983">
        <f>IFERROR(VLOOKUP($Q2983,'Optimization types'!$B$2:$C$7,2,FALSE),P2983)</f>
        <v>0.25</v>
      </c>
      <c r="S2983" s="8">
        <f t="shared" si="92"/>
        <v>2</v>
      </c>
      <c r="T2983">
        <f>IF($A2983="placement",S2983,IF($A2983="site",SUMIF($C:$C,$C2983,$S:$S),IF($A2983="user",SUMIF($B:$B,$B2983,$S:$S),SUM($S:$S))))</f>
        <v>2</v>
      </c>
      <c r="U2983" s="3">
        <f t="shared" si="93"/>
        <v>0.25</v>
      </c>
    </row>
    <row r="2984" spans="1:21" x14ac:dyDescent="0.3">
      <c r="A2984" t="s">
        <v>15</v>
      </c>
      <c r="B2984" t="s">
        <v>5408</v>
      </c>
      <c r="C2984" t="s">
        <v>5410</v>
      </c>
      <c r="D2984" t="s">
        <v>5493</v>
      </c>
      <c r="E2984" t="s">
        <v>5494</v>
      </c>
      <c r="F2984">
        <v>0.25</v>
      </c>
      <c r="G2984" s="2">
        <v>1</v>
      </c>
      <c r="H2984" s="4">
        <v>53.913400000000003</v>
      </c>
      <c r="I2984" s="4">
        <v>0.56089999999999995</v>
      </c>
      <c r="J2984" s="5">
        <v>144</v>
      </c>
      <c r="K2984" s="5">
        <v>36</v>
      </c>
      <c r="L2984" s="3">
        <v>0.104</v>
      </c>
      <c r="M2984" s="8">
        <v>0.85370822999999996</v>
      </c>
      <c r="N2984" s="6" t="s">
        <v>13</v>
      </c>
      <c r="O2984" s="7">
        <v>0.70715990449999999</v>
      </c>
      <c r="P2984" s="7">
        <v>0.25</v>
      </c>
      <c r="R2984">
        <f>IFERROR(VLOOKUP($Q2984,'Optimization types'!$B$2:$C$7,2,FALSE),P2984)</f>
        <v>0.25</v>
      </c>
      <c r="S2984" s="8">
        <f t="shared" si="92"/>
        <v>36</v>
      </c>
      <c r="T2984">
        <f>IF($A2984="placement",S2984,IF($A2984="site",SUMIF($C:$C,$C2984,$S:$S),IF($A2984="user",SUMIF($B:$B,$B2984,$S:$S),SUM($S:$S))))</f>
        <v>36</v>
      </c>
      <c r="U2984" s="3">
        <f t="shared" si="93"/>
        <v>0.25</v>
      </c>
    </row>
    <row r="2985" spans="1:21" x14ac:dyDescent="0.3">
      <c r="A2985" t="s">
        <v>15</v>
      </c>
      <c r="B2985" t="s">
        <v>5408</v>
      </c>
      <c r="C2985" t="s">
        <v>5410</v>
      </c>
      <c r="D2985" t="s">
        <v>5495</v>
      </c>
      <c r="E2985" t="s">
        <v>5496</v>
      </c>
      <c r="F2985">
        <v>0.25</v>
      </c>
      <c r="G2985" s="2">
        <v>1</v>
      </c>
      <c r="H2985" s="4">
        <v>83.643000000000001</v>
      </c>
      <c r="I2985" s="4">
        <v>0.57430000000000003</v>
      </c>
      <c r="J2985" s="5">
        <v>209</v>
      </c>
      <c r="K2985" s="5">
        <v>52</v>
      </c>
      <c r="L2985" s="3">
        <v>6.8699999999999997E-2</v>
      </c>
      <c r="M2985" s="8">
        <v>1.21033831</v>
      </c>
      <c r="N2985" s="6" t="s">
        <v>13</v>
      </c>
      <c r="O2985" s="7">
        <v>0.79344618089999996</v>
      </c>
      <c r="P2985" s="7">
        <v>0.25</v>
      </c>
      <c r="R2985">
        <f>IFERROR(VLOOKUP($Q2985,'Optimization types'!$B$2:$C$7,2,FALSE),P2985)</f>
        <v>0.25</v>
      </c>
      <c r="S2985" s="8">
        <f t="shared" si="92"/>
        <v>52.25</v>
      </c>
      <c r="T2985">
        <f>IF($A2985="placement",S2985,IF($A2985="site",SUMIF($C:$C,$C2985,$S:$S),IF($A2985="user",SUMIF($B:$B,$B2985,$S:$S),SUM($S:$S))))</f>
        <v>52.25</v>
      </c>
      <c r="U2985" s="3">
        <f t="shared" si="93"/>
        <v>0.25</v>
      </c>
    </row>
    <row r="2986" spans="1:21" x14ac:dyDescent="0.3">
      <c r="A2986" t="s">
        <v>15</v>
      </c>
      <c r="B2986" t="s">
        <v>5408</v>
      </c>
      <c r="C2986" t="s">
        <v>5410</v>
      </c>
      <c r="D2986" t="s">
        <v>5497</v>
      </c>
      <c r="E2986" t="s">
        <v>5498</v>
      </c>
      <c r="F2986">
        <v>0.25</v>
      </c>
      <c r="G2986" s="2">
        <v>0</v>
      </c>
      <c r="H2986" s="4">
        <v>6.1954000000000002</v>
      </c>
      <c r="I2986" s="4">
        <v>0.13919999999999999</v>
      </c>
      <c r="J2986" s="5">
        <v>11</v>
      </c>
      <c r="K2986" s="5">
        <v>3</v>
      </c>
      <c r="L2986" s="3">
        <v>0.22470000000000001</v>
      </c>
      <c r="M2986" s="8">
        <v>0.26948492000000002</v>
      </c>
      <c r="N2986" s="6" t="s">
        <v>13</v>
      </c>
      <c r="O2986" s="7">
        <v>0.62892171789999995</v>
      </c>
      <c r="P2986" s="7">
        <v>0.25</v>
      </c>
      <c r="R2986">
        <f>IFERROR(VLOOKUP($Q2986,'Optimization types'!$B$2:$C$7,2,FALSE),P2986)</f>
        <v>0.25</v>
      </c>
      <c r="S2986" s="8">
        <f t="shared" si="92"/>
        <v>2.75</v>
      </c>
      <c r="T2986">
        <f>IF($A2986="placement",S2986,IF($A2986="site",SUMIF($C:$C,$C2986,$S:$S),IF($A2986="user",SUMIF($B:$B,$B2986,$S:$S),SUM($S:$S))))</f>
        <v>2.75</v>
      </c>
      <c r="U2986" s="3">
        <f t="shared" si="93"/>
        <v>0.25</v>
      </c>
    </row>
    <row r="2987" spans="1:21" x14ac:dyDescent="0.3">
      <c r="A2987" t="s">
        <v>15</v>
      </c>
      <c r="B2987" t="s">
        <v>5408</v>
      </c>
      <c r="C2987" t="s">
        <v>5410</v>
      </c>
      <c r="D2987" s="1" t="s">
        <v>5499</v>
      </c>
      <c r="E2987" t="s">
        <v>5500</v>
      </c>
      <c r="F2987">
        <v>0.15000000999999999</v>
      </c>
      <c r="G2987" s="2">
        <v>0</v>
      </c>
      <c r="H2987" s="4">
        <v>29.186699999999998</v>
      </c>
      <c r="I2987" s="4">
        <v>0.30759999999999998</v>
      </c>
      <c r="J2987" s="5">
        <v>30</v>
      </c>
      <c r="K2987" s="5">
        <v>5</v>
      </c>
      <c r="L2987" s="3">
        <v>0.10539999999999999</v>
      </c>
      <c r="M2987" s="8">
        <v>0.32765187000000001</v>
      </c>
      <c r="N2987" s="6" t="s">
        <v>43</v>
      </c>
      <c r="O2987" s="7">
        <v>0.23699503899999999</v>
      </c>
      <c r="P2987" s="7">
        <v>0.15000000599999999</v>
      </c>
      <c r="R2987">
        <f>IFERROR(VLOOKUP($Q2987,'Optimization types'!$B$2:$C$7,2,FALSE),P2987)</f>
        <v>0.15000000599999999</v>
      </c>
      <c r="S2987" s="8">
        <f t="shared" si="92"/>
        <v>4.5000001799999998</v>
      </c>
      <c r="T2987">
        <f>IF($A2987="placement",S2987,IF($A2987="site",SUMIF($C:$C,$C2987,$S:$S),IF($A2987="user",SUMIF($B:$B,$B2987,$S:$S),SUM($S:$S))))</f>
        <v>4.5000001799999998</v>
      </c>
      <c r="U2987" s="3">
        <f t="shared" si="93"/>
        <v>0.15000000599999999</v>
      </c>
    </row>
    <row r="2988" spans="1:21" x14ac:dyDescent="0.3">
      <c r="A2988" t="s">
        <v>15</v>
      </c>
      <c r="B2988" t="s">
        <v>5408</v>
      </c>
      <c r="C2988" t="s">
        <v>5410</v>
      </c>
      <c r="D2988" t="s">
        <v>5501</v>
      </c>
      <c r="E2988" t="s">
        <v>5502</v>
      </c>
      <c r="F2988">
        <v>0.25</v>
      </c>
      <c r="G2988" s="2">
        <v>0</v>
      </c>
      <c r="H2988" s="4">
        <v>26.079000000000001</v>
      </c>
      <c r="I2988" s="4">
        <v>0.58509999999999995</v>
      </c>
      <c r="J2988" s="5">
        <v>12</v>
      </c>
      <c r="K2988" s="5">
        <v>3</v>
      </c>
      <c r="L2988" s="3">
        <v>0.2243</v>
      </c>
      <c r="M2988" s="8">
        <v>7.0444889999999996E-2</v>
      </c>
      <c r="N2988" s="6" t="s">
        <v>13</v>
      </c>
      <c r="O2988" s="7">
        <v>0.85804506069999997</v>
      </c>
      <c r="P2988" s="7">
        <v>0.25</v>
      </c>
      <c r="R2988">
        <f>IFERROR(VLOOKUP($Q2988,'Optimization types'!$B$2:$C$7,2,FALSE),P2988)</f>
        <v>0.25</v>
      </c>
      <c r="S2988" s="8">
        <f t="shared" si="92"/>
        <v>3</v>
      </c>
      <c r="T2988">
        <f>IF($A2988="placement",S2988,IF($A2988="site",SUMIF($C:$C,$C2988,$S:$S),IF($A2988="user",SUMIF($B:$B,$B2988,$S:$S),SUM($S:$S))))</f>
        <v>3</v>
      </c>
      <c r="U2988" s="3">
        <f t="shared" si="93"/>
        <v>0.25</v>
      </c>
    </row>
    <row r="2989" spans="1:21" x14ac:dyDescent="0.3">
      <c r="A2989" t="s">
        <v>15</v>
      </c>
      <c r="B2989" t="s">
        <v>5408</v>
      </c>
      <c r="C2989" t="s">
        <v>5410</v>
      </c>
      <c r="D2989" t="s">
        <v>5503</v>
      </c>
      <c r="E2989" t="s">
        <v>5504</v>
      </c>
      <c r="F2989">
        <v>0.15000000999999999</v>
      </c>
      <c r="G2989" s="2">
        <v>0</v>
      </c>
      <c r="H2989" s="4">
        <v>26.087700000000002</v>
      </c>
      <c r="I2989" s="4">
        <v>0.19409999999999999</v>
      </c>
      <c r="J2989" s="5">
        <v>18</v>
      </c>
      <c r="K2989" s="5">
        <v>3</v>
      </c>
      <c r="L2989" s="3">
        <v>7.4399999999999994E-2</v>
      </c>
      <c r="M2989" s="8">
        <v>0.31063673000000003</v>
      </c>
      <c r="N2989" s="6" t="s">
        <v>43</v>
      </c>
      <c r="O2989" s="7">
        <v>0.1952014218</v>
      </c>
      <c r="P2989" s="7">
        <v>0.15000000599999999</v>
      </c>
      <c r="R2989">
        <f>IFERROR(VLOOKUP($Q2989,'Optimization types'!$B$2:$C$7,2,FALSE),P2989)</f>
        <v>0.15000000599999999</v>
      </c>
      <c r="S2989" s="8">
        <f t="shared" si="92"/>
        <v>2.7000001079999998</v>
      </c>
      <c r="T2989">
        <f>IF($A2989="placement",S2989,IF($A2989="site",SUMIF($C:$C,$C2989,$S:$S),IF($A2989="user",SUMIF($B:$B,$B2989,$S:$S),SUM($S:$S))))</f>
        <v>2.7000001079999998</v>
      </c>
      <c r="U2989" s="3">
        <f t="shared" si="93"/>
        <v>0.15000000599999999</v>
      </c>
    </row>
    <row r="2990" spans="1:21" x14ac:dyDescent="0.3">
      <c r="A2990" t="s">
        <v>15</v>
      </c>
      <c r="B2990" t="s">
        <v>5408</v>
      </c>
      <c r="C2990" t="s">
        <v>5410</v>
      </c>
      <c r="D2990" t="s">
        <v>5505</v>
      </c>
      <c r="E2990" t="s">
        <v>5506</v>
      </c>
      <c r="F2990">
        <v>0.25</v>
      </c>
      <c r="G2990" s="2">
        <v>1</v>
      </c>
      <c r="H2990" s="4">
        <v>55.156199999999998</v>
      </c>
      <c r="I2990" s="4">
        <v>2.0406</v>
      </c>
      <c r="J2990" s="5">
        <v>77</v>
      </c>
      <c r="K2990" s="5">
        <v>19</v>
      </c>
      <c r="L2990" s="3">
        <v>0.37</v>
      </c>
      <c r="M2990" s="8">
        <v>0.12631439</v>
      </c>
      <c r="N2990" s="6" t="s">
        <v>13</v>
      </c>
      <c r="O2990" s="7">
        <v>0.92083245579999995</v>
      </c>
      <c r="P2990" s="7">
        <v>0.25</v>
      </c>
      <c r="R2990">
        <f>IFERROR(VLOOKUP($Q2990,'Optimization types'!$B$2:$C$7,2,FALSE),P2990)</f>
        <v>0.25</v>
      </c>
      <c r="S2990" s="8">
        <f t="shared" si="92"/>
        <v>19.25</v>
      </c>
      <c r="T2990">
        <f>IF($A2990="placement",S2990,IF($A2990="site",SUMIF($C:$C,$C2990,$S:$S),IF($A2990="user",SUMIF($B:$B,$B2990,$S:$S),SUM($S:$S))))</f>
        <v>19.25</v>
      </c>
      <c r="U2990" s="3">
        <f t="shared" si="93"/>
        <v>0.25</v>
      </c>
    </row>
    <row r="2991" spans="1:21" x14ac:dyDescent="0.3">
      <c r="A2991" t="s">
        <v>15</v>
      </c>
      <c r="B2991" t="s">
        <v>5408</v>
      </c>
      <c r="C2991" t="s">
        <v>5410</v>
      </c>
      <c r="D2991" t="s">
        <v>5507</v>
      </c>
      <c r="E2991" t="s">
        <v>5508</v>
      </c>
      <c r="F2991">
        <v>0.25</v>
      </c>
      <c r="G2991" s="2">
        <v>0</v>
      </c>
      <c r="H2991" s="4">
        <v>25.583400000000001</v>
      </c>
      <c r="I2991" s="4">
        <v>0.74099999999999999</v>
      </c>
      <c r="J2991" s="5">
        <v>47</v>
      </c>
      <c r="K2991" s="5">
        <v>12</v>
      </c>
      <c r="L2991" s="3">
        <v>0.28960000000000002</v>
      </c>
      <c r="M2991" s="8">
        <v>0.21249132000000001</v>
      </c>
      <c r="N2991" s="6" t="s">
        <v>13</v>
      </c>
      <c r="O2991" s="7">
        <v>0.52939255090000004</v>
      </c>
      <c r="P2991" s="7">
        <v>0.25</v>
      </c>
      <c r="R2991">
        <f>IFERROR(VLOOKUP($Q2991,'Optimization types'!$B$2:$C$7,2,FALSE),P2991)</f>
        <v>0.25</v>
      </c>
      <c r="S2991" s="8">
        <f t="shared" si="92"/>
        <v>11.75</v>
      </c>
      <c r="T2991">
        <f>IF($A2991="placement",S2991,IF($A2991="site",SUMIF($C:$C,$C2991,$S:$S),IF($A2991="user",SUMIF($B:$B,$B2991,$S:$S),SUM($S:$S))))</f>
        <v>11.75</v>
      </c>
      <c r="U2991" s="3">
        <f t="shared" si="93"/>
        <v>0.25</v>
      </c>
    </row>
    <row r="2992" spans="1:21" x14ac:dyDescent="0.3">
      <c r="A2992" t="s">
        <v>15</v>
      </c>
      <c r="B2992" t="s">
        <v>5408</v>
      </c>
      <c r="C2992" t="s">
        <v>5410</v>
      </c>
      <c r="D2992" t="s">
        <v>5509</v>
      </c>
      <c r="E2992" t="s">
        <v>5510</v>
      </c>
      <c r="F2992">
        <v>0.25</v>
      </c>
      <c r="G2992" s="2">
        <v>0</v>
      </c>
      <c r="H2992" s="4">
        <v>6.1825999999999999</v>
      </c>
      <c r="I2992" s="4">
        <v>0.105</v>
      </c>
      <c r="J2992" s="5">
        <v>8</v>
      </c>
      <c r="K2992" s="5">
        <v>2</v>
      </c>
      <c r="L2992" s="3">
        <v>0.16980000000000001</v>
      </c>
      <c r="M2992" s="8">
        <v>0.24186964</v>
      </c>
      <c r="N2992" s="6" t="s">
        <v>13</v>
      </c>
      <c r="O2992" s="7">
        <v>0.58655414910000003</v>
      </c>
      <c r="P2992" s="7">
        <v>0.25</v>
      </c>
      <c r="R2992">
        <f>IFERROR(VLOOKUP($Q2992,'Optimization types'!$B$2:$C$7,2,FALSE),P2992)</f>
        <v>0.25</v>
      </c>
      <c r="S2992" s="8">
        <f t="shared" si="92"/>
        <v>2</v>
      </c>
      <c r="T2992">
        <f>IF($A2992="placement",S2992,IF($A2992="site",SUMIF($C:$C,$C2992,$S:$S),IF($A2992="user",SUMIF($B:$B,$B2992,$S:$S),SUM($S:$S))))</f>
        <v>2</v>
      </c>
      <c r="U2992" s="3">
        <f t="shared" si="93"/>
        <v>0.25</v>
      </c>
    </row>
    <row r="2993" spans="1:21" x14ac:dyDescent="0.3">
      <c r="A2993" t="s">
        <v>15</v>
      </c>
      <c r="B2993" t="s">
        <v>5408</v>
      </c>
      <c r="C2993" t="s">
        <v>5410</v>
      </c>
      <c r="D2993" t="s">
        <v>5511</v>
      </c>
      <c r="E2993" t="s">
        <v>5512</v>
      </c>
      <c r="F2993">
        <v>0.25</v>
      </c>
      <c r="G2993" s="2">
        <v>0</v>
      </c>
      <c r="H2993" s="4">
        <v>14.639900000000001</v>
      </c>
      <c r="I2993" s="4">
        <v>0.56159999999999999</v>
      </c>
      <c r="J2993" s="5">
        <v>14</v>
      </c>
      <c r="K2993" s="5">
        <v>4</v>
      </c>
      <c r="L2993" s="3">
        <v>0.3836</v>
      </c>
      <c r="M2993" s="8">
        <v>8.4696400000000005E-2</v>
      </c>
      <c r="N2993" s="6" t="s">
        <v>13</v>
      </c>
      <c r="O2993" s="7">
        <v>0.88193122089999998</v>
      </c>
      <c r="P2993" s="7">
        <v>0.25</v>
      </c>
      <c r="R2993">
        <f>IFERROR(VLOOKUP($Q2993,'Optimization types'!$B$2:$C$7,2,FALSE),P2993)</f>
        <v>0.25</v>
      </c>
      <c r="S2993" s="8">
        <f t="shared" si="92"/>
        <v>3.5</v>
      </c>
      <c r="T2993">
        <f>IF($A2993="placement",S2993,IF($A2993="site",SUMIF($C:$C,$C2993,$S:$S),IF($A2993="user",SUMIF($B:$B,$B2993,$S:$S),SUM($S:$S))))</f>
        <v>3.5</v>
      </c>
      <c r="U2993" s="3">
        <f t="shared" si="93"/>
        <v>0.25</v>
      </c>
    </row>
    <row r="2994" spans="1:21" x14ac:dyDescent="0.3">
      <c r="A2994" t="s">
        <v>15</v>
      </c>
      <c r="B2994" t="s">
        <v>5408</v>
      </c>
      <c r="C2994" t="s">
        <v>5410</v>
      </c>
      <c r="D2994" t="s">
        <v>5513</v>
      </c>
      <c r="E2994" t="s">
        <v>5514</v>
      </c>
      <c r="F2994">
        <v>0.25</v>
      </c>
      <c r="G2994" s="2">
        <v>1</v>
      </c>
      <c r="H2994" s="4">
        <v>84.665999999999997</v>
      </c>
      <c r="I2994" s="4">
        <v>0.69710000000000005</v>
      </c>
      <c r="J2994" s="5">
        <v>260</v>
      </c>
      <c r="K2994" s="5">
        <v>65</v>
      </c>
      <c r="L2994" s="3">
        <v>8.2299999999999998E-2</v>
      </c>
      <c r="M2994" s="8">
        <v>1.2427217500000001</v>
      </c>
      <c r="N2994" s="6" t="s">
        <v>13</v>
      </c>
      <c r="O2994" s="7">
        <v>0.79882865960000005</v>
      </c>
      <c r="P2994" s="7">
        <v>0.25</v>
      </c>
      <c r="R2994">
        <f>IFERROR(VLOOKUP($Q2994,'Optimization types'!$B$2:$C$7,2,FALSE),P2994)</f>
        <v>0.25</v>
      </c>
      <c r="S2994" s="8">
        <f t="shared" si="92"/>
        <v>65</v>
      </c>
      <c r="T2994">
        <f>IF($A2994="placement",S2994,IF($A2994="site",SUMIF($C:$C,$C2994,$S:$S),IF($A2994="user",SUMIF($B:$B,$B2994,$S:$S),SUM($S:$S))))</f>
        <v>65</v>
      </c>
      <c r="U2994" s="3">
        <f t="shared" si="93"/>
        <v>0.25</v>
      </c>
    </row>
    <row r="2995" spans="1:21" x14ac:dyDescent="0.3">
      <c r="A2995" t="s">
        <v>15</v>
      </c>
      <c r="B2995" t="s">
        <v>5408</v>
      </c>
      <c r="C2995" t="s">
        <v>5410</v>
      </c>
      <c r="D2995" t="s">
        <v>5515</v>
      </c>
      <c r="E2995" t="s">
        <v>5516</v>
      </c>
      <c r="F2995">
        <v>0.25</v>
      </c>
      <c r="G2995" s="2">
        <v>0</v>
      </c>
      <c r="H2995" s="4">
        <v>31.860199999999999</v>
      </c>
      <c r="I2995" s="4">
        <v>0.22120000000000001</v>
      </c>
      <c r="J2995" s="5">
        <v>28</v>
      </c>
      <c r="K2995" s="5">
        <v>7</v>
      </c>
      <c r="L2995" s="3">
        <v>6.9400000000000003E-2</v>
      </c>
      <c r="M2995" s="8">
        <v>0.42294902000000001</v>
      </c>
      <c r="N2995" s="6" t="s">
        <v>13</v>
      </c>
      <c r="O2995" s="7">
        <v>0.40891221370000003</v>
      </c>
      <c r="P2995" s="7">
        <v>0.25</v>
      </c>
      <c r="R2995">
        <f>IFERROR(VLOOKUP($Q2995,'Optimization types'!$B$2:$C$7,2,FALSE),P2995)</f>
        <v>0.25</v>
      </c>
      <c r="S2995" s="8">
        <f t="shared" si="92"/>
        <v>7</v>
      </c>
      <c r="T2995">
        <f>IF($A2995="placement",S2995,IF($A2995="site",SUMIF($C:$C,$C2995,$S:$S),IF($A2995="user",SUMIF($B:$B,$B2995,$S:$S),SUM($S:$S))))</f>
        <v>7</v>
      </c>
      <c r="U2995" s="3">
        <f t="shared" si="93"/>
        <v>0.25</v>
      </c>
    </row>
    <row r="2996" spans="1:21" x14ac:dyDescent="0.3">
      <c r="A2996" t="s">
        <v>15</v>
      </c>
      <c r="B2996" t="s">
        <v>5408</v>
      </c>
      <c r="C2996" t="s">
        <v>5410</v>
      </c>
      <c r="D2996" t="s">
        <v>5517</v>
      </c>
      <c r="E2996" t="s">
        <v>5518</v>
      </c>
      <c r="F2996">
        <v>0.25</v>
      </c>
      <c r="G2996" s="2">
        <v>1</v>
      </c>
      <c r="H2996" s="4">
        <v>54.055300000000003</v>
      </c>
      <c r="I2996" s="4">
        <v>0.62139999999999995</v>
      </c>
      <c r="J2996" s="5">
        <v>126</v>
      </c>
      <c r="K2996" s="5">
        <v>31</v>
      </c>
      <c r="L2996" s="3">
        <v>0.115</v>
      </c>
      <c r="M2996" s="8">
        <v>0.67564771999999995</v>
      </c>
      <c r="N2996" s="6" t="s">
        <v>13</v>
      </c>
      <c r="O2996" s="7">
        <v>0.62998468870000002</v>
      </c>
      <c r="P2996" s="7">
        <v>0.25</v>
      </c>
      <c r="R2996">
        <f>IFERROR(VLOOKUP($Q2996,'Optimization types'!$B$2:$C$7,2,FALSE),P2996)</f>
        <v>0.25</v>
      </c>
      <c r="S2996" s="8">
        <f t="shared" si="92"/>
        <v>31.5</v>
      </c>
      <c r="T2996">
        <f>IF($A2996="placement",S2996,IF($A2996="site",SUMIF($C:$C,$C2996,$S:$S),IF($A2996="user",SUMIF($B:$B,$B2996,$S:$S),SUM($S:$S))))</f>
        <v>31.5</v>
      </c>
      <c r="U2996" s="3">
        <f t="shared" si="93"/>
        <v>0.25</v>
      </c>
    </row>
    <row r="2997" spans="1:21" x14ac:dyDescent="0.3">
      <c r="A2997" t="s">
        <v>15</v>
      </c>
      <c r="B2997" t="s">
        <v>5408</v>
      </c>
      <c r="C2997" t="s">
        <v>5410</v>
      </c>
      <c r="D2997" t="s">
        <v>5519</v>
      </c>
      <c r="E2997" t="s">
        <v>5520</v>
      </c>
      <c r="F2997">
        <v>0.25</v>
      </c>
      <c r="G2997" s="2">
        <v>0</v>
      </c>
      <c r="H2997" s="4">
        <v>25.547899999999998</v>
      </c>
      <c r="I2997" s="4">
        <v>0.65649999999999997</v>
      </c>
      <c r="J2997" s="5">
        <v>50</v>
      </c>
      <c r="K2997" s="5">
        <v>13</v>
      </c>
      <c r="L2997" s="3">
        <v>0.25700000000000001</v>
      </c>
      <c r="M2997" s="8">
        <v>0.25394207000000002</v>
      </c>
      <c r="N2997" s="6" t="s">
        <v>13</v>
      </c>
      <c r="O2997" s="7">
        <v>0.60620940239999999</v>
      </c>
      <c r="P2997" s="7">
        <v>0.25</v>
      </c>
      <c r="R2997">
        <f>IFERROR(VLOOKUP($Q2997,'Optimization types'!$B$2:$C$7,2,FALSE),P2997)</f>
        <v>0.25</v>
      </c>
      <c r="S2997" s="8">
        <f t="shared" si="92"/>
        <v>12.5</v>
      </c>
      <c r="T2997">
        <f>IF($A2997="placement",S2997,IF($A2997="site",SUMIF($C:$C,$C2997,$S:$S),IF($A2997="user",SUMIF($B:$B,$B2997,$S:$S),SUM($S:$S))))</f>
        <v>12.5</v>
      </c>
      <c r="U2997" s="3">
        <f t="shared" si="93"/>
        <v>0.25</v>
      </c>
    </row>
    <row r="2998" spans="1:21" x14ac:dyDescent="0.3">
      <c r="A2998" t="s">
        <v>15</v>
      </c>
      <c r="B2998" t="s">
        <v>5408</v>
      </c>
      <c r="C2998" t="s">
        <v>5410</v>
      </c>
      <c r="D2998" t="s">
        <v>5521</v>
      </c>
      <c r="E2998" t="s">
        <v>5522</v>
      </c>
      <c r="F2998">
        <v>0.15000000999999999</v>
      </c>
      <c r="G2998" s="2">
        <v>1</v>
      </c>
      <c r="H2998" s="4">
        <v>54.031199999999998</v>
      </c>
      <c r="I2998" s="4">
        <v>2.3971</v>
      </c>
      <c r="J2998" s="5">
        <v>31</v>
      </c>
      <c r="K2998" s="5">
        <v>8</v>
      </c>
      <c r="L2998" s="3">
        <v>0.44359999999999999</v>
      </c>
      <c r="M2998" s="8">
        <v>4.308791E-2</v>
      </c>
      <c r="N2998" s="6" t="s">
        <v>43</v>
      </c>
      <c r="O2998" s="7">
        <v>0.76791632089999995</v>
      </c>
      <c r="P2998" s="7">
        <v>0.15000000599999999</v>
      </c>
      <c r="R2998">
        <f>IFERROR(VLOOKUP($Q2998,'Optimization types'!$B$2:$C$7,2,FALSE),P2998)</f>
        <v>0.15000000599999999</v>
      </c>
      <c r="S2998" s="8">
        <f t="shared" si="92"/>
        <v>4.6500001859999998</v>
      </c>
      <c r="T2998">
        <f>IF($A2998="placement",S2998,IF($A2998="site",SUMIF($C:$C,$C2998,$S:$S),IF($A2998="user",SUMIF($B:$B,$B2998,$S:$S),SUM($S:$S))))</f>
        <v>4.6500001859999998</v>
      </c>
      <c r="U2998" s="3">
        <f t="shared" si="93"/>
        <v>0.15000000599999999</v>
      </c>
    </row>
    <row r="2999" spans="1:21" x14ac:dyDescent="0.3">
      <c r="A2999" t="s">
        <v>15</v>
      </c>
      <c r="B2999" t="s">
        <v>5408</v>
      </c>
      <c r="C2999" t="s">
        <v>5410</v>
      </c>
      <c r="D2999" t="s">
        <v>5523</v>
      </c>
      <c r="E2999" t="s">
        <v>5524</v>
      </c>
      <c r="F2999">
        <v>0.25</v>
      </c>
      <c r="G2999" s="2">
        <v>1</v>
      </c>
      <c r="H2999" s="4">
        <v>54.017099999999999</v>
      </c>
      <c r="I2999" s="4">
        <v>2.2847</v>
      </c>
      <c r="J2999" s="5">
        <v>85</v>
      </c>
      <c r="K2999" s="5">
        <v>21</v>
      </c>
      <c r="L2999" s="3">
        <v>0.42299999999999999</v>
      </c>
      <c r="M2999" s="8">
        <v>0.12340044</v>
      </c>
      <c r="N2999" s="6" t="s">
        <v>13</v>
      </c>
      <c r="O2999" s="7">
        <v>0.91896300990000002</v>
      </c>
      <c r="P2999" s="7">
        <v>0.25</v>
      </c>
      <c r="R2999">
        <f>IFERROR(VLOOKUP($Q2999,'Optimization types'!$B$2:$C$7,2,FALSE),P2999)</f>
        <v>0.25</v>
      </c>
      <c r="S2999" s="8">
        <f t="shared" si="92"/>
        <v>21.25</v>
      </c>
      <c r="T2999">
        <f>IF($A2999="placement",S2999,IF($A2999="site",SUMIF($C:$C,$C2999,$S:$S),IF($A2999="user",SUMIF($B:$B,$B2999,$S:$S),SUM($S:$S))))</f>
        <v>21.25</v>
      </c>
      <c r="U2999" s="3">
        <f t="shared" si="93"/>
        <v>0.25</v>
      </c>
    </row>
    <row r="3000" spans="1:21" x14ac:dyDescent="0.3">
      <c r="A3000" t="s">
        <v>15</v>
      </c>
      <c r="B3000" t="s">
        <v>5408</v>
      </c>
      <c r="C3000" t="s">
        <v>5410</v>
      </c>
      <c r="D3000" t="s">
        <v>5525</v>
      </c>
      <c r="E3000" t="s">
        <v>5526</v>
      </c>
      <c r="F3000">
        <v>0.25</v>
      </c>
      <c r="G3000" s="2">
        <v>1</v>
      </c>
      <c r="H3000" s="4">
        <v>84.256100000000004</v>
      </c>
      <c r="I3000" s="4">
        <v>0.53080000000000005</v>
      </c>
      <c r="J3000" s="5">
        <v>209</v>
      </c>
      <c r="K3000" s="5">
        <v>52</v>
      </c>
      <c r="L3000" s="3">
        <v>6.3E-2</v>
      </c>
      <c r="M3000" s="8">
        <v>1.3109603999999999</v>
      </c>
      <c r="N3000" s="6" t="s">
        <v>13</v>
      </c>
      <c r="O3000" s="7">
        <v>0.80930011270000002</v>
      </c>
      <c r="P3000" s="7">
        <v>0.25</v>
      </c>
      <c r="R3000">
        <f>IFERROR(VLOOKUP($Q3000,'Optimization types'!$B$2:$C$7,2,FALSE),P3000)</f>
        <v>0.25</v>
      </c>
      <c r="S3000" s="8">
        <f t="shared" si="92"/>
        <v>52.25</v>
      </c>
      <c r="T3000">
        <f>IF($A3000="placement",S3000,IF($A3000="site",SUMIF($C:$C,$C3000,$S:$S),IF($A3000="user",SUMIF($B:$B,$B3000,$S:$S),SUM($S:$S))))</f>
        <v>52.25</v>
      </c>
      <c r="U3000" s="3">
        <f t="shared" si="93"/>
        <v>0.25</v>
      </c>
    </row>
    <row r="3001" spans="1:21" x14ac:dyDescent="0.3">
      <c r="A3001" t="s">
        <v>15</v>
      </c>
      <c r="B3001" t="s">
        <v>5408</v>
      </c>
      <c r="C3001" t="s">
        <v>5410</v>
      </c>
      <c r="D3001" t="s">
        <v>5527</v>
      </c>
      <c r="E3001" t="s">
        <v>5528</v>
      </c>
      <c r="F3001">
        <v>0.25</v>
      </c>
      <c r="G3001" s="2">
        <v>1</v>
      </c>
      <c r="H3001" s="4">
        <v>46.665599999999998</v>
      </c>
      <c r="I3001" s="4">
        <v>0.26550000000000001</v>
      </c>
      <c r="J3001" s="5">
        <v>69</v>
      </c>
      <c r="K3001" s="5">
        <v>17</v>
      </c>
      <c r="L3001" s="3">
        <v>5.6899999999999999E-2</v>
      </c>
      <c r="M3001" s="8">
        <v>0.86958860999999998</v>
      </c>
      <c r="N3001" s="6" t="s">
        <v>13</v>
      </c>
      <c r="O3001" s="7">
        <v>0.71250773509999998</v>
      </c>
      <c r="P3001" s="7">
        <v>0.25</v>
      </c>
      <c r="R3001">
        <f>IFERROR(VLOOKUP($Q3001,'Optimization types'!$B$2:$C$7,2,FALSE),P3001)</f>
        <v>0.25</v>
      </c>
      <c r="S3001" s="8">
        <f t="shared" si="92"/>
        <v>17.25</v>
      </c>
      <c r="T3001">
        <f>IF($A3001="placement",S3001,IF($A3001="site",SUMIF($C:$C,$C3001,$S:$S),IF($A3001="user",SUMIF($B:$B,$B3001,$S:$S),SUM($S:$S))))</f>
        <v>17.25</v>
      </c>
      <c r="U3001" s="3">
        <f t="shared" si="93"/>
        <v>0.25</v>
      </c>
    </row>
    <row r="3002" spans="1:21" x14ac:dyDescent="0.3">
      <c r="A3002" t="s">
        <v>15</v>
      </c>
      <c r="B3002" t="s">
        <v>5408</v>
      </c>
      <c r="C3002" t="s">
        <v>5410</v>
      </c>
      <c r="D3002" t="s">
        <v>5529</v>
      </c>
      <c r="E3002" t="s">
        <v>5530</v>
      </c>
      <c r="F3002">
        <v>0.25</v>
      </c>
      <c r="G3002" s="2">
        <v>0</v>
      </c>
      <c r="H3002" s="4">
        <v>26.1922</v>
      </c>
      <c r="I3002" s="4">
        <v>0.67910000000000004</v>
      </c>
      <c r="J3002" s="5">
        <v>12</v>
      </c>
      <c r="K3002" s="5">
        <v>3</v>
      </c>
      <c r="L3002" s="3">
        <v>0.25929999999999997</v>
      </c>
      <c r="M3002" s="8">
        <v>5.8060649999999998E-2</v>
      </c>
      <c r="N3002" s="6" t="s">
        <v>13</v>
      </c>
      <c r="O3002" s="7">
        <v>0.82776630429999998</v>
      </c>
      <c r="P3002" s="7">
        <v>0.25</v>
      </c>
      <c r="R3002">
        <f>IFERROR(VLOOKUP($Q3002,'Optimization types'!$B$2:$C$7,2,FALSE),P3002)</f>
        <v>0.25</v>
      </c>
      <c r="S3002" s="8">
        <f t="shared" si="92"/>
        <v>3</v>
      </c>
      <c r="T3002">
        <f>IF($A3002="placement",S3002,IF($A3002="site",SUMIF($C:$C,$C3002,$S:$S),IF($A3002="user",SUMIF($B:$B,$B3002,$S:$S),SUM($S:$S))))</f>
        <v>3</v>
      </c>
      <c r="U3002" s="3">
        <f t="shared" si="93"/>
        <v>0.25</v>
      </c>
    </row>
    <row r="3003" spans="1:21" x14ac:dyDescent="0.3">
      <c r="A3003" t="s">
        <v>15</v>
      </c>
      <c r="B3003" t="s">
        <v>5408</v>
      </c>
      <c r="C3003" t="s">
        <v>5410</v>
      </c>
      <c r="D3003" s="1" t="s">
        <v>5531</v>
      </c>
      <c r="E3003" t="s">
        <v>5532</v>
      </c>
      <c r="F3003">
        <v>0.25</v>
      </c>
      <c r="G3003" s="2">
        <v>0</v>
      </c>
      <c r="H3003" s="4">
        <v>31.9267</v>
      </c>
      <c r="I3003" s="4">
        <v>0.23319999999999999</v>
      </c>
      <c r="J3003" s="5">
        <v>29</v>
      </c>
      <c r="K3003" s="5">
        <v>7</v>
      </c>
      <c r="L3003" s="3">
        <v>7.3099999999999998E-2</v>
      </c>
      <c r="M3003" s="8">
        <v>0.40915077</v>
      </c>
      <c r="N3003" s="6" t="s">
        <v>13</v>
      </c>
      <c r="O3003" s="7">
        <v>0.38897829340000001</v>
      </c>
      <c r="P3003" s="7">
        <v>0.25</v>
      </c>
      <c r="R3003">
        <f>IFERROR(VLOOKUP($Q3003,'Optimization types'!$B$2:$C$7,2,FALSE),P3003)</f>
        <v>0.25</v>
      </c>
      <c r="S3003" s="8">
        <f t="shared" si="92"/>
        <v>7.25</v>
      </c>
      <c r="T3003">
        <f>IF($A3003="placement",S3003,IF($A3003="site",SUMIF($C:$C,$C3003,$S:$S),IF($A3003="user",SUMIF($B:$B,$B3003,$S:$S),SUM($S:$S))))</f>
        <v>7.25</v>
      </c>
      <c r="U3003" s="3">
        <f t="shared" si="93"/>
        <v>0.25</v>
      </c>
    </row>
    <row r="3004" spans="1:21" x14ac:dyDescent="0.3">
      <c r="A3004" t="s">
        <v>15</v>
      </c>
      <c r="B3004" t="s">
        <v>5408</v>
      </c>
      <c r="C3004" t="s">
        <v>5410</v>
      </c>
      <c r="D3004" t="s">
        <v>5533</v>
      </c>
      <c r="E3004" t="s">
        <v>5534</v>
      </c>
      <c r="F3004">
        <v>0.15000000999999999</v>
      </c>
      <c r="G3004" s="2">
        <v>0</v>
      </c>
      <c r="H3004" s="4">
        <v>29.441199999999998</v>
      </c>
      <c r="I3004" s="4">
        <v>1.0998000000000001</v>
      </c>
      <c r="J3004" s="5">
        <v>32</v>
      </c>
      <c r="K3004" s="5">
        <v>8</v>
      </c>
      <c r="L3004" s="3">
        <v>0.37359999999999999</v>
      </c>
      <c r="M3004" s="8">
        <v>9.6316840000000001E-2</v>
      </c>
      <c r="N3004" s="6" t="s">
        <v>43</v>
      </c>
      <c r="O3004" s="7">
        <v>0.89617599459999997</v>
      </c>
      <c r="P3004" s="7">
        <v>0.15000000599999999</v>
      </c>
      <c r="R3004">
        <f>IFERROR(VLOOKUP($Q3004,'Optimization types'!$B$2:$C$7,2,FALSE),P3004)</f>
        <v>0.15000000599999999</v>
      </c>
      <c r="S3004" s="8">
        <f t="shared" si="92"/>
        <v>4.8000001919999997</v>
      </c>
      <c r="T3004">
        <f>IF($A3004="placement",S3004,IF($A3004="site",SUMIF($C:$C,$C3004,$S:$S),IF($A3004="user",SUMIF($B:$B,$B3004,$S:$S),SUM($S:$S))))</f>
        <v>4.8000001919999997</v>
      </c>
      <c r="U3004" s="3">
        <f t="shared" si="93"/>
        <v>0.15000000599999999</v>
      </c>
    </row>
    <row r="3005" spans="1:21" x14ac:dyDescent="0.3">
      <c r="A3005" t="s">
        <v>15</v>
      </c>
      <c r="B3005" t="s">
        <v>5408</v>
      </c>
      <c r="C3005" t="s">
        <v>5410</v>
      </c>
      <c r="D3005" t="s">
        <v>5535</v>
      </c>
      <c r="E3005" t="s">
        <v>5536</v>
      </c>
      <c r="F3005">
        <v>0.25</v>
      </c>
      <c r="G3005" s="2">
        <v>1</v>
      </c>
      <c r="H3005" s="4">
        <v>84.273399999999995</v>
      </c>
      <c r="I3005" s="4">
        <v>0.66300000000000003</v>
      </c>
      <c r="J3005" s="5">
        <v>251</v>
      </c>
      <c r="K3005" s="5">
        <v>63</v>
      </c>
      <c r="L3005" s="3">
        <v>7.8700000000000006E-2</v>
      </c>
      <c r="M3005" s="8">
        <v>1.2610752000000001</v>
      </c>
      <c r="N3005" s="6" t="s">
        <v>13</v>
      </c>
      <c r="O3005" s="7">
        <v>0.8017564693</v>
      </c>
      <c r="P3005" s="7">
        <v>0.25</v>
      </c>
      <c r="R3005">
        <f>IFERROR(VLOOKUP($Q3005,'Optimization types'!$B$2:$C$7,2,FALSE),P3005)</f>
        <v>0.25</v>
      </c>
      <c r="S3005" s="8">
        <f t="shared" si="92"/>
        <v>62.75</v>
      </c>
      <c r="T3005">
        <f>IF($A3005="placement",S3005,IF($A3005="site",SUMIF($C:$C,$C3005,$S:$S),IF($A3005="user",SUMIF($B:$B,$B3005,$S:$S),SUM($S:$S))))</f>
        <v>62.75</v>
      </c>
      <c r="U3005" s="3">
        <f t="shared" si="93"/>
        <v>0.25</v>
      </c>
    </row>
    <row r="3006" spans="1:21" x14ac:dyDescent="0.3">
      <c r="A3006" t="s">
        <v>15</v>
      </c>
      <c r="B3006" t="s">
        <v>5408</v>
      </c>
      <c r="C3006" t="s">
        <v>5410</v>
      </c>
      <c r="D3006" t="s">
        <v>5537</v>
      </c>
      <c r="E3006" t="s">
        <v>5538</v>
      </c>
      <c r="F3006">
        <v>0.25</v>
      </c>
      <c r="G3006" s="2">
        <v>1</v>
      </c>
      <c r="H3006" s="4">
        <v>46.681899999999999</v>
      </c>
      <c r="I3006" s="4">
        <v>1.4207000000000001</v>
      </c>
      <c r="J3006" s="5">
        <v>42</v>
      </c>
      <c r="K3006" s="5">
        <v>10</v>
      </c>
      <c r="L3006" s="3">
        <v>0.30430000000000001</v>
      </c>
      <c r="M3006" s="8">
        <v>9.7685320000000006E-2</v>
      </c>
      <c r="N3006" s="6" t="s">
        <v>13</v>
      </c>
      <c r="O3006" s="7">
        <v>0.89763046830000004</v>
      </c>
      <c r="P3006" s="7">
        <v>0.25</v>
      </c>
      <c r="R3006">
        <f>IFERROR(VLOOKUP($Q3006,'Optimization types'!$B$2:$C$7,2,FALSE),P3006)</f>
        <v>0.25</v>
      </c>
      <c r="S3006" s="8">
        <f t="shared" si="92"/>
        <v>10.5</v>
      </c>
      <c r="T3006">
        <f>IF($A3006="placement",S3006,IF($A3006="site",SUMIF($C:$C,$C3006,$S:$S),IF($A3006="user",SUMIF($B:$B,$B3006,$S:$S),SUM($S:$S))))</f>
        <v>10.5</v>
      </c>
      <c r="U3006" s="3">
        <f t="shared" si="93"/>
        <v>0.25</v>
      </c>
    </row>
    <row r="3007" spans="1:21" x14ac:dyDescent="0.3">
      <c r="A3007" t="s">
        <v>15</v>
      </c>
      <c r="B3007" t="s">
        <v>5408</v>
      </c>
      <c r="C3007" t="s">
        <v>5410</v>
      </c>
      <c r="D3007" t="s">
        <v>5539</v>
      </c>
      <c r="E3007" t="s">
        <v>5540</v>
      </c>
      <c r="F3007">
        <v>0.25</v>
      </c>
      <c r="G3007" s="2">
        <v>0</v>
      </c>
      <c r="H3007" s="4">
        <v>25.546600000000002</v>
      </c>
      <c r="I3007" s="4">
        <v>0.55669999999999997</v>
      </c>
      <c r="J3007" s="5">
        <v>42</v>
      </c>
      <c r="K3007" s="5">
        <v>11</v>
      </c>
      <c r="L3007" s="3">
        <v>0.21790000000000001</v>
      </c>
      <c r="M3007" s="8">
        <v>0.25201950000000001</v>
      </c>
      <c r="N3007" s="6" t="s">
        <v>13</v>
      </c>
      <c r="O3007" s="7">
        <v>0.60320531099999997</v>
      </c>
      <c r="P3007" s="7">
        <v>0.25</v>
      </c>
      <c r="R3007">
        <f>IFERROR(VLOOKUP($Q3007,'Optimization types'!$B$2:$C$7,2,FALSE),P3007)</f>
        <v>0.25</v>
      </c>
      <c r="S3007" s="8">
        <f t="shared" si="92"/>
        <v>10.5</v>
      </c>
      <c r="T3007">
        <f>IF($A3007="placement",S3007,IF($A3007="site",SUMIF($C:$C,$C3007,$S:$S),IF($A3007="user",SUMIF($B:$B,$B3007,$S:$S),SUM($S:$S))))</f>
        <v>10.5</v>
      </c>
      <c r="U3007" s="3">
        <f t="shared" si="93"/>
        <v>0.25</v>
      </c>
    </row>
    <row r="3008" spans="1:21" x14ac:dyDescent="0.3">
      <c r="A3008" t="s">
        <v>15</v>
      </c>
      <c r="B3008" t="s">
        <v>5408</v>
      </c>
      <c r="C3008" t="s">
        <v>5410</v>
      </c>
      <c r="D3008" t="s">
        <v>5541</v>
      </c>
      <c r="E3008" t="s">
        <v>5542</v>
      </c>
      <c r="F3008">
        <v>0.25</v>
      </c>
      <c r="G3008" s="2">
        <v>0</v>
      </c>
      <c r="H3008" s="4">
        <v>29.256599999999999</v>
      </c>
      <c r="I3008" s="4">
        <v>0.2843</v>
      </c>
      <c r="J3008" s="5">
        <v>37</v>
      </c>
      <c r="K3008" s="5">
        <v>9</v>
      </c>
      <c r="L3008" s="3">
        <v>9.7199999999999995E-2</v>
      </c>
      <c r="M3008" s="8">
        <v>0.43042364</v>
      </c>
      <c r="N3008" s="6" t="s">
        <v>13</v>
      </c>
      <c r="O3008" s="7">
        <v>0.41917688269999998</v>
      </c>
      <c r="P3008" s="7">
        <v>0.25</v>
      </c>
      <c r="R3008">
        <f>IFERROR(VLOOKUP($Q3008,'Optimization types'!$B$2:$C$7,2,FALSE),P3008)</f>
        <v>0.25</v>
      </c>
      <c r="S3008" s="8">
        <f t="shared" si="92"/>
        <v>9.25</v>
      </c>
      <c r="T3008">
        <f>IF($A3008="placement",S3008,IF($A3008="site",SUMIF($C:$C,$C3008,$S:$S),IF($A3008="user",SUMIF($B:$B,$B3008,$S:$S),SUM($S:$S))))</f>
        <v>9.25</v>
      </c>
      <c r="U3008" s="3">
        <f t="shared" si="93"/>
        <v>0.25</v>
      </c>
    </row>
    <row r="3009" spans="1:21" x14ac:dyDescent="0.3">
      <c r="A3009" t="s">
        <v>15</v>
      </c>
      <c r="B3009" t="s">
        <v>5408</v>
      </c>
      <c r="C3009" t="s">
        <v>5410</v>
      </c>
      <c r="D3009" t="s">
        <v>5543</v>
      </c>
      <c r="E3009" t="s">
        <v>5544</v>
      </c>
      <c r="F3009">
        <v>0.25</v>
      </c>
      <c r="G3009" s="2">
        <v>0</v>
      </c>
      <c r="H3009" s="4">
        <v>11.648199999999999</v>
      </c>
      <c r="I3009" s="4">
        <v>0.36709999999999998</v>
      </c>
      <c r="J3009" s="5">
        <v>13</v>
      </c>
      <c r="K3009" s="5">
        <v>3</v>
      </c>
      <c r="L3009" s="3">
        <v>0.31519999999999998</v>
      </c>
      <c r="M3009" s="8">
        <v>0.11990505999999999</v>
      </c>
      <c r="N3009" s="6" t="s">
        <v>13</v>
      </c>
      <c r="O3009" s="7">
        <v>0.91660068149999996</v>
      </c>
      <c r="P3009" s="7">
        <v>0.25</v>
      </c>
      <c r="R3009">
        <f>IFERROR(VLOOKUP($Q3009,'Optimization types'!$B$2:$C$7,2,FALSE),P3009)</f>
        <v>0.25</v>
      </c>
      <c r="S3009" s="8">
        <f t="shared" si="92"/>
        <v>3.25</v>
      </c>
      <c r="T3009">
        <f>IF($A3009="placement",S3009,IF($A3009="site",SUMIF($C:$C,$C3009,$S:$S),IF($A3009="user",SUMIF($B:$B,$B3009,$S:$S),SUM($S:$S))))</f>
        <v>3.25</v>
      </c>
      <c r="U3009" s="3">
        <f t="shared" si="93"/>
        <v>0.25</v>
      </c>
    </row>
    <row r="3010" spans="1:21" x14ac:dyDescent="0.3">
      <c r="A3010" t="s">
        <v>15</v>
      </c>
      <c r="B3010" t="s">
        <v>5408</v>
      </c>
      <c r="C3010" t="s">
        <v>5410</v>
      </c>
      <c r="D3010" t="s">
        <v>5545</v>
      </c>
      <c r="E3010" t="s">
        <v>5546</v>
      </c>
      <c r="F3010">
        <v>0.25</v>
      </c>
      <c r="G3010" s="2">
        <v>0</v>
      </c>
      <c r="H3010" s="4">
        <v>6.0480999999999998</v>
      </c>
      <c r="I3010" s="4">
        <v>0.1547</v>
      </c>
      <c r="J3010" s="5">
        <v>11</v>
      </c>
      <c r="K3010" s="5">
        <v>3</v>
      </c>
      <c r="L3010" s="3">
        <v>0.25569999999999998</v>
      </c>
      <c r="M3010" s="8">
        <v>0.23605043000000001</v>
      </c>
      <c r="N3010" s="6" t="s">
        <v>13</v>
      </c>
      <c r="O3010" s="7">
        <v>0.57636171540000003</v>
      </c>
      <c r="P3010" s="7">
        <v>0.25</v>
      </c>
      <c r="R3010">
        <f>IFERROR(VLOOKUP($Q3010,'Optimization types'!$B$2:$C$7,2,FALSE),P3010)</f>
        <v>0.25</v>
      </c>
      <c r="S3010" s="8">
        <f t="shared" si="92"/>
        <v>2.75</v>
      </c>
      <c r="T3010">
        <f>IF($A3010="placement",S3010,IF($A3010="site",SUMIF($C:$C,$C3010,$S:$S),IF($A3010="user",SUMIF($B:$B,$B3010,$S:$S),SUM($S:$S))))</f>
        <v>2.75</v>
      </c>
      <c r="U3010" s="3">
        <f t="shared" si="93"/>
        <v>0.25</v>
      </c>
    </row>
    <row r="3011" spans="1:21" x14ac:dyDescent="0.3">
      <c r="A3011" t="s">
        <v>15</v>
      </c>
      <c r="B3011" t="s">
        <v>5408</v>
      </c>
      <c r="C3011" t="s">
        <v>5410</v>
      </c>
      <c r="D3011" t="s">
        <v>5547</v>
      </c>
      <c r="E3011" t="s">
        <v>5548</v>
      </c>
      <c r="F3011">
        <v>0.25</v>
      </c>
      <c r="G3011" s="2">
        <v>0</v>
      </c>
      <c r="H3011" s="4">
        <v>26.026700000000002</v>
      </c>
      <c r="I3011" s="4">
        <v>0.67900000000000005</v>
      </c>
      <c r="J3011" s="5">
        <v>13</v>
      </c>
      <c r="K3011" s="5">
        <v>3</v>
      </c>
      <c r="L3011" s="3">
        <v>0.26090000000000002</v>
      </c>
      <c r="M3011" s="8">
        <v>6.3751890000000005E-2</v>
      </c>
      <c r="N3011" s="6" t="s">
        <v>13</v>
      </c>
      <c r="O3011" s="7">
        <v>0.84314191419999995</v>
      </c>
      <c r="P3011" s="7">
        <v>0.25</v>
      </c>
      <c r="R3011">
        <f>IFERROR(VLOOKUP($Q3011,'Optimization types'!$B$2:$C$7,2,FALSE),P3011)</f>
        <v>0.25</v>
      </c>
      <c r="S3011" s="8">
        <f t="shared" si="92"/>
        <v>3.25</v>
      </c>
      <c r="T3011">
        <f>IF($A3011="placement",S3011,IF($A3011="site",SUMIF($C:$C,$C3011,$S:$S),IF($A3011="user",SUMIF($B:$B,$B3011,$S:$S),SUM($S:$S))))</f>
        <v>3.25</v>
      </c>
      <c r="U3011" s="3">
        <f t="shared" si="93"/>
        <v>0.25</v>
      </c>
    </row>
    <row r="3012" spans="1:21" x14ac:dyDescent="0.3">
      <c r="A3012" t="s">
        <v>15</v>
      </c>
      <c r="B3012" t="s">
        <v>5408</v>
      </c>
      <c r="C3012" t="s">
        <v>5410</v>
      </c>
      <c r="D3012" t="s">
        <v>5549</v>
      </c>
      <c r="E3012" t="s">
        <v>5550</v>
      </c>
      <c r="F3012">
        <v>0.25</v>
      </c>
      <c r="G3012" s="2">
        <v>1</v>
      </c>
      <c r="H3012" s="4">
        <v>46.6813</v>
      </c>
      <c r="I3012" s="4">
        <v>0.31990000000000002</v>
      </c>
      <c r="J3012" s="5">
        <v>69</v>
      </c>
      <c r="K3012" s="5">
        <v>17</v>
      </c>
      <c r="L3012" s="3">
        <v>6.8500000000000005E-2</v>
      </c>
      <c r="M3012" s="8">
        <v>0.72080924000000002</v>
      </c>
      <c r="N3012" s="6" t="s">
        <v>13</v>
      </c>
      <c r="O3012" s="7">
        <v>0.65316759599999996</v>
      </c>
      <c r="P3012" s="7">
        <v>0.25</v>
      </c>
      <c r="R3012">
        <f>IFERROR(VLOOKUP($Q3012,'Optimization types'!$B$2:$C$7,2,FALSE),P3012)</f>
        <v>0.25</v>
      </c>
      <c r="S3012" s="8">
        <f t="shared" ref="S3012:S3075" si="94">IF($A3012="placement",IF(Q3012="",P3012*J3012,MIN(R3012,O3012)*J3012),"")</f>
        <v>17.25</v>
      </c>
      <c r="T3012">
        <f>IF($A3012="placement",S3012,IF($A3012="site",SUMIF($C:$C,$C3012,$S:$S),IF($A3012="user",SUMIF($B:$B,$B3012,$S:$S),SUM($S:$S))))</f>
        <v>17.25</v>
      </c>
      <c r="U3012" s="3">
        <f t="shared" ref="U3012:U3075" si="95">T3012/J3012</f>
        <v>0.25</v>
      </c>
    </row>
    <row r="3013" spans="1:21" x14ac:dyDescent="0.3">
      <c r="A3013" t="s">
        <v>15</v>
      </c>
      <c r="B3013" t="s">
        <v>5408</v>
      </c>
      <c r="C3013" t="s">
        <v>5410</v>
      </c>
      <c r="D3013" t="s">
        <v>5551</v>
      </c>
      <c r="E3013" t="s">
        <v>5552</v>
      </c>
      <c r="F3013">
        <v>0.25</v>
      </c>
      <c r="G3013" s="2">
        <v>1</v>
      </c>
      <c r="H3013" s="4">
        <v>55.134599999999999</v>
      </c>
      <c r="I3013" s="4">
        <v>1.9419</v>
      </c>
      <c r="J3013" s="5">
        <v>78</v>
      </c>
      <c r="K3013" s="5">
        <v>20</v>
      </c>
      <c r="L3013" s="3">
        <v>0.35220000000000001</v>
      </c>
      <c r="M3013" s="8">
        <v>0.13465307000000001</v>
      </c>
      <c r="N3013" s="6" t="s">
        <v>13</v>
      </c>
      <c r="O3013" s="7">
        <v>0.92573507720000003</v>
      </c>
      <c r="P3013" s="7">
        <v>0.25</v>
      </c>
      <c r="R3013">
        <f>IFERROR(VLOOKUP($Q3013,'Optimization types'!$B$2:$C$7,2,FALSE),P3013)</f>
        <v>0.25</v>
      </c>
      <c r="S3013" s="8">
        <f t="shared" si="94"/>
        <v>19.5</v>
      </c>
      <c r="T3013">
        <f>IF($A3013="placement",S3013,IF($A3013="site",SUMIF($C:$C,$C3013,$S:$S),IF($A3013="user",SUMIF($B:$B,$B3013,$S:$S),SUM($S:$S))))</f>
        <v>19.5</v>
      </c>
      <c r="U3013" s="3">
        <f t="shared" si="95"/>
        <v>0.25</v>
      </c>
    </row>
    <row r="3014" spans="1:21" x14ac:dyDescent="0.3">
      <c r="A3014" t="s">
        <v>15</v>
      </c>
      <c r="B3014" t="s">
        <v>5408</v>
      </c>
      <c r="C3014" t="s">
        <v>5410</v>
      </c>
      <c r="D3014" t="s">
        <v>5553</v>
      </c>
      <c r="E3014" t="s">
        <v>5554</v>
      </c>
      <c r="F3014">
        <v>0.25</v>
      </c>
      <c r="G3014" s="2">
        <v>0</v>
      </c>
      <c r="H3014" s="4">
        <v>29.250599999999999</v>
      </c>
      <c r="I3014" s="4">
        <v>0.30030000000000001</v>
      </c>
      <c r="J3014" s="5">
        <v>39</v>
      </c>
      <c r="K3014" s="5">
        <v>10</v>
      </c>
      <c r="L3014" s="3">
        <v>0.1027</v>
      </c>
      <c r="M3014" s="8">
        <v>0.42857822000000001</v>
      </c>
      <c r="N3014" s="6" t="s">
        <v>13</v>
      </c>
      <c r="O3014" s="7">
        <v>0.4166759156</v>
      </c>
      <c r="P3014" s="7">
        <v>0.25</v>
      </c>
      <c r="R3014">
        <f>IFERROR(VLOOKUP($Q3014,'Optimization types'!$B$2:$C$7,2,FALSE),P3014)</f>
        <v>0.25</v>
      </c>
      <c r="S3014" s="8">
        <f t="shared" si="94"/>
        <v>9.75</v>
      </c>
      <c r="T3014">
        <f>IF($A3014="placement",S3014,IF($A3014="site",SUMIF($C:$C,$C3014,$S:$S),IF($A3014="user",SUMIF($B:$B,$B3014,$S:$S),SUM($S:$S))))</f>
        <v>9.75</v>
      </c>
      <c r="U3014" s="3">
        <f t="shared" si="95"/>
        <v>0.25</v>
      </c>
    </row>
    <row r="3015" spans="1:21" x14ac:dyDescent="0.3">
      <c r="A3015" t="s">
        <v>15</v>
      </c>
      <c r="B3015" t="s">
        <v>5408</v>
      </c>
      <c r="C3015" t="s">
        <v>5410</v>
      </c>
      <c r="D3015" t="s">
        <v>5555</v>
      </c>
      <c r="E3015" t="s">
        <v>5556</v>
      </c>
      <c r="F3015">
        <v>0.25</v>
      </c>
      <c r="G3015" s="2">
        <v>1</v>
      </c>
      <c r="H3015" s="4">
        <v>55.662799999999997</v>
      </c>
      <c r="I3015" s="4">
        <v>0.74490000000000001</v>
      </c>
      <c r="J3015" s="5">
        <v>103</v>
      </c>
      <c r="K3015" s="5">
        <v>26</v>
      </c>
      <c r="L3015" s="3">
        <v>0.1338</v>
      </c>
      <c r="M3015" s="8">
        <v>0.46044763</v>
      </c>
      <c r="N3015" s="6" t="s">
        <v>13</v>
      </c>
      <c r="O3015" s="7">
        <v>0.45705009120000001</v>
      </c>
      <c r="P3015" s="7">
        <v>0.25</v>
      </c>
      <c r="R3015">
        <f>IFERROR(VLOOKUP($Q3015,'Optimization types'!$B$2:$C$7,2,FALSE),P3015)</f>
        <v>0.25</v>
      </c>
      <c r="S3015" s="8">
        <f t="shared" si="94"/>
        <v>25.75</v>
      </c>
      <c r="T3015">
        <f>IF($A3015="placement",S3015,IF($A3015="site",SUMIF($C:$C,$C3015,$S:$S),IF($A3015="user",SUMIF($B:$B,$B3015,$S:$S),SUM($S:$S))))</f>
        <v>25.75</v>
      </c>
      <c r="U3015" s="3">
        <f t="shared" si="95"/>
        <v>0.25</v>
      </c>
    </row>
    <row r="3016" spans="1:21" x14ac:dyDescent="0.3">
      <c r="A3016" t="s">
        <v>15</v>
      </c>
      <c r="B3016" t="s">
        <v>5408</v>
      </c>
      <c r="C3016" t="s">
        <v>5410</v>
      </c>
      <c r="D3016" t="s">
        <v>5557</v>
      </c>
      <c r="E3016" t="s">
        <v>5558</v>
      </c>
      <c r="F3016">
        <v>0.25</v>
      </c>
      <c r="G3016" s="2">
        <v>0</v>
      </c>
      <c r="H3016" s="4">
        <v>29.2181</v>
      </c>
      <c r="I3016" s="4">
        <v>1.1158999999999999</v>
      </c>
      <c r="J3016" s="5">
        <v>31</v>
      </c>
      <c r="K3016" s="5">
        <v>8</v>
      </c>
      <c r="L3016" s="3">
        <v>0.38190000000000002</v>
      </c>
      <c r="M3016" s="8">
        <v>9.1922240000000002E-2</v>
      </c>
      <c r="N3016" s="6" t="s">
        <v>13</v>
      </c>
      <c r="O3016" s="7">
        <v>0.89121239549999998</v>
      </c>
      <c r="P3016" s="7">
        <v>0.25</v>
      </c>
      <c r="R3016">
        <f>IFERROR(VLOOKUP($Q3016,'Optimization types'!$B$2:$C$7,2,FALSE),P3016)</f>
        <v>0.25</v>
      </c>
      <c r="S3016" s="8">
        <f t="shared" si="94"/>
        <v>7.75</v>
      </c>
      <c r="T3016">
        <f>IF($A3016="placement",S3016,IF($A3016="site",SUMIF($C:$C,$C3016,$S:$S),IF($A3016="user",SUMIF($B:$B,$B3016,$S:$S),SUM($S:$S))))</f>
        <v>7.75</v>
      </c>
      <c r="U3016" s="3">
        <f t="shared" si="95"/>
        <v>0.25</v>
      </c>
    </row>
    <row r="3017" spans="1:21" x14ac:dyDescent="0.3">
      <c r="A3017" t="s">
        <v>15</v>
      </c>
      <c r="B3017" t="s">
        <v>5408</v>
      </c>
      <c r="C3017" t="s">
        <v>5410</v>
      </c>
      <c r="D3017" t="s">
        <v>5559</v>
      </c>
      <c r="E3017" t="s">
        <v>5560</v>
      </c>
      <c r="F3017">
        <v>0.25</v>
      </c>
      <c r="G3017" s="2">
        <v>0</v>
      </c>
      <c r="H3017" s="4">
        <v>25.4785</v>
      </c>
      <c r="I3017" s="4">
        <v>0.53879999999999995</v>
      </c>
      <c r="J3017" s="5">
        <v>38</v>
      </c>
      <c r="K3017" s="5">
        <v>9</v>
      </c>
      <c r="L3017" s="3">
        <v>0.21149999999999999</v>
      </c>
      <c r="M3017" s="8">
        <v>0.23409828999999999</v>
      </c>
      <c r="N3017" s="6" t="s">
        <v>13</v>
      </c>
      <c r="O3017" s="7">
        <v>0.57282900469999998</v>
      </c>
      <c r="P3017" s="7">
        <v>0.25</v>
      </c>
      <c r="R3017">
        <f>IFERROR(VLOOKUP($Q3017,'Optimization types'!$B$2:$C$7,2,FALSE),P3017)</f>
        <v>0.25</v>
      </c>
      <c r="S3017" s="8">
        <f t="shared" si="94"/>
        <v>9.5</v>
      </c>
      <c r="T3017">
        <f>IF($A3017="placement",S3017,IF($A3017="site",SUMIF($C:$C,$C3017,$S:$S),IF($A3017="user",SUMIF($B:$B,$B3017,$S:$S),SUM($S:$S))))</f>
        <v>9.5</v>
      </c>
      <c r="U3017" s="3">
        <f t="shared" si="95"/>
        <v>0.25</v>
      </c>
    </row>
    <row r="3018" spans="1:21" x14ac:dyDescent="0.3">
      <c r="A3018" t="s">
        <v>15</v>
      </c>
      <c r="B3018" t="s">
        <v>5408</v>
      </c>
      <c r="C3018" t="s">
        <v>5410</v>
      </c>
      <c r="D3018" t="s">
        <v>5561</v>
      </c>
      <c r="E3018" t="s">
        <v>5562</v>
      </c>
      <c r="F3018">
        <v>0.25</v>
      </c>
      <c r="G3018" s="2">
        <v>0</v>
      </c>
      <c r="H3018" s="4">
        <v>18.3811</v>
      </c>
      <c r="I3018" s="4">
        <v>0.18840000000000001</v>
      </c>
      <c r="J3018" s="5">
        <v>22</v>
      </c>
      <c r="K3018" s="5">
        <v>6</v>
      </c>
      <c r="L3018" s="3">
        <v>0.10249999999999999</v>
      </c>
      <c r="M3018" s="8">
        <v>0.39695176999999998</v>
      </c>
      <c r="N3018" s="6" t="s">
        <v>13</v>
      </c>
      <c r="O3018" s="7">
        <v>0.37020057309999999</v>
      </c>
      <c r="P3018" s="7">
        <v>0.25</v>
      </c>
      <c r="R3018">
        <f>IFERROR(VLOOKUP($Q3018,'Optimization types'!$B$2:$C$7,2,FALSE),P3018)</f>
        <v>0.25</v>
      </c>
      <c r="S3018" s="8">
        <f t="shared" si="94"/>
        <v>5.5</v>
      </c>
      <c r="T3018">
        <f>IF($A3018="placement",S3018,IF($A3018="site",SUMIF($C:$C,$C3018,$S:$S),IF($A3018="user",SUMIF($B:$B,$B3018,$S:$S),SUM($S:$S))))</f>
        <v>5.5</v>
      </c>
      <c r="U3018" s="3">
        <f t="shared" si="95"/>
        <v>0.25</v>
      </c>
    </row>
    <row r="3019" spans="1:21" x14ac:dyDescent="0.3">
      <c r="A3019" t="s">
        <v>15</v>
      </c>
      <c r="B3019" t="s">
        <v>5408</v>
      </c>
      <c r="C3019" t="s">
        <v>5410</v>
      </c>
      <c r="D3019" t="s">
        <v>5563</v>
      </c>
      <c r="E3019" t="s">
        <v>5564</v>
      </c>
      <c r="F3019">
        <v>0.25</v>
      </c>
      <c r="G3019" s="2">
        <v>1</v>
      </c>
      <c r="H3019" s="4">
        <v>46.676600000000001</v>
      </c>
      <c r="I3019" s="4">
        <v>0.66310000000000002</v>
      </c>
      <c r="J3019" s="5">
        <v>98</v>
      </c>
      <c r="K3019" s="5">
        <v>25</v>
      </c>
      <c r="L3019" s="3">
        <v>0.1421</v>
      </c>
      <c r="M3019" s="8">
        <v>0.49302526000000002</v>
      </c>
      <c r="N3019" s="6" t="s">
        <v>13</v>
      </c>
      <c r="O3019" s="7">
        <v>0.49292658950000001</v>
      </c>
      <c r="P3019" s="7">
        <v>0.25</v>
      </c>
      <c r="R3019">
        <f>IFERROR(VLOOKUP($Q3019,'Optimization types'!$B$2:$C$7,2,FALSE),P3019)</f>
        <v>0.25</v>
      </c>
      <c r="S3019" s="8">
        <f t="shared" si="94"/>
        <v>24.5</v>
      </c>
      <c r="T3019">
        <f>IF($A3019="placement",S3019,IF($A3019="site",SUMIF($C:$C,$C3019,$S:$S),IF($A3019="user",SUMIF($B:$B,$B3019,$S:$S),SUM($S:$S))))</f>
        <v>24.5</v>
      </c>
      <c r="U3019" s="3">
        <f t="shared" si="95"/>
        <v>0.25</v>
      </c>
    </row>
    <row r="3020" spans="1:21" x14ac:dyDescent="0.3">
      <c r="A3020" t="s">
        <v>15</v>
      </c>
      <c r="B3020" t="s">
        <v>5408</v>
      </c>
      <c r="C3020" t="s">
        <v>5410</v>
      </c>
      <c r="D3020" t="s">
        <v>5565</v>
      </c>
      <c r="E3020" t="s">
        <v>5566</v>
      </c>
      <c r="F3020">
        <v>0.25</v>
      </c>
      <c r="G3020" s="2">
        <v>0</v>
      </c>
      <c r="H3020" s="4">
        <v>17.970400000000001</v>
      </c>
      <c r="I3020" s="4">
        <v>0.13739999999999999</v>
      </c>
      <c r="J3020" s="5">
        <v>14</v>
      </c>
      <c r="K3020" s="5">
        <v>3</v>
      </c>
      <c r="L3020" s="3">
        <v>7.6399999999999996E-2</v>
      </c>
      <c r="M3020" s="8">
        <v>0.33589143999999999</v>
      </c>
      <c r="N3020" s="6" t="s">
        <v>13</v>
      </c>
      <c r="O3020" s="7">
        <v>0.25571189750000001</v>
      </c>
      <c r="P3020" s="7">
        <v>0.25</v>
      </c>
      <c r="R3020">
        <f>IFERROR(VLOOKUP($Q3020,'Optimization types'!$B$2:$C$7,2,FALSE),P3020)</f>
        <v>0.25</v>
      </c>
      <c r="S3020" s="8">
        <f t="shared" si="94"/>
        <v>3.5</v>
      </c>
      <c r="T3020">
        <f>IF($A3020="placement",S3020,IF($A3020="site",SUMIF($C:$C,$C3020,$S:$S),IF($A3020="user",SUMIF($B:$B,$B3020,$S:$S),SUM($S:$S))))</f>
        <v>3.5</v>
      </c>
      <c r="U3020" s="3">
        <f t="shared" si="95"/>
        <v>0.25</v>
      </c>
    </row>
    <row r="3021" spans="1:21" x14ac:dyDescent="0.3">
      <c r="A3021" t="s">
        <v>15</v>
      </c>
      <c r="B3021" t="s">
        <v>5408</v>
      </c>
      <c r="C3021" t="s">
        <v>5410</v>
      </c>
      <c r="D3021" t="s">
        <v>5567</v>
      </c>
      <c r="E3021" t="s">
        <v>5568</v>
      </c>
      <c r="F3021">
        <v>0.25</v>
      </c>
      <c r="G3021" s="2">
        <v>0</v>
      </c>
      <c r="H3021" s="4">
        <v>6.1548999999999996</v>
      </c>
      <c r="I3021" s="4">
        <v>0.1396</v>
      </c>
      <c r="J3021" s="5">
        <v>11</v>
      </c>
      <c r="K3021" s="5">
        <v>3</v>
      </c>
      <c r="L3021" s="3">
        <v>0.22689999999999999</v>
      </c>
      <c r="M3021" s="8">
        <v>0.26773402000000002</v>
      </c>
      <c r="N3021" s="6" t="s">
        <v>13</v>
      </c>
      <c r="O3021" s="7">
        <v>0.62649497539999999</v>
      </c>
      <c r="P3021" s="7">
        <v>0.25</v>
      </c>
      <c r="R3021">
        <f>IFERROR(VLOOKUP($Q3021,'Optimization types'!$B$2:$C$7,2,FALSE),P3021)</f>
        <v>0.25</v>
      </c>
      <c r="S3021" s="8">
        <f t="shared" si="94"/>
        <v>2.75</v>
      </c>
      <c r="T3021">
        <f>IF($A3021="placement",S3021,IF($A3021="site",SUMIF($C:$C,$C3021,$S:$S),IF($A3021="user",SUMIF($B:$B,$B3021,$S:$S),SUM($S:$S))))</f>
        <v>2.75</v>
      </c>
      <c r="U3021" s="3">
        <f t="shared" si="95"/>
        <v>0.25</v>
      </c>
    </row>
    <row r="3022" spans="1:21" x14ac:dyDescent="0.3">
      <c r="A3022" t="s">
        <v>15</v>
      </c>
      <c r="B3022" t="s">
        <v>5408</v>
      </c>
      <c r="C3022" t="s">
        <v>5410</v>
      </c>
      <c r="D3022" t="s">
        <v>5569</v>
      </c>
      <c r="E3022" t="s">
        <v>5570</v>
      </c>
      <c r="F3022">
        <v>0.25</v>
      </c>
      <c r="G3022" s="2">
        <v>1</v>
      </c>
      <c r="H3022" s="4">
        <v>53.8523</v>
      </c>
      <c r="I3022" s="4">
        <v>2.0032999999999999</v>
      </c>
      <c r="J3022" s="5">
        <v>89</v>
      </c>
      <c r="K3022" s="5">
        <v>22</v>
      </c>
      <c r="L3022" s="3">
        <v>0.372</v>
      </c>
      <c r="M3022" s="8">
        <v>0.14772002000000001</v>
      </c>
      <c r="N3022" s="6" t="s">
        <v>13</v>
      </c>
      <c r="O3022" s="7">
        <v>0.93230436880000001</v>
      </c>
      <c r="P3022" s="7">
        <v>0.25</v>
      </c>
      <c r="R3022">
        <f>IFERROR(VLOOKUP($Q3022,'Optimization types'!$B$2:$C$7,2,FALSE),P3022)</f>
        <v>0.25</v>
      </c>
      <c r="S3022" s="8">
        <f t="shared" si="94"/>
        <v>22.25</v>
      </c>
      <c r="T3022">
        <f>IF($A3022="placement",S3022,IF($A3022="site",SUMIF($C:$C,$C3022,$S:$S),IF($A3022="user",SUMIF($B:$B,$B3022,$S:$S),SUM($S:$S))))</f>
        <v>22.25</v>
      </c>
      <c r="U3022" s="3">
        <f t="shared" si="95"/>
        <v>0.25</v>
      </c>
    </row>
    <row r="3023" spans="1:21" x14ac:dyDescent="0.3">
      <c r="A3023" t="s">
        <v>15</v>
      </c>
      <c r="B3023" t="s">
        <v>5408</v>
      </c>
      <c r="C3023" t="s">
        <v>5410</v>
      </c>
      <c r="D3023" t="s">
        <v>5571</v>
      </c>
      <c r="E3023" t="s">
        <v>5572</v>
      </c>
      <c r="F3023">
        <v>0.25</v>
      </c>
      <c r="G3023" s="2">
        <v>0</v>
      </c>
      <c r="H3023" s="4">
        <v>26.060600000000001</v>
      </c>
      <c r="I3023" s="4">
        <v>0.159</v>
      </c>
      <c r="J3023" s="5">
        <v>16</v>
      </c>
      <c r="K3023" s="5">
        <v>4</v>
      </c>
      <c r="L3023" s="3">
        <v>6.0999999999999999E-2</v>
      </c>
      <c r="M3023" s="8">
        <v>0.33556444000000002</v>
      </c>
      <c r="N3023" s="6" t="s">
        <v>13</v>
      </c>
      <c r="O3023" s="7">
        <v>0.25498661309999998</v>
      </c>
      <c r="P3023" s="7">
        <v>0.25</v>
      </c>
      <c r="R3023">
        <f>IFERROR(VLOOKUP($Q3023,'Optimization types'!$B$2:$C$7,2,FALSE),P3023)</f>
        <v>0.25</v>
      </c>
      <c r="S3023" s="8">
        <f t="shared" si="94"/>
        <v>4</v>
      </c>
      <c r="T3023">
        <f>IF($A3023="placement",S3023,IF($A3023="site",SUMIF($C:$C,$C3023,$S:$S),IF($A3023="user",SUMIF($B:$B,$B3023,$S:$S),SUM($S:$S))))</f>
        <v>4</v>
      </c>
      <c r="U3023" s="3">
        <f t="shared" si="95"/>
        <v>0.25</v>
      </c>
    </row>
    <row r="3024" spans="1:21" x14ac:dyDescent="0.3">
      <c r="A3024" t="s">
        <v>15</v>
      </c>
      <c r="B3024" t="s">
        <v>5408</v>
      </c>
      <c r="C3024" t="s">
        <v>5410</v>
      </c>
      <c r="D3024" t="s">
        <v>5573</v>
      </c>
      <c r="E3024" t="s">
        <v>5574</v>
      </c>
      <c r="F3024">
        <v>0.25</v>
      </c>
      <c r="G3024" s="2">
        <v>0</v>
      </c>
      <c r="H3024" s="4">
        <v>17.783100000000001</v>
      </c>
      <c r="I3024" s="4">
        <v>0.61509999999999998</v>
      </c>
      <c r="J3024" s="5">
        <v>14</v>
      </c>
      <c r="K3024" s="5">
        <v>3</v>
      </c>
      <c r="L3024" s="3">
        <v>0.34589999999999999</v>
      </c>
      <c r="M3024" s="8">
        <v>7.3506360000000007E-2</v>
      </c>
      <c r="N3024" s="6" t="s">
        <v>13</v>
      </c>
      <c r="O3024" s="7">
        <v>0.86395734599999996</v>
      </c>
      <c r="P3024" s="7">
        <v>0.25</v>
      </c>
      <c r="R3024">
        <f>IFERROR(VLOOKUP($Q3024,'Optimization types'!$B$2:$C$7,2,FALSE),P3024)</f>
        <v>0.25</v>
      </c>
      <c r="S3024" s="8">
        <f t="shared" si="94"/>
        <v>3.5</v>
      </c>
      <c r="T3024">
        <f>IF($A3024="placement",S3024,IF($A3024="site",SUMIF($C:$C,$C3024,$S:$S),IF($A3024="user",SUMIF($B:$B,$B3024,$S:$S),SUM($S:$S))))</f>
        <v>3.5</v>
      </c>
      <c r="U3024" s="3">
        <f t="shared" si="95"/>
        <v>0.25</v>
      </c>
    </row>
    <row r="3025" spans="1:21" x14ac:dyDescent="0.3">
      <c r="A3025" t="s">
        <v>15</v>
      </c>
      <c r="B3025" t="s">
        <v>5408</v>
      </c>
      <c r="C3025" t="s">
        <v>5410</v>
      </c>
      <c r="D3025" t="s">
        <v>5575</v>
      </c>
      <c r="E3025" t="s">
        <v>5576</v>
      </c>
      <c r="F3025">
        <v>0.25</v>
      </c>
      <c r="G3025" s="2">
        <v>1</v>
      </c>
      <c r="H3025" s="4">
        <v>54.596400000000003</v>
      </c>
      <c r="I3025" s="4">
        <v>0.65439999999999998</v>
      </c>
      <c r="J3025" s="5">
        <v>138</v>
      </c>
      <c r="K3025" s="5">
        <v>35</v>
      </c>
      <c r="L3025" s="3">
        <v>0.11990000000000001</v>
      </c>
      <c r="M3025" s="8">
        <v>0.70308917999999998</v>
      </c>
      <c r="N3025" s="6" t="s">
        <v>13</v>
      </c>
      <c r="O3025" s="7">
        <v>0.64442633130000004</v>
      </c>
      <c r="P3025" s="7">
        <v>0.25</v>
      </c>
      <c r="R3025">
        <f>IFERROR(VLOOKUP($Q3025,'Optimization types'!$B$2:$C$7,2,FALSE),P3025)</f>
        <v>0.25</v>
      </c>
      <c r="S3025" s="8">
        <f t="shared" si="94"/>
        <v>34.5</v>
      </c>
      <c r="T3025">
        <f>IF($A3025="placement",S3025,IF($A3025="site",SUMIF($C:$C,$C3025,$S:$S),IF($A3025="user",SUMIF($B:$B,$B3025,$S:$S),SUM($S:$S))))</f>
        <v>34.5</v>
      </c>
      <c r="U3025" s="3">
        <f t="shared" si="95"/>
        <v>0.25</v>
      </c>
    </row>
    <row r="3026" spans="1:21" x14ac:dyDescent="0.3">
      <c r="A3026" t="s">
        <v>15</v>
      </c>
      <c r="B3026" t="s">
        <v>5408</v>
      </c>
      <c r="C3026" t="s">
        <v>5410</v>
      </c>
      <c r="D3026" t="s">
        <v>5577</v>
      </c>
      <c r="E3026" t="s">
        <v>5578</v>
      </c>
      <c r="F3026">
        <v>0.25</v>
      </c>
      <c r="G3026" s="2">
        <v>0</v>
      </c>
      <c r="H3026" s="4">
        <v>17.723700000000001</v>
      </c>
      <c r="I3026" s="4">
        <v>0.14799999999999999</v>
      </c>
      <c r="J3026" s="5">
        <v>17</v>
      </c>
      <c r="K3026" s="5">
        <v>4</v>
      </c>
      <c r="L3026" s="3">
        <v>8.3500000000000005E-2</v>
      </c>
      <c r="M3026" s="8">
        <v>0.39152263999999998</v>
      </c>
      <c r="N3026" s="6" t="s">
        <v>13</v>
      </c>
      <c r="O3026" s="7">
        <v>0.3614673243</v>
      </c>
      <c r="P3026" s="7">
        <v>0.25</v>
      </c>
      <c r="R3026">
        <f>IFERROR(VLOOKUP($Q3026,'Optimization types'!$B$2:$C$7,2,FALSE),P3026)</f>
        <v>0.25</v>
      </c>
      <c r="S3026" s="8">
        <f t="shared" si="94"/>
        <v>4.25</v>
      </c>
      <c r="T3026">
        <f>IF($A3026="placement",S3026,IF($A3026="site",SUMIF($C:$C,$C3026,$S:$S),IF($A3026="user",SUMIF($B:$B,$B3026,$S:$S),SUM($S:$S))))</f>
        <v>4.25</v>
      </c>
      <c r="U3026" s="3">
        <f t="shared" si="95"/>
        <v>0.25</v>
      </c>
    </row>
    <row r="3027" spans="1:21" x14ac:dyDescent="0.3">
      <c r="A3027" t="s">
        <v>15</v>
      </c>
      <c r="B3027" t="s">
        <v>5408</v>
      </c>
      <c r="C3027" t="s">
        <v>5410</v>
      </c>
      <c r="D3027" t="s">
        <v>5579</v>
      </c>
      <c r="E3027" t="s">
        <v>5580</v>
      </c>
      <c r="F3027">
        <v>0.15000000999999999</v>
      </c>
      <c r="G3027" s="2">
        <v>1</v>
      </c>
      <c r="H3027" s="4">
        <v>46.881300000000003</v>
      </c>
      <c r="I3027" s="4">
        <v>1.4771000000000001</v>
      </c>
      <c r="J3027" s="5">
        <v>22</v>
      </c>
      <c r="K3027" s="5">
        <v>6</v>
      </c>
      <c r="L3027" s="3">
        <v>0.31509999999999999</v>
      </c>
      <c r="M3027" s="8">
        <v>4.9904980000000002E-2</v>
      </c>
      <c r="N3027" s="6" t="s">
        <v>43</v>
      </c>
      <c r="O3027" s="7">
        <v>0.79961918600000004</v>
      </c>
      <c r="P3027" s="7">
        <v>0.15000000599999999</v>
      </c>
      <c r="R3027">
        <f>IFERROR(VLOOKUP($Q3027,'Optimization types'!$B$2:$C$7,2,FALSE),P3027)</f>
        <v>0.15000000599999999</v>
      </c>
      <c r="S3027" s="8">
        <f t="shared" si="94"/>
        <v>3.3000001319999996</v>
      </c>
      <c r="T3027">
        <f>IF($A3027="placement",S3027,IF($A3027="site",SUMIF($C:$C,$C3027,$S:$S),IF($A3027="user",SUMIF($B:$B,$B3027,$S:$S),SUM($S:$S))))</f>
        <v>3.3000001319999996</v>
      </c>
      <c r="U3027" s="3">
        <f t="shared" si="95"/>
        <v>0.15000000599999999</v>
      </c>
    </row>
    <row r="3028" spans="1:21" x14ac:dyDescent="0.3">
      <c r="A3028" t="s">
        <v>15</v>
      </c>
      <c r="B3028" t="s">
        <v>5408</v>
      </c>
      <c r="C3028" t="s">
        <v>5410</v>
      </c>
      <c r="D3028" t="s">
        <v>5581</v>
      </c>
      <c r="E3028" t="s">
        <v>5582</v>
      </c>
      <c r="F3028">
        <v>0.25</v>
      </c>
      <c r="G3028" s="2">
        <v>0</v>
      </c>
      <c r="H3028" s="4">
        <v>17.880600000000001</v>
      </c>
      <c r="I3028" s="4">
        <v>0.55900000000000005</v>
      </c>
      <c r="J3028" s="5">
        <v>13</v>
      </c>
      <c r="K3028" s="5">
        <v>3</v>
      </c>
      <c r="L3028" s="3">
        <v>0.31259999999999999</v>
      </c>
      <c r="M3028" s="8">
        <v>7.475656E-2</v>
      </c>
      <c r="N3028" s="6" t="s">
        <v>13</v>
      </c>
      <c r="O3028" s="7">
        <v>0.86623247859999997</v>
      </c>
      <c r="P3028" s="7">
        <v>0.25</v>
      </c>
      <c r="R3028">
        <f>IFERROR(VLOOKUP($Q3028,'Optimization types'!$B$2:$C$7,2,FALSE),P3028)</f>
        <v>0.25</v>
      </c>
      <c r="S3028" s="8">
        <f t="shared" si="94"/>
        <v>3.25</v>
      </c>
      <c r="T3028">
        <f>IF($A3028="placement",S3028,IF($A3028="site",SUMIF($C:$C,$C3028,$S:$S),IF($A3028="user",SUMIF($B:$B,$B3028,$S:$S),SUM($S:$S))))</f>
        <v>3.25</v>
      </c>
      <c r="U3028" s="3">
        <f t="shared" si="95"/>
        <v>0.25</v>
      </c>
    </row>
    <row r="3029" spans="1:21" x14ac:dyDescent="0.3">
      <c r="A3029" t="s">
        <v>15</v>
      </c>
      <c r="B3029" t="s">
        <v>5408</v>
      </c>
      <c r="C3029" t="s">
        <v>5410</v>
      </c>
      <c r="D3029" t="s">
        <v>5583</v>
      </c>
      <c r="E3029" t="s">
        <v>5584</v>
      </c>
      <c r="F3029">
        <v>0.25</v>
      </c>
      <c r="G3029" s="2">
        <v>1</v>
      </c>
      <c r="H3029" s="4">
        <v>46.800899999999999</v>
      </c>
      <c r="I3029" s="4">
        <v>0.26479999999999998</v>
      </c>
      <c r="J3029" s="5">
        <v>68</v>
      </c>
      <c r="K3029" s="5">
        <v>17</v>
      </c>
      <c r="L3029" s="3">
        <v>5.6599999999999998E-2</v>
      </c>
      <c r="M3029" s="8">
        <v>0.85603322999999998</v>
      </c>
      <c r="N3029" s="6" t="s">
        <v>13</v>
      </c>
      <c r="O3029" s="7">
        <v>0.70795526149999999</v>
      </c>
      <c r="P3029" s="7">
        <v>0.25</v>
      </c>
      <c r="R3029">
        <f>IFERROR(VLOOKUP($Q3029,'Optimization types'!$B$2:$C$7,2,FALSE),P3029)</f>
        <v>0.25</v>
      </c>
      <c r="S3029" s="8">
        <f t="shared" si="94"/>
        <v>17</v>
      </c>
      <c r="T3029">
        <f>IF($A3029="placement",S3029,IF($A3029="site",SUMIF($C:$C,$C3029,$S:$S),IF($A3029="user",SUMIF($B:$B,$B3029,$S:$S),SUM($S:$S))))</f>
        <v>17</v>
      </c>
      <c r="U3029" s="3">
        <f t="shared" si="95"/>
        <v>0.25</v>
      </c>
    </row>
    <row r="3030" spans="1:21" x14ac:dyDescent="0.3">
      <c r="A3030" t="s">
        <v>15</v>
      </c>
      <c r="B3030" t="s">
        <v>5408</v>
      </c>
      <c r="C3030" t="s">
        <v>5410</v>
      </c>
      <c r="D3030" t="s">
        <v>5585</v>
      </c>
      <c r="E3030" t="s">
        <v>5586</v>
      </c>
      <c r="F3030">
        <v>0.25</v>
      </c>
      <c r="G3030" s="2">
        <v>0</v>
      </c>
      <c r="H3030" s="4">
        <v>31.8796</v>
      </c>
      <c r="I3030" s="4">
        <v>0.93779999999999997</v>
      </c>
      <c r="J3030" s="5">
        <v>21</v>
      </c>
      <c r="K3030" s="5">
        <v>5</v>
      </c>
      <c r="L3030" s="3">
        <v>0.29420000000000002</v>
      </c>
      <c r="M3030" s="8">
        <v>7.319618E-2</v>
      </c>
      <c r="N3030" s="6" t="s">
        <v>13</v>
      </c>
      <c r="O3030" s="7">
        <v>0.86338085330000003</v>
      </c>
      <c r="P3030" s="7">
        <v>0.25</v>
      </c>
      <c r="R3030">
        <f>IFERROR(VLOOKUP($Q3030,'Optimization types'!$B$2:$C$7,2,FALSE),P3030)</f>
        <v>0.25</v>
      </c>
      <c r="S3030" s="8">
        <f t="shared" si="94"/>
        <v>5.25</v>
      </c>
      <c r="T3030">
        <f>IF($A3030="placement",S3030,IF($A3030="site",SUMIF($C:$C,$C3030,$S:$S),IF($A3030="user",SUMIF($B:$B,$B3030,$S:$S),SUM($S:$S))))</f>
        <v>5.25</v>
      </c>
      <c r="U3030" s="3">
        <f t="shared" si="95"/>
        <v>0.25</v>
      </c>
    </row>
    <row r="3031" spans="1:21" x14ac:dyDescent="0.3">
      <c r="A3031" t="s">
        <v>15</v>
      </c>
      <c r="B3031" t="s">
        <v>5408</v>
      </c>
      <c r="C3031" t="s">
        <v>5410</v>
      </c>
      <c r="D3031" t="s">
        <v>5587</v>
      </c>
      <c r="E3031" t="s">
        <v>5588</v>
      </c>
      <c r="F3031">
        <v>0.25</v>
      </c>
      <c r="G3031" s="2">
        <v>1</v>
      </c>
      <c r="H3031" s="4">
        <v>46.941200000000002</v>
      </c>
      <c r="I3031" s="4">
        <v>1.4774</v>
      </c>
      <c r="J3031" s="5">
        <v>66</v>
      </c>
      <c r="K3031" s="5">
        <v>16</v>
      </c>
      <c r="L3031" s="3">
        <v>0.31469999999999998</v>
      </c>
      <c r="M3031" s="8">
        <v>0.14780111000000001</v>
      </c>
      <c r="N3031" s="6" t="s">
        <v>13</v>
      </c>
      <c r="O3031" s="7">
        <v>0.93234151129999998</v>
      </c>
      <c r="P3031" s="7">
        <v>0.25</v>
      </c>
      <c r="R3031">
        <f>IFERROR(VLOOKUP($Q3031,'Optimization types'!$B$2:$C$7,2,FALSE),P3031)</f>
        <v>0.25</v>
      </c>
      <c r="S3031" s="8">
        <f t="shared" si="94"/>
        <v>16.5</v>
      </c>
      <c r="T3031">
        <f>IF($A3031="placement",S3031,IF($A3031="site",SUMIF($C:$C,$C3031,$S:$S),IF($A3031="user",SUMIF($B:$B,$B3031,$S:$S),SUM($S:$S))))</f>
        <v>16.5</v>
      </c>
      <c r="U3031" s="3">
        <f t="shared" si="95"/>
        <v>0.25</v>
      </c>
    </row>
    <row r="3032" spans="1:21" x14ac:dyDescent="0.3">
      <c r="A3032" t="s">
        <v>15</v>
      </c>
      <c r="B3032" t="s">
        <v>5408</v>
      </c>
      <c r="C3032" t="s">
        <v>5410</v>
      </c>
      <c r="D3032" t="s">
        <v>5589</v>
      </c>
      <c r="E3032" t="s">
        <v>5590</v>
      </c>
      <c r="F3032">
        <v>0.25</v>
      </c>
      <c r="G3032" s="2">
        <v>1</v>
      </c>
      <c r="H3032" s="4">
        <v>46.930900000000001</v>
      </c>
      <c r="I3032" s="4">
        <v>1.4924999999999999</v>
      </c>
      <c r="J3032" s="5">
        <v>66</v>
      </c>
      <c r="K3032" s="5">
        <v>17</v>
      </c>
      <c r="L3032" s="3">
        <v>0.318</v>
      </c>
      <c r="M3032" s="8">
        <v>0.14788014999999999</v>
      </c>
      <c r="N3032" s="6" t="s">
        <v>13</v>
      </c>
      <c r="O3032" s="7">
        <v>0.93237766990000004</v>
      </c>
      <c r="P3032" s="7">
        <v>0.25</v>
      </c>
      <c r="R3032">
        <f>IFERROR(VLOOKUP($Q3032,'Optimization types'!$B$2:$C$7,2,FALSE),P3032)</f>
        <v>0.25</v>
      </c>
      <c r="S3032" s="8">
        <f t="shared" si="94"/>
        <v>16.5</v>
      </c>
      <c r="T3032">
        <f>IF($A3032="placement",S3032,IF($A3032="site",SUMIF($C:$C,$C3032,$S:$S),IF($A3032="user",SUMIF($B:$B,$B3032,$S:$S),SUM($S:$S))))</f>
        <v>16.5</v>
      </c>
      <c r="U3032" s="3">
        <f t="shared" si="95"/>
        <v>0.25</v>
      </c>
    </row>
    <row r="3033" spans="1:21" x14ac:dyDescent="0.3">
      <c r="A3033" t="s">
        <v>15</v>
      </c>
      <c r="B3033" t="s">
        <v>5408</v>
      </c>
      <c r="C3033" t="s">
        <v>5410</v>
      </c>
      <c r="D3033" t="s">
        <v>5591</v>
      </c>
      <c r="E3033" t="s">
        <v>5592</v>
      </c>
      <c r="F3033">
        <v>0.25</v>
      </c>
      <c r="G3033" s="2">
        <v>1</v>
      </c>
      <c r="H3033" s="4">
        <v>84.186700000000002</v>
      </c>
      <c r="I3033" s="4">
        <v>1.1188</v>
      </c>
      <c r="J3033" s="5">
        <v>185</v>
      </c>
      <c r="K3033" s="5">
        <v>46</v>
      </c>
      <c r="L3033" s="3">
        <v>0.13289999999999999</v>
      </c>
      <c r="M3033" s="8">
        <v>0.55060525999999999</v>
      </c>
      <c r="N3033" s="6" t="s">
        <v>13</v>
      </c>
      <c r="O3033" s="7">
        <v>0.54595420699999997</v>
      </c>
      <c r="P3033" s="7">
        <v>0.25</v>
      </c>
      <c r="R3033">
        <f>IFERROR(VLOOKUP($Q3033,'Optimization types'!$B$2:$C$7,2,FALSE),P3033)</f>
        <v>0.25</v>
      </c>
      <c r="S3033" s="8">
        <f t="shared" si="94"/>
        <v>46.25</v>
      </c>
      <c r="T3033">
        <f>IF($A3033="placement",S3033,IF($A3033="site",SUMIF($C:$C,$C3033,$S:$S),IF($A3033="user",SUMIF($B:$B,$B3033,$S:$S),SUM($S:$S))))</f>
        <v>46.25</v>
      </c>
      <c r="U3033" s="3">
        <f t="shared" si="95"/>
        <v>0.25</v>
      </c>
    </row>
    <row r="3034" spans="1:21" x14ac:dyDescent="0.3">
      <c r="A3034" t="s">
        <v>15</v>
      </c>
      <c r="B3034" t="s">
        <v>5408</v>
      </c>
      <c r="C3034" t="s">
        <v>5410</v>
      </c>
      <c r="D3034" t="s">
        <v>5593</v>
      </c>
      <c r="E3034" t="s">
        <v>5594</v>
      </c>
      <c r="F3034">
        <v>0.25</v>
      </c>
      <c r="G3034" s="2">
        <v>0</v>
      </c>
      <c r="H3034" s="4">
        <v>29.253499999999999</v>
      </c>
      <c r="I3034" s="4">
        <v>1.1136999999999999</v>
      </c>
      <c r="J3034" s="5">
        <v>32</v>
      </c>
      <c r="K3034" s="5">
        <v>8</v>
      </c>
      <c r="L3034" s="3">
        <v>0.38069999999999998</v>
      </c>
      <c r="M3034" s="8">
        <v>9.5630870000000007E-2</v>
      </c>
      <c r="N3034" s="6" t="s">
        <v>13</v>
      </c>
      <c r="O3034" s="7">
        <v>0.89543125420000003</v>
      </c>
      <c r="P3034" s="7">
        <v>0.25</v>
      </c>
      <c r="R3034">
        <f>IFERROR(VLOOKUP($Q3034,'Optimization types'!$B$2:$C$7,2,FALSE),P3034)</f>
        <v>0.25</v>
      </c>
      <c r="S3034" s="8">
        <f t="shared" si="94"/>
        <v>8</v>
      </c>
      <c r="T3034">
        <f>IF($A3034="placement",S3034,IF($A3034="site",SUMIF($C:$C,$C3034,$S:$S),IF($A3034="user",SUMIF($B:$B,$B3034,$S:$S),SUM($S:$S))))</f>
        <v>8</v>
      </c>
      <c r="U3034" s="3">
        <f t="shared" si="95"/>
        <v>0.25</v>
      </c>
    </row>
    <row r="3035" spans="1:21" x14ac:dyDescent="0.3">
      <c r="A3035" t="s">
        <v>15</v>
      </c>
      <c r="B3035" t="s">
        <v>5408</v>
      </c>
      <c r="C3035" t="s">
        <v>5410</v>
      </c>
      <c r="D3035" t="s">
        <v>5595</v>
      </c>
      <c r="E3035" t="s">
        <v>5596</v>
      </c>
      <c r="F3035">
        <v>0.25</v>
      </c>
      <c r="G3035" s="2">
        <v>0</v>
      </c>
      <c r="H3035" s="4">
        <v>29.202400000000001</v>
      </c>
      <c r="I3035" s="4">
        <v>0.97019999999999995</v>
      </c>
      <c r="J3035" s="5">
        <v>27</v>
      </c>
      <c r="K3035" s="5">
        <v>7</v>
      </c>
      <c r="L3035" s="3">
        <v>0.3322</v>
      </c>
      <c r="M3035" s="8">
        <v>9.4165289999999999E-2</v>
      </c>
      <c r="N3035" s="6" t="s">
        <v>13</v>
      </c>
      <c r="O3035" s="7">
        <v>0.89380375290000003</v>
      </c>
      <c r="P3035" s="7">
        <v>0.25</v>
      </c>
      <c r="R3035">
        <f>IFERROR(VLOOKUP($Q3035,'Optimization types'!$B$2:$C$7,2,FALSE),P3035)</f>
        <v>0.25</v>
      </c>
      <c r="S3035" s="8">
        <f t="shared" si="94"/>
        <v>6.75</v>
      </c>
      <c r="T3035">
        <f>IF($A3035="placement",S3035,IF($A3035="site",SUMIF($C:$C,$C3035,$S:$S),IF($A3035="user",SUMIF($B:$B,$B3035,$S:$S),SUM($S:$S))))</f>
        <v>6.75</v>
      </c>
      <c r="U3035" s="3">
        <f t="shared" si="95"/>
        <v>0.25</v>
      </c>
    </row>
    <row r="3036" spans="1:21" x14ac:dyDescent="0.3">
      <c r="A3036" t="s">
        <v>15</v>
      </c>
      <c r="B3036" t="s">
        <v>5408</v>
      </c>
      <c r="C3036" t="s">
        <v>5410</v>
      </c>
      <c r="D3036" t="s">
        <v>5597</v>
      </c>
      <c r="E3036" t="s">
        <v>5598</v>
      </c>
      <c r="F3036">
        <v>0.25</v>
      </c>
      <c r="G3036" s="2">
        <v>1</v>
      </c>
      <c r="H3036" s="4">
        <v>55.092199999999998</v>
      </c>
      <c r="I3036" s="4">
        <v>0.74780000000000002</v>
      </c>
      <c r="J3036" s="5">
        <v>101</v>
      </c>
      <c r="K3036" s="5">
        <v>25</v>
      </c>
      <c r="L3036" s="3">
        <v>0.13569999999999999</v>
      </c>
      <c r="M3036" s="8">
        <v>0.44800786999999997</v>
      </c>
      <c r="N3036" s="6" t="s">
        <v>13</v>
      </c>
      <c r="O3036" s="7">
        <v>0.44197408989999998</v>
      </c>
      <c r="P3036" s="7">
        <v>0.25</v>
      </c>
      <c r="R3036">
        <f>IFERROR(VLOOKUP($Q3036,'Optimization types'!$B$2:$C$7,2,FALSE),P3036)</f>
        <v>0.25</v>
      </c>
      <c r="S3036" s="8">
        <f t="shared" si="94"/>
        <v>25.25</v>
      </c>
      <c r="T3036">
        <f>IF($A3036="placement",S3036,IF($A3036="site",SUMIF($C:$C,$C3036,$S:$S),IF($A3036="user",SUMIF($B:$B,$B3036,$S:$S),SUM($S:$S))))</f>
        <v>25.25</v>
      </c>
      <c r="U3036" s="3">
        <f t="shared" si="95"/>
        <v>0.25</v>
      </c>
    </row>
    <row r="3037" spans="1:21" x14ac:dyDescent="0.3">
      <c r="A3037" t="s">
        <v>15</v>
      </c>
      <c r="B3037" t="s">
        <v>5408</v>
      </c>
      <c r="C3037" t="s">
        <v>5410</v>
      </c>
      <c r="D3037" t="s">
        <v>5599</v>
      </c>
      <c r="E3037" t="s">
        <v>5600</v>
      </c>
      <c r="F3037">
        <v>0.25</v>
      </c>
      <c r="G3037" s="2">
        <v>0</v>
      </c>
      <c r="H3037" s="4">
        <v>14.680899999999999</v>
      </c>
      <c r="I3037" s="4">
        <v>0.56230000000000002</v>
      </c>
      <c r="J3037" s="5">
        <v>14</v>
      </c>
      <c r="K3037" s="5">
        <v>4</v>
      </c>
      <c r="L3037" s="3">
        <v>0.38300000000000001</v>
      </c>
      <c r="M3037" s="8">
        <v>8.5811559999999995E-2</v>
      </c>
      <c r="N3037" s="6" t="s">
        <v>13</v>
      </c>
      <c r="O3037" s="7">
        <v>0.88346558109999995</v>
      </c>
      <c r="P3037" s="7">
        <v>0.25</v>
      </c>
      <c r="R3037">
        <f>IFERROR(VLOOKUP($Q3037,'Optimization types'!$B$2:$C$7,2,FALSE),P3037)</f>
        <v>0.25</v>
      </c>
      <c r="S3037" s="8">
        <f t="shared" si="94"/>
        <v>3.5</v>
      </c>
      <c r="T3037">
        <f>IF($A3037="placement",S3037,IF($A3037="site",SUMIF($C:$C,$C3037,$S:$S),IF($A3037="user",SUMIF($B:$B,$B3037,$S:$S),SUM($S:$S))))</f>
        <v>3.5</v>
      </c>
      <c r="U3037" s="3">
        <f t="shared" si="95"/>
        <v>0.25</v>
      </c>
    </row>
    <row r="3038" spans="1:21" x14ac:dyDescent="0.3">
      <c r="A3038" t="s">
        <v>15</v>
      </c>
      <c r="B3038" t="s">
        <v>5408</v>
      </c>
      <c r="C3038" t="s">
        <v>5410</v>
      </c>
      <c r="D3038" t="s">
        <v>5601</v>
      </c>
      <c r="E3038" t="s">
        <v>5602</v>
      </c>
      <c r="F3038">
        <v>0.25</v>
      </c>
      <c r="G3038" s="2">
        <v>1</v>
      </c>
      <c r="H3038" s="4">
        <v>55.0154</v>
      </c>
      <c r="I3038" s="4">
        <v>0.85299999999999998</v>
      </c>
      <c r="J3038" s="5">
        <v>104</v>
      </c>
      <c r="K3038" s="5">
        <v>26</v>
      </c>
      <c r="L3038" s="3">
        <v>0.155</v>
      </c>
      <c r="M3038" s="8">
        <v>0.40536598000000001</v>
      </c>
      <c r="N3038" s="6" t="s">
        <v>13</v>
      </c>
      <c r="O3038" s="7">
        <v>0.38327335750000002</v>
      </c>
      <c r="P3038" s="7">
        <v>0.25</v>
      </c>
      <c r="R3038">
        <f>IFERROR(VLOOKUP($Q3038,'Optimization types'!$B$2:$C$7,2,FALSE),P3038)</f>
        <v>0.25</v>
      </c>
      <c r="S3038" s="8">
        <f t="shared" si="94"/>
        <v>26</v>
      </c>
      <c r="T3038">
        <f>IF($A3038="placement",S3038,IF($A3038="site",SUMIF($C:$C,$C3038,$S:$S),IF($A3038="user",SUMIF($B:$B,$B3038,$S:$S),SUM($S:$S))))</f>
        <v>26</v>
      </c>
      <c r="U3038" s="3">
        <f t="shared" si="95"/>
        <v>0.25</v>
      </c>
    </row>
    <row r="3039" spans="1:21" x14ac:dyDescent="0.3">
      <c r="A3039" t="s">
        <v>15</v>
      </c>
      <c r="B3039" t="s">
        <v>5408</v>
      </c>
      <c r="C3039" t="s">
        <v>5410</v>
      </c>
      <c r="D3039" t="s">
        <v>5603</v>
      </c>
      <c r="E3039" t="s">
        <v>5604</v>
      </c>
      <c r="F3039">
        <v>0.25</v>
      </c>
      <c r="G3039" s="2">
        <v>0</v>
      </c>
      <c r="H3039" s="4">
        <v>6.0728999999999997</v>
      </c>
      <c r="I3039" s="4">
        <v>0.17419999999999999</v>
      </c>
      <c r="J3039" s="5">
        <v>14</v>
      </c>
      <c r="K3039" s="5">
        <v>3</v>
      </c>
      <c r="L3039" s="3">
        <v>0.2868</v>
      </c>
      <c r="M3039" s="8">
        <v>0.25845976999999998</v>
      </c>
      <c r="N3039" s="6" t="s">
        <v>13</v>
      </c>
      <c r="O3039" s="7">
        <v>0.61309259380000003</v>
      </c>
      <c r="P3039" s="7">
        <v>0.25</v>
      </c>
      <c r="R3039">
        <f>IFERROR(VLOOKUP($Q3039,'Optimization types'!$B$2:$C$7,2,FALSE),P3039)</f>
        <v>0.25</v>
      </c>
      <c r="S3039" s="8">
        <f t="shared" si="94"/>
        <v>3.5</v>
      </c>
      <c r="T3039">
        <f>IF($A3039="placement",S3039,IF($A3039="site",SUMIF($C:$C,$C3039,$S:$S),IF($A3039="user",SUMIF($B:$B,$B3039,$S:$S),SUM($S:$S))))</f>
        <v>3.5</v>
      </c>
      <c r="U3039" s="3">
        <f t="shared" si="95"/>
        <v>0.25</v>
      </c>
    </row>
    <row r="3040" spans="1:21" x14ac:dyDescent="0.3">
      <c r="A3040" t="s">
        <v>15</v>
      </c>
      <c r="B3040" t="s">
        <v>5408</v>
      </c>
      <c r="C3040" t="s">
        <v>5410</v>
      </c>
      <c r="D3040" t="s">
        <v>5605</v>
      </c>
      <c r="E3040" t="s">
        <v>5606</v>
      </c>
      <c r="F3040">
        <v>0.25</v>
      </c>
      <c r="G3040" s="2">
        <v>0</v>
      </c>
      <c r="H3040" s="4">
        <v>11.6317</v>
      </c>
      <c r="I3040" s="4">
        <v>0.36499999999999999</v>
      </c>
      <c r="J3040" s="5">
        <v>13</v>
      </c>
      <c r="K3040" s="5">
        <v>3</v>
      </c>
      <c r="L3040" s="3">
        <v>0.31380000000000002</v>
      </c>
      <c r="M3040" s="8">
        <v>0.1208697</v>
      </c>
      <c r="N3040" s="6" t="s">
        <v>13</v>
      </c>
      <c r="O3040" s="7">
        <v>0.91726628020000001</v>
      </c>
      <c r="P3040" s="7">
        <v>0.25</v>
      </c>
      <c r="R3040">
        <f>IFERROR(VLOOKUP($Q3040,'Optimization types'!$B$2:$C$7,2,FALSE),P3040)</f>
        <v>0.25</v>
      </c>
      <c r="S3040" s="8">
        <f t="shared" si="94"/>
        <v>3.25</v>
      </c>
      <c r="T3040">
        <f>IF($A3040="placement",S3040,IF($A3040="site",SUMIF($C:$C,$C3040,$S:$S),IF($A3040="user",SUMIF($B:$B,$B3040,$S:$S),SUM($S:$S))))</f>
        <v>3.25</v>
      </c>
      <c r="U3040" s="3">
        <f t="shared" si="95"/>
        <v>0.25</v>
      </c>
    </row>
    <row r="3041" spans="1:21" x14ac:dyDescent="0.3">
      <c r="A3041" t="s">
        <v>15</v>
      </c>
      <c r="B3041" t="s">
        <v>5408</v>
      </c>
      <c r="C3041" t="s">
        <v>5410</v>
      </c>
      <c r="D3041" t="s">
        <v>5607</v>
      </c>
      <c r="E3041" t="s">
        <v>5608</v>
      </c>
      <c r="F3041">
        <v>0.25</v>
      </c>
      <c r="G3041" s="2">
        <v>0</v>
      </c>
      <c r="H3041" s="4">
        <v>15.026199999999999</v>
      </c>
      <c r="I3041" s="4">
        <v>0.56479999999999997</v>
      </c>
      <c r="J3041" s="5">
        <v>15</v>
      </c>
      <c r="K3041" s="5">
        <v>4</v>
      </c>
      <c r="L3041" s="3">
        <v>0.37590000000000001</v>
      </c>
      <c r="M3041" s="8">
        <v>8.6517520000000001E-2</v>
      </c>
      <c r="N3041" s="6" t="s">
        <v>13</v>
      </c>
      <c r="O3041" s="7">
        <v>0.8844164766</v>
      </c>
      <c r="P3041" s="7">
        <v>0.25</v>
      </c>
      <c r="R3041">
        <f>IFERROR(VLOOKUP($Q3041,'Optimization types'!$B$2:$C$7,2,FALSE),P3041)</f>
        <v>0.25</v>
      </c>
      <c r="S3041" s="8">
        <f t="shared" si="94"/>
        <v>3.75</v>
      </c>
      <c r="T3041">
        <f>IF($A3041="placement",S3041,IF($A3041="site",SUMIF($C:$C,$C3041,$S:$S),IF($A3041="user",SUMIF($B:$B,$B3041,$S:$S),SUM($S:$S))))</f>
        <v>3.75</v>
      </c>
      <c r="U3041" s="3">
        <f t="shared" si="95"/>
        <v>0.25</v>
      </c>
    </row>
    <row r="3042" spans="1:21" x14ac:dyDescent="0.3">
      <c r="A3042" t="s">
        <v>15</v>
      </c>
      <c r="B3042" t="s">
        <v>5408</v>
      </c>
      <c r="C3042" t="s">
        <v>5410</v>
      </c>
      <c r="D3042" t="s">
        <v>5609</v>
      </c>
      <c r="E3042" t="s">
        <v>5610</v>
      </c>
      <c r="F3042">
        <v>0.15000000999999999</v>
      </c>
      <c r="G3042" s="2">
        <v>0</v>
      </c>
      <c r="H3042" s="4">
        <v>32.110700000000001</v>
      </c>
      <c r="I3042" s="4">
        <v>0.9093</v>
      </c>
      <c r="J3042" s="5">
        <v>20</v>
      </c>
      <c r="K3042" s="5">
        <v>5</v>
      </c>
      <c r="L3042" s="3">
        <v>0.28320000000000001</v>
      </c>
      <c r="M3042" s="8">
        <v>7.3602769999999998E-2</v>
      </c>
      <c r="N3042" s="6" t="s">
        <v>43</v>
      </c>
      <c r="O3042" s="7">
        <v>0.86413553899999995</v>
      </c>
      <c r="P3042" s="7">
        <v>0.15000000599999999</v>
      </c>
      <c r="R3042">
        <f>IFERROR(VLOOKUP($Q3042,'Optimization types'!$B$2:$C$7,2,FALSE),P3042)</f>
        <v>0.15000000599999999</v>
      </c>
      <c r="S3042" s="8">
        <f t="shared" si="94"/>
        <v>3.0000001199999997</v>
      </c>
      <c r="T3042">
        <f>IF($A3042="placement",S3042,IF($A3042="site",SUMIF($C:$C,$C3042,$S:$S),IF($A3042="user",SUMIF($B:$B,$B3042,$S:$S),SUM($S:$S))))</f>
        <v>3.0000001199999997</v>
      </c>
      <c r="U3042" s="3">
        <f t="shared" si="95"/>
        <v>0.15000000599999999</v>
      </c>
    </row>
    <row r="3043" spans="1:21" x14ac:dyDescent="0.3">
      <c r="A3043" t="s">
        <v>15</v>
      </c>
      <c r="B3043" t="s">
        <v>5408</v>
      </c>
      <c r="C3043" t="s">
        <v>5410</v>
      </c>
      <c r="D3043" t="s">
        <v>5611</v>
      </c>
      <c r="E3043" t="s">
        <v>5612</v>
      </c>
      <c r="F3043">
        <v>0.25</v>
      </c>
      <c r="G3043" s="2">
        <v>0</v>
      </c>
      <c r="H3043" s="4">
        <v>6.1840999999999999</v>
      </c>
      <c r="I3043" s="4">
        <v>0.13880000000000001</v>
      </c>
      <c r="J3043" s="5">
        <v>11</v>
      </c>
      <c r="K3043" s="5">
        <v>3</v>
      </c>
      <c r="L3043" s="3">
        <v>0.22439999999999999</v>
      </c>
      <c r="M3043" s="8">
        <v>0.26774426000000001</v>
      </c>
      <c r="N3043" s="6" t="s">
        <v>13</v>
      </c>
      <c r="O3043" s="7">
        <v>0.62650926709999999</v>
      </c>
      <c r="P3043" s="7">
        <v>0.25</v>
      </c>
      <c r="R3043">
        <f>IFERROR(VLOOKUP($Q3043,'Optimization types'!$B$2:$C$7,2,FALSE),P3043)</f>
        <v>0.25</v>
      </c>
      <c r="S3043" s="8">
        <f t="shared" si="94"/>
        <v>2.75</v>
      </c>
      <c r="T3043">
        <f>IF($A3043="placement",S3043,IF($A3043="site",SUMIF($C:$C,$C3043,$S:$S),IF($A3043="user",SUMIF($B:$B,$B3043,$S:$S),SUM($S:$S))))</f>
        <v>2.75</v>
      </c>
      <c r="U3043" s="3">
        <f t="shared" si="95"/>
        <v>0.25</v>
      </c>
    </row>
    <row r="3044" spans="1:21" x14ac:dyDescent="0.3">
      <c r="A3044" t="s">
        <v>15</v>
      </c>
      <c r="B3044" t="s">
        <v>5408</v>
      </c>
      <c r="C3044" t="s">
        <v>5410</v>
      </c>
      <c r="D3044" t="s">
        <v>5613</v>
      </c>
      <c r="E3044" t="s">
        <v>5409</v>
      </c>
      <c r="F3044">
        <v>0.25</v>
      </c>
      <c r="G3044" s="2">
        <v>0</v>
      </c>
      <c r="H3044" s="4">
        <v>17.7896</v>
      </c>
      <c r="I3044" s="4">
        <v>0.51570000000000005</v>
      </c>
      <c r="J3044" s="5">
        <v>14</v>
      </c>
      <c r="K3044" s="5">
        <v>3</v>
      </c>
      <c r="L3044" s="3">
        <v>0.28989999999999999</v>
      </c>
      <c r="M3044" s="8">
        <v>8.920409E-2</v>
      </c>
      <c r="N3044" s="6" t="s">
        <v>13</v>
      </c>
      <c r="O3044" s="7">
        <v>0.88789751549999996</v>
      </c>
      <c r="P3044" s="7">
        <v>0.25</v>
      </c>
      <c r="R3044">
        <f>IFERROR(VLOOKUP($Q3044,'Optimization types'!$B$2:$C$7,2,FALSE),P3044)</f>
        <v>0.25</v>
      </c>
      <c r="S3044" s="8">
        <f t="shared" si="94"/>
        <v>3.5</v>
      </c>
      <c r="T3044">
        <f>IF($A3044="placement",S3044,IF($A3044="site",SUMIF($C:$C,$C3044,$S:$S),IF($A3044="user",SUMIF($B:$B,$B3044,$S:$S),SUM($S:$S))))</f>
        <v>3.5</v>
      </c>
      <c r="U3044" s="3">
        <f t="shared" si="95"/>
        <v>0.25</v>
      </c>
    </row>
    <row r="3045" spans="1:21" x14ac:dyDescent="0.3">
      <c r="A3045" t="s">
        <v>14</v>
      </c>
      <c r="B3045" t="s">
        <v>5408</v>
      </c>
      <c r="C3045" t="s">
        <v>5410</v>
      </c>
      <c r="D3045" t="s">
        <v>10455</v>
      </c>
      <c r="F3045">
        <v>0.24515295000000001</v>
      </c>
      <c r="G3045" s="2">
        <v>0.76608966000000001</v>
      </c>
      <c r="H3045" s="4">
        <v>3775.7406000000001</v>
      </c>
      <c r="I3045" s="4">
        <v>78.766999999999996</v>
      </c>
      <c r="J3045" s="5">
        <v>6116</v>
      </c>
      <c r="K3045" s="5">
        <v>1509</v>
      </c>
      <c r="L3045" s="3">
        <v>0.20860000000000001</v>
      </c>
      <c r="M3045" s="8">
        <v>0.25883859999999997</v>
      </c>
      <c r="O3045" s="7">
        <v>0.75055497900000001</v>
      </c>
      <c r="P3045" s="7">
        <v>0.2451529472</v>
      </c>
      <c r="R3045">
        <f>IFERROR(VLOOKUP($Q3045,'Optimization types'!$B$2:$C$7,2,FALSE),P3045)</f>
        <v>0.2451529472</v>
      </c>
      <c r="S3045" s="8" t="str">
        <f t="shared" si="94"/>
        <v/>
      </c>
      <c r="T3045">
        <f>IF($A3045="placement",S3045,IF($A3045="site",SUMIF($C:$C,$C3045,$S:$S),IF($A3045="user",SUMIF($B:$B,$B3045,$S:$S),SUM($S:$S))))</f>
        <v>1483.8267941568001</v>
      </c>
      <c r="U3045" s="3">
        <f t="shared" si="95"/>
        <v>0.24261392971824725</v>
      </c>
    </row>
    <row r="3046" spans="1:21" x14ac:dyDescent="0.3">
      <c r="A3046" t="s">
        <v>11</v>
      </c>
      <c r="B3046" t="s">
        <v>5408</v>
      </c>
      <c r="C3046" t="s">
        <v>10455</v>
      </c>
      <c r="D3046" t="s">
        <v>10455</v>
      </c>
      <c r="F3046">
        <v>0.24515295000000001</v>
      </c>
      <c r="G3046" s="2">
        <v>0.76608966000000001</v>
      </c>
      <c r="H3046" s="4">
        <v>3775.7406000000001</v>
      </c>
      <c r="I3046" s="4">
        <v>78.766999999999996</v>
      </c>
      <c r="J3046" s="5">
        <v>6116</v>
      </c>
      <c r="K3046" s="5">
        <v>1509</v>
      </c>
      <c r="L3046" s="3">
        <v>0.20860000000000001</v>
      </c>
      <c r="M3046" s="8">
        <v>0.25883859999999997</v>
      </c>
      <c r="O3046" s="7">
        <v>0.75055497900000001</v>
      </c>
      <c r="P3046" s="7">
        <v>0.2451529472</v>
      </c>
      <c r="R3046">
        <f>IFERROR(VLOOKUP($Q3046,'Optimization types'!$B$2:$C$7,2,FALSE),P3046)</f>
        <v>0.2451529472</v>
      </c>
      <c r="S3046" s="8" t="str">
        <f t="shared" si="94"/>
        <v/>
      </c>
      <c r="T3046">
        <f>IF($A3046="placement",S3046,IF($A3046="site",SUMIF($C:$C,$C3046,$S:$S),IF($A3046="user",SUMIF($B:$B,$B3046,$S:$S),SUM($S:$S))))</f>
        <v>1483.8267941568001</v>
      </c>
      <c r="U3046" s="3">
        <f t="shared" si="95"/>
        <v>0.24261392971824725</v>
      </c>
    </row>
    <row r="3047" spans="1:21" x14ac:dyDescent="0.3">
      <c r="A3047" t="s">
        <v>15</v>
      </c>
      <c r="B3047" t="s">
        <v>5614</v>
      </c>
      <c r="C3047" t="s">
        <v>5616</v>
      </c>
      <c r="D3047" s="1" t="s">
        <v>5617</v>
      </c>
      <c r="E3047" t="s">
        <v>5618</v>
      </c>
      <c r="F3047">
        <v>0.15000000999999999</v>
      </c>
      <c r="G3047" s="2">
        <v>0</v>
      </c>
      <c r="H3047" s="4">
        <v>30.643799999999999</v>
      </c>
      <c r="I3047" s="4">
        <v>0.57530000000000003</v>
      </c>
      <c r="J3047" s="5">
        <v>190</v>
      </c>
      <c r="K3047" s="5">
        <v>29</v>
      </c>
      <c r="L3047" s="3">
        <v>0.18770000000000001</v>
      </c>
      <c r="M3047" s="8">
        <v>1.10245211</v>
      </c>
      <c r="N3047" s="6" t="s">
        <v>43</v>
      </c>
      <c r="O3047" s="7">
        <v>0.31969833819999999</v>
      </c>
      <c r="P3047" s="7">
        <v>0.15000000599999999</v>
      </c>
      <c r="R3047">
        <f>IFERROR(VLOOKUP($Q3047,'Optimization types'!$B$2:$C$7,2,FALSE),P3047)</f>
        <v>0.15000000599999999</v>
      </c>
      <c r="S3047" s="8">
        <f t="shared" si="94"/>
        <v>28.500001139999998</v>
      </c>
      <c r="T3047">
        <f>IF($A3047="placement",S3047,IF($A3047="site",SUMIF($C:$C,$C3047,$S:$S),IF($A3047="user",SUMIF($B:$B,$B3047,$S:$S),SUM($S:$S))))</f>
        <v>28.500001139999998</v>
      </c>
      <c r="U3047" s="3">
        <f t="shared" si="95"/>
        <v>0.15000000599999999</v>
      </c>
    </row>
    <row r="3048" spans="1:21" x14ac:dyDescent="0.3">
      <c r="A3048" t="s">
        <v>15</v>
      </c>
      <c r="B3048" t="s">
        <v>5614</v>
      </c>
      <c r="C3048" t="s">
        <v>5616</v>
      </c>
      <c r="D3048" t="s">
        <v>5619</v>
      </c>
      <c r="E3048" t="s">
        <v>5620</v>
      </c>
      <c r="F3048">
        <v>0.15000000999999999</v>
      </c>
      <c r="G3048" s="2">
        <v>0</v>
      </c>
      <c r="H3048" s="4">
        <v>24.620799999999999</v>
      </c>
      <c r="I3048" s="4">
        <v>0.86309999999999998</v>
      </c>
      <c r="J3048" s="5">
        <v>258</v>
      </c>
      <c r="K3048" s="5">
        <v>39</v>
      </c>
      <c r="L3048" s="3">
        <v>0.35060000000000002</v>
      </c>
      <c r="M3048" s="8">
        <v>0.99472844000000005</v>
      </c>
      <c r="N3048" s="6" t="s">
        <v>43</v>
      </c>
      <c r="O3048" s="7">
        <v>0.2460253744</v>
      </c>
      <c r="P3048" s="7">
        <v>0.15000000599999999</v>
      </c>
      <c r="R3048">
        <f>IFERROR(VLOOKUP($Q3048,'Optimization types'!$B$2:$C$7,2,FALSE),P3048)</f>
        <v>0.15000000599999999</v>
      </c>
      <c r="S3048" s="8">
        <f t="shared" si="94"/>
        <v>38.700001547999996</v>
      </c>
      <c r="T3048">
        <f>IF($A3048="placement",S3048,IF($A3048="site",SUMIF($C:$C,$C3048,$S:$S),IF($A3048="user",SUMIF($B:$B,$B3048,$S:$S),SUM($S:$S))))</f>
        <v>38.700001547999996</v>
      </c>
      <c r="U3048" s="3">
        <f t="shared" si="95"/>
        <v>0.15000000599999999</v>
      </c>
    </row>
    <row r="3049" spans="1:21" x14ac:dyDescent="0.3">
      <c r="A3049" t="s">
        <v>15</v>
      </c>
      <c r="B3049" t="s">
        <v>5614</v>
      </c>
      <c r="C3049" t="s">
        <v>5616</v>
      </c>
      <c r="D3049" t="s">
        <v>5621</v>
      </c>
      <c r="E3049" t="s">
        <v>5622</v>
      </c>
      <c r="F3049">
        <v>0.15000000999999999</v>
      </c>
      <c r="G3049" s="2">
        <v>0</v>
      </c>
      <c r="H3049" s="4">
        <v>26.039899999999999</v>
      </c>
      <c r="I3049" s="4">
        <v>1.1195999999999999</v>
      </c>
      <c r="J3049" s="5">
        <v>329</v>
      </c>
      <c r="K3049" s="5">
        <v>77</v>
      </c>
      <c r="L3049" s="3">
        <v>0.43</v>
      </c>
      <c r="M3049" s="8">
        <v>0.97871907000000002</v>
      </c>
      <c r="N3049" s="6" t="s">
        <v>43</v>
      </c>
      <c r="O3049" s="7">
        <v>0.2336922619</v>
      </c>
      <c r="P3049" s="7">
        <v>0.15000000599999999</v>
      </c>
      <c r="R3049">
        <f>IFERROR(VLOOKUP($Q3049,'Optimization types'!$B$2:$C$7,2,FALSE),P3049)</f>
        <v>0.15000000599999999</v>
      </c>
      <c r="S3049" s="8">
        <f t="shared" si="94"/>
        <v>49.350001973999994</v>
      </c>
      <c r="T3049">
        <f>IF($A3049="placement",S3049,IF($A3049="site",SUMIF($C:$C,$C3049,$S:$S),IF($A3049="user",SUMIF($B:$B,$B3049,$S:$S),SUM($S:$S))))</f>
        <v>49.350001973999994</v>
      </c>
      <c r="U3049" s="3">
        <f t="shared" si="95"/>
        <v>0.15000000599999999</v>
      </c>
    </row>
    <row r="3050" spans="1:21" x14ac:dyDescent="0.3">
      <c r="A3050" t="s">
        <v>15</v>
      </c>
      <c r="B3050" t="s">
        <v>5614</v>
      </c>
      <c r="C3050" t="s">
        <v>5616</v>
      </c>
      <c r="D3050" t="s">
        <v>5623</v>
      </c>
      <c r="E3050" t="s">
        <v>5624</v>
      </c>
      <c r="F3050">
        <v>0.25</v>
      </c>
      <c r="G3050" s="2">
        <v>1</v>
      </c>
      <c r="H3050" s="4">
        <v>68.633899999999997</v>
      </c>
      <c r="I3050" s="4">
        <v>1.8485</v>
      </c>
      <c r="J3050" s="5">
        <v>656</v>
      </c>
      <c r="K3050" s="5">
        <v>217</v>
      </c>
      <c r="L3050" s="3">
        <v>0.26929999999999998</v>
      </c>
      <c r="M3050" s="8">
        <v>1.18335736</v>
      </c>
      <c r="N3050" s="6" t="s">
        <v>13</v>
      </c>
      <c r="O3050" s="7">
        <v>0.36621004940000002</v>
      </c>
      <c r="P3050" s="7">
        <v>0.25</v>
      </c>
      <c r="R3050">
        <f>IFERROR(VLOOKUP($Q3050,'Optimization types'!$B$2:$C$7,2,FALSE),P3050)</f>
        <v>0.25</v>
      </c>
      <c r="S3050" s="8">
        <f t="shared" si="94"/>
        <v>164</v>
      </c>
      <c r="T3050">
        <f>IF($A3050="placement",S3050,IF($A3050="site",SUMIF($C:$C,$C3050,$S:$S),IF($A3050="user",SUMIF($B:$B,$B3050,$S:$S),SUM($S:$S))))</f>
        <v>164</v>
      </c>
      <c r="U3050" s="3">
        <f t="shared" si="95"/>
        <v>0.25</v>
      </c>
    </row>
    <row r="3051" spans="1:21" x14ac:dyDescent="0.3">
      <c r="A3051" t="s">
        <v>15</v>
      </c>
      <c r="B3051" t="s">
        <v>5614</v>
      </c>
      <c r="C3051" t="s">
        <v>5616</v>
      </c>
      <c r="D3051" t="s">
        <v>5625</v>
      </c>
      <c r="E3051" t="s">
        <v>5626</v>
      </c>
      <c r="F3051">
        <v>0.15000000999999999</v>
      </c>
      <c r="G3051" s="2">
        <v>1</v>
      </c>
      <c r="H3051" s="4">
        <v>71.835800000000006</v>
      </c>
      <c r="I3051" s="4">
        <v>2.9889999999999999</v>
      </c>
      <c r="J3051" s="5">
        <v>987</v>
      </c>
      <c r="K3051" s="5">
        <v>148</v>
      </c>
      <c r="L3051" s="3">
        <v>0.41610000000000003</v>
      </c>
      <c r="M3051" s="8">
        <v>1.10031138</v>
      </c>
      <c r="N3051" s="6" t="s">
        <v>43</v>
      </c>
      <c r="O3051" s="7">
        <v>0.31837476710000001</v>
      </c>
      <c r="P3051" s="7">
        <v>0.15000000599999999</v>
      </c>
      <c r="R3051">
        <f>IFERROR(VLOOKUP($Q3051,'Optimization types'!$B$2:$C$7,2,FALSE),P3051)</f>
        <v>0.15000000599999999</v>
      </c>
      <c r="S3051" s="8">
        <f t="shared" si="94"/>
        <v>148.050005922</v>
      </c>
      <c r="T3051">
        <f>IF($A3051="placement",S3051,IF($A3051="site",SUMIF($C:$C,$C3051,$S:$S),IF($A3051="user",SUMIF($B:$B,$B3051,$S:$S),SUM($S:$S))))</f>
        <v>148.050005922</v>
      </c>
      <c r="U3051" s="3">
        <f t="shared" si="95"/>
        <v>0.15000000599999999</v>
      </c>
    </row>
    <row r="3052" spans="1:21" x14ac:dyDescent="0.3">
      <c r="A3052" t="s">
        <v>15</v>
      </c>
      <c r="B3052" t="s">
        <v>5614</v>
      </c>
      <c r="C3052" t="s">
        <v>5616</v>
      </c>
      <c r="D3052" t="s">
        <v>5627</v>
      </c>
      <c r="E3052" t="s">
        <v>5628</v>
      </c>
      <c r="F3052">
        <v>0.25</v>
      </c>
      <c r="G3052" s="2">
        <v>0</v>
      </c>
      <c r="H3052" s="4">
        <v>22.9193</v>
      </c>
      <c r="I3052" s="4">
        <v>0.49740000000000001</v>
      </c>
      <c r="J3052" s="5">
        <v>161</v>
      </c>
      <c r="K3052" s="5">
        <v>40</v>
      </c>
      <c r="L3052" s="3">
        <v>0.217</v>
      </c>
      <c r="M3052" s="8">
        <v>1.08188124</v>
      </c>
      <c r="N3052" s="6" t="s">
        <v>13</v>
      </c>
      <c r="O3052" s="7">
        <v>0.3067630959</v>
      </c>
      <c r="P3052" s="7">
        <v>0.25</v>
      </c>
      <c r="R3052">
        <f>IFERROR(VLOOKUP($Q3052,'Optimization types'!$B$2:$C$7,2,FALSE),P3052)</f>
        <v>0.25</v>
      </c>
      <c r="S3052" s="8">
        <f t="shared" si="94"/>
        <v>40.25</v>
      </c>
      <c r="T3052">
        <f>IF($A3052="placement",S3052,IF($A3052="site",SUMIF($C:$C,$C3052,$S:$S),IF($A3052="user",SUMIF($B:$B,$B3052,$S:$S),SUM($S:$S))))</f>
        <v>40.25</v>
      </c>
      <c r="U3052" s="3">
        <f t="shared" si="95"/>
        <v>0.25</v>
      </c>
    </row>
    <row r="3053" spans="1:21" x14ac:dyDescent="0.3">
      <c r="A3053" t="s">
        <v>15</v>
      </c>
      <c r="B3053" t="s">
        <v>5614</v>
      </c>
      <c r="C3053" t="s">
        <v>5616</v>
      </c>
      <c r="D3053" t="s">
        <v>5629</v>
      </c>
      <c r="E3053" t="s">
        <v>5630</v>
      </c>
      <c r="F3053">
        <v>0.25</v>
      </c>
      <c r="G3053" s="2">
        <v>0</v>
      </c>
      <c r="H3053" s="4">
        <v>18.698699999999999</v>
      </c>
      <c r="I3053" s="4">
        <v>0.99819999999999998</v>
      </c>
      <c r="J3053" s="5">
        <v>366</v>
      </c>
      <c r="K3053" s="5">
        <v>92</v>
      </c>
      <c r="L3053" s="3">
        <v>0.53380000000000005</v>
      </c>
      <c r="M3053" s="8">
        <v>1.2239027899999999</v>
      </c>
      <c r="N3053" s="6" t="s">
        <v>13</v>
      </c>
      <c r="O3053" s="7">
        <v>0.38720623469999998</v>
      </c>
      <c r="P3053" s="7">
        <v>0.25</v>
      </c>
      <c r="R3053">
        <f>IFERROR(VLOOKUP($Q3053,'Optimization types'!$B$2:$C$7,2,FALSE),P3053)</f>
        <v>0.25</v>
      </c>
      <c r="S3053" s="8">
        <f t="shared" si="94"/>
        <v>91.5</v>
      </c>
      <c r="T3053">
        <f>IF($A3053="placement",S3053,IF($A3053="site",SUMIF($C:$C,$C3053,$S:$S),IF($A3053="user",SUMIF($B:$B,$B3053,$S:$S),SUM($S:$S))))</f>
        <v>91.5</v>
      </c>
      <c r="U3053" s="3">
        <f t="shared" si="95"/>
        <v>0.25</v>
      </c>
    </row>
    <row r="3054" spans="1:21" x14ac:dyDescent="0.3">
      <c r="A3054" t="s">
        <v>15</v>
      </c>
      <c r="B3054" t="s">
        <v>5614</v>
      </c>
      <c r="C3054" t="s">
        <v>5616</v>
      </c>
      <c r="D3054" t="s">
        <v>5631</v>
      </c>
      <c r="E3054" t="s">
        <v>5632</v>
      </c>
      <c r="F3054">
        <v>0.25</v>
      </c>
      <c r="G3054" s="2">
        <v>0</v>
      </c>
      <c r="H3054" s="4">
        <v>12.117100000000001</v>
      </c>
      <c r="I3054" s="4">
        <v>0.53239999999999998</v>
      </c>
      <c r="J3054" s="5">
        <v>169</v>
      </c>
      <c r="K3054" s="5">
        <v>42</v>
      </c>
      <c r="L3054" s="3">
        <v>0.43930000000000002</v>
      </c>
      <c r="M3054" s="8">
        <v>1.0576097900000001</v>
      </c>
      <c r="N3054" s="6" t="s">
        <v>13</v>
      </c>
      <c r="O3054" s="7">
        <v>0.29085376530000001</v>
      </c>
      <c r="P3054" s="7">
        <v>0.25</v>
      </c>
      <c r="R3054">
        <f>IFERROR(VLOOKUP($Q3054,'Optimization types'!$B$2:$C$7,2,FALSE),P3054)</f>
        <v>0.25</v>
      </c>
      <c r="S3054" s="8">
        <f t="shared" si="94"/>
        <v>42.25</v>
      </c>
      <c r="T3054">
        <f>IF($A3054="placement",S3054,IF($A3054="site",SUMIF($C:$C,$C3054,$S:$S),IF($A3054="user",SUMIF($B:$B,$B3054,$S:$S),SUM($S:$S))))</f>
        <v>42.25</v>
      </c>
      <c r="U3054" s="3">
        <f t="shared" si="95"/>
        <v>0.25</v>
      </c>
    </row>
    <row r="3055" spans="1:21" x14ac:dyDescent="0.3">
      <c r="A3055" t="s">
        <v>15</v>
      </c>
      <c r="B3055" t="s">
        <v>5614</v>
      </c>
      <c r="C3055" t="s">
        <v>5616</v>
      </c>
      <c r="D3055" t="s">
        <v>5633</v>
      </c>
      <c r="E3055" t="s">
        <v>5634</v>
      </c>
      <c r="F3055">
        <v>0.15000000999999999</v>
      </c>
      <c r="G3055" s="2">
        <v>0</v>
      </c>
      <c r="H3055" s="4">
        <v>14.2661</v>
      </c>
      <c r="I3055" s="4">
        <v>0.38119999999999998</v>
      </c>
      <c r="J3055" s="5">
        <v>123</v>
      </c>
      <c r="K3055" s="5">
        <v>37</v>
      </c>
      <c r="L3055" s="3">
        <v>0.26719999999999999</v>
      </c>
      <c r="M3055" s="8">
        <v>1.077439</v>
      </c>
      <c r="N3055" s="6" t="s">
        <v>43</v>
      </c>
      <c r="O3055" s="7">
        <v>0.30390490879999998</v>
      </c>
      <c r="P3055" s="7">
        <v>0.15000000599999999</v>
      </c>
      <c r="R3055">
        <f>IFERROR(VLOOKUP($Q3055,'Optimization types'!$B$2:$C$7,2,FALSE),P3055)</f>
        <v>0.15000000599999999</v>
      </c>
      <c r="S3055" s="8">
        <f t="shared" si="94"/>
        <v>18.450000738</v>
      </c>
      <c r="T3055">
        <f>IF($A3055="placement",S3055,IF($A3055="site",SUMIF($C:$C,$C3055,$S:$S),IF($A3055="user",SUMIF($B:$B,$B3055,$S:$S),SUM($S:$S))))</f>
        <v>18.450000738</v>
      </c>
      <c r="U3055" s="3">
        <f t="shared" si="95"/>
        <v>0.15000000599999999</v>
      </c>
    </row>
    <row r="3056" spans="1:21" x14ac:dyDescent="0.3">
      <c r="A3056" t="s">
        <v>15</v>
      </c>
      <c r="B3056" t="s">
        <v>5614</v>
      </c>
      <c r="C3056" t="s">
        <v>5616</v>
      </c>
      <c r="D3056" t="s">
        <v>5635</v>
      </c>
      <c r="E3056" t="s">
        <v>5636</v>
      </c>
      <c r="F3056">
        <v>0.25</v>
      </c>
      <c r="G3056" s="2">
        <v>0</v>
      </c>
      <c r="H3056" s="4">
        <v>25.790400000000002</v>
      </c>
      <c r="I3056" s="4">
        <v>0.64770000000000005</v>
      </c>
      <c r="J3056" s="5">
        <v>211</v>
      </c>
      <c r="K3056" s="5">
        <v>53</v>
      </c>
      <c r="L3056" s="3">
        <v>0.25109999999999999</v>
      </c>
      <c r="M3056" s="8">
        <v>1.0851401700000001</v>
      </c>
      <c r="N3056" s="6" t="s">
        <v>13</v>
      </c>
      <c r="O3056" s="7">
        <v>0.30884505150000002</v>
      </c>
      <c r="P3056" s="7">
        <v>0.25</v>
      </c>
      <c r="R3056">
        <f>IFERROR(VLOOKUP($Q3056,'Optimization types'!$B$2:$C$7,2,FALSE),P3056)</f>
        <v>0.25</v>
      </c>
      <c r="S3056" s="8">
        <f t="shared" si="94"/>
        <v>52.75</v>
      </c>
      <c r="T3056">
        <f>IF($A3056="placement",S3056,IF($A3056="site",SUMIF($C:$C,$C3056,$S:$S),IF($A3056="user",SUMIF($B:$B,$B3056,$S:$S),SUM($S:$S))))</f>
        <v>52.75</v>
      </c>
      <c r="U3056" s="3">
        <f t="shared" si="95"/>
        <v>0.25</v>
      </c>
    </row>
    <row r="3057" spans="1:21" x14ac:dyDescent="0.3">
      <c r="A3057" t="s">
        <v>15</v>
      </c>
      <c r="B3057" t="s">
        <v>5614</v>
      </c>
      <c r="C3057" t="s">
        <v>5616</v>
      </c>
      <c r="D3057" s="1" t="s">
        <v>5637</v>
      </c>
      <c r="E3057" t="s">
        <v>5638</v>
      </c>
      <c r="F3057">
        <v>0.15000000999999999</v>
      </c>
      <c r="G3057" s="2">
        <v>0</v>
      </c>
      <c r="H3057" s="4">
        <v>27.9956</v>
      </c>
      <c r="I3057" s="4">
        <v>0.63419999999999999</v>
      </c>
      <c r="J3057" s="5">
        <v>198</v>
      </c>
      <c r="K3057" s="5">
        <v>30</v>
      </c>
      <c r="L3057" s="3">
        <v>0.22650000000000001</v>
      </c>
      <c r="M3057" s="8">
        <v>1.03935486</v>
      </c>
      <c r="N3057" s="6" t="s">
        <v>43</v>
      </c>
      <c r="O3057" s="7">
        <v>0.27839852539999999</v>
      </c>
      <c r="P3057" s="7">
        <v>0.15000000599999999</v>
      </c>
      <c r="R3057">
        <f>IFERROR(VLOOKUP($Q3057,'Optimization types'!$B$2:$C$7,2,FALSE),P3057)</f>
        <v>0.15000000599999999</v>
      </c>
      <c r="S3057" s="8">
        <f t="shared" si="94"/>
        <v>29.700001187999998</v>
      </c>
      <c r="T3057">
        <f>IF($A3057="placement",S3057,IF($A3057="site",SUMIF($C:$C,$C3057,$S:$S),IF($A3057="user",SUMIF($B:$B,$B3057,$S:$S),SUM($S:$S))))</f>
        <v>29.700001187999998</v>
      </c>
      <c r="U3057" s="3">
        <f t="shared" si="95"/>
        <v>0.15000000599999999</v>
      </c>
    </row>
    <row r="3058" spans="1:21" x14ac:dyDescent="0.3">
      <c r="A3058" t="s">
        <v>15</v>
      </c>
      <c r="B3058" t="s">
        <v>5614</v>
      </c>
      <c r="C3058" t="s">
        <v>5616</v>
      </c>
      <c r="D3058" t="s">
        <v>5639</v>
      </c>
      <c r="E3058" t="s">
        <v>5640</v>
      </c>
      <c r="F3058">
        <v>0.15000000999999999</v>
      </c>
      <c r="G3058" s="2">
        <v>0</v>
      </c>
      <c r="H3058" s="4">
        <v>14.6874</v>
      </c>
      <c r="I3058" s="4">
        <v>0.69699999999999995</v>
      </c>
      <c r="J3058" s="5">
        <v>221</v>
      </c>
      <c r="K3058" s="5">
        <v>55</v>
      </c>
      <c r="L3058" s="3">
        <v>0.47460000000000002</v>
      </c>
      <c r="M3058" s="8">
        <v>1.0553729199999999</v>
      </c>
      <c r="N3058" s="6" t="s">
        <v>43</v>
      </c>
      <c r="O3058" s="7">
        <v>0.28935072350000002</v>
      </c>
      <c r="P3058" s="7">
        <v>0.15000000599999999</v>
      </c>
      <c r="R3058">
        <f>IFERROR(VLOOKUP($Q3058,'Optimization types'!$B$2:$C$7,2,FALSE),P3058)</f>
        <v>0.15000000599999999</v>
      </c>
      <c r="S3058" s="8">
        <f t="shared" si="94"/>
        <v>33.150001325999995</v>
      </c>
      <c r="T3058">
        <f>IF($A3058="placement",S3058,IF($A3058="site",SUMIF($C:$C,$C3058,$S:$S),IF($A3058="user",SUMIF($B:$B,$B3058,$S:$S),SUM($S:$S))))</f>
        <v>33.150001325999995</v>
      </c>
      <c r="U3058" s="3">
        <f t="shared" si="95"/>
        <v>0.15000000599999996</v>
      </c>
    </row>
    <row r="3059" spans="1:21" x14ac:dyDescent="0.3">
      <c r="A3059" t="s">
        <v>15</v>
      </c>
      <c r="B3059" t="s">
        <v>5614</v>
      </c>
      <c r="C3059" t="s">
        <v>5616</v>
      </c>
      <c r="D3059" t="s">
        <v>5641</v>
      </c>
      <c r="E3059" t="s">
        <v>5642</v>
      </c>
      <c r="F3059">
        <v>0.40000001000000002</v>
      </c>
      <c r="G3059" s="2">
        <v>1</v>
      </c>
      <c r="H3059" s="4">
        <v>110.2364</v>
      </c>
      <c r="I3059" s="4">
        <v>4.4661</v>
      </c>
      <c r="J3059" s="5">
        <v>1572</v>
      </c>
      <c r="K3059" s="5">
        <v>567</v>
      </c>
      <c r="L3059" s="3">
        <v>0.40510000000000002</v>
      </c>
      <c r="M3059" s="8">
        <v>1.17322913</v>
      </c>
      <c r="N3059" s="6" t="s">
        <v>385</v>
      </c>
      <c r="O3059" s="7">
        <v>0.36073868250000002</v>
      </c>
      <c r="P3059" s="7">
        <v>0.36073868250000002</v>
      </c>
      <c r="R3059">
        <f>IFERROR(VLOOKUP($Q3059,'Optimization types'!$B$2:$C$7,2,FALSE),P3059)</f>
        <v>0.36073868250000002</v>
      </c>
      <c r="S3059" s="8">
        <f t="shared" si="94"/>
        <v>567.08120889000008</v>
      </c>
      <c r="T3059">
        <f>IF($A3059="placement",S3059,IF($A3059="site",SUMIF($C:$C,$C3059,$S:$S),IF($A3059="user",SUMIF($B:$B,$B3059,$S:$S),SUM($S:$S))))</f>
        <v>567.08120889000008</v>
      </c>
      <c r="U3059" s="3">
        <f t="shared" si="95"/>
        <v>0.36073868250000007</v>
      </c>
    </row>
    <row r="3060" spans="1:21" x14ac:dyDescent="0.3">
      <c r="A3060" t="s">
        <v>15</v>
      </c>
      <c r="B3060" t="s">
        <v>5614</v>
      </c>
      <c r="C3060" t="s">
        <v>5616</v>
      </c>
      <c r="D3060" t="s">
        <v>5643</v>
      </c>
      <c r="E3060" t="s">
        <v>5644</v>
      </c>
      <c r="F3060">
        <v>0.15000000999999999</v>
      </c>
      <c r="G3060" s="2">
        <v>0</v>
      </c>
      <c r="H3060" s="4">
        <v>24.715800000000002</v>
      </c>
      <c r="I3060" s="4">
        <v>1.073</v>
      </c>
      <c r="J3060" s="5">
        <v>360</v>
      </c>
      <c r="K3060" s="5">
        <v>117</v>
      </c>
      <c r="L3060" s="3">
        <v>0.43409999999999999</v>
      </c>
      <c r="M3060" s="8">
        <v>1.1171270099999999</v>
      </c>
      <c r="N3060" s="6" t="s">
        <v>43</v>
      </c>
      <c r="O3060" s="7">
        <v>0.32863497949999998</v>
      </c>
      <c r="P3060" s="7">
        <v>0.15000000599999999</v>
      </c>
      <c r="R3060">
        <f>IFERROR(VLOOKUP($Q3060,'Optimization types'!$B$2:$C$7,2,FALSE),P3060)</f>
        <v>0.15000000599999999</v>
      </c>
      <c r="S3060" s="8">
        <f t="shared" si="94"/>
        <v>54.000002159999994</v>
      </c>
      <c r="T3060">
        <f>IF($A3060="placement",S3060,IF($A3060="site",SUMIF($C:$C,$C3060,$S:$S),IF($A3060="user",SUMIF($B:$B,$B3060,$S:$S),SUM($S:$S))))</f>
        <v>54.000002159999994</v>
      </c>
      <c r="U3060" s="3">
        <f t="shared" si="95"/>
        <v>0.15000000599999999</v>
      </c>
    </row>
    <row r="3061" spans="1:21" x14ac:dyDescent="0.3">
      <c r="A3061" t="s">
        <v>15</v>
      </c>
      <c r="B3061" t="s">
        <v>5614</v>
      </c>
      <c r="C3061" t="s">
        <v>5616</v>
      </c>
      <c r="D3061" t="s">
        <v>5645</v>
      </c>
      <c r="E3061" t="s">
        <v>5646</v>
      </c>
      <c r="F3061">
        <v>0.15000000999999999</v>
      </c>
      <c r="G3061" s="2">
        <v>1</v>
      </c>
      <c r="H3061" s="4">
        <v>32.772300000000001</v>
      </c>
      <c r="I3061" s="4">
        <v>1.3833</v>
      </c>
      <c r="J3061" s="5">
        <v>433</v>
      </c>
      <c r="K3061" s="5">
        <v>65</v>
      </c>
      <c r="L3061" s="3">
        <v>0.42209999999999998</v>
      </c>
      <c r="M3061" s="8">
        <v>1.0423175200000001</v>
      </c>
      <c r="N3061" s="6" t="s">
        <v>43</v>
      </c>
      <c r="O3061" s="7">
        <v>0.28044959130000002</v>
      </c>
      <c r="P3061" s="7">
        <v>0.15000000599999999</v>
      </c>
      <c r="R3061">
        <f>IFERROR(VLOOKUP($Q3061,'Optimization types'!$B$2:$C$7,2,FALSE),P3061)</f>
        <v>0.15000000599999999</v>
      </c>
      <c r="S3061" s="8">
        <f t="shared" si="94"/>
        <v>64.950002597999998</v>
      </c>
      <c r="T3061">
        <f>IF($A3061="placement",S3061,IF($A3061="site",SUMIF($C:$C,$C3061,$S:$S),IF($A3061="user",SUMIF($B:$B,$B3061,$S:$S),SUM($S:$S))))</f>
        <v>64.950002597999998</v>
      </c>
      <c r="U3061" s="3">
        <f t="shared" si="95"/>
        <v>0.15000000599999999</v>
      </c>
    </row>
    <row r="3062" spans="1:21" x14ac:dyDescent="0.3">
      <c r="A3062" t="s">
        <v>15</v>
      </c>
      <c r="B3062" t="s">
        <v>5614</v>
      </c>
      <c r="C3062" t="s">
        <v>5616</v>
      </c>
      <c r="D3062" t="s">
        <v>5647</v>
      </c>
      <c r="E3062" t="s">
        <v>5648</v>
      </c>
      <c r="F3062">
        <v>0.15000000999999999</v>
      </c>
      <c r="G3062" s="2">
        <v>0</v>
      </c>
      <c r="H3062" s="4">
        <v>11.743499999999999</v>
      </c>
      <c r="I3062" s="4">
        <v>0.46489999999999998</v>
      </c>
      <c r="J3062" s="5">
        <v>149</v>
      </c>
      <c r="K3062" s="5">
        <v>37</v>
      </c>
      <c r="L3062" s="3">
        <v>0.39589999999999997</v>
      </c>
      <c r="M3062" s="8">
        <v>1.0668607800000001</v>
      </c>
      <c r="N3062" s="6" t="s">
        <v>43</v>
      </c>
      <c r="O3062" s="7">
        <v>0.29700293080000001</v>
      </c>
      <c r="P3062" s="7">
        <v>0.15000000599999999</v>
      </c>
      <c r="R3062">
        <f>IFERROR(VLOOKUP($Q3062,'Optimization types'!$B$2:$C$7,2,FALSE),P3062)</f>
        <v>0.15000000599999999</v>
      </c>
      <c r="S3062" s="8">
        <f t="shared" si="94"/>
        <v>22.350000893999997</v>
      </c>
      <c r="T3062">
        <f>IF($A3062="placement",S3062,IF($A3062="site",SUMIF($C:$C,$C3062,$S:$S),IF($A3062="user",SUMIF($B:$B,$B3062,$S:$S),SUM($S:$S))))</f>
        <v>22.350000893999997</v>
      </c>
      <c r="U3062" s="3">
        <f t="shared" si="95"/>
        <v>0.15000000599999999</v>
      </c>
    </row>
    <row r="3063" spans="1:21" x14ac:dyDescent="0.3">
      <c r="A3063" t="s">
        <v>15</v>
      </c>
      <c r="B3063" t="s">
        <v>5614</v>
      </c>
      <c r="C3063" t="s">
        <v>5616</v>
      </c>
      <c r="D3063" t="s">
        <v>5649</v>
      </c>
      <c r="E3063" t="s">
        <v>5650</v>
      </c>
      <c r="F3063">
        <v>0.15000000999999999</v>
      </c>
      <c r="G3063" s="2">
        <v>0</v>
      </c>
      <c r="H3063" s="4">
        <v>25.794499999999999</v>
      </c>
      <c r="I3063" s="4">
        <v>0.49469999999999997</v>
      </c>
      <c r="J3063" s="5">
        <v>147</v>
      </c>
      <c r="K3063" s="5">
        <v>22</v>
      </c>
      <c r="L3063" s="3">
        <v>0.1918</v>
      </c>
      <c r="M3063" s="8">
        <v>0.99347954999999999</v>
      </c>
      <c r="N3063" s="6" t="s">
        <v>43</v>
      </c>
      <c r="O3063" s="7">
        <v>0.24507756429999999</v>
      </c>
      <c r="P3063" s="7">
        <v>0.15000000599999999</v>
      </c>
      <c r="R3063">
        <f>IFERROR(VLOOKUP($Q3063,'Optimization types'!$B$2:$C$7,2,FALSE),P3063)</f>
        <v>0.15000000599999999</v>
      </c>
      <c r="S3063" s="8">
        <f t="shared" si="94"/>
        <v>22.050000881999999</v>
      </c>
      <c r="T3063">
        <f>IF($A3063="placement",S3063,IF($A3063="site",SUMIF($C:$C,$C3063,$S:$S),IF($A3063="user",SUMIF($B:$B,$B3063,$S:$S),SUM($S:$S))))</f>
        <v>22.050000881999999</v>
      </c>
      <c r="U3063" s="3">
        <f t="shared" si="95"/>
        <v>0.15000000599999999</v>
      </c>
    </row>
    <row r="3064" spans="1:21" x14ac:dyDescent="0.3">
      <c r="A3064" t="s">
        <v>15</v>
      </c>
      <c r="B3064" t="s">
        <v>5614</v>
      </c>
      <c r="C3064" t="s">
        <v>5616</v>
      </c>
      <c r="D3064" t="s">
        <v>5651</v>
      </c>
      <c r="E3064" t="s">
        <v>5652</v>
      </c>
      <c r="F3064">
        <v>0.25</v>
      </c>
      <c r="G3064" s="2">
        <v>0</v>
      </c>
      <c r="H3064" s="4">
        <v>35.748699999999999</v>
      </c>
      <c r="I3064" s="4">
        <v>1.3553999999999999</v>
      </c>
      <c r="J3064" s="5">
        <v>494</v>
      </c>
      <c r="K3064" s="5">
        <v>123</v>
      </c>
      <c r="L3064" s="3">
        <v>0.37909999999999999</v>
      </c>
      <c r="M3064" s="8">
        <v>1.2139989600000001</v>
      </c>
      <c r="N3064" s="6" t="s">
        <v>13</v>
      </c>
      <c r="O3064" s="7">
        <v>0.38220704729999999</v>
      </c>
      <c r="P3064" s="7">
        <v>0.25</v>
      </c>
      <c r="R3064">
        <f>IFERROR(VLOOKUP($Q3064,'Optimization types'!$B$2:$C$7,2,FALSE),P3064)</f>
        <v>0.25</v>
      </c>
      <c r="S3064" s="8">
        <f t="shared" si="94"/>
        <v>123.5</v>
      </c>
      <c r="T3064">
        <f>IF($A3064="placement",S3064,IF($A3064="site",SUMIF($C:$C,$C3064,$S:$S),IF($A3064="user",SUMIF($B:$B,$B3064,$S:$S),SUM($S:$S))))</f>
        <v>123.5</v>
      </c>
      <c r="U3064" s="3">
        <f t="shared" si="95"/>
        <v>0.25</v>
      </c>
    </row>
    <row r="3065" spans="1:21" x14ac:dyDescent="0.3">
      <c r="A3065" t="s">
        <v>15</v>
      </c>
      <c r="B3065" t="s">
        <v>5614</v>
      </c>
      <c r="C3065" t="s">
        <v>5616</v>
      </c>
      <c r="D3065" s="1" t="s">
        <v>5653</v>
      </c>
      <c r="E3065" t="s">
        <v>5654</v>
      </c>
      <c r="F3065">
        <v>0.15000000999999999</v>
      </c>
      <c r="G3065" s="2">
        <v>0</v>
      </c>
      <c r="H3065" s="4">
        <v>12.4099</v>
      </c>
      <c r="I3065" s="4">
        <v>0.18240000000000001</v>
      </c>
      <c r="J3065" s="5">
        <v>60</v>
      </c>
      <c r="K3065" s="5">
        <v>9</v>
      </c>
      <c r="L3065" s="3">
        <v>0.14699999999999999</v>
      </c>
      <c r="M3065" s="8">
        <v>1.08941453</v>
      </c>
      <c r="N3065" s="6" t="s">
        <v>43</v>
      </c>
      <c r="O3065" s="7">
        <v>0.3115568225</v>
      </c>
      <c r="P3065" s="7">
        <v>0.15000000599999999</v>
      </c>
      <c r="R3065">
        <f>IFERROR(VLOOKUP($Q3065,'Optimization types'!$B$2:$C$7,2,FALSE),P3065)</f>
        <v>0.15000000599999999</v>
      </c>
      <c r="S3065" s="8">
        <f t="shared" si="94"/>
        <v>9.0000003599999996</v>
      </c>
      <c r="T3065">
        <f>IF($A3065="placement",S3065,IF($A3065="site",SUMIF($C:$C,$C3065,$S:$S),IF($A3065="user",SUMIF($B:$B,$B3065,$S:$S),SUM($S:$S))))</f>
        <v>9.0000003599999996</v>
      </c>
      <c r="U3065" s="3">
        <f t="shared" si="95"/>
        <v>0.15000000599999999</v>
      </c>
    </row>
    <row r="3066" spans="1:21" x14ac:dyDescent="0.3">
      <c r="A3066" t="s">
        <v>15</v>
      </c>
      <c r="B3066" t="s">
        <v>5614</v>
      </c>
      <c r="C3066" t="s">
        <v>5616</v>
      </c>
      <c r="D3066" t="s">
        <v>5655</v>
      </c>
      <c r="E3066" t="s">
        <v>5656</v>
      </c>
      <c r="F3066">
        <v>0.15000000999999999</v>
      </c>
      <c r="G3066" s="2">
        <v>0</v>
      </c>
      <c r="H3066" s="4">
        <v>14.6747</v>
      </c>
      <c r="I3066" s="4">
        <v>0.68630000000000002</v>
      </c>
      <c r="J3066" s="5">
        <v>251</v>
      </c>
      <c r="K3066" s="5">
        <v>38</v>
      </c>
      <c r="L3066" s="3">
        <v>0.4677</v>
      </c>
      <c r="M3066" s="8">
        <v>1.2183297900000001</v>
      </c>
      <c r="N3066" s="6" t="s">
        <v>43</v>
      </c>
      <c r="O3066" s="7">
        <v>0.38440313679999999</v>
      </c>
      <c r="P3066" s="7">
        <v>0.15000000599999999</v>
      </c>
      <c r="R3066">
        <f>IFERROR(VLOOKUP($Q3066,'Optimization types'!$B$2:$C$7,2,FALSE),P3066)</f>
        <v>0.15000000599999999</v>
      </c>
      <c r="S3066" s="8">
        <f t="shared" si="94"/>
        <v>37.650001505999995</v>
      </c>
      <c r="T3066">
        <f>IF($A3066="placement",S3066,IF($A3066="site",SUMIF($C:$C,$C3066,$S:$S),IF($A3066="user",SUMIF($B:$B,$B3066,$S:$S),SUM($S:$S))))</f>
        <v>37.650001505999995</v>
      </c>
      <c r="U3066" s="3">
        <f t="shared" si="95"/>
        <v>0.15000000599999999</v>
      </c>
    </row>
    <row r="3067" spans="1:21" x14ac:dyDescent="0.3">
      <c r="A3067" t="s">
        <v>15</v>
      </c>
      <c r="B3067" t="s">
        <v>5614</v>
      </c>
      <c r="C3067" t="s">
        <v>5616</v>
      </c>
      <c r="D3067" t="s">
        <v>5657</v>
      </c>
      <c r="E3067" t="s">
        <v>5658</v>
      </c>
      <c r="F3067">
        <v>0.15000000999999999</v>
      </c>
      <c r="G3067" s="2">
        <v>0</v>
      </c>
      <c r="H3067" s="4">
        <v>17.855399999999999</v>
      </c>
      <c r="I3067" s="4">
        <v>1.0348999999999999</v>
      </c>
      <c r="J3067" s="5">
        <v>342</v>
      </c>
      <c r="K3067" s="5">
        <v>86</v>
      </c>
      <c r="L3067" s="3">
        <v>0.5796</v>
      </c>
      <c r="M3067" s="8">
        <v>1.1017834200000001</v>
      </c>
      <c r="N3067" s="6" t="s">
        <v>43</v>
      </c>
      <c r="O3067" s="7">
        <v>0.3192854557</v>
      </c>
      <c r="P3067" s="7">
        <v>0.15000000599999999</v>
      </c>
      <c r="R3067">
        <f>IFERROR(VLOOKUP($Q3067,'Optimization types'!$B$2:$C$7,2,FALSE),P3067)</f>
        <v>0.15000000599999999</v>
      </c>
      <c r="S3067" s="8">
        <f t="shared" si="94"/>
        <v>51.300002051999996</v>
      </c>
      <c r="T3067">
        <f>IF($A3067="placement",S3067,IF($A3067="site",SUMIF($C:$C,$C3067,$S:$S),IF($A3067="user",SUMIF($B:$B,$B3067,$S:$S),SUM($S:$S))))</f>
        <v>51.300002051999996</v>
      </c>
      <c r="U3067" s="3">
        <f t="shared" si="95"/>
        <v>0.15000000599999999</v>
      </c>
    </row>
    <row r="3068" spans="1:21" x14ac:dyDescent="0.3">
      <c r="A3068" t="s">
        <v>15</v>
      </c>
      <c r="B3068" t="s">
        <v>5614</v>
      </c>
      <c r="C3068" t="s">
        <v>5616</v>
      </c>
      <c r="D3068" t="s">
        <v>5659</v>
      </c>
      <c r="E3068" t="s">
        <v>5660</v>
      </c>
      <c r="F3068">
        <v>0.15000000999999999</v>
      </c>
      <c r="G3068" s="2">
        <v>0</v>
      </c>
      <c r="H3068" s="4">
        <v>22.718499999999999</v>
      </c>
      <c r="I3068" s="4">
        <v>1.3779999999999999</v>
      </c>
      <c r="J3068" s="5">
        <v>542</v>
      </c>
      <c r="K3068" s="5">
        <v>81</v>
      </c>
      <c r="L3068" s="3">
        <v>0.60650000000000004</v>
      </c>
      <c r="M3068" s="8">
        <v>1.3106606000000001</v>
      </c>
      <c r="N3068" s="6" t="s">
        <v>43</v>
      </c>
      <c r="O3068" s="7">
        <v>0.42776947679999999</v>
      </c>
      <c r="P3068" s="7">
        <v>0.15000000599999999</v>
      </c>
      <c r="R3068">
        <f>IFERROR(VLOOKUP($Q3068,'Optimization types'!$B$2:$C$7,2,FALSE),P3068)</f>
        <v>0.15000000599999999</v>
      </c>
      <c r="S3068" s="8">
        <f t="shared" si="94"/>
        <v>81.300003251999996</v>
      </c>
      <c r="T3068">
        <f>IF($A3068="placement",S3068,IF($A3068="site",SUMIF($C:$C,$C3068,$S:$S),IF($A3068="user",SUMIF($B:$B,$B3068,$S:$S),SUM($S:$S))))</f>
        <v>81.300003251999996</v>
      </c>
      <c r="U3068" s="3">
        <f t="shared" si="95"/>
        <v>0.15000000599999999</v>
      </c>
    </row>
    <row r="3069" spans="1:21" x14ac:dyDescent="0.3">
      <c r="A3069" t="s">
        <v>15</v>
      </c>
      <c r="B3069" t="s">
        <v>5614</v>
      </c>
      <c r="C3069" t="s">
        <v>5616</v>
      </c>
      <c r="D3069" t="s">
        <v>5661</v>
      </c>
      <c r="E3069" t="s">
        <v>5662</v>
      </c>
      <c r="F3069">
        <v>0.25</v>
      </c>
      <c r="G3069" s="2">
        <v>1</v>
      </c>
      <c r="H3069" s="4">
        <v>83.231399999999994</v>
      </c>
      <c r="I3069" s="4">
        <v>3.0236000000000001</v>
      </c>
      <c r="J3069" s="5">
        <v>1050</v>
      </c>
      <c r="K3069" s="5">
        <v>262</v>
      </c>
      <c r="L3069" s="3">
        <v>0.36330000000000001</v>
      </c>
      <c r="M3069" s="8">
        <v>1.1575407900000001</v>
      </c>
      <c r="N3069" s="6" t="s">
        <v>13</v>
      </c>
      <c r="O3069" s="7">
        <v>0.35207466679999999</v>
      </c>
      <c r="P3069" s="7">
        <v>0.25</v>
      </c>
      <c r="R3069">
        <f>IFERROR(VLOOKUP($Q3069,'Optimization types'!$B$2:$C$7,2,FALSE),P3069)</f>
        <v>0.25</v>
      </c>
      <c r="S3069" s="8">
        <f t="shared" si="94"/>
        <v>262.5</v>
      </c>
      <c r="T3069">
        <f>IF($A3069="placement",S3069,IF($A3069="site",SUMIF($C:$C,$C3069,$S:$S),IF($A3069="user",SUMIF($B:$B,$B3069,$S:$S),SUM($S:$S))))</f>
        <v>262.5</v>
      </c>
      <c r="U3069" s="3">
        <f t="shared" si="95"/>
        <v>0.25</v>
      </c>
    </row>
    <row r="3070" spans="1:21" x14ac:dyDescent="0.3">
      <c r="A3070" t="s">
        <v>15</v>
      </c>
      <c r="B3070" t="s">
        <v>5614</v>
      </c>
      <c r="C3070" t="s">
        <v>5616</v>
      </c>
      <c r="D3070" t="s">
        <v>5663</v>
      </c>
      <c r="E3070" t="s">
        <v>5664</v>
      </c>
      <c r="F3070">
        <v>0.25</v>
      </c>
      <c r="G3070" s="2">
        <v>0</v>
      </c>
      <c r="H3070" s="4">
        <v>2.6669999999999998</v>
      </c>
      <c r="I3070" s="4">
        <v>6.4899999999999999E-2</v>
      </c>
      <c r="J3070" s="5">
        <v>20</v>
      </c>
      <c r="K3070" s="5">
        <v>6</v>
      </c>
      <c r="L3070" s="3">
        <v>0.24349999999999999</v>
      </c>
      <c r="M3070" s="8">
        <v>1.0441707</v>
      </c>
      <c r="N3070" s="6" t="s">
        <v>13</v>
      </c>
      <c r="O3070" s="7">
        <v>0.28172663689999999</v>
      </c>
      <c r="P3070" s="7">
        <v>0.25</v>
      </c>
      <c r="R3070">
        <f>IFERROR(VLOOKUP($Q3070,'Optimization types'!$B$2:$C$7,2,FALSE),P3070)</f>
        <v>0.25</v>
      </c>
      <c r="S3070" s="8">
        <f t="shared" si="94"/>
        <v>5</v>
      </c>
      <c r="T3070">
        <f>IF($A3070="placement",S3070,IF($A3070="site",SUMIF($C:$C,$C3070,$S:$S),IF($A3070="user",SUMIF($B:$B,$B3070,$S:$S),SUM($S:$S))))</f>
        <v>5</v>
      </c>
      <c r="U3070" s="3">
        <f t="shared" si="95"/>
        <v>0.25</v>
      </c>
    </row>
    <row r="3071" spans="1:21" x14ac:dyDescent="0.3">
      <c r="A3071" t="s">
        <v>15</v>
      </c>
      <c r="B3071" t="s">
        <v>5614</v>
      </c>
      <c r="C3071" t="s">
        <v>5616</v>
      </c>
      <c r="D3071" t="s">
        <v>5665</v>
      </c>
      <c r="E3071" t="s">
        <v>5666</v>
      </c>
      <c r="F3071">
        <v>0.15000000999999999</v>
      </c>
      <c r="G3071" s="2">
        <v>1</v>
      </c>
      <c r="H3071" s="4">
        <v>57.600499999999997</v>
      </c>
      <c r="I3071" s="4">
        <v>1.9805999999999999</v>
      </c>
      <c r="J3071" s="5">
        <v>658</v>
      </c>
      <c r="K3071" s="5">
        <v>99</v>
      </c>
      <c r="L3071" s="3">
        <v>0.34379999999999999</v>
      </c>
      <c r="M3071" s="8">
        <v>1.1073073600000001</v>
      </c>
      <c r="N3071" s="6" t="s">
        <v>43</v>
      </c>
      <c r="O3071" s="7">
        <v>0.32268128470000002</v>
      </c>
      <c r="P3071" s="7">
        <v>0.15000000599999999</v>
      </c>
      <c r="R3071">
        <f>IFERROR(VLOOKUP($Q3071,'Optimization types'!$B$2:$C$7,2,FALSE),P3071)</f>
        <v>0.15000000599999999</v>
      </c>
      <c r="S3071" s="8">
        <f t="shared" si="94"/>
        <v>98.700003947999988</v>
      </c>
      <c r="T3071">
        <f>IF($A3071="placement",S3071,IF($A3071="site",SUMIF($C:$C,$C3071,$S:$S),IF($A3071="user",SUMIF($B:$B,$B3071,$S:$S),SUM($S:$S))))</f>
        <v>98.700003947999988</v>
      </c>
      <c r="U3071" s="3">
        <f t="shared" si="95"/>
        <v>0.15000000599999999</v>
      </c>
    </row>
    <row r="3072" spans="1:21" x14ac:dyDescent="0.3">
      <c r="A3072" t="s">
        <v>15</v>
      </c>
      <c r="B3072" t="s">
        <v>5614</v>
      </c>
      <c r="C3072" t="s">
        <v>5616</v>
      </c>
      <c r="D3072" t="s">
        <v>5667</v>
      </c>
      <c r="E3072" t="s">
        <v>5668</v>
      </c>
      <c r="F3072">
        <v>0.25</v>
      </c>
      <c r="G3072" s="2">
        <v>0</v>
      </c>
      <c r="H3072" s="4">
        <v>12.9956</v>
      </c>
      <c r="I3072" s="4">
        <v>0.69499999999999995</v>
      </c>
      <c r="J3072" s="5">
        <v>223</v>
      </c>
      <c r="K3072" s="5">
        <v>66</v>
      </c>
      <c r="L3072" s="3">
        <v>0.53480000000000005</v>
      </c>
      <c r="M3072" s="8">
        <v>1.06740697</v>
      </c>
      <c r="N3072" s="6" t="s">
        <v>13</v>
      </c>
      <c r="O3072" s="7">
        <v>0.29736265179999999</v>
      </c>
      <c r="P3072" s="7">
        <v>0.25</v>
      </c>
      <c r="R3072">
        <f>IFERROR(VLOOKUP($Q3072,'Optimization types'!$B$2:$C$7,2,FALSE),P3072)</f>
        <v>0.25</v>
      </c>
      <c r="S3072" s="8">
        <f t="shared" si="94"/>
        <v>55.75</v>
      </c>
      <c r="T3072">
        <f>IF($A3072="placement",S3072,IF($A3072="site",SUMIF($C:$C,$C3072,$S:$S),IF($A3072="user",SUMIF($B:$B,$B3072,$S:$S),SUM($S:$S))))</f>
        <v>55.75</v>
      </c>
      <c r="U3072" s="3">
        <f t="shared" si="95"/>
        <v>0.25</v>
      </c>
    </row>
    <row r="3073" spans="1:21" x14ac:dyDescent="0.3">
      <c r="A3073" t="s">
        <v>15</v>
      </c>
      <c r="B3073" t="s">
        <v>5614</v>
      </c>
      <c r="C3073" t="s">
        <v>5616</v>
      </c>
      <c r="D3073" t="s">
        <v>5669</v>
      </c>
      <c r="E3073" t="s">
        <v>5670</v>
      </c>
      <c r="F3073">
        <v>0.15000000999999999</v>
      </c>
      <c r="G3073" s="2">
        <v>1</v>
      </c>
      <c r="H3073" s="4">
        <v>40.696300000000001</v>
      </c>
      <c r="I3073" s="4">
        <v>1.867</v>
      </c>
      <c r="J3073" s="5">
        <v>594</v>
      </c>
      <c r="K3073" s="5">
        <v>89</v>
      </c>
      <c r="L3073" s="3">
        <v>0.45879999999999999</v>
      </c>
      <c r="M3073" s="8">
        <v>1.06065765</v>
      </c>
      <c r="N3073" s="6" t="s">
        <v>43</v>
      </c>
      <c r="O3073" s="7">
        <v>0.29289153800000001</v>
      </c>
      <c r="P3073" s="7">
        <v>0.15000000599999999</v>
      </c>
      <c r="R3073">
        <f>IFERROR(VLOOKUP($Q3073,'Optimization types'!$B$2:$C$7,2,FALSE),P3073)</f>
        <v>0.15000000599999999</v>
      </c>
      <c r="S3073" s="8">
        <f t="shared" si="94"/>
        <v>89.100003563999991</v>
      </c>
      <c r="T3073">
        <f>IF($A3073="placement",S3073,IF($A3073="site",SUMIF($C:$C,$C3073,$S:$S),IF($A3073="user",SUMIF($B:$B,$B3073,$S:$S),SUM($S:$S))))</f>
        <v>89.100003563999991</v>
      </c>
      <c r="U3073" s="3">
        <f t="shared" si="95"/>
        <v>0.15000000599999999</v>
      </c>
    </row>
    <row r="3074" spans="1:21" x14ac:dyDescent="0.3">
      <c r="A3074" t="s">
        <v>15</v>
      </c>
      <c r="B3074" t="s">
        <v>5614</v>
      </c>
      <c r="C3074" t="s">
        <v>5616</v>
      </c>
      <c r="D3074" t="s">
        <v>5671</v>
      </c>
      <c r="E3074" t="s">
        <v>5672</v>
      </c>
      <c r="F3074">
        <v>0.25</v>
      </c>
      <c r="G3074" s="2">
        <v>0</v>
      </c>
      <c r="H3074" s="4">
        <v>27.489599999999999</v>
      </c>
      <c r="I3074" s="4">
        <v>0.8085</v>
      </c>
      <c r="J3074" s="5">
        <v>263</v>
      </c>
      <c r="K3074" s="5">
        <v>66</v>
      </c>
      <c r="L3074" s="3">
        <v>0.29409999999999997</v>
      </c>
      <c r="M3074" s="8">
        <v>1.0840594100000001</v>
      </c>
      <c r="N3074" s="6" t="s">
        <v>13</v>
      </c>
      <c r="O3074" s="7">
        <v>0.30815599539999999</v>
      </c>
      <c r="P3074" s="7">
        <v>0.25</v>
      </c>
      <c r="R3074">
        <f>IFERROR(VLOOKUP($Q3074,'Optimization types'!$B$2:$C$7,2,FALSE),P3074)</f>
        <v>0.25</v>
      </c>
      <c r="S3074" s="8">
        <f t="shared" si="94"/>
        <v>65.75</v>
      </c>
      <c r="T3074">
        <f>IF($A3074="placement",S3074,IF($A3074="site",SUMIF($C:$C,$C3074,$S:$S),IF($A3074="user",SUMIF($B:$B,$B3074,$S:$S),SUM($S:$S))))</f>
        <v>65.75</v>
      </c>
      <c r="U3074" s="3">
        <f t="shared" si="95"/>
        <v>0.25</v>
      </c>
    </row>
    <row r="3075" spans="1:21" x14ac:dyDescent="0.3">
      <c r="A3075" t="s">
        <v>15</v>
      </c>
      <c r="B3075" t="s">
        <v>5614</v>
      </c>
      <c r="C3075" t="s">
        <v>5616</v>
      </c>
      <c r="D3075" t="s">
        <v>5673</v>
      </c>
      <c r="E3075" t="s">
        <v>5674</v>
      </c>
      <c r="F3075">
        <v>0.15000000999999999</v>
      </c>
      <c r="G3075" s="2">
        <v>0</v>
      </c>
      <c r="H3075" s="4">
        <v>2.0911</v>
      </c>
      <c r="I3075" s="4">
        <v>4.6199999999999998E-2</v>
      </c>
      <c r="J3075" s="5">
        <v>14</v>
      </c>
      <c r="K3075" s="5">
        <v>2</v>
      </c>
      <c r="L3075" s="3">
        <v>0.22109999999999999</v>
      </c>
      <c r="M3075" s="8">
        <v>1.0255871400000001</v>
      </c>
      <c r="N3075" s="6" t="s">
        <v>43</v>
      </c>
      <c r="O3075" s="7">
        <v>0.26871158249999999</v>
      </c>
      <c r="P3075" s="7">
        <v>0.15000000599999999</v>
      </c>
      <c r="R3075">
        <f>IFERROR(VLOOKUP($Q3075,'Optimization types'!$B$2:$C$7,2,FALSE),P3075)</f>
        <v>0.15000000599999999</v>
      </c>
      <c r="S3075" s="8">
        <f t="shared" si="94"/>
        <v>2.1000000839999999</v>
      </c>
      <c r="T3075">
        <f>IF($A3075="placement",S3075,IF($A3075="site",SUMIF($C:$C,$C3075,$S:$S),IF($A3075="user",SUMIF($B:$B,$B3075,$S:$S),SUM($S:$S))))</f>
        <v>2.1000000839999999</v>
      </c>
      <c r="U3075" s="3">
        <f t="shared" si="95"/>
        <v>0.15000000599999999</v>
      </c>
    </row>
    <row r="3076" spans="1:21" x14ac:dyDescent="0.3">
      <c r="A3076" t="s">
        <v>15</v>
      </c>
      <c r="B3076" t="s">
        <v>5614</v>
      </c>
      <c r="C3076" t="s">
        <v>5616</v>
      </c>
      <c r="D3076" t="s">
        <v>5675</v>
      </c>
      <c r="E3076" t="s">
        <v>5676</v>
      </c>
      <c r="F3076">
        <v>0.15000000999999999</v>
      </c>
      <c r="G3076" s="2">
        <v>0</v>
      </c>
      <c r="H3076" s="4">
        <v>4.0548000000000002</v>
      </c>
      <c r="I3076" s="4">
        <v>0.12909999999999999</v>
      </c>
      <c r="J3076" s="5">
        <v>44</v>
      </c>
      <c r="K3076" s="5">
        <v>7</v>
      </c>
      <c r="L3076" s="3">
        <v>0.31830000000000003</v>
      </c>
      <c r="M3076" s="8">
        <v>1.12507332</v>
      </c>
      <c r="N3076" s="6" t="s">
        <v>43</v>
      </c>
      <c r="O3076" s="7">
        <v>0.33337678050000003</v>
      </c>
      <c r="P3076" s="7">
        <v>0.15000000599999999</v>
      </c>
      <c r="R3076">
        <f>IFERROR(VLOOKUP($Q3076,'Optimization types'!$B$2:$C$7,2,FALSE),P3076)</f>
        <v>0.15000000599999999</v>
      </c>
      <c r="S3076" s="8">
        <f t="shared" ref="S3076:S3139" si="96">IF($A3076="placement",IF(Q3076="",P3076*J3076,MIN(R3076,O3076)*J3076),"")</f>
        <v>6.6000002639999993</v>
      </c>
      <c r="T3076">
        <f>IF($A3076="placement",S3076,IF($A3076="site",SUMIF($C:$C,$C3076,$S:$S),IF($A3076="user",SUMIF($B:$B,$B3076,$S:$S),SUM($S:$S))))</f>
        <v>6.6000002639999993</v>
      </c>
      <c r="U3076" s="3">
        <f t="shared" ref="U3076:U3139" si="97">T3076/J3076</f>
        <v>0.15000000599999999</v>
      </c>
    </row>
    <row r="3077" spans="1:21" x14ac:dyDescent="0.3">
      <c r="A3077" t="s">
        <v>15</v>
      </c>
      <c r="B3077" t="s">
        <v>5614</v>
      </c>
      <c r="C3077" t="s">
        <v>5616</v>
      </c>
      <c r="D3077" t="s">
        <v>5677</v>
      </c>
      <c r="E3077" t="s">
        <v>5615</v>
      </c>
      <c r="F3077">
        <v>0.25</v>
      </c>
      <c r="G3077" s="2">
        <v>0</v>
      </c>
      <c r="H3077" s="4">
        <v>16.7331</v>
      </c>
      <c r="I3077" s="4">
        <v>0.53580000000000005</v>
      </c>
      <c r="J3077" s="5">
        <v>234</v>
      </c>
      <c r="K3077" s="5">
        <v>59</v>
      </c>
      <c r="L3077" s="3">
        <v>0.32019999999999998</v>
      </c>
      <c r="M3077" s="8">
        <v>1.4585620800000001</v>
      </c>
      <c r="N3077" s="6" t="s">
        <v>13</v>
      </c>
      <c r="O3077" s="7">
        <v>0.3143932539</v>
      </c>
      <c r="P3077" s="7">
        <v>0.25</v>
      </c>
      <c r="R3077">
        <f>IFERROR(VLOOKUP($Q3077,'Optimization types'!$B$2:$C$7,2,FALSE),P3077)</f>
        <v>0.25</v>
      </c>
      <c r="S3077" s="8">
        <f t="shared" si="96"/>
        <v>58.5</v>
      </c>
      <c r="T3077">
        <f>IF($A3077="placement",S3077,IF($A3077="site",SUMIF($C:$C,$C3077,$S:$S),IF($A3077="user",SUMIF($B:$B,$B3077,$S:$S),SUM($S:$S))))</f>
        <v>58.5</v>
      </c>
      <c r="U3077" s="3">
        <f t="shared" si="97"/>
        <v>0.25</v>
      </c>
    </row>
    <row r="3078" spans="1:21" x14ac:dyDescent="0.3">
      <c r="A3078" t="s">
        <v>15</v>
      </c>
      <c r="B3078" t="s">
        <v>5614</v>
      </c>
      <c r="C3078" t="s">
        <v>5616</v>
      </c>
      <c r="D3078" t="s">
        <v>5678</v>
      </c>
      <c r="E3078" t="s">
        <v>5679</v>
      </c>
      <c r="F3078">
        <v>0.15000000999999999</v>
      </c>
      <c r="G3078" s="2">
        <v>0</v>
      </c>
      <c r="H3078" s="4">
        <v>10.4594</v>
      </c>
      <c r="I3078" s="4">
        <v>0.13450000000000001</v>
      </c>
      <c r="J3078" s="5">
        <v>45</v>
      </c>
      <c r="K3078" s="5">
        <v>7</v>
      </c>
      <c r="L3078" s="3">
        <v>0.12859999999999999</v>
      </c>
      <c r="M3078" s="8">
        <v>1.1174871200000001</v>
      </c>
      <c r="N3078" s="6" t="s">
        <v>43</v>
      </c>
      <c r="O3078" s="7">
        <v>0.32885132630000002</v>
      </c>
      <c r="P3078" s="7">
        <v>0.15000000599999999</v>
      </c>
      <c r="R3078">
        <f>IFERROR(VLOOKUP($Q3078,'Optimization types'!$B$2:$C$7,2,FALSE),P3078)</f>
        <v>0.15000000599999999</v>
      </c>
      <c r="S3078" s="8">
        <f t="shared" si="96"/>
        <v>6.7500002699999992</v>
      </c>
      <c r="T3078">
        <f>IF($A3078="placement",S3078,IF($A3078="site",SUMIF($C:$C,$C3078,$S:$S),IF($A3078="user",SUMIF($B:$B,$B3078,$S:$S),SUM($S:$S))))</f>
        <v>6.7500002699999992</v>
      </c>
      <c r="U3078" s="3">
        <f t="shared" si="97"/>
        <v>0.15000000599999999</v>
      </c>
    </row>
    <row r="3079" spans="1:21" x14ac:dyDescent="0.3">
      <c r="A3079" t="s">
        <v>15</v>
      </c>
      <c r="B3079" t="s">
        <v>5614</v>
      </c>
      <c r="C3079" t="s">
        <v>5616</v>
      </c>
      <c r="D3079" t="s">
        <v>5680</v>
      </c>
      <c r="E3079" t="s">
        <v>5681</v>
      </c>
      <c r="F3079">
        <v>0.25</v>
      </c>
      <c r="G3079" s="2">
        <v>0</v>
      </c>
      <c r="H3079" s="4">
        <v>3.8835999999999999</v>
      </c>
      <c r="I3079" s="4">
        <v>0.14910000000000001</v>
      </c>
      <c r="J3079" s="5">
        <v>47</v>
      </c>
      <c r="K3079" s="5">
        <v>12</v>
      </c>
      <c r="L3079" s="3">
        <v>0.38400000000000001</v>
      </c>
      <c r="M3079" s="8">
        <v>1.05532669</v>
      </c>
      <c r="N3079" s="6" t="s">
        <v>13</v>
      </c>
      <c r="O3079" s="7">
        <v>0.28931959509999999</v>
      </c>
      <c r="P3079" s="7">
        <v>0.25</v>
      </c>
      <c r="R3079">
        <f>IFERROR(VLOOKUP($Q3079,'Optimization types'!$B$2:$C$7,2,FALSE),P3079)</f>
        <v>0.25</v>
      </c>
      <c r="S3079" s="8">
        <f t="shared" si="96"/>
        <v>11.75</v>
      </c>
      <c r="T3079">
        <f>IF($A3079="placement",S3079,IF($A3079="site",SUMIF($C:$C,$C3079,$S:$S),IF($A3079="user",SUMIF($B:$B,$B3079,$S:$S),SUM($S:$S))))</f>
        <v>11.75</v>
      </c>
      <c r="U3079" s="3">
        <f t="shared" si="97"/>
        <v>0.25</v>
      </c>
    </row>
    <row r="3080" spans="1:21" x14ac:dyDescent="0.3">
      <c r="A3080" t="s">
        <v>15</v>
      </c>
      <c r="B3080" t="s">
        <v>5614</v>
      </c>
      <c r="C3080" t="s">
        <v>5616</v>
      </c>
      <c r="D3080" t="s">
        <v>5682</v>
      </c>
      <c r="E3080" t="s">
        <v>5683</v>
      </c>
      <c r="F3080">
        <v>0.15000000999999999</v>
      </c>
      <c r="G3080" s="2">
        <v>0</v>
      </c>
      <c r="H3080" s="4">
        <v>27.409400000000002</v>
      </c>
      <c r="I3080" s="4">
        <v>1.7205999999999999</v>
      </c>
      <c r="J3080" s="5">
        <v>804</v>
      </c>
      <c r="K3080" s="5">
        <v>121</v>
      </c>
      <c r="L3080" s="3">
        <v>0.62770000000000004</v>
      </c>
      <c r="M3080" s="8">
        <v>1.55726319</v>
      </c>
      <c r="N3080" s="6" t="s">
        <v>43</v>
      </c>
      <c r="O3080" s="7">
        <v>0.51838584099999996</v>
      </c>
      <c r="P3080" s="7">
        <v>0.15000000599999999</v>
      </c>
      <c r="R3080">
        <f>IFERROR(VLOOKUP($Q3080,'Optimization types'!$B$2:$C$7,2,FALSE),P3080)</f>
        <v>0.15000000599999999</v>
      </c>
      <c r="S3080" s="8">
        <f t="shared" si="96"/>
        <v>120.600004824</v>
      </c>
      <c r="T3080">
        <f>IF($A3080="placement",S3080,IF($A3080="site",SUMIF($C:$C,$C3080,$S:$S),IF($A3080="user",SUMIF($B:$B,$B3080,$S:$S),SUM($S:$S))))</f>
        <v>120.600004824</v>
      </c>
      <c r="U3080" s="3">
        <f t="shared" si="97"/>
        <v>0.15000000599999999</v>
      </c>
    </row>
    <row r="3081" spans="1:21" x14ac:dyDescent="0.3">
      <c r="A3081" t="s">
        <v>15</v>
      </c>
      <c r="B3081" t="s">
        <v>5614</v>
      </c>
      <c r="C3081" t="s">
        <v>5616</v>
      </c>
      <c r="D3081" t="s">
        <v>5684</v>
      </c>
      <c r="E3081" t="s">
        <v>5685</v>
      </c>
      <c r="F3081">
        <v>0.25</v>
      </c>
      <c r="G3081" s="2">
        <v>1</v>
      </c>
      <c r="H3081" s="4">
        <v>80.401600000000002</v>
      </c>
      <c r="I3081" s="4">
        <v>2.5716000000000001</v>
      </c>
      <c r="J3081" s="5">
        <v>901</v>
      </c>
      <c r="K3081" s="5">
        <v>225</v>
      </c>
      <c r="L3081" s="3">
        <v>0.31979999999999997</v>
      </c>
      <c r="M3081" s="8">
        <v>1.16796937</v>
      </c>
      <c r="N3081" s="6" t="s">
        <v>13</v>
      </c>
      <c r="O3081" s="7">
        <v>0.35785987180000001</v>
      </c>
      <c r="P3081" s="7">
        <v>0.25</v>
      </c>
      <c r="R3081">
        <f>IFERROR(VLOOKUP($Q3081,'Optimization types'!$B$2:$C$7,2,FALSE),P3081)</f>
        <v>0.25</v>
      </c>
      <c r="S3081" s="8">
        <f t="shared" si="96"/>
        <v>225.25</v>
      </c>
      <c r="T3081">
        <f>IF($A3081="placement",S3081,IF($A3081="site",SUMIF($C:$C,$C3081,$S:$S),IF($A3081="user",SUMIF($B:$B,$B3081,$S:$S),SUM($S:$S))))</f>
        <v>225.25</v>
      </c>
      <c r="U3081" s="3">
        <f t="shared" si="97"/>
        <v>0.25</v>
      </c>
    </row>
    <row r="3082" spans="1:21" x14ac:dyDescent="0.3">
      <c r="A3082" t="s">
        <v>15</v>
      </c>
      <c r="B3082" t="s">
        <v>5614</v>
      </c>
      <c r="C3082" t="s">
        <v>5616</v>
      </c>
      <c r="D3082" t="s">
        <v>5686</v>
      </c>
      <c r="E3082" t="s">
        <v>5687</v>
      </c>
      <c r="F3082">
        <v>0.40000001000000002</v>
      </c>
      <c r="G3082" s="2">
        <v>1</v>
      </c>
      <c r="H3082" s="4">
        <v>61.992199999999997</v>
      </c>
      <c r="I3082" s="4">
        <v>1.2279</v>
      </c>
      <c r="J3082" s="5">
        <v>430</v>
      </c>
      <c r="K3082" s="5">
        <v>126</v>
      </c>
      <c r="L3082" s="3">
        <v>0.1981</v>
      </c>
      <c r="M3082" s="8">
        <v>1.1667512099999999</v>
      </c>
      <c r="N3082" s="6" t="s">
        <v>385</v>
      </c>
      <c r="O3082" s="7">
        <v>0.35718943889999999</v>
      </c>
      <c r="P3082" s="7">
        <v>0.35718943889999999</v>
      </c>
      <c r="R3082">
        <f>IFERROR(VLOOKUP($Q3082,'Optimization types'!$B$2:$C$7,2,FALSE),P3082)</f>
        <v>0.35718943889999999</v>
      </c>
      <c r="S3082" s="8">
        <f t="shared" si="96"/>
        <v>153.591458727</v>
      </c>
      <c r="T3082">
        <f>IF($A3082="placement",S3082,IF($A3082="site",SUMIF($C:$C,$C3082,$S:$S),IF($A3082="user",SUMIF($B:$B,$B3082,$S:$S),SUM($S:$S))))</f>
        <v>153.591458727</v>
      </c>
      <c r="U3082" s="3">
        <f t="shared" si="97"/>
        <v>0.35718943889999999</v>
      </c>
    </row>
    <row r="3083" spans="1:21" x14ac:dyDescent="0.3">
      <c r="A3083" t="s">
        <v>15</v>
      </c>
      <c r="B3083" t="s">
        <v>5614</v>
      </c>
      <c r="C3083" t="s">
        <v>5616</v>
      </c>
      <c r="D3083" s="1" t="s">
        <v>5688</v>
      </c>
      <c r="E3083" t="s">
        <v>5689</v>
      </c>
      <c r="F3083">
        <v>0.25</v>
      </c>
      <c r="G3083" s="2">
        <v>1</v>
      </c>
      <c r="H3083" s="4">
        <v>76.768500000000003</v>
      </c>
      <c r="I3083" s="4">
        <v>1.3907</v>
      </c>
      <c r="J3083" s="5">
        <v>442</v>
      </c>
      <c r="K3083" s="5">
        <v>111</v>
      </c>
      <c r="L3083" s="3">
        <v>0.18110000000000001</v>
      </c>
      <c r="M3083" s="8">
        <v>1.06027264</v>
      </c>
      <c r="N3083" s="6" t="s">
        <v>13</v>
      </c>
      <c r="O3083" s="7">
        <v>0.29263476700000002</v>
      </c>
      <c r="P3083" s="7">
        <v>0.25</v>
      </c>
      <c r="R3083">
        <f>IFERROR(VLOOKUP($Q3083,'Optimization types'!$B$2:$C$7,2,FALSE),P3083)</f>
        <v>0.25</v>
      </c>
      <c r="S3083" s="8">
        <f t="shared" si="96"/>
        <v>110.5</v>
      </c>
      <c r="T3083">
        <f>IF($A3083="placement",S3083,IF($A3083="site",SUMIF($C:$C,$C3083,$S:$S),IF($A3083="user",SUMIF($B:$B,$B3083,$S:$S),SUM($S:$S))))</f>
        <v>110.5</v>
      </c>
      <c r="U3083" s="3">
        <f t="shared" si="97"/>
        <v>0.25</v>
      </c>
    </row>
    <row r="3084" spans="1:21" x14ac:dyDescent="0.3">
      <c r="A3084" t="s">
        <v>15</v>
      </c>
      <c r="B3084" t="s">
        <v>5614</v>
      </c>
      <c r="C3084" t="s">
        <v>5616</v>
      </c>
      <c r="D3084" t="s">
        <v>5690</v>
      </c>
      <c r="E3084" t="s">
        <v>5691</v>
      </c>
      <c r="F3084">
        <v>0.25</v>
      </c>
      <c r="G3084" s="2">
        <v>0</v>
      </c>
      <c r="H3084" s="4">
        <v>3.6804000000000001</v>
      </c>
      <c r="I3084" s="4">
        <v>0.112</v>
      </c>
      <c r="J3084" s="5">
        <v>35</v>
      </c>
      <c r="K3084" s="5">
        <v>9</v>
      </c>
      <c r="L3084" s="3">
        <v>0.3044</v>
      </c>
      <c r="M3084" s="8">
        <v>1.03181181</v>
      </c>
      <c r="N3084" s="6" t="s">
        <v>13</v>
      </c>
      <c r="O3084" s="7">
        <v>0.2731232623</v>
      </c>
      <c r="P3084" s="7">
        <v>0.25</v>
      </c>
      <c r="R3084">
        <f>IFERROR(VLOOKUP($Q3084,'Optimization types'!$B$2:$C$7,2,FALSE),P3084)</f>
        <v>0.25</v>
      </c>
      <c r="S3084" s="8">
        <f t="shared" si="96"/>
        <v>8.75</v>
      </c>
      <c r="T3084">
        <f>IF($A3084="placement",S3084,IF($A3084="site",SUMIF($C:$C,$C3084,$S:$S),IF($A3084="user",SUMIF($B:$B,$B3084,$S:$S),SUM($S:$S))))</f>
        <v>8.75</v>
      </c>
      <c r="U3084" s="3">
        <f t="shared" si="97"/>
        <v>0.25</v>
      </c>
    </row>
    <row r="3085" spans="1:21" x14ac:dyDescent="0.3">
      <c r="A3085" t="s">
        <v>15</v>
      </c>
      <c r="B3085" t="s">
        <v>5614</v>
      </c>
      <c r="C3085" t="s">
        <v>5616</v>
      </c>
      <c r="D3085" t="s">
        <v>5692</v>
      </c>
      <c r="E3085" t="s">
        <v>5693</v>
      </c>
      <c r="F3085">
        <v>0.15000000999999999</v>
      </c>
      <c r="G3085" s="2">
        <v>0</v>
      </c>
      <c r="H3085" s="4">
        <v>18.804500000000001</v>
      </c>
      <c r="I3085" s="4">
        <v>0.78539999999999999</v>
      </c>
      <c r="J3085" s="5">
        <v>255</v>
      </c>
      <c r="K3085" s="5">
        <v>64</v>
      </c>
      <c r="L3085" s="3">
        <v>0.41770000000000002</v>
      </c>
      <c r="M3085" s="8">
        <v>1.0803386800000001</v>
      </c>
      <c r="N3085" s="6" t="s">
        <v>43</v>
      </c>
      <c r="O3085" s="7">
        <v>0.30577325849999998</v>
      </c>
      <c r="P3085" s="7">
        <v>0.15000000599999999</v>
      </c>
      <c r="R3085">
        <f>IFERROR(VLOOKUP($Q3085,'Optimization types'!$B$2:$C$7,2,FALSE),P3085)</f>
        <v>0.15000000599999999</v>
      </c>
      <c r="S3085" s="8">
        <f t="shared" si="96"/>
        <v>38.250001529999999</v>
      </c>
      <c r="T3085">
        <f>IF($A3085="placement",S3085,IF($A3085="site",SUMIF($C:$C,$C3085,$S:$S),IF($A3085="user",SUMIF($B:$B,$B3085,$S:$S),SUM($S:$S))))</f>
        <v>38.250001529999999</v>
      </c>
      <c r="U3085" s="3">
        <f t="shared" si="97"/>
        <v>0.15000000599999999</v>
      </c>
    </row>
    <row r="3086" spans="1:21" x14ac:dyDescent="0.3">
      <c r="A3086" t="s">
        <v>15</v>
      </c>
      <c r="B3086" t="s">
        <v>5614</v>
      </c>
      <c r="C3086" t="s">
        <v>5616</v>
      </c>
      <c r="D3086" t="s">
        <v>5694</v>
      </c>
      <c r="E3086" t="s">
        <v>5695</v>
      </c>
      <c r="F3086">
        <v>0.15000000999999999</v>
      </c>
      <c r="G3086" s="2">
        <v>0</v>
      </c>
      <c r="H3086" s="4">
        <v>21.126300000000001</v>
      </c>
      <c r="I3086" s="4">
        <v>0.68210000000000004</v>
      </c>
      <c r="J3086" s="5">
        <v>203</v>
      </c>
      <c r="K3086" s="5">
        <v>49</v>
      </c>
      <c r="L3086" s="3">
        <v>0.32290000000000002</v>
      </c>
      <c r="M3086" s="8">
        <v>0.99205540999999997</v>
      </c>
      <c r="N3086" s="6" t="s">
        <v>43</v>
      </c>
      <c r="O3086" s="7">
        <v>0.2439938442</v>
      </c>
      <c r="P3086" s="7">
        <v>0.15000000599999999</v>
      </c>
      <c r="R3086">
        <f>IFERROR(VLOOKUP($Q3086,'Optimization types'!$B$2:$C$7,2,FALSE),P3086)</f>
        <v>0.15000000599999999</v>
      </c>
      <c r="S3086" s="8">
        <f t="shared" si="96"/>
        <v>30.450001217999997</v>
      </c>
      <c r="T3086">
        <f>IF($A3086="placement",S3086,IF($A3086="site",SUMIF($C:$C,$C3086,$S:$S),IF($A3086="user",SUMIF($B:$B,$B3086,$S:$S),SUM($S:$S))))</f>
        <v>30.450001217999997</v>
      </c>
      <c r="U3086" s="3">
        <f t="shared" si="97"/>
        <v>0.15000000599999999</v>
      </c>
    </row>
    <row r="3087" spans="1:21" x14ac:dyDescent="0.3">
      <c r="A3087" t="s">
        <v>15</v>
      </c>
      <c r="B3087" t="s">
        <v>5614</v>
      </c>
      <c r="C3087" t="s">
        <v>5616</v>
      </c>
      <c r="D3087" t="s">
        <v>5696</v>
      </c>
      <c r="E3087" t="s">
        <v>5697</v>
      </c>
      <c r="F3087">
        <v>0.25</v>
      </c>
      <c r="G3087" s="2">
        <v>0</v>
      </c>
      <c r="H3087" s="4">
        <v>5.5659999999999998</v>
      </c>
      <c r="I3087" s="4">
        <v>0.21829999999999999</v>
      </c>
      <c r="J3087" s="5">
        <v>69</v>
      </c>
      <c r="K3087" s="5">
        <v>17</v>
      </c>
      <c r="L3087" s="3">
        <v>0.39219999999999999</v>
      </c>
      <c r="M3087" s="8">
        <v>1.0599699</v>
      </c>
      <c r="N3087" s="6" t="s">
        <v>13</v>
      </c>
      <c r="O3087" s="7">
        <v>0.29243273609999998</v>
      </c>
      <c r="P3087" s="7">
        <v>0.25</v>
      </c>
      <c r="R3087">
        <f>IFERROR(VLOOKUP($Q3087,'Optimization types'!$B$2:$C$7,2,FALSE),P3087)</f>
        <v>0.25</v>
      </c>
      <c r="S3087" s="8">
        <f t="shared" si="96"/>
        <v>17.25</v>
      </c>
      <c r="T3087">
        <f>IF($A3087="placement",S3087,IF($A3087="site",SUMIF($C:$C,$C3087,$S:$S),IF($A3087="user",SUMIF($B:$B,$B3087,$S:$S),SUM($S:$S))))</f>
        <v>17.25</v>
      </c>
      <c r="U3087" s="3">
        <f t="shared" si="97"/>
        <v>0.25</v>
      </c>
    </row>
    <row r="3088" spans="1:21" x14ac:dyDescent="0.3">
      <c r="A3088" t="s">
        <v>15</v>
      </c>
      <c r="B3088" t="s">
        <v>5614</v>
      </c>
      <c r="C3088" t="s">
        <v>5616</v>
      </c>
      <c r="D3088" t="s">
        <v>5698</v>
      </c>
      <c r="E3088" t="s">
        <v>5699</v>
      </c>
      <c r="F3088">
        <v>0.15000000999999999</v>
      </c>
      <c r="G3088" s="2">
        <v>0</v>
      </c>
      <c r="H3088" s="4">
        <v>11.2791</v>
      </c>
      <c r="I3088" s="4">
        <v>0.47960000000000003</v>
      </c>
      <c r="J3088" s="5">
        <v>152</v>
      </c>
      <c r="K3088" s="5">
        <v>38</v>
      </c>
      <c r="L3088" s="3">
        <v>0.42520000000000002</v>
      </c>
      <c r="M3088" s="8">
        <v>1.0596574599999999</v>
      </c>
      <c r="N3088" s="6" t="s">
        <v>43</v>
      </c>
      <c r="O3088" s="7">
        <v>0.2922241102</v>
      </c>
      <c r="P3088" s="7">
        <v>0.15000000599999999</v>
      </c>
      <c r="R3088">
        <f>IFERROR(VLOOKUP($Q3088,'Optimization types'!$B$2:$C$7,2,FALSE),P3088)</f>
        <v>0.15000000599999999</v>
      </c>
      <c r="S3088" s="8">
        <f t="shared" si="96"/>
        <v>22.800000911999998</v>
      </c>
      <c r="T3088">
        <f>IF($A3088="placement",S3088,IF($A3088="site",SUMIF($C:$C,$C3088,$S:$S),IF($A3088="user",SUMIF($B:$B,$B3088,$S:$S),SUM($S:$S))))</f>
        <v>22.800000911999998</v>
      </c>
      <c r="U3088" s="3">
        <f t="shared" si="97"/>
        <v>0.15000000599999999</v>
      </c>
    </row>
    <row r="3089" spans="1:21" x14ac:dyDescent="0.3">
      <c r="A3089" t="s">
        <v>15</v>
      </c>
      <c r="B3089" t="s">
        <v>5614</v>
      </c>
      <c r="C3089" t="s">
        <v>5616</v>
      </c>
      <c r="D3089" t="s">
        <v>5700</v>
      </c>
      <c r="E3089" t="s">
        <v>5701</v>
      </c>
      <c r="F3089">
        <v>0.25</v>
      </c>
      <c r="G3089" s="2">
        <v>0</v>
      </c>
      <c r="H3089" s="4">
        <v>18.192499999999999</v>
      </c>
      <c r="I3089" s="4">
        <v>0.58560000000000001</v>
      </c>
      <c r="J3089" s="5">
        <v>190</v>
      </c>
      <c r="K3089" s="5">
        <v>47</v>
      </c>
      <c r="L3089" s="3">
        <v>0.32190000000000002</v>
      </c>
      <c r="M3089" s="8">
        <v>1.0810334100000001</v>
      </c>
      <c r="N3089" s="6" t="s">
        <v>13</v>
      </c>
      <c r="O3089" s="7">
        <v>0.30621940730000002</v>
      </c>
      <c r="P3089" s="7">
        <v>0.25</v>
      </c>
      <c r="R3089">
        <f>IFERROR(VLOOKUP($Q3089,'Optimization types'!$B$2:$C$7,2,FALSE),P3089)</f>
        <v>0.25</v>
      </c>
      <c r="S3089" s="8">
        <f t="shared" si="96"/>
        <v>47.5</v>
      </c>
      <c r="T3089">
        <f>IF($A3089="placement",S3089,IF($A3089="site",SUMIF($C:$C,$C3089,$S:$S),IF($A3089="user",SUMIF($B:$B,$B3089,$S:$S),SUM($S:$S))))</f>
        <v>47.5</v>
      </c>
      <c r="U3089" s="3">
        <f t="shared" si="97"/>
        <v>0.25</v>
      </c>
    </row>
    <row r="3090" spans="1:21" x14ac:dyDescent="0.3">
      <c r="A3090" t="s">
        <v>15</v>
      </c>
      <c r="B3090" t="s">
        <v>5614</v>
      </c>
      <c r="C3090" t="s">
        <v>5616</v>
      </c>
      <c r="D3090" t="s">
        <v>5702</v>
      </c>
      <c r="E3090" t="s">
        <v>5703</v>
      </c>
      <c r="F3090">
        <v>0.25</v>
      </c>
      <c r="G3090" s="2">
        <v>0</v>
      </c>
      <c r="H3090" s="4">
        <v>24.340900000000001</v>
      </c>
      <c r="I3090" s="4">
        <v>0.56069999999999998</v>
      </c>
      <c r="J3090" s="5">
        <v>183</v>
      </c>
      <c r="K3090" s="5">
        <v>56</v>
      </c>
      <c r="L3090" s="3">
        <v>0.23039999999999999</v>
      </c>
      <c r="M3090" s="8">
        <v>1.08527861</v>
      </c>
      <c r="N3090" s="6" t="s">
        <v>13</v>
      </c>
      <c r="O3090" s="7">
        <v>0.30893321219999997</v>
      </c>
      <c r="P3090" s="7">
        <v>0.25</v>
      </c>
      <c r="R3090">
        <f>IFERROR(VLOOKUP($Q3090,'Optimization types'!$B$2:$C$7,2,FALSE),P3090)</f>
        <v>0.25</v>
      </c>
      <c r="S3090" s="8">
        <f t="shared" si="96"/>
        <v>45.75</v>
      </c>
      <c r="T3090">
        <f>IF($A3090="placement",S3090,IF($A3090="site",SUMIF($C:$C,$C3090,$S:$S),IF($A3090="user",SUMIF($B:$B,$B3090,$S:$S),SUM($S:$S))))</f>
        <v>45.75</v>
      </c>
      <c r="U3090" s="3">
        <f t="shared" si="97"/>
        <v>0.25</v>
      </c>
    </row>
    <row r="3091" spans="1:21" x14ac:dyDescent="0.3">
      <c r="A3091" t="s">
        <v>15</v>
      </c>
      <c r="B3091" t="s">
        <v>5614</v>
      </c>
      <c r="C3091" t="s">
        <v>5616</v>
      </c>
      <c r="D3091" t="s">
        <v>5704</v>
      </c>
      <c r="E3091" t="s">
        <v>5705</v>
      </c>
      <c r="F3091">
        <v>0.15000000999999999</v>
      </c>
      <c r="G3091" s="2">
        <v>0</v>
      </c>
      <c r="H3091" s="4">
        <v>2.9874000000000001</v>
      </c>
      <c r="I3091" s="4">
        <v>7.5999999999999998E-2</v>
      </c>
      <c r="J3091" s="5">
        <v>23</v>
      </c>
      <c r="K3091" s="5">
        <v>6</v>
      </c>
      <c r="L3091" s="3">
        <v>0.2545</v>
      </c>
      <c r="M3091" s="8">
        <v>1.02520203</v>
      </c>
      <c r="N3091" s="6" t="s">
        <v>43</v>
      </c>
      <c r="O3091" s="7">
        <v>0.26843687560000001</v>
      </c>
      <c r="P3091" s="7">
        <v>0.15000000599999999</v>
      </c>
      <c r="R3091">
        <f>IFERROR(VLOOKUP($Q3091,'Optimization types'!$B$2:$C$7,2,FALSE),P3091)</f>
        <v>0.15000000599999999</v>
      </c>
      <c r="S3091" s="8">
        <f t="shared" si="96"/>
        <v>3.4500001379999996</v>
      </c>
      <c r="T3091">
        <f>IF($A3091="placement",S3091,IF($A3091="site",SUMIF($C:$C,$C3091,$S:$S),IF($A3091="user",SUMIF($B:$B,$B3091,$S:$S),SUM($S:$S))))</f>
        <v>3.4500001379999996</v>
      </c>
      <c r="U3091" s="3">
        <f t="shared" si="97"/>
        <v>0.15000000599999999</v>
      </c>
    </row>
    <row r="3092" spans="1:21" x14ac:dyDescent="0.3">
      <c r="A3092" t="s">
        <v>15</v>
      </c>
      <c r="B3092" t="s">
        <v>5614</v>
      </c>
      <c r="C3092" t="s">
        <v>5616</v>
      </c>
      <c r="D3092" t="s">
        <v>5706</v>
      </c>
      <c r="E3092" t="s">
        <v>5707</v>
      </c>
      <c r="F3092">
        <v>0.15000000999999999</v>
      </c>
      <c r="G3092" s="2">
        <v>0</v>
      </c>
      <c r="H3092" s="4">
        <v>0.74770000000000003</v>
      </c>
      <c r="I3092" s="4">
        <v>2.1499999999999998E-2</v>
      </c>
      <c r="J3092" s="5">
        <v>7</v>
      </c>
      <c r="K3092" s="5">
        <v>2</v>
      </c>
      <c r="L3092" s="3">
        <v>0.28770000000000001</v>
      </c>
      <c r="M3092" s="8">
        <v>1.0336321399999999</v>
      </c>
      <c r="N3092" s="6" t="s">
        <v>43</v>
      </c>
      <c r="O3092" s="7">
        <v>0.2744033662</v>
      </c>
      <c r="P3092" s="7">
        <v>0.15000000599999999</v>
      </c>
      <c r="R3092">
        <f>IFERROR(VLOOKUP($Q3092,'Optimization types'!$B$2:$C$7,2,FALSE),P3092)</f>
        <v>0.15000000599999999</v>
      </c>
      <c r="S3092" s="8">
        <f t="shared" si="96"/>
        <v>1.050000042</v>
      </c>
      <c r="T3092">
        <f>IF($A3092="placement",S3092,IF($A3092="site",SUMIF($C:$C,$C3092,$S:$S),IF($A3092="user",SUMIF($B:$B,$B3092,$S:$S),SUM($S:$S))))</f>
        <v>1.050000042</v>
      </c>
      <c r="U3092" s="3">
        <f t="shared" si="97"/>
        <v>0.15000000599999999</v>
      </c>
    </row>
    <row r="3093" spans="1:21" x14ac:dyDescent="0.3">
      <c r="A3093" t="s">
        <v>15</v>
      </c>
      <c r="B3093" t="s">
        <v>5614</v>
      </c>
      <c r="C3093" t="s">
        <v>5616</v>
      </c>
      <c r="D3093" t="s">
        <v>5708</v>
      </c>
      <c r="E3093" t="s">
        <v>5709</v>
      </c>
      <c r="F3093">
        <v>0.15000000999999999</v>
      </c>
      <c r="G3093" s="2">
        <v>0</v>
      </c>
      <c r="H3093" s="4">
        <v>23.158899999999999</v>
      </c>
      <c r="I3093" s="4">
        <v>1.3418000000000001</v>
      </c>
      <c r="J3093" s="5">
        <v>515</v>
      </c>
      <c r="K3093" s="5">
        <v>77</v>
      </c>
      <c r="L3093" s="3">
        <v>0.57940000000000003</v>
      </c>
      <c r="M3093" s="8">
        <v>1.2791486999999999</v>
      </c>
      <c r="N3093" s="6" t="s">
        <v>43</v>
      </c>
      <c r="O3093" s="7">
        <v>0.41367254669999998</v>
      </c>
      <c r="P3093" s="7">
        <v>0.15000000599999999</v>
      </c>
      <c r="R3093">
        <f>IFERROR(VLOOKUP($Q3093,'Optimization types'!$B$2:$C$7,2,FALSE),P3093)</f>
        <v>0.15000000599999999</v>
      </c>
      <c r="S3093" s="8">
        <f t="shared" si="96"/>
        <v>77.250003089999993</v>
      </c>
      <c r="T3093">
        <f>IF($A3093="placement",S3093,IF($A3093="site",SUMIF($C:$C,$C3093,$S:$S),IF($A3093="user",SUMIF($B:$B,$B3093,$S:$S),SUM($S:$S))))</f>
        <v>77.250003089999993</v>
      </c>
      <c r="U3093" s="3">
        <f t="shared" si="97"/>
        <v>0.15000000599999999</v>
      </c>
    </row>
    <row r="3094" spans="1:21" x14ac:dyDescent="0.3">
      <c r="A3094" t="s">
        <v>15</v>
      </c>
      <c r="B3094" t="s">
        <v>5614</v>
      </c>
      <c r="C3094" t="s">
        <v>5616</v>
      </c>
      <c r="D3094" t="s">
        <v>5710</v>
      </c>
      <c r="E3094" t="s">
        <v>5711</v>
      </c>
      <c r="F3094">
        <v>0.15000000999999999</v>
      </c>
      <c r="G3094" s="2">
        <v>0</v>
      </c>
      <c r="H3094" s="4">
        <v>10.5265</v>
      </c>
      <c r="I3094" s="4">
        <v>0.21049999999999999</v>
      </c>
      <c r="J3094" s="5">
        <v>76</v>
      </c>
      <c r="K3094" s="5">
        <v>19</v>
      </c>
      <c r="L3094" s="3">
        <v>0.2</v>
      </c>
      <c r="M3094" s="8">
        <v>1.2004207200000001</v>
      </c>
      <c r="N3094" s="6" t="s">
        <v>43</v>
      </c>
      <c r="O3094" s="7">
        <v>0.37521905030000002</v>
      </c>
      <c r="P3094" s="7">
        <v>0.15000000599999999</v>
      </c>
      <c r="R3094">
        <f>IFERROR(VLOOKUP($Q3094,'Optimization types'!$B$2:$C$7,2,FALSE),P3094)</f>
        <v>0.15000000599999999</v>
      </c>
      <c r="S3094" s="8">
        <f t="shared" si="96"/>
        <v>11.400000455999999</v>
      </c>
      <c r="T3094">
        <f>IF($A3094="placement",S3094,IF($A3094="site",SUMIF($C:$C,$C3094,$S:$S),IF($A3094="user",SUMIF($B:$B,$B3094,$S:$S),SUM($S:$S))))</f>
        <v>11.400000455999999</v>
      </c>
      <c r="U3094" s="3">
        <f t="shared" si="97"/>
        <v>0.15000000599999999</v>
      </c>
    </row>
    <row r="3095" spans="1:21" x14ac:dyDescent="0.3">
      <c r="A3095" t="s">
        <v>15</v>
      </c>
      <c r="B3095" t="s">
        <v>5614</v>
      </c>
      <c r="C3095" t="s">
        <v>5616</v>
      </c>
      <c r="D3095" t="s">
        <v>5712</v>
      </c>
      <c r="E3095" t="s">
        <v>5713</v>
      </c>
      <c r="F3095">
        <v>0.15000000999999999</v>
      </c>
      <c r="G3095" s="2">
        <v>0</v>
      </c>
      <c r="H3095" s="4">
        <v>15.7531</v>
      </c>
      <c r="I3095" s="4">
        <v>0.51480000000000004</v>
      </c>
      <c r="J3095" s="5">
        <v>166</v>
      </c>
      <c r="K3095" s="5">
        <v>42</v>
      </c>
      <c r="L3095" s="3">
        <v>0.32679999999999998</v>
      </c>
      <c r="M3095" s="8">
        <v>1.0769177400000001</v>
      </c>
      <c r="N3095" s="6" t="s">
        <v>43</v>
      </c>
      <c r="O3095" s="7">
        <v>0.30356797769999999</v>
      </c>
      <c r="P3095" s="7">
        <v>0.15000000599999999</v>
      </c>
      <c r="R3095">
        <f>IFERROR(VLOOKUP($Q3095,'Optimization types'!$B$2:$C$7,2,FALSE),P3095)</f>
        <v>0.15000000599999999</v>
      </c>
      <c r="S3095" s="8">
        <f t="shared" si="96"/>
        <v>24.900000995999999</v>
      </c>
      <c r="T3095">
        <f>IF($A3095="placement",S3095,IF($A3095="site",SUMIF($C:$C,$C3095,$S:$S),IF($A3095="user",SUMIF($B:$B,$B3095,$S:$S),SUM($S:$S))))</f>
        <v>24.900000995999999</v>
      </c>
      <c r="U3095" s="3">
        <f t="shared" si="97"/>
        <v>0.15000000599999999</v>
      </c>
    </row>
    <row r="3096" spans="1:21" x14ac:dyDescent="0.3">
      <c r="A3096" t="s">
        <v>15</v>
      </c>
      <c r="B3096" t="s">
        <v>5614</v>
      </c>
      <c r="C3096" t="s">
        <v>5616</v>
      </c>
      <c r="D3096" t="s">
        <v>5714</v>
      </c>
      <c r="E3096" t="s">
        <v>5715</v>
      </c>
      <c r="F3096">
        <v>0.25</v>
      </c>
      <c r="G3096" s="2">
        <v>0</v>
      </c>
      <c r="H3096" s="4">
        <v>10.599600000000001</v>
      </c>
      <c r="I3096" s="4">
        <v>0.43340000000000001</v>
      </c>
      <c r="J3096" s="5">
        <v>137</v>
      </c>
      <c r="K3096" s="5">
        <v>39</v>
      </c>
      <c r="L3096" s="3">
        <v>0.40889999999999999</v>
      </c>
      <c r="M3096" s="8">
        <v>1.05227673</v>
      </c>
      <c r="N3096" s="6" t="s">
        <v>13</v>
      </c>
      <c r="O3096" s="7">
        <v>0.28725973399999999</v>
      </c>
      <c r="P3096" s="7">
        <v>0.25</v>
      </c>
      <c r="R3096">
        <f>IFERROR(VLOOKUP($Q3096,'Optimization types'!$B$2:$C$7,2,FALSE),P3096)</f>
        <v>0.25</v>
      </c>
      <c r="S3096" s="8">
        <f t="shared" si="96"/>
        <v>34.25</v>
      </c>
      <c r="T3096">
        <f>IF($A3096="placement",S3096,IF($A3096="site",SUMIF($C:$C,$C3096,$S:$S),IF($A3096="user",SUMIF($B:$B,$B3096,$S:$S),SUM($S:$S))))</f>
        <v>34.25</v>
      </c>
      <c r="U3096" s="3">
        <f t="shared" si="97"/>
        <v>0.25</v>
      </c>
    </row>
    <row r="3097" spans="1:21" x14ac:dyDescent="0.3">
      <c r="A3097" t="s">
        <v>15</v>
      </c>
      <c r="B3097" t="s">
        <v>5614</v>
      </c>
      <c r="C3097" t="s">
        <v>5616</v>
      </c>
      <c r="D3097" t="s">
        <v>5716</v>
      </c>
      <c r="E3097" t="s">
        <v>5717</v>
      </c>
      <c r="F3097">
        <v>0.15000000999999999</v>
      </c>
      <c r="G3097" s="2">
        <v>0</v>
      </c>
      <c r="H3097" s="4">
        <v>25.327999999999999</v>
      </c>
      <c r="I3097" s="4">
        <v>0.95709999999999995</v>
      </c>
      <c r="J3097" s="5">
        <v>295</v>
      </c>
      <c r="K3097" s="5">
        <v>44</v>
      </c>
      <c r="L3097" s="3">
        <v>0.37790000000000001</v>
      </c>
      <c r="M3097" s="8">
        <v>1.02875652</v>
      </c>
      <c r="N3097" s="6" t="s">
        <v>43</v>
      </c>
      <c r="O3097" s="7">
        <v>0.27096452409999999</v>
      </c>
      <c r="P3097" s="7">
        <v>0.15000000599999999</v>
      </c>
      <c r="R3097">
        <f>IFERROR(VLOOKUP($Q3097,'Optimization types'!$B$2:$C$7,2,FALSE),P3097)</f>
        <v>0.15000000599999999</v>
      </c>
      <c r="S3097" s="8">
        <f t="shared" si="96"/>
        <v>44.250001769999997</v>
      </c>
      <c r="T3097">
        <f>IF($A3097="placement",S3097,IF($A3097="site",SUMIF($C:$C,$C3097,$S:$S),IF($A3097="user",SUMIF($B:$B,$B3097,$S:$S),SUM($S:$S))))</f>
        <v>44.250001769999997</v>
      </c>
      <c r="U3097" s="3">
        <f t="shared" si="97"/>
        <v>0.15000000599999999</v>
      </c>
    </row>
    <row r="3098" spans="1:21" x14ac:dyDescent="0.3">
      <c r="A3098" t="s">
        <v>15</v>
      </c>
      <c r="B3098" t="s">
        <v>5614</v>
      </c>
      <c r="C3098" t="s">
        <v>5616</v>
      </c>
      <c r="D3098" t="s">
        <v>5718</v>
      </c>
      <c r="E3098" t="s">
        <v>5719</v>
      </c>
      <c r="F3098">
        <v>0.25</v>
      </c>
      <c r="G3098" s="2">
        <v>1</v>
      </c>
      <c r="H3098" s="4">
        <v>73.693100000000001</v>
      </c>
      <c r="I3098" s="4">
        <v>2.0571000000000002</v>
      </c>
      <c r="J3098" s="5">
        <v>724</v>
      </c>
      <c r="K3098" s="5">
        <v>181</v>
      </c>
      <c r="L3098" s="3">
        <v>0.27910000000000001</v>
      </c>
      <c r="M3098" s="8">
        <v>1.17308455</v>
      </c>
      <c r="N3098" s="6" t="s">
        <v>13</v>
      </c>
      <c r="O3098" s="7">
        <v>0.36065989389999997</v>
      </c>
      <c r="P3098" s="7">
        <v>0.25</v>
      </c>
      <c r="R3098">
        <f>IFERROR(VLOOKUP($Q3098,'Optimization types'!$B$2:$C$7,2,FALSE),P3098)</f>
        <v>0.25</v>
      </c>
      <c r="S3098" s="8">
        <f t="shared" si="96"/>
        <v>181</v>
      </c>
      <c r="T3098">
        <f>IF($A3098="placement",S3098,IF($A3098="site",SUMIF($C:$C,$C3098,$S:$S),IF($A3098="user",SUMIF($B:$B,$B3098,$S:$S),SUM($S:$S))))</f>
        <v>181</v>
      </c>
      <c r="U3098" s="3">
        <f t="shared" si="97"/>
        <v>0.25</v>
      </c>
    </row>
    <row r="3099" spans="1:21" x14ac:dyDescent="0.3">
      <c r="A3099" t="s">
        <v>15</v>
      </c>
      <c r="B3099" t="s">
        <v>5614</v>
      </c>
      <c r="C3099" t="s">
        <v>5616</v>
      </c>
      <c r="D3099" t="s">
        <v>5720</v>
      </c>
      <c r="E3099" t="s">
        <v>5721</v>
      </c>
      <c r="F3099">
        <v>0.25</v>
      </c>
      <c r="G3099" s="2">
        <v>0</v>
      </c>
      <c r="H3099" s="4">
        <v>4.7694000000000001</v>
      </c>
      <c r="I3099" s="4">
        <v>0.15690000000000001</v>
      </c>
      <c r="J3099" s="5">
        <v>49</v>
      </c>
      <c r="K3099" s="5">
        <v>12</v>
      </c>
      <c r="L3099" s="3">
        <v>0.32890000000000003</v>
      </c>
      <c r="M3099" s="8">
        <v>1.03986523</v>
      </c>
      <c r="N3099" s="6" t="s">
        <v>13</v>
      </c>
      <c r="O3099" s="7">
        <v>0.27875269270000003</v>
      </c>
      <c r="P3099" s="7">
        <v>0.25</v>
      </c>
      <c r="R3099">
        <f>IFERROR(VLOOKUP($Q3099,'Optimization types'!$B$2:$C$7,2,FALSE),P3099)</f>
        <v>0.25</v>
      </c>
      <c r="S3099" s="8">
        <f t="shared" si="96"/>
        <v>12.25</v>
      </c>
      <c r="T3099">
        <f>IF($A3099="placement",S3099,IF($A3099="site",SUMIF($C:$C,$C3099,$S:$S),IF($A3099="user",SUMIF($B:$B,$B3099,$S:$S),SUM($S:$S))))</f>
        <v>12.25</v>
      </c>
      <c r="U3099" s="3">
        <f t="shared" si="97"/>
        <v>0.25</v>
      </c>
    </row>
    <row r="3100" spans="1:21" x14ac:dyDescent="0.3">
      <c r="A3100" t="s">
        <v>15</v>
      </c>
      <c r="B3100" t="s">
        <v>5614</v>
      </c>
      <c r="C3100" t="s">
        <v>5616</v>
      </c>
      <c r="D3100" t="s">
        <v>5722</v>
      </c>
      <c r="E3100" t="s">
        <v>5723</v>
      </c>
      <c r="F3100">
        <v>0.25</v>
      </c>
      <c r="G3100" s="2">
        <v>0</v>
      </c>
      <c r="H3100" s="4">
        <v>3.0684999999999998</v>
      </c>
      <c r="I3100" s="4">
        <v>0.10290000000000001</v>
      </c>
      <c r="J3100" s="5">
        <v>32</v>
      </c>
      <c r="K3100" s="5">
        <v>8</v>
      </c>
      <c r="L3100" s="3">
        <v>0.33529999999999999</v>
      </c>
      <c r="M3100" s="8">
        <v>1.04185756</v>
      </c>
      <c r="N3100" s="6" t="s">
        <v>13</v>
      </c>
      <c r="O3100" s="7">
        <v>0.28013192079999999</v>
      </c>
      <c r="P3100" s="7">
        <v>0.25</v>
      </c>
      <c r="R3100">
        <f>IFERROR(VLOOKUP($Q3100,'Optimization types'!$B$2:$C$7,2,FALSE),P3100)</f>
        <v>0.25</v>
      </c>
      <c r="S3100" s="8">
        <f t="shared" si="96"/>
        <v>8</v>
      </c>
      <c r="T3100">
        <f>IF($A3100="placement",S3100,IF($A3100="site",SUMIF($C:$C,$C3100,$S:$S),IF($A3100="user",SUMIF($B:$B,$B3100,$S:$S),SUM($S:$S))))</f>
        <v>8</v>
      </c>
      <c r="U3100" s="3">
        <f t="shared" si="97"/>
        <v>0.25</v>
      </c>
    </row>
    <row r="3101" spans="1:21" x14ac:dyDescent="0.3">
      <c r="A3101" t="s">
        <v>15</v>
      </c>
      <c r="B3101" t="s">
        <v>5614</v>
      </c>
      <c r="C3101" t="s">
        <v>5616</v>
      </c>
      <c r="D3101" t="s">
        <v>5724</v>
      </c>
      <c r="E3101" t="s">
        <v>5725</v>
      </c>
      <c r="F3101">
        <v>0.15000000999999999</v>
      </c>
      <c r="G3101" s="2">
        <v>1</v>
      </c>
      <c r="H3101" s="4">
        <v>61.799399999999999</v>
      </c>
      <c r="I3101" s="4">
        <v>2.2683</v>
      </c>
      <c r="J3101" s="5">
        <v>803</v>
      </c>
      <c r="K3101" s="5">
        <v>120</v>
      </c>
      <c r="L3101" s="3">
        <v>0.36699999999999999</v>
      </c>
      <c r="M3101" s="8">
        <v>1.1802728300000001</v>
      </c>
      <c r="N3101" s="6" t="s">
        <v>43</v>
      </c>
      <c r="O3101" s="7">
        <v>0.3645537016</v>
      </c>
      <c r="P3101" s="7">
        <v>0.15000000599999999</v>
      </c>
      <c r="R3101">
        <f>IFERROR(VLOOKUP($Q3101,'Optimization types'!$B$2:$C$7,2,FALSE),P3101)</f>
        <v>0.15000000599999999</v>
      </c>
      <c r="S3101" s="8">
        <f t="shared" si="96"/>
        <v>120.450004818</v>
      </c>
      <c r="T3101">
        <f>IF($A3101="placement",S3101,IF($A3101="site",SUMIF($C:$C,$C3101,$S:$S),IF($A3101="user",SUMIF($B:$B,$B3101,$S:$S),SUM($S:$S))))</f>
        <v>120.450004818</v>
      </c>
      <c r="U3101" s="3">
        <f t="shared" si="97"/>
        <v>0.15000000599999999</v>
      </c>
    </row>
    <row r="3102" spans="1:21" x14ac:dyDescent="0.3">
      <c r="A3102" t="s">
        <v>15</v>
      </c>
      <c r="B3102" t="s">
        <v>5614</v>
      </c>
      <c r="C3102" t="s">
        <v>5616</v>
      </c>
      <c r="D3102" t="s">
        <v>5726</v>
      </c>
      <c r="E3102" t="s">
        <v>5727</v>
      </c>
      <c r="F3102">
        <v>0.05</v>
      </c>
      <c r="G3102" s="2">
        <v>0</v>
      </c>
      <c r="H3102" s="4">
        <v>31.339400000000001</v>
      </c>
      <c r="I3102" s="4">
        <v>0.7137</v>
      </c>
      <c r="J3102" s="5">
        <v>214</v>
      </c>
      <c r="K3102" s="5">
        <v>11</v>
      </c>
      <c r="L3102" s="3">
        <v>0.22770000000000001</v>
      </c>
      <c r="M3102" s="8">
        <v>0.99855687000000004</v>
      </c>
      <c r="N3102" s="6" t="s">
        <v>71</v>
      </c>
      <c r="O3102" s="7">
        <v>0.2489160916</v>
      </c>
      <c r="P3102" s="7">
        <v>5.0000000699999998E-2</v>
      </c>
      <c r="R3102">
        <f>IFERROR(VLOOKUP($Q3102,'Optimization types'!$B$2:$C$7,2,FALSE),P3102)</f>
        <v>5.0000000699999998E-2</v>
      </c>
      <c r="S3102" s="8">
        <f t="shared" si="96"/>
        <v>10.700000149799999</v>
      </c>
      <c r="T3102">
        <f>IF($A3102="placement",S3102,IF($A3102="site",SUMIF($C:$C,$C3102,$S:$S),IF($A3102="user",SUMIF($B:$B,$B3102,$S:$S),SUM($S:$S))))</f>
        <v>10.700000149799999</v>
      </c>
      <c r="U3102" s="3">
        <f t="shared" si="97"/>
        <v>5.0000000699999998E-2</v>
      </c>
    </row>
    <row r="3103" spans="1:21" x14ac:dyDescent="0.3">
      <c r="A3103" t="s">
        <v>15</v>
      </c>
      <c r="B3103" t="s">
        <v>5614</v>
      </c>
      <c r="C3103" t="s">
        <v>5616</v>
      </c>
      <c r="D3103" t="s">
        <v>5728</v>
      </c>
      <c r="E3103" t="s">
        <v>5729</v>
      </c>
      <c r="F3103">
        <v>0.15000000999999999</v>
      </c>
      <c r="G3103" s="2">
        <v>0</v>
      </c>
      <c r="H3103" s="4">
        <v>13.300599999999999</v>
      </c>
      <c r="I3103" s="4">
        <v>0.32519999999999999</v>
      </c>
      <c r="J3103" s="5">
        <v>105</v>
      </c>
      <c r="K3103" s="5">
        <v>26</v>
      </c>
      <c r="L3103" s="3">
        <v>0.2445</v>
      </c>
      <c r="M3103" s="8">
        <v>1.07134354</v>
      </c>
      <c r="N3103" s="6" t="s">
        <v>43</v>
      </c>
      <c r="O3103" s="7">
        <v>0.29994444129999998</v>
      </c>
      <c r="P3103" s="7">
        <v>0.15000000599999999</v>
      </c>
      <c r="R3103">
        <f>IFERROR(VLOOKUP($Q3103,'Optimization types'!$B$2:$C$7,2,FALSE),P3103)</f>
        <v>0.15000000599999999</v>
      </c>
      <c r="S3103" s="8">
        <f t="shared" si="96"/>
        <v>15.750000629999999</v>
      </c>
      <c r="T3103">
        <f>IF($A3103="placement",S3103,IF($A3103="site",SUMIF($C:$C,$C3103,$S:$S),IF($A3103="user",SUMIF($B:$B,$B3103,$S:$S),SUM($S:$S))))</f>
        <v>15.750000629999999</v>
      </c>
      <c r="U3103" s="3">
        <f t="shared" si="97"/>
        <v>0.15000000599999999</v>
      </c>
    </row>
    <row r="3104" spans="1:21" x14ac:dyDescent="0.3">
      <c r="A3104" t="s">
        <v>15</v>
      </c>
      <c r="B3104" t="s">
        <v>5614</v>
      </c>
      <c r="C3104" t="s">
        <v>5616</v>
      </c>
      <c r="D3104" t="s">
        <v>5730</v>
      </c>
      <c r="E3104" t="s">
        <v>5731</v>
      </c>
      <c r="F3104">
        <v>0.15000000999999999</v>
      </c>
      <c r="G3104" s="2">
        <v>0</v>
      </c>
      <c r="H3104" s="4">
        <v>13.7896</v>
      </c>
      <c r="I3104" s="4">
        <v>0.65500000000000003</v>
      </c>
      <c r="J3104" s="5">
        <v>247</v>
      </c>
      <c r="K3104" s="5">
        <v>37</v>
      </c>
      <c r="L3104" s="3">
        <v>0.47499999999999998</v>
      </c>
      <c r="M3104" s="8">
        <v>1.2548220400000001</v>
      </c>
      <c r="N3104" s="6" t="s">
        <v>43</v>
      </c>
      <c r="O3104" s="7">
        <v>0.40230568290000002</v>
      </c>
      <c r="P3104" s="7">
        <v>0.15000000599999999</v>
      </c>
      <c r="R3104">
        <f>IFERROR(VLOOKUP($Q3104,'Optimization types'!$B$2:$C$7,2,FALSE),P3104)</f>
        <v>0.15000000599999999</v>
      </c>
      <c r="S3104" s="8">
        <f t="shared" si="96"/>
        <v>37.050001481999999</v>
      </c>
      <c r="T3104">
        <f>IF($A3104="placement",S3104,IF($A3104="site",SUMIF($C:$C,$C3104,$S:$S),IF($A3104="user",SUMIF($B:$B,$B3104,$S:$S),SUM($S:$S))))</f>
        <v>37.050001481999999</v>
      </c>
      <c r="U3104" s="3">
        <f t="shared" si="97"/>
        <v>0.15000000599999999</v>
      </c>
    </row>
    <row r="3105" spans="1:21" x14ac:dyDescent="0.3">
      <c r="A3105" t="s">
        <v>15</v>
      </c>
      <c r="B3105" t="s">
        <v>5614</v>
      </c>
      <c r="C3105" t="s">
        <v>5616</v>
      </c>
      <c r="D3105" t="s">
        <v>5732</v>
      </c>
      <c r="E3105" t="s">
        <v>5733</v>
      </c>
      <c r="F3105">
        <v>0.15000000999999999</v>
      </c>
      <c r="G3105" s="2">
        <v>0</v>
      </c>
      <c r="H3105" s="4">
        <v>15.0816</v>
      </c>
      <c r="I3105" s="4">
        <v>0.75919999999999999</v>
      </c>
      <c r="J3105" s="5">
        <v>280</v>
      </c>
      <c r="K3105" s="5">
        <v>42</v>
      </c>
      <c r="L3105" s="3">
        <v>0.50339999999999996</v>
      </c>
      <c r="M3105" s="8">
        <v>1.2295974300000001</v>
      </c>
      <c r="N3105" s="6" t="s">
        <v>43</v>
      </c>
      <c r="O3105" s="7">
        <v>0.39004427009999998</v>
      </c>
      <c r="P3105" s="7">
        <v>0.15000000599999999</v>
      </c>
      <c r="R3105">
        <f>IFERROR(VLOOKUP($Q3105,'Optimization types'!$B$2:$C$7,2,FALSE),P3105)</f>
        <v>0.15000000599999999</v>
      </c>
      <c r="S3105" s="8">
        <f t="shared" si="96"/>
        <v>42.000001679999997</v>
      </c>
      <c r="T3105">
        <f>IF($A3105="placement",S3105,IF($A3105="site",SUMIF($C:$C,$C3105,$S:$S),IF($A3105="user",SUMIF($B:$B,$B3105,$S:$S),SUM($S:$S))))</f>
        <v>42.000001679999997</v>
      </c>
      <c r="U3105" s="3">
        <f t="shared" si="97"/>
        <v>0.15000000599999999</v>
      </c>
    </row>
    <row r="3106" spans="1:21" x14ac:dyDescent="0.3">
      <c r="A3106" t="s">
        <v>15</v>
      </c>
      <c r="B3106" t="s">
        <v>5614</v>
      </c>
      <c r="C3106" t="s">
        <v>5616</v>
      </c>
      <c r="D3106" t="s">
        <v>5734</v>
      </c>
      <c r="E3106" t="s">
        <v>5735</v>
      </c>
      <c r="F3106">
        <v>0.25</v>
      </c>
      <c r="G3106" s="2">
        <v>0</v>
      </c>
      <c r="H3106" s="4">
        <v>44.337200000000003</v>
      </c>
      <c r="I3106" s="4">
        <v>1.6517999999999999</v>
      </c>
      <c r="J3106" s="5">
        <v>604</v>
      </c>
      <c r="K3106" s="5">
        <v>151</v>
      </c>
      <c r="L3106" s="3">
        <v>0.37259999999999999</v>
      </c>
      <c r="M3106" s="8">
        <v>1.2195712999999999</v>
      </c>
      <c r="N3106" s="6" t="s">
        <v>13</v>
      </c>
      <c r="O3106" s="7">
        <v>0.38502980489999999</v>
      </c>
      <c r="P3106" s="7">
        <v>0.25</v>
      </c>
      <c r="R3106">
        <f>IFERROR(VLOOKUP($Q3106,'Optimization types'!$B$2:$C$7,2,FALSE),P3106)</f>
        <v>0.25</v>
      </c>
      <c r="S3106" s="8">
        <f t="shared" si="96"/>
        <v>151</v>
      </c>
      <c r="T3106">
        <f>IF($A3106="placement",S3106,IF($A3106="site",SUMIF($C:$C,$C3106,$S:$S),IF($A3106="user",SUMIF($B:$B,$B3106,$S:$S),SUM($S:$S))))</f>
        <v>151</v>
      </c>
      <c r="U3106" s="3">
        <f t="shared" si="97"/>
        <v>0.25</v>
      </c>
    </row>
    <row r="3107" spans="1:21" x14ac:dyDescent="0.3">
      <c r="A3107" t="s">
        <v>15</v>
      </c>
      <c r="B3107" t="s">
        <v>5614</v>
      </c>
      <c r="C3107" t="s">
        <v>5616</v>
      </c>
      <c r="D3107" t="s">
        <v>5736</v>
      </c>
      <c r="E3107" t="s">
        <v>5737</v>
      </c>
      <c r="F3107">
        <v>0.15000000999999999</v>
      </c>
      <c r="G3107" s="2">
        <v>0</v>
      </c>
      <c r="H3107" s="4">
        <v>23.0078</v>
      </c>
      <c r="I3107" s="4">
        <v>0.73299999999999998</v>
      </c>
      <c r="J3107" s="5">
        <v>218</v>
      </c>
      <c r="K3107" s="5">
        <v>33</v>
      </c>
      <c r="L3107" s="3">
        <v>0.31859999999999999</v>
      </c>
      <c r="M3107" s="8">
        <v>0.98956354000000002</v>
      </c>
      <c r="N3107" s="6" t="s">
        <v>43</v>
      </c>
      <c r="O3107" s="7">
        <v>0.24209010340000001</v>
      </c>
      <c r="P3107" s="7">
        <v>0.15000000599999999</v>
      </c>
      <c r="R3107">
        <f>IFERROR(VLOOKUP($Q3107,'Optimization types'!$B$2:$C$7,2,FALSE),P3107)</f>
        <v>0.15000000599999999</v>
      </c>
      <c r="S3107" s="8">
        <f t="shared" si="96"/>
        <v>32.700001307999997</v>
      </c>
      <c r="T3107">
        <f>IF($A3107="placement",S3107,IF($A3107="site",SUMIF($C:$C,$C3107,$S:$S),IF($A3107="user",SUMIF($B:$B,$B3107,$S:$S),SUM($S:$S))))</f>
        <v>32.700001307999997</v>
      </c>
      <c r="U3107" s="3">
        <f t="shared" si="97"/>
        <v>0.15000000599999999</v>
      </c>
    </row>
    <row r="3108" spans="1:21" x14ac:dyDescent="0.3">
      <c r="A3108" t="s">
        <v>14</v>
      </c>
      <c r="B3108" t="s">
        <v>5614</v>
      </c>
      <c r="C3108" t="s">
        <v>5616</v>
      </c>
      <c r="D3108" t="s">
        <v>10455</v>
      </c>
      <c r="F3108">
        <v>0.21167709000000001</v>
      </c>
      <c r="G3108" s="2">
        <v>0.47116064000000002</v>
      </c>
      <c r="H3108" s="4">
        <v>1659.5214000000001</v>
      </c>
      <c r="I3108" s="4">
        <v>57.262</v>
      </c>
      <c r="J3108" s="5">
        <v>19632</v>
      </c>
      <c r="K3108" s="5">
        <v>4403</v>
      </c>
      <c r="L3108" s="3">
        <v>0.34510000000000002</v>
      </c>
      <c r="M3108" s="8">
        <v>1.1427913300000001</v>
      </c>
      <c r="O3108" s="7">
        <v>0.3416637119</v>
      </c>
      <c r="P3108" s="7">
        <v>0.21167708900000001</v>
      </c>
      <c r="R3108">
        <f>IFERROR(VLOOKUP($Q3108,'Optimization types'!$B$2:$C$7,2,FALSE),P3108)</f>
        <v>0.21167708900000001</v>
      </c>
      <c r="S3108" s="8" t="str">
        <f t="shared" si="96"/>
        <v/>
      </c>
      <c r="T3108">
        <f>IF($A3108="placement",S3108,IF($A3108="site",SUMIF($C:$C,$C3108,$S:$S),IF($A3108="user",SUMIF($B:$B,$B3108,$S:$S),SUM($S:$S))))</f>
        <v>4060.4727283307998</v>
      </c>
      <c r="U3108" s="3">
        <f t="shared" si="97"/>
        <v>0.20682929545287285</v>
      </c>
    </row>
    <row r="3109" spans="1:21" x14ac:dyDescent="0.3">
      <c r="A3109" t="s">
        <v>11</v>
      </c>
      <c r="B3109" t="s">
        <v>5614</v>
      </c>
      <c r="C3109" t="s">
        <v>10455</v>
      </c>
      <c r="D3109" t="s">
        <v>10455</v>
      </c>
      <c r="F3109">
        <v>0.21167709000000001</v>
      </c>
      <c r="G3109" s="2">
        <v>0.47116064000000002</v>
      </c>
      <c r="H3109" s="4">
        <v>1659.5214000000001</v>
      </c>
      <c r="I3109" s="4">
        <v>57.262</v>
      </c>
      <c r="J3109" s="5">
        <v>19632</v>
      </c>
      <c r="K3109" s="5">
        <v>4403</v>
      </c>
      <c r="L3109" s="3">
        <v>0.34510000000000002</v>
      </c>
      <c r="M3109" s="8">
        <v>1.1427913300000001</v>
      </c>
      <c r="O3109" s="7">
        <v>0.3416637119</v>
      </c>
      <c r="P3109" s="7">
        <v>0.21167708900000001</v>
      </c>
      <c r="R3109">
        <f>IFERROR(VLOOKUP($Q3109,'Optimization types'!$B$2:$C$7,2,FALSE),P3109)</f>
        <v>0.21167708900000001</v>
      </c>
      <c r="S3109" s="8" t="str">
        <f t="shared" si="96"/>
        <v/>
      </c>
      <c r="T3109">
        <f>IF($A3109="placement",S3109,IF($A3109="site",SUMIF($C:$C,$C3109,$S:$S),IF($A3109="user",SUMIF($B:$B,$B3109,$S:$S),SUM($S:$S))))</f>
        <v>4060.4727283307998</v>
      </c>
      <c r="U3109" s="3">
        <f t="shared" si="97"/>
        <v>0.20682929545287285</v>
      </c>
    </row>
    <row r="3110" spans="1:21" x14ac:dyDescent="0.3">
      <c r="A3110" t="s">
        <v>15</v>
      </c>
      <c r="B3110" t="s">
        <v>5738</v>
      </c>
      <c r="C3110" t="s">
        <v>5740</v>
      </c>
      <c r="D3110" t="s">
        <v>5741</v>
      </c>
      <c r="E3110" t="s">
        <v>5742</v>
      </c>
      <c r="F3110">
        <v>0.15000000999999999</v>
      </c>
      <c r="G3110" s="2">
        <v>0</v>
      </c>
      <c r="H3110" s="4">
        <v>47.898099999999999</v>
      </c>
      <c r="I3110" s="4">
        <v>0.20499999999999999</v>
      </c>
      <c r="J3110" s="5">
        <v>44</v>
      </c>
      <c r="K3110" s="5">
        <v>11</v>
      </c>
      <c r="L3110" s="3">
        <v>4.2799999999999998E-2</v>
      </c>
      <c r="M3110" s="8">
        <v>0.70977038000000003</v>
      </c>
      <c r="N3110" s="6" t="s">
        <v>43</v>
      </c>
      <c r="O3110" s="7">
        <v>0.29554681710000003</v>
      </c>
      <c r="P3110" s="7">
        <v>0.15000000599999999</v>
      </c>
      <c r="R3110">
        <f>IFERROR(VLOOKUP($Q3110,'Optimization types'!$B$2:$C$7,2,FALSE),P3110)</f>
        <v>0.15000000599999999</v>
      </c>
      <c r="S3110" s="8">
        <f t="shared" si="96"/>
        <v>6.6000002639999993</v>
      </c>
      <c r="T3110">
        <f>IF($A3110="placement",S3110,IF($A3110="site",SUMIF($C:$C,$C3110,$S:$S),IF($A3110="user",SUMIF($B:$B,$B3110,$S:$S),SUM($S:$S))))</f>
        <v>6.6000002639999993</v>
      </c>
      <c r="U3110" s="3">
        <f t="shared" si="97"/>
        <v>0.15000000599999999</v>
      </c>
    </row>
    <row r="3111" spans="1:21" x14ac:dyDescent="0.3">
      <c r="A3111" t="s">
        <v>15</v>
      </c>
      <c r="B3111" t="s">
        <v>5738</v>
      </c>
      <c r="C3111" t="s">
        <v>5740</v>
      </c>
      <c r="D3111" t="s">
        <v>5743</v>
      </c>
      <c r="E3111" t="s">
        <v>5744</v>
      </c>
      <c r="F3111">
        <v>0.15000000999999999</v>
      </c>
      <c r="G3111" s="2">
        <v>0</v>
      </c>
      <c r="H3111" s="4">
        <v>34.065199999999997</v>
      </c>
      <c r="I3111" s="4">
        <v>0.21129999999999999</v>
      </c>
      <c r="J3111" s="5">
        <v>43</v>
      </c>
      <c r="K3111" s="5">
        <v>9</v>
      </c>
      <c r="L3111" s="3">
        <v>6.2E-2</v>
      </c>
      <c r="M3111" s="8">
        <v>0.67284405999999997</v>
      </c>
      <c r="N3111" s="6" t="s">
        <v>43</v>
      </c>
      <c r="O3111" s="7">
        <v>0.25688575819999998</v>
      </c>
      <c r="P3111" s="7">
        <v>0.15000000599999999</v>
      </c>
      <c r="R3111">
        <f>IFERROR(VLOOKUP($Q3111,'Optimization types'!$B$2:$C$7,2,FALSE),P3111)</f>
        <v>0.15000000599999999</v>
      </c>
      <c r="S3111" s="8">
        <f t="shared" si="96"/>
        <v>6.4500002579999993</v>
      </c>
      <c r="T3111">
        <f>IF($A3111="placement",S3111,IF($A3111="site",SUMIF($C:$C,$C3111,$S:$S),IF($A3111="user",SUMIF($B:$B,$B3111,$S:$S),SUM($S:$S))))</f>
        <v>6.4500002579999993</v>
      </c>
      <c r="U3111" s="3">
        <f t="shared" si="97"/>
        <v>0.15000000599999999</v>
      </c>
    </row>
    <row r="3112" spans="1:21" x14ac:dyDescent="0.3">
      <c r="A3112" t="s">
        <v>15</v>
      </c>
      <c r="B3112" t="s">
        <v>5738</v>
      </c>
      <c r="C3112" t="s">
        <v>5740</v>
      </c>
      <c r="D3112" t="s">
        <v>5745</v>
      </c>
      <c r="E3112" t="s">
        <v>5746</v>
      </c>
      <c r="F3112">
        <v>0.15000000999999999</v>
      </c>
      <c r="G3112" s="2">
        <v>0</v>
      </c>
      <c r="H3112" s="4">
        <v>46.021799999999999</v>
      </c>
      <c r="I3112" s="4">
        <v>0.36730000000000002</v>
      </c>
      <c r="J3112" s="5">
        <v>74</v>
      </c>
      <c r="K3112" s="5">
        <v>19</v>
      </c>
      <c r="L3112" s="3">
        <v>7.9799999999999996E-2</v>
      </c>
      <c r="M3112" s="8">
        <v>0.67456196999999996</v>
      </c>
      <c r="N3112" s="6" t="s">
        <v>43</v>
      </c>
      <c r="O3112" s="7">
        <v>0.25877825180000003</v>
      </c>
      <c r="P3112" s="7">
        <v>0.15000000599999999</v>
      </c>
      <c r="R3112">
        <f>IFERROR(VLOOKUP($Q3112,'Optimization types'!$B$2:$C$7,2,FALSE),P3112)</f>
        <v>0.15000000599999999</v>
      </c>
      <c r="S3112" s="8">
        <f t="shared" si="96"/>
        <v>11.100000443999999</v>
      </c>
      <c r="T3112">
        <f>IF($A3112="placement",S3112,IF($A3112="site",SUMIF($C:$C,$C3112,$S:$S),IF($A3112="user",SUMIF($B:$B,$B3112,$S:$S),SUM($S:$S))))</f>
        <v>11.100000443999999</v>
      </c>
      <c r="U3112" s="3">
        <f t="shared" si="97"/>
        <v>0.15000000599999999</v>
      </c>
    </row>
    <row r="3113" spans="1:21" x14ac:dyDescent="0.3">
      <c r="A3113" t="s">
        <v>15</v>
      </c>
      <c r="B3113" t="s">
        <v>5738</v>
      </c>
      <c r="C3113" t="s">
        <v>5740</v>
      </c>
      <c r="D3113" t="s">
        <v>5747</v>
      </c>
      <c r="E3113" t="s">
        <v>5748</v>
      </c>
      <c r="F3113">
        <v>0.25</v>
      </c>
      <c r="G3113" s="2">
        <v>0</v>
      </c>
      <c r="H3113" s="4">
        <v>43.265500000000003</v>
      </c>
      <c r="I3113" s="4">
        <v>7.4499999999999997E-2</v>
      </c>
      <c r="J3113" s="5">
        <v>16</v>
      </c>
      <c r="K3113" s="5">
        <v>4</v>
      </c>
      <c r="L3113" s="3">
        <v>1.72E-2</v>
      </c>
      <c r="M3113" s="8">
        <v>0.71944017999999998</v>
      </c>
      <c r="N3113" s="6" t="s">
        <v>13</v>
      </c>
      <c r="O3113" s="7">
        <v>0.30501518950000001</v>
      </c>
      <c r="P3113" s="7">
        <v>0.25</v>
      </c>
      <c r="R3113">
        <f>IFERROR(VLOOKUP($Q3113,'Optimization types'!$B$2:$C$7,2,FALSE),P3113)</f>
        <v>0.25</v>
      </c>
      <c r="S3113" s="8">
        <f t="shared" si="96"/>
        <v>4</v>
      </c>
      <c r="T3113">
        <f>IF($A3113="placement",S3113,IF($A3113="site",SUMIF($C:$C,$C3113,$S:$S),IF($A3113="user",SUMIF($B:$B,$B3113,$S:$S),SUM($S:$S))))</f>
        <v>4</v>
      </c>
      <c r="U3113" s="3">
        <f t="shared" si="97"/>
        <v>0.25</v>
      </c>
    </row>
    <row r="3114" spans="1:21" x14ac:dyDescent="0.3">
      <c r="A3114" t="s">
        <v>15</v>
      </c>
      <c r="B3114" t="s">
        <v>5738</v>
      </c>
      <c r="C3114" t="s">
        <v>5740</v>
      </c>
      <c r="D3114" t="s">
        <v>5749</v>
      </c>
      <c r="E3114" t="s">
        <v>5750</v>
      </c>
      <c r="F3114">
        <v>0.25</v>
      </c>
      <c r="G3114" s="2">
        <v>0</v>
      </c>
      <c r="H3114" s="4">
        <v>16.782599999999999</v>
      </c>
      <c r="I3114" s="4">
        <v>0.32119999999999999</v>
      </c>
      <c r="J3114" s="5">
        <v>66</v>
      </c>
      <c r="K3114" s="5">
        <v>16</v>
      </c>
      <c r="L3114" s="3">
        <v>0.19139999999999999</v>
      </c>
      <c r="M3114" s="8">
        <v>0.68395117000000005</v>
      </c>
      <c r="N3114" s="6" t="s">
        <v>13</v>
      </c>
      <c r="O3114" s="7">
        <v>0.2689536555</v>
      </c>
      <c r="P3114" s="7">
        <v>0.25</v>
      </c>
      <c r="R3114">
        <f>IFERROR(VLOOKUP($Q3114,'Optimization types'!$B$2:$C$7,2,FALSE),P3114)</f>
        <v>0.25</v>
      </c>
      <c r="S3114" s="8">
        <f t="shared" si="96"/>
        <v>16.5</v>
      </c>
      <c r="T3114">
        <f>IF($A3114="placement",S3114,IF($A3114="site",SUMIF($C:$C,$C3114,$S:$S),IF($A3114="user",SUMIF($B:$B,$B3114,$S:$S),SUM($S:$S))))</f>
        <v>16.5</v>
      </c>
      <c r="U3114" s="3">
        <f t="shared" si="97"/>
        <v>0.25</v>
      </c>
    </row>
    <row r="3115" spans="1:21" x14ac:dyDescent="0.3">
      <c r="A3115" t="s">
        <v>15</v>
      </c>
      <c r="B3115" t="s">
        <v>5738</v>
      </c>
      <c r="C3115" t="s">
        <v>5740</v>
      </c>
      <c r="D3115" t="s">
        <v>5751</v>
      </c>
      <c r="E3115" t="s">
        <v>5752</v>
      </c>
      <c r="F3115">
        <v>0.25</v>
      </c>
      <c r="G3115" s="2">
        <v>0</v>
      </c>
      <c r="H3115" s="4">
        <v>17.388100000000001</v>
      </c>
      <c r="I3115" s="4">
        <v>0.1346</v>
      </c>
      <c r="J3115" s="5">
        <v>30</v>
      </c>
      <c r="K3115" s="5">
        <v>7</v>
      </c>
      <c r="L3115" s="3">
        <v>7.7399999999999997E-2</v>
      </c>
      <c r="M3115" s="8">
        <v>0.74128196999999996</v>
      </c>
      <c r="N3115" s="6" t="s">
        <v>13</v>
      </c>
      <c r="O3115" s="7">
        <v>0.32549283470000001</v>
      </c>
      <c r="P3115" s="7">
        <v>0.25</v>
      </c>
      <c r="R3115">
        <f>IFERROR(VLOOKUP($Q3115,'Optimization types'!$B$2:$C$7,2,FALSE),P3115)</f>
        <v>0.25</v>
      </c>
      <c r="S3115" s="8">
        <f t="shared" si="96"/>
        <v>7.5</v>
      </c>
      <c r="T3115">
        <f>IF($A3115="placement",S3115,IF($A3115="site",SUMIF($C:$C,$C3115,$S:$S),IF($A3115="user",SUMIF($B:$B,$B3115,$S:$S),SUM($S:$S))))</f>
        <v>7.5</v>
      </c>
      <c r="U3115" s="3">
        <f t="shared" si="97"/>
        <v>0.25</v>
      </c>
    </row>
    <row r="3116" spans="1:21" x14ac:dyDescent="0.3">
      <c r="A3116" t="s">
        <v>15</v>
      </c>
      <c r="B3116" t="s">
        <v>5738</v>
      </c>
      <c r="C3116" t="s">
        <v>5740</v>
      </c>
      <c r="D3116" t="s">
        <v>5753</v>
      </c>
      <c r="E3116" t="s">
        <v>5754</v>
      </c>
      <c r="F3116">
        <v>0.25</v>
      </c>
      <c r="G3116" s="2">
        <v>0</v>
      </c>
      <c r="H3116" s="4">
        <v>35.240400000000001</v>
      </c>
      <c r="I3116" s="4">
        <v>0.4274</v>
      </c>
      <c r="J3116" s="5">
        <v>80</v>
      </c>
      <c r="K3116" s="5">
        <v>16</v>
      </c>
      <c r="L3116" s="3">
        <v>0.12130000000000001</v>
      </c>
      <c r="M3116" s="8">
        <v>0.62486922</v>
      </c>
      <c r="N3116" s="6" t="s">
        <v>13</v>
      </c>
      <c r="O3116" s="7">
        <v>0.19983256569999999</v>
      </c>
      <c r="P3116" s="7">
        <v>0.19983256569999999</v>
      </c>
      <c r="R3116">
        <f>IFERROR(VLOOKUP($Q3116,'Optimization types'!$B$2:$C$7,2,FALSE),P3116)</f>
        <v>0.19983256569999999</v>
      </c>
      <c r="S3116" s="8">
        <f t="shared" si="96"/>
        <v>15.986605255999999</v>
      </c>
      <c r="T3116">
        <f>IF($A3116="placement",S3116,IF($A3116="site",SUMIF($C:$C,$C3116,$S:$S),IF($A3116="user",SUMIF($B:$B,$B3116,$S:$S),SUM($S:$S))))</f>
        <v>15.986605255999999</v>
      </c>
      <c r="U3116" s="3">
        <f t="shared" si="97"/>
        <v>0.19983256569999999</v>
      </c>
    </row>
    <row r="3117" spans="1:21" x14ac:dyDescent="0.3">
      <c r="A3117" t="s">
        <v>15</v>
      </c>
      <c r="B3117" t="s">
        <v>5738</v>
      </c>
      <c r="C3117" t="s">
        <v>5740</v>
      </c>
      <c r="D3117" t="s">
        <v>5755</v>
      </c>
      <c r="E3117" t="s">
        <v>5739</v>
      </c>
      <c r="F3117">
        <v>0.25</v>
      </c>
      <c r="G3117" s="2">
        <v>1</v>
      </c>
      <c r="H3117" s="4">
        <v>126.1344</v>
      </c>
      <c r="I3117" s="4">
        <v>0.60629999999999995</v>
      </c>
      <c r="J3117" s="5">
        <v>119</v>
      </c>
      <c r="K3117" s="5">
        <v>27</v>
      </c>
      <c r="L3117" s="3">
        <v>4.8099999999999997E-2</v>
      </c>
      <c r="M3117" s="8">
        <v>0.65690822999999998</v>
      </c>
      <c r="N3117" s="6" t="s">
        <v>13</v>
      </c>
      <c r="O3117" s="7">
        <v>0.2388586781</v>
      </c>
      <c r="P3117" s="7">
        <v>0.2388586781</v>
      </c>
      <c r="R3117">
        <f>IFERROR(VLOOKUP($Q3117,'Optimization types'!$B$2:$C$7,2,FALSE),P3117)</f>
        <v>0.2388586781</v>
      </c>
      <c r="S3117" s="8">
        <f t="shared" si="96"/>
        <v>28.424182693900001</v>
      </c>
      <c r="T3117">
        <f>IF($A3117="placement",S3117,IF($A3117="site",SUMIF($C:$C,$C3117,$S:$S),IF($A3117="user",SUMIF($B:$B,$B3117,$S:$S),SUM($S:$S))))</f>
        <v>28.424182693900001</v>
      </c>
      <c r="U3117" s="3">
        <f t="shared" si="97"/>
        <v>0.2388586781</v>
      </c>
    </row>
    <row r="3118" spans="1:21" x14ac:dyDescent="0.3">
      <c r="A3118" t="s">
        <v>14</v>
      </c>
      <c r="B3118" t="s">
        <v>5738</v>
      </c>
      <c r="C3118" t="s">
        <v>5740</v>
      </c>
      <c r="D3118" t="s">
        <v>10455</v>
      </c>
      <c r="F3118">
        <v>0.21602740000000001</v>
      </c>
      <c r="G3118" s="2">
        <v>0.25268975999999999</v>
      </c>
      <c r="H3118" s="4">
        <v>370.25639999999999</v>
      </c>
      <c r="I3118" s="4">
        <v>2.3506999999999998</v>
      </c>
      <c r="J3118" s="5">
        <v>473</v>
      </c>
      <c r="K3118" s="5">
        <v>110</v>
      </c>
      <c r="L3118" s="3">
        <v>6.3500000000000001E-2</v>
      </c>
      <c r="M3118" s="8">
        <v>0.67047995000000005</v>
      </c>
      <c r="O3118" s="7">
        <v>0.25426554800000001</v>
      </c>
      <c r="P3118" s="7">
        <v>0.21602739539999999</v>
      </c>
      <c r="R3118">
        <f>IFERROR(VLOOKUP($Q3118,'Optimization types'!$B$2:$C$7,2,FALSE),P3118)</f>
        <v>0.21602739539999999</v>
      </c>
      <c r="S3118" s="8" t="str">
        <f t="shared" si="96"/>
        <v/>
      </c>
      <c r="T3118">
        <f>IF($A3118="placement",S3118,IF($A3118="site",SUMIF($C:$C,$C3118,$S:$S),IF($A3118="user",SUMIF($B:$B,$B3118,$S:$S),SUM($S:$S))))</f>
        <v>96.560788915899991</v>
      </c>
      <c r="U3118" s="3">
        <f t="shared" si="97"/>
        <v>0.2041454311118393</v>
      </c>
    </row>
    <row r="3119" spans="1:21" x14ac:dyDescent="0.3">
      <c r="A3119" t="s">
        <v>11</v>
      </c>
      <c r="B3119" t="s">
        <v>5738</v>
      </c>
      <c r="C3119" t="s">
        <v>10455</v>
      </c>
      <c r="D3119" t="s">
        <v>10455</v>
      </c>
      <c r="F3119">
        <v>0.21602740000000001</v>
      </c>
      <c r="G3119" s="2">
        <v>0.25268975999999999</v>
      </c>
      <c r="H3119" s="4">
        <v>370.25639999999999</v>
      </c>
      <c r="I3119" s="4">
        <v>2.3506999999999998</v>
      </c>
      <c r="J3119" s="5">
        <v>473</v>
      </c>
      <c r="K3119" s="5">
        <v>110</v>
      </c>
      <c r="L3119" s="3">
        <v>6.3500000000000001E-2</v>
      </c>
      <c r="M3119" s="8">
        <v>0.67047995000000005</v>
      </c>
      <c r="O3119" s="7">
        <v>0.25426554800000001</v>
      </c>
      <c r="P3119" s="7">
        <v>0.21602739539999999</v>
      </c>
      <c r="R3119">
        <f>IFERROR(VLOOKUP($Q3119,'Optimization types'!$B$2:$C$7,2,FALSE),P3119)</f>
        <v>0.21602739539999999</v>
      </c>
      <c r="S3119" s="8" t="str">
        <f t="shared" si="96"/>
        <v/>
      </c>
      <c r="T3119">
        <f>IF($A3119="placement",S3119,IF($A3119="site",SUMIF($C:$C,$C3119,$S:$S),IF($A3119="user",SUMIF($B:$B,$B3119,$S:$S),SUM($S:$S))))</f>
        <v>96.560788915899991</v>
      </c>
      <c r="U3119" s="3">
        <f t="shared" si="97"/>
        <v>0.2041454311118393</v>
      </c>
    </row>
    <row r="3120" spans="1:21" x14ac:dyDescent="0.3">
      <c r="A3120" t="s">
        <v>15</v>
      </c>
      <c r="B3120" t="s">
        <v>5756</v>
      </c>
      <c r="C3120" t="s">
        <v>5758</v>
      </c>
      <c r="D3120" t="s">
        <v>5759</v>
      </c>
      <c r="E3120" t="s">
        <v>5760</v>
      </c>
      <c r="F3120">
        <v>0.15000000999999999</v>
      </c>
      <c r="G3120" s="2">
        <v>1</v>
      </c>
      <c r="H3120" s="4">
        <v>52.240400000000001</v>
      </c>
      <c r="I3120" s="4">
        <v>0.35580000000000001</v>
      </c>
      <c r="J3120" s="5">
        <v>89</v>
      </c>
      <c r="K3120" s="5">
        <v>22</v>
      </c>
      <c r="L3120" s="3">
        <v>6.8099999999999994E-2</v>
      </c>
      <c r="M3120" s="8">
        <v>0.83658683</v>
      </c>
      <c r="N3120" s="6" t="s">
        <v>43</v>
      </c>
      <c r="O3120" s="7">
        <v>0.28280009309999998</v>
      </c>
      <c r="P3120" s="7">
        <v>0.15000000599999999</v>
      </c>
      <c r="R3120">
        <f>IFERROR(VLOOKUP($Q3120,'Optimization types'!$B$2:$C$7,2,FALSE),P3120)</f>
        <v>0.15000000599999999</v>
      </c>
      <c r="S3120" s="8">
        <f t="shared" si="96"/>
        <v>13.350000533999999</v>
      </c>
      <c r="T3120">
        <f>IF($A3120="placement",S3120,IF($A3120="site",SUMIF($C:$C,$C3120,$S:$S),IF($A3120="user",SUMIF($B:$B,$B3120,$S:$S),SUM($S:$S))))</f>
        <v>13.350000533999999</v>
      </c>
      <c r="U3120" s="3">
        <f t="shared" si="97"/>
        <v>0.15000000599999999</v>
      </c>
    </row>
    <row r="3121" spans="1:21" x14ac:dyDescent="0.3">
      <c r="A3121" t="s">
        <v>15</v>
      </c>
      <c r="B3121" t="s">
        <v>5756</v>
      </c>
      <c r="C3121" t="s">
        <v>5758</v>
      </c>
      <c r="D3121" t="s">
        <v>5761</v>
      </c>
      <c r="E3121" t="s">
        <v>5762</v>
      </c>
      <c r="F3121">
        <v>0.15000000999999999</v>
      </c>
      <c r="G3121" s="2">
        <v>0</v>
      </c>
      <c r="H3121" s="4">
        <v>12.523300000000001</v>
      </c>
      <c r="I3121" s="4">
        <v>0.21249999999999999</v>
      </c>
      <c r="J3121" s="5">
        <v>47</v>
      </c>
      <c r="K3121" s="5">
        <v>8</v>
      </c>
      <c r="L3121" s="3">
        <v>0.16969999999999999</v>
      </c>
      <c r="M3121" s="8">
        <v>0.74421364000000001</v>
      </c>
      <c r="N3121" s="6" t="s">
        <v>43</v>
      </c>
      <c r="O3121" s="7">
        <v>0.19377989349999999</v>
      </c>
      <c r="P3121" s="7">
        <v>0.15000000599999999</v>
      </c>
      <c r="R3121">
        <f>IFERROR(VLOOKUP($Q3121,'Optimization types'!$B$2:$C$7,2,FALSE),P3121)</f>
        <v>0.15000000599999999</v>
      </c>
      <c r="S3121" s="8">
        <f t="shared" si="96"/>
        <v>7.0500002819999992</v>
      </c>
      <c r="T3121">
        <f>IF($A3121="placement",S3121,IF($A3121="site",SUMIF($C:$C,$C3121,$S:$S),IF($A3121="user",SUMIF($B:$B,$B3121,$S:$S),SUM($S:$S))))</f>
        <v>7.0500002819999992</v>
      </c>
      <c r="U3121" s="3">
        <f t="shared" si="97"/>
        <v>0.15000000599999999</v>
      </c>
    </row>
    <row r="3122" spans="1:21" x14ac:dyDescent="0.3">
      <c r="A3122" t="s">
        <v>15</v>
      </c>
      <c r="B3122" t="s">
        <v>5756</v>
      </c>
      <c r="C3122" t="s">
        <v>5758</v>
      </c>
      <c r="D3122" t="s">
        <v>5763</v>
      </c>
      <c r="E3122" t="s">
        <v>5764</v>
      </c>
      <c r="F3122">
        <v>0.25</v>
      </c>
      <c r="G3122" s="2">
        <v>0</v>
      </c>
      <c r="H3122" s="4">
        <v>20.1859</v>
      </c>
      <c r="I3122" s="4">
        <v>0.1585</v>
      </c>
      <c r="J3122" s="5">
        <v>64</v>
      </c>
      <c r="K3122" s="5">
        <v>16</v>
      </c>
      <c r="L3122" s="3">
        <v>7.85E-2</v>
      </c>
      <c r="M3122" s="8">
        <v>1.3504912600000001</v>
      </c>
      <c r="N3122" s="6" t="s">
        <v>13</v>
      </c>
      <c r="O3122" s="7">
        <v>0.2595287121</v>
      </c>
      <c r="P3122" s="7">
        <v>0.25</v>
      </c>
      <c r="R3122">
        <f>IFERROR(VLOOKUP($Q3122,'Optimization types'!$B$2:$C$7,2,FALSE),P3122)</f>
        <v>0.25</v>
      </c>
      <c r="S3122" s="8">
        <f t="shared" si="96"/>
        <v>16</v>
      </c>
      <c r="T3122">
        <f>IF($A3122="placement",S3122,IF($A3122="site",SUMIF($C:$C,$C3122,$S:$S),IF($A3122="user",SUMIF($B:$B,$B3122,$S:$S),SUM($S:$S))))</f>
        <v>16</v>
      </c>
      <c r="U3122" s="3">
        <f t="shared" si="97"/>
        <v>0.25</v>
      </c>
    </row>
    <row r="3123" spans="1:21" x14ac:dyDescent="0.3">
      <c r="A3123" t="s">
        <v>15</v>
      </c>
      <c r="B3123" t="s">
        <v>5756</v>
      </c>
      <c r="C3123" t="s">
        <v>5758</v>
      </c>
      <c r="D3123" t="s">
        <v>5765</v>
      </c>
      <c r="E3123" t="s">
        <v>5766</v>
      </c>
      <c r="F3123">
        <v>0.15000000999999999</v>
      </c>
      <c r="G3123" s="2">
        <v>0</v>
      </c>
      <c r="H3123" s="4">
        <v>3.0442</v>
      </c>
      <c r="I3123" s="4">
        <v>4.3099999999999999E-2</v>
      </c>
      <c r="J3123" s="5">
        <v>33</v>
      </c>
      <c r="K3123" s="5">
        <v>8</v>
      </c>
      <c r="L3123" s="3">
        <v>0.14149999999999999</v>
      </c>
      <c r="M3123" s="8">
        <v>2.5329407900000001</v>
      </c>
      <c r="N3123" s="6" t="s">
        <v>43</v>
      </c>
      <c r="O3123" s="7">
        <v>0.2893635691</v>
      </c>
      <c r="P3123" s="7">
        <v>0.15000000599999999</v>
      </c>
      <c r="R3123">
        <f>IFERROR(VLOOKUP($Q3123,'Optimization types'!$B$2:$C$7,2,FALSE),P3123)</f>
        <v>0.15000000599999999</v>
      </c>
      <c r="S3123" s="8">
        <f t="shared" si="96"/>
        <v>4.9500001979999997</v>
      </c>
      <c r="T3123">
        <f>IF($A3123="placement",S3123,IF($A3123="site",SUMIF($C:$C,$C3123,$S:$S),IF($A3123="user",SUMIF($B:$B,$B3123,$S:$S),SUM($S:$S))))</f>
        <v>4.9500001979999997</v>
      </c>
      <c r="U3123" s="3">
        <f t="shared" si="97"/>
        <v>0.15000000599999999</v>
      </c>
    </row>
    <row r="3124" spans="1:21" x14ac:dyDescent="0.3">
      <c r="A3124" t="s">
        <v>15</v>
      </c>
      <c r="B3124" t="s">
        <v>5756</v>
      </c>
      <c r="C3124" t="s">
        <v>5758</v>
      </c>
      <c r="D3124" t="s">
        <v>5767</v>
      </c>
      <c r="E3124" t="s">
        <v>5768</v>
      </c>
      <c r="F3124">
        <v>0.15000000999999999</v>
      </c>
      <c r="G3124" s="2">
        <v>0</v>
      </c>
      <c r="H3124" s="4">
        <v>2.81</v>
      </c>
      <c r="I3124" s="4">
        <v>4.6899999999999997E-2</v>
      </c>
      <c r="J3124" s="5">
        <v>36</v>
      </c>
      <c r="K3124" s="5">
        <v>9</v>
      </c>
      <c r="L3124" s="3">
        <v>0.16689999999999999</v>
      </c>
      <c r="M3124" s="8">
        <v>2.58235832</v>
      </c>
      <c r="N3124" s="6" t="s">
        <v>43</v>
      </c>
      <c r="O3124" s="7">
        <v>0.30296272699999999</v>
      </c>
      <c r="P3124" s="7">
        <v>0.15000000599999999</v>
      </c>
      <c r="R3124">
        <f>IFERROR(VLOOKUP($Q3124,'Optimization types'!$B$2:$C$7,2,FALSE),P3124)</f>
        <v>0.15000000599999999</v>
      </c>
      <c r="S3124" s="8">
        <f t="shared" si="96"/>
        <v>5.4000002159999996</v>
      </c>
      <c r="T3124">
        <f>IF($A3124="placement",S3124,IF($A3124="site",SUMIF($C:$C,$C3124,$S:$S),IF($A3124="user",SUMIF($B:$B,$B3124,$S:$S),SUM($S:$S))))</f>
        <v>5.4000002159999996</v>
      </c>
      <c r="U3124" s="3">
        <f t="shared" si="97"/>
        <v>0.15000000599999999</v>
      </c>
    </row>
    <row r="3125" spans="1:21" x14ac:dyDescent="0.3">
      <c r="A3125" t="s">
        <v>15</v>
      </c>
      <c r="B3125" t="s">
        <v>5756</v>
      </c>
      <c r="C3125" t="s">
        <v>5758</v>
      </c>
      <c r="D3125" t="s">
        <v>5769</v>
      </c>
      <c r="E3125" t="s">
        <v>5770</v>
      </c>
      <c r="F3125">
        <v>0.15000000999999999</v>
      </c>
      <c r="G3125" s="2">
        <v>1</v>
      </c>
      <c r="H3125" s="4">
        <v>40.8917</v>
      </c>
      <c r="I3125" s="4">
        <v>0.24929999999999999</v>
      </c>
      <c r="J3125" s="5">
        <v>57</v>
      </c>
      <c r="K3125" s="5">
        <v>12</v>
      </c>
      <c r="L3125" s="3">
        <v>6.0999999999999999E-2</v>
      </c>
      <c r="M3125" s="8">
        <v>0.75961725999999996</v>
      </c>
      <c r="N3125" s="6" t="s">
        <v>43</v>
      </c>
      <c r="O3125" s="7">
        <v>0.21012853009999999</v>
      </c>
      <c r="P3125" s="7">
        <v>0.15000000599999999</v>
      </c>
      <c r="R3125">
        <f>IFERROR(VLOOKUP($Q3125,'Optimization types'!$B$2:$C$7,2,FALSE),P3125)</f>
        <v>0.15000000599999999</v>
      </c>
      <c r="S3125" s="8">
        <f t="shared" si="96"/>
        <v>8.5500003419999988</v>
      </c>
      <c r="T3125">
        <f>IF($A3125="placement",S3125,IF($A3125="site",SUMIF($C:$C,$C3125,$S:$S),IF($A3125="user",SUMIF($B:$B,$B3125,$S:$S),SUM($S:$S))))</f>
        <v>8.5500003419999988</v>
      </c>
      <c r="U3125" s="3">
        <f t="shared" si="97"/>
        <v>0.15000000599999999</v>
      </c>
    </row>
    <row r="3126" spans="1:21" x14ac:dyDescent="0.3">
      <c r="A3126" t="s">
        <v>15</v>
      </c>
      <c r="B3126" t="s">
        <v>5756</v>
      </c>
      <c r="C3126" t="s">
        <v>5758</v>
      </c>
      <c r="D3126" t="s">
        <v>5771</v>
      </c>
      <c r="E3126" t="s">
        <v>5772</v>
      </c>
      <c r="F3126">
        <v>0.15000000999999999</v>
      </c>
      <c r="G3126" s="2">
        <v>0</v>
      </c>
      <c r="H3126" s="4">
        <v>0.89790000000000003</v>
      </c>
      <c r="I3126" s="4">
        <v>2.63E-2</v>
      </c>
      <c r="J3126" s="5">
        <v>8</v>
      </c>
      <c r="K3126" s="5">
        <v>2</v>
      </c>
      <c r="L3126" s="3">
        <v>0.29330000000000001</v>
      </c>
      <c r="M3126" s="8">
        <v>1.0636289699999999</v>
      </c>
      <c r="N3126" s="6" t="s">
        <v>43</v>
      </c>
      <c r="O3126" s="7">
        <v>0.4358935129</v>
      </c>
      <c r="P3126" s="7">
        <v>0.15000000599999999</v>
      </c>
      <c r="R3126">
        <f>IFERROR(VLOOKUP($Q3126,'Optimization types'!$B$2:$C$7,2,FALSE),P3126)</f>
        <v>0.15000000599999999</v>
      </c>
      <c r="S3126" s="8">
        <f t="shared" si="96"/>
        <v>1.2000000479999999</v>
      </c>
      <c r="T3126">
        <f>IF($A3126="placement",S3126,IF($A3126="site",SUMIF($C:$C,$C3126,$S:$S),IF($A3126="user",SUMIF($B:$B,$B3126,$S:$S),SUM($S:$S))))</f>
        <v>1.2000000479999999</v>
      </c>
      <c r="U3126" s="3">
        <f t="shared" si="97"/>
        <v>0.15000000599999999</v>
      </c>
    </row>
    <row r="3127" spans="1:21" x14ac:dyDescent="0.3">
      <c r="A3127" t="s">
        <v>15</v>
      </c>
      <c r="B3127" t="s">
        <v>5756</v>
      </c>
      <c r="C3127" t="s">
        <v>5758</v>
      </c>
      <c r="D3127" t="s">
        <v>5773</v>
      </c>
      <c r="E3127" t="s">
        <v>5774</v>
      </c>
      <c r="F3127">
        <v>0.15000000999999999</v>
      </c>
      <c r="G3127" s="2">
        <v>1</v>
      </c>
      <c r="H3127" s="4">
        <v>51.213099999999997</v>
      </c>
      <c r="I3127" s="4">
        <v>0.50890000000000002</v>
      </c>
      <c r="J3127" s="5">
        <v>112</v>
      </c>
      <c r="K3127" s="5">
        <v>21</v>
      </c>
      <c r="L3127" s="3">
        <v>9.9400000000000002E-2</v>
      </c>
      <c r="M3127" s="8">
        <v>0.73589143000000001</v>
      </c>
      <c r="N3127" s="6" t="s">
        <v>43</v>
      </c>
      <c r="O3127" s="7">
        <v>0.18466233100000001</v>
      </c>
      <c r="P3127" s="7">
        <v>0.15000000599999999</v>
      </c>
      <c r="R3127">
        <f>IFERROR(VLOOKUP($Q3127,'Optimization types'!$B$2:$C$7,2,FALSE),P3127)</f>
        <v>0.15000000599999999</v>
      </c>
      <c r="S3127" s="8">
        <f t="shared" si="96"/>
        <v>16.800000671999999</v>
      </c>
      <c r="T3127">
        <f>IF($A3127="placement",S3127,IF($A3127="site",SUMIF($C:$C,$C3127,$S:$S),IF($A3127="user",SUMIF($B:$B,$B3127,$S:$S),SUM($S:$S))))</f>
        <v>16.800000671999999</v>
      </c>
      <c r="U3127" s="3">
        <f t="shared" si="97"/>
        <v>0.15000000599999999</v>
      </c>
    </row>
    <row r="3128" spans="1:21" x14ac:dyDescent="0.3">
      <c r="A3128" t="s">
        <v>15</v>
      </c>
      <c r="B3128" t="s">
        <v>5756</v>
      </c>
      <c r="C3128" t="s">
        <v>5758</v>
      </c>
      <c r="D3128" t="s">
        <v>5775</v>
      </c>
      <c r="E3128" t="s">
        <v>3575</v>
      </c>
      <c r="F3128">
        <v>0.25</v>
      </c>
      <c r="G3128" s="2">
        <v>0</v>
      </c>
      <c r="H3128" s="4">
        <v>6.3453999999999997</v>
      </c>
      <c r="I3128" s="4">
        <v>6.8500000000000005E-2</v>
      </c>
      <c r="J3128" s="5">
        <v>30</v>
      </c>
      <c r="K3128" s="5">
        <v>8</v>
      </c>
      <c r="L3128" s="3">
        <v>0.1079</v>
      </c>
      <c r="M3128" s="8">
        <v>1.4695733799999999</v>
      </c>
      <c r="N3128" s="6" t="s">
        <v>13</v>
      </c>
      <c r="O3128" s="7">
        <v>0.31953040710000002</v>
      </c>
      <c r="P3128" s="7">
        <v>0.25</v>
      </c>
      <c r="R3128">
        <f>IFERROR(VLOOKUP($Q3128,'Optimization types'!$B$2:$C$7,2,FALSE),P3128)</f>
        <v>0.25</v>
      </c>
      <c r="S3128" s="8">
        <f t="shared" si="96"/>
        <v>7.5</v>
      </c>
      <c r="T3128">
        <f>IF($A3128="placement",S3128,IF($A3128="site",SUMIF($C:$C,$C3128,$S:$S),IF($A3128="user",SUMIF($B:$B,$B3128,$S:$S),SUM($S:$S))))</f>
        <v>7.5</v>
      </c>
      <c r="U3128" s="3">
        <f t="shared" si="97"/>
        <v>0.25</v>
      </c>
    </row>
    <row r="3129" spans="1:21" x14ac:dyDescent="0.3">
      <c r="A3129" t="s">
        <v>15</v>
      </c>
      <c r="B3129" t="s">
        <v>5756</v>
      </c>
      <c r="C3129" t="s">
        <v>5758</v>
      </c>
      <c r="D3129" t="s">
        <v>5776</v>
      </c>
      <c r="E3129" t="s">
        <v>5777</v>
      </c>
      <c r="F3129">
        <v>0.15000000999999999</v>
      </c>
      <c r="G3129" s="2">
        <v>0</v>
      </c>
      <c r="H3129" s="4">
        <v>12.3386</v>
      </c>
      <c r="I3129" s="4">
        <v>0.2059</v>
      </c>
      <c r="J3129" s="5">
        <v>46</v>
      </c>
      <c r="K3129" s="5">
        <v>8</v>
      </c>
      <c r="L3129" s="3">
        <v>0.16689999999999999</v>
      </c>
      <c r="M3129" s="8">
        <v>0.74415385999999994</v>
      </c>
      <c r="N3129" s="6" t="s">
        <v>43</v>
      </c>
      <c r="O3129" s="7">
        <v>0.19371513000000001</v>
      </c>
      <c r="P3129" s="7">
        <v>0.15000000599999999</v>
      </c>
      <c r="R3129">
        <f>IFERROR(VLOOKUP($Q3129,'Optimization types'!$B$2:$C$7,2,FALSE),P3129)</f>
        <v>0.15000000599999999</v>
      </c>
      <c r="S3129" s="8">
        <f t="shared" si="96"/>
        <v>6.9000002759999992</v>
      </c>
      <c r="T3129">
        <f>IF($A3129="placement",S3129,IF($A3129="site",SUMIF($C:$C,$C3129,$S:$S),IF($A3129="user",SUMIF($B:$B,$B3129,$S:$S),SUM($S:$S))))</f>
        <v>6.9000002759999992</v>
      </c>
      <c r="U3129" s="3">
        <f t="shared" si="97"/>
        <v>0.15000000599999999</v>
      </c>
    </row>
    <row r="3130" spans="1:21" x14ac:dyDescent="0.3">
      <c r="A3130" t="s">
        <v>15</v>
      </c>
      <c r="B3130" t="s">
        <v>5756</v>
      </c>
      <c r="C3130" t="s">
        <v>5758</v>
      </c>
      <c r="D3130" t="s">
        <v>5778</v>
      </c>
      <c r="E3130" t="s">
        <v>5779</v>
      </c>
      <c r="F3130">
        <v>0.15000000999999999</v>
      </c>
      <c r="G3130" s="2">
        <v>1</v>
      </c>
      <c r="H3130" s="4">
        <v>41.556399999999996</v>
      </c>
      <c r="I3130" s="4">
        <v>0.19289999999999999</v>
      </c>
      <c r="J3130" s="5">
        <v>48</v>
      </c>
      <c r="K3130" s="5">
        <v>11</v>
      </c>
      <c r="L3130" s="3">
        <v>4.6399999999999997E-2</v>
      </c>
      <c r="M3130" s="8">
        <v>0.82200666</v>
      </c>
      <c r="N3130" s="6" t="s">
        <v>43</v>
      </c>
      <c r="O3130" s="7">
        <v>0.27007891039999998</v>
      </c>
      <c r="P3130" s="7">
        <v>0.15000000599999999</v>
      </c>
      <c r="R3130">
        <f>IFERROR(VLOOKUP($Q3130,'Optimization types'!$B$2:$C$7,2,FALSE),P3130)</f>
        <v>0.15000000599999999</v>
      </c>
      <c r="S3130" s="8">
        <f t="shared" si="96"/>
        <v>7.200000288</v>
      </c>
      <c r="T3130">
        <f>IF($A3130="placement",S3130,IF($A3130="site",SUMIF($C:$C,$C3130,$S:$S),IF($A3130="user",SUMIF($B:$B,$B3130,$S:$S),SUM($S:$S))))</f>
        <v>7.200000288</v>
      </c>
      <c r="U3130" s="3">
        <f t="shared" si="97"/>
        <v>0.15000000599999999</v>
      </c>
    </row>
    <row r="3131" spans="1:21" x14ac:dyDescent="0.3">
      <c r="A3131" t="s">
        <v>15</v>
      </c>
      <c r="B3131" t="s">
        <v>5756</v>
      </c>
      <c r="C3131" t="s">
        <v>5758</v>
      </c>
      <c r="D3131" t="s">
        <v>5780</v>
      </c>
      <c r="E3131" t="s">
        <v>5781</v>
      </c>
      <c r="F3131">
        <v>0.15000000999999999</v>
      </c>
      <c r="G3131" s="2">
        <v>0</v>
      </c>
      <c r="H3131" s="4">
        <v>3.8538999999999999</v>
      </c>
      <c r="I3131" s="4">
        <v>4.99E-2</v>
      </c>
      <c r="J3131" s="5">
        <v>39</v>
      </c>
      <c r="K3131" s="5">
        <v>11</v>
      </c>
      <c r="L3131" s="3">
        <v>0.1293</v>
      </c>
      <c r="M3131" s="8">
        <v>2.5785499399999998</v>
      </c>
      <c r="N3131" s="6" t="s">
        <v>43</v>
      </c>
      <c r="O3131" s="7">
        <v>0.30193323960000001</v>
      </c>
      <c r="P3131" s="7">
        <v>0.15000000599999999</v>
      </c>
      <c r="R3131">
        <f>IFERROR(VLOOKUP($Q3131,'Optimization types'!$B$2:$C$7,2,FALSE),P3131)</f>
        <v>0.15000000599999999</v>
      </c>
      <c r="S3131" s="8">
        <f t="shared" si="96"/>
        <v>5.8500002339999995</v>
      </c>
      <c r="T3131">
        <f>IF($A3131="placement",S3131,IF($A3131="site",SUMIF($C:$C,$C3131,$S:$S),IF($A3131="user",SUMIF($B:$B,$B3131,$S:$S),SUM($S:$S))))</f>
        <v>5.8500002339999995</v>
      </c>
      <c r="U3131" s="3">
        <f t="shared" si="97"/>
        <v>0.15000000599999999</v>
      </c>
    </row>
    <row r="3132" spans="1:21" x14ac:dyDescent="0.3">
      <c r="A3132" t="s">
        <v>15</v>
      </c>
      <c r="B3132" t="s">
        <v>5756</v>
      </c>
      <c r="C3132" t="s">
        <v>5758</v>
      </c>
      <c r="D3132" t="s">
        <v>5782</v>
      </c>
      <c r="E3132" t="s">
        <v>5757</v>
      </c>
      <c r="F3132">
        <v>0.25</v>
      </c>
      <c r="G3132" s="2">
        <v>1</v>
      </c>
      <c r="H3132" s="4">
        <v>31.903400000000001</v>
      </c>
      <c r="I3132" s="4">
        <v>0.1421</v>
      </c>
      <c r="J3132" s="5">
        <v>60</v>
      </c>
      <c r="K3132" s="5">
        <v>15</v>
      </c>
      <c r="L3132" s="3">
        <v>4.4499999999999998E-2</v>
      </c>
      <c r="M3132" s="8">
        <v>1.40240286</v>
      </c>
      <c r="N3132" s="6" t="s">
        <v>13</v>
      </c>
      <c r="O3132" s="7">
        <v>0.2869381318</v>
      </c>
      <c r="P3132" s="7">
        <v>0.25</v>
      </c>
      <c r="R3132">
        <f>IFERROR(VLOOKUP($Q3132,'Optimization types'!$B$2:$C$7,2,FALSE),P3132)</f>
        <v>0.25</v>
      </c>
      <c r="S3132" s="8">
        <f t="shared" si="96"/>
        <v>15</v>
      </c>
      <c r="T3132">
        <f>IF($A3132="placement",S3132,IF($A3132="site",SUMIF($C:$C,$C3132,$S:$S),IF($A3132="user",SUMIF($B:$B,$B3132,$S:$S),SUM($S:$S))))</f>
        <v>15</v>
      </c>
      <c r="U3132" s="3">
        <f t="shared" si="97"/>
        <v>0.25</v>
      </c>
    </row>
    <row r="3133" spans="1:21" x14ac:dyDescent="0.3">
      <c r="A3133" t="s">
        <v>14</v>
      </c>
      <c r="B3133" t="s">
        <v>5756</v>
      </c>
      <c r="C3133" t="s">
        <v>5758</v>
      </c>
      <c r="D3133" t="s">
        <v>10455</v>
      </c>
      <c r="F3133">
        <v>0.17302223999999999</v>
      </c>
      <c r="G3133" s="2">
        <v>0.54625548999999995</v>
      </c>
      <c r="H3133" s="4">
        <v>279.8168</v>
      </c>
      <c r="I3133" s="4">
        <v>2.2606999999999999</v>
      </c>
      <c r="J3133" s="5">
        <v>670</v>
      </c>
      <c r="K3133" s="5">
        <v>151</v>
      </c>
      <c r="L3133" s="3">
        <v>8.0799999999999997E-2</v>
      </c>
      <c r="M3133" s="8">
        <v>0.98745813999999998</v>
      </c>
      <c r="O3133" s="7">
        <v>0.25107812359999998</v>
      </c>
      <c r="P3133" s="7">
        <v>0.17302223759999999</v>
      </c>
      <c r="R3133">
        <f>IFERROR(VLOOKUP($Q3133,'Optimization types'!$B$2:$C$7,2,FALSE),P3133)</f>
        <v>0.17302223759999999</v>
      </c>
      <c r="S3133" s="8" t="str">
        <f t="shared" si="96"/>
        <v/>
      </c>
      <c r="T3133">
        <f>IF($A3133="placement",S3133,IF($A3133="site",SUMIF($C:$C,$C3133,$S:$S),IF($A3133="user",SUMIF($B:$B,$B3133,$S:$S),SUM($S:$S))))</f>
        <v>115.75000309000001</v>
      </c>
      <c r="U3133" s="3">
        <f t="shared" si="97"/>
        <v>0.17276119864179104</v>
      </c>
    </row>
    <row r="3134" spans="1:21" x14ac:dyDescent="0.3">
      <c r="A3134" t="s">
        <v>11</v>
      </c>
      <c r="B3134" t="s">
        <v>5756</v>
      </c>
      <c r="C3134" t="s">
        <v>10455</v>
      </c>
      <c r="D3134" t="s">
        <v>10455</v>
      </c>
      <c r="F3134">
        <v>0.17302223999999999</v>
      </c>
      <c r="G3134" s="2">
        <v>0.54625548999999995</v>
      </c>
      <c r="H3134" s="4">
        <v>279.8168</v>
      </c>
      <c r="I3134" s="4">
        <v>2.2606999999999999</v>
      </c>
      <c r="J3134" s="5">
        <v>670</v>
      </c>
      <c r="K3134" s="5">
        <v>151</v>
      </c>
      <c r="L3134" s="3">
        <v>8.0799999999999997E-2</v>
      </c>
      <c r="M3134" s="8">
        <v>0.98745813999999998</v>
      </c>
      <c r="O3134" s="7">
        <v>0.25107812359999998</v>
      </c>
      <c r="P3134" s="7">
        <v>0.17302223759999999</v>
      </c>
      <c r="R3134">
        <f>IFERROR(VLOOKUP($Q3134,'Optimization types'!$B$2:$C$7,2,FALSE),P3134)</f>
        <v>0.17302223759999999</v>
      </c>
      <c r="S3134" s="8" t="str">
        <f t="shared" si="96"/>
        <v/>
      </c>
      <c r="T3134">
        <f>IF($A3134="placement",S3134,IF($A3134="site",SUMIF($C:$C,$C3134,$S:$S),IF($A3134="user",SUMIF($B:$B,$B3134,$S:$S),SUM($S:$S))))</f>
        <v>115.75000309000001</v>
      </c>
      <c r="U3134" s="3">
        <f t="shared" si="97"/>
        <v>0.17276119864179104</v>
      </c>
    </row>
    <row r="3135" spans="1:21" x14ac:dyDescent="0.3">
      <c r="A3135" t="s">
        <v>15</v>
      </c>
      <c r="B3135" t="s">
        <v>5783</v>
      </c>
      <c r="C3135" t="s">
        <v>5785</v>
      </c>
      <c r="D3135" t="s">
        <v>5786</v>
      </c>
      <c r="E3135" t="s">
        <v>5787</v>
      </c>
      <c r="F3135">
        <v>0.15000000999999999</v>
      </c>
      <c r="G3135" s="2">
        <v>0</v>
      </c>
      <c r="H3135" s="4">
        <v>1.0722</v>
      </c>
      <c r="I3135" s="4">
        <v>7.7299999999999994E-2</v>
      </c>
      <c r="J3135" s="5">
        <v>13</v>
      </c>
      <c r="K3135" s="5">
        <v>3</v>
      </c>
      <c r="L3135" s="3">
        <v>0.72050000000000003</v>
      </c>
      <c r="M3135" s="8">
        <v>0.55980954000000005</v>
      </c>
      <c r="N3135" s="6" t="s">
        <v>43</v>
      </c>
      <c r="O3135" s="7">
        <v>0.55341954449999997</v>
      </c>
      <c r="P3135" s="7">
        <v>0.15000000599999999</v>
      </c>
      <c r="R3135">
        <f>IFERROR(VLOOKUP($Q3135,'Optimization types'!$B$2:$C$7,2,FALSE),P3135)</f>
        <v>0.15000000599999999</v>
      </c>
      <c r="S3135" s="8">
        <f t="shared" si="96"/>
        <v>1.950000078</v>
      </c>
      <c r="T3135">
        <f>IF($A3135="placement",S3135,IF($A3135="site",SUMIF($C:$C,$C3135,$S:$S),IF($A3135="user",SUMIF($B:$B,$B3135,$S:$S),SUM($S:$S))))</f>
        <v>1.950000078</v>
      </c>
      <c r="U3135" s="3">
        <f t="shared" si="97"/>
        <v>0.15000000599999999</v>
      </c>
    </row>
    <row r="3136" spans="1:21" x14ac:dyDescent="0.3">
      <c r="A3136" t="s">
        <v>15</v>
      </c>
      <c r="B3136" t="s">
        <v>5783</v>
      </c>
      <c r="C3136" t="s">
        <v>5785</v>
      </c>
      <c r="D3136" t="s">
        <v>5788</v>
      </c>
      <c r="E3136" t="s">
        <v>5789</v>
      </c>
      <c r="F3136">
        <v>0.15000000999999999</v>
      </c>
      <c r="G3136" s="2">
        <v>0</v>
      </c>
      <c r="H3136" s="4">
        <v>6.8647</v>
      </c>
      <c r="I3136" s="4">
        <v>7.7399999999999997E-2</v>
      </c>
      <c r="J3136" s="5">
        <v>24</v>
      </c>
      <c r="K3136" s="5">
        <v>6</v>
      </c>
      <c r="L3136" s="3">
        <v>0.1128</v>
      </c>
      <c r="M3136" s="8">
        <v>1.0446504299999999</v>
      </c>
      <c r="N3136" s="6" t="s">
        <v>43</v>
      </c>
      <c r="O3136" s="7">
        <v>0.28205648900000002</v>
      </c>
      <c r="P3136" s="7">
        <v>0.15000000599999999</v>
      </c>
      <c r="R3136">
        <f>IFERROR(VLOOKUP($Q3136,'Optimization types'!$B$2:$C$7,2,FALSE),P3136)</f>
        <v>0.15000000599999999</v>
      </c>
      <c r="S3136" s="8">
        <f t="shared" si="96"/>
        <v>3.600000144</v>
      </c>
      <c r="T3136">
        <f>IF($A3136="placement",S3136,IF($A3136="site",SUMIF($C:$C,$C3136,$S:$S),IF($A3136="user",SUMIF($B:$B,$B3136,$S:$S),SUM($S:$S))))</f>
        <v>3.600000144</v>
      </c>
      <c r="U3136" s="3">
        <f t="shared" si="97"/>
        <v>0.15000000599999999</v>
      </c>
    </row>
    <row r="3137" spans="1:21" x14ac:dyDescent="0.3">
      <c r="A3137" t="s">
        <v>15</v>
      </c>
      <c r="B3137" t="s">
        <v>5783</v>
      </c>
      <c r="C3137" t="s">
        <v>5785</v>
      </c>
      <c r="D3137" t="s">
        <v>5790</v>
      </c>
      <c r="E3137" t="s">
        <v>5791</v>
      </c>
      <c r="F3137">
        <v>0.15000000999999999</v>
      </c>
      <c r="G3137" s="2">
        <v>0</v>
      </c>
      <c r="H3137" s="4">
        <v>37.381700000000002</v>
      </c>
      <c r="I3137" s="4">
        <v>3.0062000000000002</v>
      </c>
      <c r="J3137" s="5">
        <v>652</v>
      </c>
      <c r="K3137" s="5">
        <v>163</v>
      </c>
      <c r="L3137" s="3">
        <v>0.80420000000000003</v>
      </c>
      <c r="M3137" s="8">
        <v>0.72256553000000001</v>
      </c>
      <c r="N3137" s="6" t="s">
        <v>43</v>
      </c>
      <c r="O3137" s="7">
        <v>0.65401061989999998</v>
      </c>
      <c r="P3137" s="7">
        <v>0.15000000599999999</v>
      </c>
      <c r="R3137">
        <f>IFERROR(VLOOKUP($Q3137,'Optimization types'!$B$2:$C$7,2,FALSE),P3137)</f>
        <v>0.15000000599999999</v>
      </c>
      <c r="S3137" s="8">
        <f t="shared" si="96"/>
        <v>97.800003911999994</v>
      </c>
      <c r="T3137">
        <f>IF($A3137="placement",S3137,IF($A3137="site",SUMIF($C:$C,$C3137,$S:$S),IF($A3137="user",SUMIF($B:$B,$B3137,$S:$S),SUM($S:$S))))</f>
        <v>97.800003911999994</v>
      </c>
      <c r="U3137" s="3">
        <f t="shared" si="97"/>
        <v>0.15000000599999999</v>
      </c>
    </row>
    <row r="3138" spans="1:21" x14ac:dyDescent="0.3">
      <c r="A3138" t="s">
        <v>15</v>
      </c>
      <c r="B3138" t="s">
        <v>5783</v>
      </c>
      <c r="C3138" t="s">
        <v>5785</v>
      </c>
      <c r="D3138" t="s">
        <v>5792</v>
      </c>
      <c r="E3138" t="s">
        <v>5793</v>
      </c>
      <c r="F3138">
        <v>0.15000000999999999</v>
      </c>
      <c r="G3138" s="2">
        <v>0</v>
      </c>
      <c r="H3138" s="4">
        <v>7.5403000000000002</v>
      </c>
      <c r="I3138" s="4">
        <v>3.4799999999999998E-2</v>
      </c>
      <c r="J3138" s="5">
        <v>10</v>
      </c>
      <c r="K3138" s="5">
        <v>2</v>
      </c>
      <c r="L3138" s="3">
        <v>4.6199999999999998E-2</v>
      </c>
      <c r="M3138" s="8">
        <v>0.92312897000000005</v>
      </c>
      <c r="N3138" s="6" t="s">
        <v>43</v>
      </c>
      <c r="O3138" s="7">
        <v>0.35003664960000003</v>
      </c>
      <c r="P3138" s="7">
        <v>0.15000000599999999</v>
      </c>
      <c r="R3138">
        <f>IFERROR(VLOOKUP($Q3138,'Optimization types'!$B$2:$C$7,2,FALSE),P3138)</f>
        <v>0.15000000599999999</v>
      </c>
      <c r="S3138" s="8">
        <f t="shared" si="96"/>
        <v>1.5000000599999999</v>
      </c>
      <c r="T3138">
        <f>IF($A3138="placement",S3138,IF($A3138="site",SUMIF($C:$C,$C3138,$S:$S),IF($A3138="user",SUMIF($B:$B,$B3138,$S:$S),SUM($S:$S))))</f>
        <v>1.5000000599999999</v>
      </c>
      <c r="U3138" s="3">
        <f t="shared" si="97"/>
        <v>0.15000000599999999</v>
      </c>
    </row>
    <row r="3139" spans="1:21" x14ac:dyDescent="0.3">
      <c r="A3139" t="s">
        <v>15</v>
      </c>
      <c r="B3139" t="s">
        <v>5783</v>
      </c>
      <c r="C3139" t="s">
        <v>5785</v>
      </c>
      <c r="D3139" t="s">
        <v>5795</v>
      </c>
      <c r="E3139" t="s">
        <v>5796</v>
      </c>
      <c r="F3139">
        <v>0.15000000999999999</v>
      </c>
      <c r="G3139" s="2">
        <v>0</v>
      </c>
      <c r="H3139" s="4">
        <v>16.266999999999999</v>
      </c>
      <c r="I3139" s="4">
        <v>0.16270000000000001</v>
      </c>
      <c r="J3139" s="5">
        <v>58</v>
      </c>
      <c r="K3139" s="5">
        <v>1</v>
      </c>
      <c r="L3139" s="3">
        <v>0.1</v>
      </c>
      <c r="M3139" s="8">
        <v>1.1792643300000001</v>
      </c>
      <c r="N3139" s="6" t="s">
        <v>43</v>
      </c>
      <c r="O3139" s="7">
        <v>2.48157523E-2</v>
      </c>
      <c r="P3139" s="7">
        <v>2.48157523E-2</v>
      </c>
      <c r="R3139">
        <f>IFERROR(VLOOKUP($Q3139,'Optimization types'!$B$2:$C$7,2,FALSE),P3139)</f>
        <v>2.48157523E-2</v>
      </c>
      <c r="S3139" s="8">
        <f t="shared" si="96"/>
        <v>1.4393136334000001</v>
      </c>
      <c r="T3139">
        <f>IF($A3139="placement",S3139,IF($A3139="site",SUMIF($C:$C,$C3139,$S:$S),IF($A3139="user",SUMIF($B:$B,$B3139,$S:$S),SUM($S:$S))))</f>
        <v>1.4393136334000001</v>
      </c>
      <c r="U3139" s="3">
        <f t="shared" si="97"/>
        <v>2.48157523E-2</v>
      </c>
    </row>
    <row r="3140" spans="1:21" x14ac:dyDescent="0.3">
      <c r="A3140" t="s">
        <v>15</v>
      </c>
      <c r="B3140" t="s">
        <v>5783</v>
      </c>
      <c r="C3140" t="s">
        <v>5785</v>
      </c>
      <c r="D3140" t="s">
        <v>5797</v>
      </c>
      <c r="E3140" t="s">
        <v>5798</v>
      </c>
      <c r="F3140">
        <v>0.15000000999999999</v>
      </c>
      <c r="G3140" s="2">
        <v>0</v>
      </c>
      <c r="H3140" s="4">
        <v>28.503900000000002</v>
      </c>
      <c r="I3140" s="4">
        <v>0.1376</v>
      </c>
      <c r="J3140" s="5">
        <v>20</v>
      </c>
      <c r="K3140" s="5">
        <v>5</v>
      </c>
      <c r="L3140" s="3">
        <v>4.8300000000000003E-2</v>
      </c>
      <c r="M3140" s="8">
        <v>0.47916710000000001</v>
      </c>
      <c r="N3140" s="6" t="s">
        <v>43</v>
      </c>
      <c r="O3140" s="7">
        <v>0.47826134069999998</v>
      </c>
      <c r="P3140" s="7">
        <v>0.15000000599999999</v>
      </c>
      <c r="R3140">
        <f>IFERROR(VLOOKUP($Q3140,'Optimization types'!$B$2:$C$7,2,FALSE),P3140)</f>
        <v>0.15000000599999999</v>
      </c>
      <c r="S3140" s="8">
        <f t="shared" ref="S3140:S3203" si="98">IF($A3140="placement",IF(Q3140="",P3140*J3140,MIN(R3140,O3140)*J3140),"")</f>
        <v>3.0000001199999997</v>
      </c>
      <c r="T3140">
        <f>IF($A3140="placement",S3140,IF($A3140="site",SUMIF($C:$C,$C3140,$S:$S),IF($A3140="user",SUMIF($B:$B,$B3140,$S:$S),SUM($S:$S))))</f>
        <v>3.0000001199999997</v>
      </c>
      <c r="U3140" s="3">
        <f t="shared" ref="U3140:U3203" si="99">T3140/J3140</f>
        <v>0.15000000599999999</v>
      </c>
    </row>
    <row r="3141" spans="1:21" x14ac:dyDescent="0.3">
      <c r="A3141" t="s">
        <v>15</v>
      </c>
      <c r="B3141" t="s">
        <v>5783</v>
      </c>
      <c r="C3141" t="s">
        <v>5785</v>
      </c>
      <c r="D3141" t="s">
        <v>5799</v>
      </c>
      <c r="E3141" t="s">
        <v>5800</v>
      </c>
      <c r="F3141">
        <v>0.15000000999999999</v>
      </c>
      <c r="G3141" s="2">
        <v>1</v>
      </c>
      <c r="H3141" s="4">
        <v>157.88550000000001</v>
      </c>
      <c r="I3141" s="4">
        <v>1.6612</v>
      </c>
      <c r="J3141" s="5">
        <v>675</v>
      </c>
      <c r="K3141" s="5">
        <v>102</v>
      </c>
      <c r="L3141" s="3">
        <v>0.1052</v>
      </c>
      <c r="M3141" s="8">
        <v>1.35395679</v>
      </c>
      <c r="N3141" s="6" t="s">
        <v>43</v>
      </c>
      <c r="O3141" s="7">
        <v>0.15063759430000001</v>
      </c>
      <c r="P3141" s="7">
        <v>0.15000000599999999</v>
      </c>
      <c r="R3141">
        <f>IFERROR(VLOOKUP($Q3141,'Optimization types'!$B$2:$C$7,2,FALSE),P3141)</f>
        <v>0.15000000599999999</v>
      </c>
      <c r="S3141" s="8">
        <f t="shared" si="98"/>
        <v>101.25000405</v>
      </c>
      <c r="T3141">
        <f>IF($A3141="placement",S3141,IF($A3141="site",SUMIF($C:$C,$C3141,$S:$S),IF($A3141="user",SUMIF($B:$B,$B3141,$S:$S),SUM($S:$S))))</f>
        <v>101.25000405</v>
      </c>
      <c r="U3141" s="3">
        <f t="shared" si="99"/>
        <v>0.15000000599999999</v>
      </c>
    </row>
    <row r="3142" spans="1:21" x14ac:dyDescent="0.3">
      <c r="A3142" t="s">
        <v>15</v>
      </c>
      <c r="B3142" t="s">
        <v>5783</v>
      </c>
      <c r="C3142" t="s">
        <v>5785</v>
      </c>
      <c r="D3142" s="1" t="s">
        <v>5801</v>
      </c>
      <c r="E3142" t="s">
        <v>5802</v>
      </c>
      <c r="F3142">
        <v>0.15000000999999999</v>
      </c>
      <c r="G3142" s="2">
        <v>0</v>
      </c>
      <c r="H3142" s="4">
        <v>12.819900000000001</v>
      </c>
      <c r="I3142" s="4">
        <v>0.21709999999999999</v>
      </c>
      <c r="J3142" s="5">
        <v>68</v>
      </c>
      <c r="K3142" s="5">
        <v>17</v>
      </c>
      <c r="L3142" s="3">
        <v>0.16930000000000001</v>
      </c>
      <c r="M3142" s="8">
        <v>1.0434085799999999</v>
      </c>
      <c r="N3142" s="6" t="s">
        <v>43</v>
      </c>
      <c r="O3142" s="7">
        <v>0.28120200210000001</v>
      </c>
      <c r="P3142" s="7">
        <v>0.15000000599999999</v>
      </c>
      <c r="R3142">
        <f>IFERROR(VLOOKUP($Q3142,'Optimization types'!$B$2:$C$7,2,FALSE),P3142)</f>
        <v>0.15000000599999999</v>
      </c>
      <c r="S3142" s="8">
        <f t="shared" si="98"/>
        <v>10.200000407999999</v>
      </c>
      <c r="T3142">
        <f>IF($A3142="placement",S3142,IF($A3142="site",SUMIF($C:$C,$C3142,$S:$S),IF($A3142="user",SUMIF($B:$B,$B3142,$S:$S),SUM($S:$S))))</f>
        <v>10.200000407999999</v>
      </c>
      <c r="U3142" s="3">
        <f t="shared" si="99"/>
        <v>0.15000000599999999</v>
      </c>
    </row>
    <row r="3143" spans="1:21" x14ac:dyDescent="0.3">
      <c r="A3143" t="s">
        <v>15</v>
      </c>
      <c r="B3143" t="s">
        <v>5783</v>
      </c>
      <c r="C3143" t="s">
        <v>5785</v>
      </c>
      <c r="D3143" t="s">
        <v>5803</v>
      </c>
      <c r="E3143" t="s">
        <v>5804</v>
      </c>
      <c r="F3143">
        <v>0.25</v>
      </c>
      <c r="G3143" s="2">
        <v>0</v>
      </c>
      <c r="H3143" s="4">
        <v>11.292899999999999</v>
      </c>
      <c r="I3143" s="4">
        <v>0.11459999999999999</v>
      </c>
      <c r="J3143" s="5">
        <v>41</v>
      </c>
      <c r="K3143" s="5">
        <v>1</v>
      </c>
      <c r="L3143" s="3">
        <v>0.10150000000000001</v>
      </c>
      <c r="M3143" s="8">
        <v>1.17947391</v>
      </c>
      <c r="N3143" s="6" t="s">
        <v>13</v>
      </c>
      <c r="O3143" s="7">
        <v>2.4989034100000002E-2</v>
      </c>
      <c r="P3143" s="7">
        <v>2.4989034100000002E-2</v>
      </c>
      <c r="R3143">
        <f>IFERROR(VLOOKUP($Q3143,'Optimization types'!$B$2:$C$7,2,FALSE),P3143)</f>
        <v>2.4989034100000002E-2</v>
      </c>
      <c r="S3143" s="8">
        <f t="shared" si="98"/>
        <v>1.0245503981000001</v>
      </c>
      <c r="T3143">
        <f>IF($A3143="placement",S3143,IF($A3143="site",SUMIF($C:$C,$C3143,$S:$S),IF($A3143="user",SUMIF($B:$B,$B3143,$S:$S),SUM($S:$S))))</f>
        <v>1.0245503981000001</v>
      </c>
      <c r="U3143" s="3">
        <f t="shared" si="99"/>
        <v>2.4989034100000005E-2</v>
      </c>
    </row>
    <row r="3144" spans="1:21" x14ac:dyDescent="0.3">
      <c r="A3144" t="s">
        <v>15</v>
      </c>
      <c r="B3144" t="s">
        <v>5783</v>
      </c>
      <c r="C3144" t="s">
        <v>5785</v>
      </c>
      <c r="D3144" t="s">
        <v>5805</v>
      </c>
      <c r="E3144" t="s">
        <v>5806</v>
      </c>
      <c r="F3144">
        <v>0.25</v>
      </c>
      <c r="G3144" s="2">
        <v>1</v>
      </c>
      <c r="H3144" s="4">
        <v>333.67739999999998</v>
      </c>
      <c r="I3144" s="4">
        <v>27.044899999999998</v>
      </c>
      <c r="J3144" s="5">
        <v>7713</v>
      </c>
      <c r="K3144" s="5">
        <v>2545</v>
      </c>
      <c r="L3144" s="3">
        <v>0.8105</v>
      </c>
      <c r="M3144" s="8">
        <v>0.95063399999999998</v>
      </c>
      <c r="N3144" s="6" t="s">
        <v>13</v>
      </c>
      <c r="O3144" s="7">
        <v>0.73701761129999999</v>
      </c>
      <c r="P3144" s="7">
        <v>0.25</v>
      </c>
      <c r="R3144">
        <f>IFERROR(VLOOKUP($Q3144,'Optimization types'!$B$2:$C$7,2,FALSE),P3144)</f>
        <v>0.25</v>
      </c>
      <c r="S3144" s="8">
        <f t="shared" si="98"/>
        <v>1928.25</v>
      </c>
      <c r="T3144">
        <f>IF($A3144="placement",S3144,IF($A3144="site",SUMIF($C:$C,$C3144,$S:$S),IF($A3144="user",SUMIF($B:$B,$B3144,$S:$S),SUM($S:$S))))</f>
        <v>1928.25</v>
      </c>
      <c r="U3144" s="3">
        <f t="shared" si="99"/>
        <v>0.25</v>
      </c>
    </row>
    <row r="3145" spans="1:21" x14ac:dyDescent="0.3">
      <c r="A3145" t="s">
        <v>15</v>
      </c>
      <c r="B3145" t="s">
        <v>5783</v>
      </c>
      <c r="C3145" t="s">
        <v>5785</v>
      </c>
      <c r="D3145" t="s">
        <v>5807</v>
      </c>
      <c r="E3145" t="s">
        <v>5808</v>
      </c>
      <c r="F3145">
        <v>0.25</v>
      </c>
      <c r="G3145" s="2">
        <v>0</v>
      </c>
      <c r="H3145" s="4">
        <v>1.4016</v>
      </c>
      <c r="I3145" s="4">
        <v>3.0800000000000001E-2</v>
      </c>
      <c r="J3145" s="5">
        <v>21</v>
      </c>
      <c r="K3145" s="5">
        <v>7</v>
      </c>
      <c r="L3145" s="3">
        <v>0.22</v>
      </c>
      <c r="M3145" s="8">
        <v>2.2906669800000001</v>
      </c>
      <c r="N3145" s="6" t="s">
        <v>13</v>
      </c>
      <c r="O3145" s="7">
        <v>0.3451688892</v>
      </c>
      <c r="P3145" s="7">
        <v>0.25</v>
      </c>
      <c r="R3145">
        <f>IFERROR(VLOOKUP($Q3145,'Optimization types'!$B$2:$C$7,2,FALSE),P3145)</f>
        <v>0.25</v>
      </c>
      <c r="S3145" s="8">
        <f t="shared" si="98"/>
        <v>5.25</v>
      </c>
      <c r="T3145">
        <f>IF($A3145="placement",S3145,IF($A3145="site",SUMIF($C:$C,$C3145,$S:$S),IF($A3145="user",SUMIF($B:$B,$B3145,$S:$S),SUM($S:$S))))</f>
        <v>5.25</v>
      </c>
      <c r="U3145" s="3">
        <f t="shared" si="99"/>
        <v>0.25</v>
      </c>
    </row>
    <row r="3146" spans="1:21" x14ac:dyDescent="0.3">
      <c r="A3146" t="s">
        <v>15</v>
      </c>
      <c r="B3146" t="s">
        <v>5783</v>
      </c>
      <c r="C3146" t="s">
        <v>5785</v>
      </c>
      <c r="D3146" t="s">
        <v>5809</v>
      </c>
      <c r="E3146" t="s">
        <v>1020</v>
      </c>
      <c r="F3146">
        <v>0.15000000999999999</v>
      </c>
      <c r="G3146" s="2">
        <v>0</v>
      </c>
      <c r="H3146" s="4">
        <v>26.592700000000001</v>
      </c>
      <c r="I3146" s="4">
        <v>0.92830000000000001</v>
      </c>
      <c r="J3146" s="5">
        <v>113</v>
      </c>
      <c r="K3146" s="5">
        <v>28</v>
      </c>
      <c r="L3146" s="3">
        <v>0.34910000000000002</v>
      </c>
      <c r="M3146" s="8">
        <v>0.40455532</v>
      </c>
      <c r="N3146" s="6" t="s">
        <v>43</v>
      </c>
      <c r="O3146" s="7">
        <v>0.3820375386</v>
      </c>
      <c r="P3146" s="7">
        <v>0.15000000599999999</v>
      </c>
      <c r="R3146">
        <f>IFERROR(VLOOKUP($Q3146,'Optimization types'!$B$2:$C$7,2,FALSE),P3146)</f>
        <v>0.15000000599999999</v>
      </c>
      <c r="S3146" s="8">
        <f t="shared" si="98"/>
        <v>16.950000677999999</v>
      </c>
      <c r="T3146">
        <f>IF($A3146="placement",S3146,IF($A3146="site",SUMIF($C:$C,$C3146,$S:$S),IF($A3146="user",SUMIF($B:$B,$B3146,$S:$S),SUM($S:$S))))</f>
        <v>16.950000677999999</v>
      </c>
      <c r="U3146" s="3">
        <f t="shared" si="99"/>
        <v>0.15000000599999999</v>
      </c>
    </row>
    <row r="3147" spans="1:21" x14ac:dyDescent="0.3">
      <c r="A3147" t="s">
        <v>15</v>
      </c>
      <c r="B3147" t="s">
        <v>5783</v>
      </c>
      <c r="C3147" t="s">
        <v>5785</v>
      </c>
      <c r="D3147" t="s">
        <v>5810</v>
      </c>
      <c r="E3147" t="s">
        <v>5811</v>
      </c>
      <c r="F3147">
        <v>0.15000000999999999</v>
      </c>
      <c r="G3147" s="2">
        <v>0</v>
      </c>
      <c r="H3147" s="4">
        <v>0.93369999999999997</v>
      </c>
      <c r="I3147" s="4">
        <v>1.5699999999999999E-2</v>
      </c>
      <c r="J3147" s="5">
        <v>7</v>
      </c>
      <c r="K3147" s="5">
        <v>2</v>
      </c>
      <c r="L3147" s="3">
        <v>0.1678</v>
      </c>
      <c r="M3147" s="8">
        <v>1.4724703699999999</v>
      </c>
      <c r="N3147" s="6" t="s">
        <v>43</v>
      </c>
      <c r="O3147" s="7">
        <v>0.3208691884</v>
      </c>
      <c r="P3147" s="7">
        <v>0.15000000599999999</v>
      </c>
      <c r="R3147">
        <f>IFERROR(VLOOKUP($Q3147,'Optimization types'!$B$2:$C$7,2,FALSE),P3147)</f>
        <v>0.15000000599999999</v>
      </c>
      <c r="S3147" s="8">
        <f t="shared" si="98"/>
        <v>1.050000042</v>
      </c>
      <c r="T3147">
        <f>IF($A3147="placement",S3147,IF($A3147="site",SUMIF($C:$C,$C3147,$S:$S),IF($A3147="user",SUMIF($B:$B,$B3147,$S:$S),SUM($S:$S))))</f>
        <v>1.050000042</v>
      </c>
      <c r="U3147" s="3">
        <f t="shared" si="99"/>
        <v>0.15000000599999999</v>
      </c>
    </row>
    <row r="3148" spans="1:21" x14ac:dyDescent="0.3">
      <c r="A3148" t="s">
        <v>15</v>
      </c>
      <c r="B3148" t="s">
        <v>5783</v>
      </c>
      <c r="C3148" t="s">
        <v>5785</v>
      </c>
      <c r="D3148" s="1" t="s">
        <v>5812</v>
      </c>
      <c r="E3148" t="s">
        <v>5813</v>
      </c>
      <c r="F3148">
        <v>0.15000000999999999</v>
      </c>
      <c r="G3148" s="2">
        <v>0</v>
      </c>
      <c r="H3148" s="4">
        <v>1.4184000000000001</v>
      </c>
      <c r="I3148" s="4">
        <v>3.6900000000000002E-2</v>
      </c>
      <c r="J3148" s="5">
        <v>26</v>
      </c>
      <c r="K3148" s="5">
        <v>7</v>
      </c>
      <c r="L3148" s="3">
        <v>0.2601</v>
      </c>
      <c r="M3148" s="8">
        <v>2.3739786999999999</v>
      </c>
      <c r="N3148" s="6" t="s">
        <v>43</v>
      </c>
      <c r="O3148" s="7">
        <v>0.36814934430000001</v>
      </c>
      <c r="P3148" s="7">
        <v>0.15000000599999999</v>
      </c>
      <c r="R3148">
        <f>IFERROR(VLOOKUP($Q3148,'Optimization types'!$B$2:$C$7,2,FALSE),P3148)</f>
        <v>0.15000000599999999</v>
      </c>
      <c r="S3148" s="8">
        <f t="shared" si="98"/>
        <v>3.9000001559999999</v>
      </c>
      <c r="T3148">
        <f>IF($A3148="placement",S3148,IF($A3148="site",SUMIF($C:$C,$C3148,$S:$S),IF($A3148="user",SUMIF($B:$B,$B3148,$S:$S),SUM($S:$S))))</f>
        <v>3.9000001559999999</v>
      </c>
      <c r="U3148" s="3">
        <f t="shared" si="99"/>
        <v>0.15000000599999999</v>
      </c>
    </row>
    <row r="3149" spans="1:21" x14ac:dyDescent="0.3">
      <c r="A3149" t="s">
        <v>15</v>
      </c>
      <c r="B3149" t="s">
        <v>5783</v>
      </c>
      <c r="C3149" t="s">
        <v>5785</v>
      </c>
      <c r="D3149" t="s">
        <v>5814</v>
      </c>
      <c r="E3149" t="s">
        <v>5815</v>
      </c>
      <c r="F3149">
        <v>0.15000000999999999</v>
      </c>
      <c r="G3149" s="2">
        <v>0</v>
      </c>
      <c r="H3149" s="4">
        <v>16.068300000000001</v>
      </c>
      <c r="I3149" s="4">
        <v>0.1094</v>
      </c>
      <c r="J3149" s="5">
        <v>32</v>
      </c>
      <c r="K3149" s="5">
        <v>8</v>
      </c>
      <c r="L3149" s="3">
        <v>6.8099999999999994E-2</v>
      </c>
      <c r="M3149" s="8">
        <v>0.97511424000000002</v>
      </c>
      <c r="N3149" s="6" t="s">
        <v>43</v>
      </c>
      <c r="O3149" s="7">
        <v>0.38468748330000002</v>
      </c>
      <c r="P3149" s="7">
        <v>0.15000000599999999</v>
      </c>
      <c r="R3149">
        <f>IFERROR(VLOOKUP($Q3149,'Optimization types'!$B$2:$C$7,2,FALSE),P3149)</f>
        <v>0.15000000599999999</v>
      </c>
      <c r="S3149" s="8">
        <f t="shared" si="98"/>
        <v>4.8000001919999997</v>
      </c>
      <c r="T3149">
        <f>IF($A3149="placement",S3149,IF($A3149="site",SUMIF($C:$C,$C3149,$S:$S),IF($A3149="user",SUMIF($B:$B,$B3149,$S:$S),SUM($S:$S))))</f>
        <v>4.8000001919999997</v>
      </c>
      <c r="U3149" s="3">
        <f t="shared" si="99"/>
        <v>0.15000000599999999</v>
      </c>
    </row>
    <row r="3150" spans="1:21" x14ac:dyDescent="0.3">
      <c r="A3150" t="s">
        <v>15</v>
      </c>
      <c r="B3150" t="s">
        <v>5783</v>
      </c>
      <c r="C3150" t="s">
        <v>5785</v>
      </c>
      <c r="D3150" s="1" t="s">
        <v>5816</v>
      </c>
      <c r="E3150" t="s">
        <v>5817</v>
      </c>
      <c r="F3150">
        <v>0.15000000999999999</v>
      </c>
      <c r="G3150" s="2">
        <v>1</v>
      </c>
      <c r="H3150" s="4">
        <v>66.436400000000006</v>
      </c>
      <c r="I3150" s="4">
        <v>1.1920999999999999</v>
      </c>
      <c r="J3150" s="5">
        <v>357</v>
      </c>
      <c r="K3150" s="5">
        <v>88</v>
      </c>
      <c r="L3150" s="3">
        <v>0.1794</v>
      </c>
      <c r="M3150" s="8">
        <v>0.99878067999999998</v>
      </c>
      <c r="N3150" s="6" t="s">
        <v>43</v>
      </c>
      <c r="O3150" s="7">
        <v>0.24908439190000001</v>
      </c>
      <c r="P3150" s="7">
        <v>0.15000000599999999</v>
      </c>
      <c r="R3150">
        <f>IFERROR(VLOOKUP($Q3150,'Optimization types'!$B$2:$C$7,2,FALSE),P3150)</f>
        <v>0.15000000599999999</v>
      </c>
      <c r="S3150" s="8">
        <f t="shared" si="98"/>
        <v>53.550002141999997</v>
      </c>
      <c r="T3150">
        <f>IF($A3150="placement",S3150,IF($A3150="site",SUMIF($C:$C,$C3150,$S:$S),IF($A3150="user",SUMIF($B:$B,$B3150,$S:$S),SUM($S:$S))))</f>
        <v>53.550002141999997</v>
      </c>
      <c r="U3150" s="3">
        <f t="shared" si="99"/>
        <v>0.15000000599999999</v>
      </c>
    </row>
    <row r="3151" spans="1:21" x14ac:dyDescent="0.3">
      <c r="A3151" t="s">
        <v>15</v>
      </c>
      <c r="B3151" t="s">
        <v>5783</v>
      </c>
      <c r="C3151" t="s">
        <v>5785</v>
      </c>
      <c r="D3151" t="s">
        <v>5818</v>
      </c>
      <c r="E3151" t="s">
        <v>5819</v>
      </c>
      <c r="F3151">
        <v>0.15000000999999999</v>
      </c>
      <c r="G3151" s="2">
        <v>0</v>
      </c>
      <c r="H3151" s="4">
        <v>22.001100000000001</v>
      </c>
      <c r="I3151" s="4">
        <v>0.18579999999999999</v>
      </c>
      <c r="J3151" s="5">
        <v>53</v>
      </c>
      <c r="K3151" s="5">
        <v>11</v>
      </c>
      <c r="L3151" s="3">
        <v>8.4400000000000003E-2</v>
      </c>
      <c r="M3151" s="8">
        <v>0.95547267999999996</v>
      </c>
      <c r="N3151" s="6" t="s">
        <v>43</v>
      </c>
      <c r="O3151" s="7">
        <v>0.2150482038</v>
      </c>
      <c r="P3151" s="7">
        <v>0.15000000599999999</v>
      </c>
      <c r="R3151">
        <f>IFERROR(VLOOKUP($Q3151,'Optimization types'!$B$2:$C$7,2,FALSE),P3151)</f>
        <v>0.15000000599999999</v>
      </c>
      <c r="S3151" s="8">
        <f t="shared" si="98"/>
        <v>7.9500003179999998</v>
      </c>
      <c r="T3151">
        <f>IF($A3151="placement",S3151,IF($A3151="site",SUMIF($C:$C,$C3151,$S:$S),IF($A3151="user",SUMIF($B:$B,$B3151,$S:$S),SUM($S:$S))))</f>
        <v>7.9500003179999998</v>
      </c>
      <c r="U3151" s="3">
        <f t="shared" si="99"/>
        <v>0.15000000599999999</v>
      </c>
    </row>
    <row r="3152" spans="1:21" x14ac:dyDescent="0.3">
      <c r="A3152" t="s">
        <v>15</v>
      </c>
      <c r="B3152" t="s">
        <v>5783</v>
      </c>
      <c r="C3152" t="s">
        <v>5785</v>
      </c>
      <c r="D3152" t="s">
        <v>5820</v>
      </c>
      <c r="E3152" t="s">
        <v>5821</v>
      </c>
      <c r="F3152">
        <v>0.15000000999999999</v>
      </c>
      <c r="G3152" s="2">
        <v>0</v>
      </c>
      <c r="H3152" s="4">
        <v>41.699100000000001</v>
      </c>
      <c r="I3152" s="4">
        <v>2.8841000000000001</v>
      </c>
      <c r="J3152" s="5">
        <v>129</v>
      </c>
      <c r="K3152" s="5">
        <v>32</v>
      </c>
      <c r="L3152" s="3">
        <v>0.69169999999999998</v>
      </c>
      <c r="M3152" s="8">
        <v>0.14885791000000001</v>
      </c>
      <c r="N3152" s="6" t="s">
        <v>43</v>
      </c>
      <c r="O3152" s="7">
        <v>0.7984655289</v>
      </c>
      <c r="P3152" s="7">
        <v>0.15000000599999999</v>
      </c>
      <c r="R3152">
        <f>IFERROR(VLOOKUP($Q3152,'Optimization types'!$B$2:$C$7,2,FALSE),P3152)</f>
        <v>0.15000000599999999</v>
      </c>
      <c r="S3152" s="8">
        <f t="shared" si="98"/>
        <v>19.350000773999998</v>
      </c>
      <c r="T3152">
        <f>IF($A3152="placement",S3152,IF($A3152="site",SUMIF($C:$C,$C3152,$S:$S),IF($A3152="user",SUMIF($B:$B,$B3152,$S:$S),SUM($S:$S))))</f>
        <v>19.350000773999998</v>
      </c>
      <c r="U3152" s="3">
        <f t="shared" si="99"/>
        <v>0.15000000599999999</v>
      </c>
    </row>
    <row r="3153" spans="1:21" x14ac:dyDescent="0.3">
      <c r="A3153" t="s">
        <v>15</v>
      </c>
      <c r="B3153" t="s">
        <v>5783</v>
      </c>
      <c r="C3153" t="s">
        <v>5785</v>
      </c>
      <c r="D3153" t="s">
        <v>5822</v>
      </c>
      <c r="E3153" t="s">
        <v>5823</v>
      </c>
      <c r="F3153">
        <v>0.25</v>
      </c>
      <c r="G3153" s="2">
        <v>0</v>
      </c>
      <c r="H3153" s="4">
        <v>5.6170999999999998</v>
      </c>
      <c r="I3153" s="4">
        <v>9.9199999999999997E-2</v>
      </c>
      <c r="J3153" s="5">
        <v>10</v>
      </c>
      <c r="K3153" s="5">
        <v>3</v>
      </c>
      <c r="L3153" s="3">
        <v>0.17660000000000001</v>
      </c>
      <c r="M3153" s="8">
        <v>0.33817788999999998</v>
      </c>
      <c r="N3153" s="6" t="s">
        <v>13</v>
      </c>
      <c r="O3153" s="7">
        <v>0.40859528070000001</v>
      </c>
      <c r="P3153" s="7">
        <v>0.25</v>
      </c>
      <c r="R3153">
        <f>IFERROR(VLOOKUP($Q3153,'Optimization types'!$B$2:$C$7,2,FALSE),P3153)</f>
        <v>0.25</v>
      </c>
      <c r="S3153" s="8">
        <f t="shared" si="98"/>
        <v>2.5</v>
      </c>
      <c r="T3153">
        <f>IF($A3153="placement",S3153,IF($A3153="site",SUMIF($C:$C,$C3153,$S:$S),IF($A3153="user",SUMIF($B:$B,$B3153,$S:$S),SUM($S:$S))))</f>
        <v>2.5</v>
      </c>
      <c r="U3153" s="3">
        <f t="shared" si="99"/>
        <v>0.25</v>
      </c>
    </row>
    <row r="3154" spans="1:21" x14ac:dyDescent="0.3">
      <c r="A3154" t="s">
        <v>15</v>
      </c>
      <c r="B3154" t="s">
        <v>5783</v>
      </c>
      <c r="C3154" t="s">
        <v>5785</v>
      </c>
      <c r="D3154" t="s">
        <v>5824</v>
      </c>
      <c r="E3154" t="s">
        <v>5825</v>
      </c>
      <c r="F3154">
        <v>0.15000000999999999</v>
      </c>
      <c r="G3154" s="2">
        <v>0</v>
      </c>
      <c r="H3154" s="4">
        <v>29.188700000000001</v>
      </c>
      <c r="I3154" s="4">
        <v>0.66449999999999998</v>
      </c>
      <c r="J3154" s="5">
        <v>90</v>
      </c>
      <c r="K3154" s="5">
        <v>22</v>
      </c>
      <c r="L3154" s="3">
        <v>0.22770000000000001</v>
      </c>
      <c r="M3154" s="8">
        <v>0.45070995000000003</v>
      </c>
      <c r="N3154" s="6" t="s">
        <v>43</v>
      </c>
      <c r="O3154" s="7">
        <v>0.33438345120000001</v>
      </c>
      <c r="P3154" s="7">
        <v>0.15000000599999999</v>
      </c>
      <c r="R3154">
        <f>IFERROR(VLOOKUP($Q3154,'Optimization types'!$B$2:$C$7,2,FALSE),P3154)</f>
        <v>0.15000000599999999</v>
      </c>
      <c r="S3154" s="8">
        <f t="shared" si="98"/>
        <v>13.500000539999998</v>
      </c>
      <c r="T3154">
        <f>IF($A3154="placement",S3154,IF($A3154="site",SUMIF($C:$C,$C3154,$S:$S),IF($A3154="user",SUMIF($B:$B,$B3154,$S:$S),SUM($S:$S))))</f>
        <v>13.500000539999998</v>
      </c>
      <c r="U3154" s="3">
        <f t="shared" si="99"/>
        <v>0.15000000599999999</v>
      </c>
    </row>
    <row r="3155" spans="1:21" x14ac:dyDescent="0.3">
      <c r="A3155" t="s">
        <v>15</v>
      </c>
      <c r="B3155" t="s">
        <v>5783</v>
      </c>
      <c r="C3155" t="s">
        <v>5785</v>
      </c>
      <c r="D3155" t="s">
        <v>5826</v>
      </c>
      <c r="E3155" t="s">
        <v>5827</v>
      </c>
      <c r="F3155">
        <v>0.15000000999999999</v>
      </c>
      <c r="G3155" s="2">
        <v>0</v>
      </c>
      <c r="H3155" s="4">
        <v>0.94640000000000002</v>
      </c>
      <c r="I3155" s="4">
        <v>3.2399999999999998E-2</v>
      </c>
      <c r="J3155" s="5">
        <v>8</v>
      </c>
      <c r="K3155" s="5">
        <v>2</v>
      </c>
      <c r="L3155" s="3">
        <v>0.34189999999999998</v>
      </c>
      <c r="M3155" s="8">
        <v>0.78448123999999997</v>
      </c>
      <c r="N3155" s="6" t="s">
        <v>43</v>
      </c>
      <c r="O3155" s="7">
        <v>0.36263612569999998</v>
      </c>
      <c r="P3155" s="7">
        <v>0.15000000599999999</v>
      </c>
      <c r="R3155">
        <f>IFERROR(VLOOKUP($Q3155,'Optimization types'!$B$2:$C$7,2,FALSE),P3155)</f>
        <v>0.15000000599999999</v>
      </c>
      <c r="S3155" s="8">
        <f t="shared" si="98"/>
        <v>1.2000000479999999</v>
      </c>
      <c r="T3155">
        <f>IF($A3155="placement",S3155,IF($A3155="site",SUMIF($C:$C,$C3155,$S:$S),IF($A3155="user",SUMIF($B:$B,$B3155,$S:$S),SUM($S:$S))))</f>
        <v>1.2000000479999999</v>
      </c>
      <c r="U3155" s="3">
        <f t="shared" si="99"/>
        <v>0.15000000599999999</v>
      </c>
    </row>
    <row r="3156" spans="1:21" x14ac:dyDescent="0.3">
      <c r="A3156" t="s">
        <v>15</v>
      </c>
      <c r="B3156" t="s">
        <v>5783</v>
      </c>
      <c r="C3156" t="s">
        <v>5785</v>
      </c>
      <c r="D3156" t="s">
        <v>5828</v>
      </c>
      <c r="E3156" t="s">
        <v>5829</v>
      </c>
      <c r="F3156">
        <v>0.15000000999999999</v>
      </c>
      <c r="G3156" s="2">
        <v>0</v>
      </c>
      <c r="H3156" s="4">
        <v>1.1363000000000001</v>
      </c>
      <c r="I3156" s="4">
        <v>2.1399999999999999E-2</v>
      </c>
      <c r="J3156" s="5">
        <v>16</v>
      </c>
      <c r="K3156" s="5">
        <v>2</v>
      </c>
      <c r="L3156" s="3">
        <v>0.1885</v>
      </c>
      <c r="M3156" s="8">
        <v>2.4376792300000001</v>
      </c>
      <c r="N3156" s="6" t="s">
        <v>43</v>
      </c>
      <c r="O3156" s="7">
        <v>0.24108144340000001</v>
      </c>
      <c r="P3156" s="7">
        <v>0.15000000599999999</v>
      </c>
      <c r="R3156">
        <f>IFERROR(VLOOKUP($Q3156,'Optimization types'!$B$2:$C$7,2,FALSE),P3156)</f>
        <v>0.15000000599999999</v>
      </c>
      <c r="S3156" s="8">
        <f t="shared" si="98"/>
        <v>2.4000000959999999</v>
      </c>
      <c r="T3156">
        <f>IF($A3156="placement",S3156,IF($A3156="site",SUMIF($C:$C,$C3156,$S:$S),IF($A3156="user",SUMIF($B:$B,$B3156,$S:$S),SUM($S:$S))))</f>
        <v>2.4000000959999999</v>
      </c>
      <c r="U3156" s="3">
        <f t="shared" si="99"/>
        <v>0.15000000599999999</v>
      </c>
    </row>
    <row r="3157" spans="1:21" x14ac:dyDescent="0.3">
      <c r="A3157" t="s">
        <v>15</v>
      </c>
      <c r="B3157" t="s">
        <v>5783</v>
      </c>
      <c r="C3157" t="s">
        <v>5785</v>
      </c>
      <c r="D3157" t="s">
        <v>5830</v>
      </c>
      <c r="E3157" t="s">
        <v>5831</v>
      </c>
      <c r="F3157">
        <v>0.15000000999999999</v>
      </c>
      <c r="G3157" s="2">
        <v>0</v>
      </c>
      <c r="H3157" s="4">
        <v>8.7958999999999996</v>
      </c>
      <c r="I3157" s="4">
        <v>0.34539999999999998</v>
      </c>
      <c r="J3157" s="5">
        <v>82</v>
      </c>
      <c r="K3157" s="5">
        <v>20</v>
      </c>
      <c r="L3157" s="3">
        <v>0.3926</v>
      </c>
      <c r="M3157" s="8">
        <v>0.79032285000000002</v>
      </c>
      <c r="N3157" s="6" t="s">
        <v>43</v>
      </c>
      <c r="O3157" s="7">
        <v>0.36734715239999999</v>
      </c>
      <c r="P3157" s="7">
        <v>0.15000000599999999</v>
      </c>
      <c r="R3157">
        <f>IFERROR(VLOOKUP($Q3157,'Optimization types'!$B$2:$C$7,2,FALSE),P3157)</f>
        <v>0.15000000599999999</v>
      </c>
      <c r="S3157" s="8">
        <f t="shared" si="98"/>
        <v>12.300000491999999</v>
      </c>
      <c r="T3157">
        <f>IF($A3157="placement",S3157,IF($A3157="site",SUMIF($C:$C,$C3157,$S:$S),IF($A3157="user",SUMIF($B:$B,$B3157,$S:$S),SUM($S:$S))))</f>
        <v>12.300000491999999</v>
      </c>
      <c r="U3157" s="3">
        <f t="shared" si="99"/>
        <v>0.15000000599999999</v>
      </c>
    </row>
    <row r="3158" spans="1:21" x14ac:dyDescent="0.3">
      <c r="A3158" t="s">
        <v>15</v>
      </c>
      <c r="B3158" t="s">
        <v>5783</v>
      </c>
      <c r="C3158" t="s">
        <v>5785</v>
      </c>
      <c r="D3158" t="s">
        <v>5832</v>
      </c>
      <c r="E3158" t="s">
        <v>5833</v>
      </c>
      <c r="F3158">
        <v>0.15000000999999999</v>
      </c>
      <c r="G3158" s="2">
        <v>0</v>
      </c>
      <c r="H3158" s="4">
        <v>0.87909999999999999</v>
      </c>
      <c r="I3158" s="4">
        <v>6.1899999999999997E-2</v>
      </c>
      <c r="J3158" s="5">
        <v>10</v>
      </c>
      <c r="K3158" s="5">
        <v>3</v>
      </c>
      <c r="L3158" s="3">
        <v>0.70369999999999999</v>
      </c>
      <c r="M3158" s="8">
        <v>0.56096294000000002</v>
      </c>
      <c r="N3158" s="6" t="s">
        <v>43</v>
      </c>
      <c r="O3158" s="7">
        <v>0.55433775860000001</v>
      </c>
      <c r="P3158" s="7">
        <v>0.15000000599999999</v>
      </c>
      <c r="R3158">
        <f>IFERROR(VLOOKUP($Q3158,'Optimization types'!$B$2:$C$7,2,FALSE),P3158)</f>
        <v>0.15000000599999999</v>
      </c>
      <c r="S3158" s="8">
        <f t="shared" si="98"/>
        <v>1.5000000599999999</v>
      </c>
      <c r="T3158">
        <f>IF($A3158="placement",S3158,IF($A3158="site",SUMIF($C:$C,$C3158,$S:$S),IF($A3158="user",SUMIF($B:$B,$B3158,$S:$S),SUM($S:$S))))</f>
        <v>1.5000000599999999</v>
      </c>
      <c r="U3158" s="3">
        <f t="shared" si="99"/>
        <v>0.15000000599999999</v>
      </c>
    </row>
    <row r="3159" spans="1:21" x14ac:dyDescent="0.3">
      <c r="A3159" t="s">
        <v>15</v>
      </c>
      <c r="B3159" t="s">
        <v>5783</v>
      </c>
      <c r="C3159" t="s">
        <v>5785</v>
      </c>
      <c r="D3159" t="s">
        <v>5834</v>
      </c>
      <c r="E3159" t="s">
        <v>5835</v>
      </c>
      <c r="F3159">
        <v>0.15000000999999999</v>
      </c>
      <c r="G3159" s="2">
        <v>0</v>
      </c>
      <c r="H3159" s="4">
        <v>1.6915</v>
      </c>
      <c r="I3159" s="4">
        <v>6.7900000000000002E-2</v>
      </c>
      <c r="J3159" s="5">
        <v>16</v>
      </c>
      <c r="K3159" s="5">
        <v>4</v>
      </c>
      <c r="L3159" s="3">
        <v>0.40110000000000001</v>
      </c>
      <c r="M3159" s="8">
        <v>0.79602063000000001</v>
      </c>
      <c r="N3159" s="6" t="s">
        <v>43</v>
      </c>
      <c r="O3159" s="7">
        <v>0.37187557859999998</v>
      </c>
      <c r="P3159" s="7">
        <v>0.15000000599999999</v>
      </c>
      <c r="R3159">
        <f>IFERROR(VLOOKUP($Q3159,'Optimization types'!$B$2:$C$7,2,FALSE),P3159)</f>
        <v>0.15000000599999999</v>
      </c>
      <c r="S3159" s="8">
        <f t="shared" si="98"/>
        <v>2.4000000959999999</v>
      </c>
      <c r="T3159">
        <f>IF($A3159="placement",S3159,IF($A3159="site",SUMIF($C:$C,$C3159,$S:$S),IF($A3159="user",SUMIF($B:$B,$B3159,$S:$S),SUM($S:$S))))</f>
        <v>2.4000000959999999</v>
      </c>
      <c r="U3159" s="3">
        <f t="shared" si="99"/>
        <v>0.15000000599999999</v>
      </c>
    </row>
    <row r="3160" spans="1:21" x14ac:dyDescent="0.3">
      <c r="A3160" t="s">
        <v>15</v>
      </c>
      <c r="B3160" t="s">
        <v>5783</v>
      </c>
      <c r="C3160" t="s">
        <v>5785</v>
      </c>
      <c r="D3160" t="s">
        <v>5836</v>
      </c>
      <c r="E3160" t="s">
        <v>5837</v>
      </c>
      <c r="F3160">
        <v>0.15000000999999999</v>
      </c>
      <c r="G3160" s="2">
        <v>0</v>
      </c>
      <c r="H3160" s="4">
        <v>9.7761999999999993</v>
      </c>
      <c r="I3160" s="4">
        <v>0.43719999999999998</v>
      </c>
      <c r="J3160" s="5">
        <v>102</v>
      </c>
      <c r="K3160" s="5">
        <v>25</v>
      </c>
      <c r="L3160" s="3">
        <v>0.44719999999999999</v>
      </c>
      <c r="M3160" s="8">
        <v>0.77518545000000005</v>
      </c>
      <c r="N3160" s="6" t="s">
        <v>43</v>
      </c>
      <c r="O3160" s="7">
        <v>0.35499305479999999</v>
      </c>
      <c r="P3160" s="7">
        <v>0.15000000599999999</v>
      </c>
      <c r="R3160">
        <f>IFERROR(VLOOKUP($Q3160,'Optimization types'!$B$2:$C$7,2,FALSE),P3160)</f>
        <v>0.15000000599999999</v>
      </c>
      <c r="S3160" s="8">
        <f t="shared" si="98"/>
        <v>15.300000612</v>
      </c>
      <c r="T3160">
        <f>IF($A3160="placement",S3160,IF($A3160="site",SUMIF($C:$C,$C3160,$S:$S),IF($A3160="user",SUMIF($B:$B,$B3160,$S:$S),SUM($S:$S))))</f>
        <v>15.300000612</v>
      </c>
      <c r="U3160" s="3">
        <f t="shared" si="99"/>
        <v>0.15000000599999999</v>
      </c>
    </row>
    <row r="3161" spans="1:21" x14ac:dyDescent="0.3">
      <c r="A3161" t="s">
        <v>15</v>
      </c>
      <c r="B3161" t="s">
        <v>5783</v>
      </c>
      <c r="C3161" t="s">
        <v>5785</v>
      </c>
      <c r="D3161" t="s">
        <v>5838</v>
      </c>
      <c r="E3161" t="s">
        <v>5839</v>
      </c>
      <c r="F3161">
        <v>0.25</v>
      </c>
      <c r="G3161" s="2">
        <v>0</v>
      </c>
      <c r="H3161" s="4">
        <v>1.2359</v>
      </c>
      <c r="I3161" s="4">
        <v>2.8000000000000001E-2</v>
      </c>
      <c r="J3161" s="5">
        <v>23</v>
      </c>
      <c r="K3161" s="5">
        <v>7</v>
      </c>
      <c r="L3161" s="3">
        <v>0.2263</v>
      </c>
      <c r="M3161" s="8">
        <v>2.7329501899999999</v>
      </c>
      <c r="N3161" s="6" t="s">
        <v>13</v>
      </c>
      <c r="O3161" s="7">
        <v>0.3230758447</v>
      </c>
      <c r="P3161" s="7">
        <v>0.25</v>
      </c>
      <c r="R3161">
        <f>IFERROR(VLOOKUP($Q3161,'Optimization types'!$B$2:$C$7,2,FALSE),P3161)</f>
        <v>0.25</v>
      </c>
      <c r="S3161" s="8">
        <f t="shared" si="98"/>
        <v>5.75</v>
      </c>
      <c r="T3161">
        <f>IF($A3161="placement",S3161,IF($A3161="site",SUMIF($C:$C,$C3161,$S:$S),IF($A3161="user",SUMIF($B:$B,$B3161,$S:$S),SUM($S:$S))))</f>
        <v>5.75</v>
      </c>
      <c r="U3161" s="3">
        <f t="shared" si="99"/>
        <v>0.25</v>
      </c>
    </row>
    <row r="3162" spans="1:21" x14ac:dyDescent="0.3">
      <c r="A3162" t="s">
        <v>15</v>
      </c>
      <c r="B3162" t="s">
        <v>5783</v>
      </c>
      <c r="C3162" t="s">
        <v>5785</v>
      </c>
      <c r="D3162" t="s">
        <v>5841</v>
      </c>
      <c r="E3162" t="s">
        <v>5842</v>
      </c>
      <c r="F3162">
        <v>0.15000000999999999</v>
      </c>
      <c r="G3162" s="2">
        <v>1</v>
      </c>
      <c r="H3162" s="4">
        <v>31.722999999999999</v>
      </c>
      <c r="I3162" s="4">
        <v>0.37759999999999999</v>
      </c>
      <c r="J3162" s="5">
        <v>113</v>
      </c>
      <c r="K3162" s="5">
        <v>25</v>
      </c>
      <c r="L3162" s="3">
        <v>0.11899999999999999</v>
      </c>
      <c r="M3162" s="8">
        <v>0.99929623000000001</v>
      </c>
      <c r="N3162" s="6" t="s">
        <v>43</v>
      </c>
      <c r="O3162" s="7">
        <v>0.24947179899999999</v>
      </c>
      <c r="P3162" s="7">
        <v>0.15000000599999999</v>
      </c>
      <c r="R3162">
        <f>IFERROR(VLOOKUP($Q3162,'Optimization types'!$B$2:$C$7,2,FALSE),P3162)</f>
        <v>0.15000000599999999</v>
      </c>
      <c r="S3162" s="8">
        <f t="shared" si="98"/>
        <v>16.950000677999999</v>
      </c>
      <c r="T3162">
        <f>IF($A3162="placement",S3162,IF($A3162="site",SUMIF($C:$C,$C3162,$S:$S),IF($A3162="user",SUMIF($B:$B,$B3162,$S:$S),SUM($S:$S))))</f>
        <v>16.950000677999999</v>
      </c>
      <c r="U3162" s="3">
        <f t="shared" si="99"/>
        <v>0.15000000599999999</v>
      </c>
    </row>
    <row r="3163" spans="1:21" x14ac:dyDescent="0.3">
      <c r="A3163" t="s">
        <v>15</v>
      </c>
      <c r="B3163" t="s">
        <v>5783</v>
      </c>
      <c r="C3163" t="s">
        <v>5785</v>
      </c>
      <c r="D3163" t="s">
        <v>5843</v>
      </c>
      <c r="E3163" t="s">
        <v>5844</v>
      </c>
      <c r="F3163">
        <v>0.25</v>
      </c>
      <c r="G3163" s="2">
        <v>1</v>
      </c>
      <c r="H3163" s="4">
        <v>268.8809</v>
      </c>
      <c r="I3163" s="4">
        <v>18.4221</v>
      </c>
      <c r="J3163" s="5">
        <v>5420</v>
      </c>
      <c r="K3163" s="5">
        <v>1789</v>
      </c>
      <c r="L3163" s="3">
        <v>0.68510000000000004</v>
      </c>
      <c r="M3163" s="8">
        <v>0.98066242999999997</v>
      </c>
      <c r="N3163" s="6" t="s">
        <v>13</v>
      </c>
      <c r="O3163" s="7">
        <v>0.74507027940000004</v>
      </c>
      <c r="P3163" s="7">
        <v>0.25</v>
      </c>
      <c r="R3163">
        <f>IFERROR(VLOOKUP($Q3163,'Optimization types'!$B$2:$C$7,2,FALSE),P3163)</f>
        <v>0.25</v>
      </c>
      <c r="S3163" s="8">
        <f t="shared" si="98"/>
        <v>1355</v>
      </c>
      <c r="T3163">
        <f>IF($A3163="placement",S3163,IF($A3163="site",SUMIF($C:$C,$C3163,$S:$S),IF($A3163="user",SUMIF($B:$B,$B3163,$S:$S),SUM($S:$S))))</f>
        <v>1355</v>
      </c>
      <c r="U3163" s="3">
        <f t="shared" si="99"/>
        <v>0.25</v>
      </c>
    </row>
    <row r="3164" spans="1:21" x14ac:dyDescent="0.3">
      <c r="A3164" t="s">
        <v>15</v>
      </c>
      <c r="B3164" t="s">
        <v>5783</v>
      </c>
      <c r="C3164" t="s">
        <v>5785</v>
      </c>
      <c r="D3164" t="s">
        <v>5845</v>
      </c>
      <c r="E3164" t="s">
        <v>5846</v>
      </c>
      <c r="F3164">
        <v>0.15000000999999999</v>
      </c>
      <c r="G3164" s="2">
        <v>0</v>
      </c>
      <c r="H3164" s="4">
        <v>3.7326000000000001</v>
      </c>
      <c r="I3164" s="4">
        <v>7.0699999999999999E-2</v>
      </c>
      <c r="J3164" s="5">
        <v>12</v>
      </c>
      <c r="K3164" s="5">
        <v>3</v>
      </c>
      <c r="L3164" s="3">
        <v>0.1895</v>
      </c>
      <c r="M3164" s="8">
        <v>0.57872146999999996</v>
      </c>
      <c r="N3164" s="6" t="s">
        <v>43</v>
      </c>
      <c r="O3164" s="7">
        <v>0.56801326240000005</v>
      </c>
      <c r="P3164" s="7">
        <v>0.15000000599999999</v>
      </c>
      <c r="R3164">
        <f>IFERROR(VLOOKUP($Q3164,'Optimization types'!$B$2:$C$7,2,FALSE),P3164)</f>
        <v>0.15000000599999999</v>
      </c>
      <c r="S3164" s="8">
        <f t="shared" si="98"/>
        <v>1.800000072</v>
      </c>
      <c r="T3164">
        <f>IF($A3164="placement",S3164,IF($A3164="site",SUMIF($C:$C,$C3164,$S:$S),IF($A3164="user",SUMIF($B:$B,$B3164,$S:$S),SUM($S:$S))))</f>
        <v>1.800000072</v>
      </c>
      <c r="U3164" s="3">
        <f t="shared" si="99"/>
        <v>0.15000000599999999</v>
      </c>
    </row>
    <row r="3165" spans="1:21" x14ac:dyDescent="0.3">
      <c r="A3165" t="s">
        <v>15</v>
      </c>
      <c r="B3165" t="s">
        <v>5783</v>
      </c>
      <c r="C3165" t="s">
        <v>5785</v>
      </c>
      <c r="D3165" t="s">
        <v>5847</v>
      </c>
      <c r="E3165" t="s">
        <v>5848</v>
      </c>
      <c r="F3165">
        <v>0.15000000999999999</v>
      </c>
      <c r="G3165" s="2">
        <v>0</v>
      </c>
      <c r="H3165" s="4">
        <v>30.157299999999999</v>
      </c>
      <c r="I3165" s="4">
        <v>0.79830000000000001</v>
      </c>
      <c r="J3165" s="5">
        <v>109</v>
      </c>
      <c r="K3165" s="5">
        <v>29</v>
      </c>
      <c r="L3165" s="3">
        <v>0.26469999999999999</v>
      </c>
      <c r="M3165" s="8">
        <v>0.45360354000000003</v>
      </c>
      <c r="N3165" s="6" t="s">
        <v>43</v>
      </c>
      <c r="O3165" s="7">
        <v>0.44885792060000002</v>
      </c>
      <c r="P3165" s="7">
        <v>0.15000000599999999</v>
      </c>
      <c r="R3165">
        <f>IFERROR(VLOOKUP($Q3165,'Optimization types'!$B$2:$C$7,2,FALSE),P3165)</f>
        <v>0.15000000599999999</v>
      </c>
      <c r="S3165" s="8">
        <f t="shared" si="98"/>
        <v>16.350000653999999</v>
      </c>
      <c r="T3165">
        <f>IF($A3165="placement",S3165,IF($A3165="site",SUMIF($C:$C,$C3165,$S:$S),IF($A3165="user",SUMIF($B:$B,$B3165,$S:$S),SUM($S:$S))))</f>
        <v>16.350000653999999</v>
      </c>
      <c r="U3165" s="3">
        <f t="shared" si="99"/>
        <v>0.15000000599999999</v>
      </c>
    </row>
    <row r="3166" spans="1:21" x14ac:dyDescent="0.3">
      <c r="A3166" t="s">
        <v>15</v>
      </c>
      <c r="B3166" t="s">
        <v>5783</v>
      </c>
      <c r="C3166" t="s">
        <v>5785</v>
      </c>
      <c r="D3166" t="s">
        <v>5849</v>
      </c>
      <c r="E3166" t="s">
        <v>5850</v>
      </c>
      <c r="F3166">
        <v>0.15000000999999999</v>
      </c>
      <c r="G3166" s="2">
        <v>0</v>
      </c>
      <c r="H3166" s="4">
        <v>5.3021000000000003</v>
      </c>
      <c r="I3166" s="4">
        <v>0.1784</v>
      </c>
      <c r="J3166" s="5">
        <v>37</v>
      </c>
      <c r="K3166" s="5">
        <v>9</v>
      </c>
      <c r="L3166" s="3">
        <v>0.33650000000000002</v>
      </c>
      <c r="M3166" s="8">
        <v>0.68902677999999995</v>
      </c>
      <c r="N3166" s="6" t="s">
        <v>43</v>
      </c>
      <c r="O3166" s="7">
        <v>0.41947104210000002</v>
      </c>
      <c r="P3166" s="7">
        <v>0.15000000599999999</v>
      </c>
      <c r="R3166">
        <f>IFERROR(VLOOKUP($Q3166,'Optimization types'!$B$2:$C$7,2,FALSE),P3166)</f>
        <v>0.15000000599999999</v>
      </c>
      <c r="S3166" s="8">
        <f t="shared" si="98"/>
        <v>5.5500002219999995</v>
      </c>
      <c r="T3166">
        <f>IF($A3166="placement",S3166,IF($A3166="site",SUMIF($C:$C,$C3166,$S:$S),IF($A3166="user",SUMIF($B:$B,$B3166,$S:$S),SUM($S:$S))))</f>
        <v>5.5500002219999995</v>
      </c>
      <c r="U3166" s="3">
        <f t="shared" si="99"/>
        <v>0.15000000599999999</v>
      </c>
    </row>
    <row r="3167" spans="1:21" x14ac:dyDescent="0.3">
      <c r="A3167" t="s">
        <v>15</v>
      </c>
      <c r="B3167" t="s">
        <v>5783</v>
      </c>
      <c r="C3167" t="s">
        <v>5785</v>
      </c>
      <c r="D3167" t="s">
        <v>5851</v>
      </c>
      <c r="E3167" t="s">
        <v>5852</v>
      </c>
      <c r="F3167">
        <v>0.15000000999999999</v>
      </c>
      <c r="G3167" s="2">
        <v>0</v>
      </c>
      <c r="H3167" s="4">
        <v>10.124000000000001</v>
      </c>
      <c r="I3167" s="4">
        <v>0.1608</v>
      </c>
      <c r="J3167" s="5">
        <v>21</v>
      </c>
      <c r="K3167" s="5">
        <v>5</v>
      </c>
      <c r="L3167" s="3">
        <v>0.1588</v>
      </c>
      <c r="M3167" s="8">
        <v>0.43416866999999998</v>
      </c>
      <c r="N3167" s="6" t="s">
        <v>43</v>
      </c>
      <c r="O3167" s="7">
        <v>0.42418691279999998</v>
      </c>
      <c r="P3167" s="7">
        <v>0.15000000599999999</v>
      </c>
      <c r="R3167">
        <f>IFERROR(VLOOKUP($Q3167,'Optimization types'!$B$2:$C$7,2,FALSE),P3167)</f>
        <v>0.15000000599999999</v>
      </c>
      <c r="S3167" s="8">
        <f t="shared" si="98"/>
        <v>3.1500001259999997</v>
      </c>
      <c r="T3167">
        <f>IF($A3167="placement",S3167,IF($A3167="site",SUMIF($C:$C,$C3167,$S:$S),IF($A3167="user",SUMIF($B:$B,$B3167,$S:$S),SUM($S:$S))))</f>
        <v>3.1500001259999997</v>
      </c>
      <c r="U3167" s="3">
        <f t="shared" si="99"/>
        <v>0.15000000599999999</v>
      </c>
    </row>
    <row r="3168" spans="1:21" x14ac:dyDescent="0.3">
      <c r="A3168" t="s">
        <v>15</v>
      </c>
      <c r="B3168" t="s">
        <v>5783</v>
      </c>
      <c r="C3168" t="s">
        <v>5785</v>
      </c>
      <c r="D3168" t="s">
        <v>5853</v>
      </c>
      <c r="E3168" t="s">
        <v>5854</v>
      </c>
      <c r="F3168">
        <v>0.25</v>
      </c>
      <c r="G3168" s="2">
        <v>0</v>
      </c>
      <c r="H3168" s="4">
        <v>15.566700000000001</v>
      </c>
      <c r="I3168" s="4">
        <v>0.122</v>
      </c>
      <c r="J3168" s="5">
        <v>43</v>
      </c>
      <c r="K3168" s="5">
        <v>1</v>
      </c>
      <c r="L3168" s="3">
        <v>7.8299999999999995E-2</v>
      </c>
      <c r="M3168" s="8">
        <v>1.1868974400000001</v>
      </c>
      <c r="N3168" s="6" t="s">
        <v>13</v>
      </c>
      <c r="O3168" s="7">
        <v>3.1087303E-2</v>
      </c>
      <c r="P3168" s="7">
        <v>3.1087303E-2</v>
      </c>
      <c r="R3168">
        <f>IFERROR(VLOOKUP($Q3168,'Optimization types'!$B$2:$C$7,2,FALSE),P3168)</f>
        <v>3.1087303E-2</v>
      </c>
      <c r="S3168" s="8">
        <f t="shared" si="98"/>
        <v>1.336754029</v>
      </c>
      <c r="T3168">
        <f>IF($A3168="placement",S3168,IF($A3168="site",SUMIF($C:$C,$C3168,$S:$S),IF($A3168="user",SUMIF($B:$B,$B3168,$S:$S),SUM($S:$S))))</f>
        <v>1.336754029</v>
      </c>
      <c r="U3168" s="3">
        <f t="shared" si="99"/>
        <v>3.1087303E-2</v>
      </c>
    </row>
    <row r="3169" spans="1:21" x14ac:dyDescent="0.3">
      <c r="A3169" t="s">
        <v>15</v>
      </c>
      <c r="B3169" t="s">
        <v>5783</v>
      </c>
      <c r="C3169" t="s">
        <v>5785</v>
      </c>
      <c r="D3169" t="s">
        <v>5855</v>
      </c>
      <c r="E3169" t="s">
        <v>372</v>
      </c>
      <c r="F3169">
        <v>0.15000000999999999</v>
      </c>
      <c r="G3169" s="2">
        <v>0</v>
      </c>
      <c r="H3169" s="4">
        <v>7.8483000000000001</v>
      </c>
      <c r="I3169" s="4">
        <v>0.26029999999999998</v>
      </c>
      <c r="J3169" s="5">
        <v>52</v>
      </c>
      <c r="K3169" s="5">
        <v>13</v>
      </c>
      <c r="L3169" s="3">
        <v>0.33160000000000001</v>
      </c>
      <c r="M3169" s="8">
        <v>0.6645974</v>
      </c>
      <c r="N3169" s="6" t="s">
        <v>43</v>
      </c>
      <c r="O3169" s="7">
        <v>0.39813186</v>
      </c>
      <c r="P3169" s="7">
        <v>0.15000000599999999</v>
      </c>
      <c r="R3169">
        <f>IFERROR(VLOOKUP($Q3169,'Optimization types'!$B$2:$C$7,2,FALSE),P3169)</f>
        <v>0.15000000599999999</v>
      </c>
      <c r="S3169" s="8">
        <f t="shared" si="98"/>
        <v>7.8000003119999999</v>
      </c>
      <c r="T3169">
        <f>IF($A3169="placement",S3169,IF($A3169="site",SUMIF($C:$C,$C3169,$S:$S),IF($A3169="user",SUMIF($B:$B,$B3169,$S:$S),SUM($S:$S))))</f>
        <v>7.8000003119999999</v>
      </c>
      <c r="U3169" s="3">
        <f t="shared" si="99"/>
        <v>0.15000000599999999</v>
      </c>
    </row>
    <row r="3170" spans="1:21" x14ac:dyDescent="0.3">
      <c r="A3170" t="s">
        <v>15</v>
      </c>
      <c r="B3170" t="s">
        <v>5783</v>
      </c>
      <c r="C3170" t="s">
        <v>5785</v>
      </c>
      <c r="D3170" t="s">
        <v>5856</v>
      </c>
      <c r="E3170" t="s">
        <v>5857</v>
      </c>
      <c r="F3170">
        <v>0.15000000999999999</v>
      </c>
      <c r="G3170" s="2">
        <v>0</v>
      </c>
      <c r="H3170" s="4">
        <v>0.95940000000000003</v>
      </c>
      <c r="I3170" s="4">
        <v>4.5999999999999999E-2</v>
      </c>
      <c r="J3170" s="5">
        <v>11</v>
      </c>
      <c r="K3170" s="5">
        <v>3</v>
      </c>
      <c r="L3170" s="3">
        <v>0.47889999999999999</v>
      </c>
      <c r="M3170" s="8">
        <v>0.79322245000000002</v>
      </c>
      <c r="N3170" s="6" t="s">
        <v>43</v>
      </c>
      <c r="O3170" s="7">
        <v>0.36965979459999998</v>
      </c>
      <c r="P3170" s="7">
        <v>0.15000000599999999</v>
      </c>
      <c r="R3170">
        <f>IFERROR(VLOOKUP($Q3170,'Optimization types'!$B$2:$C$7,2,FALSE),P3170)</f>
        <v>0.15000000599999999</v>
      </c>
      <c r="S3170" s="8">
        <f t="shared" si="98"/>
        <v>1.6500000659999998</v>
      </c>
      <c r="T3170">
        <f>IF($A3170="placement",S3170,IF($A3170="site",SUMIF($C:$C,$C3170,$S:$S),IF($A3170="user",SUMIF($B:$B,$B3170,$S:$S),SUM($S:$S))))</f>
        <v>1.6500000659999998</v>
      </c>
      <c r="U3170" s="3">
        <f t="shared" si="99"/>
        <v>0.15000000599999999</v>
      </c>
    </row>
    <row r="3171" spans="1:21" x14ac:dyDescent="0.3">
      <c r="A3171" t="s">
        <v>15</v>
      </c>
      <c r="B3171" t="s">
        <v>5783</v>
      </c>
      <c r="C3171" t="s">
        <v>5785</v>
      </c>
      <c r="D3171" t="s">
        <v>5858</v>
      </c>
      <c r="E3171" t="s">
        <v>5859</v>
      </c>
      <c r="F3171">
        <v>0.15000000999999999</v>
      </c>
      <c r="G3171" s="2">
        <v>0</v>
      </c>
      <c r="H3171" s="4">
        <v>1.4094</v>
      </c>
      <c r="I3171" s="4">
        <v>2.06E-2</v>
      </c>
      <c r="J3171" s="5">
        <v>7</v>
      </c>
      <c r="K3171" s="5">
        <v>1</v>
      </c>
      <c r="L3171" s="3">
        <v>0.1462</v>
      </c>
      <c r="M3171" s="8">
        <v>1.0629462700000001</v>
      </c>
      <c r="N3171" s="6" t="s">
        <v>43</v>
      </c>
      <c r="O3171" s="7">
        <v>0.20033587689999999</v>
      </c>
      <c r="P3171" s="7">
        <v>0.15000000599999999</v>
      </c>
      <c r="R3171">
        <f>IFERROR(VLOOKUP($Q3171,'Optimization types'!$B$2:$C$7,2,FALSE),P3171)</f>
        <v>0.15000000599999999</v>
      </c>
      <c r="S3171" s="8">
        <f t="shared" si="98"/>
        <v>1.050000042</v>
      </c>
      <c r="T3171">
        <f>IF($A3171="placement",S3171,IF($A3171="site",SUMIF($C:$C,$C3171,$S:$S),IF($A3171="user",SUMIF($B:$B,$B3171,$S:$S),SUM($S:$S))))</f>
        <v>1.050000042</v>
      </c>
      <c r="U3171" s="3">
        <f t="shared" si="99"/>
        <v>0.15000000599999999</v>
      </c>
    </row>
    <row r="3172" spans="1:21" x14ac:dyDescent="0.3">
      <c r="A3172" t="s">
        <v>15</v>
      </c>
      <c r="B3172" t="s">
        <v>5783</v>
      </c>
      <c r="C3172" t="s">
        <v>5785</v>
      </c>
      <c r="D3172" t="s">
        <v>5860</v>
      </c>
      <c r="E3172" t="s">
        <v>5861</v>
      </c>
      <c r="F3172">
        <v>0.15000000999999999</v>
      </c>
      <c r="G3172" s="2">
        <v>0</v>
      </c>
      <c r="H3172" s="4">
        <v>0.98129999999999995</v>
      </c>
      <c r="I3172" s="4">
        <v>2.46E-2</v>
      </c>
      <c r="J3172" s="5">
        <v>10</v>
      </c>
      <c r="K3172" s="5">
        <v>2</v>
      </c>
      <c r="L3172" s="3">
        <v>0.25080000000000002</v>
      </c>
      <c r="M3172" s="8">
        <v>1.31732443</v>
      </c>
      <c r="N3172" s="6" t="s">
        <v>43</v>
      </c>
      <c r="O3172" s="7">
        <v>0.24088556010000001</v>
      </c>
      <c r="P3172" s="7">
        <v>0.15000000599999999</v>
      </c>
      <c r="R3172">
        <f>IFERROR(VLOOKUP($Q3172,'Optimization types'!$B$2:$C$7,2,FALSE),P3172)</f>
        <v>0.15000000599999999</v>
      </c>
      <c r="S3172" s="8">
        <f t="shared" si="98"/>
        <v>1.5000000599999999</v>
      </c>
      <c r="T3172">
        <f>IF($A3172="placement",S3172,IF($A3172="site",SUMIF($C:$C,$C3172,$S:$S),IF($A3172="user",SUMIF($B:$B,$B3172,$S:$S),SUM($S:$S))))</f>
        <v>1.5000000599999999</v>
      </c>
      <c r="U3172" s="3">
        <f t="shared" si="99"/>
        <v>0.15000000599999999</v>
      </c>
    </row>
    <row r="3173" spans="1:21" x14ac:dyDescent="0.3">
      <c r="A3173" t="s">
        <v>15</v>
      </c>
      <c r="B3173" t="s">
        <v>5783</v>
      </c>
      <c r="C3173" t="s">
        <v>5785</v>
      </c>
      <c r="D3173" t="s">
        <v>5862</v>
      </c>
      <c r="E3173" t="s">
        <v>5863</v>
      </c>
      <c r="F3173">
        <v>0.15000000999999999</v>
      </c>
      <c r="G3173" s="2">
        <v>0</v>
      </c>
      <c r="H3173" s="4">
        <v>4.1463999999999999</v>
      </c>
      <c r="I3173" s="4">
        <v>0.16320000000000001</v>
      </c>
      <c r="J3173" s="5">
        <v>68</v>
      </c>
      <c r="K3173" s="5">
        <v>14</v>
      </c>
      <c r="L3173" s="3">
        <v>0.39360000000000001</v>
      </c>
      <c r="M3173" s="8">
        <v>1.3977985900000001</v>
      </c>
      <c r="N3173" s="6" t="s">
        <v>43</v>
      </c>
      <c r="O3173" s="7">
        <v>0.21304828370000001</v>
      </c>
      <c r="P3173" s="7">
        <v>0.15000000599999999</v>
      </c>
      <c r="R3173">
        <f>IFERROR(VLOOKUP($Q3173,'Optimization types'!$B$2:$C$7,2,FALSE),P3173)</f>
        <v>0.15000000599999999</v>
      </c>
      <c r="S3173" s="8">
        <f t="shared" si="98"/>
        <v>10.200000407999999</v>
      </c>
      <c r="T3173">
        <f>IF($A3173="placement",S3173,IF($A3173="site",SUMIF($C:$C,$C3173,$S:$S),IF($A3173="user",SUMIF($B:$B,$B3173,$S:$S),SUM($S:$S))))</f>
        <v>10.200000407999999</v>
      </c>
      <c r="U3173" s="3">
        <f t="shared" si="99"/>
        <v>0.15000000599999999</v>
      </c>
    </row>
    <row r="3174" spans="1:21" x14ac:dyDescent="0.3">
      <c r="A3174" t="s">
        <v>15</v>
      </c>
      <c r="B3174" t="s">
        <v>5783</v>
      </c>
      <c r="C3174" t="s">
        <v>5785</v>
      </c>
      <c r="D3174" t="s">
        <v>5864</v>
      </c>
      <c r="E3174" t="s">
        <v>5865</v>
      </c>
      <c r="F3174">
        <v>0.15000000999999999</v>
      </c>
      <c r="G3174" s="2">
        <v>0</v>
      </c>
      <c r="H3174" s="4">
        <v>28.599599999999999</v>
      </c>
      <c r="I3174" s="4">
        <v>0.1351</v>
      </c>
      <c r="J3174" s="5">
        <v>20</v>
      </c>
      <c r="K3174" s="5">
        <v>5</v>
      </c>
      <c r="L3174" s="3">
        <v>4.7199999999999999E-2</v>
      </c>
      <c r="M3174" s="8">
        <v>0.49154550000000002</v>
      </c>
      <c r="N3174" s="6" t="s">
        <v>43</v>
      </c>
      <c r="O3174" s="7">
        <v>0.4914000818</v>
      </c>
      <c r="P3174" s="7">
        <v>0.15000000599999999</v>
      </c>
      <c r="R3174">
        <f>IFERROR(VLOOKUP($Q3174,'Optimization types'!$B$2:$C$7,2,FALSE),P3174)</f>
        <v>0.15000000599999999</v>
      </c>
      <c r="S3174" s="8">
        <f t="shared" si="98"/>
        <v>3.0000001199999997</v>
      </c>
      <c r="T3174">
        <f>IF($A3174="placement",S3174,IF($A3174="site",SUMIF($C:$C,$C3174,$S:$S),IF($A3174="user",SUMIF($B:$B,$B3174,$S:$S),SUM($S:$S))))</f>
        <v>3.0000001199999997</v>
      </c>
      <c r="U3174" s="3">
        <f t="shared" si="99"/>
        <v>0.15000000599999999</v>
      </c>
    </row>
    <row r="3175" spans="1:21" x14ac:dyDescent="0.3">
      <c r="A3175" t="s">
        <v>15</v>
      </c>
      <c r="B3175" t="s">
        <v>5783</v>
      </c>
      <c r="C3175" t="s">
        <v>5785</v>
      </c>
      <c r="D3175" t="s">
        <v>5866</v>
      </c>
      <c r="E3175" t="s">
        <v>5867</v>
      </c>
      <c r="F3175">
        <v>0.15000000999999999</v>
      </c>
      <c r="G3175" s="2">
        <v>1</v>
      </c>
      <c r="H3175" s="4">
        <v>107.9211</v>
      </c>
      <c r="I3175" s="4">
        <v>1.0202</v>
      </c>
      <c r="J3175" s="5">
        <v>414</v>
      </c>
      <c r="K3175" s="5">
        <v>55</v>
      </c>
      <c r="L3175" s="3">
        <v>9.4500000000000001E-2</v>
      </c>
      <c r="M3175" s="8">
        <v>1.35260512</v>
      </c>
      <c r="N3175" s="6" t="s">
        <v>43</v>
      </c>
      <c r="O3175" s="7">
        <v>0.14978881769999999</v>
      </c>
      <c r="P3175" s="7">
        <v>0.14978881769999999</v>
      </c>
      <c r="R3175">
        <f>IFERROR(VLOOKUP($Q3175,'Optimization types'!$B$2:$C$7,2,FALSE),P3175)</f>
        <v>0.14978881769999999</v>
      </c>
      <c r="S3175" s="8">
        <f t="shared" si="98"/>
        <v>62.012570527799994</v>
      </c>
      <c r="T3175">
        <f>IF($A3175="placement",S3175,IF($A3175="site",SUMIF($C:$C,$C3175,$S:$S),IF($A3175="user",SUMIF($B:$B,$B3175,$S:$S),SUM($S:$S))))</f>
        <v>62.012570527799994</v>
      </c>
      <c r="U3175" s="3">
        <f t="shared" si="99"/>
        <v>0.14978881769999999</v>
      </c>
    </row>
    <row r="3176" spans="1:21" x14ac:dyDescent="0.3">
      <c r="A3176" t="s">
        <v>15</v>
      </c>
      <c r="B3176" t="s">
        <v>5783</v>
      </c>
      <c r="C3176" t="s">
        <v>5785</v>
      </c>
      <c r="D3176" t="s">
        <v>5868</v>
      </c>
      <c r="E3176" t="s">
        <v>5869</v>
      </c>
      <c r="F3176">
        <v>0.15000000999999999</v>
      </c>
      <c r="G3176" s="2">
        <v>0</v>
      </c>
      <c r="H3176" s="4">
        <v>1.8708</v>
      </c>
      <c r="I3176" s="4">
        <v>3.1399999999999997E-2</v>
      </c>
      <c r="J3176" s="5">
        <v>13</v>
      </c>
      <c r="K3176" s="5">
        <v>3</v>
      </c>
      <c r="L3176" s="3">
        <v>0.16800000000000001</v>
      </c>
      <c r="M3176" s="8">
        <v>1.4211411700000001</v>
      </c>
      <c r="N3176" s="6" t="s">
        <v>43</v>
      </c>
      <c r="O3176" s="7">
        <v>0.22597415060000001</v>
      </c>
      <c r="P3176" s="7">
        <v>0.15000000599999999</v>
      </c>
      <c r="R3176">
        <f>IFERROR(VLOOKUP($Q3176,'Optimization types'!$B$2:$C$7,2,FALSE),P3176)</f>
        <v>0.15000000599999999</v>
      </c>
      <c r="S3176" s="8">
        <f t="shared" si="98"/>
        <v>1.950000078</v>
      </c>
      <c r="T3176">
        <f>IF($A3176="placement",S3176,IF($A3176="site",SUMIF($C:$C,$C3176,$S:$S),IF($A3176="user",SUMIF($B:$B,$B3176,$S:$S),SUM($S:$S))))</f>
        <v>1.950000078</v>
      </c>
      <c r="U3176" s="3">
        <f t="shared" si="99"/>
        <v>0.15000000599999999</v>
      </c>
    </row>
    <row r="3177" spans="1:21" x14ac:dyDescent="0.3">
      <c r="A3177" t="s">
        <v>15</v>
      </c>
      <c r="B3177" t="s">
        <v>5783</v>
      </c>
      <c r="C3177" t="s">
        <v>5785</v>
      </c>
      <c r="D3177" t="s">
        <v>5870</v>
      </c>
      <c r="E3177" t="s">
        <v>5169</v>
      </c>
      <c r="F3177">
        <v>0.25</v>
      </c>
      <c r="G3177" s="2">
        <v>0</v>
      </c>
      <c r="H3177" s="4">
        <v>1.3339000000000001</v>
      </c>
      <c r="I3177" s="4">
        <v>6.6900000000000001E-2</v>
      </c>
      <c r="J3177" s="5">
        <v>8</v>
      </c>
      <c r="K3177" s="5">
        <v>2</v>
      </c>
      <c r="L3177" s="3">
        <v>0.50180000000000002</v>
      </c>
      <c r="M3177" s="8">
        <v>0.39043960999999999</v>
      </c>
      <c r="N3177" s="6" t="s">
        <v>13</v>
      </c>
      <c r="O3177" s="7">
        <v>0.48775688680000001</v>
      </c>
      <c r="P3177" s="7">
        <v>0.25</v>
      </c>
      <c r="R3177">
        <f>IFERROR(VLOOKUP($Q3177,'Optimization types'!$B$2:$C$7,2,FALSE),P3177)</f>
        <v>0.25</v>
      </c>
      <c r="S3177" s="8">
        <f t="shared" si="98"/>
        <v>2</v>
      </c>
      <c r="T3177">
        <f>IF($A3177="placement",S3177,IF($A3177="site",SUMIF($C:$C,$C3177,$S:$S),IF($A3177="user",SUMIF($B:$B,$B3177,$S:$S),SUM($S:$S))))</f>
        <v>2</v>
      </c>
      <c r="U3177" s="3">
        <f t="shared" si="99"/>
        <v>0.25</v>
      </c>
    </row>
    <row r="3178" spans="1:21" x14ac:dyDescent="0.3">
      <c r="A3178" t="s">
        <v>15</v>
      </c>
      <c r="B3178" t="s">
        <v>5783</v>
      </c>
      <c r="C3178" t="s">
        <v>5785</v>
      </c>
      <c r="D3178" t="s">
        <v>5871</v>
      </c>
      <c r="E3178" t="s">
        <v>5872</v>
      </c>
      <c r="F3178">
        <v>0.15000000999999999</v>
      </c>
      <c r="G3178" s="2">
        <v>1</v>
      </c>
      <c r="H3178" s="4">
        <v>111.0475</v>
      </c>
      <c r="I3178" s="4">
        <v>1.0169999999999999</v>
      </c>
      <c r="J3178" s="5">
        <v>422</v>
      </c>
      <c r="K3178" s="5">
        <v>68</v>
      </c>
      <c r="L3178" s="3">
        <v>9.1600000000000001E-2</v>
      </c>
      <c r="M3178" s="8">
        <v>1.38373331</v>
      </c>
      <c r="N3178" s="6" t="s">
        <v>43</v>
      </c>
      <c r="O3178" s="7">
        <v>0.16891499900000001</v>
      </c>
      <c r="P3178" s="7">
        <v>0.15000000599999999</v>
      </c>
      <c r="R3178">
        <f>IFERROR(VLOOKUP($Q3178,'Optimization types'!$B$2:$C$7,2,FALSE),P3178)</f>
        <v>0.15000000599999999</v>
      </c>
      <c r="S3178" s="8">
        <f t="shared" si="98"/>
        <v>63.300002531999993</v>
      </c>
      <c r="T3178">
        <f>IF($A3178="placement",S3178,IF($A3178="site",SUMIF($C:$C,$C3178,$S:$S),IF($A3178="user",SUMIF($B:$B,$B3178,$S:$S),SUM($S:$S))))</f>
        <v>63.300002531999993</v>
      </c>
      <c r="U3178" s="3">
        <f t="shared" si="99"/>
        <v>0.15000000599999999</v>
      </c>
    </row>
    <row r="3179" spans="1:21" x14ac:dyDescent="0.3">
      <c r="A3179" t="s">
        <v>15</v>
      </c>
      <c r="B3179" t="s">
        <v>5783</v>
      </c>
      <c r="C3179" t="s">
        <v>5785</v>
      </c>
      <c r="D3179" t="s">
        <v>5873</v>
      </c>
      <c r="E3179" t="s">
        <v>5874</v>
      </c>
      <c r="F3179">
        <v>0.25</v>
      </c>
      <c r="G3179" s="2">
        <v>0</v>
      </c>
      <c r="H3179" s="4">
        <v>2.5571999999999999</v>
      </c>
      <c r="I3179" s="4">
        <v>0.12720000000000001</v>
      </c>
      <c r="J3179" s="5">
        <v>38</v>
      </c>
      <c r="K3179" s="5">
        <v>9</v>
      </c>
      <c r="L3179" s="3">
        <v>0.49730000000000002</v>
      </c>
      <c r="M3179" s="8">
        <v>0.98900184999999996</v>
      </c>
      <c r="N3179" s="6" t="s">
        <v>13</v>
      </c>
      <c r="O3179" s="7">
        <v>0.34277170699999998</v>
      </c>
      <c r="P3179" s="7">
        <v>0.25</v>
      </c>
      <c r="R3179">
        <f>IFERROR(VLOOKUP($Q3179,'Optimization types'!$B$2:$C$7,2,FALSE),P3179)</f>
        <v>0.25</v>
      </c>
      <c r="S3179" s="8">
        <f t="shared" si="98"/>
        <v>9.5</v>
      </c>
      <c r="T3179">
        <f>IF($A3179="placement",S3179,IF($A3179="site",SUMIF($C:$C,$C3179,$S:$S),IF($A3179="user",SUMIF($B:$B,$B3179,$S:$S),SUM($S:$S))))</f>
        <v>9.5</v>
      </c>
      <c r="U3179" s="3">
        <f t="shared" si="99"/>
        <v>0.25</v>
      </c>
    </row>
    <row r="3180" spans="1:21" x14ac:dyDescent="0.3">
      <c r="A3180" t="s">
        <v>15</v>
      </c>
      <c r="B3180" t="s">
        <v>5783</v>
      </c>
      <c r="C3180" t="s">
        <v>5785</v>
      </c>
      <c r="D3180" s="1" t="s">
        <v>5875</v>
      </c>
      <c r="E3180" t="s">
        <v>5876</v>
      </c>
      <c r="F3180">
        <v>0.15000000999999999</v>
      </c>
      <c r="G3180" s="2">
        <v>1</v>
      </c>
      <c r="H3180" s="4">
        <v>56.508600000000001</v>
      </c>
      <c r="I3180" s="4">
        <v>0.27289999999999998</v>
      </c>
      <c r="J3180" s="5">
        <v>104</v>
      </c>
      <c r="K3180" s="5">
        <v>8</v>
      </c>
      <c r="L3180" s="3">
        <v>4.8300000000000003E-2</v>
      </c>
      <c r="M3180" s="8">
        <v>1.2655087599999999</v>
      </c>
      <c r="N3180" s="6" t="s">
        <v>43</v>
      </c>
      <c r="O3180" s="7">
        <v>9.1274561099999998E-2</v>
      </c>
      <c r="P3180" s="7">
        <v>9.1274561099999998E-2</v>
      </c>
      <c r="R3180">
        <f>IFERROR(VLOOKUP($Q3180,'Optimization types'!$B$2:$C$7,2,FALSE),P3180)</f>
        <v>9.1274561099999998E-2</v>
      </c>
      <c r="S3180" s="8">
        <f t="shared" si="98"/>
        <v>9.4925543543999993</v>
      </c>
      <c r="T3180">
        <f>IF($A3180="placement",S3180,IF($A3180="site",SUMIF($C:$C,$C3180,$S:$S),IF($A3180="user",SUMIF($B:$B,$B3180,$S:$S),SUM($S:$S))))</f>
        <v>9.4925543543999993</v>
      </c>
      <c r="U3180" s="3">
        <f t="shared" si="99"/>
        <v>9.1274561099999998E-2</v>
      </c>
    </row>
    <row r="3181" spans="1:21" x14ac:dyDescent="0.3">
      <c r="A3181" t="s">
        <v>15</v>
      </c>
      <c r="B3181" t="s">
        <v>5783</v>
      </c>
      <c r="C3181" t="s">
        <v>5785</v>
      </c>
      <c r="D3181" t="s">
        <v>5877</v>
      </c>
      <c r="E3181" t="s">
        <v>5878</v>
      </c>
      <c r="F3181">
        <v>0.25</v>
      </c>
      <c r="G3181" s="2">
        <v>0</v>
      </c>
      <c r="H3181" s="4">
        <v>9.0943000000000005</v>
      </c>
      <c r="I3181" s="4">
        <v>0.43680000000000002</v>
      </c>
      <c r="J3181" s="5">
        <v>131</v>
      </c>
      <c r="K3181" s="5">
        <v>33</v>
      </c>
      <c r="L3181" s="3">
        <v>0.4803</v>
      </c>
      <c r="M3181" s="8">
        <v>0.99770583000000002</v>
      </c>
      <c r="N3181" s="6" t="s">
        <v>13</v>
      </c>
      <c r="O3181" s="7">
        <v>0.3485053602</v>
      </c>
      <c r="P3181" s="7">
        <v>0.25</v>
      </c>
      <c r="R3181">
        <f>IFERROR(VLOOKUP($Q3181,'Optimization types'!$B$2:$C$7,2,FALSE),P3181)</f>
        <v>0.25</v>
      </c>
      <c r="S3181" s="8">
        <f t="shared" si="98"/>
        <v>32.75</v>
      </c>
      <c r="T3181">
        <f>IF($A3181="placement",S3181,IF($A3181="site",SUMIF($C:$C,$C3181,$S:$S),IF($A3181="user",SUMIF($B:$B,$B3181,$S:$S),SUM($S:$S))))</f>
        <v>32.75</v>
      </c>
      <c r="U3181" s="3">
        <f t="shared" si="99"/>
        <v>0.25</v>
      </c>
    </row>
    <row r="3182" spans="1:21" x14ac:dyDescent="0.3">
      <c r="A3182" t="s">
        <v>15</v>
      </c>
      <c r="B3182" t="s">
        <v>5783</v>
      </c>
      <c r="C3182" t="s">
        <v>5785</v>
      </c>
      <c r="D3182" t="s">
        <v>5879</v>
      </c>
      <c r="E3182" t="s">
        <v>5880</v>
      </c>
      <c r="F3182">
        <v>0.25</v>
      </c>
      <c r="G3182" s="2">
        <v>0</v>
      </c>
      <c r="H3182" s="4">
        <v>20.4726</v>
      </c>
      <c r="I3182" s="4">
        <v>0.91930000000000001</v>
      </c>
      <c r="J3182" s="5">
        <v>268</v>
      </c>
      <c r="K3182" s="5">
        <v>67</v>
      </c>
      <c r="L3182" s="3">
        <v>0.44900000000000001</v>
      </c>
      <c r="M3182" s="8">
        <v>0.97189999000000005</v>
      </c>
      <c r="N3182" s="6" t="s">
        <v>13</v>
      </c>
      <c r="O3182" s="7">
        <v>0.33120690409999998</v>
      </c>
      <c r="P3182" s="7">
        <v>0.25</v>
      </c>
      <c r="R3182">
        <f>IFERROR(VLOOKUP($Q3182,'Optimization types'!$B$2:$C$7,2,FALSE),P3182)</f>
        <v>0.25</v>
      </c>
      <c r="S3182" s="8">
        <f t="shared" si="98"/>
        <v>67</v>
      </c>
      <c r="T3182">
        <f>IF($A3182="placement",S3182,IF($A3182="site",SUMIF($C:$C,$C3182,$S:$S),IF($A3182="user",SUMIF($B:$B,$B3182,$S:$S),SUM($S:$S))))</f>
        <v>67</v>
      </c>
      <c r="U3182" s="3">
        <f t="shared" si="99"/>
        <v>0.25</v>
      </c>
    </row>
    <row r="3183" spans="1:21" x14ac:dyDescent="0.3">
      <c r="A3183" t="s">
        <v>15</v>
      </c>
      <c r="B3183" t="s">
        <v>5783</v>
      </c>
      <c r="C3183" t="s">
        <v>5785</v>
      </c>
      <c r="D3183" t="s">
        <v>5881</v>
      </c>
      <c r="E3183" t="s">
        <v>5882</v>
      </c>
      <c r="F3183">
        <v>0.15000000999999999</v>
      </c>
      <c r="G3183" s="2">
        <v>1</v>
      </c>
      <c r="H3183" s="4">
        <v>82.401399999999995</v>
      </c>
      <c r="I3183" s="4">
        <v>0.7863</v>
      </c>
      <c r="J3183" s="5">
        <v>331</v>
      </c>
      <c r="K3183" s="5">
        <v>33</v>
      </c>
      <c r="L3183" s="3">
        <v>9.5399999999999999E-2</v>
      </c>
      <c r="M3183" s="8">
        <v>1.4045475999999999</v>
      </c>
      <c r="N3183" s="6" t="s">
        <v>43</v>
      </c>
      <c r="O3183" s="7">
        <v>0.18123102520000001</v>
      </c>
      <c r="P3183" s="7">
        <v>0.15000000599999999</v>
      </c>
      <c r="R3183">
        <f>IFERROR(VLOOKUP($Q3183,'Optimization types'!$B$2:$C$7,2,FALSE),P3183)</f>
        <v>0.15000000599999999</v>
      </c>
      <c r="S3183" s="8">
        <f t="shared" si="98"/>
        <v>49.650001985999999</v>
      </c>
      <c r="T3183">
        <f>IF($A3183="placement",S3183,IF($A3183="site",SUMIF($C:$C,$C3183,$S:$S),IF($A3183="user",SUMIF($B:$B,$B3183,$S:$S),SUM($S:$S))))</f>
        <v>49.650001985999999</v>
      </c>
      <c r="U3183" s="3">
        <f t="shared" si="99"/>
        <v>0.15000000599999999</v>
      </c>
    </row>
    <row r="3184" spans="1:21" x14ac:dyDescent="0.3">
      <c r="A3184" t="s">
        <v>15</v>
      </c>
      <c r="B3184" t="s">
        <v>5783</v>
      </c>
      <c r="C3184" t="s">
        <v>5785</v>
      </c>
      <c r="D3184" t="s">
        <v>5883</v>
      </c>
      <c r="E3184" t="s">
        <v>5884</v>
      </c>
      <c r="F3184">
        <v>0.15000000999999999</v>
      </c>
      <c r="G3184" s="2">
        <v>0</v>
      </c>
      <c r="H3184" s="4">
        <v>6.0914000000000001</v>
      </c>
      <c r="I3184" s="4">
        <v>8.72E-2</v>
      </c>
      <c r="J3184" s="5">
        <v>11</v>
      </c>
      <c r="K3184" s="5">
        <v>3</v>
      </c>
      <c r="L3184" s="3">
        <v>0.14319999999999999</v>
      </c>
      <c r="M3184" s="8">
        <v>0.41663937000000001</v>
      </c>
      <c r="N3184" s="6" t="s">
        <v>43</v>
      </c>
      <c r="O3184" s="7">
        <v>0.39996069179999999</v>
      </c>
      <c r="P3184" s="7">
        <v>0.15000000599999999</v>
      </c>
      <c r="R3184">
        <f>IFERROR(VLOOKUP($Q3184,'Optimization types'!$B$2:$C$7,2,FALSE),P3184)</f>
        <v>0.15000000599999999</v>
      </c>
      <c r="S3184" s="8">
        <f t="shared" si="98"/>
        <v>1.6500000659999998</v>
      </c>
      <c r="T3184">
        <f>IF($A3184="placement",S3184,IF($A3184="site",SUMIF($C:$C,$C3184,$S:$S),IF($A3184="user",SUMIF($B:$B,$B3184,$S:$S),SUM($S:$S))))</f>
        <v>1.6500000659999998</v>
      </c>
      <c r="U3184" s="3">
        <f t="shared" si="99"/>
        <v>0.15000000599999999</v>
      </c>
    </row>
    <row r="3185" spans="1:21" x14ac:dyDescent="0.3">
      <c r="A3185" t="s">
        <v>15</v>
      </c>
      <c r="B3185" t="s">
        <v>5783</v>
      </c>
      <c r="C3185" t="s">
        <v>5785</v>
      </c>
      <c r="D3185" t="s">
        <v>5885</v>
      </c>
      <c r="E3185" t="s">
        <v>5886</v>
      </c>
      <c r="F3185">
        <v>0.15000000999999999</v>
      </c>
      <c r="G3185" s="2">
        <v>1</v>
      </c>
      <c r="H3185" s="4">
        <v>67.2166</v>
      </c>
      <c r="I3185" s="4">
        <v>3.3340999999999998</v>
      </c>
      <c r="J3185" s="5">
        <v>385</v>
      </c>
      <c r="K3185" s="5">
        <v>107</v>
      </c>
      <c r="L3185" s="3">
        <v>0.496</v>
      </c>
      <c r="M3185" s="8">
        <v>0.38539733999999998</v>
      </c>
      <c r="N3185" s="6" t="s">
        <v>43</v>
      </c>
      <c r="O3185" s="7">
        <v>0.35131882489999999</v>
      </c>
      <c r="P3185" s="7">
        <v>0.15000000599999999</v>
      </c>
      <c r="R3185">
        <f>IFERROR(VLOOKUP($Q3185,'Optimization types'!$B$2:$C$7,2,FALSE),P3185)</f>
        <v>0.15000000599999999</v>
      </c>
      <c r="S3185" s="8">
        <f t="shared" si="98"/>
        <v>57.750002309999999</v>
      </c>
      <c r="T3185">
        <f>IF($A3185="placement",S3185,IF($A3185="site",SUMIF($C:$C,$C3185,$S:$S),IF($A3185="user",SUMIF($B:$B,$B3185,$S:$S),SUM($S:$S))))</f>
        <v>57.750002309999999</v>
      </c>
      <c r="U3185" s="3">
        <f t="shared" si="99"/>
        <v>0.15000000599999999</v>
      </c>
    </row>
    <row r="3186" spans="1:21" x14ac:dyDescent="0.3">
      <c r="A3186" t="s">
        <v>15</v>
      </c>
      <c r="B3186" t="s">
        <v>5783</v>
      </c>
      <c r="C3186" t="s">
        <v>5785</v>
      </c>
      <c r="D3186" t="s">
        <v>5887</v>
      </c>
      <c r="E3186" t="s">
        <v>5888</v>
      </c>
      <c r="F3186">
        <v>0.15000000999999999</v>
      </c>
      <c r="G3186" s="2">
        <v>1</v>
      </c>
      <c r="H3186" s="4">
        <v>51.542999999999999</v>
      </c>
      <c r="I3186" s="4">
        <v>2.2965</v>
      </c>
      <c r="J3186" s="5">
        <v>463</v>
      </c>
      <c r="K3186" s="5">
        <v>114</v>
      </c>
      <c r="L3186" s="3">
        <v>0.4456</v>
      </c>
      <c r="M3186" s="8">
        <v>0.67239545999999994</v>
      </c>
      <c r="N3186" s="6" t="s">
        <v>43</v>
      </c>
      <c r="O3186" s="7">
        <v>0.25638998660000001</v>
      </c>
      <c r="P3186" s="7">
        <v>0.15000000599999999</v>
      </c>
      <c r="R3186">
        <f>IFERROR(VLOOKUP($Q3186,'Optimization types'!$B$2:$C$7,2,FALSE),P3186)</f>
        <v>0.15000000599999999</v>
      </c>
      <c r="S3186" s="8">
        <f t="shared" si="98"/>
        <v>69.450002777999998</v>
      </c>
      <c r="T3186">
        <f>IF($A3186="placement",S3186,IF($A3186="site",SUMIF($C:$C,$C3186,$S:$S),IF($A3186="user",SUMIF($B:$B,$B3186,$S:$S),SUM($S:$S))))</f>
        <v>69.450002777999998</v>
      </c>
      <c r="U3186" s="3">
        <f t="shared" si="99"/>
        <v>0.15000000599999999</v>
      </c>
    </row>
    <row r="3187" spans="1:21" x14ac:dyDescent="0.3">
      <c r="A3187" t="s">
        <v>15</v>
      </c>
      <c r="B3187" t="s">
        <v>5783</v>
      </c>
      <c r="C3187" t="s">
        <v>5785</v>
      </c>
      <c r="D3187" t="s">
        <v>5889</v>
      </c>
      <c r="E3187" t="s">
        <v>5784</v>
      </c>
      <c r="F3187">
        <v>0.15000000999999999</v>
      </c>
      <c r="G3187" s="2">
        <v>1</v>
      </c>
      <c r="H3187" s="4">
        <v>97.447800000000001</v>
      </c>
      <c r="I3187" s="4">
        <v>0.88529999999999998</v>
      </c>
      <c r="J3187" s="5">
        <v>365</v>
      </c>
      <c r="K3187" s="5">
        <v>59</v>
      </c>
      <c r="L3187" s="3">
        <v>9.0800000000000006E-2</v>
      </c>
      <c r="M3187" s="8">
        <v>1.37380324</v>
      </c>
      <c r="N3187" s="6" t="s">
        <v>43</v>
      </c>
      <c r="O3187" s="7">
        <v>0.16290778410000001</v>
      </c>
      <c r="P3187" s="7">
        <v>0.15000000599999999</v>
      </c>
      <c r="R3187">
        <f>IFERROR(VLOOKUP($Q3187,'Optimization types'!$B$2:$C$7,2,FALSE),P3187)</f>
        <v>0.15000000599999999</v>
      </c>
      <c r="S3187" s="8">
        <f t="shared" si="98"/>
        <v>54.750002189999996</v>
      </c>
      <c r="T3187">
        <f>IF($A3187="placement",S3187,IF($A3187="site",SUMIF($C:$C,$C3187,$S:$S),IF($A3187="user",SUMIF($B:$B,$B3187,$S:$S),SUM($S:$S))))</f>
        <v>54.750002189999996</v>
      </c>
      <c r="U3187" s="3">
        <f t="shared" si="99"/>
        <v>0.15000000599999999</v>
      </c>
    </row>
    <row r="3188" spans="1:21" x14ac:dyDescent="0.3">
      <c r="A3188" t="s">
        <v>14</v>
      </c>
      <c r="B3188" t="s">
        <v>5783</v>
      </c>
      <c r="C3188" t="s">
        <v>5785</v>
      </c>
      <c r="D3188" t="s">
        <v>10455</v>
      </c>
      <c r="F3188">
        <v>0.22115804999999999</v>
      </c>
      <c r="G3188" s="2">
        <v>0.86832982000000003</v>
      </c>
      <c r="H3188" s="4">
        <v>1972.6639</v>
      </c>
      <c r="I3188" s="4">
        <v>72.220600000000005</v>
      </c>
      <c r="J3188" s="5">
        <v>19304</v>
      </c>
      <c r="K3188" s="5">
        <v>5593</v>
      </c>
      <c r="L3188" s="3">
        <v>0.36609999999999998</v>
      </c>
      <c r="M3188" s="8">
        <v>0.89098840000000001</v>
      </c>
      <c r="O3188" s="7">
        <v>0.59906660789999999</v>
      </c>
      <c r="P3188" s="7">
        <v>0.221158046</v>
      </c>
      <c r="R3188">
        <f>IFERROR(VLOOKUP($Q3188,'Optimization types'!$B$2:$C$7,2,FALSE),P3188)</f>
        <v>0.221158046</v>
      </c>
      <c r="S3188" s="8" t="str">
        <f t="shared" si="98"/>
        <v/>
      </c>
      <c r="T3188">
        <f>IF($A3188="placement",S3188,IF($A3188="site",SUMIF($C:$C,$C3188,$S:$S),IF($A3188="user",SUMIF($B:$B,$B3188,$S:$S),SUM($S:$S))))</f>
        <v>4226.2557726606992</v>
      </c>
      <c r="U3188" s="3">
        <f t="shared" si="99"/>
        <v>0.21893160861275898</v>
      </c>
    </row>
    <row r="3189" spans="1:21" x14ac:dyDescent="0.3">
      <c r="A3189" t="s">
        <v>11</v>
      </c>
      <c r="B3189" t="s">
        <v>5783</v>
      </c>
      <c r="C3189" t="s">
        <v>10455</v>
      </c>
      <c r="D3189" t="s">
        <v>10455</v>
      </c>
      <c r="F3189">
        <v>0.22115804999999999</v>
      </c>
      <c r="G3189" s="2">
        <v>0.86832982000000003</v>
      </c>
      <c r="H3189" s="4">
        <v>1972.6639</v>
      </c>
      <c r="I3189" s="4">
        <v>72.220600000000005</v>
      </c>
      <c r="J3189" s="5">
        <v>19304</v>
      </c>
      <c r="K3189" s="5">
        <v>5593</v>
      </c>
      <c r="L3189" s="3">
        <v>0.36609999999999998</v>
      </c>
      <c r="M3189" s="8">
        <v>0.89098840000000001</v>
      </c>
      <c r="O3189" s="7">
        <v>0.59906660789999999</v>
      </c>
      <c r="P3189" s="7">
        <v>0.221158046</v>
      </c>
      <c r="R3189">
        <f>IFERROR(VLOOKUP($Q3189,'Optimization types'!$B$2:$C$7,2,FALSE),P3189)</f>
        <v>0.221158046</v>
      </c>
      <c r="S3189" s="8" t="str">
        <f t="shared" si="98"/>
        <v/>
      </c>
      <c r="T3189">
        <f>IF($A3189="placement",S3189,IF($A3189="site",SUMIF($C:$C,$C3189,$S:$S),IF($A3189="user",SUMIF($B:$B,$B3189,$S:$S),SUM($S:$S))))</f>
        <v>4226.2557726606992</v>
      </c>
      <c r="U3189" s="3">
        <f t="shared" si="99"/>
        <v>0.21893160861275898</v>
      </c>
    </row>
    <row r="3190" spans="1:21" x14ac:dyDescent="0.3">
      <c r="A3190" t="s">
        <v>15</v>
      </c>
      <c r="B3190" t="s">
        <v>5890</v>
      </c>
      <c r="C3190" t="s">
        <v>5892</v>
      </c>
      <c r="D3190" t="s">
        <v>5893</v>
      </c>
      <c r="E3190" t="s">
        <v>5894</v>
      </c>
      <c r="F3190">
        <v>0.25</v>
      </c>
      <c r="G3190" s="2">
        <v>1</v>
      </c>
      <c r="H3190" s="4">
        <v>130.79750000000001</v>
      </c>
      <c r="I3190" s="4">
        <v>1.8556999999999999</v>
      </c>
      <c r="J3190" s="5">
        <v>373</v>
      </c>
      <c r="K3190" s="5">
        <v>93</v>
      </c>
      <c r="L3190" s="3">
        <v>0.1419</v>
      </c>
      <c r="M3190" s="8">
        <v>0.67009753999999999</v>
      </c>
      <c r="N3190" s="6" t="s">
        <v>13</v>
      </c>
      <c r="O3190" s="7">
        <v>0.55230398069999997</v>
      </c>
      <c r="P3190" s="7">
        <v>0.25</v>
      </c>
      <c r="R3190">
        <f>IFERROR(VLOOKUP($Q3190,'Optimization types'!$B$2:$C$7,2,FALSE),P3190)</f>
        <v>0.25</v>
      </c>
      <c r="S3190" s="8">
        <f t="shared" si="98"/>
        <v>93.25</v>
      </c>
      <c r="T3190">
        <f>IF($A3190="placement",S3190,IF($A3190="site",SUMIF($C:$C,$C3190,$S:$S),IF($A3190="user",SUMIF($B:$B,$B3190,$S:$S),SUM($S:$S))))</f>
        <v>93.25</v>
      </c>
      <c r="U3190" s="3">
        <f t="shared" si="99"/>
        <v>0.25</v>
      </c>
    </row>
    <row r="3191" spans="1:21" x14ac:dyDescent="0.3">
      <c r="A3191" t="s">
        <v>15</v>
      </c>
      <c r="B3191" t="s">
        <v>5890</v>
      </c>
      <c r="C3191" t="s">
        <v>5892</v>
      </c>
      <c r="D3191" s="1" t="s">
        <v>5895</v>
      </c>
      <c r="E3191" t="s">
        <v>5896</v>
      </c>
      <c r="F3191">
        <v>0.25</v>
      </c>
      <c r="G3191" s="2">
        <v>1</v>
      </c>
      <c r="H3191" s="4">
        <v>85.816199999999995</v>
      </c>
      <c r="I3191" s="4">
        <v>0.73699999999999999</v>
      </c>
      <c r="J3191" s="5">
        <v>305</v>
      </c>
      <c r="K3191" s="5">
        <v>76</v>
      </c>
      <c r="L3191" s="3">
        <v>8.5900000000000004E-2</v>
      </c>
      <c r="M3191" s="8">
        <v>1.3807855899999999</v>
      </c>
      <c r="N3191" s="6" t="s">
        <v>13</v>
      </c>
      <c r="O3191" s="7">
        <v>0.2757745996</v>
      </c>
      <c r="P3191" s="7">
        <v>0.25</v>
      </c>
      <c r="R3191">
        <f>IFERROR(VLOOKUP($Q3191,'Optimization types'!$B$2:$C$7,2,FALSE),P3191)</f>
        <v>0.25</v>
      </c>
      <c r="S3191" s="8">
        <f t="shared" si="98"/>
        <v>76.25</v>
      </c>
      <c r="T3191">
        <f>IF($A3191="placement",S3191,IF($A3191="site",SUMIF($C:$C,$C3191,$S:$S),IF($A3191="user",SUMIF($B:$B,$B3191,$S:$S),SUM($S:$S))))</f>
        <v>76.25</v>
      </c>
      <c r="U3191" s="3">
        <f t="shared" si="99"/>
        <v>0.25</v>
      </c>
    </row>
    <row r="3192" spans="1:21" x14ac:dyDescent="0.3">
      <c r="A3192" t="s">
        <v>15</v>
      </c>
      <c r="B3192" t="s">
        <v>5890</v>
      </c>
      <c r="C3192" t="s">
        <v>5892</v>
      </c>
      <c r="D3192" t="s">
        <v>5897</v>
      </c>
      <c r="E3192" t="s">
        <v>5898</v>
      </c>
      <c r="F3192">
        <v>0.25</v>
      </c>
      <c r="G3192" s="2">
        <v>1</v>
      </c>
      <c r="H3192" s="4">
        <v>395.34739999999999</v>
      </c>
      <c r="I3192" s="4">
        <v>4.9172000000000002</v>
      </c>
      <c r="J3192" s="5">
        <v>952</v>
      </c>
      <c r="K3192" s="5">
        <v>215</v>
      </c>
      <c r="L3192" s="3">
        <v>0.1244</v>
      </c>
      <c r="M3192" s="8">
        <v>0.64537999999999995</v>
      </c>
      <c r="N3192" s="6" t="s">
        <v>13</v>
      </c>
      <c r="O3192" s="7">
        <v>0.22526263520000001</v>
      </c>
      <c r="P3192" s="7">
        <v>0.22526263520000001</v>
      </c>
      <c r="R3192">
        <f>IFERROR(VLOOKUP($Q3192,'Optimization types'!$B$2:$C$7,2,FALSE),P3192)</f>
        <v>0.22526263520000001</v>
      </c>
      <c r="S3192" s="8">
        <f t="shared" si="98"/>
        <v>214.45002871040001</v>
      </c>
      <c r="T3192">
        <f>IF($A3192="placement",S3192,IF($A3192="site",SUMIF($C:$C,$C3192,$S:$S),IF($A3192="user",SUMIF($B:$B,$B3192,$S:$S),SUM($S:$S))))</f>
        <v>214.45002871040001</v>
      </c>
      <c r="U3192" s="3">
        <f t="shared" si="99"/>
        <v>0.22526263520000001</v>
      </c>
    </row>
    <row r="3193" spans="1:21" x14ac:dyDescent="0.3">
      <c r="A3193" t="s">
        <v>15</v>
      </c>
      <c r="B3193" t="s">
        <v>5890</v>
      </c>
      <c r="C3193" t="s">
        <v>5892</v>
      </c>
      <c r="D3193" t="s">
        <v>5899</v>
      </c>
      <c r="E3193" t="s">
        <v>5900</v>
      </c>
      <c r="F3193">
        <v>0.15000000999999999</v>
      </c>
      <c r="G3193" s="2">
        <v>1</v>
      </c>
      <c r="H3193" s="4">
        <v>207.56190000000001</v>
      </c>
      <c r="I3193" s="4">
        <v>2.1274999999999999</v>
      </c>
      <c r="J3193" s="5">
        <v>408</v>
      </c>
      <c r="K3193" s="5">
        <v>61</v>
      </c>
      <c r="L3193" s="3">
        <v>0.10249999999999999</v>
      </c>
      <c r="M3193" s="8">
        <v>0.63863824000000002</v>
      </c>
      <c r="N3193" s="6" t="s">
        <v>43</v>
      </c>
      <c r="O3193" s="7">
        <v>0.21708415170000001</v>
      </c>
      <c r="P3193" s="7">
        <v>0.15000000599999999</v>
      </c>
      <c r="R3193">
        <f>IFERROR(VLOOKUP($Q3193,'Optimization types'!$B$2:$C$7,2,FALSE),P3193)</f>
        <v>0.15000000599999999</v>
      </c>
      <c r="S3193" s="8">
        <f t="shared" si="98"/>
        <v>61.200002447999999</v>
      </c>
      <c r="T3193">
        <f>IF($A3193="placement",S3193,IF($A3193="site",SUMIF($C:$C,$C3193,$S:$S),IF($A3193="user",SUMIF($B:$B,$B3193,$S:$S),SUM($S:$S))))</f>
        <v>61.200002447999999</v>
      </c>
      <c r="U3193" s="3">
        <f t="shared" si="99"/>
        <v>0.15000000599999999</v>
      </c>
    </row>
    <row r="3194" spans="1:21" x14ac:dyDescent="0.3">
      <c r="A3194" t="s">
        <v>15</v>
      </c>
      <c r="B3194" t="s">
        <v>5890</v>
      </c>
      <c r="C3194" t="s">
        <v>5892</v>
      </c>
      <c r="D3194" t="s">
        <v>5901</v>
      </c>
      <c r="E3194" t="s">
        <v>5902</v>
      </c>
      <c r="F3194">
        <v>0.15000000999999999</v>
      </c>
      <c r="G3194" s="2">
        <v>1</v>
      </c>
      <c r="H3194" s="4">
        <v>465.49639999999999</v>
      </c>
      <c r="I3194" s="4">
        <v>2.7875999999999999</v>
      </c>
      <c r="J3194" s="5">
        <v>1347</v>
      </c>
      <c r="K3194" s="5">
        <v>202</v>
      </c>
      <c r="L3194" s="3">
        <v>5.9900000000000002E-2</v>
      </c>
      <c r="M3194" s="8">
        <v>1.6107039299999999</v>
      </c>
      <c r="N3194" s="6" t="s">
        <v>43</v>
      </c>
      <c r="O3194" s="7">
        <v>0.22394179380000001</v>
      </c>
      <c r="P3194" s="7">
        <v>0.15000000599999999</v>
      </c>
      <c r="R3194">
        <f>IFERROR(VLOOKUP($Q3194,'Optimization types'!$B$2:$C$7,2,FALSE),P3194)</f>
        <v>0.15000000599999999</v>
      </c>
      <c r="S3194" s="8">
        <f t="shared" si="98"/>
        <v>202.05000808199998</v>
      </c>
      <c r="T3194">
        <f>IF($A3194="placement",S3194,IF($A3194="site",SUMIF($C:$C,$C3194,$S:$S),IF($A3194="user",SUMIF($B:$B,$B3194,$S:$S),SUM($S:$S))))</f>
        <v>202.05000808199998</v>
      </c>
      <c r="U3194" s="3">
        <f t="shared" si="99"/>
        <v>0.15000000599999999</v>
      </c>
    </row>
    <row r="3195" spans="1:21" x14ac:dyDescent="0.3">
      <c r="A3195" t="s">
        <v>15</v>
      </c>
      <c r="B3195" t="s">
        <v>5890</v>
      </c>
      <c r="C3195" t="s">
        <v>5892</v>
      </c>
      <c r="D3195" t="s">
        <v>5903</v>
      </c>
      <c r="E3195" t="s">
        <v>5904</v>
      </c>
      <c r="F3195">
        <v>0.25</v>
      </c>
      <c r="G3195" s="2">
        <v>1</v>
      </c>
      <c r="H3195" s="4">
        <v>241.4589</v>
      </c>
      <c r="I3195" s="4">
        <v>1.2091000000000001</v>
      </c>
      <c r="J3195" s="5">
        <v>582</v>
      </c>
      <c r="K3195" s="5">
        <v>128</v>
      </c>
      <c r="L3195" s="3">
        <v>5.0099999999999999E-2</v>
      </c>
      <c r="M3195" s="8">
        <v>1.6049315900000001</v>
      </c>
      <c r="N3195" s="6" t="s">
        <v>13</v>
      </c>
      <c r="O3195" s="7">
        <v>0.22115060419999999</v>
      </c>
      <c r="P3195" s="7">
        <v>0.22115060419999999</v>
      </c>
      <c r="R3195">
        <f>IFERROR(VLOOKUP($Q3195,'Optimization types'!$B$2:$C$7,2,FALSE),P3195)</f>
        <v>0.22115060419999999</v>
      </c>
      <c r="S3195" s="8">
        <f t="shared" si="98"/>
        <v>128.7096516444</v>
      </c>
      <c r="T3195">
        <f>IF($A3195="placement",S3195,IF($A3195="site",SUMIF($C:$C,$C3195,$S:$S),IF($A3195="user",SUMIF($B:$B,$B3195,$S:$S),SUM($S:$S))))</f>
        <v>128.7096516444</v>
      </c>
      <c r="U3195" s="3">
        <f t="shared" si="99"/>
        <v>0.22115060419999999</v>
      </c>
    </row>
    <row r="3196" spans="1:21" x14ac:dyDescent="0.3">
      <c r="A3196" t="s">
        <v>15</v>
      </c>
      <c r="B3196" t="s">
        <v>5890</v>
      </c>
      <c r="C3196" t="s">
        <v>5892</v>
      </c>
      <c r="D3196" t="s">
        <v>5905</v>
      </c>
      <c r="E3196" t="s">
        <v>5906</v>
      </c>
      <c r="F3196">
        <v>0.25</v>
      </c>
      <c r="G3196" s="2">
        <v>1</v>
      </c>
      <c r="H3196" s="4">
        <v>76.632599999999996</v>
      </c>
      <c r="I3196" s="4">
        <v>0.8417</v>
      </c>
      <c r="J3196" s="5">
        <v>170</v>
      </c>
      <c r="K3196" s="5">
        <v>42</v>
      </c>
      <c r="L3196" s="3">
        <v>0.10979999999999999</v>
      </c>
      <c r="M3196" s="8">
        <v>0.67314912000000005</v>
      </c>
      <c r="N3196" s="6" t="s">
        <v>13</v>
      </c>
      <c r="O3196" s="7">
        <v>0.55433351990000002</v>
      </c>
      <c r="P3196" s="7">
        <v>0.25</v>
      </c>
      <c r="R3196">
        <f>IFERROR(VLOOKUP($Q3196,'Optimization types'!$B$2:$C$7,2,FALSE),P3196)</f>
        <v>0.25</v>
      </c>
      <c r="S3196" s="8">
        <f t="shared" si="98"/>
        <v>42.5</v>
      </c>
      <c r="T3196">
        <f>IF($A3196="placement",S3196,IF($A3196="site",SUMIF($C:$C,$C3196,$S:$S),IF($A3196="user",SUMIF($B:$B,$B3196,$S:$S),SUM($S:$S))))</f>
        <v>42.5</v>
      </c>
      <c r="U3196" s="3">
        <f t="shared" si="99"/>
        <v>0.25</v>
      </c>
    </row>
    <row r="3197" spans="1:21" x14ac:dyDescent="0.3">
      <c r="A3197" t="s">
        <v>15</v>
      </c>
      <c r="B3197" t="s">
        <v>5890</v>
      </c>
      <c r="C3197" t="s">
        <v>5892</v>
      </c>
      <c r="D3197" t="s">
        <v>5907</v>
      </c>
      <c r="E3197" t="s">
        <v>5908</v>
      </c>
      <c r="F3197">
        <v>0.25</v>
      </c>
      <c r="G3197" s="2">
        <v>1</v>
      </c>
      <c r="H3197" s="4">
        <v>447.17290000000003</v>
      </c>
      <c r="I3197" s="4">
        <v>4.6158000000000001</v>
      </c>
      <c r="J3197" s="5">
        <v>1386</v>
      </c>
      <c r="K3197" s="5">
        <v>341</v>
      </c>
      <c r="L3197" s="3">
        <v>0.1032</v>
      </c>
      <c r="M3197" s="8">
        <v>1.0009825000000001</v>
      </c>
      <c r="N3197" s="6" t="s">
        <v>13</v>
      </c>
      <c r="O3197" s="7">
        <v>0.25073615360000001</v>
      </c>
      <c r="P3197" s="7">
        <v>0.25</v>
      </c>
      <c r="R3197">
        <f>IFERROR(VLOOKUP($Q3197,'Optimization types'!$B$2:$C$7,2,FALSE),P3197)</f>
        <v>0.25</v>
      </c>
      <c r="S3197" s="8">
        <f t="shared" si="98"/>
        <v>346.5</v>
      </c>
      <c r="T3197">
        <f>IF($A3197="placement",S3197,IF($A3197="site",SUMIF($C:$C,$C3197,$S:$S),IF($A3197="user",SUMIF($B:$B,$B3197,$S:$S),SUM($S:$S))))</f>
        <v>346.5</v>
      </c>
      <c r="U3197" s="3">
        <f t="shared" si="99"/>
        <v>0.25</v>
      </c>
    </row>
    <row r="3198" spans="1:21" x14ac:dyDescent="0.3">
      <c r="A3198" t="s">
        <v>15</v>
      </c>
      <c r="B3198" t="s">
        <v>5890</v>
      </c>
      <c r="C3198" t="s">
        <v>5892</v>
      </c>
      <c r="D3198" t="s">
        <v>5909</v>
      </c>
      <c r="E3198" t="s">
        <v>5910</v>
      </c>
      <c r="F3198">
        <v>0.25</v>
      </c>
      <c r="G3198" s="2">
        <v>1</v>
      </c>
      <c r="H3198" s="4">
        <v>227.84889999999999</v>
      </c>
      <c r="I3198" s="4">
        <v>1.7242</v>
      </c>
      <c r="J3198" s="5">
        <v>569</v>
      </c>
      <c r="K3198" s="5">
        <v>142</v>
      </c>
      <c r="L3198" s="3">
        <v>7.5700000000000003E-2</v>
      </c>
      <c r="M3198" s="8">
        <v>1.1001466499999999</v>
      </c>
      <c r="N3198" s="6" t="s">
        <v>13</v>
      </c>
      <c r="O3198" s="7">
        <v>0.3182727071</v>
      </c>
      <c r="P3198" s="7">
        <v>0.25</v>
      </c>
      <c r="R3198">
        <f>IFERROR(VLOOKUP($Q3198,'Optimization types'!$B$2:$C$7,2,FALSE),P3198)</f>
        <v>0.25</v>
      </c>
      <c r="S3198" s="8">
        <f t="shared" si="98"/>
        <v>142.25</v>
      </c>
      <c r="T3198">
        <f>IF($A3198="placement",S3198,IF($A3198="site",SUMIF($C:$C,$C3198,$S:$S),IF($A3198="user",SUMIF($B:$B,$B3198,$S:$S),SUM($S:$S))))</f>
        <v>142.25</v>
      </c>
      <c r="U3198" s="3">
        <f t="shared" si="99"/>
        <v>0.25</v>
      </c>
    </row>
    <row r="3199" spans="1:21" x14ac:dyDescent="0.3">
      <c r="A3199" t="s">
        <v>15</v>
      </c>
      <c r="B3199" t="s">
        <v>5890</v>
      </c>
      <c r="C3199" t="s">
        <v>5892</v>
      </c>
      <c r="D3199" t="s">
        <v>5911</v>
      </c>
      <c r="E3199" t="s">
        <v>5912</v>
      </c>
      <c r="F3199">
        <v>0.25</v>
      </c>
      <c r="G3199" s="2">
        <v>1</v>
      </c>
      <c r="H3199" s="4">
        <v>90.257099999999994</v>
      </c>
      <c r="I3199" s="4">
        <v>0.66139999999999999</v>
      </c>
      <c r="J3199" s="5">
        <v>272</v>
      </c>
      <c r="K3199" s="5">
        <v>68</v>
      </c>
      <c r="L3199" s="3">
        <v>7.3300000000000004E-2</v>
      </c>
      <c r="M3199" s="8">
        <v>1.3686565900000001</v>
      </c>
      <c r="N3199" s="6" t="s">
        <v>13</v>
      </c>
      <c r="O3199" s="7">
        <v>0.26935652879999999</v>
      </c>
      <c r="P3199" s="7">
        <v>0.25</v>
      </c>
      <c r="R3199">
        <f>IFERROR(VLOOKUP($Q3199,'Optimization types'!$B$2:$C$7,2,FALSE),P3199)</f>
        <v>0.25</v>
      </c>
      <c r="S3199" s="8">
        <f t="shared" si="98"/>
        <v>68</v>
      </c>
      <c r="T3199">
        <f>IF($A3199="placement",S3199,IF($A3199="site",SUMIF($C:$C,$C3199,$S:$S),IF($A3199="user",SUMIF($B:$B,$B3199,$S:$S),SUM($S:$S))))</f>
        <v>68</v>
      </c>
      <c r="U3199" s="3">
        <f t="shared" si="99"/>
        <v>0.25</v>
      </c>
    </row>
    <row r="3200" spans="1:21" x14ac:dyDescent="0.3">
      <c r="A3200" t="s">
        <v>15</v>
      </c>
      <c r="B3200" t="s">
        <v>5890</v>
      </c>
      <c r="C3200" t="s">
        <v>5892</v>
      </c>
      <c r="D3200" t="s">
        <v>5913</v>
      </c>
      <c r="E3200" t="s">
        <v>5914</v>
      </c>
      <c r="F3200">
        <v>0.25</v>
      </c>
      <c r="G3200" s="2">
        <v>1</v>
      </c>
      <c r="H3200" s="4">
        <v>254.62</v>
      </c>
      <c r="I3200" s="4">
        <v>1.7557</v>
      </c>
      <c r="J3200" s="5">
        <v>601</v>
      </c>
      <c r="K3200" s="5">
        <v>150</v>
      </c>
      <c r="L3200" s="3">
        <v>6.9000000000000006E-2</v>
      </c>
      <c r="M3200" s="8">
        <v>1.14058529</v>
      </c>
      <c r="N3200" s="6" t="s">
        <v>13</v>
      </c>
      <c r="O3200" s="7">
        <v>0.34244286340000002</v>
      </c>
      <c r="P3200" s="7">
        <v>0.25</v>
      </c>
      <c r="R3200">
        <f>IFERROR(VLOOKUP($Q3200,'Optimization types'!$B$2:$C$7,2,FALSE),P3200)</f>
        <v>0.25</v>
      </c>
      <c r="S3200" s="8">
        <f t="shared" si="98"/>
        <v>150.25</v>
      </c>
      <c r="T3200">
        <f>IF($A3200="placement",S3200,IF($A3200="site",SUMIF($C:$C,$C3200,$S:$S),IF($A3200="user",SUMIF($B:$B,$B3200,$S:$S),SUM($S:$S))))</f>
        <v>150.25</v>
      </c>
      <c r="U3200" s="3">
        <f t="shared" si="99"/>
        <v>0.25</v>
      </c>
    </row>
    <row r="3201" spans="1:21" x14ac:dyDescent="0.3">
      <c r="A3201" t="s">
        <v>15</v>
      </c>
      <c r="B3201" t="s">
        <v>5890</v>
      </c>
      <c r="C3201" t="s">
        <v>5892</v>
      </c>
      <c r="D3201" t="s">
        <v>5915</v>
      </c>
      <c r="E3201" t="s">
        <v>5916</v>
      </c>
      <c r="F3201">
        <v>0.25</v>
      </c>
      <c r="G3201" s="2">
        <v>1</v>
      </c>
      <c r="H3201" s="4">
        <v>71.443899999999999</v>
      </c>
      <c r="I3201" s="4">
        <v>0.77649999999999997</v>
      </c>
      <c r="J3201" s="5">
        <v>158</v>
      </c>
      <c r="K3201" s="5">
        <v>39</v>
      </c>
      <c r="L3201" s="3">
        <v>0.1087</v>
      </c>
      <c r="M3201" s="8">
        <v>0.67649060999999999</v>
      </c>
      <c r="N3201" s="6" t="s">
        <v>13</v>
      </c>
      <c r="O3201" s="7">
        <v>0.55653486350000003</v>
      </c>
      <c r="P3201" s="7">
        <v>0.25</v>
      </c>
      <c r="R3201">
        <f>IFERROR(VLOOKUP($Q3201,'Optimization types'!$B$2:$C$7,2,FALSE),P3201)</f>
        <v>0.25</v>
      </c>
      <c r="S3201" s="8">
        <f t="shared" si="98"/>
        <v>39.5</v>
      </c>
      <c r="T3201">
        <f>IF($A3201="placement",S3201,IF($A3201="site",SUMIF($C:$C,$C3201,$S:$S),IF($A3201="user",SUMIF($B:$B,$B3201,$S:$S),SUM($S:$S))))</f>
        <v>39.5</v>
      </c>
      <c r="U3201" s="3">
        <f t="shared" si="99"/>
        <v>0.25</v>
      </c>
    </row>
    <row r="3202" spans="1:21" x14ac:dyDescent="0.3">
      <c r="A3202" t="s">
        <v>15</v>
      </c>
      <c r="B3202" t="s">
        <v>5890</v>
      </c>
      <c r="C3202" t="s">
        <v>5892</v>
      </c>
      <c r="D3202" t="s">
        <v>5917</v>
      </c>
      <c r="E3202" t="s">
        <v>5891</v>
      </c>
      <c r="F3202">
        <v>0.25</v>
      </c>
      <c r="G3202" s="2">
        <v>1</v>
      </c>
      <c r="H3202" s="4">
        <v>159.60140000000001</v>
      </c>
      <c r="I3202" s="4">
        <v>1.5617000000000001</v>
      </c>
      <c r="J3202" s="5">
        <v>648</v>
      </c>
      <c r="K3202" s="5">
        <v>162</v>
      </c>
      <c r="L3202" s="3">
        <v>9.7900000000000001E-2</v>
      </c>
      <c r="M3202" s="8">
        <v>1.3829758999999999</v>
      </c>
      <c r="N3202" s="6" t="s">
        <v>13</v>
      </c>
      <c r="O3202" s="7">
        <v>0.27692160139999999</v>
      </c>
      <c r="P3202" s="7">
        <v>0.25</v>
      </c>
      <c r="R3202">
        <f>IFERROR(VLOOKUP($Q3202,'Optimization types'!$B$2:$C$7,2,FALSE),P3202)</f>
        <v>0.25</v>
      </c>
      <c r="S3202" s="8">
        <f t="shared" si="98"/>
        <v>162</v>
      </c>
      <c r="T3202">
        <f>IF($A3202="placement",S3202,IF($A3202="site",SUMIF($C:$C,$C3202,$S:$S),IF($A3202="user",SUMIF($B:$B,$B3202,$S:$S),SUM($S:$S))))</f>
        <v>162</v>
      </c>
      <c r="U3202" s="3">
        <f t="shared" si="99"/>
        <v>0.25</v>
      </c>
    </row>
    <row r="3203" spans="1:21" x14ac:dyDescent="0.3">
      <c r="A3203" t="s">
        <v>14</v>
      </c>
      <c r="B3203" t="s">
        <v>5890</v>
      </c>
      <c r="C3203" t="s">
        <v>5892</v>
      </c>
      <c r="D3203" t="s">
        <v>10455</v>
      </c>
      <c r="F3203">
        <v>0.22741844999999999</v>
      </c>
      <c r="G3203" s="2">
        <v>1</v>
      </c>
      <c r="H3203" s="4">
        <v>2854.0551999999998</v>
      </c>
      <c r="I3203" s="4">
        <v>25.571100000000001</v>
      </c>
      <c r="J3203" s="5">
        <v>7770</v>
      </c>
      <c r="K3203" s="5">
        <v>1720</v>
      </c>
      <c r="L3203" s="3">
        <v>8.9599999999999999E-2</v>
      </c>
      <c r="M3203" s="8">
        <v>1.01288204</v>
      </c>
      <c r="O3203" s="7">
        <v>0.28216419199999998</v>
      </c>
      <c r="P3203" s="7">
        <v>0.22741844680000001</v>
      </c>
      <c r="R3203">
        <f>IFERROR(VLOOKUP($Q3203,'Optimization types'!$B$2:$C$7,2,FALSE),P3203)</f>
        <v>0.22741844680000001</v>
      </c>
      <c r="S3203" s="8" t="str">
        <f t="shared" si="98"/>
        <v/>
      </c>
      <c r="T3203">
        <f>IF($A3203="placement",S3203,IF($A3203="site",SUMIF($C:$C,$C3203,$S:$S),IF($A3203="user",SUMIF($B:$B,$B3203,$S:$S),SUM($S:$S))))</f>
        <v>1726.9096908848001</v>
      </c>
      <c r="U3203" s="3">
        <f t="shared" si="99"/>
        <v>0.22225349947037323</v>
      </c>
    </row>
    <row r="3204" spans="1:21" x14ac:dyDescent="0.3">
      <c r="A3204" t="s">
        <v>11</v>
      </c>
      <c r="B3204" t="s">
        <v>5890</v>
      </c>
      <c r="C3204" t="s">
        <v>10455</v>
      </c>
      <c r="D3204" t="s">
        <v>10455</v>
      </c>
      <c r="F3204">
        <v>0.22741844999999999</v>
      </c>
      <c r="G3204" s="2">
        <v>1</v>
      </c>
      <c r="H3204" s="4">
        <v>2854.0551999999998</v>
      </c>
      <c r="I3204" s="4">
        <v>25.571100000000001</v>
      </c>
      <c r="J3204" s="5">
        <v>7770</v>
      </c>
      <c r="K3204" s="5">
        <v>1720</v>
      </c>
      <c r="L3204" s="3">
        <v>8.9599999999999999E-2</v>
      </c>
      <c r="M3204" s="8">
        <v>1.01288204</v>
      </c>
      <c r="O3204" s="7">
        <v>0.28216419199999998</v>
      </c>
      <c r="P3204" s="7">
        <v>0.22741844680000001</v>
      </c>
      <c r="R3204">
        <f>IFERROR(VLOOKUP($Q3204,'Optimization types'!$B$2:$C$7,2,FALSE),P3204)</f>
        <v>0.22741844680000001</v>
      </c>
      <c r="S3204" s="8" t="str">
        <f t="shared" ref="S3204:S3267" si="100">IF($A3204="placement",IF(Q3204="",P3204*J3204,MIN(R3204,O3204)*J3204),"")</f>
        <v/>
      </c>
      <c r="T3204">
        <f>IF($A3204="placement",S3204,IF($A3204="site",SUMIF($C:$C,$C3204,$S:$S),IF($A3204="user",SUMIF($B:$B,$B3204,$S:$S),SUM($S:$S))))</f>
        <v>1726.9096908848001</v>
      </c>
      <c r="U3204" s="3">
        <f t="shared" ref="U3204:U3267" si="101">T3204/J3204</f>
        <v>0.22225349947037323</v>
      </c>
    </row>
    <row r="3205" spans="1:21" x14ac:dyDescent="0.3">
      <c r="A3205" t="s">
        <v>15</v>
      </c>
      <c r="B3205" t="s">
        <v>5918</v>
      </c>
      <c r="C3205" t="s">
        <v>5919</v>
      </c>
      <c r="D3205" t="s">
        <v>5920</v>
      </c>
      <c r="E3205" t="s">
        <v>5921</v>
      </c>
      <c r="F3205">
        <v>0.15000000999999999</v>
      </c>
      <c r="G3205" s="2">
        <v>0</v>
      </c>
      <c r="H3205" s="4">
        <v>17.431100000000001</v>
      </c>
      <c r="I3205" s="4">
        <v>0.17</v>
      </c>
      <c r="J3205" s="5">
        <v>42</v>
      </c>
      <c r="K3205" s="5">
        <v>9</v>
      </c>
      <c r="L3205" s="3">
        <v>9.7500000000000003E-2</v>
      </c>
      <c r="M3205" s="8">
        <v>0.81876627999999996</v>
      </c>
      <c r="N3205" s="6" t="s">
        <v>43</v>
      </c>
      <c r="O3205" s="7">
        <v>8.3987682800000005E-2</v>
      </c>
      <c r="P3205" s="7">
        <v>8.3987682800000005E-2</v>
      </c>
      <c r="R3205">
        <f>IFERROR(VLOOKUP($Q3205,'Optimization types'!$B$2:$C$7,2,FALSE),P3205)</f>
        <v>8.3987682800000005E-2</v>
      </c>
      <c r="S3205" s="8">
        <f t="shared" si="100"/>
        <v>3.5274826776000001</v>
      </c>
      <c r="T3205">
        <f>IF($A3205="placement",S3205,IF($A3205="site",SUMIF($C:$C,$C3205,$S:$S),IF($A3205="user",SUMIF($B:$B,$B3205,$S:$S),SUM($S:$S))))</f>
        <v>3.5274826776000001</v>
      </c>
      <c r="U3205" s="3">
        <f t="shared" si="101"/>
        <v>8.3987682800000005E-2</v>
      </c>
    </row>
    <row r="3206" spans="1:21" x14ac:dyDescent="0.3">
      <c r="A3206" t="s">
        <v>15</v>
      </c>
      <c r="B3206" t="s">
        <v>5918</v>
      </c>
      <c r="C3206" t="s">
        <v>5919</v>
      </c>
      <c r="D3206" t="s">
        <v>5922</v>
      </c>
      <c r="E3206" t="s">
        <v>5923</v>
      </c>
      <c r="F3206">
        <v>0.15000000999999999</v>
      </c>
      <c r="G3206" s="2">
        <v>0</v>
      </c>
      <c r="H3206" s="4">
        <v>7.1756000000000002</v>
      </c>
      <c r="I3206" s="4">
        <v>7.5200000000000003E-2</v>
      </c>
      <c r="J3206" s="5">
        <v>19</v>
      </c>
      <c r="K3206" s="5">
        <v>4</v>
      </c>
      <c r="L3206" s="3">
        <v>0.1048</v>
      </c>
      <c r="M3206" s="8">
        <v>0.82508307000000003</v>
      </c>
      <c r="N3206" s="6" t="s">
        <v>43</v>
      </c>
      <c r="O3206" s="7">
        <v>9.1000621399999995E-2</v>
      </c>
      <c r="P3206" s="7">
        <v>9.1000621399999995E-2</v>
      </c>
      <c r="R3206">
        <f>IFERROR(VLOOKUP($Q3206,'Optimization types'!$B$2:$C$7,2,FALSE),P3206)</f>
        <v>9.1000621399999995E-2</v>
      </c>
      <c r="S3206" s="8">
        <f t="shared" si="100"/>
        <v>1.7290118066</v>
      </c>
      <c r="T3206">
        <f>IF($A3206="placement",S3206,IF($A3206="site",SUMIF($C:$C,$C3206,$S:$S),IF($A3206="user",SUMIF($B:$B,$B3206,$S:$S),SUM($S:$S))))</f>
        <v>1.7290118066</v>
      </c>
      <c r="U3206" s="3">
        <f t="shared" si="101"/>
        <v>9.1000621399999995E-2</v>
      </c>
    </row>
    <row r="3207" spans="1:21" x14ac:dyDescent="0.3">
      <c r="A3207" t="s">
        <v>15</v>
      </c>
      <c r="B3207" t="s">
        <v>5918</v>
      </c>
      <c r="C3207" t="s">
        <v>5919</v>
      </c>
      <c r="D3207" t="s">
        <v>5924</v>
      </c>
      <c r="E3207" t="s">
        <v>5925</v>
      </c>
      <c r="F3207">
        <v>0.15000000999999999</v>
      </c>
      <c r="G3207" s="2">
        <v>0</v>
      </c>
      <c r="H3207" s="4">
        <v>39.551699999999997</v>
      </c>
      <c r="I3207" s="4">
        <v>0.41010000000000002</v>
      </c>
      <c r="J3207" s="5">
        <v>276</v>
      </c>
      <c r="K3207" s="5">
        <v>63</v>
      </c>
      <c r="L3207" s="3">
        <v>0.1037</v>
      </c>
      <c r="M3207" s="8">
        <v>2.2463695399999999</v>
      </c>
      <c r="N3207" s="6" t="s">
        <v>43</v>
      </c>
      <c r="O3207" s="7">
        <v>0.1096745382</v>
      </c>
      <c r="P3207" s="7">
        <v>0.1096745382</v>
      </c>
      <c r="R3207">
        <f>IFERROR(VLOOKUP($Q3207,'Optimization types'!$B$2:$C$7,2,FALSE),P3207)</f>
        <v>0.1096745382</v>
      </c>
      <c r="S3207" s="8">
        <f t="shared" si="100"/>
        <v>30.270172543200001</v>
      </c>
      <c r="T3207">
        <f>IF($A3207="placement",S3207,IF($A3207="site",SUMIF($C:$C,$C3207,$S:$S),IF($A3207="user",SUMIF($B:$B,$B3207,$S:$S),SUM($S:$S))))</f>
        <v>30.270172543200001</v>
      </c>
      <c r="U3207" s="3">
        <f t="shared" si="101"/>
        <v>0.1096745382</v>
      </c>
    </row>
    <row r="3208" spans="1:21" x14ac:dyDescent="0.3">
      <c r="A3208" t="s">
        <v>15</v>
      </c>
      <c r="B3208" t="s">
        <v>5918</v>
      </c>
      <c r="C3208" t="s">
        <v>5919</v>
      </c>
      <c r="D3208" t="s">
        <v>5926</v>
      </c>
      <c r="E3208" t="s">
        <v>5927</v>
      </c>
      <c r="F3208">
        <v>0.15000000999999999</v>
      </c>
      <c r="G3208" s="2">
        <v>0</v>
      </c>
      <c r="H3208" s="4">
        <v>16.3447</v>
      </c>
      <c r="I3208" s="4">
        <v>0.21149999999999999</v>
      </c>
      <c r="J3208" s="5">
        <v>142</v>
      </c>
      <c r="K3208" s="5">
        <v>31</v>
      </c>
      <c r="L3208" s="3">
        <v>0.12939999999999999</v>
      </c>
      <c r="M3208" s="8">
        <v>2.2369436</v>
      </c>
      <c r="N3208" s="6" t="s">
        <v>43</v>
      </c>
      <c r="O3208" s="7">
        <v>0.105922921</v>
      </c>
      <c r="P3208" s="7">
        <v>0.105922921</v>
      </c>
      <c r="R3208">
        <f>IFERROR(VLOOKUP($Q3208,'Optimization types'!$B$2:$C$7,2,FALSE),P3208)</f>
        <v>0.105922921</v>
      </c>
      <c r="S3208" s="8">
        <f t="shared" si="100"/>
        <v>15.041054782</v>
      </c>
      <c r="T3208">
        <f>IF($A3208="placement",S3208,IF($A3208="site",SUMIF($C:$C,$C3208,$S:$S),IF($A3208="user",SUMIF($B:$B,$B3208,$S:$S),SUM($S:$S))))</f>
        <v>15.041054782</v>
      </c>
      <c r="U3208" s="3">
        <f t="shared" si="101"/>
        <v>0.105922921</v>
      </c>
    </row>
    <row r="3209" spans="1:21" x14ac:dyDescent="0.3">
      <c r="A3209" t="s">
        <v>14</v>
      </c>
      <c r="B3209" t="s">
        <v>5918</v>
      </c>
      <c r="C3209" t="s">
        <v>5919</v>
      </c>
      <c r="D3209" t="s">
        <v>10455</v>
      </c>
      <c r="F3209">
        <v>0.15000000999999999</v>
      </c>
      <c r="G3209" s="2">
        <v>0</v>
      </c>
      <c r="H3209" s="4">
        <v>80.503299999999996</v>
      </c>
      <c r="I3209" s="4">
        <v>0.86680000000000001</v>
      </c>
      <c r="J3209" s="5">
        <v>479</v>
      </c>
      <c r="K3209" s="5">
        <v>108</v>
      </c>
      <c r="L3209" s="3">
        <v>0.1077</v>
      </c>
      <c r="M3209" s="8">
        <v>1.8407628700000001</v>
      </c>
      <c r="O3209" s="7">
        <v>0.1055952781</v>
      </c>
      <c r="P3209" s="7">
        <v>0.1055952781</v>
      </c>
      <c r="R3209">
        <f>IFERROR(VLOOKUP($Q3209,'Optimization types'!$B$2:$C$7,2,FALSE),P3209)</f>
        <v>0.1055952781</v>
      </c>
      <c r="S3209" s="8" t="str">
        <f t="shared" si="100"/>
        <v/>
      </c>
      <c r="T3209">
        <f>IF($A3209="placement",S3209,IF($A3209="site",SUMIF($C:$C,$C3209,$S:$S),IF($A3209="user",SUMIF($B:$B,$B3209,$S:$S),SUM($S:$S))))</f>
        <v>50.567721809399998</v>
      </c>
      <c r="U3209" s="3">
        <f t="shared" si="101"/>
        <v>0.10556935659582463</v>
      </c>
    </row>
    <row r="3210" spans="1:21" x14ac:dyDescent="0.3">
      <c r="A3210" t="s">
        <v>11</v>
      </c>
      <c r="B3210" t="s">
        <v>5918</v>
      </c>
      <c r="C3210" t="s">
        <v>10455</v>
      </c>
      <c r="D3210" t="s">
        <v>10455</v>
      </c>
      <c r="F3210">
        <v>0.15000000999999999</v>
      </c>
      <c r="G3210" s="2">
        <v>0</v>
      </c>
      <c r="H3210" s="4">
        <v>80.503299999999996</v>
      </c>
      <c r="I3210" s="4">
        <v>0.86680000000000001</v>
      </c>
      <c r="J3210" s="5">
        <v>479</v>
      </c>
      <c r="K3210" s="5">
        <v>108</v>
      </c>
      <c r="L3210" s="3">
        <v>0.1077</v>
      </c>
      <c r="M3210" s="8">
        <v>1.8407628700000001</v>
      </c>
      <c r="O3210" s="7">
        <v>0.1055952781</v>
      </c>
      <c r="P3210" s="7">
        <v>0.1055952781</v>
      </c>
      <c r="R3210">
        <f>IFERROR(VLOOKUP($Q3210,'Optimization types'!$B$2:$C$7,2,FALSE),P3210)</f>
        <v>0.1055952781</v>
      </c>
      <c r="S3210" s="8" t="str">
        <f t="shared" si="100"/>
        <v/>
      </c>
      <c r="T3210">
        <f>IF($A3210="placement",S3210,IF($A3210="site",SUMIF($C:$C,$C3210,$S:$S),IF($A3210="user",SUMIF($B:$B,$B3210,$S:$S),SUM($S:$S))))</f>
        <v>50.567721809399998</v>
      </c>
      <c r="U3210" s="3">
        <f t="shared" si="101"/>
        <v>0.10556935659582463</v>
      </c>
    </row>
    <row r="3211" spans="1:21" x14ac:dyDescent="0.3">
      <c r="A3211" t="s">
        <v>15</v>
      </c>
      <c r="B3211" t="s">
        <v>5928</v>
      </c>
      <c r="C3211" t="s">
        <v>5930</v>
      </c>
      <c r="D3211" t="s">
        <v>5931</v>
      </c>
      <c r="E3211" t="s">
        <v>5932</v>
      </c>
      <c r="F3211">
        <v>0.25</v>
      </c>
      <c r="G3211" s="2">
        <v>0</v>
      </c>
      <c r="H3211" s="4">
        <v>3.9174000000000002</v>
      </c>
      <c r="I3211" s="4">
        <v>0.11990000000000001</v>
      </c>
      <c r="J3211" s="5">
        <v>37</v>
      </c>
      <c r="K3211" s="5">
        <v>8</v>
      </c>
      <c r="L3211" s="3">
        <v>0.30599999999999999</v>
      </c>
      <c r="M3211" s="8">
        <v>1.0313330599999999</v>
      </c>
      <c r="N3211" s="6" t="s">
        <v>13</v>
      </c>
      <c r="O3211" s="7">
        <v>-0.93923775629999995</v>
      </c>
      <c r="P3211" s="7">
        <v>-0.93923775629999995</v>
      </c>
      <c r="R3211">
        <f>IFERROR(VLOOKUP($Q3211,'Optimization types'!$B$2:$C$7,2,FALSE),P3211)</f>
        <v>-0.93923775629999995</v>
      </c>
      <c r="S3211" s="8">
        <f t="shared" si="100"/>
        <v>-34.7517969831</v>
      </c>
      <c r="T3211">
        <f>IF($A3211="placement",S3211,IF($A3211="site",SUMIF($C:$C,$C3211,$S:$S),IF($A3211="user",SUMIF($B:$B,$B3211,$S:$S),SUM($S:$S))))</f>
        <v>-34.7517969831</v>
      </c>
      <c r="U3211" s="3">
        <f t="shared" si="101"/>
        <v>-0.93923775630000006</v>
      </c>
    </row>
    <row r="3212" spans="1:21" x14ac:dyDescent="0.3">
      <c r="A3212" t="s">
        <v>15</v>
      </c>
      <c r="B3212" t="s">
        <v>5928</v>
      </c>
      <c r="C3212" t="s">
        <v>5930</v>
      </c>
      <c r="D3212" t="s">
        <v>5933</v>
      </c>
      <c r="E3212" t="s">
        <v>5934</v>
      </c>
      <c r="F3212">
        <v>0.25</v>
      </c>
      <c r="G3212" s="2">
        <v>0</v>
      </c>
      <c r="H3212" s="4">
        <v>2.8340999999999998</v>
      </c>
      <c r="I3212" s="4">
        <v>7.7299999999999994E-2</v>
      </c>
      <c r="J3212" s="5">
        <v>30</v>
      </c>
      <c r="K3212" s="5">
        <v>7</v>
      </c>
      <c r="L3212" s="3">
        <v>0.2727</v>
      </c>
      <c r="M3212" s="8">
        <v>1.2765874800000001</v>
      </c>
      <c r="N3212" s="6" t="s">
        <v>13</v>
      </c>
      <c r="O3212" s="7">
        <v>-0.56667680320000002</v>
      </c>
      <c r="P3212" s="7">
        <v>-0.56667680320000002</v>
      </c>
      <c r="R3212">
        <f>IFERROR(VLOOKUP($Q3212,'Optimization types'!$B$2:$C$7,2,FALSE),P3212)</f>
        <v>-0.56667680320000002</v>
      </c>
      <c r="S3212" s="8">
        <f t="shared" si="100"/>
        <v>-17.000304096000001</v>
      </c>
      <c r="T3212">
        <f>IF($A3212="placement",S3212,IF($A3212="site",SUMIF($C:$C,$C3212,$S:$S),IF($A3212="user",SUMIF($B:$B,$B3212,$S:$S),SUM($S:$S))))</f>
        <v>-17.000304096000001</v>
      </c>
      <c r="U3212" s="3">
        <f t="shared" si="101"/>
        <v>-0.56667680320000002</v>
      </c>
    </row>
    <row r="3213" spans="1:21" x14ac:dyDescent="0.3">
      <c r="A3213" t="s">
        <v>15</v>
      </c>
      <c r="B3213" t="s">
        <v>5928</v>
      </c>
      <c r="C3213" t="s">
        <v>5930</v>
      </c>
      <c r="D3213" t="s">
        <v>5935</v>
      </c>
      <c r="E3213" t="s">
        <v>5929</v>
      </c>
      <c r="F3213">
        <v>0.25</v>
      </c>
      <c r="G3213" s="2">
        <v>0</v>
      </c>
      <c r="H3213" s="4">
        <v>2.9152</v>
      </c>
      <c r="I3213" s="4">
        <v>9.0700000000000003E-2</v>
      </c>
      <c r="J3213" s="5">
        <v>31</v>
      </c>
      <c r="K3213" s="5">
        <v>7</v>
      </c>
      <c r="L3213" s="3">
        <v>0.311</v>
      </c>
      <c r="M3213" s="8">
        <v>1.13105404</v>
      </c>
      <c r="N3213" s="6" t="s">
        <v>13</v>
      </c>
      <c r="O3213" s="7">
        <v>-0.76826210510000004</v>
      </c>
      <c r="P3213" s="7">
        <v>-0.76826210510000004</v>
      </c>
      <c r="R3213">
        <f>IFERROR(VLOOKUP($Q3213,'Optimization types'!$B$2:$C$7,2,FALSE),P3213)</f>
        <v>-0.76826210510000004</v>
      </c>
      <c r="S3213" s="8">
        <f t="shared" si="100"/>
        <v>-23.816125258100001</v>
      </c>
      <c r="T3213">
        <f>IF($A3213="placement",S3213,IF($A3213="site",SUMIF($C:$C,$C3213,$S:$S),IF($A3213="user",SUMIF($B:$B,$B3213,$S:$S),SUM($S:$S))))</f>
        <v>-23.816125258100001</v>
      </c>
      <c r="U3213" s="3">
        <f t="shared" si="101"/>
        <v>-0.76826210510000004</v>
      </c>
    </row>
    <row r="3214" spans="1:21" x14ac:dyDescent="0.3">
      <c r="A3214" t="s">
        <v>14</v>
      </c>
      <c r="B3214" t="s">
        <v>5928</v>
      </c>
      <c r="C3214" t="s">
        <v>5930</v>
      </c>
      <c r="D3214" t="s">
        <v>10455</v>
      </c>
      <c r="F3214">
        <v>0.25</v>
      </c>
      <c r="G3214" s="2">
        <v>0</v>
      </c>
      <c r="H3214" s="4">
        <v>9.6668000000000003</v>
      </c>
      <c r="I3214" s="4">
        <v>0.2878</v>
      </c>
      <c r="J3214" s="5">
        <v>97</v>
      </c>
      <c r="K3214" s="5">
        <v>22</v>
      </c>
      <c r="L3214" s="3">
        <v>0.29770000000000002</v>
      </c>
      <c r="M3214" s="8">
        <v>1.12859979</v>
      </c>
      <c r="O3214" s="7">
        <v>-0.77210736260000001</v>
      </c>
      <c r="P3214" s="7">
        <v>-0.77210736260000001</v>
      </c>
      <c r="R3214">
        <f>IFERROR(VLOOKUP($Q3214,'Optimization types'!$B$2:$C$7,2,FALSE),P3214)</f>
        <v>-0.77210736260000001</v>
      </c>
      <c r="S3214" s="8" t="str">
        <f t="shared" si="100"/>
        <v/>
      </c>
      <c r="T3214">
        <f>IF($A3214="placement",S3214,IF($A3214="site",SUMIF($C:$C,$C3214,$S:$S),IF($A3214="user",SUMIF($B:$B,$B3214,$S:$S),SUM($S:$S))))</f>
        <v>-75.568226337200002</v>
      </c>
      <c r="U3214" s="3">
        <f t="shared" si="101"/>
        <v>-0.77905387976494844</v>
      </c>
    </row>
    <row r="3215" spans="1:21" x14ac:dyDescent="0.3">
      <c r="A3215" t="s">
        <v>11</v>
      </c>
      <c r="B3215" t="s">
        <v>5928</v>
      </c>
      <c r="C3215" t="s">
        <v>10455</v>
      </c>
      <c r="D3215" t="s">
        <v>10455</v>
      </c>
      <c r="F3215">
        <v>0.25</v>
      </c>
      <c r="G3215" s="2">
        <v>0</v>
      </c>
      <c r="H3215" s="4">
        <v>9.6668000000000003</v>
      </c>
      <c r="I3215" s="4">
        <v>0.2878</v>
      </c>
      <c r="J3215" s="5">
        <v>97</v>
      </c>
      <c r="K3215" s="5">
        <v>22</v>
      </c>
      <c r="L3215" s="3">
        <v>0.29770000000000002</v>
      </c>
      <c r="M3215" s="8">
        <v>1.12859979</v>
      </c>
      <c r="O3215" s="7">
        <v>-0.77210736260000001</v>
      </c>
      <c r="P3215" s="7">
        <v>-0.77210736260000001</v>
      </c>
      <c r="R3215">
        <f>IFERROR(VLOOKUP($Q3215,'Optimization types'!$B$2:$C$7,2,FALSE),P3215)</f>
        <v>-0.77210736260000001</v>
      </c>
      <c r="S3215" s="8" t="str">
        <f t="shared" si="100"/>
        <v/>
      </c>
      <c r="T3215">
        <f>IF($A3215="placement",S3215,IF($A3215="site",SUMIF($C:$C,$C3215,$S:$S),IF($A3215="user",SUMIF($B:$B,$B3215,$S:$S),SUM($S:$S))))</f>
        <v>-75.568226337200002</v>
      </c>
      <c r="U3215" s="3">
        <f t="shared" si="101"/>
        <v>-0.77905387976494844</v>
      </c>
    </row>
    <row r="3216" spans="1:21" x14ac:dyDescent="0.3">
      <c r="A3216" t="s">
        <v>15</v>
      </c>
      <c r="B3216" t="s">
        <v>5936</v>
      </c>
      <c r="C3216" t="s">
        <v>5937</v>
      </c>
      <c r="D3216" t="s">
        <v>5938</v>
      </c>
      <c r="E3216" t="s">
        <v>5939</v>
      </c>
      <c r="F3216">
        <v>0.25</v>
      </c>
      <c r="G3216" s="2">
        <v>0</v>
      </c>
      <c r="H3216" s="4">
        <v>1.8764000000000001</v>
      </c>
      <c r="I3216" s="4">
        <v>0.1056</v>
      </c>
      <c r="J3216" s="5">
        <v>30</v>
      </c>
      <c r="K3216" s="5">
        <v>7</v>
      </c>
      <c r="L3216" s="3">
        <v>0.56269999999999998</v>
      </c>
      <c r="M3216" s="8">
        <v>0.94362738000000002</v>
      </c>
      <c r="N3216" s="6" t="s">
        <v>13</v>
      </c>
      <c r="O3216" s="7">
        <v>0.47012983289999999</v>
      </c>
      <c r="P3216" s="7">
        <v>0.25</v>
      </c>
      <c r="R3216">
        <f>IFERROR(VLOOKUP($Q3216,'Optimization types'!$B$2:$C$7,2,FALSE),P3216)</f>
        <v>0.25</v>
      </c>
      <c r="S3216" s="8">
        <f t="shared" si="100"/>
        <v>7.5</v>
      </c>
      <c r="T3216">
        <f>IF($A3216="placement",S3216,IF($A3216="site",SUMIF($C:$C,$C3216,$S:$S),IF($A3216="user",SUMIF($B:$B,$B3216,$S:$S),SUM($S:$S))))</f>
        <v>7.5</v>
      </c>
      <c r="U3216" s="3">
        <f t="shared" si="101"/>
        <v>0.25</v>
      </c>
    </row>
    <row r="3217" spans="1:21" x14ac:dyDescent="0.3">
      <c r="A3217" t="s">
        <v>15</v>
      </c>
      <c r="B3217" t="s">
        <v>5936</v>
      </c>
      <c r="C3217" t="s">
        <v>5937</v>
      </c>
      <c r="D3217" t="s">
        <v>5940</v>
      </c>
      <c r="E3217" t="s">
        <v>5941</v>
      </c>
      <c r="F3217">
        <v>0.25</v>
      </c>
      <c r="G3217" s="2">
        <v>0</v>
      </c>
      <c r="H3217" s="4">
        <v>1.8478000000000001</v>
      </c>
      <c r="I3217" s="4">
        <v>9.4500000000000001E-2</v>
      </c>
      <c r="J3217" s="5">
        <v>23</v>
      </c>
      <c r="K3217" s="5">
        <v>6</v>
      </c>
      <c r="L3217" s="3">
        <v>0.51149999999999995</v>
      </c>
      <c r="M3217" s="8">
        <v>0.82412151</v>
      </c>
      <c r="N3217" s="6" t="s">
        <v>13</v>
      </c>
      <c r="O3217" s="7">
        <v>0.39329335389999998</v>
      </c>
      <c r="P3217" s="7">
        <v>0.25</v>
      </c>
      <c r="R3217">
        <f>IFERROR(VLOOKUP($Q3217,'Optimization types'!$B$2:$C$7,2,FALSE),P3217)</f>
        <v>0.25</v>
      </c>
      <c r="S3217" s="8">
        <f t="shared" si="100"/>
        <v>5.75</v>
      </c>
      <c r="T3217">
        <f>IF($A3217="placement",S3217,IF($A3217="site",SUMIF($C:$C,$C3217,$S:$S),IF($A3217="user",SUMIF($B:$B,$B3217,$S:$S),SUM($S:$S))))</f>
        <v>5.75</v>
      </c>
      <c r="U3217" s="3">
        <f t="shared" si="101"/>
        <v>0.25</v>
      </c>
    </row>
    <row r="3218" spans="1:21" x14ac:dyDescent="0.3">
      <c r="A3218" t="s">
        <v>15</v>
      </c>
      <c r="B3218" t="s">
        <v>5936</v>
      </c>
      <c r="C3218" t="s">
        <v>5937</v>
      </c>
      <c r="D3218" t="s">
        <v>5942</v>
      </c>
      <c r="E3218" t="s">
        <v>5943</v>
      </c>
      <c r="F3218">
        <v>0.25</v>
      </c>
      <c r="G3218" s="2">
        <v>0</v>
      </c>
      <c r="H3218" s="4">
        <v>3.4496000000000002</v>
      </c>
      <c r="I3218" s="4">
        <v>7.2900000000000006E-2</v>
      </c>
      <c r="J3218" s="5">
        <v>19</v>
      </c>
      <c r="K3218" s="5">
        <v>6</v>
      </c>
      <c r="L3218" s="3">
        <v>0.21129999999999999</v>
      </c>
      <c r="M3218" s="8">
        <v>0.84694237999999999</v>
      </c>
      <c r="N3218" s="6" t="s">
        <v>13</v>
      </c>
      <c r="O3218" s="7">
        <v>0.40964106360000002</v>
      </c>
      <c r="P3218" s="7">
        <v>0.25</v>
      </c>
      <c r="R3218">
        <f>IFERROR(VLOOKUP($Q3218,'Optimization types'!$B$2:$C$7,2,FALSE),P3218)</f>
        <v>0.25</v>
      </c>
      <c r="S3218" s="8">
        <f t="shared" si="100"/>
        <v>4.75</v>
      </c>
      <c r="T3218">
        <f>IF($A3218="placement",S3218,IF($A3218="site",SUMIF($C:$C,$C3218,$S:$S),IF($A3218="user",SUMIF($B:$B,$B3218,$S:$S),SUM($S:$S))))</f>
        <v>4.75</v>
      </c>
      <c r="U3218" s="3">
        <f t="shared" si="101"/>
        <v>0.25</v>
      </c>
    </row>
    <row r="3219" spans="1:21" x14ac:dyDescent="0.3">
      <c r="A3219" t="s">
        <v>15</v>
      </c>
      <c r="B3219" t="s">
        <v>5936</v>
      </c>
      <c r="C3219" t="s">
        <v>5937</v>
      </c>
      <c r="D3219" t="s">
        <v>5944</v>
      </c>
      <c r="E3219" t="s">
        <v>5945</v>
      </c>
      <c r="F3219">
        <v>0.25</v>
      </c>
      <c r="G3219" s="2">
        <v>0</v>
      </c>
      <c r="H3219" s="4">
        <v>5.8661000000000003</v>
      </c>
      <c r="I3219" s="4">
        <v>0.36480000000000001</v>
      </c>
      <c r="J3219" s="5">
        <v>70</v>
      </c>
      <c r="K3219" s="5">
        <v>23</v>
      </c>
      <c r="L3219" s="3">
        <v>0.62190000000000001</v>
      </c>
      <c r="M3219" s="8">
        <v>0.64086458999999996</v>
      </c>
      <c r="N3219" s="6" t="s">
        <v>13</v>
      </c>
      <c r="O3219" s="7">
        <v>0.53188239319999997</v>
      </c>
      <c r="P3219" s="7">
        <v>0.25</v>
      </c>
      <c r="R3219">
        <f>IFERROR(VLOOKUP($Q3219,'Optimization types'!$B$2:$C$7,2,FALSE),P3219)</f>
        <v>0.25</v>
      </c>
      <c r="S3219" s="8">
        <f t="shared" si="100"/>
        <v>17.5</v>
      </c>
      <c r="T3219">
        <f>IF($A3219="placement",S3219,IF($A3219="site",SUMIF($C:$C,$C3219,$S:$S),IF($A3219="user",SUMIF($B:$B,$B3219,$S:$S),SUM($S:$S))))</f>
        <v>17.5</v>
      </c>
      <c r="U3219" s="3">
        <f t="shared" si="101"/>
        <v>0.25</v>
      </c>
    </row>
    <row r="3220" spans="1:21" x14ac:dyDescent="0.3">
      <c r="A3220" t="s">
        <v>15</v>
      </c>
      <c r="B3220" t="s">
        <v>5936</v>
      </c>
      <c r="C3220" t="s">
        <v>5937</v>
      </c>
      <c r="D3220" t="s">
        <v>5946</v>
      </c>
      <c r="E3220" t="s">
        <v>5947</v>
      </c>
      <c r="F3220">
        <v>0.25</v>
      </c>
      <c r="G3220" s="2">
        <v>0</v>
      </c>
      <c r="H3220" s="4">
        <v>5.5281000000000002</v>
      </c>
      <c r="I3220" s="4">
        <v>0.2641</v>
      </c>
      <c r="J3220" s="5">
        <v>58</v>
      </c>
      <c r="K3220" s="5">
        <v>14</v>
      </c>
      <c r="L3220" s="3">
        <v>0.47770000000000001</v>
      </c>
      <c r="M3220" s="8">
        <v>0.73198799000000003</v>
      </c>
      <c r="N3220" s="6" t="s">
        <v>13</v>
      </c>
      <c r="O3220" s="7">
        <v>0.59015720969999996</v>
      </c>
      <c r="P3220" s="7">
        <v>0.25</v>
      </c>
      <c r="R3220">
        <f>IFERROR(VLOOKUP($Q3220,'Optimization types'!$B$2:$C$7,2,FALSE),P3220)</f>
        <v>0.25</v>
      </c>
      <c r="S3220" s="8">
        <f t="shared" si="100"/>
        <v>14.5</v>
      </c>
      <c r="T3220">
        <f>IF($A3220="placement",S3220,IF($A3220="site",SUMIF($C:$C,$C3220,$S:$S),IF($A3220="user",SUMIF($B:$B,$B3220,$S:$S),SUM($S:$S))))</f>
        <v>14.5</v>
      </c>
      <c r="U3220" s="3">
        <f t="shared" si="101"/>
        <v>0.25</v>
      </c>
    </row>
    <row r="3221" spans="1:21" x14ac:dyDescent="0.3">
      <c r="A3221" t="s">
        <v>14</v>
      </c>
      <c r="B3221" t="s">
        <v>5936</v>
      </c>
      <c r="C3221" t="s">
        <v>5937</v>
      </c>
      <c r="D3221" t="s">
        <v>10455</v>
      </c>
      <c r="F3221">
        <v>0.25</v>
      </c>
      <c r="G3221" s="2">
        <v>0</v>
      </c>
      <c r="H3221" s="4">
        <v>18.729700000000001</v>
      </c>
      <c r="I3221" s="4">
        <v>0.90249999999999997</v>
      </c>
      <c r="J3221" s="5">
        <v>200</v>
      </c>
      <c r="K3221" s="5">
        <v>57</v>
      </c>
      <c r="L3221" s="3">
        <v>0.4819</v>
      </c>
      <c r="M3221" s="8">
        <v>0.73868465999999999</v>
      </c>
      <c r="O3221" s="7">
        <v>0.51189862149999998</v>
      </c>
      <c r="P3221" s="7">
        <v>0.25</v>
      </c>
      <c r="R3221">
        <f>IFERROR(VLOOKUP($Q3221,'Optimization types'!$B$2:$C$7,2,FALSE),P3221)</f>
        <v>0.25</v>
      </c>
      <c r="S3221" s="8" t="str">
        <f t="shared" si="100"/>
        <v/>
      </c>
      <c r="T3221">
        <f>IF($A3221="placement",S3221,IF($A3221="site",SUMIF($C:$C,$C3221,$S:$S),IF($A3221="user",SUMIF($B:$B,$B3221,$S:$S),SUM($S:$S))))</f>
        <v>50</v>
      </c>
      <c r="U3221" s="3">
        <f t="shared" si="101"/>
        <v>0.25</v>
      </c>
    </row>
    <row r="3222" spans="1:21" x14ac:dyDescent="0.3">
      <c r="A3222" t="s">
        <v>11</v>
      </c>
      <c r="B3222" t="s">
        <v>5936</v>
      </c>
      <c r="C3222" t="s">
        <v>10455</v>
      </c>
      <c r="D3222" t="s">
        <v>10455</v>
      </c>
      <c r="F3222">
        <v>0.25</v>
      </c>
      <c r="G3222" s="2">
        <v>0</v>
      </c>
      <c r="H3222" s="4">
        <v>18.729700000000001</v>
      </c>
      <c r="I3222" s="4">
        <v>0.90249999999999997</v>
      </c>
      <c r="J3222" s="5">
        <v>200</v>
      </c>
      <c r="K3222" s="5">
        <v>57</v>
      </c>
      <c r="L3222" s="3">
        <v>0.4819</v>
      </c>
      <c r="M3222" s="8">
        <v>0.73868465999999999</v>
      </c>
      <c r="O3222" s="7">
        <v>0.51189862149999998</v>
      </c>
      <c r="P3222" s="7">
        <v>0.25</v>
      </c>
      <c r="R3222">
        <f>IFERROR(VLOOKUP($Q3222,'Optimization types'!$B$2:$C$7,2,FALSE),P3222)</f>
        <v>0.25</v>
      </c>
      <c r="S3222" s="8" t="str">
        <f t="shared" si="100"/>
        <v/>
      </c>
      <c r="T3222">
        <f>IF($A3222="placement",S3222,IF($A3222="site",SUMIF($C:$C,$C3222,$S:$S),IF($A3222="user",SUMIF($B:$B,$B3222,$S:$S),SUM($S:$S))))</f>
        <v>50</v>
      </c>
      <c r="U3222" s="3">
        <f t="shared" si="101"/>
        <v>0.25</v>
      </c>
    </row>
    <row r="3223" spans="1:21" x14ac:dyDescent="0.3">
      <c r="A3223" t="s">
        <v>15</v>
      </c>
      <c r="B3223" t="s">
        <v>5948</v>
      </c>
      <c r="C3223" t="s">
        <v>5950</v>
      </c>
      <c r="D3223" t="s">
        <v>5951</v>
      </c>
      <c r="E3223" t="s">
        <v>5952</v>
      </c>
      <c r="F3223">
        <v>0.25</v>
      </c>
      <c r="G3223" s="2">
        <v>0</v>
      </c>
      <c r="H3223" s="4">
        <v>9.2744</v>
      </c>
      <c r="I3223" s="4">
        <v>0.252</v>
      </c>
      <c r="J3223" s="5">
        <v>177</v>
      </c>
      <c r="K3223" s="5">
        <v>44</v>
      </c>
      <c r="L3223" s="3">
        <v>0.2717</v>
      </c>
      <c r="M3223" s="8">
        <v>2.3420230700000002</v>
      </c>
      <c r="N3223" s="6" t="s">
        <v>13</v>
      </c>
      <c r="O3223" s="7">
        <v>0.25278276630000002</v>
      </c>
      <c r="P3223" s="7">
        <v>0.25</v>
      </c>
      <c r="R3223">
        <f>IFERROR(VLOOKUP($Q3223,'Optimization types'!$B$2:$C$7,2,FALSE),P3223)</f>
        <v>0.25</v>
      </c>
      <c r="S3223" s="8">
        <f t="shared" si="100"/>
        <v>44.25</v>
      </c>
      <c r="T3223">
        <f>IF($A3223="placement",S3223,IF($A3223="site",SUMIF($C:$C,$C3223,$S:$S),IF($A3223="user",SUMIF($B:$B,$B3223,$S:$S),SUM($S:$S))))</f>
        <v>44.25</v>
      </c>
      <c r="U3223" s="3">
        <f t="shared" si="101"/>
        <v>0.25</v>
      </c>
    </row>
    <row r="3224" spans="1:21" x14ac:dyDescent="0.3">
      <c r="A3224" t="s">
        <v>15</v>
      </c>
      <c r="B3224" t="s">
        <v>5948</v>
      </c>
      <c r="C3224" t="s">
        <v>5950</v>
      </c>
      <c r="D3224" t="s">
        <v>5953</v>
      </c>
      <c r="E3224" t="s">
        <v>5949</v>
      </c>
      <c r="F3224">
        <v>0.25</v>
      </c>
      <c r="G3224" s="2">
        <v>0</v>
      </c>
      <c r="H3224" s="4">
        <v>1.7003999999999999</v>
      </c>
      <c r="I3224" s="4">
        <v>6.1199999999999997E-2</v>
      </c>
      <c r="J3224" s="5">
        <v>33</v>
      </c>
      <c r="K3224" s="5">
        <v>8</v>
      </c>
      <c r="L3224" s="3">
        <v>0.3599</v>
      </c>
      <c r="M3224" s="8">
        <v>1.7743667599999999</v>
      </c>
      <c r="N3224" s="6" t="s">
        <v>13</v>
      </c>
      <c r="O3224" s="7">
        <v>1.37326492E-2</v>
      </c>
      <c r="P3224" s="7">
        <v>1.37326492E-2</v>
      </c>
      <c r="R3224">
        <f>IFERROR(VLOOKUP($Q3224,'Optimization types'!$B$2:$C$7,2,FALSE),P3224)</f>
        <v>1.37326492E-2</v>
      </c>
      <c r="S3224" s="8">
        <f t="shared" si="100"/>
        <v>0.45317742360000002</v>
      </c>
      <c r="T3224">
        <f>IF($A3224="placement",S3224,IF($A3224="site",SUMIF($C:$C,$C3224,$S:$S),IF($A3224="user",SUMIF($B:$B,$B3224,$S:$S),SUM($S:$S))))</f>
        <v>0.45317742360000002</v>
      </c>
      <c r="U3224" s="3">
        <f t="shared" si="101"/>
        <v>1.37326492E-2</v>
      </c>
    </row>
    <row r="3225" spans="1:21" x14ac:dyDescent="0.3">
      <c r="A3225" t="s">
        <v>14</v>
      </c>
      <c r="B3225" t="s">
        <v>5948</v>
      </c>
      <c r="C3225" t="s">
        <v>5950</v>
      </c>
      <c r="D3225" t="s">
        <v>10455</v>
      </c>
      <c r="F3225">
        <v>0.25</v>
      </c>
      <c r="G3225" s="2">
        <v>0</v>
      </c>
      <c r="H3225" s="4">
        <v>10.9747</v>
      </c>
      <c r="I3225" s="4">
        <v>0.31319999999999998</v>
      </c>
      <c r="J3225" s="5">
        <v>210</v>
      </c>
      <c r="K3225" s="5">
        <v>51</v>
      </c>
      <c r="L3225" s="3">
        <v>0.28539999999999999</v>
      </c>
      <c r="M3225" s="8">
        <v>2.2311197300000001</v>
      </c>
      <c r="O3225" s="7">
        <v>0.21564047889999999</v>
      </c>
      <c r="P3225" s="7">
        <v>0.21564047889999999</v>
      </c>
      <c r="R3225">
        <f>IFERROR(VLOOKUP($Q3225,'Optimization types'!$B$2:$C$7,2,FALSE),P3225)</f>
        <v>0.21564047889999999</v>
      </c>
      <c r="S3225" s="8" t="str">
        <f t="shared" si="100"/>
        <v/>
      </c>
      <c r="T3225">
        <f>IF($A3225="placement",S3225,IF($A3225="site",SUMIF($C:$C,$C3225,$S:$S),IF($A3225="user",SUMIF($B:$B,$B3225,$S:$S),SUM($S:$S))))</f>
        <v>44.703177423600003</v>
      </c>
      <c r="U3225" s="3">
        <f t="shared" si="101"/>
        <v>0.2128722734457143</v>
      </c>
    </row>
    <row r="3226" spans="1:21" x14ac:dyDescent="0.3">
      <c r="A3226" t="s">
        <v>11</v>
      </c>
      <c r="B3226" t="s">
        <v>5948</v>
      </c>
      <c r="C3226" t="s">
        <v>10455</v>
      </c>
      <c r="D3226" t="s">
        <v>10455</v>
      </c>
      <c r="F3226">
        <v>0.25</v>
      </c>
      <c r="G3226" s="2">
        <v>0</v>
      </c>
      <c r="H3226" s="4">
        <v>10.9747</v>
      </c>
      <c r="I3226" s="4">
        <v>0.31319999999999998</v>
      </c>
      <c r="J3226" s="5">
        <v>210</v>
      </c>
      <c r="K3226" s="5">
        <v>51</v>
      </c>
      <c r="L3226" s="3">
        <v>0.28539999999999999</v>
      </c>
      <c r="M3226" s="8">
        <v>2.2311197300000001</v>
      </c>
      <c r="O3226" s="7">
        <v>0.21564047889999999</v>
      </c>
      <c r="P3226" s="7">
        <v>0.21564047889999999</v>
      </c>
      <c r="R3226">
        <f>IFERROR(VLOOKUP($Q3226,'Optimization types'!$B$2:$C$7,2,FALSE),P3226)</f>
        <v>0.21564047889999999</v>
      </c>
      <c r="S3226" s="8" t="str">
        <f t="shared" si="100"/>
        <v/>
      </c>
      <c r="T3226">
        <f>IF($A3226="placement",S3226,IF($A3226="site",SUMIF($C:$C,$C3226,$S:$S),IF($A3226="user",SUMIF($B:$B,$B3226,$S:$S),SUM($S:$S))))</f>
        <v>44.703177423600003</v>
      </c>
      <c r="U3226" s="3">
        <f t="shared" si="101"/>
        <v>0.2128722734457143</v>
      </c>
    </row>
    <row r="3227" spans="1:21" x14ac:dyDescent="0.3">
      <c r="A3227" t="s">
        <v>15</v>
      </c>
      <c r="B3227" t="s">
        <v>5954</v>
      </c>
      <c r="C3227" t="s">
        <v>5956</v>
      </c>
      <c r="D3227" t="s">
        <v>5957</v>
      </c>
      <c r="E3227" t="s">
        <v>5958</v>
      </c>
      <c r="F3227">
        <v>0.25</v>
      </c>
      <c r="G3227" s="2">
        <v>1</v>
      </c>
      <c r="H3227" s="4">
        <v>38.013399999999997</v>
      </c>
      <c r="I3227" s="4">
        <v>0.70079999999999998</v>
      </c>
      <c r="J3227" s="5">
        <v>231</v>
      </c>
      <c r="K3227" s="5">
        <v>58</v>
      </c>
      <c r="L3227" s="3">
        <v>0.18440000000000001</v>
      </c>
      <c r="M3227" s="8">
        <v>1.0979503900000001</v>
      </c>
      <c r="N3227" s="6" t="s">
        <v>13</v>
      </c>
      <c r="O3227" s="7">
        <v>0.63568481290000001</v>
      </c>
      <c r="P3227" s="7">
        <v>0.25</v>
      </c>
      <c r="R3227">
        <f>IFERROR(VLOOKUP($Q3227,'Optimization types'!$B$2:$C$7,2,FALSE),P3227)</f>
        <v>0.25</v>
      </c>
      <c r="S3227" s="8">
        <f t="shared" si="100"/>
        <v>57.75</v>
      </c>
      <c r="T3227">
        <f>IF($A3227="placement",S3227,IF($A3227="site",SUMIF($C:$C,$C3227,$S:$S),IF($A3227="user",SUMIF($B:$B,$B3227,$S:$S),SUM($S:$S))))</f>
        <v>57.75</v>
      </c>
      <c r="U3227" s="3">
        <f t="shared" si="101"/>
        <v>0.25</v>
      </c>
    </row>
    <row r="3228" spans="1:21" x14ac:dyDescent="0.3">
      <c r="A3228" t="s">
        <v>15</v>
      </c>
      <c r="B3228" t="s">
        <v>5954</v>
      </c>
      <c r="C3228" t="s">
        <v>5956</v>
      </c>
      <c r="D3228" t="s">
        <v>5959</v>
      </c>
      <c r="E3228" t="s">
        <v>5955</v>
      </c>
      <c r="F3228">
        <v>0.25</v>
      </c>
      <c r="G3228" s="2">
        <v>1</v>
      </c>
      <c r="H3228" s="4">
        <v>304.8587</v>
      </c>
      <c r="I3228" s="4">
        <v>2.5114999999999998</v>
      </c>
      <c r="J3228" s="5">
        <v>662</v>
      </c>
      <c r="K3228" s="5">
        <v>165</v>
      </c>
      <c r="L3228" s="3">
        <v>8.2400000000000001E-2</v>
      </c>
      <c r="M3228" s="8">
        <v>0.87851926000000002</v>
      </c>
      <c r="N3228" s="6" t="s">
        <v>13</v>
      </c>
      <c r="O3228" s="7">
        <v>0.54468841130000001</v>
      </c>
      <c r="P3228" s="7">
        <v>0.25</v>
      </c>
      <c r="R3228">
        <f>IFERROR(VLOOKUP($Q3228,'Optimization types'!$B$2:$C$7,2,FALSE),P3228)</f>
        <v>0.25</v>
      </c>
      <c r="S3228" s="8">
        <f t="shared" si="100"/>
        <v>165.5</v>
      </c>
      <c r="T3228">
        <f>IF($A3228="placement",S3228,IF($A3228="site",SUMIF($C:$C,$C3228,$S:$S),IF($A3228="user",SUMIF($B:$B,$B3228,$S:$S),SUM($S:$S))))</f>
        <v>165.5</v>
      </c>
      <c r="U3228" s="3">
        <f t="shared" si="101"/>
        <v>0.25</v>
      </c>
    </row>
    <row r="3229" spans="1:21" x14ac:dyDescent="0.3">
      <c r="A3229" t="s">
        <v>14</v>
      </c>
      <c r="B3229" t="s">
        <v>5954</v>
      </c>
      <c r="C3229" t="s">
        <v>5956</v>
      </c>
      <c r="D3229" t="s">
        <v>10455</v>
      </c>
      <c r="F3229">
        <v>0.25</v>
      </c>
      <c r="G3229" s="2">
        <v>0.99999928000000005</v>
      </c>
      <c r="H3229" s="4">
        <v>342.87540000000001</v>
      </c>
      <c r="I3229" s="4">
        <v>3.2122999999999999</v>
      </c>
      <c r="J3229" s="5">
        <v>893</v>
      </c>
      <c r="K3229" s="5">
        <v>223</v>
      </c>
      <c r="L3229" s="3">
        <v>9.3700000000000006E-2</v>
      </c>
      <c r="M3229" s="8">
        <v>0.92639101999999995</v>
      </c>
      <c r="O3229" s="7">
        <v>0.56821688380000002</v>
      </c>
      <c r="P3229" s="7">
        <v>0.25</v>
      </c>
      <c r="R3229">
        <f>IFERROR(VLOOKUP($Q3229,'Optimization types'!$B$2:$C$7,2,FALSE),P3229)</f>
        <v>0.25</v>
      </c>
      <c r="S3229" s="8" t="str">
        <f t="shared" si="100"/>
        <v/>
      </c>
      <c r="T3229">
        <f>IF($A3229="placement",S3229,IF($A3229="site",SUMIF($C:$C,$C3229,$S:$S),IF($A3229="user",SUMIF($B:$B,$B3229,$S:$S),SUM($S:$S))))</f>
        <v>223.25</v>
      </c>
      <c r="U3229" s="3">
        <f t="shared" si="101"/>
        <v>0.25</v>
      </c>
    </row>
    <row r="3230" spans="1:21" x14ac:dyDescent="0.3">
      <c r="A3230" t="s">
        <v>11</v>
      </c>
      <c r="B3230" t="s">
        <v>5954</v>
      </c>
      <c r="C3230" t="s">
        <v>10455</v>
      </c>
      <c r="D3230" t="s">
        <v>10455</v>
      </c>
      <c r="F3230">
        <v>0.25</v>
      </c>
      <c r="G3230" s="2">
        <v>0.99999928000000005</v>
      </c>
      <c r="H3230" s="4">
        <v>342.87540000000001</v>
      </c>
      <c r="I3230" s="4">
        <v>3.2122999999999999</v>
      </c>
      <c r="J3230" s="5">
        <v>893</v>
      </c>
      <c r="K3230" s="5">
        <v>223</v>
      </c>
      <c r="L3230" s="3">
        <v>9.3700000000000006E-2</v>
      </c>
      <c r="M3230" s="8">
        <v>0.92639101999999995</v>
      </c>
      <c r="O3230" s="7">
        <v>0.56821688380000002</v>
      </c>
      <c r="P3230" s="7">
        <v>0.25</v>
      </c>
      <c r="R3230">
        <f>IFERROR(VLOOKUP($Q3230,'Optimization types'!$B$2:$C$7,2,FALSE),P3230)</f>
        <v>0.25</v>
      </c>
      <c r="S3230" s="8" t="str">
        <f t="shared" si="100"/>
        <v/>
      </c>
      <c r="T3230">
        <f>IF($A3230="placement",S3230,IF($A3230="site",SUMIF($C:$C,$C3230,$S:$S),IF($A3230="user",SUMIF($B:$B,$B3230,$S:$S),SUM($S:$S))))</f>
        <v>223.25</v>
      </c>
      <c r="U3230" s="3">
        <f t="shared" si="101"/>
        <v>0.25</v>
      </c>
    </row>
    <row r="3231" spans="1:21" x14ac:dyDescent="0.3">
      <c r="A3231" t="s">
        <v>15</v>
      </c>
      <c r="B3231" t="s">
        <v>5960</v>
      </c>
      <c r="C3231" t="s">
        <v>5962</v>
      </c>
      <c r="D3231" t="s">
        <v>5963</v>
      </c>
      <c r="E3231" t="s">
        <v>5964</v>
      </c>
      <c r="F3231">
        <v>0.40000001000000002</v>
      </c>
      <c r="G3231" s="2">
        <v>0</v>
      </c>
      <c r="H3231" s="4">
        <v>2.8988999999999998</v>
      </c>
      <c r="I3231" s="4">
        <v>1.15E-2</v>
      </c>
      <c r="J3231" s="5">
        <v>8</v>
      </c>
      <c r="K3231" s="5">
        <v>3</v>
      </c>
      <c r="L3231" s="3">
        <v>3.9699999999999999E-2</v>
      </c>
      <c r="M3231" s="8">
        <v>2.22802232</v>
      </c>
      <c r="N3231" s="6" t="s">
        <v>385</v>
      </c>
      <c r="O3231" s="7">
        <v>0.32675719289999999</v>
      </c>
      <c r="P3231" s="7">
        <v>0.32675719289999999</v>
      </c>
      <c r="R3231">
        <f>IFERROR(VLOOKUP($Q3231,'Optimization types'!$B$2:$C$7,2,FALSE),P3231)</f>
        <v>0.32675719289999999</v>
      </c>
      <c r="S3231" s="8">
        <f t="shared" si="100"/>
        <v>2.6140575431999999</v>
      </c>
      <c r="T3231">
        <f>IF($A3231="placement",S3231,IF($A3231="site",SUMIF($C:$C,$C3231,$S:$S),IF($A3231="user",SUMIF($B:$B,$B3231,$S:$S),SUM($S:$S))))</f>
        <v>2.6140575431999999</v>
      </c>
      <c r="U3231" s="3">
        <f t="shared" si="101"/>
        <v>0.32675719289999999</v>
      </c>
    </row>
    <row r="3232" spans="1:21" x14ac:dyDescent="0.3">
      <c r="A3232" t="s">
        <v>15</v>
      </c>
      <c r="B3232" t="s">
        <v>5960</v>
      </c>
      <c r="C3232" t="s">
        <v>5962</v>
      </c>
      <c r="D3232" t="s">
        <v>5965</v>
      </c>
      <c r="E3232" t="s">
        <v>5966</v>
      </c>
      <c r="F3232">
        <v>0.40000001000000002</v>
      </c>
      <c r="G3232" s="2">
        <v>1</v>
      </c>
      <c r="H3232" s="4">
        <v>26.460899999999999</v>
      </c>
      <c r="I3232" s="4">
        <v>7.8E-2</v>
      </c>
      <c r="J3232" s="5">
        <v>60</v>
      </c>
      <c r="K3232" s="5">
        <v>14</v>
      </c>
      <c r="L3232" s="3">
        <v>2.9499999999999998E-2</v>
      </c>
      <c r="M3232" s="8">
        <v>2.5838739199999998</v>
      </c>
      <c r="N3232" s="6" t="s">
        <v>385</v>
      </c>
      <c r="O3232" s="7">
        <v>0.225968426</v>
      </c>
      <c r="P3232" s="7">
        <v>0.225968426</v>
      </c>
      <c r="R3232">
        <f>IFERROR(VLOOKUP($Q3232,'Optimization types'!$B$2:$C$7,2,FALSE),P3232)</f>
        <v>0.225968426</v>
      </c>
      <c r="S3232" s="8">
        <f t="shared" si="100"/>
        <v>13.55810556</v>
      </c>
      <c r="T3232">
        <f>IF($A3232="placement",S3232,IF($A3232="site",SUMIF($C:$C,$C3232,$S:$S),IF($A3232="user",SUMIF($B:$B,$B3232,$S:$S),SUM($S:$S))))</f>
        <v>13.55810556</v>
      </c>
      <c r="U3232" s="3">
        <f t="shared" si="101"/>
        <v>0.225968426</v>
      </c>
    </row>
    <row r="3233" spans="1:21" x14ac:dyDescent="0.3">
      <c r="A3233" t="s">
        <v>15</v>
      </c>
      <c r="B3233" t="s">
        <v>5960</v>
      </c>
      <c r="C3233" t="s">
        <v>5962</v>
      </c>
      <c r="D3233" t="s">
        <v>5967</v>
      </c>
      <c r="E3233" t="s">
        <v>5968</v>
      </c>
      <c r="F3233">
        <v>0.40000001000000002</v>
      </c>
      <c r="G3233" s="2">
        <v>0</v>
      </c>
      <c r="H3233" s="4">
        <v>1.8963000000000001</v>
      </c>
      <c r="I3233" s="4">
        <v>1.5800000000000002E-2</v>
      </c>
      <c r="J3233" s="5">
        <v>8</v>
      </c>
      <c r="K3233" s="5">
        <v>3</v>
      </c>
      <c r="L3233" s="3">
        <v>8.3299999999999999E-2</v>
      </c>
      <c r="M3233" s="8">
        <v>1.71714156</v>
      </c>
      <c r="N3233" s="6" t="s">
        <v>385</v>
      </c>
      <c r="O3233" s="7">
        <v>0.37687141130000001</v>
      </c>
      <c r="P3233" s="7">
        <v>0.37687141130000001</v>
      </c>
      <c r="R3233">
        <f>IFERROR(VLOOKUP($Q3233,'Optimization types'!$B$2:$C$7,2,FALSE),P3233)</f>
        <v>0.37687141130000001</v>
      </c>
      <c r="S3233" s="8">
        <f t="shared" si="100"/>
        <v>3.0149712904000001</v>
      </c>
      <c r="T3233">
        <f>IF($A3233="placement",S3233,IF($A3233="site",SUMIF($C:$C,$C3233,$S:$S),IF($A3233="user",SUMIF($B:$B,$B3233,$S:$S),SUM($S:$S))))</f>
        <v>3.0149712904000001</v>
      </c>
      <c r="U3233" s="3">
        <f t="shared" si="101"/>
        <v>0.37687141130000001</v>
      </c>
    </row>
    <row r="3234" spans="1:21" x14ac:dyDescent="0.3">
      <c r="A3234" t="s">
        <v>15</v>
      </c>
      <c r="B3234" t="s">
        <v>5960</v>
      </c>
      <c r="C3234" t="s">
        <v>5962</v>
      </c>
      <c r="D3234" t="s">
        <v>5969</v>
      </c>
      <c r="E3234" t="s">
        <v>5961</v>
      </c>
      <c r="F3234">
        <v>0.40000001000000002</v>
      </c>
      <c r="G3234" s="2">
        <v>0</v>
      </c>
      <c r="H3234" s="4">
        <v>25.693999999999999</v>
      </c>
      <c r="I3234" s="4">
        <v>0.27960000000000002</v>
      </c>
      <c r="J3234" s="5">
        <v>131</v>
      </c>
      <c r="K3234" s="5">
        <v>30</v>
      </c>
      <c r="L3234" s="3">
        <v>0.10879999999999999</v>
      </c>
      <c r="M3234" s="8">
        <v>1.5596597400000001</v>
      </c>
      <c r="N3234" s="6" t="s">
        <v>385</v>
      </c>
      <c r="O3234" s="7">
        <v>0.23060141510000001</v>
      </c>
      <c r="P3234" s="7">
        <v>0.23060141510000001</v>
      </c>
      <c r="R3234">
        <f>IFERROR(VLOOKUP($Q3234,'Optimization types'!$B$2:$C$7,2,FALSE),P3234)</f>
        <v>0.23060141510000001</v>
      </c>
      <c r="S3234" s="8">
        <f t="shared" si="100"/>
        <v>30.2087853781</v>
      </c>
      <c r="T3234">
        <f>IF($A3234="placement",S3234,IF($A3234="site",SUMIF($C:$C,$C3234,$S:$S),IF($A3234="user",SUMIF($B:$B,$B3234,$S:$S),SUM($S:$S))))</f>
        <v>30.2087853781</v>
      </c>
      <c r="U3234" s="3">
        <f t="shared" si="101"/>
        <v>0.23060141510000001</v>
      </c>
    </row>
    <row r="3235" spans="1:21" x14ac:dyDescent="0.3">
      <c r="A3235" t="s">
        <v>14</v>
      </c>
      <c r="B3235" t="s">
        <v>5960</v>
      </c>
      <c r="C3235" t="s">
        <v>5962</v>
      </c>
      <c r="D3235" t="s">
        <v>10455</v>
      </c>
      <c r="F3235">
        <v>0.40000001000000002</v>
      </c>
      <c r="G3235" s="2">
        <v>0.28901552000000003</v>
      </c>
      <c r="H3235" s="4">
        <v>57.586399999999998</v>
      </c>
      <c r="I3235" s="4">
        <v>0.39040000000000002</v>
      </c>
      <c r="J3235" s="5">
        <v>209</v>
      </c>
      <c r="K3235" s="5">
        <v>50</v>
      </c>
      <c r="L3235" s="3">
        <v>6.7799999999999999E-2</v>
      </c>
      <c r="M3235" s="8">
        <v>1.7853365800000001</v>
      </c>
      <c r="O3235" s="7">
        <v>0.237935851</v>
      </c>
      <c r="P3235" s="7">
        <v>0.237935851</v>
      </c>
      <c r="R3235">
        <f>IFERROR(VLOOKUP($Q3235,'Optimization types'!$B$2:$C$7,2,FALSE),P3235)</f>
        <v>0.237935851</v>
      </c>
      <c r="S3235" s="8" t="str">
        <f t="shared" si="100"/>
        <v/>
      </c>
      <c r="T3235">
        <f>IF($A3235="placement",S3235,IF($A3235="site",SUMIF($C:$C,$C3235,$S:$S),IF($A3235="user",SUMIF($B:$B,$B3235,$S:$S),SUM($S:$S))))</f>
        <v>49.395919771699994</v>
      </c>
      <c r="U3235" s="3">
        <f t="shared" si="101"/>
        <v>0.23634411374019135</v>
      </c>
    </row>
    <row r="3236" spans="1:21" x14ac:dyDescent="0.3">
      <c r="A3236" t="s">
        <v>11</v>
      </c>
      <c r="B3236" t="s">
        <v>5960</v>
      </c>
      <c r="C3236" t="s">
        <v>10455</v>
      </c>
      <c r="D3236" t="s">
        <v>10455</v>
      </c>
      <c r="F3236">
        <v>0.40000001000000002</v>
      </c>
      <c r="G3236" s="2">
        <v>0.28901552000000003</v>
      </c>
      <c r="H3236" s="4">
        <v>57.586399999999998</v>
      </c>
      <c r="I3236" s="4">
        <v>0.39040000000000002</v>
      </c>
      <c r="J3236" s="5">
        <v>209</v>
      </c>
      <c r="K3236" s="5">
        <v>50</v>
      </c>
      <c r="L3236" s="3">
        <v>6.7799999999999999E-2</v>
      </c>
      <c r="M3236" s="8">
        <v>1.7853365800000001</v>
      </c>
      <c r="O3236" s="7">
        <v>0.237935851</v>
      </c>
      <c r="P3236" s="7">
        <v>0.237935851</v>
      </c>
      <c r="R3236">
        <f>IFERROR(VLOOKUP($Q3236,'Optimization types'!$B$2:$C$7,2,FALSE),P3236)</f>
        <v>0.237935851</v>
      </c>
      <c r="S3236" s="8" t="str">
        <f t="shared" si="100"/>
        <v/>
      </c>
      <c r="T3236">
        <f>IF($A3236="placement",S3236,IF($A3236="site",SUMIF($C:$C,$C3236,$S:$S),IF($A3236="user",SUMIF($B:$B,$B3236,$S:$S),SUM($S:$S))))</f>
        <v>49.395919771699994</v>
      </c>
      <c r="U3236" s="3">
        <f t="shared" si="101"/>
        <v>0.23634411374019135</v>
      </c>
    </row>
    <row r="3237" spans="1:21" x14ac:dyDescent="0.3">
      <c r="A3237" t="s">
        <v>15</v>
      </c>
      <c r="B3237" t="s">
        <v>5970</v>
      </c>
      <c r="C3237" t="s">
        <v>5972</v>
      </c>
      <c r="D3237" t="s">
        <v>5973</v>
      </c>
      <c r="E3237" t="s">
        <v>5974</v>
      </c>
      <c r="F3237">
        <v>0.15000000999999999</v>
      </c>
      <c r="G3237" s="2">
        <v>0</v>
      </c>
      <c r="H3237" s="4">
        <v>30.480799999999999</v>
      </c>
      <c r="I3237" s="4">
        <v>0.37919999999999998</v>
      </c>
      <c r="J3237" s="5">
        <v>225</v>
      </c>
      <c r="K3237" s="5">
        <v>67</v>
      </c>
      <c r="L3237" s="3">
        <v>0.1244</v>
      </c>
      <c r="M3237" s="8">
        <v>1.9756621299999999</v>
      </c>
      <c r="N3237" s="6" t="s">
        <v>43</v>
      </c>
      <c r="O3237" s="7">
        <v>0.29643840580000003</v>
      </c>
      <c r="P3237" s="7">
        <v>0.15000000599999999</v>
      </c>
      <c r="R3237">
        <f>IFERROR(VLOOKUP($Q3237,'Optimization types'!$B$2:$C$7,2,FALSE),P3237)</f>
        <v>0.15000000599999999</v>
      </c>
      <c r="S3237" s="8">
        <f t="shared" si="100"/>
        <v>33.750001349999998</v>
      </c>
      <c r="T3237">
        <f>IF($A3237="placement",S3237,IF($A3237="site",SUMIF($C:$C,$C3237,$S:$S),IF($A3237="user",SUMIF($B:$B,$B3237,$S:$S),SUM($S:$S))))</f>
        <v>33.750001349999998</v>
      </c>
      <c r="U3237" s="3">
        <f t="shared" si="101"/>
        <v>0.15000000599999999</v>
      </c>
    </row>
    <row r="3238" spans="1:21" x14ac:dyDescent="0.3">
      <c r="A3238" t="s">
        <v>15</v>
      </c>
      <c r="B3238" t="s">
        <v>5970</v>
      </c>
      <c r="C3238" t="s">
        <v>5972</v>
      </c>
      <c r="D3238" t="s">
        <v>5975</v>
      </c>
      <c r="E3238" t="s">
        <v>5976</v>
      </c>
      <c r="F3238">
        <v>0.15000000999999999</v>
      </c>
      <c r="G3238" s="2">
        <v>0</v>
      </c>
      <c r="H3238" s="4">
        <v>30.478999999999999</v>
      </c>
      <c r="I3238" s="4">
        <v>0.38890000000000002</v>
      </c>
      <c r="J3238" s="5">
        <v>228</v>
      </c>
      <c r="K3238" s="5">
        <v>66</v>
      </c>
      <c r="L3238" s="3">
        <v>0.12759999999999999</v>
      </c>
      <c r="M3238" s="8">
        <v>1.9578533600000001</v>
      </c>
      <c r="N3238" s="6" t="s">
        <v>43</v>
      </c>
      <c r="O3238" s="7">
        <v>0.2900387613</v>
      </c>
      <c r="P3238" s="7">
        <v>0.15000000599999999</v>
      </c>
      <c r="R3238">
        <f>IFERROR(VLOOKUP($Q3238,'Optimization types'!$B$2:$C$7,2,FALSE),P3238)</f>
        <v>0.15000000599999999</v>
      </c>
      <c r="S3238" s="8">
        <f t="shared" si="100"/>
        <v>34.200001367999995</v>
      </c>
      <c r="T3238">
        <f>IF($A3238="placement",S3238,IF($A3238="site",SUMIF($C:$C,$C3238,$S:$S),IF($A3238="user",SUMIF($B:$B,$B3238,$S:$S),SUM($S:$S))))</f>
        <v>34.200001367999995</v>
      </c>
      <c r="U3238" s="3">
        <f t="shared" si="101"/>
        <v>0.15000000599999999</v>
      </c>
    </row>
    <row r="3239" spans="1:21" x14ac:dyDescent="0.3">
      <c r="A3239" t="s">
        <v>15</v>
      </c>
      <c r="B3239" t="s">
        <v>5970</v>
      </c>
      <c r="C3239" t="s">
        <v>5972</v>
      </c>
      <c r="D3239" t="s">
        <v>5977</v>
      </c>
      <c r="E3239" t="s">
        <v>5971</v>
      </c>
      <c r="F3239">
        <v>0.15000000999999999</v>
      </c>
      <c r="G3239" s="2">
        <v>0</v>
      </c>
      <c r="H3239" s="4">
        <v>41.339500000000001</v>
      </c>
      <c r="I3239" s="4">
        <v>0.64700000000000002</v>
      </c>
      <c r="J3239" s="5">
        <v>381</v>
      </c>
      <c r="K3239" s="5">
        <v>111</v>
      </c>
      <c r="L3239" s="3">
        <v>0.1565</v>
      </c>
      <c r="M3239" s="8">
        <v>1.9609781399999999</v>
      </c>
      <c r="N3239" s="6" t="s">
        <v>43</v>
      </c>
      <c r="O3239" s="7">
        <v>0.29117006909999998</v>
      </c>
      <c r="P3239" s="7">
        <v>0.15000000599999999</v>
      </c>
      <c r="R3239">
        <f>IFERROR(VLOOKUP($Q3239,'Optimization types'!$B$2:$C$7,2,FALSE),P3239)</f>
        <v>0.15000000599999999</v>
      </c>
      <c r="S3239" s="8">
        <f t="shared" si="100"/>
        <v>57.150002285999996</v>
      </c>
      <c r="T3239">
        <f>IF($A3239="placement",S3239,IF($A3239="site",SUMIF($C:$C,$C3239,$S:$S),IF($A3239="user",SUMIF($B:$B,$B3239,$S:$S),SUM($S:$S))))</f>
        <v>57.150002285999996</v>
      </c>
      <c r="U3239" s="3">
        <f t="shared" si="101"/>
        <v>0.15000000599999999</v>
      </c>
    </row>
    <row r="3240" spans="1:21" x14ac:dyDescent="0.3">
      <c r="A3240" t="s">
        <v>14</v>
      </c>
      <c r="B3240" t="s">
        <v>5970</v>
      </c>
      <c r="C3240" t="s">
        <v>5972</v>
      </c>
      <c r="D3240" t="s">
        <v>10455</v>
      </c>
      <c r="F3240">
        <v>0.15000000999999999</v>
      </c>
      <c r="G3240" s="2">
        <v>0</v>
      </c>
      <c r="H3240" s="4">
        <v>102.2993</v>
      </c>
      <c r="I3240" s="4">
        <v>1.4151</v>
      </c>
      <c r="J3240" s="5">
        <v>834</v>
      </c>
      <c r="K3240" s="5">
        <v>244</v>
      </c>
      <c r="L3240" s="3">
        <v>0.13830000000000001</v>
      </c>
      <c r="M3240" s="8">
        <v>1.96405403</v>
      </c>
      <c r="O3240" s="7">
        <v>0.29228016179999999</v>
      </c>
      <c r="P3240" s="7">
        <v>0.15000000599999999</v>
      </c>
      <c r="R3240">
        <f>IFERROR(VLOOKUP($Q3240,'Optimization types'!$B$2:$C$7,2,FALSE),P3240)</f>
        <v>0.15000000599999999</v>
      </c>
      <c r="S3240" s="8" t="str">
        <f t="shared" si="100"/>
        <v/>
      </c>
      <c r="T3240">
        <f>IF($A3240="placement",S3240,IF($A3240="site",SUMIF($C:$C,$C3240,$S:$S),IF($A3240="user",SUMIF($B:$B,$B3240,$S:$S),SUM($S:$S))))</f>
        <v>125.100005004</v>
      </c>
      <c r="U3240" s="3">
        <f t="shared" si="101"/>
        <v>0.15000000599999999</v>
      </c>
    </row>
    <row r="3241" spans="1:21" x14ac:dyDescent="0.3">
      <c r="A3241" t="s">
        <v>11</v>
      </c>
      <c r="B3241" t="s">
        <v>5970</v>
      </c>
      <c r="C3241" t="s">
        <v>10455</v>
      </c>
      <c r="D3241" t="s">
        <v>10455</v>
      </c>
      <c r="F3241">
        <v>0.15000000999999999</v>
      </c>
      <c r="G3241" s="2">
        <v>0</v>
      </c>
      <c r="H3241" s="4">
        <v>102.2993</v>
      </c>
      <c r="I3241" s="4">
        <v>1.4151</v>
      </c>
      <c r="J3241" s="5">
        <v>834</v>
      </c>
      <c r="K3241" s="5">
        <v>244</v>
      </c>
      <c r="L3241" s="3">
        <v>0.13830000000000001</v>
      </c>
      <c r="M3241" s="8">
        <v>1.96405403</v>
      </c>
      <c r="O3241" s="7">
        <v>0.29228016179999999</v>
      </c>
      <c r="P3241" s="7">
        <v>0.15000000599999999</v>
      </c>
      <c r="R3241">
        <f>IFERROR(VLOOKUP($Q3241,'Optimization types'!$B$2:$C$7,2,FALSE),P3241)</f>
        <v>0.15000000599999999</v>
      </c>
      <c r="S3241" s="8" t="str">
        <f t="shared" si="100"/>
        <v/>
      </c>
      <c r="T3241">
        <f>IF($A3241="placement",S3241,IF($A3241="site",SUMIF($C:$C,$C3241,$S:$S),IF($A3241="user",SUMIF($B:$B,$B3241,$S:$S),SUM($S:$S))))</f>
        <v>125.100005004</v>
      </c>
      <c r="U3241" s="3">
        <f t="shared" si="101"/>
        <v>0.15000000599999999</v>
      </c>
    </row>
    <row r="3242" spans="1:21" x14ac:dyDescent="0.3">
      <c r="A3242" t="s">
        <v>15</v>
      </c>
      <c r="B3242" t="s">
        <v>5978</v>
      </c>
      <c r="C3242" t="s">
        <v>5979</v>
      </c>
      <c r="D3242" t="s">
        <v>5980</v>
      </c>
      <c r="E3242" t="s">
        <v>5981</v>
      </c>
      <c r="F3242">
        <v>0.15000000999999999</v>
      </c>
      <c r="G3242" s="2">
        <v>0</v>
      </c>
      <c r="H3242" s="4">
        <v>1.2656000000000001</v>
      </c>
      <c r="I3242" s="4">
        <v>2.4E-2</v>
      </c>
      <c r="J3242" s="5">
        <v>17</v>
      </c>
      <c r="K3242" s="5">
        <v>3</v>
      </c>
      <c r="L3242" s="3">
        <v>0.18959999999999999</v>
      </c>
      <c r="M3242" s="8">
        <v>2.3366964299999999</v>
      </c>
      <c r="N3242" s="6" t="s">
        <v>43</v>
      </c>
      <c r="O3242" s="7">
        <v>0.14409078750000001</v>
      </c>
      <c r="P3242" s="7">
        <v>0.14409078750000001</v>
      </c>
      <c r="R3242">
        <f>IFERROR(VLOOKUP($Q3242,'Optimization types'!$B$2:$C$7,2,FALSE),P3242)</f>
        <v>0.14409078750000001</v>
      </c>
      <c r="S3242" s="8">
        <f t="shared" si="100"/>
        <v>2.4495433875000003</v>
      </c>
      <c r="T3242">
        <f>IF($A3242="placement",S3242,IF($A3242="site",SUMIF($C:$C,$C3242,$S:$S),IF($A3242="user",SUMIF($B:$B,$B3242,$S:$S),SUM($S:$S))))</f>
        <v>2.4495433875000003</v>
      </c>
      <c r="U3242" s="3">
        <f t="shared" si="101"/>
        <v>0.14409078750000001</v>
      </c>
    </row>
    <row r="3243" spans="1:21" x14ac:dyDescent="0.3">
      <c r="A3243" t="s">
        <v>14</v>
      </c>
      <c r="B3243" t="s">
        <v>5978</v>
      </c>
      <c r="C3243" t="s">
        <v>5979</v>
      </c>
      <c r="D3243" t="s">
        <v>10455</v>
      </c>
      <c r="F3243">
        <v>0.15000000999999999</v>
      </c>
      <c r="G3243" s="2">
        <v>0</v>
      </c>
      <c r="H3243" s="4">
        <v>1.2657</v>
      </c>
      <c r="I3243" s="4">
        <v>2.4E-2</v>
      </c>
      <c r="J3243" s="5">
        <v>17</v>
      </c>
      <c r="K3243" s="5">
        <v>3</v>
      </c>
      <c r="L3243" s="3">
        <v>0.18959999999999999</v>
      </c>
      <c r="M3243" s="8">
        <v>2.3366964299999999</v>
      </c>
      <c r="O3243" s="7">
        <v>0.14409078750000001</v>
      </c>
      <c r="P3243" s="7">
        <v>0.14409078750000001</v>
      </c>
      <c r="R3243">
        <f>IFERROR(VLOOKUP($Q3243,'Optimization types'!$B$2:$C$7,2,FALSE),P3243)</f>
        <v>0.14409078750000001</v>
      </c>
      <c r="S3243" s="8" t="str">
        <f t="shared" si="100"/>
        <v/>
      </c>
      <c r="T3243">
        <f>IF($A3243="placement",S3243,IF($A3243="site",SUMIF($C:$C,$C3243,$S:$S),IF($A3243="user",SUMIF($B:$B,$B3243,$S:$S),SUM($S:$S))))</f>
        <v>2.4495433875000003</v>
      </c>
      <c r="U3243" s="3">
        <f t="shared" si="101"/>
        <v>0.14409078750000001</v>
      </c>
    </row>
    <row r="3244" spans="1:21" x14ac:dyDescent="0.3">
      <c r="A3244" t="s">
        <v>11</v>
      </c>
      <c r="B3244" t="s">
        <v>5978</v>
      </c>
      <c r="C3244" t="s">
        <v>10455</v>
      </c>
      <c r="D3244" t="s">
        <v>10455</v>
      </c>
      <c r="F3244">
        <v>0.15000000999999999</v>
      </c>
      <c r="G3244" s="2">
        <v>0</v>
      </c>
      <c r="H3244" s="4">
        <v>1.2657</v>
      </c>
      <c r="I3244" s="4">
        <v>2.4E-2</v>
      </c>
      <c r="J3244" s="5">
        <v>17</v>
      </c>
      <c r="K3244" s="5">
        <v>3</v>
      </c>
      <c r="L3244" s="3">
        <v>0.18959999999999999</v>
      </c>
      <c r="M3244" s="8">
        <v>2.3366964299999999</v>
      </c>
      <c r="O3244" s="7">
        <v>0.14409078750000001</v>
      </c>
      <c r="P3244" s="7">
        <v>0.14409078750000001</v>
      </c>
      <c r="R3244">
        <f>IFERROR(VLOOKUP($Q3244,'Optimization types'!$B$2:$C$7,2,FALSE),P3244)</f>
        <v>0.14409078750000001</v>
      </c>
      <c r="S3244" s="8" t="str">
        <f t="shared" si="100"/>
        <v/>
      </c>
      <c r="T3244">
        <f>IF($A3244="placement",S3244,IF($A3244="site",SUMIF($C:$C,$C3244,$S:$S),IF($A3244="user",SUMIF($B:$B,$B3244,$S:$S),SUM($S:$S))))</f>
        <v>2.4495433875000003</v>
      </c>
      <c r="U3244" s="3">
        <f t="shared" si="101"/>
        <v>0.14409078750000001</v>
      </c>
    </row>
    <row r="3245" spans="1:21" x14ac:dyDescent="0.3">
      <c r="A3245" t="s">
        <v>15</v>
      </c>
      <c r="B3245" t="s">
        <v>5982</v>
      </c>
      <c r="C3245" t="s">
        <v>5984</v>
      </c>
      <c r="D3245" t="s">
        <v>5985</v>
      </c>
      <c r="E3245" t="s">
        <v>5986</v>
      </c>
      <c r="F3245">
        <v>0.25</v>
      </c>
      <c r="G3245" s="2">
        <v>1</v>
      </c>
      <c r="H3245" s="4">
        <v>202.8629</v>
      </c>
      <c r="I3245" s="4">
        <v>2.6248999999999998</v>
      </c>
      <c r="J3245" s="5">
        <v>414</v>
      </c>
      <c r="K3245" s="5">
        <v>104</v>
      </c>
      <c r="L3245" s="3">
        <v>0.12939999999999999</v>
      </c>
      <c r="M3245" s="8">
        <v>0.52581445999999998</v>
      </c>
      <c r="N3245" s="6" t="s">
        <v>13</v>
      </c>
      <c r="O3245" s="7">
        <v>0.94294565399999997</v>
      </c>
      <c r="P3245" s="7">
        <v>0.25</v>
      </c>
      <c r="R3245">
        <f>IFERROR(VLOOKUP($Q3245,'Optimization types'!$B$2:$C$7,2,FALSE),P3245)</f>
        <v>0.25</v>
      </c>
      <c r="S3245" s="8">
        <f t="shared" si="100"/>
        <v>103.5</v>
      </c>
      <c r="T3245">
        <f>IF($A3245="placement",S3245,IF($A3245="site",SUMIF($C:$C,$C3245,$S:$S),IF($A3245="user",SUMIF($B:$B,$B3245,$S:$S),SUM($S:$S))))</f>
        <v>103.5</v>
      </c>
      <c r="U3245" s="3">
        <f t="shared" si="101"/>
        <v>0.25</v>
      </c>
    </row>
    <row r="3246" spans="1:21" x14ac:dyDescent="0.3">
      <c r="A3246" t="s">
        <v>15</v>
      </c>
      <c r="B3246" t="s">
        <v>5982</v>
      </c>
      <c r="C3246" t="s">
        <v>5984</v>
      </c>
      <c r="D3246" t="s">
        <v>5987</v>
      </c>
      <c r="E3246" t="s">
        <v>5983</v>
      </c>
      <c r="F3246">
        <v>0.25</v>
      </c>
      <c r="G3246" s="2">
        <v>1</v>
      </c>
      <c r="H3246" s="4">
        <v>138.0239</v>
      </c>
      <c r="I3246" s="4">
        <v>1.6904999999999999</v>
      </c>
      <c r="J3246" s="5">
        <v>102</v>
      </c>
      <c r="K3246" s="5">
        <v>25</v>
      </c>
      <c r="L3246" s="3">
        <v>0.1225</v>
      </c>
      <c r="M3246" s="8">
        <v>0.20018928999999999</v>
      </c>
      <c r="N3246" s="6" t="s">
        <v>13</v>
      </c>
      <c r="O3246" s="7">
        <v>0.85014183200000004</v>
      </c>
      <c r="P3246" s="7">
        <v>0.25</v>
      </c>
      <c r="R3246">
        <f>IFERROR(VLOOKUP($Q3246,'Optimization types'!$B$2:$C$7,2,FALSE),P3246)</f>
        <v>0.25</v>
      </c>
      <c r="S3246" s="8">
        <f t="shared" si="100"/>
        <v>25.5</v>
      </c>
      <c r="T3246">
        <f>IF($A3246="placement",S3246,IF($A3246="site",SUMIF($C:$C,$C3246,$S:$S),IF($A3246="user",SUMIF($B:$B,$B3246,$S:$S),SUM($S:$S))))</f>
        <v>25.5</v>
      </c>
      <c r="U3246" s="3">
        <f t="shared" si="101"/>
        <v>0.25</v>
      </c>
    </row>
    <row r="3247" spans="1:21" x14ac:dyDescent="0.3">
      <c r="A3247" t="s">
        <v>14</v>
      </c>
      <c r="B3247" t="s">
        <v>5982</v>
      </c>
      <c r="C3247" t="s">
        <v>5984</v>
      </c>
      <c r="D3247" t="s">
        <v>10455</v>
      </c>
      <c r="F3247">
        <v>0.25</v>
      </c>
      <c r="G3247" s="2">
        <v>1</v>
      </c>
      <c r="H3247" s="4">
        <v>340.88679999999999</v>
      </c>
      <c r="I3247" s="4">
        <v>4.3154000000000003</v>
      </c>
      <c r="J3247" s="5">
        <v>516</v>
      </c>
      <c r="K3247" s="5">
        <v>129</v>
      </c>
      <c r="L3247" s="3">
        <v>0.12659999999999999</v>
      </c>
      <c r="M3247" s="8">
        <v>0.39825277999999997</v>
      </c>
      <c r="O3247" s="7">
        <v>0.92467095909999997</v>
      </c>
      <c r="P3247" s="7">
        <v>0.25</v>
      </c>
      <c r="R3247">
        <f>IFERROR(VLOOKUP($Q3247,'Optimization types'!$B$2:$C$7,2,FALSE),P3247)</f>
        <v>0.25</v>
      </c>
      <c r="S3247" s="8" t="str">
        <f t="shared" si="100"/>
        <v/>
      </c>
      <c r="T3247">
        <f>IF($A3247="placement",S3247,IF($A3247="site",SUMIF($C:$C,$C3247,$S:$S),IF($A3247="user",SUMIF($B:$B,$B3247,$S:$S),SUM($S:$S))))</f>
        <v>129</v>
      </c>
      <c r="U3247" s="3">
        <f t="shared" si="101"/>
        <v>0.25</v>
      </c>
    </row>
    <row r="3248" spans="1:21" x14ac:dyDescent="0.3">
      <c r="A3248" t="s">
        <v>11</v>
      </c>
      <c r="B3248" t="s">
        <v>5982</v>
      </c>
      <c r="C3248" t="s">
        <v>10455</v>
      </c>
      <c r="D3248" t="s">
        <v>10455</v>
      </c>
      <c r="F3248">
        <v>0.25</v>
      </c>
      <c r="G3248" s="2">
        <v>1</v>
      </c>
      <c r="H3248" s="4">
        <v>340.88679999999999</v>
      </c>
      <c r="I3248" s="4">
        <v>4.3154000000000003</v>
      </c>
      <c r="J3248" s="5">
        <v>516</v>
      </c>
      <c r="K3248" s="5">
        <v>129</v>
      </c>
      <c r="L3248" s="3">
        <v>0.12659999999999999</v>
      </c>
      <c r="M3248" s="8">
        <v>0.39825277999999997</v>
      </c>
      <c r="O3248" s="7">
        <v>0.92467095909999997</v>
      </c>
      <c r="P3248" s="7">
        <v>0.25</v>
      </c>
      <c r="R3248">
        <f>IFERROR(VLOOKUP($Q3248,'Optimization types'!$B$2:$C$7,2,FALSE),P3248)</f>
        <v>0.25</v>
      </c>
      <c r="S3248" s="8" t="str">
        <f t="shared" si="100"/>
        <v/>
      </c>
      <c r="T3248">
        <f>IF($A3248="placement",S3248,IF($A3248="site",SUMIF($C:$C,$C3248,$S:$S),IF($A3248="user",SUMIF($B:$B,$B3248,$S:$S),SUM($S:$S))))</f>
        <v>129</v>
      </c>
      <c r="U3248" s="3">
        <f t="shared" si="101"/>
        <v>0.25</v>
      </c>
    </row>
    <row r="3249" spans="1:21" x14ac:dyDescent="0.3">
      <c r="A3249" t="s">
        <v>15</v>
      </c>
      <c r="B3249" t="s">
        <v>5988</v>
      </c>
      <c r="C3249" t="s">
        <v>5989</v>
      </c>
      <c r="D3249" t="s">
        <v>5990</v>
      </c>
      <c r="E3249" t="s">
        <v>5991</v>
      </c>
      <c r="F3249">
        <v>0.15000000999999999</v>
      </c>
      <c r="G3249" s="2">
        <v>0</v>
      </c>
      <c r="H3249" s="4">
        <v>37.339100000000002</v>
      </c>
      <c r="I3249" s="4">
        <v>0.14460000000000001</v>
      </c>
      <c r="J3249" s="5">
        <v>63</v>
      </c>
      <c r="K3249" s="5">
        <v>13</v>
      </c>
      <c r="L3249" s="3">
        <v>3.8699999999999998E-2</v>
      </c>
      <c r="M3249" s="8">
        <v>1.45909091</v>
      </c>
      <c r="N3249" s="6" t="s">
        <v>43</v>
      </c>
      <c r="O3249" s="7">
        <v>0.22554517130000001</v>
      </c>
      <c r="P3249" s="7">
        <v>0.15000000599999999</v>
      </c>
      <c r="R3249">
        <f>IFERROR(VLOOKUP($Q3249,'Optimization types'!$B$2:$C$7,2,FALSE),P3249)</f>
        <v>0.15000000599999999</v>
      </c>
      <c r="S3249" s="8">
        <f t="shared" si="100"/>
        <v>9.4500003779999986</v>
      </c>
      <c r="T3249">
        <f>IF($A3249="placement",S3249,IF($A3249="site",SUMIF($C:$C,$C3249,$S:$S),IF($A3249="user",SUMIF($B:$B,$B3249,$S:$S),SUM($S:$S))))</f>
        <v>9.4500003779999986</v>
      </c>
      <c r="U3249" s="3">
        <f t="shared" si="101"/>
        <v>0.15000000599999999</v>
      </c>
    </row>
    <row r="3250" spans="1:21" x14ac:dyDescent="0.3">
      <c r="A3250" t="s">
        <v>15</v>
      </c>
      <c r="B3250" t="s">
        <v>5988</v>
      </c>
      <c r="C3250" t="s">
        <v>5989</v>
      </c>
      <c r="D3250" t="s">
        <v>5992</v>
      </c>
      <c r="E3250" t="s">
        <v>5993</v>
      </c>
      <c r="F3250">
        <v>0.25</v>
      </c>
      <c r="G3250" s="2">
        <v>1</v>
      </c>
      <c r="H3250" s="4">
        <v>70.898700000000005</v>
      </c>
      <c r="I3250" s="4">
        <v>0.50329999999999997</v>
      </c>
      <c r="J3250" s="5">
        <v>239</v>
      </c>
      <c r="K3250" s="5">
        <v>68</v>
      </c>
      <c r="L3250" s="3">
        <v>7.0999999999999994E-2</v>
      </c>
      <c r="M3250" s="8">
        <v>1.58007579</v>
      </c>
      <c r="N3250" s="6" t="s">
        <v>13</v>
      </c>
      <c r="O3250" s="7">
        <v>0.28484442939999999</v>
      </c>
      <c r="P3250" s="7">
        <v>0.25</v>
      </c>
      <c r="R3250">
        <f>IFERROR(VLOOKUP($Q3250,'Optimization types'!$B$2:$C$7,2,FALSE),P3250)</f>
        <v>0.25</v>
      </c>
      <c r="S3250" s="8">
        <f t="shared" si="100"/>
        <v>59.75</v>
      </c>
      <c r="T3250">
        <f>IF($A3250="placement",S3250,IF($A3250="site",SUMIF($C:$C,$C3250,$S:$S),IF($A3250="user",SUMIF($B:$B,$B3250,$S:$S),SUM($S:$S))))</f>
        <v>59.75</v>
      </c>
      <c r="U3250" s="3">
        <f t="shared" si="101"/>
        <v>0.25</v>
      </c>
    </row>
    <row r="3251" spans="1:21" x14ac:dyDescent="0.3">
      <c r="A3251" t="s">
        <v>15</v>
      </c>
      <c r="B3251" t="s">
        <v>5988</v>
      </c>
      <c r="C3251" t="s">
        <v>5989</v>
      </c>
      <c r="D3251" t="s">
        <v>5994</v>
      </c>
      <c r="E3251" t="s">
        <v>5995</v>
      </c>
      <c r="F3251">
        <v>0.15000000999999999</v>
      </c>
      <c r="G3251" s="2">
        <v>0</v>
      </c>
      <c r="H3251" s="4">
        <v>17.929400000000001</v>
      </c>
      <c r="I3251" s="4">
        <v>7.2700000000000001E-2</v>
      </c>
      <c r="J3251" s="5">
        <v>43</v>
      </c>
      <c r="K3251" s="5">
        <v>9</v>
      </c>
      <c r="L3251" s="3">
        <v>4.0599999999999997E-2</v>
      </c>
      <c r="M3251" s="8">
        <v>1.96003142</v>
      </c>
      <c r="N3251" s="6" t="s">
        <v>43</v>
      </c>
      <c r="O3251" s="7">
        <v>0.2347061476</v>
      </c>
      <c r="P3251" s="7">
        <v>0.15000000599999999</v>
      </c>
      <c r="R3251">
        <f>IFERROR(VLOOKUP($Q3251,'Optimization types'!$B$2:$C$7,2,FALSE),P3251)</f>
        <v>0.15000000599999999</v>
      </c>
      <c r="S3251" s="8">
        <f t="shared" si="100"/>
        <v>6.4500002579999993</v>
      </c>
      <c r="T3251">
        <f>IF($A3251="placement",S3251,IF($A3251="site",SUMIF($C:$C,$C3251,$S:$S),IF($A3251="user",SUMIF($B:$B,$B3251,$S:$S),SUM($S:$S))))</f>
        <v>6.4500002579999993</v>
      </c>
      <c r="U3251" s="3">
        <f t="shared" si="101"/>
        <v>0.15000000599999999</v>
      </c>
    </row>
    <row r="3252" spans="1:21" x14ac:dyDescent="0.3">
      <c r="A3252" t="s">
        <v>15</v>
      </c>
      <c r="B3252" t="s">
        <v>5988</v>
      </c>
      <c r="C3252" t="s">
        <v>5989</v>
      </c>
      <c r="D3252" t="s">
        <v>5996</v>
      </c>
      <c r="E3252" t="s">
        <v>5997</v>
      </c>
      <c r="F3252">
        <v>0.15000000999999999</v>
      </c>
      <c r="G3252" s="2">
        <v>1</v>
      </c>
      <c r="H3252" s="4">
        <v>82.235500000000002</v>
      </c>
      <c r="I3252" s="4">
        <v>3.6799999999999999E-2</v>
      </c>
      <c r="J3252" s="5">
        <v>21</v>
      </c>
      <c r="K3252" s="5">
        <v>7</v>
      </c>
      <c r="L3252" s="3">
        <v>4.4999999999999997E-3</v>
      </c>
      <c r="M3252" s="8">
        <v>1.8586728800000001</v>
      </c>
      <c r="N3252" s="6" t="s">
        <v>43</v>
      </c>
      <c r="O3252" s="7">
        <v>0.39203933359999998</v>
      </c>
      <c r="P3252" s="7">
        <v>0.15000000599999999</v>
      </c>
      <c r="R3252">
        <f>IFERROR(VLOOKUP($Q3252,'Optimization types'!$B$2:$C$7,2,FALSE),P3252)</f>
        <v>0.15000000599999999</v>
      </c>
      <c r="S3252" s="8">
        <f t="shared" si="100"/>
        <v>3.1500001259999997</v>
      </c>
      <c r="T3252">
        <f>IF($A3252="placement",S3252,IF($A3252="site",SUMIF($C:$C,$C3252,$S:$S),IF($A3252="user",SUMIF($B:$B,$B3252,$S:$S),SUM($S:$S))))</f>
        <v>3.1500001259999997</v>
      </c>
      <c r="U3252" s="3">
        <f t="shared" si="101"/>
        <v>0.15000000599999999</v>
      </c>
    </row>
    <row r="3253" spans="1:21" x14ac:dyDescent="0.3">
      <c r="A3253" t="s">
        <v>15</v>
      </c>
      <c r="B3253" t="s">
        <v>5988</v>
      </c>
      <c r="C3253" t="s">
        <v>5989</v>
      </c>
      <c r="D3253" t="s">
        <v>5998</v>
      </c>
      <c r="E3253" t="s">
        <v>5999</v>
      </c>
      <c r="F3253">
        <v>0.15000000999999999</v>
      </c>
      <c r="G3253" s="2">
        <v>1</v>
      </c>
      <c r="H3253" s="4">
        <v>74.861699999999999</v>
      </c>
      <c r="I3253" s="4">
        <v>2.53E-2</v>
      </c>
      <c r="J3253" s="5">
        <v>14</v>
      </c>
      <c r="K3253" s="5">
        <v>4</v>
      </c>
      <c r="L3253" s="3">
        <v>3.3999999999999998E-3</v>
      </c>
      <c r="M3253" s="8">
        <v>1.8569573800000001</v>
      </c>
      <c r="N3253" s="6" t="s">
        <v>43</v>
      </c>
      <c r="O3253" s="7">
        <v>0.39147768729999999</v>
      </c>
      <c r="P3253" s="7">
        <v>0.15000000599999999</v>
      </c>
      <c r="R3253">
        <f>IFERROR(VLOOKUP($Q3253,'Optimization types'!$B$2:$C$7,2,FALSE),P3253)</f>
        <v>0.15000000599999999</v>
      </c>
      <c r="S3253" s="8">
        <f t="shared" si="100"/>
        <v>2.1000000839999999</v>
      </c>
      <c r="T3253">
        <f>IF($A3253="placement",S3253,IF($A3253="site",SUMIF($C:$C,$C3253,$S:$S),IF($A3253="user",SUMIF($B:$B,$B3253,$S:$S),SUM($S:$S))))</f>
        <v>2.1000000839999999</v>
      </c>
      <c r="U3253" s="3">
        <f t="shared" si="101"/>
        <v>0.15000000599999999</v>
      </c>
    </row>
    <row r="3254" spans="1:21" x14ac:dyDescent="0.3">
      <c r="A3254" t="s">
        <v>15</v>
      </c>
      <c r="B3254" t="s">
        <v>5988</v>
      </c>
      <c r="C3254" t="s">
        <v>5989</v>
      </c>
      <c r="D3254" s="1" t="s">
        <v>6000</v>
      </c>
      <c r="E3254" t="s">
        <v>6001</v>
      </c>
      <c r="F3254">
        <v>0.15000000999999999</v>
      </c>
      <c r="G3254" s="2">
        <v>1</v>
      </c>
      <c r="H3254" s="4">
        <v>71.289699999999996</v>
      </c>
      <c r="I3254" s="4">
        <v>3.6900000000000002E-2</v>
      </c>
      <c r="J3254" s="5">
        <v>19</v>
      </c>
      <c r="K3254" s="5">
        <v>6</v>
      </c>
      <c r="L3254" s="3">
        <v>5.1999999999999998E-3</v>
      </c>
      <c r="M3254" s="8">
        <v>1.75942702</v>
      </c>
      <c r="N3254" s="6" t="s">
        <v>43</v>
      </c>
      <c r="O3254" s="7">
        <v>0.35774545610000003</v>
      </c>
      <c r="P3254" s="7">
        <v>0.15000000599999999</v>
      </c>
      <c r="R3254">
        <f>IFERROR(VLOOKUP($Q3254,'Optimization types'!$B$2:$C$7,2,FALSE),P3254)</f>
        <v>0.15000000599999999</v>
      </c>
      <c r="S3254" s="8">
        <f t="shared" si="100"/>
        <v>2.8500001139999998</v>
      </c>
      <c r="T3254">
        <f>IF($A3254="placement",S3254,IF($A3254="site",SUMIF($C:$C,$C3254,$S:$S),IF($A3254="user",SUMIF($B:$B,$B3254,$S:$S),SUM($S:$S))))</f>
        <v>2.8500001139999998</v>
      </c>
      <c r="U3254" s="3">
        <f t="shared" si="101"/>
        <v>0.15000000599999999</v>
      </c>
    </row>
    <row r="3255" spans="1:21" x14ac:dyDescent="0.3">
      <c r="A3255" t="s">
        <v>15</v>
      </c>
      <c r="B3255" t="s">
        <v>5988</v>
      </c>
      <c r="C3255" t="s">
        <v>5989</v>
      </c>
      <c r="D3255" t="s">
        <v>6002</v>
      </c>
      <c r="E3255" t="s">
        <v>6003</v>
      </c>
      <c r="F3255">
        <v>0.15000000999999999</v>
      </c>
      <c r="G3255" s="2">
        <v>0</v>
      </c>
      <c r="H3255" s="4">
        <v>8.1791</v>
      </c>
      <c r="I3255" s="4">
        <v>2.6700000000000002E-2</v>
      </c>
      <c r="J3255" s="5">
        <v>11</v>
      </c>
      <c r="K3255" s="5">
        <v>2</v>
      </c>
      <c r="L3255" s="3">
        <v>3.2599999999999997E-2</v>
      </c>
      <c r="M3255" s="8">
        <v>1.3809753499999999</v>
      </c>
      <c r="N3255" s="6" t="s">
        <v>43</v>
      </c>
      <c r="O3255" s="7">
        <v>0.1817377469</v>
      </c>
      <c r="P3255" s="7">
        <v>0.15000000599999999</v>
      </c>
      <c r="R3255">
        <f>IFERROR(VLOOKUP($Q3255,'Optimization types'!$B$2:$C$7,2,FALSE),P3255)</f>
        <v>0.15000000599999999</v>
      </c>
      <c r="S3255" s="8">
        <f t="shared" si="100"/>
        <v>1.6500000659999998</v>
      </c>
      <c r="T3255">
        <f>IF($A3255="placement",S3255,IF($A3255="site",SUMIF($C:$C,$C3255,$S:$S),IF($A3255="user",SUMIF($B:$B,$B3255,$S:$S),SUM($S:$S))))</f>
        <v>1.6500000659999998</v>
      </c>
      <c r="U3255" s="3">
        <f t="shared" si="101"/>
        <v>0.15000000599999999</v>
      </c>
    </row>
    <row r="3256" spans="1:21" x14ac:dyDescent="0.3">
      <c r="A3256" t="s">
        <v>15</v>
      </c>
      <c r="B3256" t="s">
        <v>5988</v>
      </c>
      <c r="C3256" t="s">
        <v>5989</v>
      </c>
      <c r="D3256" t="s">
        <v>6004</v>
      </c>
      <c r="E3256" t="s">
        <v>6005</v>
      </c>
      <c r="F3256">
        <v>0.15000000999999999</v>
      </c>
      <c r="G3256" s="2">
        <v>0</v>
      </c>
      <c r="H3256" s="4">
        <v>10.5319</v>
      </c>
      <c r="I3256" s="4">
        <v>3.4799999999999998E-2</v>
      </c>
      <c r="J3256" s="5">
        <v>19</v>
      </c>
      <c r="K3256" s="5">
        <v>4</v>
      </c>
      <c r="L3256" s="3">
        <v>3.3099999999999997E-2</v>
      </c>
      <c r="M3256" s="8">
        <v>1.8472507199999999</v>
      </c>
      <c r="N3256" s="6" t="s">
        <v>43</v>
      </c>
      <c r="O3256" s="7">
        <v>0.18798245129999999</v>
      </c>
      <c r="P3256" s="7">
        <v>0.15000000599999999</v>
      </c>
      <c r="R3256">
        <f>IFERROR(VLOOKUP($Q3256,'Optimization types'!$B$2:$C$7,2,FALSE),P3256)</f>
        <v>0.15000000599999999</v>
      </c>
      <c r="S3256" s="8">
        <f t="shared" si="100"/>
        <v>2.8500001139999998</v>
      </c>
      <c r="T3256">
        <f>IF($A3256="placement",S3256,IF($A3256="site",SUMIF($C:$C,$C3256,$S:$S),IF($A3256="user",SUMIF($B:$B,$B3256,$S:$S),SUM($S:$S))))</f>
        <v>2.8500001139999998</v>
      </c>
      <c r="U3256" s="3">
        <f t="shared" si="101"/>
        <v>0.15000000599999999</v>
      </c>
    </row>
    <row r="3257" spans="1:21" x14ac:dyDescent="0.3">
      <c r="A3257" t="s">
        <v>14</v>
      </c>
      <c r="B3257" t="s">
        <v>5988</v>
      </c>
      <c r="C3257" t="s">
        <v>5989</v>
      </c>
      <c r="D3257" t="s">
        <v>10455</v>
      </c>
      <c r="F3257">
        <v>0.20486636</v>
      </c>
      <c r="G3257" s="2">
        <v>0.67308641000000002</v>
      </c>
      <c r="H3257" s="4">
        <v>400.9939</v>
      </c>
      <c r="I3257" s="4">
        <v>0.8921</v>
      </c>
      <c r="J3257" s="5">
        <v>435</v>
      </c>
      <c r="K3257" s="5">
        <v>113</v>
      </c>
      <c r="L3257" s="3">
        <v>2.2200000000000001E-2</v>
      </c>
      <c r="M3257" s="8">
        <v>1.6247840099999999</v>
      </c>
      <c r="O3257" s="7">
        <v>0.2769371242</v>
      </c>
      <c r="P3257" s="7">
        <v>0.204866357</v>
      </c>
      <c r="R3257">
        <f>IFERROR(VLOOKUP($Q3257,'Optimization types'!$B$2:$C$7,2,FALSE),P3257)</f>
        <v>0.204866357</v>
      </c>
      <c r="S3257" s="8" t="str">
        <f t="shared" si="100"/>
        <v/>
      </c>
      <c r="T3257">
        <f>IF($A3257="placement",S3257,IF($A3257="site",SUMIF($C:$C,$C3257,$S:$S),IF($A3257="user",SUMIF($B:$B,$B3257,$S:$S),SUM($S:$S))))</f>
        <v>88.250001139999995</v>
      </c>
      <c r="U3257" s="3">
        <f t="shared" si="101"/>
        <v>0.20287356583908045</v>
      </c>
    </row>
    <row r="3258" spans="1:21" x14ac:dyDescent="0.3">
      <c r="A3258" t="s">
        <v>11</v>
      </c>
      <c r="B3258" t="s">
        <v>5988</v>
      </c>
      <c r="C3258" t="s">
        <v>10455</v>
      </c>
      <c r="D3258" t="s">
        <v>10455</v>
      </c>
      <c r="F3258">
        <v>0.20486636</v>
      </c>
      <c r="G3258" s="2">
        <v>0.67308641000000002</v>
      </c>
      <c r="H3258" s="4">
        <v>400.9939</v>
      </c>
      <c r="I3258" s="4">
        <v>0.8921</v>
      </c>
      <c r="J3258" s="5">
        <v>435</v>
      </c>
      <c r="K3258" s="5">
        <v>113</v>
      </c>
      <c r="L3258" s="3">
        <v>2.2200000000000001E-2</v>
      </c>
      <c r="M3258" s="8">
        <v>1.6247840099999999</v>
      </c>
      <c r="O3258" s="7">
        <v>0.2769371242</v>
      </c>
      <c r="P3258" s="7">
        <v>0.204866357</v>
      </c>
      <c r="R3258">
        <f>IFERROR(VLOOKUP($Q3258,'Optimization types'!$B$2:$C$7,2,FALSE),P3258)</f>
        <v>0.204866357</v>
      </c>
      <c r="S3258" s="8" t="str">
        <f t="shared" si="100"/>
        <v/>
      </c>
      <c r="T3258">
        <f>IF($A3258="placement",S3258,IF($A3258="site",SUMIF($C:$C,$C3258,$S:$S),IF($A3258="user",SUMIF($B:$B,$B3258,$S:$S),SUM($S:$S))))</f>
        <v>88.250001139999995</v>
      </c>
      <c r="U3258" s="3">
        <f t="shared" si="101"/>
        <v>0.20287356583908045</v>
      </c>
    </row>
    <row r="3259" spans="1:21" x14ac:dyDescent="0.3">
      <c r="A3259" t="s">
        <v>15</v>
      </c>
      <c r="B3259" t="s">
        <v>6006</v>
      </c>
      <c r="C3259" t="s">
        <v>6008</v>
      </c>
      <c r="D3259" t="s">
        <v>6009</v>
      </c>
      <c r="E3259" t="s">
        <v>6010</v>
      </c>
      <c r="F3259">
        <v>0.40000001000000002</v>
      </c>
      <c r="G3259" s="2">
        <v>1</v>
      </c>
      <c r="H3259" s="4">
        <v>1417.2240999999999</v>
      </c>
      <c r="I3259" s="4">
        <v>39.708399999999997</v>
      </c>
      <c r="J3259" s="5">
        <v>3606</v>
      </c>
      <c r="K3259" s="5">
        <v>1142</v>
      </c>
      <c r="L3259" s="3">
        <v>0.2802</v>
      </c>
      <c r="M3259" s="8">
        <v>0.30267756000000001</v>
      </c>
      <c r="N3259" s="6" t="s">
        <v>385</v>
      </c>
      <c r="O3259" s="7">
        <v>0.33923081960000001</v>
      </c>
      <c r="P3259" s="7">
        <v>0.33923081960000001</v>
      </c>
      <c r="R3259">
        <f>IFERROR(VLOOKUP($Q3259,'Optimization types'!$B$2:$C$7,2,FALSE),P3259)</f>
        <v>0.33923081960000001</v>
      </c>
      <c r="S3259" s="8">
        <f t="shared" si="100"/>
        <v>1223.2663354776</v>
      </c>
      <c r="T3259">
        <f>IF($A3259="placement",S3259,IF($A3259="site",SUMIF($C:$C,$C3259,$S:$S),IF($A3259="user",SUMIF($B:$B,$B3259,$S:$S),SUM($S:$S))))</f>
        <v>1223.2663354776</v>
      </c>
      <c r="U3259" s="3">
        <f t="shared" si="101"/>
        <v>0.33923081960000001</v>
      </c>
    </row>
    <row r="3260" spans="1:21" x14ac:dyDescent="0.3">
      <c r="A3260" t="s">
        <v>15</v>
      </c>
      <c r="B3260" t="s">
        <v>6006</v>
      </c>
      <c r="C3260" t="s">
        <v>6008</v>
      </c>
      <c r="D3260" t="s">
        <v>6011</v>
      </c>
      <c r="E3260" t="s">
        <v>6012</v>
      </c>
      <c r="F3260">
        <v>0.25</v>
      </c>
      <c r="G3260" s="2">
        <v>1</v>
      </c>
      <c r="H3260" s="4">
        <v>71.916899999999998</v>
      </c>
      <c r="I3260" s="4">
        <v>3.4803000000000002</v>
      </c>
      <c r="J3260" s="5">
        <v>248</v>
      </c>
      <c r="K3260" s="5">
        <v>62</v>
      </c>
      <c r="L3260" s="3">
        <v>0.4839</v>
      </c>
      <c r="M3260" s="8">
        <v>0.23731688000000001</v>
      </c>
      <c r="N3260" s="6" t="s">
        <v>13</v>
      </c>
      <c r="O3260" s="7">
        <v>0.57862246579999999</v>
      </c>
      <c r="P3260" s="7">
        <v>0.25</v>
      </c>
      <c r="R3260">
        <f>IFERROR(VLOOKUP($Q3260,'Optimization types'!$B$2:$C$7,2,FALSE),P3260)</f>
        <v>0.25</v>
      </c>
      <c r="S3260" s="8">
        <f t="shared" si="100"/>
        <v>62</v>
      </c>
      <c r="T3260">
        <f>IF($A3260="placement",S3260,IF($A3260="site",SUMIF($C:$C,$C3260,$S:$S),IF($A3260="user",SUMIF($B:$B,$B3260,$S:$S),SUM($S:$S))))</f>
        <v>62</v>
      </c>
      <c r="U3260" s="3">
        <f t="shared" si="101"/>
        <v>0.25</v>
      </c>
    </row>
    <row r="3261" spans="1:21" x14ac:dyDescent="0.3">
      <c r="A3261" t="s">
        <v>15</v>
      </c>
      <c r="B3261" t="s">
        <v>6006</v>
      </c>
      <c r="C3261" t="s">
        <v>6008</v>
      </c>
      <c r="D3261" t="s">
        <v>6013</v>
      </c>
      <c r="E3261" t="s">
        <v>6014</v>
      </c>
      <c r="F3261">
        <v>0.40000001000000002</v>
      </c>
      <c r="G3261" s="2">
        <v>1</v>
      </c>
      <c r="H3261" s="4">
        <v>523.98910000000001</v>
      </c>
      <c r="I3261" s="4">
        <v>18.738700000000001</v>
      </c>
      <c r="J3261" s="5">
        <v>1867</v>
      </c>
      <c r="K3261" s="5">
        <v>654</v>
      </c>
      <c r="L3261" s="3">
        <v>0.35759999999999997</v>
      </c>
      <c r="M3261" s="8">
        <v>0.33214680000000002</v>
      </c>
      <c r="N3261" s="6" t="s">
        <v>385</v>
      </c>
      <c r="O3261" s="7">
        <v>0.39785661220000001</v>
      </c>
      <c r="P3261" s="7">
        <v>0.39785661220000001</v>
      </c>
      <c r="R3261">
        <f>IFERROR(VLOOKUP($Q3261,'Optimization types'!$B$2:$C$7,2,FALSE),P3261)</f>
        <v>0.39785661220000001</v>
      </c>
      <c r="S3261" s="8">
        <f t="shared" si="100"/>
        <v>742.79829497740002</v>
      </c>
      <c r="T3261">
        <f>IF($A3261="placement",S3261,IF($A3261="site",SUMIF($C:$C,$C3261,$S:$S),IF($A3261="user",SUMIF($B:$B,$B3261,$S:$S),SUM($S:$S))))</f>
        <v>742.79829497740002</v>
      </c>
      <c r="U3261" s="3">
        <f t="shared" si="101"/>
        <v>0.39785661220000001</v>
      </c>
    </row>
    <row r="3262" spans="1:21" x14ac:dyDescent="0.3">
      <c r="A3262" t="s">
        <v>15</v>
      </c>
      <c r="B3262" t="s">
        <v>6006</v>
      </c>
      <c r="C3262" t="s">
        <v>6008</v>
      </c>
      <c r="D3262" t="s">
        <v>6015</v>
      </c>
      <c r="E3262" t="s">
        <v>6016</v>
      </c>
      <c r="F3262">
        <v>0.40000001000000002</v>
      </c>
      <c r="G3262" s="2">
        <v>1</v>
      </c>
      <c r="H3262" s="4">
        <v>961.45259999999996</v>
      </c>
      <c r="I3262" s="4">
        <v>24.150099999999998</v>
      </c>
      <c r="J3262" s="5">
        <v>2852</v>
      </c>
      <c r="K3262" s="5">
        <v>998</v>
      </c>
      <c r="L3262" s="3">
        <v>0.25119999999999998</v>
      </c>
      <c r="M3262" s="8">
        <v>0.39369866999999997</v>
      </c>
      <c r="N3262" s="6" t="s">
        <v>385</v>
      </c>
      <c r="O3262" s="7">
        <v>0.49199726690000001</v>
      </c>
      <c r="P3262" s="7">
        <v>0.40000000600000002</v>
      </c>
      <c r="R3262">
        <f>IFERROR(VLOOKUP($Q3262,'Optimization types'!$B$2:$C$7,2,FALSE),P3262)</f>
        <v>0.40000000600000002</v>
      </c>
      <c r="S3262" s="8">
        <f t="shared" si="100"/>
        <v>1140.800017112</v>
      </c>
      <c r="T3262">
        <f>IF($A3262="placement",S3262,IF($A3262="site",SUMIF($C:$C,$C3262,$S:$S),IF($A3262="user",SUMIF($B:$B,$B3262,$S:$S),SUM($S:$S))))</f>
        <v>1140.800017112</v>
      </c>
      <c r="U3262" s="3">
        <f t="shared" si="101"/>
        <v>0.40000000600000002</v>
      </c>
    </row>
    <row r="3263" spans="1:21" x14ac:dyDescent="0.3">
      <c r="A3263" t="s">
        <v>15</v>
      </c>
      <c r="B3263" t="s">
        <v>6006</v>
      </c>
      <c r="C3263" t="s">
        <v>6008</v>
      </c>
      <c r="D3263" t="s">
        <v>6017</v>
      </c>
      <c r="E3263" t="s">
        <v>6007</v>
      </c>
      <c r="F3263">
        <v>0.25</v>
      </c>
      <c r="G3263" s="2">
        <v>0</v>
      </c>
      <c r="H3263" s="4">
        <v>3.9256000000000002</v>
      </c>
      <c r="I3263" s="4">
        <v>0.1578</v>
      </c>
      <c r="J3263" s="5">
        <v>12</v>
      </c>
      <c r="K3263" s="5">
        <v>3</v>
      </c>
      <c r="L3263" s="3">
        <v>0.40189999999999998</v>
      </c>
      <c r="M3263" s="8">
        <v>0.26211065</v>
      </c>
      <c r="N3263" s="6" t="s">
        <v>13</v>
      </c>
      <c r="O3263" s="7">
        <v>0.61848173419999997</v>
      </c>
      <c r="P3263" s="7">
        <v>0.25</v>
      </c>
      <c r="R3263">
        <f>IFERROR(VLOOKUP($Q3263,'Optimization types'!$B$2:$C$7,2,FALSE),P3263)</f>
        <v>0.25</v>
      </c>
      <c r="S3263" s="8">
        <f t="shared" si="100"/>
        <v>3</v>
      </c>
      <c r="T3263">
        <f>IF($A3263="placement",S3263,IF($A3263="site",SUMIF($C:$C,$C3263,$S:$S),IF($A3263="user",SUMIF($B:$B,$B3263,$S:$S),SUM($S:$S))))</f>
        <v>3</v>
      </c>
      <c r="U3263" s="3">
        <f t="shared" si="101"/>
        <v>0.25</v>
      </c>
    </row>
    <row r="3264" spans="1:21" x14ac:dyDescent="0.3">
      <c r="A3264" t="s">
        <v>14</v>
      </c>
      <c r="B3264" t="s">
        <v>6006</v>
      </c>
      <c r="C3264" t="s">
        <v>6008</v>
      </c>
      <c r="D3264" t="s">
        <v>10455</v>
      </c>
      <c r="F3264">
        <v>0.39540944</v>
      </c>
      <c r="G3264" s="2">
        <v>0.99824780000000002</v>
      </c>
      <c r="H3264" s="4">
        <v>2983.3002999999999</v>
      </c>
      <c r="I3264" s="4">
        <v>86.265199999999993</v>
      </c>
      <c r="J3264" s="5">
        <v>8588</v>
      </c>
      <c r="K3264" s="5">
        <v>2859</v>
      </c>
      <c r="L3264" s="3">
        <v>0.28920000000000001</v>
      </c>
      <c r="M3264" s="8">
        <v>0.33184617999999999</v>
      </c>
      <c r="O3264" s="7">
        <v>0.41012428560000003</v>
      </c>
      <c r="P3264" s="7">
        <v>0.39540944300000003</v>
      </c>
      <c r="R3264">
        <f>IFERROR(VLOOKUP($Q3264,'Optimization types'!$B$2:$C$7,2,FALSE),P3264)</f>
        <v>0.39540944300000003</v>
      </c>
      <c r="S3264" s="8" t="str">
        <f t="shared" si="100"/>
        <v/>
      </c>
      <c r="T3264">
        <f>IF($A3264="placement",S3264,IF($A3264="site",SUMIF($C:$C,$C3264,$S:$S),IF($A3264="user",SUMIF($B:$B,$B3264,$S:$S),SUM($S:$S))))</f>
        <v>3171.8646475670002</v>
      </c>
      <c r="U3264" s="3">
        <f t="shared" si="101"/>
        <v>0.36933682435572895</v>
      </c>
    </row>
    <row r="3265" spans="1:21" x14ac:dyDescent="0.3">
      <c r="A3265" t="s">
        <v>11</v>
      </c>
      <c r="B3265" t="s">
        <v>6006</v>
      </c>
      <c r="C3265" t="s">
        <v>10455</v>
      </c>
      <c r="D3265" t="s">
        <v>10455</v>
      </c>
      <c r="F3265">
        <v>0.39540944</v>
      </c>
      <c r="G3265" s="2">
        <v>0.99824780000000002</v>
      </c>
      <c r="H3265" s="4">
        <v>2983.3002999999999</v>
      </c>
      <c r="I3265" s="4">
        <v>86.265199999999993</v>
      </c>
      <c r="J3265" s="5">
        <v>8588</v>
      </c>
      <c r="K3265" s="5">
        <v>2859</v>
      </c>
      <c r="L3265" s="3">
        <v>0.28920000000000001</v>
      </c>
      <c r="M3265" s="8">
        <v>0.33184617999999999</v>
      </c>
      <c r="O3265" s="7">
        <v>0.41012428560000003</v>
      </c>
      <c r="P3265" s="7">
        <v>0.39540944300000003</v>
      </c>
      <c r="R3265">
        <f>IFERROR(VLOOKUP($Q3265,'Optimization types'!$B$2:$C$7,2,FALSE),P3265)</f>
        <v>0.39540944300000003</v>
      </c>
      <c r="S3265" s="8" t="str">
        <f t="shared" si="100"/>
        <v/>
      </c>
      <c r="T3265">
        <f>IF($A3265="placement",S3265,IF($A3265="site",SUMIF($C:$C,$C3265,$S:$S),IF($A3265="user",SUMIF($B:$B,$B3265,$S:$S),SUM($S:$S))))</f>
        <v>3171.8646475670002</v>
      </c>
      <c r="U3265" s="3">
        <f t="shared" si="101"/>
        <v>0.36933682435572895</v>
      </c>
    </row>
    <row r="3266" spans="1:21" x14ac:dyDescent="0.3">
      <c r="A3266" t="s">
        <v>15</v>
      </c>
      <c r="B3266" t="s">
        <v>6018</v>
      </c>
      <c r="C3266" t="s">
        <v>6020</v>
      </c>
      <c r="D3266" t="s">
        <v>6021</v>
      </c>
      <c r="E3266" t="s">
        <v>6022</v>
      </c>
      <c r="F3266">
        <v>0.25</v>
      </c>
      <c r="G3266" s="2">
        <v>0</v>
      </c>
      <c r="H3266" s="4">
        <v>37.4816</v>
      </c>
      <c r="I3266" s="4">
        <v>0.86719999999999997</v>
      </c>
      <c r="J3266" s="5">
        <v>641</v>
      </c>
      <c r="K3266" s="5">
        <v>160</v>
      </c>
      <c r="L3266" s="3">
        <v>0.23139999999999999</v>
      </c>
      <c r="M3266" s="8">
        <v>2.46391005</v>
      </c>
      <c r="N3266" s="6" t="s">
        <v>13</v>
      </c>
      <c r="O3266" s="7">
        <v>0.28974679990000002</v>
      </c>
      <c r="P3266" s="7">
        <v>0.25</v>
      </c>
      <c r="R3266">
        <f>IFERROR(VLOOKUP($Q3266,'Optimization types'!$B$2:$C$7,2,FALSE),P3266)</f>
        <v>0.25</v>
      </c>
      <c r="S3266" s="8">
        <f t="shared" si="100"/>
        <v>160.25</v>
      </c>
      <c r="T3266">
        <f>IF($A3266="placement",S3266,IF($A3266="site",SUMIF($C:$C,$C3266,$S:$S),IF($A3266="user",SUMIF($B:$B,$B3266,$S:$S),SUM($S:$S))))</f>
        <v>160.25</v>
      </c>
      <c r="U3266" s="3">
        <f t="shared" si="101"/>
        <v>0.25</v>
      </c>
    </row>
    <row r="3267" spans="1:21" x14ac:dyDescent="0.3">
      <c r="A3267" t="s">
        <v>15</v>
      </c>
      <c r="B3267" t="s">
        <v>6018</v>
      </c>
      <c r="C3267" t="s">
        <v>6020</v>
      </c>
      <c r="D3267" t="s">
        <v>6023</v>
      </c>
      <c r="E3267" t="s">
        <v>6024</v>
      </c>
      <c r="F3267">
        <v>0.25</v>
      </c>
      <c r="G3267" s="2">
        <v>0</v>
      </c>
      <c r="H3267" s="4">
        <v>0.87809999999999999</v>
      </c>
      <c r="I3267" s="4">
        <v>1.4999999999999999E-2</v>
      </c>
      <c r="J3267" s="5">
        <v>10</v>
      </c>
      <c r="K3267" s="5">
        <v>2</v>
      </c>
      <c r="L3267" s="3">
        <v>0.17030000000000001</v>
      </c>
      <c r="M3267" s="8">
        <v>2.2829512900000002</v>
      </c>
      <c r="N3267" s="6" t="s">
        <v>13</v>
      </c>
      <c r="O3267" s="7">
        <v>0.23344838409999999</v>
      </c>
      <c r="P3267" s="7">
        <v>0.23344838409999999</v>
      </c>
      <c r="R3267">
        <f>IFERROR(VLOOKUP($Q3267,'Optimization types'!$B$2:$C$7,2,FALSE),P3267)</f>
        <v>0.23344838409999999</v>
      </c>
      <c r="S3267" s="8">
        <f t="shared" si="100"/>
        <v>2.3344838409999999</v>
      </c>
      <c r="T3267">
        <f>IF($A3267="placement",S3267,IF($A3267="site",SUMIF($C:$C,$C3267,$S:$S),IF($A3267="user",SUMIF($B:$B,$B3267,$S:$S),SUM($S:$S))))</f>
        <v>2.3344838409999999</v>
      </c>
      <c r="U3267" s="3">
        <f t="shared" si="101"/>
        <v>0.23344838409999999</v>
      </c>
    </row>
    <row r="3268" spans="1:21" x14ac:dyDescent="0.3">
      <c r="A3268" t="s">
        <v>15</v>
      </c>
      <c r="B3268" t="s">
        <v>6018</v>
      </c>
      <c r="C3268" t="s">
        <v>6020</v>
      </c>
      <c r="D3268" t="s">
        <v>6025</v>
      </c>
      <c r="E3268" t="s">
        <v>6026</v>
      </c>
      <c r="F3268">
        <v>0.25</v>
      </c>
      <c r="G3268" s="2">
        <v>0</v>
      </c>
      <c r="H3268" s="4">
        <v>0.4839</v>
      </c>
      <c r="I3268" s="4">
        <v>1.01E-2</v>
      </c>
      <c r="J3268" s="5">
        <v>7</v>
      </c>
      <c r="K3268" s="5">
        <v>2</v>
      </c>
      <c r="L3268" s="3">
        <v>0.20960000000000001</v>
      </c>
      <c r="M3268" s="8">
        <v>2.4228168999999999</v>
      </c>
      <c r="N3268" s="6" t="s">
        <v>13</v>
      </c>
      <c r="O3268" s="7">
        <v>0.27770026739999998</v>
      </c>
      <c r="P3268" s="7">
        <v>0.25</v>
      </c>
      <c r="R3268">
        <f>IFERROR(VLOOKUP($Q3268,'Optimization types'!$B$2:$C$7,2,FALSE),P3268)</f>
        <v>0.25</v>
      </c>
      <c r="S3268" s="8">
        <f t="shared" ref="S3268:S3331" si="102">IF($A3268="placement",IF(Q3268="",P3268*J3268,MIN(R3268,O3268)*J3268),"")</f>
        <v>1.75</v>
      </c>
      <c r="T3268">
        <f>IF($A3268="placement",S3268,IF($A3268="site",SUMIF($C:$C,$C3268,$S:$S),IF($A3268="user",SUMIF($B:$B,$B3268,$S:$S),SUM($S:$S))))</f>
        <v>1.75</v>
      </c>
      <c r="U3268" s="3">
        <f t="shared" ref="U3268:U3331" si="103">T3268/J3268</f>
        <v>0.25</v>
      </c>
    </row>
    <row r="3269" spans="1:21" x14ac:dyDescent="0.3">
      <c r="A3269" t="s">
        <v>15</v>
      </c>
      <c r="B3269" t="s">
        <v>6018</v>
      </c>
      <c r="C3269" t="s">
        <v>6020</v>
      </c>
      <c r="D3269" t="s">
        <v>6027</v>
      </c>
      <c r="E3269" t="s">
        <v>6028</v>
      </c>
      <c r="F3269">
        <v>0.25</v>
      </c>
      <c r="G3269" s="2">
        <v>0</v>
      </c>
      <c r="H3269" s="4">
        <v>5.6768999999999998</v>
      </c>
      <c r="I3269" s="4">
        <v>0.13159999999999999</v>
      </c>
      <c r="J3269" s="5">
        <v>100</v>
      </c>
      <c r="K3269" s="5">
        <v>25</v>
      </c>
      <c r="L3269" s="3">
        <v>0.23180000000000001</v>
      </c>
      <c r="M3269" s="8">
        <v>2.5354320499999998</v>
      </c>
      <c r="N3269" s="6" t="s">
        <v>13</v>
      </c>
      <c r="O3269" s="7">
        <v>0.30978232950000001</v>
      </c>
      <c r="P3269" s="7">
        <v>0.25</v>
      </c>
      <c r="R3269">
        <f>IFERROR(VLOOKUP($Q3269,'Optimization types'!$B$2:$C$7,2,FALSE),P3269)</f>
        <v>0.25</v>
      </c>
      <c r="S3269" s="8">
        <f t="shared" si="102"/>
        <v>25</v>
      </c>
      <c r="T3269">
        <f>IF($A3269="placement",S3269,IF($A3269="site",SUMIF($C:$C,$C3269,$S:$S),IF($A3269="user",SUMIF($B:$B,$B3269,$S:$S),SUM($S:$S))))</f>
        <v>25</v>
      </c>
      <c r="U3269" s="3">
        <f t="shared" si="103"/>
        <v>0.25</v>
      </c>
    </row>
    <row r="3270" spans="1:21" x14ac:dyDescent="0.3">
      <c r="A3270" t="s">
        <v>15</v>
      </c>
      <c r="B3270" t="s">
        <v>6018</v>
      </c>
      <c r="C3270" t="s">
        <v>6020</v>
      </c>
      <c r="D3270" t="s">
        <v>6029</v>
      </c>
      <c r="E3270" t="s">
        <v>6019</v>
      </c>
      <c r="F3270">
        <v>0.25</v>
      </c>
      <c r="G3270" s="2">
        <v>0</v>
      </c>
      <c r="H3270" s="4">
        <v>0.63229999999999997</v>
      </c>
      <c r="I3270" s="4">
        <v>1.26E-2</v>
      </c>
      <c r="J3270" s="5">
        <v>9</v>
      </c>
      <c r="K3270" s="5">
        <v>2</v>
      </c>
      <c r="L3270" s="3">
        <v>0.19869999999999999</v>
      </c>
      <c r="M3270" s="8">
        <v>2.39903354</v>
      </c>
      <c r="N3270" s="6" t="s">
        <v>13</v>
      </c>
      <c r="O3270" s="7">
        <v>0.27053958620000002</v>
      </c>
      <c r="P3270" s="7">
        <v>0.25</v>
      </c>
      <c r="R3270">
        <f>IFERROR(VLOOKUP($Q3270,'Optimization types'!$B$2:$C$7,2,FALSE),P3270)</f>
        <v>0.25</v>
      </c>
      <c r="S3270" s="8">
        <f t="shared" si="102"/>
        <v>2.25</v>
      </c>
      <c r="T3270">
        <f>IF($A3270="placement",S3270,IF($A3270="site",SUMIF($C:$C,$C3270,$S:$S),IF($A3270="user",SUMIF($B:$B,$B3270,$S:$S),SUM($S:$S))))</f>
        <v>2.25</v>
      </c>
      <c r="U3270" s="3">
        <f t="shared" si="103"/>
        <v>0.25</v>
      </c>
    </row>
    <row r="3271" spans="1:21" x14ac:dyDescent="0.3">
      <c r="A3271" t="s">
        <v>14</v>
      </c>
      <c r="B3271" t="s">
        <v>6018</v>
      </c>
      <c r="C3271" t="s">
        <v>6020</v>
      </c>
      <c r="D3271" t="s">
        <v>10455</v>
      </c>
      <c r="F3271">
        <v>0.25</v>
      </c>
      <c r="G3271" s="2">
        <v>0</v>
      </c>
      <c r="H3271" s="4">
        <v>45.957999999999998</v>
      </c>
      <c r="I3271" s="4">
        <v>1.0502</v>
      </c>
      <c r="J3271" s="5">
        <v>778</v>
      </c>
      <c r="K3271" s="5">
        <v>194</v>
      </c>
      <c r="L3271" s="3">
        <v>0.22850000000000001</v>
      </c>
      <c r="M3271" s="8">
        <v>2.4692900999999998</v>
      </c>
      <c r="O3271" s="7">
        <v>0.2912942878</v>
      </c>
      <c r="P3271" s="7">
        <v>0.25</v>
      </c>
      <c r="R3271">
        <f>IFERROR(VLOOKUP($Q3271,'Optimization types'!$B$2:$C$7,2,FALSE),P3271)</f>
        <v>0.25</v>
      </c>
      <c r="S3271" s="8" t="str">
        <f t="shared" si="102"/>
        <v/>
      </c>
      <c r="T3271">
        <f>IF($A3271="placement",S3271,IF($A3271="site",SUMIF($C:$C,$C3271,$S:$S),IF($A3271="user",SUMIF($B:$B,$B3271,$S:$S),SUM($S:$S))))</f>
        <v>191.58448384100001</v>
      </c>
      <c r="U3271" s="3">
        <f t="shared" si="103"/>
        <v>0.24625254992416454</v>
      </c>
    </row>
    <row r="3272" spans="1:21" x14ac:dyDescent="0.3">
      <c r="A3272" t="s">
        <v>11</v>
      </c>
      <c r="B3272" t="s">
        <v>6018</v>
      </c>
      <c r="C3272" t="s">
        <v>10455</v>
      </c>
      <c r="D3272" t="s">
        <v>10455</v>
      </c>
      <c r="F3272">
        <v>0.25</v>
      </c>
      <c r="G3272" s="2">
        <v>0</v>
      </c>
      <c r="H3272" s="4">
        <v>45.957999999999998</v>
      </c>
      <c r="I3272" s="4">
        <v>1.0502</v>
      </c>
      <c r="J3272" s="5">
        <v>778</v>
      </c>
      <c r="K3272" s="5">
        <v>194</v>
      </c>
      <c r="L3272" s="3">
        <v>0.22850000000000001</v>
      </c>
      <c r="M3272" s="8">
        <v>2.4692900999999998</v>
      </c>
      <c r="O3272" s="7">
        <v>0.2912942878</v>
      </c>
      <c r="P3272" s="7">
        <v>0.25</v>
      </c>
      <c r="R3272">
        <f>IFERROR(VLOOKUP($Q3272,'Optimization types'!$B$2:$C$7,2,FALSE),P3272)</f>
        <v>0.25</v>
      </c>
      <c r="S3272" s="8" t="str">
        <f t="shared" si="102"/>
        <v/>
      </c>
      <c r="T3272">
        <f>IF($A3272="placement",S3272,IF($A3272="site",SUMIF($C:$C,$C3272,$S:$S),IF($A3272="user",SUMIF($B:$B,$B3272,$S:$S),SUM($S:$S))))</f>
        <v>191.58448384100001</v>
      </c>
      <c r="U3272" s="3">
        <f t="shared" si="103"/>
        <v>0.24625254992416454</v>
      </c>
    </row>
    <row r="3273" spans="1:21" x14ac:dyDescent="0.3">
      <c r="A3273" t="s">
        <v>15</v>
      </c>
      <c r="B3273" t="s">
        <v>6030</v>
      </c>
      <c r="C3273" t="s">
        <v>6032</v>
      </c>
      <c r="D3273" t="s">
        <v>6033</v>
      </c>
      <c r="E3273" t="s">
        <v>6034</v>
      </c>
      <c r="F3273">
        <v>0.15000000999999999</v>
      </c>
      <c r="G3273" s="2">
        <v>0</v>
      </c>
      <c r="H3273" s="4">
        <v>2.2294</v>
      </c>
      <c r="I3273" s="4">
        <v>5.6000000000000001E-2</v>
      </c>
      <c r="J3273" s="5">
        <v>38</v>
      </c>
      <c r="K3273" s="5">
        <v>8</v>
      </c>
      <c r="L3273" s="3">
        <v>0.25140000000000001</v>
      </c>
      <c r="M3273" s="8">
        <v>2.2794544999999999</v>
      </c>
      <c r="N3273" s="6" t="s">
        <v>43</v>
      </c>
      <c r="O3273" s="7">
        <v>0.2103373852</v>
      </c>
      <c r="P3273" s="7">
        <v>0.15000000599999999</v>
      </c>
      <c r="R3273">
        <f>IFERROR(VLOOKUP($Q3273,'Optimization types'!$B$2:$C$7,2,FALSE),P3273)</f>
        <v>0.15000000599999999</v>
      </c>
      <c r="S3273" s="8">
        <f t="shared" si="102"/>
        <v>5.7000002279999995</v>
      </c>
      <c r="T3273">
        <f>IF($A3273="placement",S3273,IF($A3273="site",SUMIF($C:$C,$C3273,$S:$S),IF($A3273="user",SUMIF($B:$B,$B3273,$S:$S),SUM($S:$S))))</f>
        <v>5.7000002279999995</v>
      </c>
      <c r="U3273" s="3">
        <f t="shared" si="103"/>
        <v>0.15000000599999999</v>
      </c>
    </row>
    <row r="3274" spans="1:21" x14ac:dyDescent="0.3">
      <c r="A3274" t="s">
        <v>15</v>
      </c>
      <c r="B3274" t="s">
        <v>6030</v>
      </c>
      <c r="C3274" t="s">
        <v>6032</v>
      </c>
      <c r="D3274" t="s">
        <v>6035</v>
      </c>
      <c r="E3274" t="s">
        <v>6031</v>
      </c>
      <c r="F3274">
        <v>0.15000000999999999</v>
      </c>
      <c r="G3274" s="2">
        <v>0</v>
      </c>
      <c r="H3274" s="4">
        <v>1.5835999999999999</v>
      </c>
      <c r="I3274" s="4">
        <v>4.1300000000000003E-2</v>
      </c>
      <c r="J3274" s="5">
        <v>32</v>
      </c>
      <c r="K3274" s="5">
        <v>7</v>
      </c>
      <c r="L3274" s="3">
        <v>0.26090000000000002</v>
      </c>
      <c r="M3274" s="8">
        <v>2.6007605900000001</v>
      </c>
      <c r="N3274" s="6" t="s">
        <v>43</v>
      </c>
      <c r="O3274" s="7">
        <v>0.23099419090000001</v>
      </c>
      <c r="P3274" s="7">
        <v>0.15000000599999999</v>
      </c>
      <c r="R3274">
        <f>IFERROR(VLOOKUP($Q3274,'Optimization types'!$B$2:$C$7,2,FALSE),P3274)</f>
        <v>0.15000000599999999</v>
      </c>
      <c r="S3274" s="8">
        <f t="shared" si="102"/>
        <v>4.8000001919999997</v>
      </c>
      <c r="T3274">
        <f>IF($A3274="placement",S3274,IF($A3274="site",SUMIF($C:$C,$C3274,$S:$S),IF($A3274="user",SUMIF($B:$B,$B3274,$S:$S),SUM($S:$S))))</f>
        <v>4.8000001919999997</v>
      </c>
      <c r="U3274" s="3">
        <f t="shared" si="103"/>
        <v>0.15000000599999999</v>
      </c>
    </row>
    <row r="3275" spans="1:21" x14ac:dyDescent="0.3">
      <c r="A3275" t="s">
        <v>14</v>
      </c>
      <c r="B3275" t="s">
        <v>6030</v>
      </c>
      <c r="C3275" t="s">
        <v>6032</v>
      </c>
      <c r="D3275" s="1" t="s">
        <v>10455</v>
      </c>
      <c r="F3275">
        <v>0.15000000999999999</v>
      </c>
      <c r="G3275" s="2">
        <v>0</v>
      </c>
      <c r="H3275" s="4">
        <v>4.0320999999999998</v>
      </c>
      <c r="I3275" s="4">
        <v>0.10009999999999999</v>
      </c>
      <c r="J3275" s="5">
        <v>73</v>
      </c>
      <c r="K3275" s="5">
        <v>16</v>
      </c>
      <c r="L3275" s="3">
        <v>0.24829999999999999</v>
      </c>
      <c r="M3275" s="8">
        <v>2.4198943900000001</v>
      </c>
      <c r="O3275" s="7">
        <v>0.22204869490000001</v>
      </c>
      <c r="P3275" s="7">
        <v>0.15000000599999999</v>
      </c>
      <c r="R3275">
        <f>IFERROR(VLOOKUP($Q3275,'Optimization types'!$B$2:$C$7,2,FALSE),P3275)</f>
        <v>0.15000000599999999</v>
      </c>
      <c r="S3275" s="8" t="str">
        <f t="shared" si="102"/>
        <v/>
      </c>
      <c r="T3275">
        <f>IF($A3275="placement",S3275,IF($A3275="site",SUMIF($C:$C,$C3275,$S:$S),IF($A3275="user",SUMIF($B:$B,$B3275,$S:$S),SUM($S:$S))))</f>
        <v>10.500000419999999</v>
      </c>
      <c r="U3275" s="3">
        <f t="shared" si="103"/>
        <v>0.14383562219178081</v>
      </c>
    </row>
    <row r="3276" spans="1:21" x14ac:dyDescent="0.3">
      <c r="A3276" t="s">
        <v>11</v>
      </c>
      <c r="B3276" t="s">
        <v>6030</v>
      </c>
      <c r="C3276" t="s">
        <v>10455</v>
      </c>
      <c r="D3276" t="s">
        <v>10455</v>
      </c>
      <c r="F3276">
        <v>0.15000000999999999</v>
      </c>
      <c r="G3276" s="2">
        <v>0</v>
      </c>
      <c r="H3276" s="4">
        <v>4.0320999999999998</v>
      </c>
      <c r="I3276" s="4">
        <v>0.10009999999999999</v>
      </c>
      <c r="J3276" s="5">
        <v>73</v>
      </c>
      <c r="K3276" s="5">
        <v>16</v>
      </c>
      <c r="L3276" s="3">
        <v>0.24829999999999999</v>
      </c>
      <c r="M3276" s="8">
        <v>2.4198943900000001</v>
      </c>
      <c r="O3276" s="7">
        <v>0.22204869490000001</v>
      </c>
      <c r="P3276" s="7">
        <v>0.15000000599999999</v>
      </c>
      <c r="R3276">
        <f>IFERROR(VLOOKUP($Q3276,'Optimization types'!$B$2:$C$7,2,FALSE),P3276)</f>
        <v>0.15000000599999999</v>
      </c>
      <c r="S3276" s="8" t="str">
        <f t="shared" si="102"/>
        <v/>
      </c>
      <c r="T3276">
        <f>IF($A3276="placement",S3276,IF($A3276="site",SUMIF($C:$C,$C3276,$S:$S),IF($A3276="user",SUMIF($B:$B,$B3276,$S:$S),SUM($S:$S))))</f>
        <v>10.500000419999999</v>
      </c>
      <c r="U3276" s="3">
        <f t="shared" si="103"/>
        <v>0.14383562219178081</v>
      </c>
    </row>
    <row r="3277" spans="1:21" x14ac:dyDescent="0.3">
      <c r="A3277" t="s">
        <v>15</v>
      </c>
      <c r="B3277" t="s">
        <v>6036</v>
      </c>
      <c r="C3277" t="s">
        <v>6038</v>
      </c>
      <c r="D3277" t="s">
        <v>6039</v>
      </c>
      <c r="E3277" t="s">
        <v>6040</v>
      </c>
      <c r="F3277">
        <v>0.15000000999999999</v>
      </c>
      <c r="G3277" s="2">
        <v>0</v>
      </c>
      <c r="H3277" s="4">
        <v>4.4246999999999996</v>
      </c>
      <c r="I3277" s="4">
        <v>3.95E-2</v>
      </c>
      <c r="J3277" s="5">
        <v>18</v>
      </c>
      <c r="K3277" s="5">
        <v>4</v>
      </c>
      <c r="L3277" s="3">
        <v>8.9300000000000004E-2</v>
      </c>
      <c r="M3277" s="8">
        <v>1.4838365600000001</v>
      </c>
      <c r="N3277" s="6" t="s">
        <v>43</v>
      </c>
      <c r="O3277" s="7">
        <v>0.27889632149999999</v>
      </c>
      <c r="P3277" s="7">
        <v>0.15000000599999999</v>
      </c>
      <c r="R3277">
        <f>IFERROR(VLOOKUP($Q3277,'Optimization types'!$B$2:$C$7,2,FALSE),P3277)</f>
        <v>0.15000000599999999</v>
      </c>
      <c r="S3277" s="8">
        <f t="shared" si="102"/>
        <v>2.7000001079999998</v>
      </c>
      <c r="T3277">
        <f>IF($A3277="placement",S3277,IF($A3277="site",SUMIF($C:$C,$C3277,$S:$S),IF($A3277="user",SUMIF($B:$B,$B3277,$S:$S),SUM($S:$S))))</f>
        <v>2.7000001079999998</v>
      </c>
      <c r="U3277" s="3">
        <f t="shared" si="103"/>
        <v>0.15000000599999999</v>
      </c>
    </row>
    <row r="3278" spans="1:21" x14ac:dyDescent="0.3">
      <c r="A3278" t="s">
        <v>15</v>
      </c>
      <c r="B3278" t="s">
        <v>6036</v>
      </c>
      <c r="C3278" t="s">
        <v>6038</v>
      </c>
      <c r="D3278" t="s">
        <v>6041</v>
      </c>
      <c r="E3278" t="s">
        <v>6042</v>
      </c>
      <c r="F3278">
        <v>0.15000000999999999</v>
      </c>
      <c r="G3278" s="2">
        <v>0</v>
      </c>
      <c r="H3278" s="4">
        <v>4.2215999999999996</v>
      </c>
      <c r="I3278" s="4">
        <v>0.10879999999999999</v>
      </c>
      <c r="J3278" s="5">
        <v>29</v>
      </c>
      <c r="K3278" s="5">
        <v>7</v>
      </c>
      <c r="L3278" s="3">
        <v>0.25769999999999998</v>
      </c>
      <c r="M3278" s="8">
        <v>0.89748505999999995</v>
      </c>
      <c r="N3278" s="6" t="s">
        <v>43</v>
      </c>
      <c r="O3278" s="7">
        <v>0.33146519559999998</v>
      </c>
      <c r="P3278" s="7">
        <v>0.15000000599999999</v>
      </c>
      <c r="R3278">
        <f>IFERROR(VLOOKUP($Q3278,'Optimization types'!$B$2:$C$7,2,FALSE),P3278)</f>
        <v>0.15000000599999999</v>
      </c>
      <c r="S3278" s="8">
        <f t="shared" si="102"/>
        <v>4.3500001739999998</v>
      </c>
      <c r="T3278">
        <f>IF($A3278="placement",S3278,IF($A3278="site",SUMIF($C:$C,$C3278,$S:$S),IF($A3278="user",SUMIF($B:$B,$B3278,$S:$S),SUM($S:$S))))</f>
        <v>4.3500001739999998</v>
      </c>
      <c r="U3278" s="3">
        <f t="shared" si="103"/>
        <v>0.15000000599999999</v>
      </c>
    </row>
    <row r="3279" spans="1:21" x14ac:dyDescent="0.3">
      <c r="A3279" t="s">
        <v>15</v>
      </c>
      <c r="B3279" t="s">
        <v>6036</v>
      </c>
      <c r="C3279" t="s">
        <v>6038</v>
      </c>
      <c r="D3279" t="s">
        <v>6043</v>
      </c>
      <c r="E3279" t="s">
        <v>6044</v>
      </c>
      <c r="F3279">
        <v>0.15000000999999999</v>
      </c>
      <c r="G3279" s="2">
        <v>0</v>
      </c>
      <c r="H3279" s="4">
        <v>2.9289999999999998</v>
      </c>
      <c r="I3279" s="4">
        <v>7.4800000000000005E-2</v>
      </c>
      <c r="J3279" s="5">
        <v>33</v>
      </c>
      <c r="K3279" s="5">
        <v>8</v>
      </c>
      <c r="L3279" s="3">
        <v>0.2555</v>
      </c>
      <c r="M3279" s="8">
        <v>1.4549828199999999</v>
      </c>
      <c r="N3279" s="6" t="s">
        <v>43</v>
      </c>
      <c r="O3279" s="7">
        <v>0.38143599430000003</v>
      </c>
      <c r="P3279" s="7">
        <v>0.15000000599999999</v>
      </c>
      <c r="R3279">
        <f>IFERROR(VLOOKUP($Q3279,'Optimization types'!$B$2:$C$7,2,FALSE),P3279)</f>
        <v>0.15000000599999999</v>
      </c>
      <c r="S3279" s="8">
        <f t="shared" si="102"/>
        <v>4.9500001979999997</v>
      </c>
      <c r="T3279">
        <f>IF($A3279="placement",S3279,IF($A3279="site",SUMIF($C:$C,$C3279,$S:$S),IF($A3279="user",SUMIF($B:$B,$B3279,$S:$S),SUM($S:$S))))</f>
        <v>4.9500001979999997</v>
      </c>
      <c r="U3279" s="3">
        <f t="shared" si="103"/>
        <v>0.15000000599999999</v>
      </c>
    </row>
    <row r="3280" spans="1:21" x14ac:dyDescent="0.3">
      <c r="A3280" t="s">
        <v>15</v>
      </c>
      <c r="B3280" t="s">
        <v>6036</v>
      </c>
      <c r="C3280" t="s">
        <v>6038</v>
      </c>
      <c r="D3280" t="s">
        <v>6045</v>
      </c>
      <c r="E3280" t="s">
        <v>6046</v>
      </c>
      <c r="F3280">
        <v>0.15000000999999999</v>
      </c>
      <c r="G3280" s="2">
        <v>1</v>
      </c>
      <c r="H3280" s="4">
        <v>32.070099999999996</v>
      </c>
      <c r="I3280" s="4">
        <v>0.81140000000000001</v>
      </c>
      <c r="J3280" s="5">
        <v>143</v>
      </c>
      <c r="K3280" s="5">
        <v>20</v>
      </c>
      <c r="L3280" s="3">
        <v>0.253</v>
      </c>
      <c r="M3280" s="8">
        <v>0.58790394000000001</v>
      </c>
      <c r="N3280" s="6" t="s">
        <v>43</v>
      </c>
      <c r="O3280" s="7">
        <v>0.14952092750000001</v>
      </c>
      <c r="P3280" s="7">
        <v>0.14952092750000001</v>
      </c>
      <c r="R3280">
        <f>IFERROR(VLOOKUP($Q3280,'Optimization types'!$B$2:$C$7,2,FALSE),P3280)</f>
        <v>0.14952092750000001</v>
      </c>
      <c r="S3280" s="8">
        <f t="shared" si="102"/>
        <v>21.381492632500002</v>
      </c>
      <c r="T3280">
        <f>IF($A3280="placement",S3280,IF($A3280="site",SUMIF($C:$C,$C3280,$S:$S),IF($A3280="user",SUMIF($B:$B,$B3280,$S:$S),SUM($S:$S))))</f>
        <v>21.381492632500002</v>
      </c>
      <c r="U3280" s="3">
        <f t="shared" si="103"/>
        <v>0.14952092750000001</v>
      </c>
    </row>
    <row r="3281" spans="1:21" x14ac:dyDescent="0.3">
      <c r="A3281" t="s">
        <v>15</v>
      </c>
      <c r="B3281" t="s">
        <v>6036</v>
      </c>
      <c r="C3281" t="s">
        <v>6038</v>
      </c>
      <c r="D3281" t="s">
        <v>6048</v>
      </c>
      <c r="E3281" t="s">
        <v>6049</v>
      </c>
      <c r="F3281">
        <v>0.15000000999999999</v>
      </c>
      <c r="G3281" s="2">
        <v>0</v>
      </c>
      <c r="H3281" s="4">
        <v>80.614900000000006</v>
      </c>
      <c r="I3281" s="4">
        <v>0.38080000000000003</v>
      </c>
      <c r="J3281" s="5">
        <v>40</v>
      </c>
      <c r="K3281" s="5">
        <v>10</v>
      </c>
      <c r="L3281" s="3">
        <v>4.7199999999999999E-2</v>
      </c>
      <c r="M3281" s="8">
        <v>0.34775725000000002</v>
      </c>
      <c r="N3281" s="6" t="s">
        <v>43</v>
      </c>
      <c r="O3281" s="7">
        <v>0.42488617480000002</v>
      </c>
      <c r="P3281" s="7">
        <v>0.15000000599999999</v>
      </c>
      <c r="R3281">
        <f>IFERROR(VLOOKUP($Q3281,'Optimization types'!$B$2:$C$7,2,FALSE),P3281)</f>
        <v>0.15000000599999999</v>
      </c>
      <c r="S3281" s="8">
        <f t="shared" si="102"/>
        <v>6.0000002399999994</v>
      </c>
      <c r="T3281">
        <f>IF($A3281="placement",S3281,IF($A3281="site",SUMIF($C:$C,$C3281,$S:$S),IF($A3281="user",SUMIF($B:$B,$B3281,$S:$S),SUM($S:$S))))</f>
        <v>6.0000002399999994</v>
      </c>
      <c r="U3281" s="3">
        <f t="shared" si="103"/>
        <v>0.15000000599999999</v>
      </c>
    </row>
    <row r="3282" spans="1:21" x14ac:dyDescent="0.3">
      <c r="A3282" t="s">
        <v>15</v>
      </c>
      <c r="B3282" t="s">
        <v>6036</v>
      </c>
      <c r="C3282" t="s">
        <v>6038</v>
      </c>
      <c r="D3282" t="s">
        <v>6050</v>
      </c>
      <c r="E3282" t="s">
        <v>6051</v>
      </c>
      <c r="F3282">
        <v>0.15000000999999999</v>
      </c>
      <c r="G3282" s="2">
        <v>0</v>
      </c>
      <c r="H3282" s="4">
        <v>59.520699999999998</v>
      </c>
      <c r="I3282" s="4">
        <v>0.37859999999999999</v>
      </c>
      <c r="J3282" s="5">
        <v>41</v>
      </c>
      <c r="K3282" s="5">
        <v>10</v>
      </c>
      <c r="L3282" s="3">
        <v>6.3600000000000004E-2</v>
      </c>
      <c r="M3282" s="8">
        <v>0.35821509000000001</v>
      </c>
      <c r="N3282" s="6" t="s">
        <v>43</v>
      </c>
      <c r="O3282" s="7">
        <v>0.44167623540000001</v>
      </c>
      <c r="P3282" s="7">
        <v>0.15000000599999999</v>
      </c>
      <c r="R3282">
        <f>IFERROR(VLOOKUP($Q3282,'Optimization types'!$B$2:$C$7,2,FALSE),P3282)</f>
        <v>0.15000000599999999</v>
      </c>
      <c r="S3282" s="8">
        <f t="shared" si="102"/>
        <v>6.1500002459999994</v>
      </c>
      <c r="T3282">
        <f>IF($A3282="placement",S3282,IF($A3282="site",SUMIF($C:$C,$C3282,$S:$S),IF($A3282="user",SUMIF($B:$B,$B3282,$S:$S),SUM($S:$S))))</f>
        <v>6.1500002459999994</v>
      </c>
      <c r="U3282" s="3">
        <f t="shared" si="103"/>
        <v>0.15000000599999999</v>
      </c>
    </row>
    <row r="3283" spans="1:21" x14ac:dyDescent="0.3">
      <c r="A3283" t="s">
        <v>15</v>
      </c>
      <c r="B3283" t="s">
        <v>6036</v>
      </c>
      <c r="C3283" t="s">
        <v>6038</v>
      </c>
      <c r="D3283" t="s">
        <v>6052</v>
      </c>
      <c r="E3283" t="s">
        <v>6053</v>
      </c>
      <c r="F3283">
        <v>0.25</v>
      </c>
      <c r="G3283" s="2">
        <v>1</v>
      </c>
      <c r="H3283" s="4">
        <v>45.640099999999997</v>
      </c>
      <c r="I3283" s="4">
        <v>0.41959999999999997</v>
      </c>
      <c r="J3283" s="5">
        <v>159</v>
      </c>
      <c r="K3283" s="5">
        <v>46</v>
      </c>
      <c r="L3283" s="3">
        <v>9.1899999999999996E-2</v>
      </c>
      <c r="M3283" s="8">
        <v>1.2660855900000001</v>
      </c>
      <c r="N3283" s="6" t="s">
        <v>13</v>
      </c>
      <c r="O3283" s="7">
        <v>0.28914758699999998</v>
      </c>
      <c r="P3283" s="7">
        <v>0.25</v>
      </c>
      <c r="R3283">
        <f>IFERROR(VLOOKUP($Q3283,'Optimization types'!$B$2:$C$7,2,FALSE),P3283)</f>
        <v>0.25</v>
      </c>
      <c r="S3283" s="8">
        <f t="shared" si="102"/>
        <v>39.75</v>
      </c>
      <c r="T3283">
        <f>IF($A3283="placement",S3283,IF($A3283="site",SUMIF($C:$C,$C3283,$S:$S),IF($A3283="user",SUMIF($B:$B,$B3283,$S:$S),SUM($S:$S))))</f>
        <v>39.75</v>
      </c>
      <c r="U3283" s="3">
        <f t="shared" si="103"/>
        <v>0.25</v>
      </c>
    </row>
    <row r="3284" spans="1:21" x14ac:dyDescent="0.3">
      <c r="A3284" t="s">
        <v>15</v>
      </c>
      <c r="B3284" t="s">
        <v>6036</v>
      </c>
      <c r="C3284" t="s">
        <v>6038</v>
      </c>
      <c r="D3284" t="s">
        <v>6054</v>
      </c>
      <c r="E3284" t="s">
        <v>6055</v>
      </c>
      <c r="F3284">
        <v>0.15000000999999999</v>
      </c>
      <c r="G3284" s="2">
        <v>0</v>
      </c>
      <c r="H3284" s="4">
        <v>2.8134000000000001</v>
      </c>
      <c r="I3284" s="4">
        <v>5.3199999999999997E-2</v>
      </c>
      <c r="J3284" s="5">
        <v>7</v>
      </c>
      <c r="K3284" s="5">
        <v>2</v>
      </c>
      <c r="L3284" s="3">
        <v>0.18909999999999999</v>
      </c>
      <c r="M3284" s="8">
        <v>0.45857392000000002</v>
      </c>
      <c r="N3284" s="6" t="s">
        <v>43</v>
      </c>
      <c r="O3284" s="7">
        <v>0.34579795019999998</v>
      </c>
      <c r="P3284" s="7">
        <v>0.15000000599999999</v>
      </c>
      <c r="R3284">
        <f>IFERROR(VLOOKUP($Q3284,'Optimization types'!$B$2:$C$7,2,FALSE),P3284)</f>
        <v>0.15000000599999999</v>
      </c>
      <c r="S3284" s="8">
        <f t="shared" si="102"/>
        <v>1.050000042</v>
      </c>
      <c r="T3284">
        <f>IF($A3284="placement",S3284,IF($A3284="site",SUMIF($C:$C,$C3284,$S:$S),IF($A3284="user",SUMIF($B:$B,$B3284,$S:$S),SUM($S:$S))))</f>
        <v>1.050000042</v>
      </c>
      <c r="U3284" s="3">
        <f t="shared" si="103"/>
        <v>0.15000000599999999</v>
      </c>
    </row>
    <row r="3285" spans="1:21" x14ac:dyDescent="0.3">
      <c r="A3285" t="s">
        <v>15</v>
      </c>
      <c r="B3285" t="s">
        <v>6036</v>
      </c>
      <c r="C3285" t="s">
        <v>6038</v>
      </c>
      <c r="D3285" t="s">
        <v>6056</v>
      </c>
      <c r="E3285" t="s">
        <v>6057</v>
      </c>
      <c r="F3285">
        <v>0.15000000999999999</v>
      </c>
      <c r="G3285" s="2">
        <v>0</v>
      </c>
      <c r="H3285" s="4">
        <v>23.104600000000001</v>
      </c>
      <c r="I3285" s="4">
        <v>0.30719999999999997</v>
      </c>
      <c r="J3285" s="5">
        <v>90</v>
      </c>
      <c r="K3285" s="5">
        <v>22</v>
      </c>
      <c r="L3285" s="3">
        <v>0.13300000000000001</v>
      </c>
      <c r="M3285" s="8">
        <v>0.97856312000000001</v>
      </c>
      <c r="N3285" s="6" t="s">
        <v>43</v>
      </c>
      <c r="O3285" s="7">
        <v>0.27444639799999998</v>
      </c>
      <c r="P3285" s="7">
        <v>0.15000000599999999</v>
      </c>
      <c r="R3285">
        <f>IFERROR(VLOOKUP($Q3285,'Optimization types'!$B$2:$C$7,2,FALSE),P3285)</f>
        <v>0.15000000599999999</v>
      </c>
      <c r="S3285" s="8">
        <f t="shared" si="102"/>
        <v>13.500000539999998</v>
      </c>
      <c r="T3285">
        <f>IF($A3285="placement",S3285,IF($A3285="site",SUMIF($C:$C,$C3285,$S:$S),IF($A3285="user",SUMIF($B:$B,$B3285,$S:$S),SUM($S:$S))))</f>
        <v>13.500000539999998</v>
      </c>
      <c r="U3285" s="3">
        <f t="shared" si="103"/>
        <v>0.15000000599999999</v>
      </c>
    </row>
    <row r="3286" spans="1:21" x14ac:dyDescent="0.3">
      <c r="A3286" t="s">
        <v>15</v>
      </c>
      <c r="B3286" t="s">
        <v>6036</v>
      </c>
      <c r="C3286" t="s">
        <v>6038</v>
      </c>
      <c r="D3286" t="s">
        <v>6058</v>
      </c>
      <c r="E3286" t="s">
        <v>6059</v>
      </c>
      <c r="F3286">
        <v>0.25</v>
      </c>
      <c r="G3286" s="2">
        <v>0</v>
      </c>
      <c r="H3286" s="4">
        <v>15.655099999999999</v>
      </c>
      <c r="I3286" s="4">
        <v>0.13519999999999999</v>
      </c>
      <c r="J3286" s="5">
        <v>52</v>
      </c>
      <c r="K3286" s="5">
        <v>11</v>
      </c>
      <c r="L3286" s="3">
        <v>8.6400000000000005E-2</v>
      </c>
      <c r="M3286" s="8">
        <v>1.27711811</v>
      </c>
      <c r="N3286" s="6" t="s">
        <v>13</v>
      </c>
      <c r="O3286" s="7">
        <v>0.21698706279999999</v>
      </c>
      <c r="P3286" s="7">
        <v>0.21698706279999999</v>
      </c>
      <c r="R3286">
        <f>IFERROR(VLOOKUP($Q3286,'Optimization types'!$B$2:$C$7,2,FALSE),P3286)</f>
        <v>0.21698706279999999</v>
      </c>
      <c r="S3286" s="8">
        <f t="shared" si="102"/>
        <v>11.283327265599999</v>
      </c>
      <c r="T3286">
        <f>IF($A3286="placement",S3286,IF($A3286="site",SUMIF($C:$C,$C3286,$S:$S),IF($A3286="user",SUMIF($B:$B,$B3286,$S:$S),SUM($S:$S))))</f>
        <v>11.283327265599999</v>
      </c>
      <c r="U3286" s="3">
        <f t="shared" si="103"/>
        <v>0.21698706279999996</v>
      </c>
    </row>
    <row r="3287" spans="1:21" x14ac:dyDescent="0.3">
      <c r="A3287" t="s">
        <v>15</v>
      </c>
      <c r="B3287" t="s">
        <v>6036</v>
      </c>
      <c r="C3287" t="s">
        <v>6038</v>
      </c>
      <c r="D3287" t="s">
        <v>6060</v>
      </c>
      <c r="E3287" t="s">
        <v>6061</v>
      </c>
      <c r="F3287">
        <v>0.15000000999999999</v>
      </c>
      <c r="G3287" s="2">
        <v>1</v>
      </c>
      <c r="H3287" s="4">
        <v>51.266300000000001</v>
      </c>
      <c r="I3287" s="4">
        <v>0.1905</v>
      </c>
      <c r="J3287" s="5">
        <v>57</v>
      </c>
      <c r="K3287" s="5">
        <v>9</v>
      </c>
      <c r="L3287" s="3">
        <v>3.7199999999999997E-2</v>
      </c>
      <c r="M3287" s="8">
        <v>1.0005099200000001</v>
      </c>
      <c r="N3287" s="6" t="s">
        <v>43</v>
      </c>
      <c r="O3287" s="7">
        <v>0.15043320869999999</v>
      </c>
      <c r="P3287" s="7">
        <v>0.15000000599999999</v>
      </c>
      <c r="R3287">
        <f>IFERROR(VLOOKUP($Q3287,'Optimization types'!$B$2:$C$7,2,FALSE),P3287)</f>
        <v>0.15000000599999999</v>
      </c>
      <c r="S3287" s="8">
        <f t="shared" si="102"/>
        <v>8.5500003419999988</v>
      </c>
      <c r="T3287">
        <f>IF($A3287="placement",S3287,IF($A3287="site",SUMIF($C:$C,$C3287,$S:$S),IF($A3287="user",SUMIF($B:$B,$B3287,$S:$S),SUM($S:$S))))</f>
        <v>8.5500003419999988</v>
      </c>
      <c r="U3287" s="3">
        <f t="shared" si="103"/>
        <v>0.15000000599999999</v>
      </c>
    </row>
    <row r="3288" spans="1:21" x14ac:dyDescent="0.3">
      <c r="A3288" t="s">
        <v>15</v>
      </c>
      <c r="B3288" t="s">
        <v>6036</v>
      </c>
      <c r="C3288" t="s">
        <v>6038</v>
      </c>
      <c r="D3288" t="s">
        <v>6062</v>
      </c>
      <c r="E3288" t="s">
        <v>6063</v>
      </c>
      <c r="F3288">
        <v>0.40000001000000002</v>
      </c>
      <c r="G3288" s="2">
        <v>0</v>
      </c>
      <c r="H3288" s="4">
        <v>19.576699999999999</v>
      </c>
      <c r="I3288" s="4">
        <v>0.24379999999999999</v>
      </c>
      <c r="J3288" s="5">
        <v>105</v>
      </c>
      <c r="K3288" s="5">
        <v>31</v>
      </c>
      <c r="L3288" s="3">
        <v>0.1246</v>
      </c>
      <c r="M3288" s="8">
        <v>1.4302009499999999</v>
      </c>
      <c r="N3288" s="6" t="s">
        <v>385</v>
      </c>
      <c r="O3288" s="7">
        <v>0.30079755530000002</v>
      </c>
      <c r="P3288" s="7">
        <v>0.30079755530000002</v>
      </c>
      <c r="R3288">
        <f>IFERROR(VLOOKUP($Q3288,'Optimization types'!$B$2:$C$7,2,FALSE),P3288)</f>
        <v>0.30079755530000002</v>
      </c>
      <c r="S3288" s="8">
        <f t="shared" si="102"/>
        <v>31.583743306500001</v>
      </c>
      <c r="T3288">
        <f>IF($A3288="placement",S3288,IF($A3288="site",SUMIF($C:$C,$C3288,$S:$S),IF($A3288="user",SUMIF($B:$B,$B3288,$S:$S),SUM($S:$S))))</f>
        <v>31.583743306500001</v>
      </c>
      <c r="U3288" s="3">
        <f t="shared" si="103"/>
        <v>0.30079755530000002</v>
      </c>
    </row>
    <row r="3289" spans="1:21" x14ac:dyDescent="0.3">
      <c r="A3289" t="s">
        <v>15</v>
      </c>
      <c r="B3289" t="s">
        <v>6036</v>
      </c>
      <c r="C3289" t="s">
        <v>6038</v>
      </c>
      <c r="D3289" t="s">
        <v>6064</v>
      </c>
      <c r="E3289" t="s">
        <v>6065</v>
      </c>
      <c r="F3289">
        <v>0.25</v>
      </c>
      <c r="G3289" s="2">
        <v>0</v>
      </c>
      <c r="H3289" s="4">
        <v>3.1953999999999998</v>
      </c>
      <c r="I3289" s="4">
        <v>3.2599999999999997E-2</v>
      </c>
      <c r="J3289" s="5">
        <v>10</v>
      </c>
      <c r="K3289" s="5">
        <v>3</v>
      </c>
      <c r="L3289" s="3">
        <v>0.10199999999999999</v>
      </c>
      <c r="M3289" s="8">
        <v>1.02662722</v>
      </c>
      <c r="N3289" s="6" t="s">
        <v>13</v>
      </c>
      <c r="O3289" s="7">
        <v>0.30841498560000002</v>
      </c>
      <c r="P3289" s="7">
        <v>0.25</v>
      </c>
      <c r="R3289">
        <f>IFERROR(VLOOKUP($Q3289,'Optimization types'!$B$2:$C$7,2,FALSE),P3289)</f>
        <v>0.25</v>
      </c>
      <c r="S3289" s="8">
        <f t="shared" si="102"/>
        <v>2.5</v>
      </c>
      <c r="T3289">
        <f>IF($A3289="placement",S3289,IF($A3289="site",SUMIF($C:$C,$C3289,$S:$S),IF($A3289="user",SUMIF($B:$B,$B3289,$S:$S),SUM($S:$S))))</f>
        <v>2.5</v>
      </c>
      <c r="U3289" s="3">
        <f t="shared" si="103"/>
        <v>0.25</v>
      </c>
    </row>
    <row r="3290" spans="1:21" x14ac:dyDescent="0.3">
      <c r="A3290" t="s">
        <v>15</v>
      </c>
      <c r="B3290" t="s">
        <v>6036</v>
      </c>
      <c r="C3290" t="s">
        <v>6038</v>
      </c>
      <c r="D3290" t="s">
        <v>6066</v>
      </c>
      <c r="E3290" t="s">
        <v>6067</v>
      </c>
      <c r="F3290">
        <v>0.25</v>
      </c>
      <c r="G3290" s="2">
        <v>0</v>
      </c>
      <c r="H3290" s="4">
        <v>8.6861999999999995</v>
      </c>
      <c r="I3290" s="4">
        <v>0.1012</v>
      </c>
      <c r="J3290" s="5">
        <v>29</v>
      </c>
      <c r="K3290" s="5">
        <v>8</v>
      </c>
      <c r="L3290" s="3">
        <v>0.11650000000000001</v>
      </c>
      <c r="M3290" s="8">
        <v>0.96336109999999997</v>
      </c>
      <c r="N3290" s="6" t="s">
        <v>13</v>
      </c>
      <c r="O3290" s="7">
        <v>0.26299701809999998</v>
      </c>
      <c r="P3290" s="7">
        <v>0.25</v>
      </c>
      <c r="R3290">
        <f>IFERROR(VLOOKUP($Q3290,'Optimization types'!$B$2:$C$7,2,FALSE),P3290)</f>
        <v>0.25</v>
      </c>
      <c r="S3290" s="8">
        <f t="shared" si="102"/>
        <v>7.25</v>
      </c>
      <c r="T3290">
        <f>IF($A3290="placement",S3290,IF($A3290="site",SUMIF($C:$C,$C3290,$S:$S),IF($A3290="user",SUMIF($B:$B,$B3290,$S:$S),SUM($S:$S))))</f>
        <v>7.25</v>
      </c>
      <c r="U3290" s="3">
        <f t="shared" si="103"/>
        <v>0.25</v>
      </c>
    </row>
    <row r="3291" spans="1:21" x14ac:dyDescent="0.3">
      <c r="A3291" t="s">
        <v>15</v>
      </c>
      <c r="B3291" t="s">
        <v>6036</v>
      </c>
      <c r="C3291" t="s">
        <v>6038</v>
      </c>
      <c r="D3291" t="s">
        <v>6068</v>
      </c>
      <c r="E3291" t="s">
        <v>6069</v>
      </c>
      <c r="F3291">
        <v>0.25</v>
      </c>
      <c r="G3291" s="2">
        <v>0</v>
      </c>
      <c r="H3291" s="4">
        <v>11.432</v>
      </c>
      <c r="I3291" s="4">
        <v>0.1283</v>
      </c>
      <c r="J3291" s="5">
        <v>56</v>
      </c>
      <c r="K3291" s="5">
        <v>15</v>
      </c>
      <c r="L3291" s="3">
        <v>0.11219999999999999</v>
      </c>
      <c r="M3291" s="8">
        <v>1.4621721000000001</v>
      </c>
      <c r="N3291" s="6" t="s">
        <v>13</v>
      </c>
      <c r="O3291" s="7">
        <v>0.26821199620000002</v>
      </c>
      <c r="P3291" s="7">
        <v>0.25</v>
      </c>
      <c r="R3291">
        <f>IFERROR(VLOOKUP($Q3291,'Optimization types'!$B$2:$C$7,2,FALSE),P3291)</f>
        <v>0.25</v>
      </c>
      <c r="S3291" s="8">
        <f t="shared" si="102"/>
        <v>14</v>
      </c>
      <c r="T3291">
        <f>IF($A3291="placement",S3291,IF($A3291="site",SUMIF($C:$C,$C3291,$S:$S),IF($A3291="user",SUMIF($B:$B,$B3291,$S:$S),SUM($S:$S))))</f>
        <v>14</v>
      </c>
      <c r="U3291" s="3">
        <f t="shared" si="103"/>
        <v>0.25</v>
      </c>
    </row>
    <row r="3292" spans="1:21" x14ac:dyDescent="0.3">
      <c r="A3292" t="s">
        <v>15</v>
      </c>
      <c r="B3292" t="s">
        <v>6036</v>
      </c>
      <c r="C3292" t="s">
        <v>6038</v>
      </c>
      <c r="D3292" t="s">
        <v>6070</v>
      </c>
      <c r="E3292" t="s">
        <v>6071</v>
      </c>
      <c r="F3292">
        <v>0.15000000999999999</v>
      </c>
      <c r="G3292" s="2">
        <v>0</v>
      </c>
      <c r="H3292" s="4">
        <v>76.206999999999994</v>
      </c>
      <c r="I3292" s="4">
        <v>0.48949999999999999</v>
      </c>
      <c r="J3292" s="5">
        <v>53</v>
      </c>
      <c r="K3292" s="5">
        <v>13</v>
      </c>
      <c r="L3292" s="3">
        <v>6.4199999999999993E-2</v>
      </c>
      <c r="M3292" s="8">
        <v>0.35877124999999999</v>
      </c>
      <c r="N3292" s="6" t="s">
        <v>43</v>
      </c>
      <c r="O3292" s="7">
        <v>0.4425417331</v>
      </c>
      <c r="P3292" s="7">
        <v>0.15000000599999999</v>
      </c>
      <c r="R3292">
        <f>IFERROR(VLOOKUP($Q3292,'Optimization types'!$B$2:$C$7,2,FALSE),P3292)</f>
        <v>0.15000000599999999</v>
      </c>
      <c r="S3292" s="8">
        <f t="shared" si="102"/>
        <v>7.9500003179999998</v>
      </c>
      <c r="T3292">
        <f>IF($A3292="placement",S3292,IF($A3292="site",SUMIF($C:$C,$C3292,$S:$S),IF($A3292="user",SUMIF($B:$B,$B3292,$S:$S),SUM($S:$S))))</f>
        <v>7.9500003179999998</v>
      </c>
      <c r="U3292" s="3">
        <f t="shared" si="103"/>
        <v>0.15000000599999999</v>
      </c>
    </row>
    <row r="3293" spans="1:21" x14ac:dyDescent="0.3">
      <c r="A3293" t="s">
        <v>15</v>
      </c>
      <c r="B3293" t="s">
        <v>6036</v>
      </c>
      <c r="C3293" t="s">
        <v>6038</v>
      </c>
      <c r="D3293" t="s">
        <v>6072</v>
      </c>
      <c r="E3293" t="s">
        <v>6073</v>
      </c>
      <c r="F3293">
        <v>0.15000000999999999</v>
      </c>
      <c r="G3293" s="2">
        <v>0</v>
      </c>
      <c r="H3293" s="4">
        <v>2.8391000000000002</v>
      </c>
      <c r="I3293" s="4">
        <v>8.5099999999999995E-2</v>
      </c>
      <c r="J3293" s="5">
        <v>24</v>
      </c>
      <c r="K3293" s="5">
        <v>6</v>
      </c>
      <c r="L3293" s="3">
        <v>0.2999</v>
      </c>
      <c r="M3293" s="8">
        <v>0.94243288999999997</v>
      </c>
      <c r="N3293" s="6" t="s">
        <v>43</v>
      </c>
      <c r="O3293" s="7">
        <v>0.36334989049999999</v>
      </c>
      <c r="P3293" s="7">
        <v>0.15000000599999999</v>
      </c>
      <c r="R3293">
        <f>IFERROR(VLOOKUP($Q3293,'Optimization types'!$B$2:$C$7,2,FALSE),P3293)</f>
        <v>0.15000000599999999</v>
      </c>
      <c r="S3293" s="8">
        <f t="shared" si="102"/>
        <v>3.600000144</v>
      </c>
      <c r="T3293">
        <f>IF($A3293="placement",S3293,IF($A3293="site",SUMIF($C:$C,$C3293,$S:$S),IF($A3293="user",SUMIF($B:$B,$B3293,$S:$S),SUM($S:$S))))</f>
        <v>3.600000144</v>
      </c>
      <c r="U3293" s="3">
        <f t="shared" si="103"/>
        <v>0.15000000599999999</v>
      </c>
    </row>
    <row r="3294" spans="1:21" x14ac:dyDescent="0.3">
      <c r="A3294" t="s">
        <v>15</v>
      </c>
      <c r="B3294" t="s">
        <v>6036</v>
      </c>
      <c r="C3294" t="s">
        <v>6038</v>
      </c>
      <c r="D3294" t="s">
        <v>6074</v>
      </c>
      <c r="E3294" t="s">
        <v>6075</v>
      </c>
      <c r="F3294">
        <v>0.15000000999999999</v>
      </c>
      <c r="G3294" s="2">
        <v>0</v>
      </c>
      <c r="H3294" s="4">
        <v>40.885899999999999</v>
      </c>
      <c r="I3294" s="4">
        <v>2.2810000000000001</v>
      </c>
      <c r="J3294" s="5">
        <v>68</v>
      </c>
      <c r="K3294" s="5">
        <v>17</v>
      </c>
      <c r="L3294" s="3">
        <v>0.55789999999999995</v>
      </c>
      <c r="M3294" s="8">
        <v>9.985658E-2</v>
      </c>
      <c r="N3294" s="6" t="s">
        <v>43</v>
      </c>
      <c r="O3294" s="7">
        <v>0.89985637100000004</v>
      </c>
      <c r="P3294" s="7">
        <v>0.15000000599999999</v>
      </c>
      <c r="R3294">
        <f>IFERROR(VLOOKUP($Q3294,'Optimization types'!$B$2:$C$7,2,FALSE),P3294)</f>
        <v>0.15000000599999999</v>
      </c>
      <c r="S3294" s="8">
        <f t="shared" si="102"/>
        <v>10.200000407999999</v>
      </c>
      <c r="T3294">
        <f>IF($A3294="placement",S3294,IF($A3294="site",SUMIF($C:$C,$C3294,$S:$S),IF($A3294="user",SUMIF($B:$B,$B3294,$S:$S),SUM($S:$S))))</f>
        <v>10.200000407999999</v>
      </c>
      <c r="U3294" s="3">
        <f t="shared" si="103"/>
        <v>0.15000000599999999</v>
      </c>
    </row>
    <row r="3295" spans="1:21" x14ac:dyDescent="0.3">
      <c r="A3295" t="s">
        <v>15</v>
      </c>
      <c r="B3295" t="s">
        <v>6036</v>
      </c>
      <c r="C3295" t="s">
        <v>6038</v>
      </c>
      <c r="D3295" t="s">
        <v>6076</v>
      </c>
      <c r="E3295" t="s">
        <v>6077</v>
      </c>
      <c r="F3295">
        <v>0.15000000999999999</v>
      </c>
      <c r="G3295" s="2">
        <v>0</v>
      </c>
      <c r="H3295" s="4">
        <v>11.682600000000001</v>
      </c>
      <c r="I3295" s="4">
        <v>5.1499999999999997E-2</v>
      </c>
      <c r="J3295" s="5">
        <v>31</v>
      </c>
      <c r="K3295" s="5">
        <v>8</v>
      </c>
      <c r="L3295" s="3">
        <v>4.41E-2</v>
      </c>
      <c r="M3295" s="8">
        <v>2.0345898</v>
      </c>
      <c r="N3295" s="6" t="s">
        <v>43</v>
      </c>
      <c r="O3295" s="7">
        <v>0.26275065390000002</v>
      </c>
      <c r="P3295" s="7">
        <v>0.15000000599999999</v>
      </c>
      <c r="R3295">
        <f>IFERROR(VLOOKUP($Q3295,'Optimization types'!$B$2:$C$7,2,FALSE),P3295)</f>
        <v>0.15000000599999999</v>
      </c>
      <c r="S3295" s="8">
        <f t="shared" si="102"/>
        <v>4.6500001859999998</v>
      </c>
      <c r="T3295">
        <f>IF($A3295="placement",S3295,IF($A3295="site",SUMIF($C:$C,$C3295,$S:$S),IF($A3295="user",SUMIF($B:$B,$B3295,$S:$S),SUM($S:$S))))</f>
        <v>4.6500001859999998</v>
      </c>
      <c r="U3295" s="3">
        <f t="shared" si="103"/>
        <v>0.15000000599999999</v>
      </c>
    </row>
    <row r="3296" spans="1:21" x14ac:dyDescent="0.3">
      <c r="A3296" t="s">
        <v>15</v>
      </c>
      <c r="B3296" t="s">
        <v>6036</v>
      </c>
      <c r="C3296" t="s">
        <v>6038</v>
      </c>
      <c r="D3296" t="s">
        <v>6078</v>
      </c>
      <c r="E3296" t="s">
        <v>6037</v>
      </c>
      <c r="F3296">
        <v>0.15000000999999999</v>
      </c>
      <c r="G3296" s="2">
        <v>1</v>
      </c>
      <c r="H3296" s="4">
        <v>163.43819999999999</v>
      </c>
      <c r="I3296" s="4">
        <v>0.4859</v>
      </c>
      <c r="J3296" s="5">
        <v>275</v>
      </c>
      <c r="K3296" s="5">
        <v>57</v>
      </c>
      <c r="L3296" s="3">
        <v>2.9700000000000001E-2</v>
      </c>
      <c r="M3296" s="8">
        <v>1.8886432500000001</v>
      </c>
      <c r="N3296" s="6" t="s">
        <v>43</v>
      </c>
      <c r="O3296" s="7">
        <v>0.20577906730000001</v>
      </c>
      <c r="P3296" s="7">
        <v>0.15000000599999999</v>
      </c>
      <c r="R3296">
        <f>IFERROR(VLOOKUP($Q3296,'Optimization types'!$B$2:$C$7,2,FALSE),P3296)</f>
        <v>0.15000000599999999</v>
      </c>
      <c r="S3296" s="8">
        <f t="shared" si="102"/>
        <v>41.250001649999994</v>
      </c>
      <c r="T3296">
        <f>IF($A3296="placement",S3296,IF($A3296="site",SUMIF($C:$C,$C3296,$S:$S),IF($A3296="user",SUMIF($B:$B,$B3296,$S:$S),SUM($S:$S))))</f>
        <v>41.250001649999994</v>
      </c>
      <c r="U3296" s="3">
        <f t="shared" si="103"/>
        <v>0.15000000599999999</v>
      </c>
    </row>
    <row r="3297" spans="1:21" x14ac:dyDescent="0.3">
      <c r="A3297" t="s">
        <v>14</v>
      </c>
      <c r="B3297" t="s">
        <v>6036</v>
      </c>
      <c r="C3297" t="s">
        <v>6038</v>
      </c>
      <c r="D3297" t="s">
        <v>10455</v>
      </c>
      <c r="F3297">
        <v>0.19209309999999999</v>
      </c>
      <c r="G3297" s="2">
        <v>0.47033468</v>
      </c>
      <c r="H3297" s="4">
        <v>687.77589999999998</v>
      </c>
      <c r="I3297" s="4">
        <v>6.9050000000000002</v>
      </c>
      <c r="J3297" s="5">
        <v>1350</v>
      </c>
      <c r="K3297" s="5">
        <v>315</v>
      </c>
      <c r="L3297" s="3">
        <v>0.1004</v>
      </c>
      <c r="M3297" s="8">
        <v>0.65173517999999997</v>
      </c>
      <c r="O3297" s="7">
        <v>0.29670207240000002</v>
      </c>
      <c r="P3297" s="7">
        <v>0.1920931022</v>
      </c>
      <c r="R3297">
        <f>IFERROR(VLOOKUP($Q3297,'Optimization types'!$B$2:$C$7,2,FALSE),P3297)</f>
        <v>0.1920931022</v>
      </c>
      <c r="S3297" s="8" t="str">
        <f t="shared" si="102"/>
        <v/>
      </c>
      <c r="T3297">
        <f>IF($A3297="placement",S3297,IF($A3297="site",SUMIF($C:$C,$C3297,$S:$S),IF($A3297="user",SUMIF($B:$B,$B3297,$S:$S),SUM($S:$S))))</f>
        <v>242.64856780060001</v>
      </c>
      <c r="U3297" s="3">
        <f t="shared" si="103"/>
        <v>0.1797396798522963</v>
      </c>
    </row>
    <row r="3298" spans="1:21" x14ac:dyDescent="0.3">
      <c r="A3298" t="s">
        <v>11</v>
      </c>
      <c r="B3298" t="s">
        <v>6036</v>
      </c>
      <c r="C3298" t="s">
        <v>10455</v>
      </c>
      <c r="D3298" t="s">
        <v>10455</v>
      </c>
      <c r="F3298">
        <v>0.19209309999999999</v>
      </c>
      <c r="G3298" s="2">
        <v>0.47033468</v>
      </c>
      <c r="H3298" s="4">
        <v>687.77589999999998</v>
      </c>
      <c r="I3298" s="4">
        <v>6.9050000000000002</v>
      </c>
      <c r="J3298" s="5">
        <v>1350</v>
      </c>
      <c r="K3298" s="5">
        <v>315</v>
      </c>
      <c r="L3298" s="3">
        <v>0.1004</v>
      </c>
      <c r="M3298" s="8">
        <v>0.65173517999999997</v>
      </c>
      <c r="O3298" s="7">
        <v>0.29670207240000002</v>
      </c>
      <c r="P3298" s="7">
        <v>0.1920931022</v>
      </c>
      <c r="R3298">
        <f>IFERROR(VLOOKUP($Q3298,'Optimization types'!$B$2:$C$7,2,FALSE),P3298)</f>
        <v>0.1920931022</v>
      </c>
      <c r="S3298" s="8" t="str">
        <f t="shared" si="102"/>
        <v/>
      </c>
      <c r="T3298">
        <f>IF($A3298="placement",S3298,IF($A3298="site",SUMIF($C:$C,$C3298,$S:$S),IF($A3298="user",SUMIF($B:$B,$B3298,$S:$S),SUM($S:$S))))</f>
        <v>242.64856780060001</v>
      </c>
      <c r="U3298" s="3">
        <f t="shared" si="103"/>
        <v>0.1797396798522963</v>
      </c>
    </row>
    <row r="3299" spans="1:21" x14ac:dyDescent="0.3">
      <c r="A3299" t="s">
        <v>15</v>
      </c>
      <c r="B3299" t="s">
        <v>6079</v>
      </c>
      <c r="C3299" t="s">
        <v>6081</v>
      </c>
      <c r="D3299" t="s">
        <v>6082</v>
      </c>
      <c r="E3299" t="s">
        <v>6083</v>
      </c>
      <c r="F3299">
        <v>0.25</v>
      </c>
      <c r="G3299" s="2">
        <v>0</v>
      </c>
      <c r="H3299" s="4">
        <v>18.154299999999999</v>
      </c>
      <c r="I3299" s="4">
        <v>0.1822</v>
      </c>
      <c r="J3299" s="5">
        <v>93</v>
      </c>
      <c r="K3299" s="5">
        <v>25</v>
      </c>
      <c r="L3299" s="3">
        <v>0.1004</v>
      </c>
      <c r="M3299" s="8">
        <v>1.6987339800000001</v>
      </c>
      <c r="N3299" s="6" t="s">
        <v>13</v>
      </c>
      <c r="O3299" s="7">
        <v>0.2641578872</v>
      </c>
      <c r="P3299" s="7">
        <v>0.25</v>
      </c>
      <c r="R3299">
        <f>IFERROR(VLOOKUP($Q3299,'Optimization types'!$B$2:$C$7,2,FALSE),P3299)</f>
        <v>0.25</v>
      </c>
      <c r="S3299" s="8">
        <f t="shared" si="102"/>
        <v>23.25</v>
      </c>
      <c r="T3299">
        <f>IF($A3299="placement",S3299,IF($A3299="site",SUMIF($C:$C,$C3299,$S:$S),IF($A3299="user",SUMIF($B:$B,$B3299,$S:$S),SUM($S:$S))))</f>
        <v>23.25</v>
      </c>
      <c r="U3299" s="3">
        <f t="shared" si="103"/>
        <v>0.25</v>
      </c>
    </row>
    <row r="3300" spans="1:21" x14ac:dyDescent="0.3">
      <c r="A3300" t="s">
        <v>15</v>
      </c>
      <c r="B3300" t="s">
        <v>6079</v>
      </c>
      <c r="C3300" t="s">
        <v>6081</v>
      </c>
      <c r="D3300" t="s">
        <v>6084</v>
      </c>
      <c r="E3300" t="s">
        <v>6085</v>
      </c>
      <c r="F3300">
        <v>0.25</v>
      </c>
      <c r="G3300" s="2">
        <v>0</v>
      </c>
      <c r="H3300" s="4">
        <v>30.5579</v>
      </c>
      <c r="I3300" s="4">
        <v>0.40110000000000001</v>
      </c>
      <c r="J3300" s="5">
        <v>197</v>
      </c>
      <c r="K3300" s="5">
        <v>47</v>
      </c>
      <c r="L3300" s="3">
        <v>0.1313</v>
      </c>
      <c r="M3300" s="8">
        <v>1.63730456</v>
      </c>
      <c r="N3300" s="6" t="s">
        <v>13</v>
      </c>
      <c r="O3300" s="7">
        <v>0.23655009939999999</v>
      </c>
      <c r="P3300" s="7">
        <v>0.23655009939999999</v>
      </c>
      <c r="R3300">
        <f>IFERROR(VLOOKUP($Q3300,'Optimization types'!$B$2:$C$7,2,FALSE),P3300)</f>
        <v>0.23655009939999999</v>
      </c>
      <c r="S3300" s="8">
        <f t="shared" si="102"/>
        <v>46.600369581799995</v>
      </c>
      <c r="T3300">
        <f>IF($A3300="placement",S3300,IF($A3300="site",SUMIF($C:$C,$C3300,$S:$S),IF($A3300="user",SUMIF($B:$B,$B3300,$S:$S),SUM($S:$S))))</f>
        <v>46.600369581799995</v>
      </c>
      <c r="U3300" s="3">
        <f t="shared" si="103"/>
        <v>0.23655009939999996</v>
      </c>
    </row>
    <row r="3301" spans="1:21" x14ac:dyDescent="0.3">
      <c r="A3301" t="s">
        <v>15</v>
      </c>
      <c r="B3301" t="s">
        <v>6079</v>
      </c>
      <c r="C3301" t="s">
        <v>6081</v>
      </c>
      <c r="D3301" t="s">
        <v>6086</v>
      </c>
      <c r="E3301" t="s">
        <v>6080</v>
      </c>
      <c r="F3301">
        <v>0.25</v>
      </c>
      <c r="G3301" s="2">
        <v>0</v>
      </c>
      <c r="H3301" s="4">
        <v>10.393800000000001</v>
      </c>
      <c r="I3301" s="4">
        <v>6.6299999999999998E-2</v>
      </c>
      <c r="J3301" s="5">
        <v>20</v>
      </c>
      <c r="K3301" s="5">
        <v>1</v>
      </c>
      <c r="L3301" s="3">
        <v>6.3799999999999996E-2</v>
      </c>
      <c r="M3301" s="8">
        <v>1.02539614</v>
      </c>
      <c r="N3301" s="6" t="s">
        <v>13</v>
      </c>
      <c r="O3301" s="7">
        <v>2.47671509E-2</v>
      </c>
      <c r="P3301" s="7">
        <v>2.47671509E-2</v>
      </c>
      <c r="R3301">
        <f>IFERROR(VLOOKUP($Q3301,'Optimization types'!$B$2:$C$7,2,FALSE),P3301)</f>
        <v>2.47671509E-2</v>
      </c>
      <c r="S3301" s="8">
        <f t="shared" si="102"/>
        <v>0.49534301800000002</v>
      </c>
      <c r="T3301">
        <f>IF($A3301="placement",S3301,IF($A3301="site",SUMIF($C:$C,$C3301,$S:$S),IF($A3301="user",SUMIF($B:$B,$B3301,$S:$S),SUM($S:$S))))</f>
        <v>0.49534301800000002</v>
      </c>
      <c r="U3301" s="3">
        <f t="shared" si="103"/>
        <v>2.47671509E-2</v>
      </c>
    </row>
    <row r="3302" spans="1:21" x14ac:dyDescent="0.3">
      <c r="A3302" t="s">
        <v>14</v>
      </c>
      <c r="B3302" t="s">
        <v>6079</v>
      </c>
      <c r="C3302" t="s">
        <v>6081</v>
      </c>
      <c r="D3302" t="s">
        <v>10455</v>
      </c>
      <c r="F3302">
        <v>0.25119539000000002</v>
      </c>
      <c r="G3302" s="2">
        <v>0</v>
      </c>
      <c r="H3302" s="4">
        <v>59.612299999999998</v>
      </c>
      <c r="I3302" s="4">
        <v>0.66510000000000002</v>
      </c>
      <c r="J3302" s="5">
        <v>316</v>
      </c>
      <c r="K3302" s="5">
        <v>72</v>
      </c>
      <c r="L3302" s="3">
        <v>0.1116</v>
      </c>
      <c r="M3302" s="8">
        <v>1.58201364</v>
      </c>
      <c r="O3302" s="7">
        <v>0.22929615149999999</v>
      </c>
      <c r="P3302" s="7">
        <v>0.22929615149999999</v>
      </c>
      <c r="R3302">
        <f>IFERROR(VLOOKUP($Q3302,'Optimization types'!$B$2:$C$7,2,FALSE),P3302)</f>
        <v>0.22929615149999999</v>
      </c>
      <c r="S3302" s="8" t="str">
        <f t="shared" si="102"/>
        <v/>
      </c>
      <c r="T3302">
        <f>IF($A3302="placement",S3302,IF($A3302="site",SUMIF($C:$C,$C3302,$S:$S),IF($A3302="user",SUMIF($B:$B,$B3302,$S:$S),SUM($S:$S))))</f>
        <v>70.345712599799995</v>
      </c>
      <c r="U3302" s="3">
        <f t="shared" si="103"/>
        <v>0.22261301455632909</v>
      </c>
    </row>
    <row r="3303" spans="1:21" x14ac:dyDescent="0.3">
      <c r="A3303" t="s">
        <v>11</v>
      </c>
      <c r="B3303" t="s">
        <v>6079</v>
      </c>
      <c r="C3303" t="s">
        <v>10455</v>
      </c>
      <c r="D3303" t="s">
        <v>10455</v>
      </c>
      <c r="F3303">
        <v>0.25119539000000002</v>
      </c>
      <c r="G3303" s="2">
        <v>0</v>
      </c>
      <c r="H3303" s="4">
        <v>59.612299999999998</v>
      </c>
      <c r="I3303" s="4">
        <v>0.66510000000000002</v>
      </c>
      <c r="J3303" s="5">
        <v>316</v>
      </c>
      <c r="K3303" s="5">
        <v>72</v>
      </c>
      <c r="L3303" s="3">
        <v>0.1116</v>
      </c>
      <c r="M3303" s="8">
        <v>1.58201364</v>
      </c>
      <c r="O3303" s="7">
        <v>0.22929615149999999</v>
      </c>
      <c r="P3303" s="7">
        <v>0.22929615149999999</v>
      </c>
      <c r="R3303">
        <f>IFERROR(VLOOKUP($Q3303,'Optimization types'!$B$2:$C$7,2,FALSE),P3303)</f>
        <v>0.22929615149999999</v>
      </c>
      <c r="S3303" s="8" t="str">
        <f t="shared" si="102"/>
        <v/>
      </c>
      <c r="T3303">
        <f>IF($A3303="placement",S3303,IF($A3303="site",SUMIF($C:$C,$C3303,$S:$S),IF($A3303="user",SUMIF($B:$B,$B3303,$S:$S),SUM($S:$S))))</f>
        <v>70.345712599799995</v>
      </c>
      <c r="U3303" s="3">
        <f t="shared" si="103"/>
        <v>0.22261301455632909</v>
      </c>
    </row>
    <row r="3304" spans="1:21" x14ac:dyDescent="0.3">
      <c r="A3304" t="s">
        <v>15</v>
      </c>
      <c r="B3304" t="s">
        <v>6087</v>
      </c>
      <c r="C3304" t="s">
        <v>6089</v>
      </c>
      <c r="D3304" t="s">
        <v>6090</v>
      </c>
      <c r="E3304" t="s">
        <v>6091</v>
      </c>
      <c r="F3304">
        <v>0.15000000999999999</v>
      </c>
      <c r="G3304" s="2">
        <v>0</v>
      </c>
      <c r="H3304" s="4">
        <v>19.828900000000001</v>
      </c>
      <c r="I3304" s="4">
        <v>0.18629999999999999</v>
      </c>
      <c r="J3304" s="5">
        <v>23</v>
      </c>
      <c r="K3304" s="5">
        <v>3</v>
      </c>
      <c r="L3304" s="3">
        <v>9.3899999999999997E-2</v>
      </c>
      <c r="M3304" s="8">
        <v>0.41514035999999999</v>
      </c>
      <c r="N3304" s="6" t="s">
        <v>43</v>
      </c>
      <c r="O3304" s="7">
        <v>0.39779403610000003</v>
      </c>
      <c r="P3304" s="7">
        <v>0.15000000599999999</v>
      </c>
      <c r="R3304">
        <f>IFERROR(VLOOKUP($Q3304,'Optimization types'!$B$2:$C$7,2,FALSE),P3304)</f>
        <v>0.15000000599999999</v>
      </c>
      <c r="S3304" s="8">
        <f t="shared" si="102"/>
        <v>3.4500001379999996</v>
      </c>
      <c r="T3304">
        <f>IF($A3304="placement",S3304,IF($A3304="site",SUMIF($C:$C,$C3304,$S:$S),IF($A3304="user",SUMIF($B:$B,$B3304,$S:$S),SUM($S:$S))))</f>
        <v>3.4500001379999996</v>
      </c>
      <c r="U3304" s="3">
        <f t="shared" si="103"/>
        <v>0.15000000599999999</v>
      </c>
    </row>
    <row r="3305" spans="1:21" x14ac:dyDescent="0.3">
      <c r="A3305" t="s">
        <v>15</v>
      </c>
      <c r="B3305" t="s">
        <v>6087</v>
      </c>
      <c r="C3305" t="s">
        <v>6089</v>
      </c>
      <c r="D3305" t="s">
        <v>6092</v>
      </c>
      <c r="E3305" t="s">
        <v>6093</v>
      </c>
      <c r="F3305">
        <v>0.15000000999999999</v>
      </c>
      <c r="G3305" s="2">
        <v>0</v>
      </c>
      <c r="H3305" s="4">
        <v>1.0670999999999999</v>
      </c>
      <c r="I3305" s="4">
        <v>8.6999999999999994E-3</v>
      </c>
      <c r="J3305" s="5">
        <v>7</v>
      </c>
      <c r="K3305" s="5">
        <v>1</v>
      </c>
      <c r="L3305" s="3">
        <v>8.1699999999999995E-2</v>
      </c>
      <c r="M3305" s="8">
        <v>2.8244062200000002</v>
      </c>
      <c r="N3305" s="6" t="s">
        <v>43</v>
      </c>
      <c r="O3305" s="7">
        <v>0.29188656270000002</v>
      </c>
      <c r="P3305" s="7">
        <v>0.15000000599999999</v>
      </c>
      <c r="R3305">
        <f>IFERROR(VLOOKUP($Q3305,'Optimization types'!$B$2:$C$7,2,FALSE),P3305)</f>
        <v>0.15000000599999999</v>
      </c>
      <c r="S3305" s="8">
        <f t="shared" si="102"/>
        <v>1.050000042</v>
      </c>
      <c r="T3305">
        <f>IF($A3305="placement",S3305,IF($A3305="site",SUMIF($C:$C,$C3305,$S:$S),IF($A3305="user",SUMIF($B:$B,$B3305,$S:$S),SUM($S:$S))))</f>
        <v>1.050000042</v>
      </c>
      <c r="U3305" s="3">
        <f t="shared" si="103"/>
        <v>0.15000000599999999</v>
      </c>
    </row>
    <row r="3306" spans="1:21" x14ac:dyDescent="0.3">
      <c r="A3306" t="s">
        <v>15</v>
      </c>
      <c r="B3306" t="s">
        <v>6087</v>
      </c>
      <c r="C3306" t="s">
        <v>6089</v>
      </c>
      <c r="D3306" t="s">
        <v>6094</v>
      </c>
      <c r="E3306" t="s">
        <v>6095</v>
      </c>
      <c r="F3306">
        <v>0.15000000999999999</v>
      </c>
      <c r="G3306" s="2">
        <v>1</v>
      </c>
      <c r="H3306" s="4">
        <v>339.34399999999999</v>
      </c>
      <c r="I3306" s="4">
        <v>3.9708000000000001</v>
      </c>
      <c r="J3306" s="5">
        <v>1836</v>
      </c>
      <c r="K3306" s="5">
        <v>275</v>
      </c>
      <c r="L3306" s="3">
        <v>0.11700000000000001</v>
      </c>
      <c r="M3306" s="8">
        <v>1.5416322899999999</v>
      </c>
      <c r="N3306" s="6" t="s">
        <v>43</v>
      </c>
      <c r="O3306" s="7">
        <v>0.28647057780000001</v>
      </c>
      <c r="P3306" s="7">
        <v>0.15000000599999999</v>
      </c>
      <c r="R3306">
        <f>IFERROR(VLOOKUP($Q3306,'Optimization types'!$B$2:$C$7,2,FALSE),P3306)</f>
        <v>0.15000000599999999</v>
      </c>
      <c r="S3306" s="8">
        <f t="shared" si="102"/>
        <v>275.40001101600001</v>
      </c>
      <c r="T3306">
        <f>IF($A3306="placement",S3306,IF($A3306="site",SUMIF($C:$C,$C3306,$S:$S),IF($A3306="user",SUMIF($B:$B,$B3306,$S:$S),SUM($S:$S))))</f>
        <v>275.40001101600001</v>
      </c>
      <c r="U3306" s="3">
        <f t="shared" si="103"/>
        <v>0.15000000599999999</v>
      </c>
    </row>
    <row r="3307" spans="1:21" x14ac:dyDescent="0.3">
      <c r="A3307" t="s">
        <v>15</v>
      </c>
      <c r="B3307" t="s">
        <v>6087</v>
      </c>
      <c r="C3307" t="s">
        <v>6089</v>
      </c>
      <c r="D3307" t="s">
        <v>6096</v>
      </c>
      <c r="E3307" t="s">
        <v>6097</v>
      </c>
      <c r="F3307">
        <v>0.25</v>
      </c>
      <c r="G3307" s="2">
        <v>0</v>
      </c>
      <c r="H3307" s="4">
        <v>19.257999999999999</v>
      </c>
      <c r="I3307" s="4">
        <v>0.49199999999999999</v>
      </c>
      <c r="J3307" s="5">
        <v>163</v>
      </c>
      <c r="K3307" s="5">
        <v>41</v>
      </c>
      <c r="L3307" s="3">
        <v>0.2555</v>
      </c>
      <c r="M3307" s="8">
        <v>1.1062044499999999</v>
      </c>
      <c r="N3307" s="6" t="s">
        <v>13</v>
      </c>
      <c r="O3307" s="7">
        <v>0.27680638299999999</v>
      </c>
      <c r="P3307" s="7">
        <v>0.25</v>
      </c>
      <c r="R3307">
        <f>IFERROR(VLOOKUP($Q3307,'Optimization types'!$B$2:$C$7,2,FALSE),P3307)</f>
        <v>0.25</v>
      </c>
      <c r="S3307" s="8">
        <f t="shared" si="102"/>
        <v>40.75</v>
      </c>
      <c r="T3307">
        <f>IF($A3307="placement",S3307,IF($A3307="site",SUMIF($C:$C,$C3307,$S:$S),IF($A3307="user",SUMIF($B:$B,$B3307,$S:$S),SUM($S:$S))))</f>
        <v>40.75</v>
      </c>
      <c r="U3307" s="3">
        <f t="shared" si="103"/>
        <v>0.25</v>
      </c>
    </row>
    <row r="3308" spans="1:21" x14ac:dyDescent="0.3">
      <c r="A3308" t="s">
        <v>15</v>
      </c>
      <c r="B3308" t="s">
        <v>6087</v>
      </c>
      <c r="C3308" t="s">
        <v>6089</v>
      </c>
      <c r="D3308" t="s">
        <v>6098</v>
      </c>
      <c r="E3308" t="s">
        <v>6099</v>
      </c>
      <c r="F3308">
        <v>0.15000000999999999</v>
      </c>
      <c r="G3308" s="2">
        <v>0</v>
      </c>
      <c r="H3308" s="4">
        <v>29.5045</v>
      </c>
      <c r="I3308" s="4">
        <v>0.26029999999999998</v>
      </c>
      <c r="J3308" s="5">
        <v>34</v>
      </c>
      <c r="K3308" s="5">
        <v>5</v>
      </c>
      <c r="L3308" s="3">
        <v>8.8200000000000001E-2</v>
      </c>
      <c r="M3308" s="8">
        <v>0.44009221999999998</v>
      </c>
      <c r="N3308" s="6" t="s">
        <v>43</v>
      </c>
      <c r="O3308" s="7">
        <v>0.43193723810000001</v>
      </c>
      <c r="P3308" s="7">
        <v>0.15000000599999999</v>
      </c>
      <c r="R3308">
        <f>IFERROR(VLOOKUP($Q3308,'Optimization types'!$B$2:$C$7,2,FALSE),P3308)</f>
        <v>0.15000000599999999</v>
      </c>
      <c r="S3308" s="8">
        <f t="shared" si="102"/>
        <v>5.1000002039999996</v>
      </c>
      <c r="T3308">
        <f>IF($A3308="placement",S3308,IF($A3308="site",SUMIF($C:$C,$C3308,$S:$S),IF($A3308="user",SUMIF($B:$B,$B3308,$S:$S),SUM($S:$S))))</f>
        <v>5.1000002039999996</v>
      </c>
      <c r="U3308" s="3">
        <f t="shared" si="103"/>
        <v>0.15000000599999999</v>
      </c>
    </row>
    <row r="3309" spans="1:21" x14ac:dyDescent="0.3">
      <c r="A3309" t="s">
        <v>15</v>
      </c>
      <c r="B3309" t="s">
        <v>6087</v>
      </c>
      <c r="C3309" t="s">
        <v>6089</v>
      </c>
      <c r="D3309" t="s">
        <v>6100</v>
      </c>
      <c r="E3309" t="s">
        <v>6101</v>
      </c>
      <c r="F3309">
        <v>0.05</v>
      </c>
      <c r="G3309" s="2">
        <v>0</v>
      </c>
      <c r="H3309" s="4">
        <v>31.7179</v>
      </c>
      <c r="I3309" s="4">
        <v>0.25419999999999998</v>
      </c>
      <c r="J3309" s="5">
        <v>33</v>
      </c>
      <c r="K3309" s="5">
        <v>8</v>
      </c>
      <c r="L3309" s="3">
        <v>8.0100000000000005E-2</v>
      </c>
      <c r="M3309" s="8">
        <v>0.43057530999999999</v>
      </c>
      <c r="N3309" s="6" t="s">
        <v>71</v>
      </c>
      <c r="O3309" s="7">
        <v>0.4193814743</v>
      </c>
      <c r="P3309" s="7">
        <v>5.0000000699999998E-2</v>
      </c>
      <c r="R3309">
        <f>IFERROR(VLOOKUP($Q3309,'Optimization types'!$B$2:$C$7,2,FALSE),P3309)</f>
        <v>5.0000000699999998E-2</v>
      </c>
      <c r="S3309" s="8">
        <f t="shared" si="102"/>
        <v>1.6500000231</v>
      </c>
      <c r="T3309">
        <f>IF($A3309="placement",S3309,IF($A3309="site",SUMIF($C:$C,$C3309,$S:$S),IF($A3309="user",SUMIF($B:$B,$B3309,$S:$S),SUM($S:$S))))</f>
        <v>1.6500000231</v>
      </c>
      <c r="U3309" s="3">
        <f t="shared" si="103"/>
        <v>5.0000000699999998E-2</v>
      </c>
    </row>
    <row r="3310" spans="1:21" x14ac:dyDescent="0.3">
      <c r="A3310" t="s">
        <v>15</v>
      </c>
      <c r="B3310" t="s">
        <v>6087</v>
      </c>
      <c r="C3310" t="s">
        <v>6089</v>
      </c>
      <c r="D3310" t="s">
        <v>6102</v>
      </c>
      <c r="E3310" t="s">
        <v>6088</v>
      </c>
      <c r="F3310">
        <v>0.15000000999999999</v>
      </c>
      <c r="G3310" s="2">
        <v>0</v>
      </c>
      <c r="H3310" s="4">
        <v>39.823300000000003</v>
      </c>
      <c r="I3310" s="4">
        <v>0.12520000000000001</v>
      </c>
      <c r="J3310" s="5">
        <v>29</v>
      </c>
      <c r="K3310" s="5">
        <v>4</v>
      </c>
      <c r="L3310" s="3">
        <v>3.1399999999999997E-2</v>
      </c>
      <c r="M3310" s="8">
        <v>0.78228584000000001</v>
      </c>
      <c r="N3310" s="6" t="s">
        <v>43</v>
      </c>
      <c r="O3310" s="7">
        <v>0.36084744029999999</v>
      </c>
      <c r="P3310" s="7">
        <v>0.15000000599999999</v>
      </c>
      <c r="R3310">
        <f>IFERROR(VLOOKUP($Q3310,'Optimization types'!$B$2:$C$7,2,FALSE),P3310)</f>
        <v>0.15000000599999999</v>
      </c>
      <c r="S3310" s="8">
        <f t="shared" si="102"/>
        <v>4.3500001739999998</v>
      </c>
      <c r="T3310">
        <f>IF($A3310="placement",S3310,IF($A3310="site",SUMIF($C:$C,$C3310,$S:$S),IF($A3310="user",SUMIF($B:$B,$B3310,$S:$S),SUM($S:$S))))</f>
        <v>4.3500001739999998</v>
      </c>
      <c r="U3310" s="3">
        <f t="shared" si="103"/>
        <v>0.15000000599999999</v>
      </c>
    </row>
    <row r="3311" spans="1:21" x14ac:dyDescent="0.3">
      <c r="A3311" t="s">
        <v>14</v>
      </c>
      <c r="B3311" t="s">
        <v>6087</v>
      </c>
      <c r="C3311" t="s">
        <v>6089</v>
      </c>
      <c r="D3311" t="s">
        <v>10455</v>
      </c>
      <c r="F3311">
        <v>0.15613376000000001</v>
      </c>
      <c r="G3311" s="2">
        <v>0.86343709999999996</v>
      </c>
      <c r="H3311" s="4">
        <v>480.5437</v>
      </c>
      <c r="I3311" s="4">
        <v>5.2975000000000003</v>
      </c>
      <c r="J3311" s="5">
        <v>2127</v>
      </c>
      <c r="K3311" s="5">
        <v>339</v>
      </c>
      <c r="L3311" s="3">
        <v>0.11020000000000001</v>
      </c>
      <c r="M3311" s="8">
        <v>1.33832153</v>
      </c>
      <c r="O3311" s="7">
        <v>0.29239126789999997</v>
      </c>
      <c r="P3311" s="7">
        <v>0.1561337646</v>
      </c>
      <c r="R3311">
        <f>IFERROR(VLOOKUP($Q3311,'Optimization types'!$B$2:$C$7,2,FALSE),P3311)</f>
        <v>0.1561337646</v>
      </c>
      <c r="S3311" s="8" t="str">
        <f t="shared" si="102"/>
        <v/>
      </c>
      <c r="T3311">
        <f>IF($A3311="placement",S3311,IF($A3311="site",SUMIF($C:$C,$C3311,$S:$S),IF($A3311="user",SUMIF($B:$B,$B3311,$S:$S),SUM($S:$S))))</f>
        <v>331.75001159710001</v>
      </c>
      <c r="U3311" s="3">
        <f t="shared" si="103"/>
        <v>0.15597085641612601</v>
      </c>
    </row>
    <row r="3312" spans="1:21" x14ac:dyDescent="0.3">
      <c r="A3312" t="s">
        <v>11</v>
      </c>
      <c r="B3312" t="s">
        <v>6087</v>
      </c>
      <c r="C3312" t="s">
        <v>10455</v>
      </c>
      <c r="D3312" t="s">
        <v>10455</v>
      </c>
      <c r="F3312">
        <v>0.15613376000000001</v>
      </c>
      <c r="G3312" s="2">
        <v>0.86343709999999996</v>
      </c>
      <c r="H3312" s="4">
        <v>480.5437</v>
      </c>
      <c r="I3312" s="4">
        <v>5.2975000000000003</v>
      </c>
      <c r="J3312" s="5">
        <v>2127</v>
      </c>
      <c r="K3312" s="5">
        <v>339</v>
      </c>
      <c r="L3312" s="3">
        <v>0.11020000000000001</v>
      </c>
      <c r="M3312" s="8">
        <v>1.33832153</v>
      </c>
      <c r="O3312" s="7">
        <v>0.29239126789999997</v>
      </c>
      <c r="P3312" s="7">
        <v>0.1561337646</v>
      </c>
      <c r="R3312">
        <f>IFERROR(VLOOKUP($Q3312,'Optimization types'!$B$2:$C$7,2,FALSE),P3312)</f>
        <v>0.1561337646</v>
      </c>
      <c r="S3312" s="8" t="str">
        <f t="shared" si="102"/>
        <v/>
      </c>
      <c r="T3312">
        <f>IF($A3312="placement",S3312,IF($A3312="site",SUMIF($C:$C,$C3312,$S:$S),IF($A3312="user",SUMIF($B:$B,$B3312,$S:$S),SUM($S:$S))))</f>
        <v>331.75001159710001</v>
      </c>
      <c r="U3312" s="3">
        <f t="shared" si="103"/>
        <v>0.15597085641612601</v>
      </c>
    </row>
    <row r="3313" spans="1:21" x14ac:dyDescent="0.3">
      <c r="A3313" t="s">
        <v>14</v>
      </c>
      <c r="B3313" t="s">
        <v>6103</v>
      </c>
      <c r="C3313" t="s">
        <v>6104</v>
      </c>
      <c r="D3313" t="s">
        <v>10455</v>
      </c>
      <c r="F3313">
        <v>0.25</v>
      </c>
      <c r="G3313" s="2">
        <v>0</v>
      </c>
      <c r="H3313" s="4">
        <v>4.0754000000000001</v>
      </c>
      <c r="I3313" s="4">
        <v>5.45E-2</v>
      </c>
      <c r="J3313" s="5">
        <v>19</v>
      </c>
      <c r="K3313" s="5">
        <v>5</v>
      </c>
      <c r="L3313" s="3">
        <v>0.1336</v>
      </c>
      <c r="M3313" s="8">
        <v>1.17888248</v>
      </c>
      <c r="O3313" s="7">
        <v>0.27518389910000002</v>
      </c>
      <c r="P3313" s="7">
        <v>0.25</v>
      </c>
      <c r="R3313">
        <f>IFERROR(VLOOKUP($Q3313,'Optimization types'!$B$2:$C$7,2,FALSE),P3313)</f>
        <v>0.25</v>
      </c>
      <c r="S3313" s="8" t="str">
        <f t="shared" si="102"/>
        <v/>
      </c>
      <c r="T3313">
        <f>IF($A3313="placement",S3313,IF($A3313="site",SUMIF($C:$C,$C3313,$S:$S),IF($A3313="user",SUMIF($B:$B,$B3313,$S:$S),SUM($S:$S))))</f>
        <v>0</v>
      </c>
      <c r="U3313" s="3">
        <f t="shared" si="103"/>
        <v>0</v>
      </c>
    </row>
    <row r="3314" spans="1:21" x14ac:dyDescent="0.3">
      <c r="A3314" t="s">
        <v>11</v>
      </c>
      <c r="B3314" t="s">
        <v>6103</v>
      </c>
      <c r="C3314" t="s">
        <v>10455</v>
      </c>
      <c r="D3314" t="s">
        <v>10455</v>
      </c>
      <c r="F3314">
        <v>0.25</v>
      </c>
      <c r="G3314" s="2">
        <v>0</v>
      </c>
      <c r="H3314" s="4">
        <v>4.0754000000000001</v>
      </c>
      <c r="I3314" s="4">
        <v>5.45E-2</v>
      </c>
      <c r="J3314" s="5">
        <v>19</v>
      </c>
      <c r="K3314" s="5">
        <v>5</v>
      </c>
      <c r="L3314" s="3">
        <v>0.1336</v>
      </c>
      <c r="M3314" s="8">
        <v>1.17888248</v>
      </c>
      <c r="O3314" s="7">
        <v>0.27518389910000002</v>
      </c>
      <c r="P3314" s="7">
        <v>0.25</v>
      </c>
      <c r="R3314">
        <f>IFERROR(VLOOKUP($Q3314,'Optimization types'!$B$2:$C$7,2,FALSE),P3314)</f>
        <v>0.25</v>
      </c>
      <c r="S3314" s="8" t="str">
        <f t="shared" si="102"/>
        <v/>
      </c>
      <c r="T3314">
        <f>IF($A3314="placement",S3314,IF($A3314="site",SUMIF($C:$C,$C3314,$S:$S),IF($A3314="user",SUMIF($B:$B,$B3314,$S:$S),SUM($S:$S))))</f>
        <v>0</v>
      </c>
      <c r="U3314" s="3">
        <f t="shared" si="103"/>
        <v>0</v>
      </c>
    </row>
    <row r="3315" spans="1:21" x14ac:dyDescent="0.3">
      <c r="A3315" t="s">
        <v>15</v>
      </c>
      <c r="B3315" t="s">
        <v>6105</v>
      </c>
      <c r="C3315" t="s">
        <v>6106</v>
      </c>
      <c r="D3315" t="s">
        <v>6107</v>
      </c>
      <c r="E3315" t="s">
        <v>6108</v>
      </c>
      <c r="F3315">
        <v>0.05</v>
      </c>
      <c r="G3315" s="2">
        <v>1</v>
      </c>
      <c r="H3315" s="4">
        <v>82.602099999999993</v>
      </c>
      <c r="I3315" s="4">
        <v>1.4316</v>
      </c>
      <c r="J3315" s="5">
        <v>344</v>
      </c>
      <c r="K3315" s="5">
        <v>71</v>
      </c>
      <c r="L3315" s="3">
        <v>0.17330000000000001</v>
      </c>
      <c r="M3315" s="8">
        <v>0.80108566999999997</v>
      </c>
      <c r="N3315" s="6" t="s">
        <v>71</v>
      </c>
      <c r="O3315" s="7">
        <v>0.37584703120000001</v>
      </c>
      <c r="P3315" s="7">
        <v>5.0000000699999998E-2</v>
      </c>
      <c r="R3315">
        <f>IFERROR(VLOOKUP($Q3315,'Optimization types'!$B$2:$C$7,2,FALSE),P3315)</f>
        <v>5.0000000699999998E-2</v>
      </c>
      <c r="S3315" s="8">
        <f t="shared" si="102"/>
        <v>17.200000240799998</v>
      </c>
      <c r="T3315">
        <f>IF($A3315="placement",S3315,IF($A3315="site",SUMIF($C:$C,$C3315,$S:$S),IF($A3315="user",SUMIF($B:$B,$B3315,$S:$S),SUM($S:$S))))</f>
        <v>17.200000240799998</v>
      </c>
      <c r="U3315" s="3">
        <f t="shared" si="103"/>
        <v>5.0000000699999991E-2</v>
      </c>
    </row>
    <row r="3316" spans="1:21" x14ac:dyDescent="0.3">
      <c r="A3316" t="s">
        <v>15</v>
      </c>
      <c r="B3316" t="s">
        <v>6105</v>
      </c>
      <c r="C3316" t="s">
        <v>6106</v>
      </c>
      <c r="D3316" t="s">
        <v>6109</v>
      </c>
      <c r="E3316" t="s">
        <v>6110</v>
      </c>
      <c r="F3316">
        <v>0.05</v>
      </c>
      <c r="G3316" s="2">
        <v>1</v>
      </c>
      <c r="H3316" s="4">
        <v>91.412599999999998</v>
      </c>
      <c r="I3316" s="4">
        <v>1.2814000000000001</v>
      </c>
      <c r="J3316" s="5">
        <v>319</v>
      </c>
      <c r="K3316" s="5">
        <v>66</v>
      </c>
      <c r="L3316" s="3">
        <v>0.14019999999999999</v>
      </c>
      <c r="M3316" s="8">
        <v>0.82956280000000004</v>
      </c>
      <c r="N3316" s="6" t="s">
        <v>71</v>
      </c>
      <c r="O3316" s="7">
        <v>0.39727287570000003</v>
      </c>
      <c r="P3316" s="7">
        <v>5.0000000699999998E-2</v>
      </c>
      <c r="R3316">
        <f>IFERROR(VLOOKUP($Q3316,'Optimization types'!$B$2:$C$7,2,FALSE),P3316)</f>
        <v>5.0000000699999998E-2</v>
      </c>
      <c r="S3316" s="8">
        <f t="shared" si="102"/>
        <v>15.9500002233</v>
      </c>
      <c r="T3316">
        <f>IF($A3316="placement",S3316,IF($A3316="site",SUMIF($C:$C,$C3316,$S:$S),IF($A3316="user",SUMIF($B:$B,$B3316,$S:$S),SUM($S:$S))))</f>
        <v>15.9500002233</v>
      </c>
      <c r="U3316" s="3">
        <f t="shared" si="103"/>
        <v>5.0000000699999998E-2</v>
      </c>
    </row>
    <row r="3317" spans="1:21" x14ac:dyDescent="0.3">
      <c r="A3317" t="s">
        <v>15</v>
      </c>
      <c r="B3317" t="s">
        <v>6105</v>
      </c>
      <c r="C3317" t="s">
        <v>6106</v>
      </c>
      <c r="D3317" t="s">
        <v>6111</v>
      </c>
      <c r="E3317" t="s">
        <v>6112</v>
      </c>
      <c r="F3317">
        <v>0.05</v>
      </c>
      <c r="G3317" s="2">
        <v>1</v>
      </c>
      <c r="H3317" s="4">
        <v>83.408100000000005</v>
      </c>
      <c r="I3317" s="4">
        <v>1.4027000000000001</v>
      </c>
      <c r="J3317" s="5">
        <v>340</v>
      </c>
      <c r="K3317" s="5">
        <v>70</v>
      </c>
      <c r="L3317" s="3">
        <v>0.16819999999999999</v>
      </c>
      <c r="M3317" s="8">
        <v>0.80707477000000005</v>
      </c>
      <c r="N3317" s="6" t="s">
        <v>71</v>
      </c>
      <c r="O3317" s="7">
        <v>0.38047870979999998</v>
      </c>
      <c r="P3317" s="7">
        <v>5.0000000699999998E-2</v>
      </c>
      <c r="R3317">
        <f>IFERROR(VLOOKUP($Q3317,'Optimization types'!$B$2:$C$7,2,FALSE),P3317)</f>
        <v>5.0000000699999998E-2</v>
      </c>
      <c r="S3317" s="8">
        <f t="shared" si="102"/>
        <v>17.000000237999998</v>
      </c>
      <c r="T3317">
        <f>IF($A3317="placement",S3317,IF($A3317="site",SUMIF($C:$C,$C3317,$S:$S),IF($A3317="user",SUMIF($B:$B,$B3317,$S:$S),SUM($S:$S))))</f>
        <v>17.000000237999998</v>
      </c>
      <c r="U3317" s="3">
        <f t="shared" si="103"/>
        <v>5.0000000699999998E-2</v>
      </c>
    </row>
    <row r="3318" spans="1:21" x14ac:dyDescent="0.3">
      <c r="A3318" t="s">
        <v>15</v>
      </c>
      <c r="B3318" t="s">
        <v>6105</v>
      </c>
      <c r="C3318" t="s">
        <v>6106</v>
      </c>
      <c r="D3318" t="s">
        <v>6113</v>
      </c>
      <c r="E3318" t="s">
        <v>6114</v>
      </c>
      <c r="F3318">
        <v>0.05</v>
      </c>
      <c r="G3318" s="2">
        <v>1</v>
      </c>
      <c r="H3318" s="4">
        <v>84.728700000000003</v>
      </c>
      <c r="I3318" s="4">
        <v>1.3904000000000001</v>
      </c>
      <c r="J3318" s="5">
        <v>337</v>
      </c>
      <c r="K3318" s="5">
        <v>70</v>
      </c>
      <c r="L3318" s="3">
        <v>0.1641</v>
      </c>
      <c r="M3318" s="8">
        <v>0.80908628999999999</v>
      </c>
      <c r="N3318" s="6" t="s">
        <v>71</v>
      </c>
      <c r="O3318" s="7">
        <v>0.38201894050000001</v>
      </c>
      <c r="P3318" s="7">
        <v>5.0000000699999998E-2</v>
      </c>
      <c r="R3318">
        <f>IFERROR(VLOOKUP($Q3318,'Optimization types'!$B$2:$C$7,2,FALSE),P3318)</f>
        <v>5.0000000699999998E-2</v>
      </c>
      <c r="S3318" s="8">
        <f t="shared" si="102"/>
        <v>16.850000235899998</v>
      </c>
      <c r="T3318">
        <f>IF($A3318="placement",S3318,IF($A3318="site",SUMIF($C:$C,$C3318,$S:$S),IF($A3318="user",SUMIF($B:$B,$B3318,$S:$S),SUM($S:$S))))</f>
        <v>16.850000235899998</v>
      </c>
      <c r="U3318" s="3">
        <f t="shared" si="103"/>
        <v>5.0000000699999991E-2</v>
      </c>
    </row>
    <row r="3319" spans="1:21" x14ac:dyDescent="0.3">
      <c r="A3319" t="s">
        <v>15</v>
      </c>
      <c r="B3319" t="s">
        <v>6105</v>
      </c>
      <c r="C3319" t="s">
        <v>6106</v>
      </c>
      <c r="D3319" t="s">
        <v>6115</v>
      </c>
      <c r="E3319" t="s">
        <v>6116</v>
      </c>
      <c r="F3319">
        <v>0.05</v>
      </c>
      <c r="G3319" s="2">
        <v>1</v>
      </c>
      <c r="H3319" s="4">
        <v>89.855900000000005</v>
      </c>
      <c r="I3319" s="4">
        <v>1.1891</v>
      </c>
      <c r="J3319" s="5">
        <v>296</v>
      </c>
      <c r="K3319" s="5">
        <v>61</v>
      </c>
      <c r="L3319" s="3">
        <v>0.1323</v>
      </c>
      <c r="M3319" s="8">
        <v>0.82995975</v>
      </c>
      <c r="N3319" s="6" t="s">
        <v>71</v>
      </c>
      <c r="O3319" s="7">
        <v>0.39756115040000001</v>
      </c>
      <c r="P3319" s="7">
        <v>5.0000000699999998E-2</v>
      </c>
      <c r="R3319">
        <f>IFERROR(VLOOKUP($Q3319,'Optimization types'!$B$2:$C$7,2,FALSE),P3319)</f>
        <v>5.0000000699999998E-2</v>
      </c>
      <c r="S3319" s="8">
        <f t="shared" si="102"/>
        <v>14.8000002072</v>
      </c>
      <c r="T3319">
        <f>IF($A3319="placement",S3319,IF($A3319="site",SUMIF($C:$C,$C3319,$S:$S),IF($A3319="user",SUMIF($B:$B,$B3319,$S:$S),SUM($S:$S))))</f>
        <v>14.8000002072</v>
      </c>
      <c r="U3319" s="3">
        <f t="shared" si="103"/>
        <v>5.0000000699999998E-2</v>
      </c>
    </row>
    <row r="3320" spans="1:21" x14ac:dyDescent="0.3">
      <c r="A3320" t="s">
        <v>14</v>
      </c>
      <c r="B3320" t="s">
        <v>6105</v>
      </c>
      <c r="C3320" t="s">
        <v>6106</v>
      </c>
      <c r="D3320" t="s">
        <v>10455</v>
      </c>
      <c r="F3320">
        <v>0.05</v>
      </c>
      <c r="G3320" s="2">
        <v>0.9999962</v>
      </c>
      <c r="H3320" s="4">
        <v>432.2131</v>
      </c>
      <c r="I3320" s="4">
        <v>6.6951999999999998</v>
      </c>
      <c r="J3320" s="5">
        <v>1636</v>
      </c>
      <c r="K3320" s="5">
        <v>338</v>
      </c>
      <c r="L3320" s="3">
        <v>0.15490000000000001</v>
      </c>
      <c r="M3320" s="8">
        <v>0.81458257999999995</v>
      </c>
      <c r="O3320" s="7">
        <v>0.38618500430000002</v>
      </c>
      <c r="P3320" s="7">
        <v>5.0000000699999998E-2</v>
      </c>
      <c r="R3320">
        <f>IFERROR(VLOOKUP($Q3320,'Optimization types'!$B$2:$C$7,2,FALSE),P3320)</f>
        <v>5.0000000699999998E-2</v>
      </c>
      <c r="S3320" s="8" t="str">
        <f t="shared" si="102"/>
        <v/>
      </c>
      <c r="T3320">
        <f>IF($A3320="placement",S3320,IF($A3320="site",SUMIF($C:$C,$C3320,$S:$S),IF($A3320="user",SUMIF($B:$B,$B3320,$S:$S),SUM($S:$S))))</f>
        <v>81.8000011452</v>
      </c>
      <c r="U3320" s="3">
        <f t="shared" si="103"/>
        <v>5.0000000699999998E-2</v>
      </c>
    </row>
    <row r="3321" spans="1:21" x14ac:dyDescent="0.3">
      <c r="A3321" t="s">
        <v>11</v>
      </c>
      <c r="B3321" t="s">
        <v>6105</v>
      </c>
      <c r="C3321" t="s">
        <v>10455</v>
      </c>
      <c r="D3321" t="s">
        <v>10455</v>
      </c>
      <c r="F3321">
        <v>0.05</v>
      </c>
      <c r="G3321" s="2">
        <v>0.9999962</v>
      </c>
      <c r="H3321" s="4">
        <v>432.2131</v>
      </c>
      <c r="I3321" s="4">
        <v>6.6951999999999998</v>
      </c>
      <c r="J3321" s="5">
        <v>1636</v>
      </c>
      <c r="K3321" s="5">
        <v>338</v>
      </c>
      <c r="L3321" s="3">
        <v>0.15490000000000001</v>
      </c>
      <c r="M3321" s="8">
        <v>0.81458257999999995</v>
      </c>
      <c r="O3321" s="7">
        <v>0.38618500430000002</v>
      </c>
      <c r="P3321" s="7">
        <v>5.0000000699999998E-2</v>
      </c>
      <c r="R3321">
        <f>IFERROR(VLOOKUP($Q3321,'Optimization types'!$B$2:$C$7,2,FALSE),P3321)</f>
        <v>5.0000000699999998E-2</v>
      </c>
      <c r="S3321" s="8" t="str">
        <f t="shared" si="102"/>
        <v/>
      </c>
      <c r="T3321">
        <f>IF($A3321="placement",S3321,IF($A3321="site",SUMIF($C:$C,$C3321,$S:$S),IF($A3321="user",SUMIF($B:$B,$B3321,$S:$S),SUM($S:$S))))</f>
        <v>81.8000011452</v>
      </c>
      <c r="U3321" s="3">
        <f t="shared" si="103"/>
        <v>5.0000000699999998E-2</v>
      </c>
    </row>
    <row r="3322" spans="1:21" x14ac:dyDescent="0.3">
      <c r="A3322" t="s">
        <v>15</v>
      </c>
      <c r="B3322" t="s">
        <v>6117</v>
      </c>
      <c r="C3322" t="s">
        <v>6119</v>
      </c>
      <c r="D3322" t="s">
        <v>6120</v>
      </c>
      <c r="E3322" t="s">
        <v>6121</v>
      </c>
      <c r="F3322">
        <v>0.25</v>
      </c>
      <c r="G3322" s="2">
        <v>1</v>
      </c>
      <c r="H3322" s="4">
        <v>27.884799999999998</v>
      </c>
      <c r="I3322" s="4">
        <v>7.0499999999999993E-2</v>
      </c>
      <c r="J3322" s="5">
        <v>27</v>
      </c>
      <c r="K3322" s="5">
        <v>6</v>
      </c>
      <c r="L3322" s="3">
        <v>2.53E-2</v>
      </c>
      <c r="M3322" s="8">
        <v>1.2940425499999999</v>
      </c>
      <c r="N3322" s="6" t="s">
        <v>13</v>
      </c>
      <c r="O3322" s="7">
        <v>0.22722788560000001</v>
      </c>
      <c r="P3322" s="7">
        <v>0.22722788560000001</v>
      </c>
      <c r="R3322">
        <f>IFERROR(VLOOKUP($Q3322,'Optimization types'!$B$2:$C$7,2,FALSE),P3322)</f>
        <v>0.22722788560000001</v>
      </c>
      <c r="S3322" s="8">
        <f t="shared" si="102"/>
        <v>6.1351529112000005</v>
      </c>
      <c r="T3322">
        <f>IF($A3322="placement",S3322,IF($A3322="site",SUMIF($C:$C,$C3322,$S:$S),IF($A3322="user",SUMIF($B:$B,$B3322,$S:$S),SUM($S:$S))))</f>
        <v>6.1351529112000005</v>
      </c>
      <c r="U3322" s="3">
        <f t="shared" si="103"/>
        <v>0.22722788560000001</v>
      </c>
    </row>
    <row r="3323" spans="1:21" x14ac:dyDescent="0.3">
      <c r="A3323" t="s">
        <v>15</v>
      </c>
      <c r="B3323" t="s">
        <v>6117</v>
      </c>
      <c r="C3323" t="s">
        <v>6119</v>
      </c>
      <c r="D3323" t="s">
        <v>6122</v>
      </c>
      <c r="E3323" t="s">
        <v>6123</v>
      </c>
      <c r="F3323">
        <v>0.15000000999999999</v>
      </c>
      <c r="G3323" s="2">
        <v>0</v>
      </c>
      <c r="H3323" s="4">
        <v>5.1422999999999996</v>
      </c>
      <c r="I3323" s="4">
        <v>8.4900000000000003E-2</v>
      </c>
      <c r="J3323" s="5">
        <v>22</v>
      </c>
      <c r="K3323" s="5">
        <v>3</v>
      </c>
      <c r="L3323" s="3">
        <v>0.1651</v>
      </c>
      <c r="M3323" s="8">
        <v>0.85394581999999997</v>
      </c>
      <c r="N3323" s="6" t="s">
        <v>43</v>
      </c>
      <c r="O3323" s="7">
        <v>0.4144827586</v>
      </c>
      <c r="P3323" s="7">
        <v>0.15000000599999999</v>
      </c>
      <c r="R3323">
        <f>IFERROR(VLOOKUP($Q3323,'Optimization types'!$B$2:$C$7,2,FALSE),P3323)</f>
        <v>0.15000000599999999</v>
      </c>
      <c r="S3323" s="8">
        <f t="shared" si="102"/>
        <v>3.3000001319999996</v>
      </c>
      <c r="T3323">
        <f>IF($A3323="placement",S3323,IF($A3323="site",SUMIF($C:$C,$C3323,$S:$S),IF($A3323="user",SUMIF($B:$B,$B3323,$S:$S),SUM($S:$S))))</f>
        <v>3.3000001319999996</v>
      </c>
      <c r="U3323" s="3">
        <f t="shared" si="103"/>
        <v>0.15000000599999999</v>
      </c>
    </row>
    <row r="3324" spans="1:21" x14ac:dyDescent="0.3">
      <c r="A3324" t="s">
        <v>15</v>
      </c>
      <c r="B3324" t="s">
        <v>6117</v>
      </c>
      <c r="C3324" t="s">
        <v>6119</v>
      </c>
      <c r="D3324" t="s">
        <v>6124</v>
      </c>
      <c r="E3324" t="s">
        <v>6125</v>
      </c>
      <c r="F3324">
        <v>0.15000000999999999</v>
      </c>
      <c r="G3324" s="2">
        <v>1</v>
      </c>
      <c r="H3324" s="4">
        <v>102.9927</v>
      </c>
      <c r="I3324" s="4">
        <v>1.8095000000000001</v>
      </c>
      <c r="J3324" s="5">
        <v>690</v>
      </c>
      <c r="K3324" s="5">
        <v>104</v>
      </c>
      <c r="L3324" s="3">
        <v>0.1757</v>
      </c>
      <c r="M3324" s="8">
        <v>1.2718269799999999</v>
      </c>
      <c r="N3324" s="6" t="s">
        <v>43</v>
      </c>
      <c r="O3324" s="7">
        <v>0.2137295263</v>
      </c>
      <c r="P3324" s="7">
        <v>0.15000000599999999</v>
      </c>
      <c r="R3324">
        <f>IFERROR(VLOOKUP($Q3324,'Optimization types'!$B$2:$C$7,2,FALSE),P3324)</f>
        <v>0.15000000599999999</v>
      </c>
      <c r="S3324" s="8">
        <f t="shared" si="102"/>
        <v>103.50000413999999</v>
      </c>
      <c r="T3324">
        <f>IF($A3324="placement",S3324,IF($A3324="site",SUMIF($C:$C,$C3324,$S:$S),IF($A3324="user",SUMIF($B:$B,$B3324,$S:$S),SUM($S:$S))))</f>
        <v>103.50000413999999</v>
      </c>
      <c r="U3324" s="3">
        <f t="shared" si="103"/>
        <v>0.15000000599999999</v>
      </c>
    </row>
    <row r="3325" spans="1:21" x14ac:dyDescent="0.3">
      <c r="A3325" t="s">
        <v>15</v>
      </c>
      <c r="B3325" t="s">
        <v>6117</v>
      </c>
      <c r="C3325" t="s">
        <v>6119</v>
      </c>
      <c r="D3325" t="s">
        <v>6126</v>
      </c>
      <c r="E3325" t="s">
        <v>6127</v>
      </c>
      <c r="F3325">
        <v>0.15000000999999999</v>
      </c>
      <c r="G3325" s="2">
        <v>1</v>
      </c>
      <c r="H3325" s="4">
        <v>337.23860000000002</v>
      </c>
      <c r="I3325" s="4">
        <v>3.5543</v>
      </c>
      <c r="J3325" s="5">
        <v>1960</v>
      </c>
      <c r="K3325" s="5">
        <v>294</v>
      </c>
      <c r="L3325" s="3">
        <v>0.10539999999999999</v>
      </c>
      <c r="M3325" s="8">
        <v>1.8376744599999999</v>
      </c>
      <c r="N3325" s="6" t="s">
        <v>43</v>
      </c>
      <c r="O3325" s="7">
        <v>0.1837509678</v>
      </c>
      <c r="P3325" s="7">
        <v>0.15000000599999999</v>
      </c>
      <c r="R3325">
        <f>IFERROR(VLOOKUP($Q3325,'Optimization types'!$B$2:$C$7,2,FALSE),P3325)</f>
        <v>0.15000000599999999</v>
      </c>
      <c r="S3325" s="8">
        <f t="shared" si="102"/>
        <v>294.00001176000001</v>
      </c>
      <c r="T3325">
        <f>IF($A3325="placement",S3325,IF($A3325="site",SUMIF($C:$C,$C3325,$S:$S),IF($A3325="user",SUMIF($B:$B,$B3325,$S:$S),SUM($S:$S))))</f>
        <v>294.00001176000001</v>
      </c>
      <c r="U3325" s="3">
        <f t="shared" si="103"/>
        <v>0.15000000599999999</v>
      </c>
    </row>
    <row r="3326" spans="1:21" x14ac:dyDescent="0.3">
      <c r="A3326" t="s">
        <v>15</v>
      </c>
      <c r="B3326" t="s">
        <v>6117</v>
      </c>
      <c r="C3326" t="s">
        <v>6119</v>
      </c>
      <c r="D3326" t="s">
        <v>6128</v>
      </c>
      <c r="E3326" t="s">
        <v>6129</v>
      </c>
      <c r="F3326">
        <v>0.15000000999999999</v>
      </c>
      <c r="G3326" s="2">
        <v>1</v>
      </c>
      <c r="H3326" s="4">
        <v>143.50909999999999</v>
      </c>
      <c r="I3326" s="4">
        <v>3.3801999999999999</v>
      </c>
      <c r="J3326" s="5">
        <v>625</v>
      </c>
      <c r="K3326" s="5">
        <v>94</v>
      </c>
      <c r="L3326" s="3">
        <v>0.23549999999999999</v>
      </c>
      <c r="M3326" s="8">
        <v>0.61597416000000005</v>
      </c>
      <c r="N3326" s="6" t="s">
        <v>43</v>
      </c>
      <c r="O3326" s="7">
        <v>0.1882776391</v>
      </c>
      <c r="P3326" s="7">
        <v>0.15000000599999999</v>
      </c>
      <c r="R3326">
        <f>IFERROR(VLOOKUP($Q3326,'Optimization types'!$B$2:$C$7,2,FALSE),P3326)</f>
        <v>0.15000000599999999</v>
      </c>
      <c r="S3326" s="8">
        <f t="shared" si="102"/>
        <v>93.750003749999991</v>
      </c>
      <c r="T3326">
        <f>IF($A3326="placement",S3326,IF($A3326="site",SUMIF($C:$C,$C3326,$S:$S),IF($A3326="user",SUMIF($B:$B,$B3326,$S:$S),SUM($S:$S))))</f>
        <v>93.750003749999991</v>
      </c>
      <c r="U3326" s="3">
        <f t="shared" si="103"/>
        <v>0.15000000599999999</v>
      </c>
    </row>
    <row r="3327" spans="1:21" x14ac:dyDescent="0.3">
      <c r="A3327" t="s">
        <v>15</v>
      </c>
      <c r="B3327" t="s">
        <v>6117</v>
      </c>
      <c r="C3327" t="s">
        <v>6119</v>
      </c>
      <c r="D3327" s="1" t="s">
        <v>6130</v>
      </c>
      <c r="E3327" t="s">
        <v>6131</v>
      </c>
      <c r="F3327">
        <v>0.15000000999999999</v>
      </c>
      <c r="G3327" s="2">
        <v>1</v>
      </c>
      <c r="H3327" s="4">
        <v>296.32690000000002</v>
      </c>
      <c r="I3327" s="4">
        <v>4.7887000000000004</v>
      </c>
      <c r="J3327" s="5">
        <v>870</v>
      </c>
      <c r="K3327" s="5">
        <v>129</v>
      </c>
      <c r="L3327" s="3">
        <v>0.16159999999999999</v>
      </c>
      <c r="M3327" s="8">
        <v>0.60533490000000001</v>
      </c>
      <c r="N3327" s="6" t="s">
        <v>43</v>
      </c>
      <c r="O3327" s="7">
        <v>0.17401095450000001</v>
      </c>
      <c r="P3327" s="7">
        <v>0.15000000599999999</v>
      </c>
      <c r="R3327">
        <f>IFERROR(VLOOKUP($Q3327,'Optimization types'!$B$2:$C$7,2,FALSE),P3327)</f>
        <v>0.15000000599999999</v>
      </c>
      <c r="S3327" s="8">
        <f t="shared" si="102"/>
        <v>130.50000521999999</v>
      </c>
      <c r="T3327">
        <f>IF($A3327="placement",S3327,IF($A3327="site",SUMIF($C:$C,$C3327,$S:$S),IF($A3327="user",SUMIF($B:$B,$B3327,$S:$S),SUM($S:$S))))</f>
        <v>130.50000521999999</v>
      </c>
      <c r="U3327" s="3">
        <f t="shared" si="103"/>
        <v>0.15000000599999999</v>
      </c>
    </row>
    <row r="3328" spans="1:21" x14ac:dyDescent="0.3">
      <c r="A3328" t="s">
        <v>15</v>
      </c>
      <c r="B3328" t="s">
        <v>6117</v>
      </c>
      <c r="C3328" t="s">
        <v>6119</v>
      </c>
      <c r="D3328" s="1" t="s">
        <v>6132</v>
      </c>
      <c r="E3328" t="s">
        <v>6133</v>
      </c>
      <c r="F3328">
        <v>0.15000000999999999</v>
      </c>
      <c r="G3328" s="2">
        <v>1</v>
      </c>
      <c r="H3328" s="4">
        <v>380.04520000000002</v>
      </c>
      <c r="I3328" s="4">
        <v>9.6662999999999997</v>
      </c>
      <c r="J3328" s="5">
        <v>1861</v>
      </c>
      <c r="K3328" s="5">
        <v>279</v>
      </c>
      <c r="L3328" s="3">
        <v>0.25430000000000003</v>
      </c>
      <c r="M3328" s="8">
        <v>0.64160554000000003</v>
      </c>
      <c r="N3328" s="6" t="s">
        <v>43</v>
      </c>
      <c r="O3328" s="7">
        <v>0.2207049801</v>
      </c>
      <c r="P3328" s="7">
        <v>0.15000000599999999</v>
      </c>
      <c r="R3328">
        <f>IFERROR(VLOOKUP($Q3328,'Optimization types'!$B$2:$C$7,2,FALSE),P3328)</f>
        <v>0.15000000599999999</v>
      </c>
      <c r="S3328" s="8">
        <f t="shared" si="102"/>
        <v>279.15001116599996</v>
      </c>
      <c r="T3328">
        <f>IF($A3328="placement",S3328,IF($A3328="site",SUMIF($C:$C,$C3328,$S:$S),IF($A3328="user",SUMIF($B:$B,$B3328,$S:$S),SUM($S:$S))))</f>
        <v>279.15001116599996</v>
      </c>
      <c r="U3328" s="3">
        <f t="shared" si="103"/>
        <v>0.15000000599999996</v>
      </c>
    </row>
    <row r="3329" spans="1:21" x14ac:dyDescent="0.3">
      <c r="A3329" t="s">
        <v>15</v>
      </c>
      <c r="B3329" t="s">
        <v>6117</v>
      </c>
      <c r="C3329" t="s">
        <v>6119</v>
      </c>
      <c r="D3329" t="s">
        <v>6134</v>
      </c>
      <c r="E3329" t="s">
        <v>6135</v>
      </c>
      <c r="F3329">
        <v>0.25</v>
      </c>
      <c r="G3329" s="2">
        <v>1</v>
      </c>
      <c r="H3329" s="4">
        <v>410.31630000000001</v>
      </c>
      <c r="I3329" s="4">
        <v>6.0151000000000003</v>
      </c>
      <c r="J3329" s="5">
        <v>2302</v>
      </c>
      <c r="K3329" s="5">
        <v>493</v>
      </c>
      <c r="L3329" s="3">
        <v>0.14660000000000001</v>
      </c>
      <c r="M3329" s="8">
        <v>1.27565774</v>
      </c>
      <c r="N3329" s="6" t="s">
        <v>13</v>
      </c>
      <c r="O3329" s="7">
        <v>0.21609067630000001</v>
      </c>
      <c r="P3329" s="7">
        <v>0.21609067630000001</v>
      </c>
      <c r="R3329">
        <f>IFERROR(VLOOKUP($Q3329,'Optimization types'!$B$2:$C$7,2,FALSE),P3329)</f>
        <v>0.21609067630000001</v>
      </c>
      <c r="S3329" s="8">
        <f t="shared" si="102"/>
        <v>497.44073684260002</v>
      </c>
      <c r="T3329">
        <f>IF($A3329="placement",S3329,IF($A3329="site",SUMIF($C:$C,$C3329,$S:$S),IF($A3329="user",SUMIF($B:$B,$B3329,$S:$S),SUM($S:$S))))</f>
        <v>497.44073684260002</v>
      </c>
      <c r="U3329" s="3">
        <f t="shared" si="103"/>
        <v>0.21609067630000001</v>
      </c>
    </row>
    <row r="3330" spans="1:21" x14ac:dyDescent="0.3">
      <c r="A3330" t="s">
        <v>15</v>
      </c>
      <c r="B3330" t="s">
        <v>6117</v>
      </c>
      <c r="C3330" t="s">
        <v>6119</v>
      </c>
      <c r="D3330" t="s">
        <v>6136</v>
      </c>
      <c r="E3330" t="s">
        <v>6137</v>
      </c>
      <c r="F3330">
        <v>0.25</v>
      </c>
      <c r="G3330" s="2">
        <v>1</v>
      </c>
      <c r="H3330" s="4">
        <v>584.45159999999998</v>
      </c>
      <c r="I3330" s="4">
        <v>12.1683</v>
      </c>
      <c r="J3330" s="5">
        <v>2441</v>
      </c>
      <c r="K3330" s="5">
        <v>616</v>
      </c>
      <c r="L3330" s="3">
        <v>0.2082</v>
      </c>
      <c r="M3330" s="8">
        <v>0.66863753000000004</v>
      </c>
      <c r="N3330" s="6" t="s">
        <v>13</v>
      </c>
      <c r="O3330" s="7">
        <v>0.25221068990000001</v>
      </c>
      <c r="P3330" s="7">
        <v>0.25</v>
      </c>
      <c r="R3330">
        <f>IFERROR(VLOOKUP($Q3330,'Optimization types'!$B$2:$C$7,2,FALSE),P3330)</f>
        <v>0.25</v>
      </c>
      <c r="S3330" s="8">
        <f t="shared" si="102"/>
        <v>610.25</v>
      </c>
      <c r="T3330">
        <f>IF($A3330="placement",S3330,IF($A3330="site",SUMIF($C:$C,$C3330,$S:$S),IF($A3330="user",SUMIF($B:$B,$B3330,$S:$S),SUM($S:$S))))</f>
        <v>610.25</v>
      </c>
      <c r="U3330" s="3">
        <f t="shared" si="103"/>
        <v>0.25</v>
      </c>
    </row>
    <row r="3331" spans="1:21" x14ac:dyDescent="0.3">
      <c r="A3331" t="s">
        <v>15</v>
      </c>
      <c r="B3331" t="s">
        <v>6117</v>
      </c>
      <c r="C3331" t="s">
        <v>6119</v>
      </c>
      <c r="D3331" t="s">
        <v>6138</v>
      </c>
      <c r="E3331" t="s">
        <v>6139</v>
      </c>
      <c r="F3331">
        <v>0.15000000999999999</v>
      </c>
      <c r="G3331" s="2">
        <v>1</v>
      </c>
      <c r="H3331" s="4">
        <v>48.927999999999997</v>
      </c>
      <c r="I3331" s="4">
        <v>0.7359</v>
      </c>
      <c r="J3331" s="5">
        <v>391</v>
      </c>
      <c r="K3331" s="5">
        <v>57</v>
      </c>
      <c r="L3331" s="3">
        <v>0.15040000000000001</v>
      </c>
      <c r="M3331" s="8">
        <v>1.77008842</v>
      </c>
      <c r="N3331" s="6" t="s">
        <v>43</v>
      </c>
      <c r="O3331" s="7">
        <v>0.15258470700000001</v>
      </c>
      <c r="P3331" s="7">
        <v>0.15000000599999999</v>
      </c>
      <c r="R3331">
        <f>IFERROR(VLOOKUP($Q3331,'Optimization types'!$B$2:$C$7,2,FALSE),P3331)</f>
        <v>0.15000000599999999</v>
      </c>
      <c r="S3331" s="8">
        <f t="shared" si="102"/>
        <v>58.650002345999994</v>
      </c>
      <c r="T3331">
        <f>IF($A3331="placement",S3331,IF($A3331="site",SUMIF($C:$C,$C3331,$S:$S),IF($A3331="user",SUMIF($B:$B,$B3331,$S:$S),SUM($S:$S))))</f>
        <v>58.650002345999994</v>
      </c>
      <c r="U3331" s="3">
        <f t="shared" si="103"/>
        <v>0.15000000599999999</v>
      </c>
    </row>
    <row r="3332" spans="1:21" x14ac:dyDescent="0.3">
      <c r="A3332" t="s">
        <v>15</v>
      </c>
      <c r="B3332" t="s">
        <v>6117</v>
      </c>
      <c r="C3332" t="s">
        <v>6119</v>
      </c>
      <c r="D3332" t="s">
        <v>6140</v>
      </c>
      <c r="E3332" t="s">
        <v>6141</v>
      </c>
      <c r="F3332">
        <v>0.15000000999999999</v>
      </c>
      <c r="G3332" s="2">
        <v>1</v>
      </c>
      <c r="H3332" s="4">
        <v>137.33850000000001</v>
      </c>
      <c r="I3332" s="4">
        <v>1.7164999999999999</v>
      </c>
      <c r="J3332" s="5">
        <v>1226</v>
      </c>
      <c r="K3332" s="5">
        <v>183</v>
      </c>
      <c r="L3332" s="3">
        <v>0.125</v>
      </c>
      <c r="M3332" s="8">
        <v>2.3816064099999998</v>
      </c>
      <c r="N3332" s="6" t="s">
        <v>43</v>
      </c>
      <c r="O3332" s="7">
        <v>0.16023067869999999</v>
      </c>
      <c r="P3332" s="7">
        <v>0.15000000599999999</v>
      </c>
      <c r="R3332">
        <f>IFERROR(VLOOKUP($Q3332,'Optimization types'!$B$2:$C$7,2,FALSE),P3332)</f>
        <v>0.15000000599999999</v>
      </c>
      <c r="S3332" s="8">
        <f t="shared" ref="S3332:S3395" si="104">IF($A3332="placement",IF(Q3332="",P3332*J3332,MIN(R3332,O3332)*J3332),"")</f>
        <v>183.900007356</v>
      </c>
      <c r="T3332">
        <f>IF($A3332="placement",S3332,IF($A3332="site",SUMIF($C:$C,$C3332,$S:$S),IF($A3332="user",SUMIF($B:$B,$B3332,$S:$S),SUM($S:$S))))</f>
        <v>183.900007356</v>
      </c>
      <c r="U3332" s="3">
        <f t="shared" ref="U3332:U3395" si="105">T3332/J3332</f>
        <v>0.15000000599999999</v>
      </c>
    </row>
    <row r="3333" spans="1:21" x14ac:dyDescent="0.3">
      <c r="A3333" t="s">
        <v>15</v>
      </c>
      <c r="B3333" t="s">
        <v>6117</v>
      </c>
      <c r="C3333" t="s">
        <v>6119</v>
      </c>
      <c r="D3333" t="s">
        <v>6142</v>
      </c>
      <c r="E3333" t="s">
        <v>6143</v>
      </c>
      <c r="F3333">
        <v>0.15000000999999999</v>
      </c>
      <c r="G3333" s="2">
        <v>1</v>
      </c>
      <c r="H3333" s="4">
        <v>379.74430000000001</v>
      </c>
      <c r="I3333" s="4">
        <v>3.7021999999999999</v>
      </c>
      <c r="J3333" s="5">
        <v>2698</v>
      </c>
      <c r="K3333" s="5">
        <v>405</v>
      </c>
      <c r="L3333" s="3">
        <v>9.7500000000000003E-2</v>
      </c>
      <c r="M3333" s="8">
        <v>2.4288678799999999</v>
      </c>
      <c r="N3333" s="6" t="s">
        <v>43</v>
      </c>
      <c r="O3333" s="7">
        <v>0.17657110440000001</v>
      </c>
      <c r="P3333" s="7">
        <v>0.15000000599999999</v>
      </c>
      <c r="R3333">
        <f>IFERROR(VLOOKUP($Q3333,'Optimization types'!$B$2:$C$7,2,FALSE),P3333)</f>
        <v>0.15000000599999999</v>
      </c>
      <c r="S3333" s="8">
        <f t="shared" si="104"/>
        <v>404.70001618799995</v>
      </c>
      <c r="T3333">
        <f>IF($A3333="placement",S3333,IF($A3333="site",SUMIF($C:$C,$C3333,$S:$S),IF($A3333="user",SUMIF($B:$B,$B3333,$S:$S),SUM($S:$S))))</f>
        <v>404.70001618799995</v>
      </c>
      <c r="U3333" s="3">
        <f t="shared" si="105"/>
        <v>0.15000000599999999</v>
      </c>
    </row>
    <row r="3334" spans="1:21" x14ac:dyDescent="0.3">
      <c r="A3334" t="s">
        <v>15</v>
      </c>
      <c r="B3334" t="s">
        <v>6117</v>
      </c>
      <c r="C3334" t="s">
        <v>6119</v>
      </c>
      <c r="D3334" t="s">
        <v>6144</v>
      </c>
      <c r="E3334" t="s">
        <v>6145</v>
      </c>
      <c r="F3334">
        <v>0.15000000999999999</v>
      </c>
      <c r="G3334" s="2">
        <v>1</v>
      </c>
      <c r="H3334" s="4">
        <v>182.65539999999999</v>
      </c>
      <c r="I3334" s="4">
        <v>2.2505999999999999</v>
      </c>
      <c r="J3334" s="5">
        <v>1291</v>
      </c>
      <c r="K3334" s="5">
        <v>194</v>
      </c>
      <c r="L3334" s="3">
        <v>0.1232</v>
      </c>
      <c r="M3334" s="8">
        <v>1.91255241</v>
      </c>
      <c r="N3334" s="6" t="s">
        <v>43</v>
      </c>
      <c r="O3334" s="7">
        <v>0.21570776620000001</v>
      </c>
      <c r="P3334" s="7">
        <v>0.15000000599999999</v>
      </c>
      <c r="R3334">
        <f>IFERROR(VLOOKUP($Q3334,'Optimization types'!$B$2:$C$7,2,FALSE),P3334)</f>
        <v>0.15000000599999999</v>
      </c>
      <c r="S3334" s="8">
        <f t="shared" si="104"/>
        <v>193.650007746</v>
      </c>
      <c r="T3334">
        <f>IF($A3334="placement",S3334,IF($A3334="site",SUMIF($C:$C,$C3334,$S:$S),IF($A3334="user",SUMIF($B:$B,$B3334,$S:$S),SUM($S:$S))))</f>
        <v>193.650007746</v>
      </c>
      <c r="U3334" s="3">
        <f t="shared" si="105"/>
        <v>0.15000000599999999</v>
      </c>
    </row>
    <row r="3335" spans="1:21" x14ac:dyDescent="0.3">
      <c r="A3335" t="s">
        <v>15</v>
      </c>
      <c r="B3335" t="s">
        <v>6117</v>
      </c>
      <c r="C3335" t="s">
        <v>6119</v>
      </c>
      <c r="D3335" t="s">
        <v>6146</v>
      </c>
      <c r="E3335" t="s">
        <v>6147</v>
      </c>
      <c r="F3335">
        <v>0.05</v>
      </c>
      <c r="G3335" s="2">
        <v>1</v>
      </c>
      <c r="H3335" s="4">
        <v>56.090600000000002</v>
      </c>
      <c r="I3335" s="4">
        <v>0.75109999999999999</v>
      </c>
      <c r="J3335" s="5">
        <v>521</v>
      </c>
      <c r="K3335" s="5">
        <v>26</v>
      </c>
      <c r="L3335" s="3">
        <v>0.13389999999999999</v>
      </c>
      <c r="M3335" s="8">
        <v>2.3127809099999999</v>
      </c>
      <c r="N3335" s="6" t="s">
        <v>71</v>
      </c>
      <c r="O3335" s="7">
        <v>0.1352401818</v>
      </c>
      <c r="P3335" s="7">
        <v>5.0000000699999998E-2</v>
      </c>
      <c r="R3335">
        <f>IFERROR(VLOOKUP($Q3335,'Optimization types'!$B$2:$C$7,2,FALSE),P3335)</f>
        <v>5.0000000699999998E-2</v>
      </c>
      <c r="S3335" s="8">
        <f t="shared" si="104"/>
        <v>26.050000364700001</v>
      </c>
      <c r="T3335">
        <f>IF($A3335="placement",S3335,IF($A3335="site",SUMIF($C:$C,$C3335,$S:$S),IF($A3335="user",SUMIF($B:$B,$B3335,$S:$S),SUM($S:$S))))</f>
        <v>26.050000364700001</v>
      </c>
      <c r="U3335" s="3">
        <f t="shared" si="105"/>
        <v>5.0000000699999998E-2</v>
      </c>
    </row>
    <row r="3336" spans="1:21" x14ac:dyDescent="0.3">
      <c r="A3336" t="s">
        <v>15</v>
      </c>
      <c r="B3336" t="s">
        <v>6117</v>
      </c>
      <c r="C3336" t="s">
        <v>6119</v>
      </c>
      <c r="D3336" t="s">
        <v>6148</v>
      </c>
      <c r="E3336" t="s">
        <v>6149</v>
      </c>
      <c r="F3336">
        <v>0.15000000999999999</v>
      </c>
      <c r="G3336" s="2">
        <v>0</v>
      </c>
      <c r="H3336" s="4">
        <v>12.464499999999999</v>
      </c>
      <c r="I3336" s="4">
        <v>0.21829999999999999</v>
      </c>
      <c r="J3336" s="5">
        <v>51</v>
      </c>
      <c r="K3336" s="5">
        <v>8</v>
      </c>
      <c r="L3336" s="3">
        <v>0.17519999999999999</v>
      </c>
      <c r="M3336" s="8">
        <v>0.77550379000000003</v>
      </c>
      <c r="N3336" s="6" t="s">
        <v>43</v>
      </c>
      <c r="O3336" s="7">
        <v>0.3552578294</v>
      </c>
      <c r="P3336" s="7">
        <v>0.15000000599999999</v>
      </c>
      <c r="R3336">
        <f>IFERROR(VLOOKUP($Q3336,'Optimization types'!$B$2:$C$7,2,FALSE),P3336)</f>
        <v>0.15000000599999999</v>
      </c>
      <c r="S3336" s="8">
        <f t="shared" si="104"/>
        <v>7.6500003059999999</v>
      </c>
      <c r="T3336">
        <f>IF($A3336="placement",S3336,IF($A3336="site",SUMIF($C:$C,$C3336,$S:$S),IF($A3336="user",SUMIF($B:$B,$B3336,$S:$S),SUM($S:$S))))</f>
        <v>7.6500003059999999</v>
      </c>
      <c r="U3336" s="3">
        <f t="shared" si="105"/>
        <v>0.15000000599999999</v>
      </c>
    </row>
    <row r="3337" spans="1:21" x14ac:dyDescent="0.3">
      <c r="A3337" t="s">
        <v>15</v>
      </c>
      <c r="B3337" t="s">
        <v>6117</v>
      </c>
      <c r="C3337" t="s">
        <v>6119</v>
      </c>
      <c r="D3337" s="1" t="s">
        <v>6150</v>
      </c>
      <c r="E3337" t="s">
        <v>6151</v>
      </c>
      <c r="F3337">
        <v>0.05</v>
      </c>
      <c r="G3337" s="2">
        <v>1</v>
      </c>
      <c r="H3337" s="4">
        <v>178.75579999999999</v>
      </c>
      <c r="I3337" s="4">
        <v>2.4169999999999998</v>
      </c>
      <c r="J3337" s="5">
        <v>796</v>
      </c>
      <c r="K3337" s="5">
        <v>40</v>
      </c>
      <c r="L3337" s="3">
        <v>0.13519999999999999</v>
      </c>
      <c r="M3337" s="8">
        <v>1.0973922300000001</v>
      </c>
      <c r="N3337" s="6" t="s">
        <v>71</v>
      </c>
      <c r="O3337" s="7">
        <v>8.8748791499999993E-2</v>
      </c>
      <c r="P3337" s="7">
        <v>5.0000000699999998E-2</v>
      </c>
      <c r="R3337">
        <f>IFERROR(VLOOKUP($Q3337,'Optimization types'!$B$2:$C$7,2,FALSE),P3337)</f>
        <v>5.0000000699999998E-2</v>
      </c>
      <c r="S3337" s="8">
        <f t="shared" si="104"/>
        <v>39.800000557200001</v>
      </c>
      <c r="T3337">
        <f>IF($A3337="placement",S3337,IF($A3337="site",SUMIF($C:$C,$C3337,$S:$S),IF($A3337="user",SUMIF($B:$B,$B3337,$S:$S),SUM($S:$S))))</f>
        <v>39.800000557200001</v>
      </c>
      <c r="U3337" s="3">
        <f t="shared" si="105"/>
        <v>5.0000000699999998E-2</v>
      </c>
    </row>
    <row r="3338" spans="1:21" x14ac:dyDescent="0.3">
      <c r="A3338" t="s">
        <v>15</v>
      </c>
      <c r="B3338" t="s">
        <v>6117</v>
      </c>
      <c r="C3338" t="s">
        <v>6119</v>
      </c>
      <c r="D3338" t="s">
        <v>6152</v>
      </c>
      <c r="E3338" t="s">
        <v>6153</v>
      </c>
      <c r="F3338">
        <v>0.15000000999999999</v>
      </c>
      <c r="G3338" s="2">
        <v>1</v>
      </c>
      <c r="H3338" s="4">
        <v>117.6692</v>
      </c>
      <c r="I3338" s="4">
        <v>1.0477000000000001</v>
      </c>
      <c r="J3338" s="5">
        <v>569</v>
      </c>
      <c r="K3338" s="5">
        <v>85</v>
      </c>
      <c r="L3338" s="3">
        <v>8.8999999999999996E-2</v>
      </c>
      <c r="M3338" s="8">
        <v>1.8095792900000001</v>
      </c>
      <c r="N3338" s="6" t="s">
        <v>43</v>
      </c>
      <c r="O3338" s="7">
        <v>0.17107804709999999</v>
      </c>
      <c r="P3338" s="7">
        <v>0.15000000599999999</v>
      </c>
      <c r="R3338">
        <f>IFERROR(VLOOKUP($Q3338,'Optimization types'!$B$2:$C$7,2,FALSE),P3338)</f>
        <v>0.15000000599999999</v>
      </c>
      <c r="S3338" s="8">
        <f t="shared" si="104"/>
        <v>85.350003414</v>
      </c>
      <c r="T3338">
        <f>IF($A3338="placement",S3338,IF($A3338="site",SUMIF($C:$C,$C3338,$S:$S),IF($A3338="user",SUMIF($B:$B,$B3338,$S:$S),SUM($S:$S))))</f>
        <v>85.350003414</v>
      </c>
      <c r="U3338" s="3">
        <f t="shared" si="105"/>
        <v>0.15000000599999999</v>
      </c>
    </row>
    <row r="3339" spans="1:21" x14ac:dyDescent="0.3">
      <c r="A3339" t="s">
        <v>15</v>
      </c>
      <c r="B3339" t="s">
        <v>6117</v>
      </c>
      <c r="C3339" t="s">
        <v>6119</v>
      </c>
      <c r="D3339" t="s">
        <v>6154</v>
      </c>
      <c r="E3339" t="s">
        <v>6155</v>
      </c>
      <c r="F3339">
        <v>0.15000000999999999</v>
      </c>
      <c r="G3339" s="2">
        <v>1</v>
      </c>
      <c r="H3339" s="4">
        <v>129.4862</v>
      </c>
      <c r="I3339" s="4">
        <v>0.95279999999999998</v>
      </c>
      <c r="J3339" s="5">
        <v>697</v>
      </c>
      <c r="K3339" s="5">
        <v>104</v>
      </c>
      <c r="L3339" s="3">
        <v>7.3599999999999999E-2</v>
      </c>
      <c r="M3339" s="8">
        <v>2.4372692900000001</v>
      </c>
      <c r="N3339" s="6" t="s">
        <v>43</v>
      </c>
      <c r="O3339" s="7">
        <v>0.17940951120000001</v>
      </c>
      <c r="P3339" s="7">
        <v>0.15000000599999999</v>
      </c>
      <c r="R3339">
        <f>IFERROR(VLOOKUP($Q3339,'Optimization types'!$B$2:$C$7,2,FALSE),P3339)</f>
        <v>0.15000000599999999</v>
      </c>
      <c r="S3339" s="8">
        <f t="shared" si="104"/>
        <v>104.550004182</v>
      </c>
      <c r="T3339">
        <f>IF($A3339="placement",S3339,IF($A3339="site",SUMIF($C:$C,$C3339,$S:$S),IF($A3339="user",SUMIF($B:$B,$B3339,$S:$S),SUM($S:$S))))</f>
        <v>104.550004182</v>
      </c>
      <c r="U3339" s="3">
        <f t="shared" si="105"/>
        <v>0.15000000599999999</v>
      </c>
    </row>
    <row r="3340" spans="1:21" x14ac:dyDescent="0.3">
      <c r="A3340" t="s">
        <v>15</v>
      </c>
      <c r="B3340" t="s">
        <v>6117</v>
      </c>
      <c r="C3340" t="s">
        <v>6119</v>
      </c>
      <c r="D3340" s="1" t="s">
        <v>6156</v>
      </c>
      <c r="E3340" t="s">
        <v>6118</v>
      </c>
      <c r="F3340">
        <v>0.15000000999999999</v>
      </c>
      <c r="G3340" s="2">
        <v>1</v>
      </c>
      <c r="H3340" s="4">
        <v>197.0669</v>
      </c>
      <c r="I3340" s="4">
        <v>3.3675999999999999</v>
      </c>
      <c r="J3340" s="5">
        <v>1251</v>
      </c>
      <c r="K3340" s="5">
        <v>184</v>
      </c>
      <c r="L3340" s="3">
        <v>0.1709</v>
      </c>
      <c r="M3340" s="8">
        <v>1.2387548100000001</v>
      </c>
      <c r="N3340" s="6" t="s">
        <v>43</v>
      </c>
      <c r="O3340" s="7">
        <v>0.1927377492</v>
      </c>
      <c r="P3340" s="7">
        <v>0.15000000599999999</v>
      </c>
      <c r="R3340">
        <f>IFERROR(VLOOKUP($Q3340,'Optimization types'!$B$2:$C$7,2,FALSE),P3340)</f>
        <v>0.15000000599999999</v>
      </c>
      <c r="S3340" s="8">
        <f t="shared" si="104"/>
        <v>187.65000750599998</v>
      </c>
      <c r="T3340">
        <f>IF($A3340="placement",S3340,IF($A3340="site",SUMIF($C:$C,$C3340,$S:$S),IF($A3340="user",SUMIF($B:$B,$B3340,$S:$S),SUM($S:$S))))</f>
        <v>187.65000750599998</v>
      </c>
      <c r="U3340" s="3">
        <f t="shared" si="105"/>
        <v>0.15000000599999999</v>
      </c>
    </row>
    <row r="3341" spans="1:21" x14ac:dyDescent="0.3">
      <c r="A3341" t="s">
        <v>14</v>
      </c>
      <c r="B3341" t="s">
        <v>6117</v>
      </c>
      <c r="C3341" t="s">
        <v>6119</v>
      </c>
      <c r="D3341" t="s">
        <v>10455</v>
      </c>
      <c r="F3341">
        <v>0.16702228</v>
      </c>
      <c r="G3341" s="2">
        <v>0.99642401000000003</v>
      </c>
      <c r="H3341" s="4">
        <v>3728.1071000000002</v>
      </c>
      <c r="I3341" s="4">
        <v>58.697600000000001</v>
      </c>
      <c r="J3341" s="5">
        <v>20287</v>
      </c>
      <c r="K3341" s="5">
        <v>3302</v>
      </c>
      <c r="L3341" s="3">
        <v>0.15740000000000001</v>
      </c>
      <c r="M3341" s="8">
        <v>1.1520893000000001</v>
      </c>
      <c r="O3341" s="7">
        <v>0.1946587806</v>
      </c>
      <c r="P3341" s="7">
        <v>0.1670222777</v>
      </c>
      <c r="R3341">
        <f>IFERROR(VLOOKUP($Q3341,'Optimization types'!$B$2:$C$7,2,FALSE),P3341)</f>
        <v>0.1670222777</v>
      </c>
      <c r="S3341" s="8" t="str">
        <f t="shared" si="104"/>
        <v/>
      </c>
      <c r="T3341">
        <f>IF($A3341="placement",S3341,IF($A3341="site",SUMIF($C:$C,$C3341,$S:$S),IF($A3341="user",SUMIF($B:$B,$B3341,$S:$S),SUM($S:$S))))</f>
        <v>3309.9759758876999</v>
      </c>
      <c r="U3341" s="3">
        <f t="shared" si="105"/>
        <v>0.16315748882967909</v>
      </c>
    </row>
    <row r="3342" spans="1:21" x14ac:dyDescent="0.3">
      <c r="A3342" t="s">
        <v>11</v>
      </c>
      <c r="B3342" t="s">
        <v>6117</v>
      </c>
      <c r="C3342" t="s">
        <v>10455</v>
      </c>
      <c r="D3342" t="s">
        <v>10455</v>
      </c>
      <c r="F3342">
        <v>0.16702228</v>
      </c>
      <c r="G3342" s="2">
        <v>0.99642401000000003</v>
      </c>
      <c r="H3342" s="4">
        <v>3728.1071000000002</v>
      </c>
      <c r="I3342" s="4">
        <v>58.697600000000001</v>
      </c>
      <c r="J3342" s="5">
        <v>20287</v>
      </c>
      <c r="K3342" s="5">
        <v>3302</v>
      </c>
      <c r="L3342" s="3">
        <v>0.15740000000000001</v>
      </c>
      <c r="M3342" s="8">
        <v>1.1520893000000001</v>
      </c>
      <c r="O3342" s="7">
        <v>0.1946587806</v>
      </c>
      <c r="P3342" s="7">
        <v>0.1670222777</v>
      </c>
      <c r="R3342">
        <f>IFERROR(VLOOKUP($Q3342,'Optimization types'!$B$2:$C$7,2,FALSE),P3342)</f>
        <v>0.1670222777</v>
      </c>
      <c r="S3342" s="8" t="str">
        <f t="shared" si="104"/>
        <v/>
      </c>
      <c r="T3342">
        <f>IF($A3342="placement",S3342,IF($A3342="site",SUMIF($C:$C,$C3342,$S:$S),IF($A3342="user",SUMIF($B:$B,$B3342,$S:$S),SUM($S:$S))))</f>
        <v>3309.9759758876999</v>
      </c>
      <c r="U3342" s="3">
        <f t="shared" si="105"/>
        <v>0.16315748882967909</v>
      </c>
    </row>
    <row r="3343" spans="1:21" x14ac:dyDescent="0.3">
      <c r="A3343" t="s">
        <v>15</v>
      </c>
      <c r="B3343" t="s">
        <v>6157</v>
      </c>
      <c r="C3343" t="s">
        <v>6158</v>
      </c>
      <c r="D3343" t="s">
        <v>6159</v>
      </c>
      <c r="E3343" t="s">
        <v>6160</v>
      </c>
      <c r="F3343">
        <v>0.15000000999999999</v>
      </c>
      <c r="G3343" s="2">
        <v>0</v>
      </c>
      <c r="H3343" s="4">
        <v>117.3138</v>
      </c>
      <c r="I3343" s="4">
        <v>0.22989999999999999</v>
      </c>
      <c r="J3343" s="5">
        <v>165</v>
      </c>
      <c r="K3343" s="5">
        <v>13</v>
      </c>
      <c r="L3343" s="3">
        <v>1.9599999999999999E-2</v>
      </c>
      <c r="M3343" s="8">
        <v>2.3867153499999998</v>
      </c>
      <c r="N3343" s="6" t="s">
        <v>43</v>
      </c>
      <c r="O3343" s="7">
        <v>7.8231093200000004E-2</v>
      </c>
      <c r="P3343" s="7">
        <v>7.8231093200000004E-2</v>
      </c>
      <c r="R3343">
        <f>IFERROR(VLOOKUP($Q3343,'Optimization types'!$B$2:$C$7,2,FALSE),P3343)</f>
        <v>7.8231093200000004E-2</v>
      </c>
      <c r="S3343" s="8">
        <f t="shared" si="104"/>
        <v>12.908130378000001</v>
      </c>
      <c r="T3343">
        <f>IF($A3343="placement",S3343,IF($A3343="site",SUMIF($C:$C,$C3343,$S:$S),IF($A3343="user",SUMIF($B:$B,$B3343,$S:$S),SUM($S:$S))))</f>
        <v>12.908130378000001</v>
      </c>
      <c r="U3343" s="3">
        <f t="shared" si="105"/>
        <v>7.8231093200000004E-2</v>
      </c>
    </row>
    <row r="3344" spans="1:21" x14ac:dyDescent="0.3">
      <c r="A3344" t="s">
        <v>15</v>
      </c>
      <c r="B3344" t="s">
        <v>6157</v>
      </c>
      <c r="C3344" t="s">
        <v>6158</v>
      </c>
      <c r="D3344" t="s">
        <v>6161</v>
      </c>
      <c r="E3344" t="s">
        <v>6162</v>
      </c>
      <c r="F3344">
        <v>0.15000000999999999</v>
      </c>
      <c r="G3344" s="2">
        <v>0</v>
      </c>
      <c r="H3344" s="4">
        <v>110.3554</v>
      </c>
      <c r="I3344" s="4">
        <v>1.3101</v>
      </c>
      <c r="J3344" s="5">
        <v>357</v>
      </c>
      <c r="K3344" s="5">
        <v>82</v>
      </c>
      <c r="L3344" s="3">
        <v>0.1187</v>
      </c>
      <c r="M3344" s="8">
        <v>0.90915405000000005</v>
      </c>
      <c r="N3344" s="6" t="s">
        <v>43</v>
      </c>
      <c r="O3344" s="7">
        <v>0.23005348019999999</v>
      </c>
      <c r="P3344" s="7">
        <v>0.15000000599999999</v>
      </c>
      <c r="R3344">
        <f>IFERROR(VLOOKUP($Q3344,'Optimization types'!$B$2:$C$7,2,FALSE),P3344)</f>
        <v>0.15000000599999999</v>
      </c>
      <c r="S3344" s="8">
        <f t="shared" si="104"/>
        <v>53.550002141999997</v>
      </c>
      <c r="T3344">
        <f>IF($A3344="placement",S3344,IF($A3344="site",SUMIF($C:$C,$C3344,$S:$S),IF($A3344="user",SUMIF($B:$B,$B3344,$S:$S),SUM($S:$S))))</f>
        <v>53.550002141999997</v>
      </c>
      <c r="U3344" s="3">
        <f t="shared" si="105"/>
        <v>0.15000000599999999</v>
      </c>
    </row>
    <row r="3345" spans="1:21" x14ac:dyDescent="0.3">
      <c r="A3345" t="s">
        <v>15</v>
      </c>
      <c r="B3345" t="s">
        <v>6157</v>
      </c>
      <c r="C3345" t="s">
        <v>6158</v>
      </c>
      <c r="D3345" t="s">
        <v>6163</v>
      </c>
      <c r="E3345" t="s">
        <v>6164</v>
      </c>
      <c r="F3345">
        <v>0.15000000999999999</v>
      </c>
      <c r="G3345" s="2">
        <v>0</v>
      </c>
      <c r="H3345" s="4">
        <v>76.0839</v>
      </c>
      <c r="I3345" s="4">
        <v>0.55900000000000005</v>
      </c>
      <c r="J3345" s="5">
        <v>152</v>
      </c>
      <c r="K3345" s="5">
        <v>34</v>
      </c>
      <c r="L3345" s="3">
        <v>7.3499999999999996E-2</v>
      </c>
      <c r="M3345" s="8">
        <v>0.90846740999999998</v>
      </c>
      <c r="N3345" s="6" t="s">
        <v>43</v>
      </c>
      <c r="O3345" s="7">
        <v>0.2294715313</v>
      </c>
      <c r="P3345" s="7">
        <v>0.15000000599999999</v>
      </c>
      <c r="R3345">
        <f>IFERROR(VLOOKUP($Q3345,'Optimization types'!$B$2:$C$7,2,FALSE),P3345)</f>
        <v>0.15000000599999999</v>
      </c>
      <c r="S3345" s="8">
        <f t="shared" si="104"/>
        <v>22.800000911999998</v>
      </c>
      <c r="T3345">
        <f>IF($A3345="placement",S3345,IF($A3345="site",SUMIF($C:$C,$C3345,$S:$S),IF($A3345="user",SUMIF($B:$B,$B3345,$S:$S),SUM($S:$S))))</f>
        <v>22.800000911999998</v>
      </c>
      <c r="U3345" s="3">
        <f t="shared" si="105"/>
        <v>0.15000000599999999</v>
      </c>
    </row>
    <row r="3346" spans="1:21" x14ac:dyDescent="0.3">
      <c r="A3346" t="s">
        <v>15</v>
      </c>
      <c r="B3346" t="s">
        <v>6157</v>
      </c>
      <c r="C3346" t="s">
        <v>6158</v>
      </c>
      <c r="D3346" t="s">
        <v>6165</v>
      </c>
      <c r="E3346" t="s">
        <v>6166</v>
      </c>
      <c r="F3346">
        <v>0.15000000999999999</v>
      </c>
      <c r="G3346" s="2">
        <v>0</v>
      </c>
      <c r="H3346" s="4">
        <v>110.1443</v>
      </c>
      <c r="I3346" s="4">
        <v>1.6395</v>
      </c>
      <c r="J3346" s="5">
        <v>410</v>
      </c>
      <c r="K3346" s="5">
        <v>66</v>
      </c>
      <c r="L3346" s="3">
        <v>0.1489</v>
      </c>
      <c r="M3346" s="8">
        <v>0.83418128000000002</v>
      </c>
      <c r="N3346" s="6" t="s">
        <v>43</v>
      </c>
      <c r="O3346" s="7">
        <v>0.16085386090000001</v>
      </c>
      <c r="P3346" s="7">
        <v>0.15000000599999999</v>
      </c>
      <c r="R3346">
        <f>IFERROR(VLOOKUP($Q3346,'Optimization types'!$B$2:$C$7,2,FALSE),P3346)</f>
        <v>0.15000000599999999</v>
      </c>
      <c r="S3346" s="8">
        <f t="shared" si="104"/>
        <v>61.500002459999997</v>
      </c>
      <c r="T3346">
        <f>IF($A3346="placement",S3346,IF($A3346="site",SUMIF($C:$C,$C3346,$S:$S),IF($A3346="user",SUMIF($B:$B,$B3346,$S:$S),SUM($S:$S))))</f>
        <v>61.500002459999997</v>
      </c>
      <c r="U3346" s="3">
        <f t="shared" si="105"/>
        <v>0.15000000599999999</v>
      </c>
    </row>
    <row r="3347" spans="1:21" x14ac:dyDescent="0.3">
      <c r="A3347" t="s">
        <v>15</v>
      </c>
      <c r="B3347" t="s">
        <v>6157</v>
      </c>
      <c r="C3347" t="s">
        <v>6158</v>
      </c>
      <c r="D3347" t="s">
        <v>6167</v>
      </c>
      <c r="E3347" t="s">
        <v>6168</v>
      </c>
      <c r="F3347">
        <v>0.15000000999999999</v>
      </c>
      <c r="G3347" s="2">
        <v>0</v>
      </c>
      <c r="H3347" s="4">
        <v>68.040000000000006</v>
      </c>
      <c r="I3347" s="4">
        <v>0.82</v>
      </c>
      <c r="J3347" s="5">
        <v>208</v>
      </c>
      <c r="K3347" s="5">
        <v>35</v>
      </c>
      <c r="L3347" s="3">
        <v>0.1205</v>
      </c>
      <c r="M3347" s="8">
        <v>0.84516742</v>
      </c>
      <c r="N3347" s="6" t="s">
        <v>43</v>
      </c>
      <c r="O3347" s="7">
        <v>0.171761728</v>
      </c>
      <c r="P3347" s="7">
        <v>0.15000000599999999</v>
      </c>
      <c r="R3347">
        <f>IFERROR(VLOOKUP($Q3347,'Optimization types'!$B$2:$C$7,2,FALSE),P3347)</f>
        <v>0.15000000599999999</v>
      </c>
      <c r="S3347" s="8">
        <f t="shared" si="104"/>
        <v>31.200001248</v>
      </c>
      <c r="T3347">
        <f>IF($A3347="placement",S3347,IF($A3347="site",SUMIF($C:$C,$C3347,$S:$S),IF($A3347="user",SUMIF($B:$B,$B3347,$S:$S),SUM($S:$S))))</f>
        <v>31.200001248</v>
      </c>
      <c r="U3347" s="3">
        <f t="shared" si="105"/>
        <v>0.15000000599999999</v>
      </c>
    </row>
    <row r="3348" spans="1:21" x14ac:dyDescent="0.3">
      <c r="A3348" t="s">
        <v>15</v>
      </c>
      <c r="B3348" t="s">
        <v>6157</v>
      </c>
      <c r="C3348" t="s">
        <v>6158</v>
      </c>
      <c r="D3348" t="s">
        <v>6169</v>
      </c>
      <c r="E3348" t="s">
        <v>6170</v>
      </c>
      <c r="F3348">
        <v>0.15000000999999999</v>
      </c>
      <c r="G3348" s="2">
        <v>0</v>
      </c>
      <c r="H3348" s="4">
        <v>68.306600000000003</v>
      </c>
      <c r="I3348" s="4">
        <v>0.78169999999999995</v>
      </c>
      <c r="J3348" s="5">
        <v>202</v>
      </c>
      <c r="K3348" s="5">
        <v>38</v>
      </c>
      <c r="L3348" s="3">
        <v>0.1144</v>
      </c>
      <c r="M3348" s="8">
        <v>0.86342918999999996</v>
      </c>
      <c r="N3348" s="6" t="s">
        <v>43</v>
      </c>
      <c r="O3348" s="7">
        <v>0.18927920200000001</v>
      </c>
      <c r="P3348" s="7">
        <v>0.15000000599999999</v>
      </c>
      <c r="R3348">
        <f>IFERROR(VLOOKUP($Q3348,'Optimization types'!$B$2:$C$7,2,FALSE),P3348)</f>
        <v>0.15000000599999999</v>
      </c>
      <c r="S3348" s="8">
        <f t="shared" si="104"/>
        <v>30.300001211999998</v>
      </c>
      <c r="T3348">
        <f>IF($A3348="placement",S3348,IF($A3348="site",SUMIF($C:$C,$C3348,$S:$S),IF($A3348="user",SUMIF($B:$B,$B3348,$S:$S),SUM($S:$S))))</f>
        <v>30.300001211999998</v>
      </c>
      <c r="U3348" s="3">
        <f t="shared" si="105"/>
        <v>0.15000000599999999</v>
      </c>
    </row>
    <row r="3349" spans="1:21" x14ac:dyDescent="0.3">
      <c r="A3349" t="s">
        <v>15</v>
      </c>
      <c r="B3349" t="s">
        <v>6157</v>
      </c>
      <c r="C3349" t="s">
        <v>6158</v>
      </c>
      <c r="D3349" s="1" t="s">
        <v>6171</v>
      </c>
      <c r="E3349" t="s">
        <v>6172</v>
      </c>
      <c r="F3349">
        <v>0.15000000999999999</v>
      </c>
      <c r="G3349" s="2">
        <v>1</v>
      </c>
      <c r="H3349" s="4">
        <v>115.59739999999999</v>
      </c>
      <c r="I3349" s="4">
        <v>0.17349999999999999</v>
      </c>
      <c r="J3349" s="5">
        <v>122</v>
      </c>
      <c r="K3349" s="5">
        <v>8</v>
      </c>
      <c r="L3349" s="3">
        <v>1.4999999999999999E-2</v>
      </c>
      <c r="M3349" s="8">
        <v>2.3516196699999998</v>
      </c>
      <c r="N3349" s="6" t="s">
        <v>43</v>
      </c>
      <c r="O3349" s="7">
        <v>6.4474573199999996E-2</v>
      </c>
      <c r="P3349" s="7">
        <v>6.4474573199999996E-2</v>
      </c>
      <c r="R3349">
        <f>IFERROR(VLOOKUP($Q3349,'Optimization types'!$B$2:$C$7,2,FALSE),P3349)</f>
        <v>6.4474573199999996E-2</v>
      </c>
      <c r="S3349" s="8">
        <f t="shared" si="104"/>
        <v>7.8658979303999992</v>
      </c>
      <c r="T3349">
        <f>IF($A3349="placement",S3349,IF($A3349="site",SUMIF($C:$C,$C3349,$S:$S),IF($A3349="user",SUMIF($B:$B,$B3349,$S:$S),SUM($S:$S))))</f>
        <v>7.8658979303999992</v>
      </c>
      <c r="U3349" s="3">
        <f t="shared" si="105"/>
        <v>6.4474573199999996E-2</v>
      </c>
    </row>
    <row r="3350" spans="1:21" x14ac:dyDescent="0.3">
      <c r="A3350" t="s">
        <v>15</v>
      </c>
      <c r="B3350" t="s">
        <v>6157</v>
      </c>
      <c r="C3350" t="s">
        <v>6158</v>
      </c>
      <c r="D3350" t="s">
        <v>6173</v>
      </c>
      <c r="E3350" t="s">
        <v>6174</v>
      </c>
      <c r="F3350">
        <v>0.15000000999999999</v>
      </c>
      <c r="G3350" s="2">
        <v>1</v>
      </c>
      <c r="H3350" s="4">
        <v>115.7047</v>
      </c>
      <c r="I3350" s="4">
        <v>0.19589999999999999</v>
      </c>
      <c r="J3350" s="5">
        <v>137</v>
      </c>
      <c r="K3350" s="5">
        <v>8</v>
      </c>
      <c r="L3350" s="3">
        <v>1.6899999999999998E-2</v>
      </c>
      <c r="M3350" s="8">
        <v>2.3386101799999999</v>
      </c>
      <c r="N3350" s="6" t="s">
        <v>43</v>
      </c>
      <c r="O3350" s="7">
        <v>5.9270322399999999E-2</v>
      </c>
      <c r="P3350" s="7">
        <v>5.9270322399999999E-2</v>
      </c>
      <c r="R3350">
        <f>IFERROR(VLOOKUP($Q3350,'Optimization types'!$B$2:$C$7,2,FALSE),P3350)</f>
        <v>5.9270322399999999E-2</v>
      </c>
      <c r="S3350" s="8">
        <f t="shared" si="104"/>
        <v>8.1200341688000002</v>
      </c>
      <c r="T3350">
        <f>IF($A3350="placement",S3350,IF($A3350="site",SUMIF($C:$C,$C3350,$S:$S),IF($A3350="user",SUMIF($B:$B,$B3350,$S:$S),SUM($S:$S))))</f>
        <v>8.1200341688000002</v>
      </c>
      <c r="U3350" s="3">
        <f t="shared" si="105"/>
        <v>5.9270322399999999E-2</v>
      </c>
    </row>
    <row r="3351" spans="1:21" x14ac:dyDescent="0.3">
      <c r="A3351" t="s">
        <v>15</v>
      </c>
      <c r="B3351" t="s">
        <v>6157</v>
      </c>
      <c r="C3351" t="s">
        <v>6158</v>
      </c>
      <c r="D3351" s="1" t="s">
        <v>6175</v>
      </c>
      <c r="E3351" t="s">
        <v>6176</v>
      </c>
      <c r="F3351">
        <v>0.15000000999999999</v>
      </c>
      <c r="G3351" s="2">
        <v>1</v>
      </c>
      <c r="H3351" s="4">
        <v>115.6645</v>
      </c>
      <c r="I3351" s="4">
        <v>0.18809999999999999</v>
      </c>
      <c r="J3351" s="5">
        <v>132</v>
      </c>
      <c r="K3351" s="5">
        <v>8</v>
      </c>
      <c r="L3351" s="3">
        <v>1.6299999999999999E-2</v>
      </c>
      <c r="M3351" s="8">
        <v>2.3334118099999999</v>
      </c>
      <c r="N3351" s="6" t="s">
        <v>43</v>
      </c>
      <c r="O3351" s="7">
        <v>5.71745668E-2</v>
      </c>
      <c r="P3351" s="7">
        <v>5.71745668E-2</v>
      </c>
      <c r="R3351">
        <f>IFERROR(VLOOKUP($Q3351,'Optimization types'!$B$2:$C$7,2,FALSE),P3351)</f>
        <v>5.71745668E-2</v>
      </c>
      <c r="S3351" s="8">
        <f t="shared" si="104"/>
        <v>7.5470428176000004</v>
      </c>
      <c r="T3351">
        <f>IF($A3351="placement",S3351,IF($A3351="site",SUMIF($C:$C,$C3351,$S:$S),IF($A3351="user",SUMIF($B:$B,$B3351,$S:$S),SUM($S:$S))))</f>
        <v>7.5470428176000004</v>
      </c>
      <c r="U3351" s="3">
        <f t="shared" si="105"/>
        <v>5.71745668E-2</v>
      </c>
    </row>
    <row r="3352" spans="1:21" x14ac:dyDescent="0.3">
      <c r="A3352" t="s">
        <v>15</v>
      </c>
      <c r="B3352" t="s">
        <v>6157</v>
      </c>
      <c r="C3352" t="s">
        <v>6158</v>
      </c>
      <c r="D3352" t="s">
        <v>6177</v>
      </c>
      <c r="E3352" t="s">
        <v>6178</v>
      </c>
      <c r="F3352">
        <v>0.15000000999999999</v>
      </c>
      <c r="G3352" s="2">
        <v>1</v>
      </c>
      <c r="H3352" s="4">
        <v>115.5449</v>
      </c>
      <c r="I3352" s="4">
        <v>0.17019999999999999</v>
      </c>
      <c r="J3352" s="5">
        <v>120</v>
      </c>
      <c r="K3352" s="5">
        <v>7</v>
      </c>
      <c r="L3352" s="3">
        <v>1.47E-2</v>
      </c>
      <c r="M3352" s="8">
        <v>2.3458510000000001</v>
      </c>
      <c r="N3352" s="6" t="s">
        <v>43</v>
      </c>
      <c r="O3352" s="7">
        <v>6.2174024299999998E-2</v>
      </c>
      <c r="P3352" s="7">
        <v>6.2174024299999998E-2</v>
      </c>
      <c r="R3352">
        <f>IFERROR(VLOOKUP($Q3352,'Optimization types'!$B$2:$C$7,2,FALSE),P3352)</f>
        <v>6.2174024299999998E-2</v>
      </c>
      <c r="S3352" s="8">
        <f t="shared" si="104"/>
        <v>7.4608829160000001</v>
      </c>
      <c r="T3352">
        <f>IF($A3352="placement",S3352,IF($A3352="site",SUMIF($C:$C,$C3352,$S:$S),IF($A3352="user",SUMIF($B:$B,$B3352,$S:$S),SUM($S:$S))))</f>
        <v>7.4608829160000001</v>
      </c>
      <c r="U3352" s="3">
        <f t="shared" si="105"/>
        <v>6.2174024299999998E-2</v>
      </c>
    </row>
    <row r="3353" spans="1:21" x14ac:dyDescent="0.3">
      <c r="A3353" t="s">
        <v>14</v>
      </c>
      <c r="B3353" t="s">
        <v>6157</v>
      </c>
      <c r="C3353" t="s">
        <v>6158</v>
      </c>
      <c r="D3353" s="1" t="s">
        <v>10455</v>
      </c>
      <c r="F3353">
        <v>0.15000000999999999</v>
      </c>
      <c r="G3353" s="2">
        <v>0.25486107000000002</v>
      </c>
      <c r="H3353" s="4">
        <v>1012.7602000000001</v>
      </c>
      <c r="I3353" s="4">
        <v>6.0678999999999998</v>
      </c>
      <c r="J3353" s="5">
        <v>2006</v>
      </c>
      <c r="K3353" s="5">
        <v>300</v>
      </c>
      <c r="L3353" s="3">
        <v>5.9900000000000002E-2</v>
      </c>
      <c r="M3353" s="8">
        <v>1.1021180399999999</v>
      </c>
      <c r="O3353" s="7">
        <v>0.1500747087</v>
      </c>
      <c r="P3353" s="7">
        <v>0.15000000599999999</v>
      </c>
      <c r="R3353">
        <f>IFERROR(VLOOKUP($Q3353,'Optimization types'!$B$2:$C$7,2,FALSE),P3353)</f>
        <v>0.15000000599999999</v>
      </c>
      <c r="S3353" s="8" t="str">
        <f t="shared" si="104"/>
        <v/>
      </c>
      <c r="T3353">
        <f>IF($A3353="placement",S3353,IF($A3353="site",SUMIF($C:$C,$C3353,$S:$S),IF($A3353="user",SUMIF($B:$B,$B3353,$S:$S),SUM($S:$S))))</f>
        <v>243.25199618479999</v>
      </c>
      <c r="U3353" s="3">
        <f t="shared" si="105"/>
        <v>0.12126221145802592</v>
      </c>
    </row>
    <row r="3354" spans="1:21" x14ac:dyDescent="0.3">
      <c r="A3354" t="s">
        <v>11</v>
      </c>
      <c r="B3354" t="s">
        <v>6157</v>
      </c>
      <c r="C3354" t="s">
        <v>10455</v>
      </c>
      <c r="D3354" t="s">
        <v>10455</v>
      </c>
      <c r="F3354">
        <v>0.15000000999999999</v>
      </c>
      <c r="G3354" s="2">
        <v>0.25486107000000002</v>
      </c>
      <c r="H3354" s="4">
        <v>1012.7602000000001</v>
      </c>
      <c r="I3354" s="4">
        <v>6.0678999999999998</v>
      </c>
      <c r="J3354" s="5">
        <v>2006</v>
      </c>
      <c r="K3354" s="5">
        <v>300</v>
      </c>
      <c r="L3354" s="3">
        <v>5.9900000000000002E-2</v>
      </c>
      <c r="M3354" s="8">
        <v>1.1021180399999999</v>
      </c>
      <c r="O3354" s="7">
        <v>0.1500747087</v>
      </c>
      <c r="P3354" s="7">
        <v>0.15000000599999999</v>
      </c>
      <c r="R3354">
        <f>IFERROR(VLOOKUP($Q3354,'Optimization types'!$B$2:$C$7,2,FALSE),P3354)</f>
        <v>0.15000000599999999</v>
      </c>
      <c r="S3354" s="8" t="str">
        <f t="shared" si="104"/>
        <v/>
      </c>
      <c r="T3354">
        <f>IF($A3354="placement",S3354,IF($A3354="site",SUMIF($C:$C,$C3354,$S:$S),IF($A3354="user",SUMIF($B:$B,$B3354,$S:$S),SUM($S:$S))))</f>
        <v>243.25199618479999</v>
      </c>
      <c r="U3354" s="3">
        <f t="shared" si="105"/>
        <v>0.12126221145802592</v>
      </c>
    </row>
    <row r="3355" spans="1:21" x14ac:dyDescent="0.3">
      <c r="A3355" t="s">
        <v>15</v>
      </c>
      <c r="B3355" t="s">
        <v>6179</v>
      </c>
      <c r="C3355" t="s">
        <v>6180</v>
      </c>
      <c r="D3355" t="s">
        <v>6181</v>
      </c>
      <c r="E3355" t="s">
        <v>6182</v>
      </c>
      <c r="F3355">
        <v>0.15000000999999999</v>
      </c>
      <c r="G3355" s="2">
        <v>0</v>
      </c>
      <c r="H3355" s="4">
        <v>9.9332999999999991</v>
      </c>
      <c r="I3355" s="4">
        <v>0.19750000000000001</v>
      </c>
      <c r="J3355" s="5">
        <v>11</v>
      </c>
      <c r="K3355" s="5">
        <v>3</v>
      </c>
      <c r="L3355" s="3">
        <v>0.19889999999999999</v>
      </c>
      <c r="M3355" s="8">
        <v>0.19179895</v>
      </c>
      <c r="N3355" s="6" t="s">
        <v>43</v>
      </c>
      <c r="O3355" s="7">
        <v>0.73931035779999998</v>
      </c>
      <c r="P3355" s="7">
        <v>0.15000000599999999</v>
      </c>
      <c r="R3355">
        <f>IFERROR(VLOOKUP($Q3355,'Optimization types'!$B$2:$C$7,2,FALSE),P3355)</f>
        <v>0.15000000599999999</v>
      </c>
      <c r="S3355" s="8">
        <f t="shared" si="104"/>
        <v>1.6500000659999998</v>
      </c>
      <c r="T3355">
        <f>IF($A3355="placement",S3355,IF($A3355="site",SUMIF($C:$C,$C3355,$S:$S),IF($A3355="user",SUMIF($B:$B,$B3355,$S:$S),SUM($S:$S))))</f>
        <v>1.6500000659999998</v>
      </c>
      <c r="U3355" s="3">
        <f t="shared" si="105"/>
        <v>0.15000000599999999</v>
      </c>
    </row>
    <row r="3356" spans="1:21" x14ac:dyDescent="0.3">
      <c r="A3356" t="s">
        <v>15</v>
      </c>
      <c r="B3356" t="s">
        <v>6179</v>
      </c>
      <c r="C3356" t="s">
        <v>6180</v>
      </c>
      <c r="D3356" t="s">
        <v>6183</v>
      </c>
      <c r="E3356" t="s">
        <v>6184</v>
      </c>
      <c r="F3356">
        <v>0.15000000999999999</v>
      </c>
      <c r="G3356" s="2">
        <v>0</v>
      </c>
      <c r="H3356" s="4">
        <v>2.7084000000000001</v>
      </c>
      <c r="I3356" s="4">
        <v>0.1295</v>
      </c>
      <c r="J3356" s="5">
        <v>28</v>
      </c>
      <c r="K3356" s="5">
        <v>7</v>
      </c>
      <c r="L3356" s="3">
        <v>0.47820000000000001</v>
      </c>
      <c r="M3356" s="8">
        <v>0.72182208999999997</v>
      </c>
      <c r="N3356" s="6" t="s">
        <v>43</v>
      </c>
      <c r="O3356" s="7">
        <v>0.93073085389999999</v>
      </c>
      <c r="P3356" s="7">
        <v>0.15000000599999999</v>
      </c>
      <c r="R3356">
        <f>IFERROR(VLOOKUP($Q3356,'Optimization types'!$B$2:$C$7,2,FALSE),P3356)</f>
        <v>0.15000000599999999</v>
      </c>
      <c r="S3356" s="8">
        <f t="shared" si="104"/>
        <v>4.2000001679999999</v>
      </c>
      <c r="T3356">
        <f>IF($A3356="placement",S3356,IF($A3356="site",SUMIF($C:$C,$C3356,$S:$S),IF($A3356="user",SUMIF($B:$B,$B3356,$S:$S),SUM($S:$S))))</f>
        <v>4.2000001679999999</v>
      </c>
      <c r="U3356" s="3">
        <f t="shared" si="105"/>
        <v>0.15000000599999999</v>
      </c>
    </row>
    <row r="3357" spans="1:21" x14ac:dyDescent="0.3">
      <c r="A3357" t="s">
        <v>15</v>
      </c>
      <c r="B3357" t="s">
        <v>6179</v>
      </c>
      <c r="C3357" t="s">
        <v>6180</v>
      </c>
      <c r="D3357" t="s">
        <v>6185</v>
      </c>
      <c r="E3357" t="s">
        <v>6186</v>
      </c>
      <c r="F3357">
        <v>0.15000000999999999</v>
      </c>
      <c r="G3357" s="2">
        <v>1</v>
      </c>
      <c r="H3357" s="4">
        <v>65.228099999999998</v>
      </c>
      <c r="I3357" s="4">
        <v>3.9287999999999998</v>
      </c>
      <c r="J3357" s="5">
        <v>141</v>
      </c>
      <c r="K3357" s="5">
        <v>42</v>
      </c>
      <c r="L3357" s="3">
        <v>0.60229999999999995</v>
      </c>
      <c r="M3357" s="8">
        <v>0.11983190000000001</v>
      </c>
      <c r="N3357" s="6" t="s">
        <v>43</v>
      </c>
      <c r="O3357" s="7">
        <v>0.58274883749999995</v>
      </c>
      <c r="P3357" s="7">
        <v>0.15000000599999999</v>
      </c>
      <c r="R3357">
        <f>IFERROR(VLOOKUP($Q3357,'Optimization types'!$B$2:$C$7,2,FALSE),P3357)</f>
        <v>0.15000000599999999</v>
      </c>
      <c r="S3357" s="8">
        <f t="shared" si="104"/>
        <v>21.150000845999998</v>
      </c>
      <c r="T3357">
        <f>IF($A3357="placement",S3357,IF($A3357="site",SUMIF($C:$C,$C3357,$S:$S),IF($A3357="user",SUMIF($B:$B,$B3357,$S:$S),SUM($S:$S))))</f>
        <v>21.150000845999998</v>
      </c>
      <c r="U3357" s="3">
        <f t="shared" si="105"/>
        <v>0.15000000599999999</v>
      </c>
    </row>
    <row r="3358" spans="1:21" x14ac:dyDescent="0.3">
      <c r="A3358" t="s">
        <v>15</v>
      </c>
      <c r="B3358" t="s">
        <v>6179</v>
      </c>
      <c r="C3358" t="s">
        <v>6180</v>
      </c>
      <c r="D3358" t="s">
        <v>6187</v>
      </c>
      <c r="E3358" t="s">
        <v>6188</v>
      </c>
      <c r="F3358">
        <v>0.15000000999999999</v>
      </c>
      <c r="G3358" s="2">
        <v>0</v>
      </c>
      <c r="H3358" s="4">
        <v>6.1238999999999999</v>
      </c>
      <c r="I3358" s="4">
        <v>0.25950000000000001</v>
      </c>
      <c r="J3358" s="5">
        <v>25</v>
      </c>
      <c r="K3358" s="5">
        <v>6</v>
      </c>
      <c r="L3358" s="3">
        <v>0.42380000000000001</v>
      </c>
      <c r="M3358" s="8">
        <v>0.31850709999999999</v>
      </c>
      <c r="N3358" s="6" t="s">
        <v>43</v>
      </c>
      <c r="O3358" s="7">
        <v>0.84301762879999997</v>
      </c>
      <c r="P3358" s="7">
        <v>0.15000000599999999</v>
      </c>
      <c r="R3358">
        <f>IFERROR(VLOOKUP($Q3358,'Optimization types'!$B$2:$C$7,2,FALSE),P3358)</f>
        <v>0.15000000599999999</v>
      </c>
      <c r="S3358" s="8">
        <f t="shared" si="104"/>
        <v>3.75000015</v>
      </c>
      <c r="T3358">
        <f>IF($A3358="placement",S3358,IF($A3358="site",SUMIF($C:$C,$C3358,$S:$S),IF($A3358="user",SUMIF($B:$B,$B3358,$S:$S),SUM($S:$S))))</f>
        <v>3.75000015</v>
      </c>
      <c r="U3358" s="3">
        <f t="shared" si="105"/>
        <v>0.15000000599999999</v>
      </c>
    </row>
    <row r="3359" spans="1:21" x14ac:dyDescent="0.3">
      <c r="A3359" t="s">
        <v>15</v>
      </c>
      <c r="B3359" t="s">
        <v>6179</v>
      </c>
      <c r="C3359" t="s">
        <v>6180</v>
      </c>
      <c r="D3359" t="s">
        <v>6189</v>
      </c>
      <c r="E3359" t="s">
        <v>6190</v>
      </c>
      <c r="F3359">
        <v>0.15000000999999999</v>
      </c>
      <c r="G3359" s="2">
        <v>1</v>
      </c>
      <c r="H3359" s="4">
        <v>58.323599999999999</v>
      </c>
      <c r="I3359" s="4">
        <v>4.1614000000000004</v>
      </c>
      <c r="J3359" s="5">
        <v>233</v>
      </c>
      <c r="K3359" s="5">
        <v>58</v>
      </c>
      <c r="L3359" s="3">
        <v>0.71350000000000002</v>
      </c>
      <c r="M3359" s="8">
        <v>0.18642649</v>
      </c>
      <c r="N3359" s="6" t="s">
        <v>43</v>
      </c>
      <c r="O3359" s="7">
        <v>0.83907866279999999</v>
      </c>
      <c r="P3359" s="7">
        <v>0.15000000599999999</v>
      </c>
      <c r="R3359">
        <f>IFERROR(VLOOKUP($Q3359,'Optimization types'!$B$2:$C$7,2,FALSE),P3359)</f>
        <v>0.15000000599999999</v>
      </c>
      <c r="S3359" s="8">
        <f t="shared" si="104"/>
        <v>34.950001397999998</v>
      </c>
      <c r="T3359">
        <f>IF($A3359="placement",S3359,IF($A3359="site",SUMIF($C:$C,$C3359,$S:$S),IF($A3359="user",SUMIF($B:$B,$B3359,$S:$S),SUM($S:$S))))</f>
        <v>34.950001397999998</v>
      </c>
      <c r="U3359" s="3">
        <f t="shared" si="105"/>
        <v>0.15000000599999999</v>
      </c>
    </row>
    <row r="3360" spans="1:21" x14ac:dyDescent="0.3">
      <c r="A3360" t="s">
        <v>15</v>
      </c>
      <c r="B3360" t="s">
        <v>6179</v>
      </c>
      <c r="C3360" t="s">
        <v>6180</v>
      </c>
      <c r="D3360" t="s">
        <v>6191</v>
      </c>
      <c r="E3360" t="s">
        <v>6192</v>
      </c>
      <c r="F3360">
        <v>0.15000000999999999</v>
      </c>
      <c r="G3360" s="2">
        <v>0</v>
      </c>
      <c r="H3360" s="4">
        <v>5.9385000000000003</v>
      </c>
      <c r="I3360" s="4">
        <v>0.1285</v>
      </c>
      <c r="J3360" s="5">
        <v>9</v>
      </c>
      <c r="K3360" s="5">
        <v>2</v>
      </c>
      <c r="L3360" s="3">
        <v>0.21629999999999999</v>
      </c>
      <c r="M3360" s="8">
        <v>0.23940623999999999</v>
      </c>
      <c r="N3360" s="6" t="s">
        <v>43</v>
      </c>
      <c r="O3360" s="7">
        <v>0.79114996979999996</v>
      </c>
      <c r="P3360" s="7">
        <v>0.15000000599999999</v>
      </c>
      <c r="R3360">
        <f>IFERROR(VLOOKUP($Q3360,'Optimization types'!$B$2:$C$7,2,FALSE),P3360)</f>
        <v>0.15000000599999999</v>
      </c>
      <c r="S3360" s="8">
        <f t="shared" si="104"/>
        <v>1.3500000539999999</v>
      </c>
      <c r="T3360">
        <f>IF($A3360="placement",S3360,IF($A3360="site",SUMIF($C:$C,$C3360,$S:$S),IF($A3360="user",SUMIF($B:$B,$B3360,$S:$S),SUM($S:$S))))</f>
        <v>1.3500000539999999</v>
      </c>
      <c r="U3360" s="3">
        <f t="shared" si="105"/>
        <v>0.15000000599999999</v>
      </c>
    </row>
    <row r="3361" spans="1:21" x14ac:dyDescent="0.3">
      <c r="A3361" t="s">
        <v>14</v>
      </c>
      <c r="B3361" t="s">
        <v>6179</v>
      </c>
      <c r="C3361" t="s">
        <v>6180</v>
      </c>
      <c r="D3361" t="s">
        <v>10455</v>
      </c>
      <c r="F3361">
        <v>0.15000000999999999</v>
      </c>
      <c r="G3361" s="2">
        <v>0.81559948000000004</v>
      </c>
      <c r="H3361" s="4">
        <v>186.9924</v>
      </c>
      <c r="I3361" s="4">
        <v>9.0230999999999995</v>
      </c>
      <c r="J3361" s="5">
        <v>459</v>
      </c>
      <c r="K3361" s="5">
        <v>122</v>
      </c>
      <c r="L3361" s="3">
        <v>0.48249999999999998</v>
      </c>
      <c r="M3361" s="8">
        <v>0.16939195000000001</v>
      </c>
      <c r="O3361" s="7">
        <v>0.75928017699999995</v>
      </c>
      <c r="P3361" s="7">
        <v>0.15000000599999999</v>
      </c>
      <c r="R3361">
        <f>IFERROR(VLOOKUP($Q3361,'Optimization types'!$B$2:$C$7,2,FALSE),P3361)</f>
        <v>0.15000000599999999</v>
      </c>
      <c r="S3361" s="8" t="str">
        <f t="shared" si="104"/>
        <v/>
      </c>
      <c r="T3361">
        <f>IF($A3361="placement",S3361,IF($A3361="site",SUMIF($C:$C,$C3361,$S:$S),IF($A3361="user",SUMIF($B:$B,$B3361,$S:$S),SUM($S:$S))))</f>
        <v>67.050002681999999</v>
      </c>
      <c r="U3361" s="3">
        <f t="shared" si="105"/>
        <v>0.14607843721568628</v>
      </c>
    </row>
    <row r="3362" spans="1:21" x14ac:dyDescent="0.3">
      <c r="A3362" t="s">
        <v>11</v>
      </c>
      <c r="B3362" t="s">
        <v>6179</v>
      </c>
      <c r="C3362" t="s">
        <v>10455</v>
      </c>
      <c r="D3362" t="s">
        <v>10455</v>
      </c>
      <c r="F3362">
        <v>0.15000000999999999</v>
      </c>
      <c r="G3362" s="2">
        <v>0.81559948000000004</v>
      </c>
      <c r="H3362" s="4">
        <v>186.9924</v>
      </c>
      <c r="I3362" s="4">
        <v>9.0230999999999995</v>
      </c>
      <c r="J3362" s="5">
        <v>459</v>
      </c>
      <c r="K3362" s="5">
        <v>122</v>
      </c>
      <c r="L3362" s="3">
        <v>0.48249999999999998</v>
      </c>
      <c r="M3362" s="8">
        <v>0.16939195000000001</v>
      </c>
      <c r="O3362" s="7">
        <v>0.75928017699999995</v>
      </c>
      <c r="P3362" s="7">
        <v>0.15000000599999999</v>
      </c>
      <c r="R3362">
        <f>IFERROR(VLOOKUP($Q3362,'Optimization types'!$B$2:$C$7,2,FALSE),P3362)</f>
        <v>0.15000000599999999</v>
      </c>
      <c r="S3362" s="8" t="str">
        <f t="shared" si="104"/>
        <v/>
      </c>
      <c r="T3362">
        <f>IF($A3362="placement",S3362,IF($A3362="site",SUMIF($C:$C,$C3362,$S:$S),IF($A3362="user",SUMIF($B:$B,$B3362,$S:$S),SUM($S:$S))))</f>
        <v>67.050002681999999</v>
      </c>
      <c r="U3362" s="3">
        <f t="shared" si="105"/>
        <v>0.14607843721568628</v>
      </c>
    </row>
    <row r="3363" spans="1:21" x14ac:dyDescent="0.3">
      <c r="A3363" t="s">
        <v>15</v>
      </c>
      <c r="B3363" t="s">
        <v>6193</v>
      </c>
      <c r="C3363" t="s">
        <v>6195</v>
      </c>
      <c r="D3363" t="s">
        <v>6196</v>
      </c>
      <c r="E3363" t="s">
        <v>6197</v>
      </c>
      <c r="F3363">
        <v>0.15000000999999999</v>
      </c>
      <c r="G3363" s="2">
        <v>0</v>
      </c>
      <c r="H3363" s="4">
        <v>16.338899999999999</v>
      </c>
      <c r="I3363" s="4">
        <v>0.5202</v>
      </c>
      <c r="J3363" s="5">
        <v>209</v>
      </c>
      <c r="K3363" s="5">
        <v>52</v>
      </c>
      <c r="L3363" s="3">
        <v>0.31840000000000002</v>
      </c>
      <c r="M3363" s="8">
        <v>1.33618576</v>
      </c>
      <c r="N3363" s="6" t="s">
        <v>43</v>
      </c>
      <c r="O3363" s="7">
        <v>0.5509606373</v>
      </c>
      <c r="P3363" s="7">
        <v>0.15000000599999999</v>
      </c>
      <c r="R3363">
        <f>IFERROR(VLOOKUP($Q3363,'Optimization types'!$B$2:$C$7,2,FALSE),P3363)</f>
        <v>0.15000000599999999</v>
      </c>
      <c r="S3363" s="8">
        <f t="shared" si="104"/>
        <v>31.350001253999999</v>
      </c>
      <c r="T3363">
        <f>IF($A3363="placement",S3363,IF($A3363="site",SUMIF($C:$C,$C3363,$S:$S),IF($A3363="user",SUMIF($B:$B,$B3363,$S:$S),SUM($S:$S))))</f>
        <v>31.350001253999999</v>
      </c>
      <c r="U3363" s="3">
        <f t="shared" si="105"/>
        <v>0.15000000599999999</v>
      </c>
    </row>
    <row r="3364" spans="1:21" x14ac:dyDescent="0.3">
      <c r="A3364" t="s">
        <v>15</v>
      </c>
      <c r="B3364" t="s">
        <v>6193</v>
      </c>
      <c r="C3364" t="s">
        <v>6195</v>
      </c>
      <c r="D3364" t="s">
        <v>6198</v>
      </c>
      <c r="E3364" t="s">
        <v>6199</v>
      </c>
      <c r="F3364">
        <v>0.15000000999999999</v>
      </c>
      <c r="G3364" s="2">
        <v>0</v>
      </c>
      <c r="H3364" s="4">
        <v>3.31</v>
      </c>
      <c r="I3364" s="4">
        <v>9.5100000000000004E-2</v>
      </c>
      <c r="J3364" s="5">
        <v>18</v>
      </c>
      <c r="K3364" s="5">
        <v>4</v>
      </c>
      <c r="L3364" s="3">
        <v>0.28739999999999999</v>
      </c>
      <c r="M3364" s="8">
        <v>0.62020125999999998</v>
      </c>
      <c r="N3364" s="6" t="s">
        <v>43</v>
      </c>
      <c r="O3364" s="7">
        <v>0.35504807109999997</v>
      </c>
      <c r="P3364" s="7">
        <v>0.15000000599999999</v>
      </c>
      <c r="R3364">
        <f>IFERROR(VLOOKUP($Q3364,'Optimization types'!$B$2:$C$7,2,FALSE),P3364)</f>
        <v>0.15000000599999999</v>
      </c>
      <c r="S3364" s="8">
        <f t="shared" si="104"/>
        <v>2.7000001079999998</v>
      </c>
      <c r="T3364">
        <f>IF($A3364="placement",S3364,IF($A3364="site",SUMIF($C:$C,$C3364,$S:$S),IF($A3364="user",SUMIF($B:$B,$B3364,$S:$S),SUM($S:$S))))</f>
        <v>2.7000001079999998</v>
      </c>
      <c r="U3364" s="3">
        <f t="shared" si="105"/>
        <v>0.15000000599999999</v>
      </c>
    </row>
    <row r="3365" spans="1:21" x14ac:dyDescent="0.3">
      <c r="A3365" t="s">
        <v>15</v>
      </c>
      <c r="B3365" t="s">
        <v>6193</v>
      </c>
      <c r="C3365" t="s">
        <v>6195</v>
      </c>
      <c r="D3365" t="s">
        <v>6200</v>
      </c>
      <c r="E3365" t="s">
        <v>6201</v>
      </c>
      <c r="F3365">
        <v>0.15000000999999999</v>
      </c>
      <c r="G3365" s="2">
        <v>0</v>
      </c>
      <c r="H3365" s="4">
        <v>9.1252999999999993</v>
      </c>
      <c r="I3365" s="4">
        <v>6.2600000000000003E-2</v>
      </c>
      <c r="J3365" s="5">
        <v>19</v>
      </c>
      <c r="K3365" s="5">
        <v>5</v>
      </c>
      <c r="L3365" s="3">
        <v>6.8599999999999994E-2</v>
      </c>
      <c r="M3365" s="8">
        <v>1.0212899499999999</v>
      </c>
      <c r="N3365" s="6" t="s">
        <v>43</v>
      </c>
      <c r="O3365" s="7">
        <v>0.31459229869999999</v>
      </c>
      <c r="P3365" s="7">
        <v>0.15000000599999999</v>
      </c>
      <c r="R3365">
        <f>IFERROR(VLOOKUP($Q3365,'Optimization types'!$B$2:$C$7,2,FALSE),P3365)</f>
        <v>0.15000000599999999</v>
      </c>
      <c r="S3365" s="8">
        <f t="shared" si="104"/>
        <v>2.8500001139999998</v>
      </c>
      <c r="T3365">
        <f>IF($A3365="placement",S3365,IF($A3365="site",SUMIF($C:$C,$C3365,$S:$S),IF($A3365="user",SUMIF($B:$B,$B3365,$S:$S),SUM($S:$S))))</f>
        <v>2.8500001139999998</v>
      </c>
      <c r="U3365" s="3">
        <f t="shared" si="105"/>
        <v>0.15000000599999999</v>
      </c>
    </row>
    <row r="3366" spans="1:21" x14ac:dyDescent="0.3">
      <c r="A3366" t="s">
        <v>15</v>
      </c>
      <c r="B3366" t="s">
        <v>6193</v>
      </c>
      <c r="C3366" t="s">
        <v>6195</v>
      </c>
      <c r="D3366" t="s">
        <v>6202</v>
      </c>
      <c r="E3366" t="s">
        <v>6203</v>
      </c>
      <c r="F3366">
        <v>0.05</v>
      </c>
      <c r="G3366" s="2">
        <v>0</v>
      </c>
      <c r="H3366" s="4">
        <v>26.000900000000001</v>
      </c>
      <c r="I3366" s="4">
        <v>0.42449999999999999</v>
      </c>
      <c r="J3366" s="5">
        <v>134</v>
      </c>
      <c r="K3366" s="5">
        <v>7</v>
      </c>
      <c r="L3366" s="3">
        <v>0.1633</v>
      </c>
      <c r="M3366" s="8">
        <v>1.05326019</v>
      </c>
      <c r="N3366" s="6" t="s">
        <v>71</v>
      </c>
      <c r="O3366" s="7">
        <v>0.2404535884</v>
      </c>
      <c r="P3366" s="7">
        <v>5.0000000699999998E-2</v>
      </c>
      <c r="R3366">
        <f>IFERROR(VLOOKUP($Q3366,'Optimization types'!$B$2:$C$7,2,FALSE),P3366)</f>
        <v>5.0000000699999998E-2</v>
      </c>
      <c r="S3366" s="8">
        <f t="shared" si="104"/>
        <v>6.7000000937999999</v>
      </c>
      <c r="T3366">
        <f>IF($A3366="placement",S3366,IF($A3366="site",SUMIF($C:$C,$C3366,$S:$S),IF($A3366="user",SUMIF($B:$B,$B3366,$S:$S),SUM($S:$S))))</f>
        <v>6.7000000937999999</v>
      </c>
      <c r="U3366" s="3">
        <f t="shared" si="105"/>
        <v>5.0000000699999998E-2</v>
      </c>
    </row>
    <row r="3367" spans="1:21" x14ac:dyDescent="0.3">
      <c r="A3367" t="s">
        <v>15</v>
      </c>
      <c r="B3367" t="s">
        <v>6193</v>
      </c>
      <c r="C3367" t="s">
        <v>6195</v>
      </c>
      <c r="D3367" t="s">
        <v>6204</v>
      </c>
      <c r="E3367" t="s">
        <v>6205</v>
      </c>
      <c r="F3367">
        <v>0.15000000999999999</v>
      </c>
      <c r="G3367" s="2">
        <v>0</v>
      </c>
      <c r="H3367" s="4">
        <v>1.4024000000000001</v>
      </c>
      <c r="I3367" s="4">
        <v>5.5399999999999998E-2</v>
      </c>
      <c r="J3367" s="5">
        <v>14</v>
      </c>
      <c r="K3367" s="5">
        <v>4</v>
      </c>
      <c r="L3367" s="3">
        <v>0.3952</v>
      </c>
      <c r="M3367" s="8">
        <v>0.85112113</v>
      </c>
      <c r="N3367" s="6" t="s">
        <v>43</v>
      </c>
      <c r="O3367" s="7">
        <v>0.35379351069999998</v>
      </c>
      <c r="P3367" s="7">
        <v>0.15000000599999999</v>
      </c>
      <c r="R3367">
        <f>IFERROR(VLOOKUP($Q3367,'Optimization types'!$B$2:$C$7,2,FALSE),P3367)</f>
        <v>0.15000000599999999</v>
      </c>
      <c r="S3367" s="8">
        <f t="shared" si="104"/>
        <v>2.1000000839999999</v>
      </c>
      <c r="T3367">
        <f>IF($A3367="placement",S3367,IF($A3367="site",SUMIF($C:$C,$C3367,$S:$S),IF($A3367="user",SUMIF($B:$B,$B3367,$S:$S),SUM($S:$S))))</f>
        <v>2.1000000839999999</v>
      </c>
      <c r="U3367" s="3">
        <f t="shared" si="105"/>
        <v>0.15000000599999999</v>
      </c>
    </row>
    <row r="3368" spans="1:21" x14ac:dyDescent="0.3">
      <c r="A3368" t="s">
        <v>15</v>
      </c>
      <c r="B3368" t="s">
        <v>6193</v>
      </c>
      <c r="C3368" t="s">
        <v>6195</v>
      </c>
      <c r="D3368" t="s">
        <v>6206</v>
      </c>
      <c r="E3368" t="s">
        <v>6207</v>
      </c>
      <c r="F3368">
        <v>0.05</v>
      </c>
      <c r="G3368" s="2">
        <v>1</v>
      </c>
      <c r="H3368" s="4">
        <v>100.8289</v>
      </c>
      <c r="I3368" s="4">
        <v>1.2205999999999999</v>
      </c>
      <c r="J3368" s="5">
        <v>470</v>
      </c>
      <c r="K3368" s="5">
        <v>24</v>
      </c>
      <c r="L3368" s="3">
        <v>0.1211</v>
      </c>
      <c r="M3368" s="8">
        <v>1.2837919499999999</v>
      </c>
      <c r="N3368" s="6" t="s">
        <v>71</v>
      </c>
      <c r="O3368" s="7">
        <v>0.22105758349999999</v>
      </c>
      <c r="P3368" s="7">
        <v>5.0000000699999998E-2</v>
      </c>
      <c r="R3368">
        <f>IFERROR(VLOOKUP($Q3368,'Optimization types'!$B$2:$C$7,2,FALSE),P3368)</f>
        <v>5.0000000699999998E-2</v>
      </c>
      <c r="S3368" s="8">
        <f t="shared" si="104"/>
        <v>23.500000328999999</v>
      </c>
      <c r="T3368">
        <f>IF($A3368="placement",S3368,IF($A3368="site",SUMIF($C:$C,$C3368,$S:$S),IF($A3368="user",SUMIF($B:$B,$B3368,$S:$S),SUM($S:$S))))</f>
        <v>23.500000328999999</v>
      </c>
      <c r="U3368" s="3">
        <f t="shared" si="105"/>
        <v>5.0000000699999998E-2</v>
      </c>
    </row>
    <row r="3369" spans="1:21" x14ac:dyDescent="0.3">
      <c r="A3369" t="s">
        <v>15</v>
      </c>
      <c r="B3369" t="s">
        <v>6193</v>
      </c>
      <c r="C3369" t="s">
        <v>6195</v>
      </c>
      <c r="D3369" t="s">
        <v>6208</v>
      </c>
      <c r="E3369" t="s">
        <v>6209</v>
      </c>
      <c r="F3369">
        <v>0.25</v>
      </c>
      <c r="G3369" s="2">
        <v>0</v>
      </c>
      <c r="H3369" s="4">
        <v>0.87880000000000003</v>
      </c>
      <c r="I3369" s="4">
        <v>2.07E-2</v>
      </c>
      <c r="J3369" s="5">
        <v>8</v>
      </c>
      <c r="K3369" s="5">
        <v>2</v>
      </c>
      <c r="L3369" s="3">
        <v>0.23580000000000001</v>
      </c>
      <c r="M3369" s="8">
        <v>1.3226473599999999</v>
      </c>
      <c r="N3369" s="6" t="s">
        <v>13</v>
      </c>
      <c r="O3369" s="7">
        <v>0.35734949179999997</v>
      </c>
      <c r="P3369" s="7">
        <v>0.25</v>
      </c>
      <c r="R3369">
        <f>IFERROR(VLOOKUP($Q3369,'Optimization types'!$B$2:$C$7,2,FALSE),P3369)</f>
        <v>0.25</v>
      </c>
      <c r="S3369" s="8">
        <f t="shared" si="104"/>
        <v>2</v>
      </c>
      <c r="T3369">
        <f>IF($A3369="placement",S3369,IF($A3369="site",SUMIF($C:$C,$C3369,$S:$S),IF($A3369="user",SUMIF($B:$B,$B3369,$S:$S),SUM($S:$S))))</f>
        <v>2</v>
      </c>
      <c r="U3369" s="3">
        <f t="shared" si="105"/>
        <v>0.25</v>
      </c>
    </row>
    <row r="3370" spans="1:21" x14ac:dyDescent="0.3">
      <c r="A3370" t="s">
        <v>15</v>
      </c>
      <c r="B3370" t="s">
        <v>6193</v>
      </c>
      <c r="C3370" t="s">
        <v>6195</v>
      </c>
      <c r="D3370" t="s">
        <v>6210</v>
      </c>
      <c r="E3370" t="s">
        <v>6211</v>
      </c>
      <c r="F3370">
        <v>0.25</v>
      </c>
      <c r="G3370" s="2">
        <v>0</v>
      </c>
      <c r="H3370" s="4">
        <v>18.5015</v>
      </c>
      <c r="I3370" s="4">
        <v>1.0804</v>
      </c>
      <c r="J3370" s="5">
        <v>164</v>
      </c>
      <c r="K3370" s="5">
        <v>41</v>
      </c>
      <c r="L3370" s="3">
        <v>0.58389999999999997</v>
      </c>
      <c r="M3370" s="8">
        <v>0.50578303000000002</v>
      </c>
      <c r="N3370" s="6" t="s">
        <v>13</v>
      </c>
      <c r="O3370" s="7">
        <v>0.4068602845</v>
      </c>
      <c r="P3370" s="7">
        <v>0.25</v>
      </c>
      <c r="R3370">
        <f>IFERROR(VLOOKUP($Q3370,'Optimization types'!$B$2:$C$7,2,FALSE),P3370)</f>
        <v>0.25</v>
      </c>
      <c r="S3370" s="8">
        <f t="shared" si="104"/>
        <v>41</v>
      </c>
      <c r="T3370">
        <f>IF($A3370="placement",S3370,IF($A3370="site",SUMIF($C:$C,$C3370,$S:$S),IF($A3370="user",SUMIF($B:$B,$B3370,$S:$S),SUM($S:$S))))</f>
        <v>41</v>
      </c>
      <c r="U3370" s="3">
        <f t="shared" si="105"/>
        <v>0.25</v>
      </c>
    </row>
    <row r="3371" spans="1:21" x14ac:dyDescent="0.3">
      <c r="A3371" t="s">
        <v>15</v>
      </c>
      <c r="B3371" t="s">
        <v>6193</v>
      </c>
      <c r="C3371" t="s">
        <v>6195</v>
      </c>
      <c r="D3371" t="s">
        <v>6212</v>
      </c>
      <c r="E3371" t="s">
        <v>6213</v>
      </c>
      <c r="F3371">
        <v>0.15000000999999999</v>
      </c>
      <c r="G3371" s="2">
        <v>1</v>
      </c>
      <c r="H3371" s="4">
        <v>107.8861</v>
      </c>
      <c r="I3371" s="4">
        <v>2.5051999999999999</v>
      </c>
      <c r="J3371" s="5">
        <v>829</v>
      </c>
      <c r="K3371" s="5">
        <v>207</v>
      </c>
      <c r="L3371" s="3">
        <v>0.23219999999999999</v>
      </c>
      <c r="M3371" s="8">
        <v>1.1029429799999999</v>
      </c>
      <c r="N3371" s="6" t="s">
        <v>43</v>
      </c>
      <c r="O3371" s="7">
        <v>0.27466785230000001</v>
      </c>
      <c r="P3371" s="7">
        <v>0.15000000599999999</v>
      </c>
      <c r="R3371">
        <f>IFERROR(VLOOKUP($Q3371,'Optimization types'!$B$2:$C$7,2,FALSE),P3371)</f>
        <v>0.15000000599999999</v>
      </c>
      <c r="S3371" s="8">
        <f t="shared" si="104"/>
        <v>124.35000497399999</v>
      </c>
      <c r="T3371">
        <f>IF($A3371="placement",S3371,IF($A3371="site",SUMIF($C:$C,$C3371,$S:$S),IF($A3371="user",SUMIF($B:$B,$B3371,$S:$S),SUM($S:$S))))</f>
        <v>124.35000497399999</v>
      </c>
      <c r="U3371" s="3">
        <f t="shared" si="105"/>
        <v>0.15000000599999999</v>
      </c>
    </row>
    <row r="3372" spans="1:21" x14ac:dyDescent="0.3">
      <c r="A3372" t="s">
        <v>15</v>
      </c>
      <c r="B3372" t="s">
        <v>6193</v>
      </c>
      <c r="C3372" t="s">
        <v>6195</v>
      </c>
      <c r="D3372" s="1" t="s">
        <v>6214</v>
      </c>
      <c r="E3372" t="s">
        <v>6215</v>
      </c>
      <c r="F3372">
        <v>0.25</v>
      </c>
      <c r="G3372" s="2">
        <v>1</v>
      </c>
      <c r="H3372" s="4">
        <v>585.20100000000002</v>
      </c>
      <c r="I3372" s="4">
        <v>7.5293999999999999</v>
      </c>
      <c r="J3372" s="5">
        <v>3782</v>
      </c>
      <c r="K3372" s="5">
        <v>915</v>
      </c>
      <c r="L3372" s="3">
        <v>0.12870000000000001</v>
      </c>
      <c r="M3372" s="8">
        <v>1.6745113700000001</v>
      </c>
      <c r="N3372" s="6" t="s">
        <v>13</v>
      </c>
      <c r="O3372" s="7">
        <v>0.25351357879999997</v>
      </c>
      <c r="P3372" s="7">
        <v>0.25</v>
      </c>
      <c r="R3372">
        <f>IFERROR(VLOOKUP($Q3372,'Optimization types'!$B$2:$C$7,2,FALSE),P3372)</f>
        <v>0.25</v>
      </c>
      <c r="S3372" s="8">
        <f t="shared" si="104"/>
        <v>945.5</v>
      </c>
      <c r="T3372">
        <f>IF($A3372="placement",S3372,IF($A3372="site",SUMIF($C:$C,$C3372,$S:$S),IF($A3372="user",SUMIF($B:$B,$B3372,$S:$S),SUM($S:$S))))</f>
        <v>945.5</v>
      </c>
      <c r="U3372" s="3">
        <f t="shared" si="105"/>
        <v>0.25</v>
      </c>
    </row>
    <row r="3373" spans="1:21" x14ac:dyDescent="0.3">
      <c r="A3373" t="s">
        <v>15</v>
      </c>
      <c r="B3373" t="s">
        <v>6193</v>
      </c>
      <c r="C3373" t="s">
        <v>6195</v>
      </c>
      <c r="D3373" t="s">
        <v>6216</v>
      </c>
      <c r="E3373" t="s">
        <v>6217</v>
      </c>
      <c r="F3373">
        <v>0.15000000999999999</v>
      </c>
      <c r="G3373" s="2">
        <v>1</v>
      </c>
      <c r="H3373" s="4">
        <v>92.645899999999997</v>
      </c>
      <c r="I3373" s="4">
        <v>1.1928000000000001</v>
      </c>
      <c r="J3373" s="5">
        <v>342</v>
      </c>
      <c r="K3373" s="5">
        <v>51</v>
      </c>
      <c r="L3373" s="3">
        <v>0.1288</v>
      </c>
      <c r="M3373" s="8">
        <v>0.95677168000000001</v>
      </c>
      <c r="N3373" s="6" t="s">
        <v>43</v>
      </c>
      <c r="O3373" s="7">
        <v>0.21611392060000001</v>
      </c>
      <c r="P3373" s="7">
        <v>0.15000000599999999</v>
      </c>
      <c r="R3373">
        <f>IFERROR(VLOOKUP($Q3373,'Optimization types'!$B$2:$C$7,2,FALSE),P3373)</f>
        <v>0.15000000599999999</v>
      </c>
      <c r="S3373" s="8">
        <f t="shared" si="104"/>
        <v>51.300002051999996</v>
      </c>
      <c r="T3373">
        <f>IF($A3373="placement",S3373,IF($A3373="site",SUMIF($C:$C,$C3373,$S:$S),IF($A3373="user",SUMIF($B:$B,$B3373,$S:$S),SUM($S:$S))))</f>
        <v>51.300002051999996</v>
      </c>
      <c r="U3373" s="3">
        <f t="shared" si="105"/>
        <v>0.15000000599999999</v>
      </c>
    </row>
    <row r="3374" spans="1:21" x14ac:dyDescent="0.3">
      <c r="A3374" t="s">
        <v>15</v>
      </c>
      <c r="B3374" t="s">
        <v>6193</v>
      </c>
      <c r="C3374" t="s">
        <v>6195</v>
      </c>
      <c r="D3374" t="s">
        <v>6218</v>
      </c>
      <c r="E3374" t="s">
        <v>6219</v>
      </c>
      <c r="F3374">
        <v>0.25</v>
      </c>
      <c r="G3374" s="2">
        <v>1</v>
      </c>
      <c r="H3374" s="4">
        <v>153.2996</v>
      </c>
      <c r="I3374" s="4">
        <v>9.1110000000000007</v>
      </c>
      <c r="J3374" s="5">
        <v>3112</v>
      </c>
      <c r="K3374" s="5">
        <v>778</v>
      </c>
      <c r="L3374" s="3">
        <v>0.59430000000000005</v>
      </c>
      <c r="M3374" s="8">
        <v>1.13866713</v>
      </c>
      <c r="N3374" s="6" t="s">
        <v>13</v>
      </c>
      <c r="O3374" s="7">
        <v>0.4291571434</v>
      </c>
      <c r="P3374" s="7">
        <v>0.25</v>
      </c>
      <c r="R3374">
        <f>IFERROR(VLOOKUP($Q3374,'Optimization types'!$B$2:$C$7,2,FALSE),P3374)</f>
        <v>0.25</v>
      </c>
      <c r="S3374" s="8">
        <f t="shared" si="104"/>
        <v>778</v>
      </c>
      <c r="T3374">
        <f>IF($A3374="placement",S3374,IF($A3374="site",SUMIF($C:$C,$C3374,$S:$S),IF($A3374="user",SUMIF($B:$B,$B3374,$S:$S),SUM($S:$S))))</f>
        <v>778</v>
      </c>
      <c r="U3374" s="3">
        <f t="shared" si="105"/>
        <v>0.25</v>
      </c>
    </row>
    <row r="3375" spans="1:21" x14ac:dyDescent="0.3">
      <c r="A3375" t="s">
        <v>15</v>
      </c>
      <c r="B3375" t="s">
        <v>6193</v>
      </c>
      <c r="C3375" t="s">
        <v>6195</v>
      </c>
      <c r="D3375" t="s">
        <v>6220</v>
      </c>
      <c r="E3375" t="s">
        <v>6221</v>
      </c>
      <c r="F3375">
        <v>0.05</v>
      </c>
      <c r="G3375" s="2">
        <v>0</v>
      </c>
      <c r="H3375" s="4">
        <v>18.346699999999998</v>
      </c>
      <c r="I3375" s="4">
        <v>0.34179999999999999</v>
      </c>
      <c r="J3375" s="5">
        <v>100</v>
      </c>
      <c r="K3375" s="5">
        <v>5</v>
      </c>
      <c r="L3375" s="3">
        <v>0.18629999999999999</v>
      </c>
      <c r="M3375" s="8">
        <v>0.97274855000000005</v>
      </c>
      <c r="N3375" s="6" t="s">
        <v>71</v>
      </c>
      <c r="O3375" s="7">
        <v>0.17758808500000001</v>
      </c>
      <c r="P3375" s="7">
        <v>5.0000000699999998E-2</v>
      </c>
      <c r="R3375">
        <f>IFERROR(VLOOKUP($Q3375,'Optimization types'!$B$2:$C$7,2,FALSE),P3375)</f>
        <v>5.0000000699999998E-2</v>
      </c>
      <c r="S3375" s="8">
        <f t="shared" si="104"/>
        <v>5.0000000699999996</v>
      </c>
      <c r="T3375">
        <f>IF($A3375="placement",S3375,IF($A3375="site",SUMIF($C:$C,$C3375,$S:$S),IF($A3375="user",SUMIF($B:$B,$B3375,$S:$S),SUM($S:$S))))</f>
        <v>5.0000000699999996</v>
      </c>
      <c r="U3375" s="3">
        <f t="shared" si="105"/>
        <v>5.0000000699999998E-2</v>
      </c>
    </row>
    <row r="3376" spans="1:21" x14ac:dyDescent="0.3">
      <c r="A3376" t="s">
        <v>15</v>
      </c>
      <c r="B3376" t="s">
        <v>6193</v>
      </c>
      <c r="C3376" t="s">
        <v>6195</v>
      </c>
      <c r="D3376" t="s">
        <v>6222</v>
      </c>
      <c r="E3376" t="s">
        <v>6223</v>
      </c>
      <c r="F3376">
        <v>0.05</v>
      </c>
      <c r="G3376" s="2">
        <v>1</v>
      </c>
      <c r="H3376" s="4">
        <v>128.81809999999999</v>
      </c>
      <c r="I3376" s="4">
        <v>1.31</v>
      </c>
      <c r="J3376" s="5">
        <v>373</v>
      </c>
      <c r="K3376" s="5">
        <v>19</v>
      </c>
      <c r="L3376" s="3">
        <v>0.1017</v>
      </c>
      <c r="M3376" s="8">
        <v>0.94801553000000005</v>
      </c>
      <c r="N3376" s="6" t="s">
        <v>71</v>
      </c>
      <c r="O3376" s="7">
        <v>0.2088737188</v>
      </c>
      <c r="P3376" s="7">
        <v>5.0000000699999998E-2</v>
      </c>
      <c r="R3376">
        <f>IFERROR(VLOOKUP($Q3376,'Optimization types'!$B$2:$C$7,2,FALSE),P3376)</f>
        <v>5.0000000699999998E-2</v>
      </c>
      <c r="S3376" s="8">
        <f t="shared" si="104"/>
        <v>18.650000261100001</v>
      </c>
      <c r="T3376">
        <f>IF($A3376="placement",S3376,IF($A3376="site",SUMIF($C:$C,$C3376,$S:$S),IF($A3376="user",SUMIF($B:$B,$B3376,$S:$S),SUM($S:$S))))</f>
        <v>18.650000261100001</v>
      </c>
      <c r="U3376" s="3">
        <f t="shared" si="105"/>
        <v>5.0000000700000005E-2</v>
      </c>
    </row>
    <row r="3377" spans="1:21" x14ac:dyDescent="0.3">
      <c r="A3377" t="s">
        <v>15</v>
      </c>
      <c r="B3377" t="s">
        <v>6193</v>
      </c>
      <c r="C3377" t="s">
        <v>6195</v>
      </c>
      <c r="D3377" t="s">
        <v>6224</v>
      </c>
      <c r="E3377" t="s">
        <v>6225</v>
      </c>
      <c r="F3377">
        <v>0.25</v>
      </c>
      <c r="G3377" s="2">
        <v>1</v>
      </c>
      <c r="H3377" s="4">
        <v>69.159599999999998</v>
      </c>
      <c r="I3377" s="4">
        <v>2.1511</v>
      </c>
      <c r="J3377" s="5">
        <v>630</v>
      </c>
      <c r="K3377" s="5">
        <v>150</v>
      </c>
      <c r="L3377" s="3">
        <v>0.311</v>
      </c>
      <c r="M3377" s="8">
        <v>0.97618046999999997</v>
      </c>
      <c r="N3377" s="6" t="s">
        <v>13</v>
      </c>
      <c r="O3377" s="7">
        <v>0.28291947680000001</v>
      </c>
      <c r="P3377" s="7">
        <v>0.25</v>
      </c>
      <c r="R3377">
        <f>IFERROR(VLOOKUP($Q3377,'Optimization types'!$B$2:$C$7,2,FALSE),P3377)</f>
        <v>0.25</v>
      </c>
      <c r="S3377" s="8">
        <f t="shared" si="104"/>
        <v>157.5</v>
      </c>
      <c r="T3377">
        <f>IF($A3377="placement",S3377,IF($A3377="site",SUMIF($C:$C,$C3377,$S:$S),IF($A3377="user",SUMIF($B:$B,$B3377,$S:$S),SUM($S:$S))))</f>
        <v>157.5</v>
      </c>
      <c r="U3377" s="3">
        <f t="shared" si="105"/>
        <v>0.25</v>
      </c>
    </row>
    <row r="3378" spans="1:21" x14ac:dyDescent="0.3">
      <c r="A3378" t="s">
        <v>15</v>
      </c>
      <c r="B3378" t="s">
        <v>6193</v>
      </c>
      <c r="C3378" t="s">
        <v>6195</v>
      </c>
      <c r="D3378" t="s">
        <v>6226</v>
      </c>
      <c r="E3378" t="s">
        <v>6227</v>
      </c>
      <c r="F3378">
        <v>0.15000000999999999</v>
      </c>
      <c r="G3378" s="2">
        <v>0</v>
      </c>
      <c r="H3378" s="4">
        <v>3.7875000000000001</v>
      </c>
      <c r="I3378" s="4">
        <v>3.2000000000000001E-2</v>
      </c>
      <c r="J3378" s="5">
        <v>12</v>
      </c>
      <c r="K3378" s="5">
        <v>3</v>
      </c>
      <c r="L3378" s="3">
        <v>8.4599999999999995E-2</v>
      </c>
      <c r="M3378" s="8">
        <v>1.2795363399999999</v>
      </c>
      <c r="N3378" s="6" t="s">
        <v>43</v>
      </c>
      <c r="O3378" s="7">
        <v>0.21846689899999999</v>
      </c>
      <c r="P3378" s="7">
        <v>0.15000000599999999</v>
      </c>
      <c r="R3378">
        <f>IFERROR(VLOOKUP($Q3378,'Optimization types'!$B$2:$C$7,2,FALSE),P3378)</f>
        <v>0.15000000599999999</v>
      </c>
      <c r="S3378" s="8">
        <f t="shared" si="104"/>
        <v>1.800000072</v>
      </c>
      <c r="T3378">
        <f>IF($A3378="placement",S3378,IF($A3378="site",SUMIF($C:$C,$C3378,$S:$S),IF($A3378="user",SUMIF($B:$B,$B3378,$S:$S),SUM($S:$S))))</f>
        <v>1.800000072</v>
      </c>
      <c r="U3378" s="3">
        <f t="shared" si="105"/>
        <v>0.15000000599999999</v>
      </c>
    </row>
    <row r="3379" spans="1:21" x14ac:dyDescent="0.3">
      <c r="A3379" t="s">
        <v>15</v>
      </c>
      <c r="B3379" t="s">
        <v>6193</v>
      </c>
      <c r="C3379" t="s">
        <v>6195</v>
      </c>
      <c r="D3379" t="s">
        <v>6228</v>
      </c>
      <c r="E3379" t="s">
        <v>6229</v>
      </c>
      <c r="F3379">
        <v>0.15000000999999999</v>
      </c>
      <c r="G3379" s="2">
        <v>0</v>
      </c>
      <c r="H3379" s="4">
        <v>10.404400000000001</v>
      </c>
      <c r="I3379" s="4">
        <v>0.1099</v>
      </c>
      <c r="J3379" s="5">
        <v>44</v>
      </c>
      <c r="K3379" s="5">
        <v>11</v>
      </c>
      <c r="L3379" s="3">
        <v>0.1056</v>
      </c>
      <c r="M3379" s="8">
        <v>1.32874878</v>
      </c>
      <c r="N3379" s="6" t="s">
        <v>43</v>
      </c>
      <c r="O3379" s="7">
        <v>0.2474122919</v>
      </c>
      <c r="P3379" s="7">
        <v>0.15000000599999999</v>
      </c>
      <c r="R3379">
        <f>IFERROR(VLOOKUP($Q3379,'Optimization types'!$B$2:$C$7,2,FALSE),P3379)</f>
        <v>0.15000000599999999</v>
      </c>
      <c r="S3379" s="8">
        <f t="shared" si="104"/>
        <v>6.6000002639999993</v>
      </c>
      <c r="T3379">
        <f>IF($A3379="placement",S3379,IF($A3379="site",SUMIF($C:$C,$C3379,$S:$S),IF($A3379="user",SUMIF($B:$B,$B3379,$S:$S),SUM($S:$S))))</f>
        <v>6.6000002639999993</v>
      </c>
      <c r="U3379" s="3">
        <f t="shared" si="105"/>
        <v>0.15000000599999999</v>
      </c>
    </row>
    <row r="3380" spans="1:21" x14ac:dyDescent="0.3">
      <c r="A3380" t="s">
        <v>15</v>
      </c>
      <c r="B3380" t="s">
        <v>6193</v>
      </c>
      <c r="C3380" t="s">
        <v>6195</v>
      </c>
      <c r="D3380" t="s">
        <v>6230</v>
      </c>
      <c r="E3380" t="s">
        <v>6231</v>
      </c>
      <c r="F3380">
        <v>0.25</v>
      </c>
      <c r="G3380" s="2">
        <v>0</v>
      </c>
      <c r="H3380" s="4">
        <v>10.698600000000001</v>
      </c>
      <c r="I3380" s="4">
        <v>0.41060000000000002</v>
      </c>
      <c r="J3380" s="5">
        <v>73</v>
      </c>
      <c r="K3380" s="5">
        <v>18</v>
      </c>
      <c r="L3380" s="3">
        <v>0.38369999999999999</v>
      </c>
      <c r="M3380" s="8">
        <v>0.59127143999999998</v>
      </c>
      <c r="N3380" s="6" t="s">
        <v>13</v>
      </c>
      <c r="O3380" s="7">
        <v>0.32349176549999997</v>
      </c>
      <c r="P3380" s="7">
        <v>0.25</v>
      </c>
      <c r="R3380">
        <f>IFERROR(VLOOKUP($Q3380,'Optimization types'!$B$2:$C$7,2,FALSE),P3380)</f>
        <v>0.25</v>
      </c>
      <c r="S3380" s="8">
        <f t="shared" si="104"/>
        <v>18.25</v>
      </c>
      <c r="T3380">
        <f>IF($A3380="placement",S3380,IF($A3380="site",SUMIF($C:$C,$C3380,$S:$S),IF($A3380="user",SUMIF($B:$B,$B3380,$S:$S),SUM($S:$S))))</f>
        <v>18.25</v>
      </c>
      <c r="U3380" s="3">
        <f t="shared" si="105"/>
        <v>0.25</v>
      </c>
    </row>
    <row r="3381" spans="1:21" x14ac:dyDescent="0.3">
      <c r="A3381" t="s">
        <v>15</v>
      </c>
      <c r="B3381" t="s">
        <v>6193</v>
      </c>
      <c r="C3381" t="s">
        <v>6195</v>
      </c>
      <c r="D3381" t="s">
        <v>6232</v>
      </c>
      <c r="E3381" t="s">
        <v>6233</v>
      </c>
      <c r="F3381">
        <v>0.15000000999999999</v>
      </c>
      <c r="G3381" s="2">
        <v>1</v>
      </c>
      <c r="H3381" s="4">
        <v>489.45150000000001</v>
      </c>
      <c r="I3381" s="4">
        <v>3.508</v>
      </c>
      <c r="J3381" s="5">
        <v>1580</v>
      </c>
      <c r="K3381" s="5">
        <v>237</v>
      </c>
      <c r="L3381" s="3">
        <v>7.17E-2</v>
      </c>
      <c r="M3381" s="8">
        <v>1.5015566499999999</v>
      </c>
      <c r="N3381" s="6" t="s">
        <v>43</v>
      </c>
      <c r="O3381" s="7">
        <v>0.16753057700000001</v>
      </c>
      <c r="P3381" s="7">
        <v>0.15000000599999999</v>
      </c>
      <c r="R3381">
        <f>IFERROR(VLOOKUP($Q3381,'Optimization types'!$B$2:$C$7,2,FALSE),P3381)</f>
        <v>0.15000000599999999</v>
      </c>
      <c r="S3381" s="8">
        <f t="shared" si="104"/>
        <v>237.00000947999999</v>
      </c>
      <c r="T3381">
        <f>IF($A3381="placement",S3381,IF($A3381="site",SUMIF($C:$C,$C3381,$S:$S),IF($A3381="user",SUMIF($B:$B,$B3381,$S:$S),SUM($S:$S))))</f>
        <v>237.00000947999999</v>
      </c>
      <c r="U3381" s="3">
        <f t="shared" si="105"/>
        <v>0.15000000599999999</v>
      </c>
    </row>
    <row r="3382" spans="1:21" x14ac:dyDescent="0.3">
      <c r="A3382" t="s">
        <v>15</v>
      </c>
      <c r="B3382" t="s">
        <v>6193</v>
      </c>
      <c r="C3382" t="s">
        <v>6195</v>
      </c>
      <c r="D3382" t="s">
        <v>6234</v>
      </c>
      <c r="E3382" t="s">
        <v>6235</v>
      </c>
      <c r="F3382">
        <v>0.15000000999999999</v>
      </c>
      <c r="G3382" s="2">
        <v>0</v>
      </c>
      <c r="H3382" s="4">
        <v>0.80779999999999996</v>
      </c>
      <c r="I3382" s="4">
        <v>1.7100000000000001E-2</v>
      </c>
      <c r="J3382" s="5">
        <v>8</v>
      </c>
      <c r="K3382" s="5">
        <v>2</v>
      </c>
      <c r="L3382" s="3">
        <v>0.2117</v>
      </c>
      <c r="M3382" s="8">
        <v>1.52840434</v>
      </c>
      <c r="N3382" s="6" t="s">
        <v>43</v>
      </c>
      <c r="O3382" s="7">
        <v>0.34572287509999999</v>
      </c>
      <c r="P3382" s="7">
        <v>0.15000000599999999</v>
      </c>
      <c r="R3382">
        <f>IFERROR(VLOOKUP($Q3382,'Optimization types'!$B$2:$C$7,2,FALSE),P3382)</f>
        <v>0.15000000599999999</v>
      </c>
      <c r="S3382" s="8">
        <f t="shared" si="104"/>
        <v>1.2000000479999999</v>
      </c>
      <c r="T3382">
        <f>IF($A3382="placement",S3382,IF($A3382="site",SUMIF($C:$C,$C3382,$S:$S),IF($A3382="user",SUMIF($B:$B,$B3382,$S:$S),SUM($S:$S))))</f>
        <v>1.2000000479999999</v>
      </c>
      <c r="U3382" s="3">
        <f t="shared" si="105"/>
        <v>0.15000000599999999</v>
      </c>
    </row>
    <row r="3383" spans="1:21" x14ac:dyDescent="0.3">
      <c r="A3383" t="s">
        <v>15</v>
      </c>
      <c r="B3383" t="s">
        <v>6193</v>
      </c>
      <c r="C3383" t="s">
        <v>6195</v>
      </c>
      <c r="D3383" t="s">
        <v>6236</v>
      </c>
      <c r="E3383" t="s">
        <v>6237</v>
      </c>
      <c r="F3383">
        <v>0.15000000999999999</v>
      </c>
      <c r="G3383" s="2">
        <v>0</v>
      </c>
      <c r="H3383" s="4">
        <v>7.3235999999999999</v>
      </c>
      <c r="I3383" s="4">
        <v>0.24479999999999999</v>
      </c>
      <c r="J3383" s="5">
        <v>136</v>
      </c>
      <c r="K3383" s="5">
        <v>34</v>
      </c>
      <c r="L3383" s="3">
        <v>0.3342</v>
      </c>
      <c r="M3383" s="8">
        <v>1.84871166</v>
      </c>
      <c r="N3383" s="6" t="s">
        <v>43</v>
      </c>
      <c r="O3383" s="7">
        <v>0.32385345719999997</v>
      </c>
      <c r="P3383" s="7">
        <v>0.15000000599999999</v>
      </c>
      <c r="R3383">
        <f>IFERROR(VLOOKUP($Q3383,'Optimization types'!$B$2:$C$7,2,FALSE),P3383)</f>
        <v>0.15000000599999999</v>
      </c>
      <c r="S3383" s="8">
        <f t="shared" si="104"/>
        <v>20.400000815999999</v>
      </c>
      <c r="T3383">
        <f>IF($A3383="placement",S3383,IF($A3383="site",SUMIF($C:$C,$C3383,$S:$S),IF($A3383="user",SUMIF($B:$B,$B3383,$S:$S),SUM($S:$S))))</f>
        <v>20.400000815999999</v>
      </c>
      <c r="U3383" s="3">
        <f t="shared" si="105"/>
        <v>0.15000000599999999</v>
      </c>
    </row>
    <row r="3384" spans="1:21" x14ac:dyDescent="0.3">
      <c r="A3384" t="s">
        <v>15</v>
      </c>
      <c r="B3384" t="s">
        <v>6193</v>
      </c>
      <c r="C3384" t="s">
        <v>6195</v>
      </c>
      <c r="D3384" t="s">
        <v>6238</v>
      </c>
      <c r="E3384" t="s">
        <v>6239</v>
      </c>
      <c r="F3384">
        <v>0.15000000999999999</v>
      </c>
      <c r="G3384" s="2">
        <v>1</v>
      </c>
      <c r="H3384" s="4">
        <v>37.127899999999997</v>
      </c>
      <c r="I3384" s="4">
        <v>1.5648</v>
      </c>
      <c r="J3384" s="5">
        <v>692</v>
      </c>
      <c r="K3384" s="5">
        <v>173</v>
      </c>
      <c r="L3384" s="3">
        <v>0.42149999999999999</v>
      </c>
      <c r="M3384" s="8">
        <v>1.4739691500000001</v>
      </c>
      <c r="N3384" s="6" t="s">
        <v>43</v>
      </c>
      <c r="O3384" s="7">
        <v>0.32155974949999999</v>
      </c>
      <c r="P3384" s="7">
        <v>0.15000000599999999</v>
      </c>
      <c r="R3384">
        <f>IFERROR(VLOOKUP($Q3384,'Optimization types'!$B$2:$C$7,2,FALSE),P3384)</f>
        <v>0.15000000599999999</v>
      </c>
      <c r="S3384" s="8">
        <f t="shared" si="104"/>
        <v>103.800004152</v>
      </c>
      <c r="T3384">
        <f>IF($A3384="placement",S3384,IF($A3384="site",SUMIF($C:$C,$C3384,$S:$S),IF($A3384="user",SUMIF($B:$B,$B3384,$S:$S),SUM($S:$S))))</f>
        <v>103.800004152</v>
      </c>
      <c r="U3384" s="3">
        <f t="shared" si="105"/>
        <v>0.15000000599999999</v>
      </c>
    </row>
    <row r="3385" spans="1:21" x14ac:dyDescent="0.3">
      <c r="A3385" t="s">
        <v>15</v>
      </c>
      <c r="B3385" t="s">
        <v>6193</v>
      </c>
      <c r="C3385" t="s">
        <v>6195</v>
      </c>
      <c r="D3385" t="s">
        <v>6240</v>
      </c>
      <c r="E3385" t="s">
        <v>6241</v>
      </c>
      <c r="F3385">
        <v>0.25</v>
      </c>
      <c r="G3385" s="2">
        <v>0</v>
      </c>
      <c r="H3385" s="4">
        <v>0.66390000000000005</v>
      </c>
      <c r="I3385" s="4">
        <v>3.2099999999999997E-2</v>
      </c>
      <c r="J3385" s="5">
        <v>13</v>
      </c>
      <c r="K3385" s="5">
        <v>3</v>
      </c>
      <c r="L3385" s="3">
        <v>0.48399999999999999</v>
      </c>
      <c r="M3385" s="8">
        <v>1.37570031</v>
      </c>
      <c r="N3385" s="6" t="s">
        <v>13</v>
      </c>
      <c r="O3385" s="7">
        <v>0.2730974967</v>
      </c>
      <c r="P3385" s="7">
        <v>0.25</v>
      </c>
      <c r="R3385">
        <f>IFERROR(VLOOKUP($Q3385,'Optimization types'!$B$2:$C$7,2,FALSE),P3385)</f>
        <v>0.25</v>
      </c>
      <c r="S3385" s="8">
        <f t="shared" si="104"/>
        <v>3.25</v>
      </c>
      <c r="T3385">
        <f>IF($A3385="placement",S3385,IF($A3385="site",SUMIF($C:$C,$C3385,$S:$S),IF($A3385="user",SUMIF($B:$B,$B3385,$S:$S),SUM($S:$S))))</f>
        <v>3.25</v>
      </c>
      <c r="U3385" s="3">
        <f t="shared" si="105"/>
        <v>0.25</v>
      </c>
    </row>
    <row r="3386" spans="1:21" x14ac:dyDescent="0.3">
      <c r="A3386" t="s">
        <v>15</v>
      </c>
      <c r="B3386" t="s">
        <v>6193</v>
      </c>
      <c r="C3386" t="s">
        <v>6195</v>
      </c>
      <c r="D3386" t="s">
        <v>6242</v>
      </c>
      <c r="E3386" t="s">
        <v>6243</v>
      </c>
      <c r="F3386">
        <v>0.05</v>
      </c>
      <c r="G3386" s="2">
        <v>0</v>
      </c>
      <c r="H3386" s="4">
        <v>1.7928999999999999</v>
      </c>
      <c r="I3386" s="4">
        <v>5.0599999999999999E-2</v>
      </c>
      <c r="J3386" s="5">
        <v>8</v>
      </c>
      <c r="K3386" s="5">
        <v>0</v>
      </c>
      <c r="L3386" s="3">
        <v>0.28210000000000002</v>
      </c>
      <c r="M3386" s="8">
        <v>0.50642655000000003</v>
      </c>
      <c r="N3386" s="6" t="s">
        <v>71</v>
      </c>
      <c r="O3386" s="7">
        <v>0.40761400079999999</v>
      </c>
      <c r="P3386" s="7">
        <v>5.0000000699999998E-2</v>
      </c>
      <c r="R3386">
        <f>IFERROR(VLOOKUP($Q3386,'Optimization types'!$B$2:$C$7,2,FALSE),P3386)</f>
        <v>5.0000000699999998E-2</v>
      </c>
      <c r="S3386" s="8">
        <f t="shared" si="104"/>
        <v>0.40000000559999999</v>
      </c>
      <c r="T3386">
        <f>IF($A3386="placement",S3386,IF($A3386="site",SUMIF($C:$C,$C3386,$S:$S),IF($A3386="user",SUMIF($B:$B,$B3386,$S:$S),SUM($S:$S))))</f>
        <v>0.40000000559999999</v>
      </c>
      <c r="U3386" s="3">
        <f t="shared" si="105"/>
        <v>5.0000000699999998E-2</v>
      </c>
    </row>
    <row r="3387" spans="1:21" x14ac:dyDescent="0.3">
      <c r="A3387" t="s">
        <v>15</v>
      </c>
      <c r="B3387" t="s">
        <v>6193</v>
      </c>
      <c r="C3387" t="s">
        <v>6195</v>
      </c>
      <c r="D3387" t="s">
        <v>6244</v>
      </c>
      <c r="E3387" t="s">
        <v>6245</v>
      </c>
      <c r="F3387">
        <v>0.15000000999999999</v>
      </c>
      <c r="G3387" s="2">
        <v>0</v>
      </c>
      <c r="H3387" s="4">
        <v>9.4966000000000008</v>
      </c>
      <c r="I3387" s="4">
        <v>0.3831</v>
      </c>
      <c r="J3387" s="5">
        <v>81</v>
      </c>
      <c r="K3387" s="5">
        <v>20</v>
      </c>
      <c r="L3387" s="3">
        <v>0.40339999999999998</v>
      </c>
      <c r="M3387" s="8">
        <v>0.70598631999999995</v>
      </c>
      <c r="N3387" s="6" t="s">
        <v>43</v>
      </c>
      <c r="O3387" s="7">
        <v>0.36259387770000001</v>
      </c>
      <c r="P3387" s="7">
        <v>0.15000000599999999</v>
      </c>
      <c r="R3387">
        <f>IFERROR(VLOOKUP($Q3387,'Optimization types'!$B$2:$C$7,2,FALSE),P3387)</f>
        <v>0.15000000599999999</v>
      </c>
      <c r="S3387" s="8">
        <f t="shared" si="104"/>
        <v>12.150000486</v>
      </c>
      <c r="T3387">
        <f>IF($A3387="placement",S3387,IF($A3387="site",SUMIF($C:$C,$C3387,$S:$S),IF($A3387="user",SUMIF($B:$B,$B3387,$S:$S),SUM($S:$S))))</f>
        <v>12.150000486</v>
      </c>
      <c r="U3387" s="3">
        <f t="shared" si="105"/>
        <v>0.15000000599999999</v>
      </c>
    </row>
    <row r="3388" spans="1:21" x14ac:dyDescent="0.3">
      <c r="A3388" t="s">
        <v>15</v>
      </c>
      <c r="B3388" t="s">
        <v>6193</v>
      </c>
      <c r="C3388" t="s">
        <v>6195</v>
      </c>
      <c r="D3388" t="s">
        <v>6246</v>
      </c>
      <c r="E3388" t="s">
        <v>6247</v>
      </c>
      <c r="F3388">
        <v>0.25</v>
      </c>
      <c r="G3388" s="2">
        <v>0</v>
      </c>
      <c r="H3388" s="4">
        <v>4.0819999999999999</v>
      </c>
      <c r="I3388" s="4">
        <v>9.8100000000000007E-2</v>
      </c>
      <c r="J3388" s="5">
        <v>32</v>
      </c>
      <c r="K3388" s="5">
        <v>8</v>
      </c>
      <c r="L3388" s="3">
        <v>0.2404</v>
      </c>
      <c r="M3388" s="8">
        <v>1.0991556899999999</v>
      </c>
      <c r="N3388" s="6" t="s">
        <v>13</v>
      </c>
      <c r="O3388" s="7">
        <v>0.36314754360000001</v>
      </c>
      <c r="P3388" s="7">
        <v>0.25</v>
      </c>
      <c r="R3388">
        <f>IFERROR(VLOOKUP($Q3388,'Optimization types'!$B$2:$C$7,2,FALSE),P3388)</f>
        <v>0.25</v>
      </c>
      <c r="S3388" s="8">
        <f t="shared" si="104"/>
        <v>8</v>
      </c>
      <c r="T3388">
        <f>IF($A3388="placement",S3388,IF($A3388="site",SUMIF($C:$C,$C3388,$S:$S),IF($A3388="user",SUMIF($B:$B,$B3388,$S:$S),SUM($S:$S))))</f>
        <v>8</v>
      </c>
      <c r="U3388" s="3">
        <f t="shared" si="105"/>
        <v>0.25</v>
      </c>
    </row>
    <row r="3389" spans="1:21" x14ac:dyDescent="0.3">
      <c r="A3389" t="s">
        <v>15</v>
      </c>
      <c r="B3389" t="s">
        <v>6193</v>
      </c>
      <c r="C3389" t="s">
        <v>6195</v>
      </c>
      <c r="D3389" t="s">
        <v>6248</v>
      </c>
      <c r="E3389" t="s">
        <v>6249</v>
      </c>
      <c r="F3389">
        <v>0.15000000999999999</v>
      </c>
      <c r="G3389" s="2">
        <v>0</v>
      </c>
      <c r="H3389" s="4">
        <v>10.363300000000001</v>
      </c>
      <c r="I3389" s="4">
        <v>0.5927</v>
      </c>
      <c r="J3389" s="5">
        <v>967</v>
      </c>
      <c r="K3389" s="5">
        <v>242</v>
      </c>
      <c r="L3389" s="3">
        <v>0.57189999999999996</v>
      </c>
      <c r="M3389" s="8">
        <v>5.4396849899999999</v>
      </c>
      <c r="N3389" s="6" t="s">
        <v>43</v>
      </c>
      <c r="O3389" s="7">
        <v>0.81616582540000004</v>
      </c>
      <c r="P3389" s="7">
        <v>0.15000000599999999</v>
      </c>
      <c r="R3389">
        <f>IFERROR(VLOOKUP($Q3389,'Optimization types'!$B$2:$C$7,2,FALSE),P3389)</f>
        <v>0.15000000599999999</v>
      </c>
      <c r="S3389" s="8">
        <f t="shared" si="104"/>
        <v>145.05000580199999</v>
      </c>
      <c r="T3389">
        <f>IF($A3389="placement",S3389,IF($A3389="site",SUMIF($C:$C,$C3389,$S:$S),IF($A3389="user",SUMIF($B:$B,$B3389,$S:$S),SUM($S:$S))))</f>
        <v>145.05000580199999</v>
      </c>
      <c r="U3389" s="3">
        <f t="shared" si="105"/>
        <v>0.15000000599999999</v>
      </c>
    </row>
    <row r="3390" spans="1:21" x14ac:dyDescent="0.3">
      <c r="A3390" t="s">
        <v>15</v>
      </c>
      <c r="B3390" t="s">
        <v>6193</v>
      </c>
      <c r="C3390" t="s">
        <v>6195</v>
      </c>
      <c r="D3390" t="s">
        <v>6250</v>
      </c>
      <c r="E3390" t="s">
        <v>6251</v>
      </c>
      <c r="F3390">
        <v>0.15000000999999999</v>
      </c>
      <c r="G3390" s="2">
        <v>0</v>
      </c>
      <c r="H3390" s="4">
        <v>22.627600000000001</v>
      </c>
      <c r="I3390" s="4">
        <v>0.84740000000000004</v>
      </c>
      <c r="J3390" s="5">
        <v>467</v>
      </c>
      <c r="K3390" s="5">
        <v>117</v>
      </c>
      <c r="L3390" s="3">
        <v>0.3745</v>
      </c>
      <c r="M3390" s="8">
        <v>1.83850829</v>
      </c>
      <c r="N3390" s="6" t="s">
        <v>43</v>
      </c>
      <c r="O3390" s="7">
        <v>0.32010097180000002</v>
      </c>
      <c r="P3390" s="7">
        <v>0.15000000599999999</v>
      </c>
      <c r="R3390">
        <f>IFERROR(VLOOKUP($Q3390,'Optimization types'!$B$2:$C$7,2,FALSE),P3390)</f>
        <v>0.15000000599999999</v>
      </c>
      <c r="S3390" s="8">
        <f t="shared" si="104"/>
        <v>70.050002801999995</v>
      </c>
      <c r="T3390">
        <f>IF($A3390="placement",S3390,IF($A3390="site",SUMIF($C:$C,$C3390,$S:$S),IF($A3390="user",SUMIF($B:$B,$B3390,$S:$S),SUM($S:$S))))</f>
        <v>70.050002801999995</v>
      </c>
      <c r="U3390" s="3">
        <f t="shared" si="105"/>
        <v>0.15000000599999999</v>
      </c>
    </row>
    <row r="3391" spans="1:21" x14ac:dyDescent="0.3">
      <c r="A3391" t="s">
        <v>15</v>
      </c>
      <c r="B3391" t="s">
        <v>6193</v>
      </c>
      <c r="C3391" t="s">
        <v>6195</v>
      </c>
      <c r="D3391" t="s">
        <v>6252</v>
      </c>
      <c r="E3391" t="s">
        <v>6253</v>
      </c>
      <c r="F3391">
        <v>0.25</v>
      </c>
      <c r="G3391" s="2">
        <v>0</v>
      </c>
      <c r="H3391" s="4">
        <v>16.095600000000001</v>
      </c>
      <c r="I3391" s="4">
        <v>0.50870000000000004</v>
      </c>
      <c r="J3391" s="5">
        <v>165</v>
      </c>
      <c r="K3391" s="5">
        <v>41</v>
      </c>
      <c r="L3391" s="3">
        <v>0.316</v>
      </c>
      <c r="M3391" s="8">
        <v>1.0838245799999999</v>
      </c>
      <c r="N3391" s="6" t="s">
        <v>13</v>
      </c>
      <c r="O3391" s="7">
        <v>0.26187317319999998</v>
      </c>
      <c r="P3391" s="7">
        <v>0.25</v>
      </c>
      <c r="R3391">
        <f>IFERROR(VLOOKUP($Q3391,'Optimization types'!$B$2:$C$7,2,FALSE),P3391)</f>
        <v>0.25</v>
      </c>
      <c r="S3391" s="8">
        <f t="shared" si="104"/>
        <v>41.25</v>
      </c>
      <c r="T3391">
        <f>IF($A3391="placement",S3391,IF($A3391="site",SUMIF($C:$C,$C3391,$S:$S),IF($A3391="user",SUMIF($B:$B,$B3391,$S:$S),SUM($S:$S))))</f>
        <v>41.25</v>
      </c>
      <c r="U3391" s="3">
        <f t="shared" si="105"/>
        <v>0.25</v>
      </c>
    </row>
    <row r="3392" spans="1:21" x14ac:dyDescent="0.3">
      <c r="A3392" t="s">
        <v>15</v>
      </c>
      <c r="B3392" t="s">
        <v>6193</v>
      </c>
      <c r="C3392" t="s">
        <v>6195</v>
      </c>
      <c r="D3392" t="s">
        <v>6254</v>
      </c>
      <c r="E3392" t="s">
        <v>6255</v>
      </c>
      <c r="F3392">
        <v>0.25</v>
      </c>
      <c r="G3392" s="2">
        <v>0</v>
      </c>
      <c r="H3392" s="4">
        <v>1.1616</v>
      </c>
      <c r="I3392" s="4">
        <v>2.41E-2</v>
      </c>
      <c r="J3392" s="5">
        <v>7</v>
      </c>
      <c r="K3392" s="5">
        <v>2</v>
      </c>
      <c r="L3392" s="3">
        <v>0.20730000000000001</v>
      </c>
      <c r="M3392" s="8">
        <v>0.90833580999999997</v>
      </c>
      <c r="N3392" s="6" t="s">
        <v>13</v>
      </c>
      <c r="O3392" s="7">
        <v>0.22935989549999999</v>
      </c>
      <c r="P3392" s="7">
        <v>0.22935989549999999</v>
      </c>
      <c r="R3392">
        <f>IFERROR(VLOOKUP($Q3392,'Optimization types'!$B$2:$C$7,2,FALSE),P3392)</f>
        <v>0.22935989549999999</v>
      </c>
      <c r="S3392" s="8">
        <f t="shared" si="104"/>
        <v>1.6055192684999999</v>
      </c>
      <c r="T3392">
        <f>IF($A3392="placement",S3392,IF($A3392="site",SUMIF($C:$C,$C3392,$S:$S),IF($A3392="user",SUMIF($B:$B,$B3392,$S:$S),SUM($S:$S))))</f>
        <v>1.6055192684999999</v>
      </c>
      <c r="U3392" s="3">
        <f t="shared" si="105"/>
        <v>0.22935989549999999</v>
      </c>
    </row>
    <row r="3393" spans="1:21" x14ac:dyDescent="0.3">
      <c r="A3393" t="s">
        <v>15</v>
      </c>
      <c r="B3393" t="s">
        <v>6193</v>
      </c>
      <c r="C3393" t="s">
        <v>6195</v>
      </c>
      <c r="D3393" t="s">
        <v>6256</v>
      </c>
      <c r="E3393" t="s">
        <v>6257</v>
      </c>
      <c r="F3393">
        <v>0.15000000999999999</v>
      </c>
      <c r="G3393" s="2">
        <v>0</v>
      </c>
      <c r="H3393" s="4">
        <v>34.461100000000002</v>
      </c>
      <c r="I3393" s="4">
        <v>0.8256</v>
      </c>
      <c r="J3393" s="5">
        <v>318</v>
      </c>
      <c r="K3393" s="5">
        <v>80</v>
      </c>
      <c r="L3393" s="3">
        <v>0.23960000000000001</v>
      </c>
      <c r="M3393" s="8">
        <v>1.28560293</v>
      </c>
      <c r="N3393" s="6" t="s">
        <v>43</v>
      </c>
      <c r="O3393" s="7">
        <v>0.29993936650000003</v>
      </c>
      <c r="P3393" s="7">
        <v>0.15000000599999999</v>
      </c>
      <c r="R3393">
        <f>IFERROR(VLOOKUP($Q3393,'Optimization types'!$B$2:$C$7,2,FALSE),P3393)</f>
        <v>0.15000000599999999</v>
      </c>
      <c r="S3393" s="8">
        <f t="shared" si="104"/>
        <v>47.700001907999997</v>
      </c>
      <c r="T3393">
        <f>IF($A3393="placement",S3393,IF($A3393="site",SUMIF($C:$C,$C3393,$S:$S),IF($A3393="user",SUMIF($B:$B,$B3393,$S:$S),SUM($S:$S))))</f>
        <v>47.700001907999997</v>
      </c>
      <c r="U3393" s="3">
        <f t="shared" si="105"/>
        <v>0.15000000599999999</v>
      </c>
    </row>
    <row r="3394" spans="1:21" x14ac:dyDescent="0.3">
      <c r="A3394" t="s">
        <v>15</v>
      </c>
      <c r="B3394" t="s">
        <v>6193</v>
      </c>
      <c r="C3394" t="s">
        <v>6195</v>
      </c>
      <c r="D3394" t="s">
        <v>6258</v>
      </c>
      <c r="E3394" t="s">
        <v>6259</v>
      </c>
      <c r="F3394">
        <v>0.15000000999999999</v>
      </c>
      <c r="G3394" s="2">
        <v>0</v>
      </c>
      <c r="H3394" s="4">
        <v>5.0683999999999996</v>
      </c>
      <c r="I3394" s="4">
        <v>8.8300000000000003E-2</v>
      </c>
      <c r="J3394" s="5">
        <v>20</v>
      </c>
      <c r="K3394" s="5">
        <v>4</v>
      </c>
      <c r="L3394" s="3">
        <v>0.17419999999999999</v>
      </c>
      <c r="M3394" s="8">
        <v>0.75102767000000004</v>
      </c>
      <c r="N3394" s="6" t="s">
        <v>43</v>
      </c>
      <c r="O3394" s="7">
        <v>0.20109468599999999</v>
      </c>
      <c r="P3394" s="7">
        <v>0.15000000599999999</v>
      </c>
      <c r="R3394">
        <f>IFERROR(VLOOKUP($Q3394,'Optimization types'!$B$2:$C$7,2,FALSE),P3394)</f>
        <v>0.15000000599999999</v>
      </c>
      <c r="S3394" s="8">
        <f t="shared" si="104"/>
        <v>3.0000001199999997</v>
      </c>
      <c r="T3394">
        <f>IF($A3394="placement",S3394,IF($A3394="site",SUMIF($C:$C,$C3394,$S:$S),IF($A3394="user",SUMIF($B:$B,$B3394,$S:$S),SUM($S:$S))))</f>
        <v>3.0000001199999997</v>
      </c>
      <c r="U3394" s="3">
        <f t="shared" si="105"/>
        <v>0.15000000599999999</v>
      </c>
    </row>
    <row r="3395" spans="1:21" x14ac:dyDescent="0.3">
      <c r="A3395" t="s">
        <v>15</v>
      </c>
      <c r="B3395" t="s">
        <v>6193</v>
      </c>
      <c r="C3395" t="s">
        <v>6195</v>
      </c>
      <c r="D3395" t="s">
        <v>6260</v>
      </c>
      <c r="E3395" t="s">
        <v>6261</v>
      </c>
      <c r="F3395">
        <v>0.25</v>
      </c>
      <c r="G3395" s="2">
        <v>0</v>
      </c>
      <c r="H3395" s="4">
        <v>12.490600000000001</v>
      </c>
      <c r="I3395" s="4">
        <v>0.22459999999999999</v>
      </c>
      <c r="J3395" s="5">
        <v>63</v>
      </c>
      <c r="K3395" s="5">
        <v>15</v>
      </c>
      <c r="L3395" s="3">
        <v>0.17979999999999999</v>
      </c>
      <c r="M3395" s="8">
        <v>0.92935825999999999</v>
      </c>
      <c r="N3395" s="6" t="s">
        <v>13</v>
      </c>
      <c r="O3395" s="7">
        <v>0.2467920861</v>
      </c>
      <c r="P3395" s="7">
        <v>0.2467920861</v>
      </c>
      <c r="R3395">
        <f>IFERROR(VLOOKUP($Q3395,'Optimization types'!$B$2:$C$7,2,FALSE),P3395)</f>
        <v>0.2467920861</v>
      </c>
      <c r="S3395" s="8">
        <f t="shared" si="104"/>
        <v>15.547901424300001</v>
      </c>
      <c r="T3395">
        <f>IF($A3395="placement",S3395,IF($A3395="site",SUMIF($C:$C,$C3395,$S:$S),IF($A3395="user",SUMIF($B:$B,$B3395,$S:$S),SUM($S:$S))))</f>
        <v>15.547901424300001</v>
      </c>
      <c r="U3395" s="3">
        <f t="shared" si="105"/>
        <v>0.2467920861</v>
      </c>
    </row>
    <row r="3396" spans="1:21" x14ac:dyDescent="0.3">
      <c r="A3396" t="s">
        <v>15</v>
      </c>
      <c r="B3396" t="s">
        <v>6193</v>
      </c>
      <c r="C3396" t="s">
        <v>6195</v>
      </c>
      <c r="D3396" t="s">
        <v>6262</v>
      </c>
      <c r="E3396" t="s">
        <v>6263</v>
      </c>
      <c r="F3396">
        <v>0.25</v>
      </c>
      <c r="G3396" s="2">
        <v>0</v>
      </c>
      <c r="H3396" s="4">
        <v>19.6233</v>
      </c>
      <c r="I3396" s="4">
        <v>0.1787</v>
      </c>
      <c r="J3396" s="5">
        <v>68</v>
      </c>
      <c r="K3396" s="5">
        <v>15</v>
      </c>
      <c r="L3396" s="3">
        <v>9.11E-2</v>
      </c>
      <c r="M3396" s="8">
        <v>1.2730132700000001</v>
      </c>
      <c r="N3396" s="6" t="s">
        <v>13</v>
      </c>
      <c r="O3396" s="7">
        <v>0.21446223510000001</v>
      </c>
      <c r="P3396" s="7">
        <v>0.21446223510000001</v>
      </c>
      <c r="R3396">
        <f>IFERROR(VLOOKUP($Q3396,'Optimization types'!$B$2:$C$7,2,FALSE),P3396)</f>
        <v>0.21446223510000001</v>
      </c>
      <c r="S3396" s="8">
        <f t="shared" ref="S3396:S3459" si="106">IF($A3396="placement",IF(Q3396="",P3396*J3396,MIN(R3396,O3396)*J3396),"")</f>
        <v>14.583431986800001</v>
      </c>
      <c r="T3396">
        <f>IF($A3396="placement",S3396,IF($A3396="site",SUMIF($C:$C,$C3396,$S:$S),IF($A3396="user",SUMIF($B:$B,$B3396,$S:$S),SUM($S:$S))))</f>
        <v>14.583431986800001</v>
      </c>
      <c r="U3396" s="3">
        <f t="shared" ref="U3396:U3459" si="107">T3396/J3396</f>
        <v>0.21446223510000001</v>
      </c>
    </row>
    <row r="3397" spans="1:21" x14ac:dyDescent="0.3">
      <c r="A3397" t="s">
        <v>15</v>
      </c>
      <c r="B3397" t="s">
        <v>6193</v>
      </c>
      <c r="C3397" t="s">
        <v>6195</v>
      </c>
      <c r="D3397" t="s">
        <v>6264</v>
      </c>
      <c r="E3397" t="s">
        <v>6265</v>
      </c>
      <c r="F3397">
        <v>0.15000000999999999</v>
      </c>
      <c r="G3397" s="2">
        <v>1</v>
      </c>
      <c r="H3397" s="4">
        <v>67.844499999999996</v>
      </c>
      <c r="I3397" s="4">
        <v>1.0647</v>
      </c>
      <c r="J3397" s="5">
        <v>390</v>
      </c>
      <c r="K3397" s="5">
        <v>58</v>
      </c>
      <c r="L3397" s="3">
        <v>0.15690000000000001</v>
      </c>
      <c r="M3397" s="8">
        <v>1.22004186</v>
      </c>
      <c r="N3397" s="6" t="s">
        <v>43</v>
      </c>
      <c r="O3397" s="7">
        <v>0.1803559931</v>
      </c>
      <c r="P3397" s="7">
        <v>0.15000000599999999</v>
      </c>
      <c r="R3397">
        <f>IFERROR(VLOOKUP($Q3397,'Optimization types'!$B$2:$C$7,2,FALSE),P3397)</f>
        <v>0.15000000599999999</v>
      </c>
      <c r="S3397" s="8">
        <f t="shared" si="106"/>
        <v>58.500002339999995</v>
      </c>
      <c r="T3397">
        <f>IF($A3397="placement",S3397,IF($A3397="site",SUMIF($C:$C,$C3397,$S:$S),IF($A3397="user",SUMIF($B:$B,$B3397,$S:$S),SUM($S:$S))))</f>
        <v>58.500002339999995</v>
      </c>
      <c r="U3397" s="3">
        <f t="shared" si="107"/>
        <v>0.15000000599999999</v>
      </c>
    </row>
    <row r="3398" spans="1:21" x14ac:dyDescent="0.3">
      <c r="A3398" t="s">
        <v>15</v>
      </c>
      <c r="B3398" t="s">
        <v>6193</v>
      </c>
      <c r="C3398" t="s">
        <v>6195</v>
      </c>
      <c r="D3398" t="s">
        <v>6266</v>
      </c>
      <c r="E3398" t="s">
        <v>6267</v>
      </c>
      <c r="F3398">
        <v>0.25</v>
      </c>
      <c r="G3398" s="2">
        <v>0</v>
      </c>
      <c r="H3398" s="4">
        <v>6.6334</v>
      </c>
      <c r="I3398" s="4">
        <v>0.1381</v>
      </c>
      <c r="J3398" s="5">
        <v>44</v>
      </c>
      <c r="K3398" s="5">
        <v>11</v>
      </c>
      <c r="L3398" s="3">
        <v>0.2082</v>
      </c>
      <c r="M3398" s="8">
        <v>1.0578432900000001</v>
      </c>
      <c r="N3398" s="6" t="s">
        <v>13</v>
      </c>
      <c r="O3398" s="7">
        <v>0.3382762768</v>
      </c>
      <c r="P3398" s="7">
        <v>0.25</v>
      </c>
      <c r="R3398">
        <f>IFERROR(VLOOKUP($Q3398,'Optimization types'!$B$2:$C$7,2,FALSE),P3398)</f>
        <v>0.25</v>
      </c>
      <c r="S3398" s="8">
        <f t="shared" si="106"/>
        <v>11</v>
      </c>
      <c r="T3398">
        <f>IF($A3398="placement",S3398,IF($A3398="site",SUMIF($C:$C,$C3398,$S:$S),IF($A3398="user",SUMIF($B:$B,$B3398,$S:$S),SUM($S:$S))))</f>
        <v>11</v>
      </c>
      <c r="U3398" s="3">
        <f t="shared" si="107"/>
        <v>0.25</v>
      </c>
    </row>
    <row r="3399" spans="1:21" x14ac:dyDescent="0.3">
      <c r="A3399" t="s">
        <v>15</v>
      </c>
      <c r="B3399" t="s">
        <v>6193</v>
      </c>
      <c r="C3399" t="s">
        <v>6195</v>
      </c>
      <c r="D3399" t="s">
        <v>6268</v>
      </c>
      <c r="E3399" t="s">
        <v>6269</v>
      </c>
      <c r="F3399">
        <v>0.25</v>
      </c>
      <c r="G3399" s="2">
        <v>0</v>
      </c>
      <c r="H3399" s="4">
        <v>28.869900000000001</v>
      </c>
      <c r="I3399" s="4">
        <v>1.3912</v>
      </c>
      <c r="J3399" s="5">
        <v>465</v>
      </c>
      <c r="K3399" s="5">
        <v>116</v>
      </c>
      <c r="L3399" s="3">
        <v>0.4819</v>
      </c>
      <c r="M3399" s="8">
        <v>1.11531957</v>
      </c>
      <c r="N3399" s="6" t="s">
        <v>13</v>
      </c>
      <c r="O3399" s="7">
        <v>0.41720739089999997</v>
      </c>
      <c r="P3399" s="7">
        <v>0.25</v>
      </c>
      <c r="R3399">
        <f>IFERROR(VLOOKUP($Q3399,'Optimization types'!$B$2:$C$7,2,FALSE),P3399)</f>
        <v>0.25</v>
      </c>
      <c r="S3399" s="8">
        <f t="shared" si="106"/>
        <v>116.25</v>
      </c>
      <c r="T3399">
        <f>IF($A3399="placement",S3399,IF($A3399="site",SUMIF($C:$C,$C3399,$S:$S),IF($A3399="user",SUMIF($B:$B,$B3399,$S:$S),SUM($S:$S))))</f>
        <v>116.25</v>
      </c>
      <c r="U3399" s="3">
        <f t="shared" si="107"/>
        <v>0.25</v>
      </c>
    </row>
    <row r="3400" spans="1:21" x14ac:dyDescent="0.3">
      <c r="A3400" t="s">
        <v>15</v>
      </c>
      <c r="B3400" t="s">
        <v>6193</v>
      </c>
      <c r="C3400" t="s">
        <v>6195</v>
      </c>
      <c r="D3400" t="s">
        <v>6270</v>
      </c>
      <c r="E3400" t="s">
        <v>6271</v>
      </c>
      <c r="F3400">
        <v>0.25</v>
      </c>
      <c r="G3400" s="2">
        <v>1</v>
      </c>
      <c r="H3400" s="4">
        <v>91.037700000000001</v>
      </c>
      <c r="I3400" s="4">
        <v>1.6356999999999999</v>
      </c>
      <c r="J3400" s="5">
        <v>527</v>
      </c>
      <c r="K3400" s="5">
        <v>128</v>
      </c>
      <c r="L3400" s="3">
        <v>0.1797</v>
      </c>
      <c r="M3400" s="8">
        <v>1.07425142</v>
      </c>
      <c r="N3400" s="6" t="s">
        <v>13</v>
      </c>
      <c r="O3400" s="7">
        <v>0.25529537299999999</v>
      </c>
      <c r="P3400" s="7">
        <v>0.25</v>
      </c>
      <c r="R3400">
        <f>IFERROR(VLOOKUP($Q3400,'Optimization types'!$B$2:$C$7,2,FALSE),P3400)</f>
        <v>0.25</v>
      </c>
      <c r="S3400" s="8">
        <f t="shared" si="106"/>
        <v>131.75</v>
      </c>
      <c r="T3400">
        <f>IF($A3400="placement",S3400,IF($A3400="site",SUMIF($C:$C,$C3400,$S:$S),IF($A3400="user",SUMIF($B:$B,$B3400,$S:$S),SUM($S:$S))))</f>
        <v>131.75</v>
      </c>
      <c r="U3400" s="3">
        <f t="shared" si="107"/>
        <v>0.25</v>
      </c>
    </row>
    <row r="3401" spans="1:21" x14ac:dyDescent="0.3">
      <c r="A3401" t="s">
        <v>15</v>
      </c>
      <c r="B3401" t="s">
        <v>6193</v>
      </c>
      <c r="C3401" t="s">
        <v>6195</v>
      </c>
      <c r="D3401" t="s">
        <v>6272</v>
      </c>
      <c r="E3401" t="s">
        <v>6273</v>
      </c>
      <c r="F3401">
        <v>0.15000000999999999</v>
      </c>
      <c r="G3401" s="2">
        <v>0</v>
      </c>
      <c r="H3401" s="4">
        <v>22.288599999999999</v>
      </c>
      <c r="I3401" s="4">
        <v>0.2974</v>
      </c>
      <c r="J3401" s="5">
        <v>92</v>
      </c>
      <c r="K3401" s="5">
        <v>21</v>
      </c>
      <c r="L3401" s="3">
        <v>0.13339999999999999</v>
      </c>
      <c r="M3401" s="8">
        <v>1.03286181</v>
      </c>
      <c r="N3401" s="6" t="s">
        <v>43</v>
      </c>
      <c r="O3401" s="7">
        <v>0.22545301500000001</v>
      </c>
      <c r="P3401" s="7">
        <v>0.15000000599999999</v>
      </c>
      <c r="R3401">
        <f>IFERROR(VLOOKUP($Q3401,'Optimization types'!$B$2:$C$7,2,FALSE),P3401)</f>
        <v>0.15000000599999999</v>
      </c>
      <c r="S3401" s="8">
        <f t="shared" si="106"/>
        <v>13.800000551999998</v>
      </c>
      <c r="T3401">
        <f>IF($A3401="placement",S3401,IF($A3401="site",SUMIF($C:$C,$C3401,$S:$S),IF($A3401="user",SUMIF($B:$B,$B3401,$S:$S),SUM($S:$S))))</f>
        <v>13.800000551999998</v>
      </c>
      <c r="U3401" s="3">
        <f t="shared" si="107"/>
        <v>0.15000000599999999</v>
      </c>
    </row>
    <row r="3402" spans="1:21" x14ac:dyDescent="0.3">
      <c r="A3402" t="s">
        <v>15</v>
      </c>
      <c r="B3402" t="s">
        <v>6193</v>
      </c>
      <c r="C3402" t="s">
        <v>6195</v>
      </c>
      <c r="D3402" s="1" t="s">
        <v>6274</v>
      </c>
      <c r="E3402" t="s">
        <v>6275</v>
      </c>
      <c r="F3402">
        <v>0.15000000999999999</v>
      </c>
      <c r="G3402" s="2">
        <v>0</v>
      </c>
      <c r="H3402" s="4">
        <v>7.4946999999999999</v>
      </c>
      <c r="I3402" s="4">
        <v>0.38850000000000001</v>
      </c>
      <c r="J3402" s="5">
        <v>97</v>
      </c>
      <c r="K3402" s="5">
        <v>24</v>
      </c>
      <c r="L3402" s="3">
        <v>0.51839999999999997</v>
      </c>
      <c r="M3402" s="8">
        <v>0.83411535000000003</v>
      </c>
      <c r="N3402" s="6" t="s">
        <v>43</v>
      </c>
      <c r="O3402" s="7">
        <v>0.40056252710000001</v>
      </c>
      <c r="P3402" s="7">
        <v>0.15000000599999999</v>
      </c>
      <c r="R3402">
        <f>IFERROR(VLOOKUP($Q3402,'Optimization types'!$B$2:$C$7,2,FALSE),P3402)</f>
        <v>0.15000000599999999</v>
      </c>
      <c r="S3402" s="8">
        <f t="shared" si="106"/>
        <v>14.550000581999999</v>
      </c>
      <c r="T3402">
        <f>IF($A3402="placement",S3402,IF($A3402="site",SUMIF($C:$C,$C3402,$S:$S),IF($A3402="user",SUMIF($B:$B,$B3402,$S:$S),SUM($S:$S))))</f>
        <v>14.550000581999999</v>
      </c>
      <c r="U3402" s="3">
        <f t="shared" si="107"/>
        <v>0.15000000599999999</v>
      </c>
    </row>
    <row r="3403" spans="1:21" x14ac:dyDescent="0.3">
      <c r="A3403" t="s">
        <v>15</v>
      </c>
      <c r="B3403" t="s">
        <v>6193</v>
      </c>
      <c r="C3403" t="s">
        <v>6195</v>
      </c>
      <c r="D3403" t="s">
        <v>6276</v>
      </c>
      <c r="E3403" t="s">
        <v>6277</v>
      </c>
      <c r="F3403">
        <v>0.25</v>
      </c>
      <c r="G3403" s="2">
        <v>0</v>
      </c>
      <c r="H3403" s="4">
        <v>1.6959</v>
      </c>
      <c r="I3403" s="4">
        <v>2.4899999999999999E-2</v>
      </c>
      <c r="J3403" s="5">
        <v>7</v>
      </c>
      <c r="K3403" s="5">
        <v>2</v>
      </c>
      <c r="L3403" s="3">
        <v>0.14660000000000001</v>
      </c>
      <c r="M3403" s="8">
        <v>0.95955184999999998</v>
      </c>
      <c r="N3403" s="6" t="s">
        <v>13</v>
      </c>
      <c r="O3403" s="7">
        <v>0.27049278490000001</v>
      </c>
      <c r="P3403" s="7">
        <v>0.25</v>
      </c>
      <c r="R3403">
        <f>IFERROR(VLOOKUP($Q3403,'Optimization types'!$B$2:$C$7,2,FALSE),P3403)</f>
        <v>0.25</v>
      </c>
      <c r="S3403" s="8">
        <f t="shared" si="106"/>
        <v>1.75</v>
      </c>
      <c r="T3403">
        <f>IF($A3403="placement",S3403,IF($A3403="site",SUMIF($C:$C,$C3403,$S:$S),IF($A3403="user",SUMIF($B:$B,$B3403,$S:$S),SUM($S:$S))))</f>
        <v>1.75</v>
      </c>
      <c r="U3403" s="3">
        <f t="shared" si="107"/>
        <v>0.25</v>
      </c>
    </row>
    <row r="3404" spans="1:21" x14ac:dyDescent="0.3">
      <c r="A3404" t="s">
        <v>15</v>
      </c>
      <c r="B3404" t="s">
        <v>6193</v>
      </c>
      <c r="C3404" t="s">
        <v>6195</v>
      </c>
      <c r="D3404" t="s">
        <v>6278</v>
      </c>
      <c r="E3404" t="s">
        <v>6279</v>
      </c>
      <c r="F3404">
        <v>0.25</v>
      </c>
      <c r="G3404" s="2">
        <v>1</v>
      </c>
      <c r="H3404" s="4">
        <v>87.997600000000006</v>
      </c>
      <c r="I3404" s="4">
        <v>4.7690000000000001</v>
      </c>
      <c r="J3404" s="5">
        <v>2593</v>
      </c>
      <c r="K3404" s="5">
        <v>648</v>
      </c>
      <c r="L3404" s="3">
        <v>0.54190000000000005</v>
      </c>
      <c r="M3404" s="8">
        <v>1.8120754400000001</v>
      </c>
      <c r="N3404" s="6" t="s">
        <v>13</v>
      </c>
      <c r="O3404" s="7">
        <v>0.61370261699999995</v>
      </c>
      <c r="P3404" s="7">
        <v>0.25</v>
      </c>
      <c r="R3404">
        <f>IFERROR(VLOOKUP($Q3404,'Optimization types'!$B$2:$C$7,2,FALSE),P3404)</f>
        <v>0.25</v>
      </c>
      <c r="S3404" s="8">
        <f t="shared" si="106"/>
        <v>648.25</v>
      </c>
      <c r="T3404">
        <f>IF($A3404="placement",S3404,IF($A3404="site",SUMIF($C:$C,$C3404,$S:$S),IF($A3404="user",SUMIF($B:$B,$B3404,$S:$S),SUM($S:$S))))</f>
        <v>648.25</v>
      </c>
      <c r="U3404" s="3">
        <f t="shared" si="107"/>
        <v>0.25</v>
      </c>
    </row>
    <row r="3405" spans="1:21" x14ac:dyDescent="0.3">
      <c r="A3405" t="s">
        <v>15</v>
      </c>
      <c r="B3405" t="s">
        <v>6193</v>
      </c>
      <c r="C3405" t="s">
        <v>6195</v>
      </c>
      <c r="D3405" t="s">
        <v>6280</v>
      </c>
      <c r="E3405" t="s">
        <v>6281</v>
      </c>
      <c r="F3405">
        <v>0.15000000999999999</v>
      </c>
      <c r="G3405" s="2">
        <v>1</v>
      </c>
      <c r="H3405" s="4">
        <v>112.5123</v>
      </c>
      <c r="I3405" s="4">
        <v>1.903</v>
      </c>
      <c r="J3405" s="5">
        <v>418</v>
      </c>
      <c r="K3405" s="5">
        <v>63</v>
      </c>
      <c r="L3405" s="3">
        <v>0.1691</v>
      </c>
      <c r="M3405" s="8">
        <v>0.73295836000000003</v>
      </c>
      <c r="N3405" s="6" t="s">
        <v>43</v>
      </c>
      <c r="O3405" s="7">
        <v>0.18139960760000001</v>
      </c>
      <c r="P3405" s="7">
        <v>0.15000000599999999</v>
      </c>
      <c r="R3405">
        <f>IFERROR(VLOOKUP($Q3405,'Optimization types'!$B$2:$C$7,2,FALSE),P3405)</f>
        <v>0.15000000599999999</v>
      </c>
      <c r="S3405" s="8">
        <f t="shared" si="106"/>
        <v>62.700002507999997</v>
      </c>
      <c r="T3405">
        <f>IF($A3405="placement",S3405,IF($A3405="site",SUMIF($C:$C,$C3405,$S:$S),IF($A3405="user",SUMIF($B:$B,$B3405,$S:$S),SUM($S:$S))))</f>
        <v>62.700002507999997</v>
      </c>
      <c r="U3405" s="3">
        <f t="shared" si="107"/>
        <v>0.15000000599999999</v>
      </c>
    </row>
    <row r="3406" spans="1:21" x14ac:dyDescent="0.3">
      <c r="A3406" t="s">
        <v>15</v>
      </c>
      <c r="B3406" t="s">
        <v>6193</v>
      </c>
      <c r="C3406" t="s">
        <v>6195</v>
      </c>
      <c r="D3406" t="s">
        <v>6282</v>
      </c>
      <c r="E3406" t="s">
        <v>6283</v>
      </c>
      <c r="F3406">
        <v>0.15000000999999999</v>
      </c>
      <c r="G3406" s="2">
        <v>1</v>
      </c>
      <c r="H3406" s="4">
        <v>109.2728</v>
      </c>
      <c r="I3406" s="4">
        <v>1.9206000000000001</v>
      </c>
      <c r="J3406" s="5">
        <v>443</v>
      </c>
      <c r="K3406" s="5">
        <v>69</v>
      </c>
      <c r="L3406" s="3">
        <v>0.17580000000000001</v>
      </c>
      <c r="M3406" s="8">
        <v>0.76914678000000003</v>
      </c>
      <c r="N3406" s="6" t="s">
        <v>43</v>
      </c>
      <c r="O3406" s="7">
        <v>0.15490772329999999</v>
      </c>
      <c r="P3406" s="7">
        <v>0.15000000599999999</v>
      </c>
      <c r="R3406">
        <f>IFERROR(VLOOKUP($Q3406,'Optimization types'!$B$2:$C$7,2,FALSE),P3406)</f>
        <v>0.15000000599999999</v>
      </c>
      <c r="S3406" s="8">
        <f t="shared" si="106"/>
        <v>66.450002658000002</v>
      </c>
      <c r="T3406">
        <f>IF($A3406="placement",S3406,IF($A3406="site",SUMIF($C:$C,$C3406,$S:$S),IF($A3406="user",SUMIF($B:$B,$B3406,$S:$S),SUM($S:$S))))</f>
        <v>66.450002658000002</v>
      </c>
      <c r="U3406" s="3">
        <f t="shared" si="107"/>
        <v>0.15000000600000002</v>
      </c>
    </row>
    <row r="3407" spans="1:21" x14ac:dyDescent="0.3">
      <c r="A3407" t="s">
        <v>15</v>
      </c>
      <c r="B3407" t="s">
        <v>6193</v>
      </c>
      <c r="C3407" t="s">
        <v>6195</v>
      </c>
      <c r="D3407" t="s">
        <v>6284</v>
      </c>
      <c r="E3407" t="s">
        <v>6285</v>
      </c>
      <c r="F3407">
        <v>0.15000000999999999</v>
      </c>
      <c r="G3407" s="2">
        <v>0</v>
      </c>
      <c r="H3407" s="4">
        <v>4.0190999999999999</v>
      </c>
      <c r="I3407" s="4">
        <v>0.1028</v>
      </c>
      <c r="J3407" s="5">
        <v>20</v>
      </c>
      <c r="K3407" s="5">
        <v>5</v>
      </c>
      <c r="L3407" s="3">
        <v>0.25580000000000003</v>
      </c>
      <c r="M3407" s="8">
        <v>0.64847832000000005</v>
      </c>
      <c r="N3407" s="6" t="s">
        <v>43</v>
      </c>
      <c r="O3407" s="7">
        <v>0.38317136149999997</v>
      </c>
      <c r="P3407" s="7">
        <v>0.15000000599999999</v>
      </c>
      <c r="R3407">
        <f>IFERROR(VLOOKUP($Q3407,'Optimization types'!$B$2:$C$7,2,FALSE),P3407)</f>
        <v>0.15000000599999999</v>
      </c>
      <c r="S3407" s="8">
        <f t="shared" si="106"/>
        <v>3.0000001199999997</v>
      </c>
      <c r="T3407">
        <f>IF($A3407="placement",S3407,IF($A3407="site",SUMIF($C:$C,$C3407,$S:$S),IF($A3407="user",SUMIF($B:$B,$B3407,$S:$S),SUM($S:$S))))</f>
        <v>3.0000001199999997</v>
      </c>
      <c r="U3407" s="3">
        <f t="shared" si="107"/>
        <v>0.15000000599999999</v>
      </c>
    </row>
    <row r="3408" spans="1:21" x14ac:dyDescent="0.3">
      <c r="A3408" t="s">
        <v>15</v>
      </c>
      <c r="B3408" t="s">
        <v>6193</v>
      </c>
      <c r="C3408" t="s">
        <v>6195</v>
      </c>
      <c r="D3408" t="s">
        <v>6286</v>
      </c>
      <c r="E3408" t="s">
        <v>6287</v>
      </c>
      <c r="F3408">
        <v>0.15000000999999999</v>
      </c>
      <c r="G3408" s="2">
        <v>1</v>
      </c>
      <c r="H3408" s="4">
        <v>69.7303</v>
      </c>
      <c r="I3408" s="4">
        <v>0.83479999999999999</v>
      </c>
      <c r="J3408" s="5">
        <v>222</v>
      </c>
      <c r="K3408" s="5">
        <v>31</v>
      </c>
      <c r="L3408" s="3">
        <v>0.1197</v>
      </c>
      <c r="M3408" s="8">
        <v>0.88592720999999997</v>
      </c>
      <c r="N3408" s="6" t="s">
        <v>43</v>
      </c>
      <c r="O3408" s="7">
        <v>0.15342931700000001</v>
      </c>
      <c r="P3408" s="7">
        <v>0.15000000599999999</v>
      </c>
      <c r="R3408">
        <f>IFERROR(VLOOKUP($Q3408,'Optimization types'!$B$2:$C$7,2,FALSE),P3408)</f>
        <v>0.15000000599999999</v>
      </c>
      <c r="S3408" s="8">
        <f t="shared" si="106"/>
        <v>33.300001332000001</v>
      </c>
      <c r="T3408">
        <f>IF($A3408="placement",S3408,IF($A3408="site",SUMIF($C:$C,$C3408,$S:$S),IF($A3408="user",SUMIF($B:$B,$B3408,$S:$S),SUM($S:$S))))</f>
        <v>33.300001332000001</v>
      </c>
      <c r="U3408" s="3">
        <f t="shared" si="107"/>
        <v>0.15000000599999999</v>
      </c>
    </row>
    <row r="3409" spans="1:21" x14ac:dyDescent="0.3">
      <c r="A3409" t="s">
        <v>15</v>
      </c>
      <c r="B3409" t="s">
        <v>6193</v>
      </c>
      <c r="C3409" t="s">
        <v>6195</v>
      </c>
      <c r="D3409" t="s">
        <v>6288</v>
      </c>
      <c r="E3409" t="s">
        <v>6289</v>
      </c>
      <c r="F3409">
        <v>0.25</v>
      </c>
      <c r="G3409" s="2">
        <v>1</v>
      </c>
      <c r="H3409" s="4">
        <v>38.295900000000003</v>
      </c>
      <c r="I3409" s="4">
        <v>1.4368000000000001</v>
      </c>
      <c r="J3409" s="5">
        <v>589</v>
      </c>
      <c r="K3409" s="5">
        <v>147</v>
      </c>
      <c r="L3409" s="3">
        <v>0.37519999999999998</v>
      </c>
      <c r="M3409" s="8">
        <v>1.3655625</v>
      </c>
      <c r="N3409" s="6" t="s">
        <v>13</v>
      </c>
      <c r="O3409" s="7">
        <v>0.41416083079999999</v>
      </c>
      <c r="P3409" s="7">
        <v>0.25</v>
      </c>
      <c r="R3409">
        <f>IFERROR(VLOOKUP($Q3409,'Optimization types'!$B$2:$C$7,2,FALSE),P3409)</f>
        <v>0.25</v>
      </c>
      <c r="S3409" s="8">
        <f t="shared" si="106"/>
        <v>147.25</v>
      </c>
      <c r="T3409">
        <f>IF($A3409="placement",S3409,IF($A3409="site",SUMIF($C:$C,$C3409,$S:$S),IF($A3409="user",SUMIF($B:$B,$B3409,$S:$S),SUM($S:$S))))</f>
        <v>147.25</v>
      </c>
      <c r="U3409" s="3">
        <f t="shared" si="107"/>
        <v>0.25</v>
      </c>
    </row>
    <row r="3410" spans="1:21" x14ac:dyDescent="0.3">
      <c r="A3410" t="s">
        <v>15</v>
      </c>
      <c r="B3410" t="s">
        <v>6193</v>
      </c>
      <c r="C3410" t="s">
        <v>6195</v>
      </c>
      <c r="D3410" t="s">
        <v>6290</v>
      </c>
      <c r="E3410" t="s">
        <v>6291</v>
      </c>
      <c r="F3410">
        <v>0.25</v>
      </c>
      <c r="G3410" s="2">
        <v>0</v>
      </c>
      <c r="H3410" s="4">
        <v>8.4687999999999999</v>
      </c>
      <c r="I3410" s="4">
        <v>0.14399999999999999</v>
      </c>
      <c r="J3410" s="5">
        <v>28</v>
      </c>
      <c r="K3410" s="5">
        <v>7</v>
      </c>
      <c r="L3410" s="3">
        <v>0.1701</v>
      </c>
      <c r="M3410" s="8">
        <v>0.63694574000000004</v>
      </c>
      <c r="N3410" s="6" t="s">
        <v>13</v>
      </c>
      <c r="O3410" s="7">
        <v>0.293503399</v>
      </c>
      <c r="P3410" s="7">
        <v>0.25</v>
      </c>
      <c r="R3410">
        <f>IFERROR(VLOOKUP($Q3410,'Optimization types'!$B$2:$C$7,2,FALSE),P3410)</f>
        <v>0.25</v>
      </c>
      <c r="S3410" s="8">
        <f t="shared" si="106"/>
        <v>7</v>
      </c>
      <c r="T3410">
        <f>IF($A3410="placement",S3410,IF($A3410="site",SUMIF($C:$C,$C3410,$S:$S),IF($A3410="user",SUMIF($B:$B,$B3410,$S:$S),SUM($S:$S))))</f>
        <v>7</v>
      </c>
      <c r="U3410" s="3">
        <f t="shared" si="107"/>
        <v>0.25</v>
      </c>
    </row>
    <row r="3411" spans="1:21" x14ac:dyDescent="0.3">
      <c r="A3411" t="s">
        <v>15</v>
      </c>
      <c r="B3411" t="s">
        <v>6193</v>
      </c>
      <c r="C3411" t="s">
        <v>6195</v>
      </c>
      <c r="D3411" t="s">
        <v>6292</v>
      </c>
      <c r="E3411" t="s">
        <v>6293</v>
      </c>
      <c r="F3411">
        <v>0.15000000999999999</v>
      </c>
      <c r="G3411" s="2">
        <v>1</v>
      </c>
      <c r="H3411" s="4">
        <v>261.75130000000001</v>
      </c>
      <c r="I3411" s="4">
        <v>16.4451</v>
      </c>
      <c r="J3411" s="5">
        <v>8074</v>
      </c>
      <c r="K3411" s="5">
        <v>2018</v>
      </c>
      <c r="L3411" s="3">
        <v>0.62829999999999997</v>
      </c>
      <c r="M3411" s="8">
        <v>1.6364664499999999</v>
      </c>
      <c r="N3411" s="6" t="s">
        <v>43</v>
      </c>
      <c r="O3411" s="7">
        <v>0.38892728430000001</v>
      </c>
      <c r="P3411" s="7">
        <v>0.15000000599999999</v>
      </c>
      <c r="R3411">
        <f>IFERROR(VLOOKUP($Q3411,'Optimization types'!$B$2:$C$7,2,FALSE),P3411)</f>
        <v>0.15000000599999999</v>
      </c>
      <c r="S3411" s="8">
        <f t="shared" si="106"/>
        <v>1211.1000484439999</v>
      </c>
      <c r="T3411">
        <f>IF($A3411="placement",S3411,IF($A3411="site",SUMIF($C:$C,$C3411,$S:$S),IF($A3411="user",SUMIF($B:$B,$B3411,$S:$S),SUM($S:$S))))</f>
        <v>1211.1000484439999</v>
      </c>
      <c r="U3411" s="3">
        <f t="shared" si="107"/>
        <v>0.15000000599999999</v>
      </c>
    </row>
    <row r="3412" spans="1:21" x14ac:dyDescent="0.3">
      <c r="A3412" t="s">
        <v>15</v>
      </c>
      <c r="B3412" t="s">
        <v>6193</v>
      </c>
      <c r="C3412" t="s">
        <v>6195</v>
      </c>
      <c r="D3412" t="s">
        <v>6294</v>
      </c>
      <c r="E3412" t="s">
        <v>6295</v>
      </c>
      <c r="F3412">
        <v>0.15000000999999999</v>
      </c>
      <c r="G3412" s="2">
        <v>1</v>
      </c>
      <c r="H3412" s="4">
        <v>46.425400000000003</v>
      </c>
      <c r="I3412" s="4">
        <v>0.20150000000000001</v>
      </c>
      <c r="J3412" s="5">
        <v>66</v>
      </c>
      <c r="K3412" s="5">
        <v>10</v>
      </c>
      <c r="L3412" s="3">
        <v>4.3400000000000001E-2</v>
      </c>
      <c r="M3412" s="8">
        <v>1.0843655800000001</v>
      </c>
      <c r="N3412" s="6" t="s">
        <v>43</v>
      </c>
      <c r="O3412" s="7">
        <v>0.26224143170000003</v>
      </c>
      <c r="P3412" s="7">
        <v>0.15000000599999999</v>
      </c>
      <c r="R3412">
        <f>IFERROR(VLOOKUP($Q3412,'Optimization types'!$B$2:$C$7,2,FALSE),P3412)</f>
        <v>0.15000000599999999</v>
      </c>
      <c r="S3412" s="8">
        <f t="shared" si="106"/>
        <v>9.9000003959999994</v>
      </c>
      <c r="T3412">
        <f>IF($A3412="placement",S3412,IF($A3412="site",SUMIF($C:$C,$C3412,$S:$S),IF($A3412="user",SUMIF($B:$B,$B3412,$S:$S),SUM($S:$S))))</f>
        <v>9.9000003959999994</v>
      </c>
      <c r="U3412" s="3">
        <f t="shared" si="107"/>
        <v>0.15000000599999999</v>
      </c>
    </row>
    <row r="3413" spans="1:21" x14ac:dyDescent="0.3">
      <c r="A3413" t="s">
        <v>15</v>
      </c>
      <c r="B3413" t="s">
        <v>6193</v>
      </c>
      <c r="C3413" t="s">
        <v>6195</v>
      </c>
      <c r="D3413" t="s">
        <v>6296</v>
      </c>
      <c r="E3413" t="s">
        <v>6297</v>
      </c>
      <c r="F3413">
        <v>0.15000000999999999</v>
      </c>
      <c r="G3413" s="2">
        <v>0</v>
      </c>
      <c r="H3413" s="4">
        <v>13.6129</v>
      </c>
      <c r="I3413" s="4">
        <v>0.6583</v>
      </c>
      <c r="J3413" s="5">
        <v>115</v>
      </c>
      <c r="K3413" s="5">
        <v>23</v>
      </c>
      <c r="L3413" s="3">
        <v>0.48359999999999997</v>
      </c>
      <c r="M3413" s="8">
        <v>0.58118435999999996</v>
      </c>
      <c r="N3413" s="6" t="s">
        <v>43</v>
      </c>
      <c r="O3413" s="7">
        <v>0.22571901150000001</v>
      </c>
      <c r="P3413" s="7">
        <v>0.15000000599999999</v>
      </c>
      <c r="R3413">
        <f>IFERROR(VLOOKUP($Q3413,'Optimization types'!$B$2:$C$7,2,FALSE),P3413)</f>
        <v>0.15000000599999999</v>
      </c>
      <c r="S3413" s="8">
        <f t="shared" si="106"/>
        <v>17.25000069</v>
      </c>
      <c r="T3413">
        <f>IF($A3413="placement",S3413,IF($A3413="site",SUMIF($C:$C,$C3413,$S:$S),IF($A3413="user",SUMIF($B:$B,$B3413,$S:$S),SUM($S:$S))))</f>
        <v>17.25000069</v>
      </c>
      <c r="U3413" s="3">
        <f t="shared" si="107"/>
        <v>0.15000000599999999</v>
      </c>
    </row>
    <row r="3414" spans="1:21" x14ac:dyDescent="0.3">
      <c r="A3414" t="s">
        <v>15</v>
      </c>
      <c r="B3414" t="s">
        <v>6193</v>
      </c>
      <c r="C3414" t="s">
        <v>6195</v>
      </c>
      <c r="D3414" t="s">
        <v>6298</v>
      </c>
      <c r="E3414" t="s">
        <v>6299</v>
      </c>
      <c r="F3414">
        <v>0.25</v>
      </c>
      <c r="G3414" s="2">
        <v>0</v>
      </c>
      <c r="H3414" s="4">
        <v>1.4024000000000001</v>
      </c>
      <c r="I3414" s="4">
        <v>6.9900000000000004E-2</v>
      </c>
      <c r="J3414" s="5">
        <v>24</v>
      </c>
      <c r="K3414" s="5">
        <v>7</v>
      </c>
      <c r="L3414" s="3">
        <v>0.49830000000000002</v>
      </c>
      <c r="M3414" s="8">
        <v>1.1316467299999999</v>
      </c>
      <c r="N3414" s="6" t="s">
        <v>13</v>
      </c>
      <c r="O3414" s="7">
        <v>0.29306560440000001</v>
      </c>
      <c r="P3414" s="7">
        <v>0.25</v>
      </c>
      <c r="R3414">
        <f>IFERROR(VLOOKUP($Q3414,'Optimization types'!$B$2:$C$7,2,FALSE),P3414)</f>
        <v>0.25</v>
      </c>
      <c r="S3414" s="8">
        <f t="shared" si="106"/>
        <v>6</v>
      </c>
      <c r="T3414">
        <f>IF($A3414="placement",S3414,IF($A3414="site",SUMIF($C:$C,$C3414,$S:$S),IF($A3414="user",SUMIF($B:$B,$B3414,$S:$S),SUM($S:$S))))</f>
        <v>6</v>
      </c>
      <c r="U3414" s="3">
        <f t="shared" si="107"/>
        <v>0.25</v>
      </c>
    </row>
    <row r="3415" spans="1:21" x14ac:dyDescent="0.3">
      <c r="A3415" t="s">
        <v>15</v>
      </c>
      <c r="B3415" t="s">
        <v>6193</v>
      </c>
      <c r="C3415" t="s">
        <v>6195</v>
      </c>
      <c r="D3415" t="s">
        <v>6300</v>
      </c>
      <c r="E3415" t="s">
        <v>6301</v>
      </c>
      <c r="F3415">
        <v>0.25</v>
      </c>
      <c r="G3415" s="2">
        <v>0</v>
      </c>
      <c r="H3415" s="4">
        <v>5.8643999999999998</v>
      </c>
      <c r="I3415" s="4">
        <v>0.1845</v>
      </c>
      <c r="J3415" s="5">
        <v>71</v>
      </c>
      <c r="K3415" s="5">
        <v>18</v>
      </c>
      <c r="L3415" s="3">
        <v>0.31469999999999998</v>
      </c>
      <c r="M3415" s="8">
        <v>1.2780035599999999</v>
      </c>
      <c r="N3415" s="6" t="s">
        <v>13</v>
      </c>
      <c r="O3415" s="7">
        <v>0.37402365339999999</v>
      </c>
      <c r="P3415" s="7">
        <v>0.25</v>
      </c>
      <c r="R3415">
        <f>IFERROR(VLOOKUP($Q3415,'Optimization types'!$B$2:$C$7,2,FALSE),P3415)</f>
        <v>0.25</v>
      </c>
      <c r="S3415" s="8">
        <f t="shared" si="106"/>
        <v>17.75</v>
      </c>
      <c r="T3415">
        <f>IF($A3415="placement",S3415,IF($A3415="site",SUMIF($C:$C,$C3415,$S:$S),IF($A3415="user",SUMIF($B:$B,$B3415,$S:$S),SUM($S:$S))))</f>
        <v>17.75</v>
      </c>
      <c r="U3415" s="3">
        <f t="shared" si="107"/>
        <v>0.25</v>
      </c>
    </row>
    <row r="3416" spans="1:21" x14ac:dyDescent="0.3">
      <c r="A3416" t="s">
        <v>15</v>
      </c>
      <c r="B3416" t="s">
        <v>6193</v>
      </c>
      <c r="C3416" t="s">
        <v>6195</v>
      </c>
      <c r="D3416" t="s">
        <v>6302</v>
      </c>
      <c r="E3416" t="s">
        <v>6303</v>
      </c>
      <c r="F3416">
        <v>0.25</v>
      </c>
      <c r="G3416" s="2">
        <v>0</v>
      </c>
      <c r="H3416" s="4">
        <v>32.094900000000003</v>
      </c>
      <c r="I3416" s="4">
        <v>0.73119999999999996</v>
      </c>
      <c r="J3416" s="5">
        <v>241</v>
      </c>
      <c r="K3416" s="5">
        <v>59</v>
      </c>
      <c r="L3416" s="3">
        <v>0.2278</v>
      </c>
      <c r="M3416" s="8">
        <v>1.09893525</v>
      </c>
      <c r="N3416" s="6" t="s">
        <v>13</v>
      </c>
      <c r="O3416" s="7">
        <v>0.29932177240000002</v>
      </c>
      <c r="P3416" s="7">
        <v>0.25</v>
      </c>
      <c r="R3416">
        <f>IFERROR(VLOOKUP($Q3416,'Optimization types'!$B$2:$C$7,2,FALSE),P3416)</f>
        <v>0.25</v>
      </c>
      <c r="S3416" s="8">
        <f t="shared" si="106"/>
        <v>60.25</v>
      </c>
      <c r="T3416">
        <f>IF($A3416="placement",S3416,IF($A3416="site",SUMIF($C:$C,$C3416,$S:$S),IF($A3416="user",SUMIF($B:$B,$B3416,$S:$S),SUM($S:$S))))</f>
        <v>60.25</v>
      </c>
      <c r="U3416" s="3">
        <f t="shared" si="107"/>
        <v>0.25</v>
      </c>
    </row>
    <row r="3417" spans="1:21" x14ac:dyDescent="0.3">
      <c r="A3417" t="s">
        <v>15</v>
      </c>
      <c r="B3417" t="s">
        <v>6193</v>
      </c>
      <c r="C3417" t="s">
        <v>6195</v>
      </c>
      <c r="D3417" t="s">
        <v>6304</v>
      </c>
      <c r="E3417" t="s">
        <v>6305</v>
      </c>
      <c r="F3417">
        <v>0.15000000999999999</v>
      </c>
      <c r="G3417" s="2">
        <v>0</v>
      </c>
      <c r="H3417" s="4">
        <v>5.2594000000000003</v>
      </c>
      <c r="I3417" s="4">
        <v>5.7299999999999997E-2</v>
      </c>
      <c r="J3417" s="5">
        <v>10</v>
      </c>
      <c r="K3417" s="5">
        <v>3</v>
      </c>
      <c r="L3417" s="3">
        <v>0.109</v>
      </c>
      <c r="M3417" s="8">
        <v>0.59483984000000001</v>
      </c>
      <c r="N3417" s="6" t="s">
        <v>43</v>
      </c>
      <c r="O3417" s="7">
        <v>0.32755007959999999</v>
      </c>
      <c r="P3417" s="7">
        <v>0.15000000599999999</v>
      </c>
      <c r="R3417">
        <f>IFERROR(VLOOKUP($Q3417,'Optimization types'!$B$2:$C$7,2,FALSE),P3417)</f>
        <v>0.15000000599999999</v>
      </c>
      <c r="S3417" s="8">
        <f t="shared" si="106"/>
        <v>1.5000000599999999</v>
      </c>
      <c r="T3417">
        <f>IF($A3417="placement",S3417,IF($A3417="site",SUMIF($C:$C,$C3417,$S:$S),IF($A3417="user",SUMIF($B:$B,$B3417,$S:$S),SUM($S:$S))))</f>
        <v>1.5000000599999999</v>
      </c>
      <c r="U3417" s="3">
        <f t="shared" si="107"/>
        <v>0.15000000599999999</v>
      </c>
    </row>
    <row r="3418" spans="1:21" x14ac:dyDescent="0.3">
      <c r="A3418" t="s">
        <v>15</v>
      </c>
      <c r="B3418" t="s">
        <v>6193</v>
      </c>
      <c r="C3418" t="s">
        <v>6195</v>
      </c>
      <c r="D3418" t="s">
        <v>6306</v>
      </c>
      <c r="E3418" t="s">
        <v>6307</v>
      </c>
      <c r="F3418">
        <v>0.05</v>
      </c>
      <c r="G3418" s="2">
        <v>1</v>
      </c>
      <c r="H3418" s="4">
        <v>111.2925</v>
      </c>
      <c r="I3418" s="4">
        <v>1.4701</v>
      </c>
      <c r="J3418" s="5">
        <v>474</v>
      </c>
      <c r="K3418" s="5">
        <v>24</v>
      </c>
      <c r="L3418" s="3">
        <v>0.1321</v>
      </c>
      <c r="M3418" s="8">
        <v>1.0739619300000001</v>
      </c>
      <c r="N3418" s="6" t="s">
        <v>71</v>
      </c>
      <c r="O3418" s="7">
        <v>0.1619814655</v>
      </c>
      <c r="P3418" s="7">
        <v>5.0000000699999998E-2</v>
      </c>
      <c r="R3418">
        <f>IFERROR(VLOOKUP($Q3418,'Optimization types'!$B$2:$C$7,2,FALSE),P3418)</f>
        <v>5.0000000699999998E-2</v>
      </c>
      <c r="S3418" s="8">
        <f t="shared" si="106"/>
        <v>23.700000331799998</v>
      </c>
      <c r="T3418">
        <f>IF($A3418="placement",S3418,IF($A3418="site",SUMIF($C:$C,$C3418,$S:$S),IF($A3418="user",SUMIF($B:$B,$B3418,$S:$S),SUM($S:$S))))</f>
        <v>23.700000331799998</v>
      </c>
      <c r="U3418" s="3">
        <f t="shared" si="107"/>
        <v>5.0000000699999998E-2</v>
      </c>
    </row>
    <row r="3419" spans="1:21" x14ac:dyDescent="0.3">
      <c r="A3419" t="s">
        <v>15</v>
      </c>
      <c r="B3419" t="s">
        <v>6193</v>
      </c>
      <c r="C3419" t="s">
        <v>6195</v>
      </c>
      <c r="D3419" t="s">
        <v>6308</v>
      </c>
      <c r="E3419" t="s">
        <v>6309</v>
      </c>
      <c r="F3419">
        <v>0.05</v>
      </c>
      <c r="G3419" s="2">
        <v>0</v>
      </c>
      <c r="H3419" s="4">
        <v>23.912600000000001</v>
      </c>
      <c r="I3419" s="4">
        <v>0.47839999999999999</v>
      </c>
      <c r="J3419" s="5">
        <v>154</v>
      </c>
      <c r="K3419" s="5">
        <v>8</v>
      </c>
      <c r="L3419" s="3">
        <v>0.2001</v>
      </c>
      <c r="M3419" s="8">
        <v>1.0717301699999999</v>
      </c>
      <c r="N3419" s="6" t="s">
        <v>71</v>
      </c>
      <c r="O3419" s="7">
        <v>0.2068899223</v>
      </c>
      <c r="P3419" s="7">
        <v>5.0000000699999998E-2</v>
      </c>
      <c r="R3419">
        <f>IFERROR(VLOOKUP($Q3419,'Optimization types'!$B$2:$C$7,2,FALSE),P3419)</f>
        <v>5.0000000699999998E-2</v>
      </c>
      <c r="S3419" s="8">
        <f t="shared" si="106"/>
        <v>7.7000001077999993</v>
      </c>
      <c r="T3419">
        <f>IF($A3419="placement",S3419,IF($A3419="site",SUMIF($C:$C,$C3419,$S:$S),IF($A3419="user",SUMIF($B:$B,$B3419,$S:$S),SUM($S:$S))))</f>
        <v>7.7000001077999993</v>
      </c>
      <c r="U3419" s="3">
        <f t="shared" si="107"/>
        <v>5.0000000699999998E-2</v>
      </c>
    </row>
    <row r="3420" spans="1:21" x14ac:dyDescent="0.3">
      <c r="A3420" t="s">
        <v>15</v>
      </c>
      <c r="B3420" t="s">
        <v>6193</v>
      </c>
      <c r="C3420" t="s">
        <v>6195</v>
      </c>
      <c r="D3420" t="s">
        <v>6310</v>
      </c>
      <c r="E3420" t="s">
        <v>6311</v>
      </c>
      <c r="F3420">
        <v>0.25</v>
      </c>
      <c r="G3420" s="2">
        <v>1</v>
      </c>
      <c r="H3420" s="4">
        <v>389.91129999999998</v>
      </c>
      <c r="I3420" s="4">
        <v>13.9444</v>
      </c>
      <c r="J3420" s="5">
        <v>2496</v>
      </c>
      <c r="K3420" s="5">
        <v>624</v>
      </c>
      <c r="L3420" s="3">
        <v>0.35759999999999997</v>
      </c>
      <c r="M3420" s="8">
        <v>0.59662890000000002</v>
      </c>
      <c r="N3420" s="6" t="s">
        <v>13</v>
      </c>
      <c r="O3420" s="7">
        <v>0.32956649799999999</v>
      </c>
      <c r="P3420" s="7">
        <v>0.25</v>
      </c>
      <c r="R3420">
        <f>IFERROR(VLOOKUP($Q3420,'Optimization types'!$B$2:$C$7,2,FALSE),P3420)</f>
        <v>0.25</v>
      </c>
      <c r="S3420" s="8">
        <f t="shared" si="106"/>
        <v>624</v>
      </c>
      <c r="T3420">
        <f>IF($A3420="placement",S3420,IF($A3420="site",SUMIF($C:$C,$C3420,$S:$S),IF($A3420="user",SUMIF($B:$B,$B3420,$S:$S),SUM($S:$S))))</f>
        <v>624</v>
      </c>
      <c r="U3420" s="3">
        <f t="shared" si="107"/>
        <v>0.25</v>
      </c>
    </row>
    <row r="3421" spans="1:21" x14ac:dyDescent="0.3">
      <c r="A3421" t="s">
        <v>15</v>
      </c>
      <c r="B3421" t="s">
        <v>6193</v>
      </c>
      <c r="C3421" t="s">
        <v>6195</v>
      </c>
      <c r="D3421" t="s">
        <v>6312</v>
      </c>
      <c r="E3421" t="s">
        <v>6313</v>
      </c>
      <c r="F3421">
        <v>0.15000000999999999</v>
      </c>
      <c r="G3421" s="2">
        <v>0</v>
      </c>
      <c r="H3421" s="4">
        <v>20.489599999999999</v>
      </c>
      <c r="I3421" s="4">
        <v>1.1191</v>
      </c>
      <c r="J3421" s="5">
        <v>1525</v>
      </c>
      <c r="K3421" s="5">
        <v>381</v>
      </c>
      <c r="L3421" s="3">
        <v>0.54620000000000002</v>
      </c>
      <c r="M3421" s="8">
        <v>4.5428457399999997</v>
      </c>
      <c r="N3421" s="6" t="s">
        <v>43</v>
      </c>
      <c r="O3421" s="7">
        <v>0.77987366150000004</v>
      </c>
      <c r="P3421" s="7">
        <v>0.15000000599999999</v>
      </c>
      <c r="R3421">
        <f>IFERROR(VLOOKUP($Q3421,'Optimization types'!$B$2:$C$7,2,FALSE),P3421)</f>
        <v>0.15000000599999999</v>
      </c>
      <c r="S3421" s="8">
        <f t="shared" si="106"/>
        <v>228.75000914999998</v>
      </c>
      <c r="T3421">
        <f>IF($A3421="placement",S3421,IF($A3421="site",SUMIF($C:$C,$C3421,$S:$S),IF($A3421="user",SUMIF($B:$B,$B3421,$S:$S),SUM($S:$S))))</f>
        <v>228.75000914999998</v>
      </c>
      <c r="U3421" s="3">
        <f t="shared" si="107"/>
        <v>0.15000000599999999</v>
      </c>
    </row>
    <row r="3422" spans="1:21" x14ac:dyDescent="0.3">
      <c r="A3422" t="s">
        <v>15</v>
      </c>
      <c r="B3422" t="s">
        <v>6193</v>
      </c>
      <c r="C3422" t="s">
        <v>6195</v>
      </c>
      <c r="D3422" t="s">
        <v>6314</v>
      </c>
      <c r="E3422" t="s">
        <v>6315</v>
      </c>
      <c r="F3422">
        <v>0.15000000999999999</v>
      </c>
      <c r="G3422" s="2">
        <v>0</v>
      </c>
      <c r="H3422" s="4">
        <v>26.018899999999999</v>
      </c>
      <c r="I3422" s="4">
        <v>1.0552999999999999</v>
      </c>
      <c r="J3422" s="5">
        <v>510</v>
      </c>
      <c r="K3422" s="5">
        <v>128</v>
      </c>
      <c r="L3422" s="3">
        <v>0.40560000000000002</v>
      </c>
      <c r="M3422" s="8">
        <v>1.61222892</v>
      </c>
      <c r="N3422" s="6" t="s">
        <v>43</v>
      </c>
      <c r="O3422" s="7">
        <v>0.3797406868</v>
      </c>
      <c r="P3422" s="7">
        <v>0.15000000599999999</v>
      </c>
      <c r="R3422">
        <f>IFERROR(VLOOKUP($Q3422,'Optimization types'!$B$2:$C$7,2,FALSE),P3422)</f>
        <v>0.15000000599999999</v>
      </c>
      <c r="S3422" s="8">
        <f t="shared" si="106"/>
        <v>76.500003059999997</v>
      </c>
      <c r="T3422">
        <f>IF($A3422="placement",S3422,IF($A3422="site",SUMIF($C:$C,$C3422,$S:$S),IF($A3422="user",SUMIF($B:$B,$B3422,$S:$S),SUM($S:$S))))</f>
        <v>76.500003059999997</v>
      </c>
      <c r="U3422" s="3">
        <f t="shared" si="107"/>
        <v>0.15000000599999999</v>
      </c>
    </row>
    <row r="3423" spans="1:21" x14ac:dyDescent="0.3">
      <c r="A3423" t="s">
        <v>15</v>
      </c>
      <c r="B3423" t="s">
        <v>6193</v>
      </c>
      <c r="C3423" t="s">
        <v>6195</v>
      </c>
      <c r="D3423" t="s">
        <v>6316</v>
      </c>
      <c r="E3423" t="s">
        <v>6317</v>
      </c>
      <c r="F3423">
        <v>0.05</v>
      </c>
      <c r="G3423" s="2">
        <v>1</v>
      </c>
      <c r="H3423" s="4">
        <v>152.72389999999999</v>
      </c>
      <c r="I3423" s="4">
        <v>1.2897000000000001</v>
      </c>
      <c r="J3423" s="5">
        <v>641</v>
      </c>
      <c r="K3423" s="5">
        <v>32</v>
      </c>
      <c r="L3423" s="3">
        <v>8.4400000000000003E-2</v>
      </c>
      <c r="M3423" s="8">
        <v>1.65567851</v>
      </c>
      <c r="N3423" s="6" t="s">
        <v>71</v>
      </c>
      <c r="O3423" s="7">
        <v>0.21482341290000001</v>
      </c>
      <c r="P3423" s="7">
        <v>5.0000000699999998E-2</v>
      </c>
      <c r="R3423">
        <f>IFERROR(VLOOKUP($Q3423,'Optimization types'!$B$2:$C$7,2,FALSE),P3423)</f>
        <v>5.0000000699999998E-2</v>
      </c>
      <c r="S3423" s="8">
        <f t="shared" si="106"/>
        <v>32.050000448699997</v>
      </c>
      <c r="T3423">
        <f>IF($A3423="placement",S3423,IF($A3423="site",SUMIF($C:$C,$C3423,$S:$S),IF($A3423="user",SUMIF($B:$B,$B3423,$S:$S),SUM($S:$S))))</f>
        <v>32.050000448699997</v>
      </c>
      <c r="U3423" s="3">
        <f t="shared" si="107"/>
        <v>5.0000000699999998E-2</v>
      </c>
    </row>
    <row r="3424" spans="1:21" x14ac:dyDescent="0.3">
      <c r="A3424" t="s">
        <v>15</v>
      </c>
      <c r="B3424" t="s">
        <v>6193</v>
      </c>
      <c r="C3424" t="s">
        <v>6195</v>
      </c>
      <c r="D3424" t="s">
        <v>6318</v>
      </c>
      <c r="E3424" t="s">
        <v>6319</v>
      </c>
      <c r="F3424">
        <v>0.15000000999999999</v>
      </c>
      <c r="G3424" s="2">
        <v>1</v>
      </c>
      <c r="H3424" s="4">
        <v>211.3647</v>
      </c>
      <c r="I3424" s="4">
        <v>4.2747000000000002</v>
      </c>
      <c r="J3424" s="5">
        <v>2154</v>
      </c>
      <c r="K3424" s="5">
        <v>323</v>
      </c>
      <c r="L3424" s="3">
        <v>0.20219999999999999</v>
      </c>
      <c r="M3424" s="8">
        <v>1.6795338</v>
      </c>
      <c r="N3424" s="6" t="s">
        <v>43</v>
      </c>
      <c r="O3424" s="7">
        <v>0.25574585189999999</v>
      </c>
      <c r="P3424" s="7">
        <v>0.15000000599999999</v>
      </c>
      <c r="R3424">
        <f>IFERROR(VLOOKUP($Q3424,'Optimization types'!$B$2:$C$7,2,FALSE),P3424)</f>
        <v>0.15000000599999999</v>
      </c>
      <c r="S3424" s="8">
        <f t="shared" si="106"/>
        <v>323.100012924</v>
      </c>
      <c r="T3424">
        <f>IF($A3424="placement",S3424,IF($A3424="site",SUMIF($C:$C,$C3424,$S:$S),IF($A3424="user",SUMIF($B:$B,$B3424,$S:$S),SUM($S:$S))))</f>
        <v>323.100012924</v>
      </c>
      <c r="U3424" s="3">
        <f t="shared" si="107"/>
        <v>0.15000000599999999</v>
      </c>
    </row>
    <row r="3425" spans="1:21" x14ac:dyDescent="0.3">
      <c r="A3425" t="s">
        <v>15</v>
      </c>
      <c r="B3425" t="s">
        <v>6193</v>
      </c>
      <c r="C3425" t="s">
        <v>6195</v>
      </c>
      <c r="D3425" t="s">
        <v>6320</v>
      </c>
      <c r="E3425" t="s">
        <v>6321</v>
      </c>
      <c r="F3425">
        <v>0.15000000999999999</v>
      </c>
      <c r="G3425" s="2">
        <v>0</v>
      </c>
      <c r="H3425" s="4">
        <v>0.68869999999999998</v>
      </c>
      <c r="I3425" s="4">
        <v>2.1000000000000001E-2</v>
      </c>
      <c r="J3425" s="5">
        <v>12</v>
      </c>
      <c r="K3425" s="5">
        <v>3</v>
      </c>
      <c r="L3425" s="3">
        <v>0.30430000000000001</v>
      </c>
      <c r="M3425" s="8">
        <v>1.90596455</v>
      </c>
      <c r="N3425" s="6" t="s">
        <v>43</v>
      </c>
      <c r="O3425" s="7">
        <v>0.34416408859999997</v>
      </c>
      <c r="P3425" s="7">
        <v>0.15000000599999999</v>
      </c>
      <c r="R3425">
        <f>IFERROR(VLOOKUP($Q3425,'Optimization types'!$B$2:$C$7,2,FALSE),P3425)</f>
        <v>0.15000000599999999</v>
      </c>
      <c r="S3425" s="8">
        <f t="shared" si="106"/>
        <v>1.800000072</v>
      </c>
      <c r="T3425">
        <f>IF($A3425="placement",S3425,IF($A3425="site",SUMIF($C:$C,$C3425,$S:$S),IF($A3425="user",SUMIF($B:$B,$B3425,$S:$S),SUM($S:$S))))</f>
        <v>1.800000072</v>
      </c>
      <c r="U3425" s="3">
        <f t="shared" si="107"/>
        <v>0.15000000599999999</v>
      </c>
    </row>
    <row r="3426" spans="1:21" x14ac:dyDescent="0.3">
      <c r="A3426" t="s">
        <v>15</v>
      </c>
      <c r="B3426" t="s">
        <v>6193</v>
      </c>
      <c r="C3426" t="s">
        <v>6195</v>
      </c>
      <c r="D3426" t="s">
        <v>6322</v>
      </c>
      <c r="E3426" t="s">
        <v>6323</v>
      </c>
      <c r="F3426">
        <v>0.25</v>
      </c>
      <c r="G3426" s="2">
        <v>0</v>
      </c>
      <c r="H3426" s="4">
        <v>18.8916</v>
      </c>
      <c r="I3426" s="4">
        <v>0.80720000000000003</v>
      </c>
      <c r="J3426" s="5">
        <v>266</v>
      </c>
      <c r="K3426" s="5">
        <v>65</v>
      </c>
      <c r="L3426" s="3">
        <v>0.42730000000000001</v>
      </c>
      <c r="M3426" s="8">
        <v>1.0980258199999999</v>
      </c>
      <c r="N3426" s="6" t="s">
        <v>13</v>
      </c>
      <c r="O3426" s="7">
        <v>0.27141968360000002</v>
      </c>
      <c r="P3426" s="7">
        <v>0.25</v>
      </c>
      <c r="R3426">
        <f>IFERROR(VLOOKUP($Q3426,'Optimization types'!$B$2:$C$7,2,FALSE),P3426)</f>
        <v>0.25</v>
      </c>
      <c r="S3426" s="8">
        <f t="shared" si="106"/>
        <v>66.5</v>
      </c>
      <c r="T3426">
        <f>IF($A3426="placement",S3426,IF($A3426="site",SUMIF($C:$C,$C3426,$S:$S),IF($A3426="user",SUMIF($B:$B,$B3426,$S:$S),SUM($S:$S))))</f>
        <v>66.5</v>
      </c>
      <c r="U3426" s="3">
        <f t="shared" si="107"/>
        <v>0.25</v>
      </c>
    </row>
    <row r="3427" spans="1:21" x14ac:dyDescent="0.3">
      <c r="A3427" t="s">
        <v>15</v>
      </c>
      <c r="B3427" t="s">
        <v>6193</v>
      </c>
      <c r="C3427" t="s">
        <v>6195</v>
      </c>
      <c r="D3427" t="s">
        <v>6324</v>
      </c>
      <c r="E3427" t="s">
        <v>6325</v>
      </c>
      <c r="F3427">
        <v>0.15000000999999999</v>
      </c>
      <c r="G3427" s="2">
        <v>0</v>
      </c>
      <c r="H3427" s="4">
        <v>42.215699999999998</v>
      </c>
      <c r="I3427" s="4">
        <v>1.5015000000000001</v>
      </c>
      <c r="J3427" s="5">
        <v>543</v>
      </c>
      <c r="K3427" s="5">
        <v>136</v>
      </c>
      <c r="L3427" s="3">
        <v>0.35570000000000002</v>
      </c>
      <c r="M3427" s="8">
        <v>1.20587026</v>
      </c>
      <c r="N3427" s="6" t="s">
        <v>43</v>
      </c>
      <c r="O3427" s="7">
        <v>0.37804254549999999</v>
      </c>
      <c r="P3427" s="7">
        <v>0.15000000599999999</v>
      </c>
      <c r="R3427">
        <f>IFERROR(VLOOKUP($Q3427,'Optimization types'!$B$2:$C$7,2,FALSE),P3427)</f>
        <v>0.15000000599999999</v>
      </c>
      <c r="S3427" s="8">
        <f t="shared" si="106"/>
        <v>81.450003257999995</v>
      </c>
      <c r="T3427">
        <f>IF($A3427="placement",S3427,IF($A3427="site",SUMIF($C:$C,$C3427,$S:$S),IF($A3427="user",SUMIF($B:$B,$B3427,$S:$S),SUM($S:$S))))</f>
        <v>81.450003257999995</v>
      </c>
      <c r="U3427" s="3">
        <f t="shared" si="107"/>
        <v>0.15000000599999999</v>
      </c>
    </row>
    <row r="3428" spans="1:21" x14ac:dyDescent="0.3">
      <c r="A3428" t="s">
        <v>15</v>
      </c>
      <c r="B3428" t="s">
        <v>6193</v>
      </c>
      <c r="C3428" t="s">
        <v>6195</v>
      </c>
      <c r="D3428" t="s">
        <v>6326</v>
      </c>
      <c r="E3428" t="s">
        <v>6327</v>
      </c>
      <c r="F3428">
        <v>0.15000000999999999</v>
      </c>
      <c r="G3428" s="2">
        <v>0</v>
      </c>
      <c r="H3428" s="4">
        <v>17.563400000000001</v>
      </c>
      <c r="I3428" s="4">
        <v>0.64280000000000004</v>
      </c>
      <c r="J3428" s="5">
        <v>353</v>
      </c>
      <c r="K3428" s="5">
        <v>88</v>
      </c>
      <c r="L3428" s="3">
        <v>0.36599999999999999</v>
      </c>
      <c r="M3428" s="8">
        <v>1.8327843500000001</v>
      </c>
      <c r="N3428" s="6" t="s">
        <v>43</v>
      </c>
      <c r="O3428" s="7">
        <v>0.31797759079999999</v>
      </c>
      <c r="P3428" s="7">
        <v>0.15000000599999999</v>
      </c>
      <c r="R3428">
        <f>IFERROR(VLOOKUP($Q3428,'Optimization types'!$B$2:$C$7,2,FALSE),P3428)</f>
        <v>0.15000000599999999</v>
      </c>
      <c r="S3428" s="8">
        <f t="shared" si="106"/>
        <v>52.950002118</v>
      </c>
      <c r="T3428">
        <f>IF($A3428="placement",S3428,IF($A3428="site",SUMIF($C:$C,$C3428,$S:$S),IF($A3428="user",SUMIF($B:$B,$B3428,$S:$S),SUM($S:$S))))</f>
        <v>52.950002118</v>
      </c>
      <c r="U3428" s="3">
        <f t="shared" si="107"/>
        <v>0.15000000599999999</v>
      </c>
    </row>
    <row r="3429" spans="1:21" x14ac:dyDescent="0.3">
      <c r="A3429" t="s">
        <v>15</v>
      </c>
      <c r="B3429" t="s">
        <v>6193</v>
      </c>
      <c r="C3429" t="s">
        <v>6195</v>
      </c>
      <c r="D3429" t="s">
        <v>6328</v>
      </c>
      <c r="E3429" t="s">
        <v>6329</v>
      </c>
      <c r="F3429">
        <v>0.15000000999999999</v>
      </c>
      <c r="G3429" s="2">
        <v>0</v>
      </c>
      <c r="H3429" s="4">
        <v>30.215</v>
      </c>
      <c r="I3429" s="4">
        <v>0.94</v>
      </c>
      <c r="J3429" s="5">
        <v>354</v>
      </c>
      <c r="K3429" s="5">
        <v>88</v>
      </c>
      <c r="L3429" s="3">
        <v>0.31109999999999999</v>
      </c>
      <c r="M3429" s="8">
        <v>1.2544472900000001</v>
      </c>
      <c r="N3429" s="6" t="s">
        <v>43</v>
      </c>
      <c r="O3429" s="7">
        <v>0.28255255740000002</v>
      </c>
      <c r="P3429" s="7">
        <v>0.15000000599999999</v>
      </c>
      <c r="R3429">
        <f>IFERROR(VLOOKUP($Q3429,'Optimization types'!$B$2:$C$7,2,FALSE),P3429)</f>
        <v>0.15000000599999999</v>
      </c>
      <c r="S3429" s="8">
        <f t="shared" si="106"/>
        <v>53.100002124</v>
      </c>
      <c r="T3429">
        <f>IF($A3429="placement",S3429,IF($A3429="site",SUMIF($C:$C,$C3429,$S:$S),IF($A3429="user",SUMIF($B:$B,$B3429,$S:$S),SUM($S:$S))))</f>
        <v>53.100002124</v>
      </c>
      <c r="U3429" s="3">
        <f t="shared" si="107"/>
        <v>0.15000000599999999</v>
      </c>
    </row>
    <row r="3430" spans="1:21" x14ac:dyDescent="0.3">
      <c r="A3430" t="s">
        <v>15</v>
      </c>
      <c r="B3430" t="s">
        <v>6193</v>
      </c>
      <c r="C3430" t="s">
        <v>6195</v>
      </c>
      <c r="D3430" t="s">
        <v>6330</v>
      </c>
      <c r="E3430" t="s">
        <v>6331</v>
      </c>
      <c r="F3430">
        <v>0.25</v>
      </c>
      <c r="G3430" s="2">
        <v>1</v>
      </c>
      <c r="H3430" s="4">
        <v>156.4605</v>
      </c>
      <c r="I3430" s="4">
        <v>8.6771999999999991</v>
      </c>
      <c r="J3430" s="5">
        <v>3300</v>
      </c>
      <c r="K3430" s="5">
        <v>825</v>
      </c>
      <c r="L3430" s="3">
        <v>0.55459999999999998</v>
      </c>
      <c r="M3430" s="8">
        <v>1.2678841199999999</v>
      </c>
      <c r="N3430" s="6" t="s">
        <v>13</v>
      </c>
      <c r="O3430" s="7">
        <v>0.40846329199999998</v>
      </c>
      <c r="P3430" s="7">
        <v>0.25</v>
      </c>
      <c r="R3430">
        <f>IFERROR(VLOOKUP($Q3430,'Optimization types'!$B$2:$C$7,2,FALSE),P3430)</f>
        <v>0.25</v>
      </c>
      <c r="S3430" s="8">
        <f t="shared" si="106"/>
        <v>825</v>
      </c>
      <c r="T3430">
        <f>IF($A3430="placement",S3430,IF($A3430="site",SUMIF($C:$C,$C3430,$S:$S),IF($A3430="user",SUMIF($B:$B,$B3430,$S:$S),SUM($S:$S))))</f>
        <v>825</v>
      </c>
      <c r="U3430" s="3">
        <f t="shared" si="107"/>
        <v>0.25</v>
      </c>
    </row>
    <row r="3431" spans="1:21" x14ac:dyDescent="0.3">
      <c r="A3431" t="s">
        <v>15</v>
      </c>
      <c r="B3431" t="s">
        <v>6193</v>
      </c>
      <c r="C3431" t="s">
        <v>6195</v>
      </c>
      <c r="D3431" t="s">
        <v>6332</v>
      </c>
      <c r="E3431" t="s">
        <v>6333</v>
      </c>
      <c r="F3431">
        <v>0.15000000999999999</v>
      </c>
      <c r="G3431" s="2">
        <v>0</v>
      </c>
      <c r="H3431" s="4">
        <v>3.3996</v>
      </c>
      <c r="I3431" s="4">
        <v>0.1188</v>
      </c>
      <c r="J3431" s="5">
        <v>29</v>
      </c>
      <c r="K3431" s="5">
        <v>7</v>
      </c>
      <c r="L3431" s="3">
        <v>0.3493</v>
      </c>
      <c r="M3431" s="8">
        <v>0.81701552</v>
      </c>
      <c r="N3431" s="6" t="s">
        <v>43</v>
      </c>
      <c r="O3431" s="7">
        <v>0.38801651980000001</v>
      </c>
      <c r="P3431" s="7">
        <v>0.15000000599999999</v>
      </c>
      <c r="R3431">
        <f>IFERROR(VLOOKUP($Q3431,'Optimization types'!$B$2:$C$7,2,FALSE),P3431)</f>
        <v>0.15000000599999999</v>
      </c>
      <c r="S3431" s="8">
        <f t="shared" si="106"/>
        <v>4.3500001739999998</v>
      </c>
      <c r="T3431">
        <f>IF($A3431="placement",S3431,IF($A3431="site",SUMIF($C:$C,$C3431,$S:$S),IF($A3431="user",SUMIF($B:$B,$B3431,$S:$S),SUM($S:$S))))</f>
        <v>4.3500001739999998</v>
      </c>
      <c r="U3431" s="3">
        <f t="shared" si="107"/>
        <v>0.15000000599999999</v>
      </c>
    </row>
    <row r="3432" spans="1:21" x14ac:dyDescent="0.3">
      <c r="A3432" t="s">
        <v>15</v>
      </c>
      <c r="B3432" t="s">
        <v>6193</v>
      </c>
      <c r="C3432" t="s">
        <v>6195</v>
      </c>
      <c r="D3432" t="s">
        <v>6334</v>
      </c>
      <c r="E3432" t="s">
        <v>6335</v>
      </c>
      <c r="F3432">
        <v>0.15000000999999999</v>
      </c>
      <c r="G3432" s="2">
        <v>0</v>
      </c>
      <c r="H3432" s="4">
        <v>15.233700000000001</v>
      </c>
      <c r="I3432" s="4">
        <v>0.38550000000000001</v>
      </c>
      <c r="J3432" s="5">
        <v>94</v>
      </c>
      <c r="K3432" s="5">
        <v>24</v>
      </c>
      <c r="L3432" s="3">
        <v>0.25309999999999999</v>
      </c>
      <c r="M3432" s="8">
        <v>0.81702025</v>
      </c>
      <c r="N3432" s="6" t="s">
        <v>43</v>
      </c>
      <c r="O3432" s="7">
        <v>0.26562407869999999</v>
      </c>
      <c r="P3432" s="7">
        <v>0.15000000599999999</v>
      </c>
      <c r="R3432">
        <f>IFERROR(VLOOKUP($Q3432,'Optimization types'!$B$2:$C$7,2,FALSE),P3432)</f>
        <v>0.15000000599999999</v>
      </c>
      <c r="S3432" s="8">
        <f t="shared" si="106"/>
        <v>14.100000563999998</v>
      </c>
      <c r="T3432">
        <f>IF($A3432="placement",S3432,IF($A3432="site",SUMIF($C:$C,$C3432,$S:$S),IF($A3432="user",SUMIF($B:$B,$B3432,$S:$S),SUM($S:$S))))</f>
        <v>14.100000563999998</v>
      </c>
      <c r="U3432" s="3">
        <f t="shared" si="107"/>
        <v>0.15000000599999999</v>
      </c>
    </row>
    <row r="3433" spans="1:21" x14ac:dyDescent="0.3">
      <c r="A3433" t="s">
        <v>15</v>
      </c>
      <c r="B3433" t="s">
        <v>6193</v>
      </c>
      <c r="C3433" t="s">
        <v>6195</v>
      </c>
      <c r="D3433" t="s">
        <v>6336</v>
      </c>
      <c r="E3433" t="s">
        <v>6337</v>
      </c>
      <c r="F3433">
        <v>0.15000000999999999</v>
      </c>
      <c r="G3433" s="2">
        <v>1</v>
      </c>
      <c r="H3433" s="4">
        <v>314.82690000000002</v>
      </c>
      <c r="I3433" s="4">
        <v>4.8022999999999998</v>
      </c>
      <c r="J3433" s="5">
        <v>1574</v>
      </c>
      <c r="K3433" s="5">
        <v>236</v>
      </c>
      <c r="L3433" s="3">
        <v>0.1525</v>
      </c>
      <c r="M3433" s="8">
        <v>1.09222741</v>
      </c>
      <c r="N3433" s="6" t="s">
        <v>43</v>
      </c>
      <c r="O3433" s="7">
        <v>0.29501860670000002</v>
      </c>
      <c r="P3433" s="7">
        <v>0.15000000599999999</v>
      </c>
      <c r="R3433">
        <f>IFERROR(VLOOKUP($Q3433,'Optimization types'!$B$2:$C$7,2,FALSE),P3433)</f>
        <v>0.15000000599999999</v>
      </c>
      <c r="S3433" s="8">
        <f t="shared" si="106"/>
        <v>236.10000944399999</v>
      </c>
      <c r="T3433">
        <f>IF($A3433="placement",S3433,IF($A3433="site",SUMIF($C:$C,$C3433,$S:$S),IF($A3433="user",SUMIF($B:$B,$B3433,$S:$S),SUM($S:$S))))</f>
        <v>236.10000944399999</v>
      </c>
      <c r="U3433" s="3">
        <f t="shared" si="107"/>
        <v>0.15000000599999999</v>
      </c>
    </row>
    <row r="3434" spans="1:21" x14ac:dyDescent="0.3">
      <c r="A3434" t="s">
        <v>15</v>
      </c>
      <c r="B3434" t="s">
        <v>6193</v>
      </c>
      <c r="C3434" t="s">
        <v>6195</v>
      </c>
      <c r="D3434" t="s">
        <v>6338</v>
      </c>
      <c r="E3434" t="s">
        <v>6339</v>
      </c>
      <c r="F3434">
        <v>0.15000000999999999</v>
      </c>
      <c r="G3434" s="2">
        <v>0</v>
      </c>
      <c r="H3434" s="4">
        <v>3.1690999999999998</v>
      </c>
      <c r="I3434" s="4">
        <v>6.7500000000000004E-2</v>
      </c>
      <c r="J3434" s="5">
        <v>21</v>
      </c>
      <c r="K3434" s="5">
        <v>5</v>
      </c>
      <c r="L3434" s="3">
        <v>0.21299999999999999</v>
      </c>
      <c r="M3434" s="8">
        <v>1.05325362</v>
      </c>
      <c r="N3434" s="6" t="s">
        <v>43</v>
      </c>
      <c r="O3434" s="7">
        <v>0.30690957679999997</v>
      </c>
      <c r="P3434" s="7">
        <v>0.15000000599999999</v>
      </c>
      <c r="R3434">
        <f>IFERROR(VLOOKUP($Q3434,'Optimization types'!$B$2:$C$7,2,FALSE),P3434)</f>
        <v>0.15000000599999999</v>
      </c>
      <c r="S3434" s="8">
        <f t="shared" si="106"/>
        <v>3.1500001259999997</v>
      </c>
      <c r="T3434">
        <f>IF($A3434="placement",S3434,IF($A3434="site",SUMIF($C:$C,$C3434,$S:$S),IF($A3434="user",SUMIF($B:$B,$B3434,$S:$S),SUM($S:$S))))</f>
        <v>3.1500001259999997</v>
      </c>
      <c r="U3434" s="3">
        <f t="shared" si="107"/>
        <v>0.15000000599999999</v>
      </c>
    </row>
    <row r="3435" spans="1:21" x14ac:dyDescent="0.3">
      <c r="A3435" t="s">
        <v>15</v>
      </c>
      <c r="B3435" t="s">
        <v>6193</v>
      </c>
      <c r="C3435" t="s">
        <v>6195</v>
      </c>
      <c r="D3435" t="s">
        <v>6340</v>
      </c>
      <c r="E3435" t="s">
        <v>6341</v>
      </c>
      <c r="F3435">
        <v>0.15000000999999999</v>
      </c>
      <c r="G3435" s="2">
        <v>1</v>
      </c>
      <c r="H3435" s="4">
        <v>69.108900000000006</v>
      </c>
      <c r="I3435" s="4">
        <v>0.79449999999999998</v>
      </c>
      <c r="J3435" s="5">
        <v>254</v>
      </c>
      <c r="K3435" s="5">
        <v>38</v>
      </c>
      <c r="L3435" s="3">
        <v>0.115</v>
      </c>
      <c r="M3435" s="8">
        <v>1.0645723899999999</v>
      </c>
      <c r="N3435" s="6" t="s">
        <v>43</v>
      </c>
      <c r="O3435" s="7">
        <v>0.23913112510000001</v>
      </c>
      <c r="P3435" s="7">
        <v>0.15000000599999999</v>
      </c>
      <c r="R3435">
        <f>IFERROR(VLOOKUP($Q3435,'Optimization types'!$B$2:$C$7,2,FALSE),P3435)</f>
        <v>0.15000000599999999</v>
      </c>
      <c r="S3435" s="8">
        <f t="shared" si="106"/>
        <v>38.100001524</v>
      </c>
      <c r="T3435">
        <f>IF($A3435="placement",S3435,IF($A3435="site",SUMIF($C:$C,$C3435,$S:$S),IF($A3435="user",SUMIF($B:$B,$B3435,$S:$S),SUM($S:$S))))</f>
        <v>38.100001524</v>
      </c>
      <c r="U3435" s="3">
        <f t="shared" si="107"/>
        <v>0.15000000599999999</v>
      </c>
    </row>
    <row r="3436" spans="1:21" x14ac:dyDescent="0.3">
      <c r="A3436" t="s">
        <v>15</v>
      </c>
      <c r="B3436" t="s">
        <v>6193</v>
      </c>
      <c r="C3436" t="s">
        <v>6195</v>
      </c>
      <c r="D3436" t="s">
        <v>6342</v>
      </c>
      <c r="E3436" t="s">
        <v>6343</v>
      </c>
      <c r="F3436">
        <v>0.25</v>
      </c>
      <c r="G3436" s="2">
        <v>1</v>
      </c>
      <c r="H3436" s="4">
        <v>87.900899999999993</v>
      </c>
      <c r="I3436" s="4">
        <v>2.1295000000000002</v>
      </c>
      <c r="J3436" s="5">
        <v>674</v>
      </c>
      <c r="K3436" s="5">
        <v>158</v>
      </c>
      <c r="L3436" s="3">
        <v>0.24229999999999999</v>
      </c>
      <c r="M3436" s="8">
        <v>1.05550085</v>
      </c>
      <c r="N3436" s="6" t="s">
        <v>13</v>
      </c>
      <c r="O3436" s="7">
        <v>0.2420659788</v>
      </c>
      <c r="P3436" s="7">
        <v>0.2420659788</v>
      </c>
      <c r="R3436">
        <f>IFERROR(VLOOKUP($Q3436,'Optimization types'!$B$2:$C$7,2,FALSE),P3436)</f>
        <v>0.2420659788</v>
      </c>
      <c r="S3436" s="8">
        <f t="shared" si="106"/>
        <v>163.15246971120001</v>
      </c>
      <c r="T3436">
        <f>IF($A3436="placement",S3436,IF($A3436="site",SUMIF($C:$C,$C3436,$S:$S),IF($A3436="user",SUMIF($B:$B,$B3436,$S:$S),SUM($S:$S))))</f>
        <v>163.15246971120001</v>
      </c>
      <c r="U3436" s="3">
        <f t="shared" si="107"/>
        <v>0.24206597880000003</v>
      </c>
    </row>
    <row r="3437" spans="1:21" x14ac:dyDescent="0.3">
      <c r="A3437" t="s">
        <v>15</v>
      </c>
      <c r="B3437" t="s">
        <v>6193</v>
      </c>
      <c r="C3437" t="s">
        <v>6195</v>
      </c>
      <c r="D3437" t="s">
        <v>6344</v>
      </c>
      <c r="E3437" t="s">
        <v>6345</v>
      </c>
      <c r="F3437">
        <v>0.25</v>
      </c>
      <c r="G3437" s="2">
        <v>0</v>
      </c>
      <c r="H3437" s="4">
        <v>4.5095999999999998</v>
      </c>
      <c r="I3437" s="4">
        <v>0.18129999999999999</v>
      </c>
      <c r="J3437" s="5">
        <v>57</v>
      </c>
      <c r="K3437" s="5">
        <v>14</v>
      </c>
      <c r="L3437" s="3">
        <v>0.40189999999999998</v>
      </c>
      <c r="M3437" s="8">
        <v>1.0472139</v>
      </c>
      <c r="N3437" s="6" t="s">
        <v>13</v>
      </c>
      <c r="O3437" s="7">
        <v>0.32201052899999999</v>
      </c>
      <c r="P3437" s="7">
        <v>0.25</v>
      </c>
      <c r="R3437">
        <f>IFERROR(VLOOKUP($Q3437,'Optimization types'!$B$2:$C$7,2,FALSE),P3437)</f>
        <v>0.25</v>
      </c>
      <c r="S3437" s="8">
        <f t="shared" si="106"/>
        <v>14.25</v>
      </c>
      <c r="T3437">
        <f>IF($A3437="placement",S3437,IF($A3437="site",SUMIF($C:$C,$C3437,$S:$S),IF($A3437="user",SUMIF($B:$B,$B3437,$S:$S),SUM($S:$S))))</f>
        <v>14.25</v>
      </c>
      <c r="U3437" s="3">
        <f t="shared" si="107"/>
        <v>0.25</v>
      </c>
    </row>
    <row r="3438" spans="1:21" x14ac:dyDescent="0.3">
      <c r="A3438" t="s">
        <v>15</v>
      </c>
      <c r="B3438" t="s">
        <v>6193</v>
      </c>
      <c r="C3438" t="s">
        <v>6195</v>
      </c>
      <c r="D3438" t="s">
        <v>6346</v>
      </c>
      <c r="E3438" t="s">
        <v>6347</v>
      </c>
      <c r="F3438">
        <v>0.25</v>
      </c>
      <c r="G3438" s="2">
        <v>0</v>
      </c>
      <c r="H3438" s="4">
        <v>7.1574</v>
      </c>
      <c r="I3438" s="4">
        <v>0.2011</v>
      </c>
      <c r="J3438" s="5">
        <v>158</v>
      </c>
      <c r="K3438" s="5">
        <v>38</v>
      </c>
      <c r="L3438" s="3">
        <v>0.28100000000000003</v>
      </c>
      <c r="M3438" s="8">
        <v>2.6242097000000002</v>
      </c>
      <c r="N3438" s="6" t="s">
        <v>13</v>
      </c>
      <c r="O3438" s="7">
        <v>0.237865786</v>
      </c>
      <c r="P3438" s="7">
        <v>0.237865786</v>
      </c>
      <c r="R3438">
        <f>IFERROR(VLOOKUP($Q3438,'Optimization types'!$B$2:$C$7,2,FALSE),P3438)</f>
        <v>0.237865786</v>
      </c>
      <c r="S3438" s="8">
        <f t="shared" si="106"/>
        <v>37.582794188000001</v>
      </c>
      <c r="T3438">
        <f>IF($A3438="placement",S3438,IF($A3438="site",SUMIF($C:$C,$C3438,$S:$S),IF($A3438="user",SUMIF($B:$B,$B3438,$S:$S),SUM($S:$S))))</f>
        <v>37.582794188000001</v>
      </c>
      <c r="U3438" s="3">
        <f t="shared" si="107"/>
        <v>0.237865786</v>
      </c>
    </row>
    <row r="3439" spans="1:21" x14ac:dyDescent="0.3">
      <c r="A3439" t="s">
        <v>15</v>
      </c>
      <c r="B3439" t="s">
        <v>6193</v>
      </c>
      <c r="C3439" t="s">
        <v>6195</v>
      </c>
      <c r="D3439" t="s">
        <v>6348</v>
      </c>
      <c r="E3439" t="s">
        <v>6349</v>
      </c>
      <c r="F3439">
        <v>0.25</v>
      </c>
      <c r="G3439" s="2">
        <v>1</v>
      </c>
      <c r="H3439" s="4">
        <v>403.34539999999998</v>
      </c>
      <c r="I3439" s="4">
        <v>13.4491</v>
      </c>
      <c r="J3439" s="5">
        <v>2858</v>
      </c>
      <c r="K3439" s="5">
        <v>714</v>
      </c>
      <c r="L3439" s="3">
        <v>0.33339999999999997</v>
      </c>
      <c r="M3439" s="8">
        <v>0.70828762000000001</v>
      </c>
      <c r="N3439" s="6" t="s">
        <v>13</v>
      </c>
      <c r="O3439" s="7">
        <v>0.64703604609999998</v>
      </c>
      <c r="P3439" s="7">
        <v>0.25</v>
      </c>
      <c r="R3439">
        <f>IFERROR(VLOOKUP($Q3439,'Optimization types'!$B$2:$C$7,2,FALSE),P3439)</f>
        <v>0.25</v>
      </c>
      <c r="S3439" s="8">
        <f t="shared" si="106"/>
        <v>714.5</v>
      </c>
      <c r="T3439">
        <f>IF($A3439="placement",S3439,IF($A3439="site",SUMIF($C:$C,$C3439,$S:$S),IF($A3439="user",SUMIF($B:$B,$B3439,$S:$S),SUM($S:$S))))</f>
        <v>714.5</v>
      </c>
      <c r="U3439" s="3">
        <f t="shared" si="107"/>
        <v>0.25</v>
      </c>
    </row>
    <row r="3440" spans="1:21" x14ac:dyDescent="0.3">
      <c r="A3440" t="s">
        <v>15</v>
      </c>
      <c r="B3440" t="s">
        <v>6193</v>
      </c>
      <c r="C3440" t="s">
        <v>6195</v>
      </c>
      <c r="D3440" s="1" t="s">
        <v>6350</v>
      </c>
      <c r="E3440" t="s">
        <v>6351</v>
      </c>
      <c r="F3440">
        <v>0.25</v>
      </c>
      <c r="G3440" s="2">
        <v>0</v>
      </c>
      <c r="H3440" s="4">
        <v>1.4971000000000001</v>
      </c>
      <c r="I3440" s="4">
        <v>2.7799999999999998E-2</v>
      </c>
      <c r="J3440" s="5">
        <v>11</v>
      </c>
      <c r="K3440" s="5">
        <v>3</v>
      </c>
      <c r="L3440" s="3">
        <v>0.1855</v>
      </c>
      <c r="M3440" s="8">
        <v>1.37062002</v>
      </c>
      <c r="N3440" s="6" t="s">
        <v>13</v>
      </c>
      <c r="O3440" s="7">
        <v>0.27040318340000002</v>
      </c>
      <c r="P3440" s="7">
        <v>0.25</v>
      </c>
      <c r="R3440">
        <f>IFERROR(VLOOKUP($Q3440,'Optimization types'!$B$2:$C$7,2,FALSE),P3440)</f>
        <v>0.25</v>
      </c>
      <c r="S3440" s="8">
        <f t="shared" si="106"/>
        <v>2.75</v>
      </c>
      <c r="T3440">
        <f>IF($A3440="placement",S3440,IF($A3440="site",SUMIF($C:$C,$C3440,$S:$S),IF($A3440="user",SUMIF($B:$B,$B3440,$S:$S),SUM($S:$S))))</f>
        <v>2.75</v>
      </c>
      <c r="U3440" s="3">
        <f t="shared" si="107"/>
        <v>0.25</v>
      </c>
    </row>
    <row r="3441" spans="1:21" x14ac:dyDescent="0.3">
      <c r="A3441" t="s">
        <v>15</v>
      </c>
      <c r="B3441" t="s">
        <v>6193</v>
      </c>
      <c r="C3441" t="s">
        <v>6195</v>
      </c>
      <c r="D3441" t="s">
        <v>6352</v>
      </c>
      <c r="E3441" t="s">
        <v>6353</v>
      </c>
      <c r="F3441">
        <v>0.40000001000000002</v>
      </c>
      <c r="G3441" s="2">
        <v>1</v>
      </c>
      <c r="H3441" s="4">
        <v>77.273099999999999</v>
      </c>
      <c r="I3441" s="4">
        <v>4.1319999999999997</v>
      </c>
      <c r="J3441" s="5">
        <v>1292</v>
      </c>
      <c r="K3441" s="5">
        <v>388</v>
      </c>
      <c r="L3441" s="3">
        <v>0.53469999999999995</v>
      </c>
      <c r="M3441" s="8">
        <v>1.0421172599999999</v>
      </c>
      <c r="N3441" s="6" t="s">
        <v>385</v>
      </c>
      <c r="O3441" s="7">
        <v>0.4242490545</v>
      </c>
      <c r="P3441" s="7">
        <v>0.40000000600000002</v>
      </c>
      <c r="R3441">
        <f>IFERROR(VLOOKUP($Q3441,'Optimization types'!$B$2:$C$7,2,FALSE),P3441)</f>
        <v>0.40000000600000002</v>
      </c>
      <c r="S3441" s="8">
        <f t="shared" si="106"/>
        <v>516.80000775200006</v>
      </c>
      <c r="T3441">
        <f>IF($A3441="placement",S3441,IF($A3441="site",SUMIF($C:$C,$C3441,$S:$S),IF($A3441="user",SUMIF($B:$B,$B3441,$S:$S),SUM($S:$S))))</f>
        <v>516.80000775200006</v>
      </c>
      <c r="U3441" s="3">
        <f t="shared" si="107"/>
        <v>0.40000000600000002</v>
      </c>
    </row>
    <row r="3442" spans="1:21" x14ac:dyDescent="0.3">
      <c r="A3442" t="s">
        <v>15</v>
      </c>
      <c r="B3442" t="s">
        <v>6193</v>
      </c>
      <c r="C3442" t="s">
        <v>6195</v>
      </c>
      <c r="D3442" t="s">
        <v>6354</v>
      </c>
      <c r="E3442" t="s">
        <v>6355</v>
      </c>
      <c r="F3442">
        <v>0.40000001000000002</v>
      </c>
      <c r="G3442" s="2">
        <v>0</v>
      </c>
      <c r="H3442" s="4">
        <v>37.287100000000002</v>
      </c>
      <c r="I3442" s="4">
        <v>1.6267</v>
      </c>
      <c r="J3442" s="5">
        <v>914</v>
      </c>
      <c r="K3442" s="5">
        <v>229</v>
      </c>
      <c r="L3442" s="3">
        <v>0.43619999999999998</v>
      </c>
      <c r="M3442" s="8">
        <v>1.8735609099999999</v>
      </c>
      <c r="N3442" s="6" t="s">
        <v>385</v>
      </c>
      <c r="O3442" s="7">
        <v>0.33282126449999999</v>
      </c>
      <c r="P3442" s="7">
        <v>0.33282126449999999</v>
      </c>
      <c r="R3442">
        <f>IFERROR(VLOOKUP($Q3442,'Optimization types'!$B$2:$C$7,2,FALSE),P3442)</f>
        <v>0.33282126449999999</v>
      </c>
      <c r="S3442" s="8">
        <f t="shared" si="106"/>
        <v>304.19863575300002</v>
      </c>
      <c r="T3442">
        <f>IF($A3442="placement",S3442,IF($A3442="site",SUMIF($C:$C,$C3442,$S:$S),IF($A3442="user",SUMIF($B:$B,$B3442,$S:$S),SUM($S:$S))))</f>
        <v>304.19863575300002</v>
      </c>
      <c r="U3442" s="3">
        <f t="shared" si="107"/>
        <v>0.33282126450000005</v>
      </c>
    </row>
    <row r="3443" spans="1:21" x14ac:dyDescent="0.3">
      <c r="A3443" t="s">
        <v>15</v>
      </c>
      <c r="B3443" t="s">
        <v>6193</v>
      </c>
      <c r="C3443" t="s">
        <v>6195</v>
      </c>
      <c r="D3443" t="s">
        <v>6356</v>
      </c>
      <c r="E3443" t="s">
        <v>6357</v>
      </c>
      <c r="F3443">
        <v>0.15000000999999999</v>
      </c>
      <c r="G3443" s="2">
        <v>0</v>
      </c>
      <c r="H3443" s="4">
        <v>1.2269000000000001</v>
      </c>
      <c r="I3443" s="4">
        <v>6.83E-2</v>
      </c>
      <c r="J3443" s="5">
        <v>25</v>
      </c>
      <c r="K3443" s="5">
        <v>8</v>
      </c>
      <c r="L3443" s="3">
        <v>0.55710000000000004</v>
      </c>
      <c r="M3443" s="8">
        <v>1.2302884599999999</v>
      </c>
      <c r="N3443" s="6" t="s">
        <v>43</v>
      </c>
      <c r="O3443" s="7">
        <v>0.39038686989999999</v>
      </c>
      <c r="P3443" s="7">
        <v>0.15000000599999999</v>
      </c>
      <c r="R3443">
        <f>IFERROR(VLOOKUP($Q3443,'Optimization types'!$B$2:$C$7,2,FALSE),P3443)</f>
        <v>0.15000000599999999</v>
      </c>
      <c r="S3443" s="8">
        <f t="shared" si="106"/>
        <v>3.75000015</v>
      </c>
      <c r="T3443">
        <f>IF($A3443="placement",S3443,IF($A3443="site",SUMIF($C:$C,$C3443,$S:$S),IF($A3443="user",SUMIF($B:$B,$B3443,$S:$S),SUM($S:$S))))</f>
        <v>3.75000015</v>
      </c>
      <c r="U3443" s="3">
        <f t="shared" si="107"/>
        <v>0.15000000599999999</v>
      </c>
    </row>
    <row r="3444" spans="1:21" x14ac:dyDescent="0.3">
      <c r="A3444" t="s">
        <v>15</v>
      </c>
      <c r="B3444" t="s">
        <v>6193</v>
      </c>
      <c r="C3444" t="s">
        <v>6195</v>
      </c>
      <c r="D3444" t="s">
        <v>6358</v>
      </c>
      <c r="E3444" t="s">
        <v>6359</v>
      </c>
      <c r="F3444">
        <v>0.25</v>
      </c>
      <c r="G3444" s="2">
        <v>0</v>
      </c>
      <c r="H3444" s="4">
        <v>0.90759999999999996</v>
      </c>
      <c r="I3444" s="4">
        <v>5.3600000000000002E-2</v>
      </c>
      <c r="J3444" s="5">
        <v>20</v>
      </c>
      <c r="K3444" s="5">
        <v>5</v>
      </c>
      <c r="L3444" s="3">
        <v>0.59009999999999996</v>
      </c>
      <c r="M3444" s="8">
        <v>1.2373566300000001</v>
      </c>
      <c r="N3444" s="6" t="s">
        <v>13</v>
      </c>
      <c r="O3444" s="7">
        <v>0.38578742579999997</v>
      </c>
      <c r="P3444" s="7">
        <v>0.25</v>
      </c>
      <c r="R3444">
        <f>IFERROR(VLOOKUP($Q3444,'Optimization types'!$B$2:$C$7,2,FALSE),P3444)</f>
        <v>0.25</v>
      </c>
      <c r="S3444" s="8">
        <f t="shared" si="106"/>
        <v>5</v>
      </c>
      <c r="T3444">
        <f>IF($A3444="placement",S3444,IF($A3444="site",SUMIF($C:$C,$C3444,$S:$S),IF($A3444="user",SUMIF($B:$B,$B3444,$S:$S),SUM($S:$S))))</f>
        <v>5</v>
      </c>
      <c r="U3444" s="3">
        <f t="shared" si="107"/>
        <v>0.25</v>
      </c>
    </row>
    <row r="3445" spans="1:21" x14ac:dyDescent="0.3">
      <c r="A3445" t="s">
        <v>15</v>
      </c>
      <c r="B3445" t="s">
        <v>6193</v>
      </c>
      <c r="C3445" t="s">
        <v>6195</v>
      </c>
      <c r="D3445" t="s">
        <v>6360</v>
      </c>
      <c r="E3445" t="s">
        <v>6361</v>
      </c>
      <c r="F3445">
        <v>0.25</v>
      </c>
      <c r="G3445" s="2">
        <v>1</v>
      </c>
      <c r="H3445" s="4">
        <v>215.7619</v>
      </c>
      <c r="I3445" s="4">
        <v>4.1402999999999999</v>
      </c>
      <c r="J3445" s="5">
        <v>1327</v>
      </c>
      <c r="K3445" s="5">
        <v>306</v>
      </c>
      <c r="L3445" s="3">
        <v>0.19189999999999999</v>
      </c>
      <c r="M3445" s="8">
        <v>1.06818445</v>
      </c>
      <c r="N3445" s="6" t="s">
        <v>13</v>
      </c>
      <c r="O3445" s="7">
        <v>0.25106567169999999</v>
      </c>
      <c r="P3445" s="7">
        <v>0.25</v>
      </c>
      <c r="R3445">
        <f>IFERROR(VLOOKUP($Q3445,'Optimization types'!$B$2:$C$7,2,FALSE),P3445)</f>
        <v>0.25</v>
      </c>
      <c r="S3445" s="8">
        <f t="shared" si="106"/>
        <v>331.75</v>
      </c>
      <c r="T3445">
        <f>IF($A3445="placement",S3445,IF($A3445="site",SUMIF($C:$C,$C3445,$S:$S),IF($A3445="user",SUMIF($B:$B,$B3445,$S:$S),SUM($S:$S))))</f>
        <v>331.75</v>
      </c>
      <c r="U3445" s="3">
        <f t="shared" si="107"/>
        <v>0.25</v>
      </c>
    </row>
    <row r="3446" spans="1:21" x14ac:dyDescent="0.3">
      <c r="A3446" t="s">
        <v>15</v>
      </c>
      <c r="B3446" t="s">
        <v>6193</v>
      </c>
      <c r="C3446" t="s">
        <v>6195</v>
      </c>
      <c r="D3446" t="s">
        <v>6362</v>
      </c>
      <c r="E3446" t="s">
        <v>6363</v>
      </c>
      <c r="F3446">
        <v>0.15000000999999999</v>
      </c>
      <c r="G3446" s="2">
        <v>0</v>
      </c>
      <c r="H3446" s="4">
        <v>5.1585999999999999</v>
      </c>
      <c r="I3446" s="4">
        <v>0.29880000000000001</v>
      </c>
      <c r="J3446" s="5">
        <v>503</v>
      </c>
      <c r="K3446" s="5">
        <v>126</v>
      </c>
      <c r="L3446" s="3">
        <v>0.57930000000000004</v>
      </c>
      <c r="M3446" s="8">
        <v>5.6094296799999999</v>
      </c>
      <c r="N3446" s="6" t="s">
        <v>43</v>
      </c>
      <c r="O3446" s="7">
        <v>0.82172875720000005</v>
      </c>
      <c r="P3446" s="7">
        <v>0.15000000599999999</v>
      </c>
      <c r="R3446">
        <f>IFERROR(VLOOKUP($Q3446,'Optimization types'!$B$2:$C$7,2,FALSE),P3446)</f>
        <v>0.15000000599999999</v>
      </c>
      <c r="S3446" s="8">
        <f t="shared" si="106"/>
        <v>75.45000301799999</v>
      </c>
      <c r="T3446">
        <f>IF($A3446="placement",S3446,IF($A3446="site",SUMIF($C:$C,$C3446,$S:$S),IF($A3446="user",SUMIF($B:$B,$B3446,$S:$S),SUM($S:$S))))</f>
        <v>75.45000301799999</v>
      </c>
      <c r="U3446" s="3">
        <f t="shared" si="107"/>
        <v>0.15000000599999999</v>
      </c>
    </row>
    <row r="3447" spans="1:21" x14ac:dyDescent="0.3">
      <c r="A3447" t="s">
        <v>15</v>
      </c>
      <c r="B3447" t="s">
        <v>6193</v>
      </c>
      <c r="C3447" t="s">
        <v>6195</v>
      </c>
      <c r="D3447" t="s">
        <v>6364</v>
      </c>
      <c r="E3447" t="s">
        <v>6365</v>
      </c>
      <c r="F3447">
        <v>0.15000000999999999</v>
      </c>
      <c r="G3447" s="2">
        <v>0</v>
      </c>
      <c r="H3447" s="4">
        <v>20.3873</v>
      </c>
      <c r="I3447" s="4">
        <v>0.50539999999999996</v>
      </c>
      <c r="J3447" s="5">
        <v>202</v>
      </c>
      <c r="K3447" s="5">
        <v>48</v>
      </c>
      <c r="L3447" s="3">
        <v>0.24790000000000001</v>
      </c>
      <c r="M3447" s="8">
        <v>1.3323006900000001</v>
      </c>
      <c r="N3447" s="6" t="s">
        <v>43</v>
      </c>
      <c r="O3447" s="7">
        <v>0.24941868850000001</v>
      </c>
      <c r="P3447" s="7">
        <v>0.15000000599999999</v>
      </c>
      <c r="R3447">
        <f>IFERROR(VLOOKUP($Q3447,'Optimization types'!$B$2:$C$7,2,FALSE),P3447)</f>
        <v>0.15000000599999999</v>
      </c>
      <c r="S3447" s="8">
        <f t="shared" si="106"/>
        <v>30.300001211999998</v>
      </c>
      <c r="T3447">
        <f>IF($A3447="placement",S3447,IF($A3447="site",SUMIF($C:$C,$C3447,$S:$S),IF($A3447="user",SUMIF($B:$B,$B3447,$S:$S),SUM($S:$S))))</f>
        <v>30.300001211999998</v>
      </c>
      <c r="U3447" s="3">
        <f t="shared" si="107"/>
        <v>0.15000000599999999</v>
      </c>
    </row>
    <row r="3448" spans="1:21" x14ac:dyDescent="0.3">
      <c r="A3448" t="s">
        <v>15</v>
      </c>
      <c r="B3448" t="s">
        <v>6193</v>
      </c>
      <c r="C3448" t="s">
        <v>6195</v>
      </c>
      <c r="D3448" t="s">
        <v>6366</v>
      </c>
      <c r="E3448" t="s">
        <v>6367</v>
      </c>
      <c r="F3448">
        <v>0.15000000999999999</v>
      </c>
      <c r="G3448" s="2">
        <v>0</v>
      </c>
      <c r="H3448" s="4">
        <v>30.5001</v>
      </c>
      <c r="I3448" s="4">
        <v>0.48130000000000001</v>
      </c>
      <c r="J3448" s="5">
        <v>129</v>
      </c>
      <c r="K3448" s="5">
        <v>28</v>
      </c>
      <c r="L3448" s="3">
        <v>0.1578</v>
      </c>
      <c r="M3448" s="8">
        <v>0.89250200000000002</v>
      </c>
      <c r="N3448" s="6" t="s">
        <v>43</v>
      </c>
      <c r="O3448" s="7">
        <v>0.2156880353</v>
      </c>
      <c r="P3448" s="7">
        <v>0.15000000599999999</v>
      </c>
      <c r="R3448">
        <f>IFERROR(VLOOKUP($Q3448,'Optimization types'!$B$2:$C$7,2,FALSE),P3448)</f>
        <v>0.15000000599999999</v>
      </c>
      <c r="S3448" s="8">
        <f t="shared" si="106"/>
        <v>19.350000773999998</v>
      </c>
      <c r="T3448">
        <f>IF($A3448="placement",S3448,IF($A3448="site",SUMIF($C:$C,$C3448,$S:$S),IF($A3448="user",SUMIF($B:$B,$B3448,$S:$S),SUM($S:$S))))</f>
        <v>19.350000773999998</v>
      </c>
      <c r="U3448" s="3">
        <f t="shared" si="107"/>
        <v>0.15000000599999999</v>
      </c>
    </row>
    <row r="3449" spans="1:21" x14ac:dyDescent="0.3">
      <c r="A3449" t="s">
        <v>15</v>
      </c>
      <c r="B3449" t="s">
        <v>6193</v>
      </c>
      <c r="C3449" t="s">
        <v>6195</v>
      </c>
      <c r="D3449" t="s">
        <v>6368</v>
      </c>
      <c r="E3449" t="s">
        <v>6369</v>
      </c>
      <c r="F3449">
        <v>0.05</v>
      </c>
      <c r="G3449" s="2">
        <v>1</v>
      </c>
      <c r="H3449" s="4">
        <v>157.62209999999999</v>
      </c>
      <c r="I3449" s="4">
        <v>1.7377</v>
      </c>
      <c r="J3449" s="5">
        <v>632</v>
      </c>
      <c r="K3449" s="5">
        <v>32</v>
      </c>
      <c r="L3449" s="3">
        <v>0.11020000000000001</v>
      </c>
      <c r="M3449" s="8">
        <v>1.2122690899999999</v>
      </c>
      <c r="N3449" s="6" t="s">
        <v>71</v>
      </c>
      <c r="O3449" s="7">
        <v>0.175100638</v>
      </c>
      <c r="P3449" s="7">
        <v>5.0000000699999998E-2</v>
      </c>
      <c r="R3449">
        <f>IFERROR(VLOOKUP($Q3449,'Optimization types'!$B$2:$C$7,2,FALSE),P3449)</f>
        <v>5.0000000699999998E-2</v>
      </c>
      <c r="S3449" s="8">
        <f t="shared" si="106"/>
        <v>31.600000442399999</v>
      </c>
      <c r="T3449">
        <f>IF($A3449="placement",S3449,IF($A3449="site",SUMIF($C:$C,$C3449,$S:$S),IF($A3449="user",SUMIF($B:$B,$B3449,$S:$S),SUM($S:$S))))</f>
        <v>31.600000442399999</v>
      </c>
      <c r="U3449" s="3">
        <f t="shared" si="107"/>
        <v>5.0000000699999998E-2</v>
      </c>
    </row>
    <row r="3450" spans="1:21" x14ac:dyDescent="0.3">
      <c r="A3450" t="s">
        <v>15</v>
      </c>
      <c r="B3450" t="s">
        <v>6193</v>
      </c>
      <c r="C3450" t="s">
        <v>6195</v>
      </c>
      <c r="D3450" t="s">
        <v>6370</v>
      </c>
      <c r="E3450" t="s">
        <v>6371</v>
      </c>
      <c r="F3450">
        <v>0.25</v>
      </c>
      <c r="G3450" s="2">
        <v>0</v>
      </c>
      <c r="H3450" s="4">
        <v>18.8719</v>
      </c>
      <c r="I3450" s="4">
        <v>0.36909999999999998</v>
      </c>
      <c r="J3450" s="5">
        <v>134</v>
      </c>
      <c r="K3450" s="5">
        <v>33</v>
      </c>
      <c r="L3450" s="3">
        <v>0.1956</v>
      </c>
      <c r="M3450" s="8">
        <v>1.2126352300000001</v>
      </c>
      <c r="N3450" s="6" t="s">
        <v>13</v>
      </c>
      <c r="O3450" s="7">
        <v>0.25781473179999997</v>
      </c>
      <c r="P3450" s="7">
        <v>0.25</v>
      </c>
      <c r="R3450">
        <f>IFERROR(VLOOKUP($Q3450,'Optimization types'!$B$2:$C$7,2,FALSE),P3450)</f>
        <v>0.25</v>
      </c>
      <c r="S3450" s="8">
        <f t="shared" si="106"/>
        <v>33.5</v>
      </c>
      <c r="T3450">
        <f>IF($A3450="placement",S3450,IF($A3450="site",SUMIF($C:$C,$C3450,$S:$S),IF($A3450="user",SUMIF($B:$B,$B3450,$S:$S),SUM($S:$S))))</f>
        <v>33.5</v>
      </c>
      <c r="U3450" s="3">
        <f t="shared" si="107"/>
        <v>0.25</v>
      </c>
    </row>
    <row r="3451" spans="1:21" x14ac:dyDescent="0.3">
      <c r="A3451" t="s">
        <v>15</v>
      </c>
      <c r="B3451" t="s">
        <v>6193</v>
      </c>
      <c r="C3451" t="s">
        <v>6195</v>
      </c>
      <c r="D3451" t="s">
        <v>6372</v>
      </c>
      <c r="E3451" t="s">
        <v>6373</v>
      </c>
      <c r="F3451">
        <v>0.15000000999999999</v>
      </c>
      <c r="G3451" s="2">
        <v>0</v>
      </c>
      <c r="H3451" s="4">
        <v>6.9638</v>
      </c>
      <c r="I3451" s="4">
        <v>0.22950000000000001</v>
      </c>
      <c r="J3451" s="5">
        <v>62</v>
      </c>
      <c r="K3451" s="5">
        <v>16</v>
      </c>
      <c r="L3451" s="3">
        <v>0.32950000000000002</v>
      </c>
      <c r="M3451" s="8">
        <v>0.9048716</v>
      </c>
      <c r="N3451" s="6" t="s">
        <v>43</v>
      </c>
      <c r="O3451" s="7">
        <v>0.28166603600000001</v>
      </c>
      <c r="P3451" s="7">
        <v>0.15000000599999999</v>
      </c>
      <c r="R3451">
        <f>IFERROR(VLOOKUP($Q3451,'Optimization types'!$B$2:$C$7,2,FALSE),P3451)</f>
        <v>0.15000000599999999</v>
      </c>
      <c r="S3451" s="8">
        <f t="shared" si="106"/>
        <v>9.3000003719999995</v>
      </c>
      <c r="T3451">
        <f>IF($A3451="placement",S3451,IF($A3451="site",SUMIF($C:$C,$C3451,$S:$S),IF($A3451="user",SUMIF($B:$B,$B3451,$S:$S),SUM($S:$S))))</f>
        <v>9.3000003719999995</v>
      </c>
      <c r="U3451" s="3">
        <f t="shared" si="107"/>
        <v>0.15000000599999999</v>
      </c>
    </row>
    <row r="3452" spans="1:21" x14ac:dyDescent="0.3">
      <c r="A3452" t="s">
        <v>15</v>
      </c>
      <c r="B3452" t="s">
        <v>6193</v>
      </c>
      <c r="C3452" t="s">
        <v>6195</v>
      </c>
      <c r="D3452" t="s">
        <v>6374</v>
      </c>
      <c r="E3452" t="s">
        <v>6375</v>
      </c>
      <c r="F3452">
        <v>0.25</v>
      </c>
      <c r="G3452" s="2">
        <v>0</v>
      </c>
      <c r="H3452" s="4">
        <v>17.851400000000002</v>
      </c>
      <c r="I3452" s="4">
        <v>0.72929999999999995</v>
      </c>
      <c r="J3452" s="5">
        <v>273</v>
      </c>
      <c r="K3452" s="5">
        <v>89</v>
      </c>
      <c r="L3452" s="3">
        <v>0.40849999999999997</v>
      </c>
      <c r="M3452" s="8">
        <v>1.24665413</v>
      </c>
      <c r="N3452" s="6" t="s">
        <v>13</v>
      </c>
      <c r="O3452" s="7">
        <v>0.35828231659999998</v>
      </c>
      <c r="P3452" s="7">
        <v>0.25</v>
      </c>
      <c r="R3452">
        <f>IFERROR(VLOOKUP($Q3452,'Optimization types'!$B$2:$C$7,2,FALSE),P3452)</f>
        <v>0.25</v>
      </c>
      <c r="S3452" s="8">
        <f t="shared" si="106"/>
        <v>68.25</v>
      </c>
      <c r="T3452">
        <f>IF($A3452="placement",S3452,IF($A3452="site",SUMIF($C:$C,$C3452,$S:$S),IF($A3452="user",SUMIF($B:$B,$B3452,$S:$S),SUM($S:$S))))</f>
        <v>68.25</v>
      </c>
      <c r="U3452" s="3">
        <f t="shared" si="107"/>
        <v>0.25</v>
      </c>
    </row>
    <row r="3453" spans="1:21" x14ac:dyDescent="0.3">
      <c r="A3453" t="s">
        <v>15</v>
      </c>
      <c r="B3453" t="s">
        <v>6193</v>
      </c>
      <c r="C3453" t="s">
        <v>6195</v>
      </c>
      <c r="D3453" t="s">
        <v>6376</v>
      </c>
      <c r="E3453" t="s">
        <v>6377</v>
      </c>
      <c r="F3453">
        <v>0.25</v>
      </c>
      <c r="G3453" s="2">
        <v>0</v>
      </c>
      <c r="H3453" s="4">
        <v>2.8071000000000002</v>
      </c>
      <c r="I3453" s="4">
        <v>4.4699999999999997E-2</v>
      </c>
      <c r="J3453" s="5">
        <v>16</v>
      </c>
      <c r="K3453" s="5">
        <v>4</v>
      </c>
      <c r="L3453" s="3">
        <v>0.15909999999999999</v>
      </c>
      <c r="M3453" s="8">
        <v>1.1801375300000001</v>
      </c>
      <c r="N3453" s="6" t="s">
        <v>13</v>
      </c>
      <c r="O3453" s="7">
        <v>0.23737702250000001</v>
      </c>
      <c r="P3453" s="7">
        <v>0.23737702250000001</v>
      </c>
      <c r="R3453">
        <f>IFERROR(VLOOKUP($Q3453,'Optimization types'!$B$2:$C$7,2,FALSE),P3453)</f>
        <v>0.23737702250000001</v>
      </c>
      <c r="S3453" s="8">
        <f t="shared" si="106"/>
        <v>3.7980323600000001</v>
      </c>
      <c r="T3453">
        <f>IF($A3453="placement",S3453,IF($A3453="site",SUMIF($C:$C,$C3453,$S:$S),IF($A3453="user",SUMIF($B:$B,$B3453,$S:$S),SUM($S:$S))))</f>
        <v>3.7980323600000001</v>
      </c>
      <c r="U3453" s="3">
        <f t="shared" si="107"/>
        <v>0.23737702250000001</v>
      </c>
    </row>
    <row r="3454" spans="1:21" x14ac:dyDescent="0.3">
      <c r="A3454" t="s">
        <v>15</v>
      </c>
      <c r="B3454" t="s">
        <v>6193</v>
      </c>
      <c r="C3454" t="s">
        <v>6195</v>
      </c>
      <c r="D3454" t="s">
        <v>6378</v>
      </c>
      <c r="E3454" t="s">
        <v>6379</v>
      </c>
      <c r="F3454">
        <v>0.25</v>
      </c>
      <c r="G3454" s="2">
        <v>0</v>
      </c>
      <c r="H3454" s="4">
        <v>18.1282</v>
      </c>
      <c r="I3454" s="4">
        <v>0.68559999999999999</v>
      </c>
      <c r="J3454" s="5">
        <v>256</v>
      </c>
      <c r="K3454" s="5">
        <v>84</v>
      </c>
      <c r="L3454" s="3">
        <v>0.37819999999999998</v>
      </c>
      <c r="M3454" s="8">
        <v>1.24321244</v>
      </c>
      <c r="N3454" s="6" t="s">
        <v>13</v>
      </c>
      <c r="O3454" s="7">
        <v>0.3967241816</v>
      </c>
      <c r="P3454" s="7">
        <v>0.25</v>
      </c>
      <c r="R3454">
        <f>IFERROR(VLOOKUP($Q3454,'Optimization types'!$B$2:$C$7,2,FALSE),P3454)</f>
        <v>0.25</v>
      </c>
      <c r="S3454" s="8">
        <f t="shared" si="106"/>
        <v>64</v>
      </c>
      <c r="T3454">
        <f>IF($A3454="placement",S3454,IF($A3454="site",SUMIF($C:$C,$C3454,$S:$S),IF($A3454="user",SUMIF($B:$B,$B3454,$S:$S),SUM($S:$S))))</f>
        <v>64</v>
      </c>
      <c r="U3454" s="3">
        <f t="shared" si="107"/>
        <v>0.25</v>
      </c>
    </row>
    <row r="3455" spans="1:21" x14ac:dyDescent="0.3">
      <c r="A3455" t="s">
        <v>15</v>
      </c>
      <c r="B3455" t="s">
        <v>6193</v>
      </c>
      <c r="C3455" t="s">
        <v>6195</v>
      </c>
      <c r="D3455" t="s">
        <v>6380</v>
      </c>
      <c r="E3455" t="s">
        <v>6381</v>
      </c>
      <c r="F3455">
        <v>0.15000000999999999</v>
      </c>
      <c r="G3455" s="2">
        <v>0</v>
      </c>
      <c r="H3455" s="4">
        <v>4.0575999999999999</v>
      </c>
      <c r="I3455" s="4">
        <v>3.7400000000000003E-2</v>
      </c>
      <c r="J3455" s="5">
        <v>8</v>
      </c>
      <c r="K3455" s="5">
        <v>2</v>
      </c>
      <c r="L3455" s="3">
        <v>9.2299999999999993E-2</v>
      </c>
      <c r="M3455" s="8">
        <v>0.74638428000000001</v>
      </c>
      <c r="N3455" s="6" t="s">
        <v>43</v>
      </c>
      <c r="O3455" s="7">
        <v>0.1961245462</v>
      </c>
      <c r="P3455" s="7">
        <v>0.15000000599999999</v>
      </c>
      <c r="R3455">
        <f>IFERROR(VLOOKUP($Q3455,'Optimization types'!$B$2:$C$7,2,FALSE),P3455)</f>
        <v>0.15000000599999999</v>
      </c>
      <c r="S3455" s="8">
        <f t="shared" si="106"/>
        <v>1.2000000479999999</v>
      </c>
      <c r="T3455">
        <f>IF($A3455="placement",S3455,IF($A3455="site",SUMIF($C:$C,$C3455,$S:$S),IF($A3455="user",SUMIF($B:$B,$B3455,$S:$S),SUM($S:$S))))</f>
        <v>1.2000000479999999</v>
      </c>
      <c r="U3455" s="3">
        <f t="shared" si="107"/>
        <v>0.15000000599999999</v>
      </c>
    </row>
    <row r="3456" spans="1:21" x14ac:dyDescent="0.3">
      <c r="A3456" t="s">
        <v>15</v>
      </c>
      <c r="B3456" t="s">
        <v>6193</v>
      </c>
      <c r="C3456" t="s">
        <v>6195</v>
      </c>
      <c r="D3456" t="s">
        <v>6382</v>
      </c>
      <c r="E3456" t="s">
        <v>6383</v>
      </c>
      <c r="F3456">
        <v>0.40000001000000002</v>
      </c>
      <c r="G3456" s="2">
        <v>1</v>
      </c>
      <c r="H3456" s="4">
        <v>61.9373</v>
      </c>
      <c r="I3456" s="4">
        <v>0.84830000000000005</v>
      </c>
      <c r="J3456" s="5">
        <v>246</v>
      </c>
      <c r="K3456" s="5">
        <v>61</v>
      </c>
      <c r="L3456" s="3">
        <v>0.13700000000000001</v>
      </c>
      <c r="M3456" s="8">
        <v>0.96609352000000004</v>
      </c>
      <c r="N3456" s="6" t="s">
        <v>385</v>
      </c>
      <c r="O3456" s="7">
        <v>0.32718728730000002</v>
      </c>
      <c r="P3456" s="7">
        <v>0.32718728730000002</v>
      </c>
      <c r="R3456">
        <f>IFERROR(VLOOKUP($Q3456,'Optimization types'!$B$2:$C$7,2,FALSE),P3456)</f>
        <v>0.32718728730000002</v>
      </c>
      <c r="S3456" s="8">
        <f t="shared" si="106"/>
        <v>80.488072675799998</v>
      </c>
      <c r="T3456">
        <f>IF($A3456="placement",S3456,IF($A3456="site",SUMIF($C:$C,$C3456,$S:$S),IF($A3456="user",SUMIF($B:$B,$B3456,$S:$S),SUM($S:$S))))</f>
        <v>80.488072675799998</v>
      </c>
      <c r="U3456" s="3">
        <f t="shared" si="107"/>
        <v>0.32718728730000002</v>
      </c>
    </row>
    <row r="3457" spans="1:21" x14ac:dyDescent="0.3">
      <c r="A3457" t="s">
        <v>15</v>
      </c>
      <c r="B3457" t="s">
        <v>6193</v>
      </c>
      <c r="C3457" t="s">
        <v>6195</v>
      </c>
      <c r="D3457" t="s">
        <v>6384</v>
      </c>
      <c r="E3457" t="s">
        <v>6385</v>
      </c>
      <c r="F3457">
        <v>0.15000000999999999</v>
      </c>
      <c r="G3457" s="2">
        <v>0</v>
      </c>
      <c r="H3457" s="4">
        <v>7.1397000000000004</v>
      </c>
      <c r="I3457" s="4">
        <v>0.1394</v>
      </c>
      <c r="J3457" s="5">
        <v>54</v>
      </c>
      <c r="K3457" s="5">
        <v>12</v>
      </c>
      <c r="L3457" s="3">
        <v>0.1953</v>
      </c>
      <c r="M3457" s="8">
        <v>1.28289271</v>
      </c>
      <c r="N3457" s="6" t="s">
        <v>43</v>
      </c>
      <c r="O3457" s="7">
        <v>0.22051159170000001</v>
      </c>
      <c r="P3457" s="7">
        <v>0.15000000599999999</v>
      </c>
      <c r="R3457">
        <f>IFERROR(VLOOKUP($Q3457,'Optimization types'!$B$2:$C$7,2,FALSE),P3457)</f>
        <v>0.15000000599999999</v>
      </c>
      <c r="S3457" s="8">
        <f t="shared" si="106"/>
        <v>8.1000003239999998</v>
      </c>
      <c r="T3457">
        <f>IF($A3457="placement",S3457,IF($A3457="site",SUMIF($C:$C,$C3457,$S:$S),IF($A3457="user",SUMIF($B:$B,$B3457,$S:$S),SUM($S:$S))))</f>
        <v>8.1000003239999998</v>
      </c>
      <c r="U3457" s="3">
        <f t="shared" si="107"/>
        <v>0.15000000599999999</v>
      </c>
    </row>
    <row r="3458" spans="1:21" x14ac:dyDescent="0.3">
      <c r="A3458" t="s">
        <v>15</v>
      </c>
      <c r="B3458" t="s">
        <v>6193</v>
      </c>
      <c r="C3458" t="s">
        <v>6195</v>
      </c>
      <c r="D3458" t="s">
        <v>6386</v>
      </c>
      <c r="E3458" t="s">
        <v>6387</v>
      </c>
      <c r="F3458">
        <v>0.05</v>
      </c>
      <c r="G3458" s="2">
        <v>1</v>
      </c>
      <c r="H3458" s="4">
        <v>55.891599999999997</v>
      </c>
      <c r="I3458" s="4">
        <v>0.61080000000000001</v>
      </c>
      <c r="J3458" s="5">
        <v>217</v>
      </c>
      <c r="K3458" s="5">
        <v>11</v>
      </c>
      <c r="L3458" s="3">
        <v>0.10929999999999999</v>
      </c>
      <c r="M3458" s="8">
        <v>1.1815719600000001</v>
      </c>
      <c r="N3458" s="6" t="s">
        <v>71</v>
      </c>
      <c r="O3458" s="7">
        <v>0.1536698292</v>
      </c>
      <c r="P3458" s="7">
        <v>5.0000000699999998E-2</v>
      </c>
      <c r="R3458">
        <f>IFERROR(VLOOKUP($Q3458,'Optimization types'!$B$2:$C$7,2,FALSE),P3458)</f>
        <v>5.0000000699999998E-2</v>
      </c>
      <c r="S3458" s="8">
        <f t="shared" si="106"/>
        <v>10.8500001519</v>
      </c>
      <c r="T3458">
        <f>IF($A3458="placement",S3458,IF($A3458="site",SUMIF($C:$C,$C3458,$S:$S),IF($A3458="user",SUMIF($B:$B,$B3458,$S:$S),SUM($S:$S))))</f>
        <v>10.8500001519</v>
      </c>
      <c r="U3458" s="3">
        <f t="shared" si="107"/>
        <v>5.0000000699999998E-2</v>
      </c>
    </row>
    <row r="3459" spans="1:21" x14ac:dyDescent="0.3">
      <c r="A3459" t="s">
        <v>15</v>
      </c>
      <c r="B3459" t="s">
        <v>6193</v>
      </c>
      <c r="C3459" t="s">
        <v>6195</v>
      </c>
      <c r="D3459" t="s">
        <v>6388</v>
      </c>
      <c r="E3459" t="s">
        <v>6389</v>
      </c>
      <c r="F3459">
        <v>0.15000000999999999</v>
      </c>
      <c r="G3459" s="2">
        <v>0</v>
      </c>
      <c r="H3459" s="4">
        <v>6.0713999999999997</v>
      </c>
      <c r="I3459" s="4">
        <v>0.21060000000000001</v>
      </c>
      <c r="J3459" s="5">
        <v>115</v>
      </c>
      <c r="K3459" s="5">
        <v>29</v>
      </c>
      <c r="L3459" s="3">
        <v>0.3468</v>
      </c>
      <c r="M3459" s="8">
        <v>1.8263120399999999</v>
      </c>
      <c r="N3459" s="6" t="s">
        <v>43</v>
      </c>
      <c r="O3459" s="7">
        <v>0.31556055440000003</v>
      </c>
      <c r="P3459" s="7">
        <v>0.15000000599999999</v>
      </c>
      <c r="R3459">
        <f>IFERROR(VLOOKUP($Q3459,'Optimization types'!$B$2:$C$7,2,FALSE),P3459)</f>
        <v>0.15000000599999999</v>
      </c>
      <c r="S3459" s="8">
        <f t="shared" si="106"/>
        <v>17.25000069</v>
      </c>
      <c r="T3459">
        <f>IF($A3459="placement",S3459,IF($A3459="site",SUMIF($C:$C,$C3459,$S:$S),IF($A3459="user",SUMIF($B:$B,$B3459,$S:$S),SUM($S:$S))))</f>
        <v>17.25000069</v>
      </c>
      <c r="U3459" s="3">
        <f t="shared" si="107"/>
        <v>0.15000000599999999</v>
      </c>
    </row>
    <row r="3460" spans="1:21" x14ac:dyDescent="0.3">
      <c r="A3460" t="s">
        <v>15</v>
      </c>
      <c r="B3460" t="s">
        <v>6193</v>
      </c>
      <c r="C3460" t="s">
        <v>6195</v>
      </c>
      <c r="D3460" t="s">
        <v>6390</v>
      </c>
      <c r="E3460" t="s">
        <v>6391</v>
      </c>
      <c r="F3460">
        <v>0.05</v>
      </c>
      <c r="G3460" s="2">
        <v>1</v>
      </c>
      <c r="H3460" s="4">
        <v>111.3317</v>
      </c>
      <c r="I3460" s="4">
        <v>1.5765</v>
      </c>
      <c r="J3460" s="5">
        <v>457</v>
      </c>
      <c r="K3460" s="5">
        <v>23</v>
      </c>
      <c r="L3460" s="3">
        <v>0.1416</v>
      </c>
      <c r="M3460" s="8">
        <v>0.96619076999999998</v>
      </c>
      <c r="N3460" s="6" t="s">
        <v>71</v>
      </c>
      <c r="O3460" s="7">
        <v>0.17200616569999999</v>
      </c>
      <c r="P3460" s="7">
        <v>5.0000000699999998E-2</v>
      </c>
      <c r="R3460">
        <f>IFERROR(VLOOKUP($Q3460,'Optimization types'!$B$2:$C$7,2,FALSE),P3460)</f>
        <v>5.0000000699999998E-2</v>
      </c>
      <c r="S3460" s="8">
        <f t="shared" ref="S3460:S3523" si="108">IF($A3460="placement",IF(Q3460="",P3460*J3460,MIN(R3460,O3460)*J3460),"")</f>
        <v>22.850000319899998</v>
      </c>
      <c r="T3460">
        <f>IF($A3460="placement",S3460,IF($A3460="site",SUMIF($C:$C,$C3460,$S:$S),IF($A3460="user",SUMIF($B:$B,$B3460,$S:$S),SUM($S:$S))))</f>
        <v>22.850000319899998</v>
      </c>
      <c r="U3460" s="3">
        <f t="shared" ref="U3460:U3523" si="109">T3460/J3460</f>
        <v>5.0000000699999998E-2</v>
      </c>
    </row>
    <row r="3461" spans="1:21" x14ac:dyDescent="0.3">
      <c r="A3461" t="s">
        <v>15</v>
      </c>
      <c r="B3461" t="s">
        <v>6193</v>
      </c>
      <c r="C3461" t="s">
        <v>6195</v>
      </c>
      <c r="D3461" t="s">
        <v>6392</v>
      </c>
      <c r="E3461" t="s">
        <v>6393</v>
      </c>
      <c r="F3461">
        <v>0.15000000999999999</v>
      </c>
      <c r="G3461" s="2">
        <v>1</v>
      </c>
      <c r="H3461" s="4">
        <v>129.46539999999999</v>
      </c>
      <c r="I3461" s="4">
        <v>2.6282999999999999</v>
      </c>
      <c r="J3461" s="5">
        <v>1116</v>
      </c>
      <c r="K3461" s="5">
        <v>167</v>
      </c>
      <c r="L3461" s="3">
        <v>0.20300000000000001</v>
      </c>
      <c r="M3461" s="8">
        <v>1.4150816399999999</v>
      </c>
      <c r="N3461" s="6" t="s">
        <v>43</v>
      </c>
      <c r="O3461" s="7">
        <v>0.2933269906</v>
      </c>
      <c r="P3461" s="7">
        <v>0.15000000599999999</v>
      </c>
      <c r="R3461">
        <f>IFERROR(VLOOKUP($Q3461,'Optimization types'!$B$2:$C$7,2,FALSE),P3461)</f>
        <v>0.15000000599999999</v>
      </c>
      <c r="S3461" s="8">
        <f t="shared" si="108"/>
        <v>167.40000669599999</v>
      </c>
      <c r="T3461">
        <f>IF($A3461="placement",S3461,IF($A3461="site",SUMIF($C:$C,$C3461,$S:$S),IF($A3461="user",SUMIF($B:$B,$B3461,$S:$S),SUM($S:$S))))</f>
        <v>167.40000669599999</v>
      </c>
      <c r="U3461" s="3">
        <f t="shared" si="109"/>
        <v>0.15000000599999999</v>
      </c>
    </row>
    <row r="3462" spans="1:21" x14ac:dyDescent="0.3">
      <c r="A3462" t="s">
        <v>15</v>
      </c>
      <c r="B3462" t="s">
        <v>6193</v>
      </c>
      <c r="C3462" t="s">
        <v>6195</v>
      </c>
      <c r="D3462" t="s">
        <v>6394</v>
      </c>
      <c r="E3462" t="s">
        <v>6395</v>
      </c>
      <c r="F3462">
        <v>0.15000000999999999</v>
      </c>
      <c r="G3462" s="2">
        <v>0</v>
      </c>
      <c r="H3462" s="4">
        <v>0.78139999999999998</v>
      </c>
      <c r="I3462" s="4">
        <v>1.47E-2</v>
      </c>
      <c r="J3462" s="5">
        <v>7</v>
      </c>
      <c r="K3462" s="5">
        <v>2</v>
      </c>
      <c r="L3462" s="3">
        <v>0.18779999999999999</v>
      </c>
      <c r="M3462" s="8">
        <v>1.6359298900000001</v>
      </c>
      <c r="N3462" s="6" t="s">
        <v>43</v>
      </c>
      <c r="O3462" s="7">
        <v>0.38872686150000002</v>
      </c>
      <c r="P3462" s="7">
        <v>0.15000000599999999</v>
      </c>
      <c r="R3462">
        <f>IFERROR(VLOOKUP($Q3462,'Optimization types'!$B$2:$C$7,2,FALSE),P3462)</f>
        <v>0.15000000599999999</v>
      </c>
      <c r="S3462" s="8">
        <f t="shared" si="108"/>
        <v>1.050000042</v>
      </c>
      <c r="T3462">
        <f>IF($A3462="placement",S3462,IF($A3462="site",SUMIF($C:$C,$C3462,$S:$S),IF($A3462="user",SUMIF($B:$B,$B3462,$S:$S),SUM($S:$S))))</f>
        <v>1.050000042</v>
      </c>
      <c r="U3462" s="3">
        <f t="shared" si="109"/>
        <v>0.15000000599999999</v>
      </c>
    </row>
    <row r="3463" spans="1:21" x14ac:dyDescent="0.3">
      <c r="A3463" t="s">
        <v>15</v>
      </c>
      <c r="B3463" t="s">
        <v>6193</v>
      </c>
      <c r="C3463" t="s">
        <v>6195</v>
      </c>
      <c r="D3463" t="s">
        <v>6396</v>
      </c>
      <c r="E3463" t="s">
        <v>6397</v>
      </c>
      <c r="F3463">
        <v>0.25</v>
      </c>
      <c r="G3463" s="2">
        <v>0</v>
      </c>
      <c r="H3463" s="4">
        <v>1.7906</v>
      </c>
      <c r="I3463" s="4">
        <v>3.1099999999999999E-2</v>
      </c>
      <c r="J3463" s="5">
        <v>11</v>
      </c>
      <c r="K3463" s="5">
        <v>3</v>
      </c>
      <c r="L3463" s="3">
        <v>0.17380000000000001</v>
      </c>
      <c r="M3463" s="8">
        <v>1.1435291400000001</v>
      </c>
      <c r="N3463" s="6" t="s">
        <v>13</v>
      </c>
      <c r="O3463" s="7">
        <v>0.30041135749999998</v>
      </c>
      <c r="P3463" s="7">
        <v>0.25</v>
      </c>
      <c r="R3463">
        <f>IFERROR(VLOOKUP($Q3463,'Optimization types'!$B$2:$C$7,2,FALSE),P3463)</f>
        <v>0.25</v>
      </c>
      <c r="S3463" s="8">
        <f t="shared" si="108"/>
        <v>2.75</v>
      </c>
      <c r="T3463">
        <f>IF($A3463="placement",S3463,IF($A3463="site",SUMIF($C:$C,$C3463,$S:$S),IF($A3463="user",SUMIF($B:$B,$B3463,$S:$S),SUM($S:$S))))</f>
        <v>2.75</v>
      </c>
      <c r="U3463" s="3">
        <f t="shared" si="109"/>
        <v>0.25</v>
      </c>
    </row>
    <row r="3464" spans="1:21" x14ac:dyDescent="0.3">
      <c r="A3464" t="s">
        <v>15</v>
      </c>
      <c r="B3464" t="s">
        <v>6193</v>
      </c>
      <c r="C3464" t="s">
        <v>6195</v>
      </c>
      <c r="D3464" s="1" t="s">
        <v>6398</v>
      </c>
      <c r="E3464" t="s">
        <v>6399</v>
      </c>
      <c r="F3464">
        <v>0.25</v>
      </c>
      <c r="G3464" s="2">
        <v>0</v>
      </c>
      <c r="H3464" s="4">
        <v>6.7321</v>
      </c>
      <c r="I3464" s="4">
        <v>0.13250000000000001</v>
      </c>
      <c r="J3464" s="5">
        <v>48</v>
      </c>
      <c r="K3464" s="5">
        <v>12</v>
      </c>
      <c r="L3464" s="3">
        <v>0.19689999999999999</v>
      </c>
      <c r="M3464" s="8">
        <v>1.1978120299999999</v>
      </c>
      <c r="N3464" s="6" t="s">
        <v>13</v>
      </c>
      <c r="O3464" s="7">
        <v>0.33211557320000001</v>
      </c>
      <c r="P3464" s="7">
        <v>0.25</v>
      </c>
      <c r="R3464">
        <f>IFERROR(VLOOKUP($Q3464,'Optimization types'!$B$2:$C$7,2,FALSE),P3464)</f>
        <v>0.25</v>
      </c>
      <c r="S3464" s="8">
        <f t="shared" si="108"/>
        <v>12</v>
      </c>
      <c r="T3464">
        <f>IF($A3464="placement",S3464,IF($A3464="site",SUMIF($C:$C,$C3464,$S:$S),IF($A3464="user",SUMIF($B:$B,$B3464,$S:$S),SUM($S:$S))))</f>
        <v>12</v>
      </c>
      <c r="U3464" s="3">
        <f t="shared" si="109"/>
        <v>0.25</v>
      </c>
    </row>
    <row r="3465" spans="1:21" x14ac:dyDescent="0.3">
      <c r="A3465" t="s">
        <v>15</v>
      </c>
      <c r="B3465" t="s">
        <v>6193</v>
      </c>
      <c r="C3465" t="s">
        <v>6195</v>
      </c>
      <c r="D3465" t="s">
        <v>6400</v>
      </c>
      <c r="E3465" t="s">
        <v>6401</v>
      </c>
      <c r="F3465">
        <v>0.25</v>
      </c>
      <c r="G3465" s="2">
        <v>0</v>
      </c>
      <c r="H3465" s="4">
        <v>19.283899999999999</v>
      </c>
      <c r="I3465" s="4">
        <v>0.53159999999999996</v>
      </c>
      <c r="J3465" s="5">
        <v>238</v>
      </c>
      <c r="K3465" s="5">
        <v>60</v>
      </c>
      <c r="L3465" s="3">
        <v>0.2757</v>
      </c>
      <c r="M3465" s="8">
        <v>1.49401545</v>
      </c>
      <c r="N3465" s="6" t="s">
        <v>13</v>
      </c>
      <c r="O3465" s="7">
        <v>0.33066287979999998</v>
      </c>
      <c r="P3465" s="7">
        <v>0.25</v>
      </c>
      <c r="R3465">
        <f>IFERROR(VLOOKUP($Q3465,'Optimization types'!$B$2:$C$7,2,FALSE),P3465)</f>
        <v>0.25</v>
      </c>
      <c r="S3465" s="8">
        <f t="shared" si="108"/>
        <v>59.5</v>
      </c>
      <c r="T3465">
        <f>IF($A3465="placement",S3465,IF($A3465="site",SUMIF($C:$C,$C3465,$S:$S),IF($A3465="user",SUMIF($B:$B,$B3465,$S:$S),SUM($S:$S))))</f>
        <v>59.5</v>
      </c>
      <c r="U3465" s="3">
        <f t="shared" si="109"/>
        <v>0.25</v>
      </c>
    </row>
    <row r="3466" spans="1:21" x14ac:dyDescent="0.3">
      <c r="A3466" t="s">
        <v>15</v>
      </c>
      <c r="B3466" t="s">
        <v>6193</v>
      </c>
      <c r="C3466" t="s">
        <v>6195</v>
      </c>
      <c r="D3466" t="s">
        <v>6402</v>
      </c>
      <c r="E3466" t="s">
        <v>6403</v>
      </c>
      <c r="F3466">
        <v>0.15000000999999999</v>
      </c>
      <c r="G3466" s="2">
        <v>0</v>
      </c>
      <c r="H3466" s="4">
        <v>2.1480000000000001</v>
      </c>
      <c r="I3466" s="4">
        <v>5.6399999999999999E-2</v>
      </c>
      <c r="J3466" s="5">
        <v>12</v>
      </c>
      <c r="K3466" s="5">
        <v>3</v>
      </c>
      <c r="L3466" s="3">
        <v>0.26240000000000002</v>
      </c>
      <c r="M3466" s="8">
        <v>0.72249112999999998</v>
      </c>
      <c r="N3466" s="6" t="s">
        <v>43</v>
      </c>
      <c r="O3466" s="7">
        <v>0.37715498339999998</v>
      </c>
      <c r="P3466" s="7">
        <v>0.15000000599999999</v>
      </c>
      <c r="R3466">
        <f>IFERROR(VLOOKUP($Q3466,'Optimization types'!$B$2:$C$7,2,FALSE),P3466)</f>
        <v>0.15000000599999999</v>
      </c>
      <c r="S3466" s="8">
        <f t="shared" si="108"/>
        <v>1.800000072</v>
      </c>
      <c r="T3466">
        <f>IF($A3466="placement",S3466,IF($A3466="site",SUMIF($C:$C,$C3466,$S:$S),IF($A3466="user",SUMIF($B:$B,$B3466,$S:$S),SUM($S:$S))))</f>
        <v>1.800000072</v>
      </c>
      <c r="U3466" s="3">
        <f t="shared" si="109"/>
        <v>0.15000000599999999</v>
      </c>
    </row>
    <row r="3467" spans="1:21" x14ac:dyDescent="0.3">
      <c r="A3467" t="s">
        <v>15</v>
      </c>
      <c r="B3467" t="s">
        <v>6193</v>
      </c>
      <c r="C3467" t="s">
        <v>6195</v>
      </c>
      <c r="D3467" t="s">
        <v>6404</v>
      </c>
      <c r="E3467" t="s">
        <v>6405</v>
      </c>
      <c r="F3467">
        <v>0.15000000999999999</v>
      </c>
      <c r="G3467" s="2">
        <v>0</v>
      </c>
      <c r="H3467" s="4">
        <v>18.787400000000002</v>
      </c>
      <c r="I3467" s="4">
        <v>0.89029999999999998</v>
      </c>
      <c r="J3467" s="5">
        <v>169</v>
      </c>
      <c r="K3467" s="5">
        <v>42</v>
      </c>
      <c r="L3467" s="3">
        <v>0.47389999999999999</v>
      </c>
      <c r="M3467" s="8">
        <v>0.63217672000000003</v>
      </c>
      <c r="N3467" s="6" t="s">
        <v>43</v>
      </c>
      <c r="O3467" s="7">
        <v>0.36726553750000002</v>
      </c>
      <c r="P3467" s="7">
        <v>0.15000000599999999</v>
      </c>
      <c r="R3467">
        <f>IFERROR(VLOOKUP($Q3467,'Optimization types'!$B$2:$C$7,2,FALSE),P3467)</f>
        <v>0.15000000599999999</v>
      </c>
      <c r="S3467" s="8">
        <f t="shared" si="108"/>
        <v>25.350001014</v>
      </c>
      <c r="T3467">
        <f>IF($A3467="placement",S3467,IF($A3467="site",SUMIF($C:$C,$C3467,$S:$S),IF($A3467="user",SUMIF($B:$B,$B3467,$S:$S),SUM($S:$S))))</f>
        <v>25.350001014</v>
      </c>
      <c r="U3467" s="3">
        <f t="shared" si="109"/>
        <v>0.15000000599999999</v>
      </c>
    </row>
    <row r="3468" spans="1:21" x14ac:dyDescent="0.3">
      <c r="A3468" t="s">
        <v>15</v>
      </c>
      <c r="B3468" t="s">
        <v>6193</v>
      </c>
      <c r="C3468" t="s">
        <v>6195</v>
      </c>
      <c r="D3468" t="s">
        <v>6406</v>
      </c>
      <c r="E3468" t="s">
        <v>6407</v>
      </c>
      <c r="F3468">
        <v>0.25</v>
      </c>
      <c r="G3468" s="2">
        <v>0</v>
      </c>
      <c r="H3468" s="4">
        <v>3.2989000000000002</v>
      </c>
      <c r="I3468" s="4">
        <v>0.15190000000000001</v>
      </c>
      <c r="J3468" s="5">
        <v>74</v>
      </c>
      <c r="K3468" s="5">
        <v>18</v>
      </c>
      <c r="L3468" s="3">
        <v>0.46039999999999998</v>
      </c>
      <c r="M3468" s="8">
        <v>1.6185845299999999</v>
      </c>
      <c r="N3468" s="6" t="s">
        <v>13</v>
      </c>
      <c r="O3468" s="7">
        <v>0.3821762272</v>
      </c>
      <c r="P3468" s="7">
        <v>0.25</v>
      </c>
      <c r="R3468">
        <f>IFERROR(VLOOKUP($Q3468,'Optimization types'!$B$2:$C$7,2,FALSE),P3468)</f>
        <v>0.25</v>
      </c>
      <c r="S3468" s="8">
        <f t="shared" si="108"/>
        <v>18.5</v>
      </c>
      <c r="T3468">
        <f>IF($A3468="placement",S3468,IF($A3468="site",SUMIF($C:$C,$C3468,$S:$S),IF($A3468="user",SUMIF($B:$B,$B3468,$S:$S),SUM($S:$S))))</f>
        <v>18.5</v>
      </c>
      <c r="U3468" s="3">
        <f t="shared" si="109"/>
        <v>0.25</v>
      </c>
    </row>
    <row r="3469" spans="1:21" x14ac:dyDescent="0.3">
      <c r="A3469" t="s">
        <v>15</v>
      </c>
      <c r="B3469" t="s">
        <v>6193</v>
      </c>
      <c r="C3469" t="s">
        <v>6195</v>
      </c>
      <c r="D3469" t="s">
        <v>6408</v>
      </c>
      <c r="E3469" t="s">
        <v>6409</v>
      </c>
      <c r="F3469">
        <v>0.15000000999999999</v>
      </c>
      <c r="G3469" s="2">
        <v>0</v>
      </c>
      <c r="H3469" s="4">
        <v>21.9695</v>
      </c>
      <c r="I3469" s="4">
        <v>1.2865</v>
      </c>
      <c r="J3469" s="5">
        <v>2055</v>
      </c>
      <c r="K3469" s="5">
        <v>514</v>
      </c>
      <c r="L3469" s="3">
        <v>0.58560000000000001</v>
      </c>
      <c r="M3469" s="8">
        <v>5.3247902700000003</v>
      </c>
      <c r="N3469" s="6" t="s">
        <v>43</v>
      </c>
      <c r="O3469" s="7">
        <v>0.81219917600000002</v>
      </c>
      <c r="P3469" s="7">
        <v>0.15000000599999999</v>
      </c>
      <c r="R3469">
        <f>IFERROR(VLOOKUP($Q3469,'Optimization types'!$B$2:$C$7,2,FALSE),P3469)</f>
        <v>0.15000000599999999</v>
      </c>
      <c r="S3469" s="8">
        <f t="shared" si="108"/>
        <v>308.25001233</v>
      </c>
      <c r="T3469">
        <f>IF($A3469="placement",S3469,IF($A3469="site",SUMIF($C:$C,$C3469,$S:$S),IF($A3469="user",SUMIF($B:$B,$B3469,$S:$S),SUM($S:$S))))</f>
        <v>308.25001233</v>
      </c>
      <c r="U3469" s="3">
        <f t="shared" si="109"/>
        <v>0.15000000599999999</v>
      </c>
    </row>
    <row r="3470" spans="1:21" x14ac:dyDescent="0.3">
      <c r="A3470" t="s">
        <v>15</v>
      </c>
      <c r="B3470" t="s">
        <v>6193</v>
      </c>
      <c r="C3470" t="s">
        <v>6195</v>
      </c>
      <c r="D3470" t="s">
        <v>6410</v>
      </c>
      <c r="E3470" t="s">
        <v>6411</v>
      </c>
      <c r="F3470">
        <v>0.15000000999999999</v>
      </c>
      <c r="G3470" s="2">
        <v>1</v>
      </c>
      <c r="H3470" s="4">
        <v>253.89080000000001</v>
      </c>
      <c r="I3470" s="4">
        <v>3.2261000000000002</v>
      </c>
      <c r="J3470" s="5">
        <v>916</v>
      </c>
      <c r="K3470" s="5">
        <v>137</v>
      </c>
      <c r="L3470" s="3">
        <v>0.12709999999999999</v>
      </c>
      <c r="M3470" s="8">
        <v>0.94662128000000001</v>
      </c>
      <c r="N3470" s="6" t="s">
        <v>43</v>
      </c>
      <c r="O3470" s="7">
        <v>0.20770849150000001</v>
      </c>
      <c r="P3470" s="7">
        <v>0.15000000599999999</v>
      </c>
      <c r="R3470">
        <f>IFERROR(VLOOKUP($Q3470,'Optimization types'!$B$2:$C$7,2,FALSE),P3470)</f>
        <v>0.15000000599999999</v>
      </c>
      <c r="S3470" s="8">
        <f t="shared" si="108"/>
        <v>137.40000549600001</v>
      </c>
      <c r="T3470">
        <f>IF($A3470="placement",S3470,IF($A3470="site",SUMIF($C:$C,$C3470,$S:$S),IF($A3470="user",SUMIF($B:$B,$B3470,$S:$S),SUM($S:$S))))</f>
        <v>137.40000549600001</v>
      </c>
      <c r="U3470" s="3">
        <f t="shared" si="109"/>
        <v>0.15000000600000002</v>
      </c>
    </row>
    <row r="3471" spans="1:21" x14ac:dyDescent="0.3">
      <c r="A3471" t="s">
        <v>15</v>
      </c>
      <c r="B3471" t="s">
        <v>6193</v>
      </c>
      <c r="C3471" t="s">
        <v>6195</v>
      </c>
      <c r="D3471" t="s">
        <v>6412</v>
      </c>
      <c r="E3471" t="s">
        <v>6413</v>
      </c>
      <c r="F3471">
        <v>0.15000000999999999</v>
      </c>
      <c r="G3471" s="2">
        <v>1</v>
      </c>
      <c r="H3471" s="4">
        <v>107.7323</v>
      </c>
      <c r="I3471" s="4">
        <v>1.5179</v>
      </c>
      <c r="J3471" s="5">
        <v>568</v>
      </c>
      <c r="K3471" s="5">
        <v>85</v>
      </c>
      <c r="L3471" s="3">
        <v>0.1409</v>
      </c>
      <c r="M3471" s="8">
        <v>1.2471537399999999</v>
      </c>
      <c r="N3471" s="6" t="s">
        <v>43</v>
      </c>
      <c r="O3471" s="7">
        <v>0.19817423679999999</v>
      </c>
      <c r="P3471" s="7">
        <v>0.15000000599999999</v>
      </c>
      <c r="R3471">
        <f>IFERROR(VLOOKUP($Q3471,'Optimization types'!$B$2:$C$7,2,FALSE),P3471)</f>
        <v>0.15000000599999999</v>
      </c>
      <c r="S3471" s="8">
        <f t="shared" si="108"/>
        <v>85.200003408000001</v>
      </c>
      <c r="T3471">
        <f>IF($A3471="placement",S3471,IF($A3471="site",SUMIF($C:$C,$C3471,$S:$S),IF($A3471="user",SUMIF($B:$B,$B3471,$S:$S),SUM($S:$S))))</f>
        <v>85.200003408000001</v>
      </c>
      <c r="U3471" s="3">
        <f t="shared" si="109"/>
        <v>0.15000000599999999</v>
      </c>
    </row>
    <row r="3472" spans="1:21" x14ac:dyDescent="0.3">
      <c r="A3472" t="s">
        <v>15</v>
      </c>
      <c r="B3472" t="s">
        <v>6193</v>
      </c>
      <c r="C3472" t="s">
        <v>6195</v>
      </c>
      <c r="D3472" t="s">
        <v>6414</v>
      </c>
      <c r="E3472" t="s">
        <v>6415</v>
      </c>
      <c r="F3472">
        <v>0.15000000999999999</v>
      </c>
      <c r="G3472" s="2">
        <v>1</v>
      </c>
      <c r="H3472" s="4">
        <v>39.208500000000001</v>
      </c>
      <c r="I3472" s="4">
        <v>0.59399999999999997</v>
      </c>
      <c r="J3472" s="5">
        <v>114</v>
      </c>
      <c r="K3472" s="5">
        <v>-64</v>
      </c>
      <c r="L3472" s="3">
        <v>0.1515</v>
      </c>
      <c r="M3472" s="8">
        <v>0.63833925000000002</v>
      </c>
      <c r="N3472" s="6" t="s">
        <v>43</v>
      </c>
      <c r="O3472" s="7">
        <v>-0.56656512390000002</v>
      </c>
      <c r="P3472" s="7">
        <v>-0.56656512390000002</v>
      </c>
      <c r="R3472">
        <f>IFERROR(VLOOKUP($Q3472,'Optimization types'!$B$2:$C$7,2,FALSE),P3472)</f>
        <v>-0.56656512390000002</v>
      </c>
      <c r="S3472" s="8">
        <f t="shared" si="108"/>
        <v>-64.588424124599996</v>
      </c>
      <c r="T3472">
        <f>IF($A3472="placement",S3472,IF($A3472="site",SUMIF($C:$C,$C3472,$S:$S),IF($A3472="user",SUMIF($B:$B,$B3472,$S:$S),SUM($S:$S))))</f>
        <v>-64.588424124599996</v>
      </c>
      <c r="U3472" s="3">
        <f t="shared" si="109"/>
        <v>-0.56656512389999991</v>
      </c>
    </row>
    <row r="3473" spans="1:21" x14ac:dyDescent="0.3">
      <c r="A3473" t="s">
        <v>15</v>
      </c>
      <c r="B3473" t="s">
        <v>6193</v>
      </c>
      <c r="C3473" t="s">
        <v>6195</v>
      </c>
      <c r="D3473" t="s">
        <v>6416</v>
      </c>
      <c r="E3473" t="s">
        <v>6417</v>
      </c>
      <c r="F3473">
        <v>0.15000000999999999</v>
      </c>
      <c r="G3473" s="2">
        <v>1</v>
      </c>
      <c r="H3473" s="4">
        <v>541.63549999999998</v>
      </c>
      <c r="I3473" s="4">
        <v>5.5445000000000002</v>
      </c>
      <c r="J3473" s="5">
        <v>2696</v>
      </c>
      <c r="K3473" s="5">
        <v>404</v>
      </c>
      <c r="L3473" s="3">
        <v>0.1024</v>
      </c>
      <c r="M3473" s="8">
        <v>1.62092221</v>
      </c>
      <c r="N3473" s="6" t="s">
        <v>43</v>
      </c>
      <c r="O3473" s="7">
        <v>0.22883405949999999</v>
      </c>
      <c r="P3473" s="7">
        <v>0.15000000599999999</v>
      </c>
      <c r="R3473">
        <f>IFERROR(VLOOKUP($Q3473,'Optimization types'!$B$2:$C$7,2,FALSE),P3473)</f>
        <v>0.15000000599999999</v>
      </c>
      <c r="S3473" s="8">
        <f t="shared" si="108"/>
        <v>404.40001617599995</v>
      </c>
      <c r="T3473">
        <f>IF($A3473="placement",S3473,IF($A3473="site",SUMIF($C:$C,$C3473,$S:$S),IF($A3473="user",SUMIF($B:$B,$B3473,$S:$S),SUM($S:$S))))</f>
        <v>404.40001617599995</v>
      </c>
      <c r="U3473" s="3">
        <f t="shared" si="109"/>
        <v>0.15000000599999999</v>
      </c>
    </row>
    <row r="3474" spans="1:21" x14ac:dyDescent="0.3">
      <c r="A3474" t="s">
        <v>15</v>
      </c>
      <c r="B3474" t="s">
        <v>6193</v>
      </c>
      <c r="C3474" t="s">
        <v>6195</v>
      </c>
      <c r="D3474" t="s">
        <v>6418</v>
      </c>
      <c r="E3474" t="s">
        <v>6419</v>
      </c>
      <c r="F3474">
        <v>0.15000000999999999</v>
      </c>
      <c r="G3474" s="2">
        <v>0</v>
      </c>
      <c r="H3474" s="4">
        <v>13.2394</v>
      </c>
      <c r="I3474" s="4">
        <v>0.28699999999999998</v>
      </c>
      <c r="J3474" s="5">
        <v>99</v>
      </c>
      <c r="K3474" s="5">
        <v>30</v>
      </c>
      <c r="L3474" s="3">
        <v>0.2167</v>
      </c>
      <c r="M3474" s="8">
        <v>1.1484281300000001</v>
      </c>
      <c r="N3474" s="6" t="s">
        <v>43</v>
      </c>
      <c r="O3474" s="7">
        <v>0.30339567519999999</v>
      </c>
      <c r="P3474" s="7">
        <v>0.15000000599999999</v>
      </c>
      <c r="R3474">
        <f>IFERROR(VLOOKUP($Q3474,'Optimization types'!$B$2:$C$7,2,FALSE),P3474)</f>
        <v>0.15000000599999999</v>
      </c>
      <c r="S3474" s="8">
        <f t="shared" si="108"/>
        <v>14.850000593999999</v>
      </c>
      <c r="T3474">
        <f>IF($A3474="placement",S3474,IF($A3474="site",SUMIF($C:$C,$C3474,$S:$S),IF($A3474="user",SUMIF($B:$B,$B3474,$S:$S),SUM($S:$S))))</f>
        <v>14.850000593999999</v>
      </c>
      <c r="U3474" s="3">
        <f t="shared" si="109"/>
        <v>0.15000000599999999</v>
      </c>
    </row>
    <row r="3475" spans="1:21" x14ac:dyDescent="0.3">
      <c r="A3475" t="s">
        <v>15</v>
      </c>
      <c r="B3475" t="s">
        <v>6193</v>
      </c>
      <c r="C3475" t="s">
        <v>6195</v>
      </c>
      <c r="D3475" t="s">
        <v>6420</v>
      </c>
      <c r="E3475" t="s">
        <v>6421</v>
      </c>
      <c r="F3475">
        <v>0.25</v>
      </c>
      <c r="G3475" s="2">
        <v>0</v>
      </c>
      <c r="H3475" s="4">
        <v>6.4870999999999999</v>
      </c>
      <c r="I3475" s="4">
        <v>0.18870000000000001</v>
      </c>
      <c r="J3475" s="5">
        <v>74</v>
      </c>
      <c r="K3475" s="5">
        <v>18</v>
      </c>
      <c r="L3475" s="3">
        <v>0.29089999999999999</v>
      </c>
      <c r="M3475" s="8">
        <v>1.3065962799999999</v>
      </c>
      <c r="N3475" s="6" t="s">
        <v>13</v>
      </c>
      <c r="O3475" s="7">
        <v>0.38772211839999998</v>
      </c>
      <c r="P3475" s="7">
        <v>0.25</v>
      </c>
      <c r="R3475">
        <f>IFERROR(VLOOKUP($Q3475,'Optimization types'!$B$2:$C$7,2,FALSE),P3475)</f>
        <v>0.25</v>
      </c>
      <c r="S3475" s="8">
        <f t="shared" si="108"/>
        <v>18.5</v>
      </c>
      <c r="T3475">
        <f>IF($A3475="placement",S3475,IF($A3475="site",SUMIF($C:$C,$C3475,$S:$S),IF($A3475="user",SUMIF($B:$B,$B3475,$S:$S),SUM($S:$S))))</f>
        <v>18.5</v>
      </c>
      <c r="U3475" s="3">
        <f t="shared" si="109"/>
        <v>0.25</v>
      </c>
    </row>
    <row r="3476" spans="1:21" x14ac:dyDescent="0.3">
      <c r="A3476" t="s">
        <v>15</v>
      </c>
      <c r="B3476" t="s">
        <v>6193</v>
      </c>
      <c r="C3476" t="s">
        <v>6195</v>
      </c>
      <c r="D3476" t="s">
        <v>6422</v>
      </c>
      <c r="E3476" t="s">
        <v>6423</v>
      </c>
      <c r="F3476">
        <v>0.25</v>
      </c>
      <c r="G3476" s="2">
        <v>0</v>
      </c>
      <c r="H3476" s="4">
        <v>6.8207000000000004</v>
      </c>
      <c r="I3476" s="4">
        <v>0.12470000000000001</v>
      </c>
      <c r="J3476" s="5">
        <v>38</v>
      </c>
      <c r="K3476" s="5">
        <v>12</v>
      </c>
      <c r="L3476" s="3">
        <v>0.18279999999999999</v>
      </c>
      <c r="M3476" s="8">
        <v>1.01932508</v>
      </c>
      <c r="N3476" s="6" t="s">
        <v>13</v>
      </c>
      <c r="O3476" s="7">
        <v>0.36232315790000003</v>
      </c>
      <c r="P3476" s="7">
        <v>0.25</v>
      </c>
      <c r="R3476">
        <f>IFERROR(VLOOKUP($Q3476,'Optimization types'!$B$2:$C$7,2,FALSE),P3476)</f>
        <v>0.25</v>
      </c>
      <c r="S3476" s="8">
        <f t="shared" si="108"/>
        <v>9.5</v>
      </c>
      <c r="T3476">
        <f>IF($A3476="placement",S3476,IF($A3476="site",SUMIF($C:$C,$C3476,$S:$S),IF($A3476="user",SUMIF($B:$B,$B3476,$S:$S),SUM($S:$S))))</f>
        <v>9.5</v>
      </c>
      <c r="U3476" s="3">
        <f t="shared" si="109"/>
        <v>0.25</v>
      </c>
    </row>
    <row r="3477" spans="1:21" x14ac:dyDescent="0.3">
      <c r="A3477" t="s">
        <v>15</v>
      </c>
      <c r="B3477" t="s">
        <v>6193</v>
      </c>
      <c r="C3477" t="s">
        <v>6195</v>
      </c>
      <c r="D3477" t="s">
        <v>6424</v>
      </c>
      <c r="E3477" t="s">
        <v>6425</v>
      </c>
      <c r="F3477">
        <v>0.25</v>
      </c>
      <c r="G3477" s="2">
        <v>0</v>
      </c>
      <c r="H3477" s="4">
        <v>7.1269999999999998</v>
      </c>
      <c r="I3477" s="4">
        <v>0.2001</v>
      </c>
      <c r="J3477" s="5">
        <v>158</v>
      </c>
      <c r="K3477" s="5">
        <v>38</v>
      </c>
      <c r="L3477" s="3">
        <v>0.28070000000000001</v>
      </c>
      <c r="M3477" s="8">
        <v>2.62939517</v>
      </c>
      <c r="N3477" s="6" t="s">
        <v>13</v>
      </c>
      <c r="O3477" s="7">
        <v>0.2393688021</v>
      </c>
      <c r="P3477" s="7">
        <v>0.2393688021</v>
      </c>
      <c r="R3477">
        <f>IFERROR(VLOOKUP($Q3477,'Optimization types'!$B$2:$C$7,2,FALSE),P3477)</f>
        <v>0.2393688021</v>
      </c>
      <c r="S3477" s="8">
        <f t="shared" si="108"/>
        <v>37.820270731800001</v>
      </c>
      <c r="T3477">
        <f>IF($A3477="placement",S3477,IF($A3477="site",SUMIF($C:$C,$C3477,$S:$S),IF($A3477="user",SUMIF($B:$B,$B3477,$S:$S),SUM($S:$S))))</f>
        <v>37.820270731800001</v>
      </c>
      <c r="U3477" s="3">
        <f t="shared" si="109"/>
        <v>0.2393688021</v>
      </c>
    </row>
    <row r="3478" spans="1:21" x14ac:dyDescent="0.3">
      <c r="A3478" t="s">
        <v>15</v>
      </c>
      <c r="B3478" t="s">
        <v>6193</v>
      </c>
      <c r="C3478" t="s">
        <v>6195</v>
      </c>
      <c r="D3478" t="s">
        <v>6426</v>
      </c>
      <c r="E3478" t="s">
        <v>6427</v>
      </c>
      <c r="F3478">
        <v>0.15000000999999999</v>
      </c>
      <c r="G3478" s="2">
        <v>1</v>
      </c>
      <c r="H3478" s="4">
        <v>102.259</v>
      </c>
      <c r="I3478" s="4">
        <v>2.4861</v>
      </c>
      <c r="J3478" s="5">
        <v>854</v>
      </c>
      <c r="K3478" s="5">
        <v>128</v>
      </c>
      <c r="L3478" s="3">
        <v>0.24310000000000001</v>
      </c>
      <c r="M3478" s="8">
        <v>1.1454339099999999</v>
      </c>
      <c r="N3478" s="6" t="s">
        <v>43</v>
      </c>
      <c r="O3478" s="7">
        <v>0.21427156019999999</v>
      </c>
      <c r="P3478" s="7">
        <v>0.15000000599999999</v>
      </c>
      <c r="R3478">
        <f>IFERROR(VLOOKUP($Q3478,'Optimization types'!$B$2:$C$7,2,FALSE),P3478)</f>
        <v>0.15000000599999999</v>
      </c>
      <c r="S3478" s="8">
        <f t="shared" si="108"/>
        <v>128.10000512400001</v>
      </c>
      <c r="T3478">
        <f>IF($A3478="placement",S3478,IF($A3478="site",SUMIF($C:$C,$C3478,$S:$S),IF($A3478="user",SUMIF($B:$B,$B3478,$S:$S),SUM($S:$S))))</f>
        <v>128.10000512400001</v>
      </c>
      <c r="U3478" s="3">
        <f t="shared" si="109"/>
        <v>0.15000000600000002</v>
      </c>
    </row>
    <row r="3479" spans="1:21" x14ac:dyDescent="0.3">
      <c r="A3479" t="s">
        <v>15</v>
      </c>
      <c r="B3479" t="s">
        <v>6193</v>
      </c>
      <c r="C3479" t="s">
        <v>6195</v>
      </c>
      <c r="D3479" t="s">
        <v>6428</v>
      </c>
      <c r="E3479" t="s">
        <v>6429</v>
      </c>
      <c r="F3479">
        <v>0.05</v>
      </c>
      <c r="G3479" s="2">
        <v>0</v>
      </c>
      <c r="H3479" s="4">
        <v>22.015899999999998</v>
      </c>
      <c r="I3479" s="4">
        <v>0.22289999999999999</v>
      </c>
      <c r="J3479" s="5">
        <v>73</v>
      </c>
      <c r="K3479" s="5">
        <v>4</v>
      </c>
      <c r="L3479" s="3">
        <v>0.1012</v>
      </c>
      <c r="M3479" s="8">
        <v>1.0908659700000001</v>
      </c>
      <c r="N3479" s="6" t="s">
        <v>71</v>
      </c>
      <c r="O3479" s="7">
        <v>0.2208025337</v>
      </c>
      <c r="P3479" s="7">
        <v>5.0000000699999998E-2</v>
      </c>
      <c r="R3479">
        <f>IFERROR(VLOOKUP($Q3479,'Optimization types'!$B$2:$C$7,2,FALSE),P3479)</f>
        <v>5.0000000699999998E-2</v>
      </c>
      <c r="S3479" s="8">
        <f t="shared" si="108"/>
        <v>3.6500000510999997</v>
      </c>
      <c r="T3479">
        <f>IF($A3479="placement",S3479,IF($A3479="site",SUMIF($C:$C,$C3479,$S:$S),IF($A3479="user",SUMIF($B:$B,$B3479,$S:$S),SUM($S:$S))))</f>
        <v>3.6500000510999997</v>
      </c>
      <c r="U3479" s="3">
        <f t="shared" si="109"/>
        <v>5.0000000699999998E-2</v>
      </c>
    </row>
    <row r="3480" spans="1:21" x14ac:dyDescent="0.3">
      <c r="A3480" t="s">
        <v>15</v>
      </c>
      <c r="B3480" t="s">
        <v>6193</v>
      </c>
      <c r="C3480" t="s">
        <v>6195</v>
      </c>
      <c r="D3480" t="s">
        <v>6430</v>
      </c>
      <c r="E3480" t="s">
        <v>6431</v>
      </c>
      <c r="F3480">
        <v>0.25</v>
      </c>
      <c r="G3480" s="2">
        <v>1</v>
      </c>
      <c r="H3480" s="4">
        <v>213.10409999999999</v>
      </c>
      <c r="I3480" s="4">
        <v>3.9062000000000001</v>
      </c>
      <c r="J3480" s="5">
        <v>1214</v>
      </c>
      <c r="K3480" s="5">
        <v>303</v>
      </c>
      <c r="L3480" s="3">
        <v>0.18329999999999999</v>
      </c>
      <c r="M3480" s="8">
        <v>1.0356708299999999</v>
      </c>
      <c r="N3480" s="6" t="s">
        <v>13</v>
      </c>
      <c r="O3480" s="7">
        <v>0.2758316851</v>
      </c>
      <c r="P3480" s="7">
        <v>0.25</v>
      </c>
      <c r="R3480">
        <f>IFERROR(VLOOKUP($Q3480,'Optimization types'!$B$2:$C$7,2,FALSE),P3480)</f>
        <v>0.25</v>
      </c>
      <c r="S3480" s="8">
        <f t="shared" si="108"/>
        <v>303.5</v>
      </c>
      <c r="T3480">
        <f>IF($A3480="placement",S3480,IF($A3480="site",SUMIF($C:$C,$C3480,$S:$S),IF($A3480="user",SUMIF($B:$B,$B3480,$S:$S),SUM($S:$S))))</f>
        <v>303.5</v>
      </c>
      <c r="U3480" s="3">
        <f t="shared" si="109"/>
        <v>0.25</v>
      </c>
    </row>
    <row r="3481" spans="1:21" x14ac:dyDescent="0.3">
      <c r="A3481" t="s">
        <v>15</v>
      </c>
      <c r="B3481" t="s">
        <v>6193</v>
      </c>
      <c r="C3481" t="s">
        <v>6195</v>
      </c>
      <c r="D3481" t="s">
        <v>6432</v>
      </c>
      <c r="E3481" t="s">
        <v>6433</v>
      </c>
      <c r="F3481">
        <v>0.25</v>
      </c>
      <c r="G3481" s="2">
        <v>0</v>
      </c>
      <c r="H3481" s="4">
        <v>1.2799</v>
      </c>
      <c r="I3481" s="4">
        <v>6.0900000000000003E-2</v>
      </c>
      <c r="J3481" s="5">
        <v>21</v>
      </c>
      <c r="K3481" s="5">
        <v>5</v>
      </c>
      <c r="L3481" s="3">
        <v>0.4758</v>
      </c>
      <c r="M3481" s="8">
        <v>1.1289853400000001</v>
      </c>
      <c r="N3481" s="6" t="s">
        <v>13</v>
      </c>
      <c r="O3481" s="7">
        <v>0.37997423270000003</v>
      </c>
      <c r="P3481" s="7">
        <v>0.25</v>
      </c>
      <c r="R3481">
        <f>IFERROR(VLOOKUP($Q3481,'Optimization types'!$B$2:$C$7,2,FALSE),P3481)</f>
        <v>0.25</v>
      </c>
      <c r="S3481" s="8">
        <f t="shared" si="108"/>
        <v>5.25</v>
      </c>
      <c r="T3481">
        <f>IF($A3481="placement",S3481,IF($A3481="site",SUMIF($C:$C,$C3481,$S:$S),IF($A3481="user",SUMIF($B:$B,$B3481,$S:$S),SUM($S:$S))))</f>
        <v>5.25</v>
      </c>
      <c r="U3481" s="3">
        <f t="shared" si="109"/>
        <v>0.25</v>
      </c>
    </row>
    <row r="3482" spans="1:21" x14ac:dyDescent="0.3">
      <c r="A3482" t="s">
        <v>15</v>
      </c>
      <c r="B3482" t="s">
        <v>6193</v>
      </c>
      <c r="C3482" t="s">
        <v>6195</v>
      </c>
      <c r="D3482" t="s">
        <v>6434</v>
      </c>
      <c r="E3482" t="s">
        <v>6435</v>
      </c>
      <c r="F3482">
        <v>0.15000000999999999</v>
      </c>
      <c r="G3482" s="2">
        <v>0</v>
      </c>
      <c r="H3482" s="4">
        <v>34.5426</v>
      </c>
      <c r="I3482" s="4">
        <v>0.71130000000000004</v>
      </c>
      <c r="J3482" s="5">
        <v>304</v>
      </c>
      <c r="K3482" s="5">
        <v>76</v>
      </c>
      <c r="L3482" s="3">
        <v>0.2059</v>
      </c>
      <c r="M3482" s="8">
        <v>1.4234666199999999</v>
      </c>
      <c r="N3482" s="6" t="s">
        <v>43</v>
      </c>
      <c r="O3482" s="7">
        <v>0.29748967399999998</v>
      </c>
      <c r="P3482" s="7">
        <v>0.15000000599999999</v>
      </c>
      <c r="R3482">
        <f>IFERROR(VLOOKUP($Q3482,'Optimization types'!$B$2:$C$7,2,FALSE),P3482)</f>
        <v>0.15000000599999999</v>
      </c>
      <c r="S3482" s="8">
        <f t="shared" si="108"/>
        <v>45.600001823999996</v>
      </c>
      <c r="T3482">
        <f>IF($A3482="placement",S3482,IF($A3482="site",SUMIF($C:$C,$C3482,$S:$S),IF($A3482="user",SUMIF($B:$B,$B3482,$S:$S),SUM($S:$S))))</f>
        <v>45.600001823999996</v>
      </c>
      <c r="U3482" s="3">
        <f t="shared" si="109"/>
        <v>0.15000000599999999</v>
      </c>
    </row>
    <row r="3483" spans="1:21" x14ac:dyDescent="0.3">
      <c r="A3483" t="s">
        <v>15</v>
      </c>
      <c r="B3483" t="s">
        <v>6193</v>
      </c>
      <c r="C3483" t="s">
        <v>6195</v>
      </c>
      <c r="D3483" t="s">
        <v>6436</v>
      </c>
      <c r="E3483" t="s">
        <v>6437</v>
      </c>
      <c r="F3483">
        <v>0.40000001000000002</v>
      </c>
      <c r="G3483" s="2">
        <v>1</v>
      </c>
      <c r="H3483" s="4">
        <v>91.6661</v>
      </c>
      <c r="I3483" s="4">
        <v>3.3786</v>
      </c>
      <c r="J3483" s="5">
        <v>1851</v>
      </c>
      <c r="K3483" s="5">
        <v>463</v>
      </c>
      <c r="L3483" s="3">
        <v>0.36859999999999998</v>
      </c>
      <c r="M3483" s="8">
        <v>1.8262548700000001</v>
      </c>
      <c r="N3483" s="6" t="s">
        <v>385</v>
      </c>
      <c r="O3483" s="7">
        <v>0.45243130209999999</v>
      </c>
      <c r="P3483" s="7">
        <v>0.40000000600000002</v>
      </c>
      <c r="R3483">
        <f>IFERROR(VLOOKUP($Q3483,'Optimization types'!$B$2:$C$7,2,FALSE),P3483)</f>
        <v>0.40000000600000002</v>
      </c>
      <c r="S3483" s="8">
        <f t="shared" si="108"/>
        <v>740.40001110600008</v>
      </c>
      <c r="T3483">
        <f>IF($A3483="placement",S3483,IF($A3483="site",SUMIF($C:$C,$C3483,$S:$S),IF($A3483="user",SUMIF($B:$B,$B3483,$S:$S),SUM($S:$S))))</f>
        <v>740.40001110600008</v>
      </c>
      <c r="U3483" s="3">
        <f t="shared" si="109"/>
        <v>0.40000000600000002</v>
      </c>
    </row>
    <row r="3484" spans="1:21" x14ac:dyDescent="0.3">
      <c r="A3484" t="s">
        <v>15</v>
      </c>
      <c r="B3484" t="s">
        <v>6193</v>
      </c>
      <c r="C3484" t="s">
        <v>6195</v>
      </c>
      <c r="D3484" t="s">
        <v>6438</v>
      </c>
      <c r="E3484" t="s">
        <v>6439</v>
      </c>
      <c r="F3484">
        <v>0.15000000999999999</v>
      </c>
      <c r="G3484" s="2">
        <v>0</v>
      </c>
      <c r="H3484" s="4">
        <v>3.5722</v>
      </c>
      <c r="I3484" s="4">
        <v>0.14810000000000001</v>
      </c>
      <c r="J3484" s="5">
        <v>41</v>
      </c>
      <c r="K3484" s="5">
        <v>10</v>
      </c>
      <c r="L3484" s="3">
        <v>0.41449999999999998</v>
      </c>
      <c r="M3484" s="8">
        <v>0.92664382999999995</v>
      </c>
      <c r="N3484" s="6" t="s">
        <v>43</v>
      </c>
      <c r="O3484" s="7">
        <v>0.3525020304</v>
      </c>
      <c r="P3484" s="7">
        <v>0.15000000599999999</v>
      </c>
      <c r="R3484">
        <f>IFERROR(VLOOKUP($Q3484,'Optimization types'!$B$2:$C$7,2,FALSE),P3484)</f>
        <v>0.15000000599999999</v>
      </c>
      <c r="S3484" s="8">
        <f t="shared" si="108"/>
        <v>6.1500002459999994</v>
      </c>
      <c r="T3484">
        <f>IF($A3484="placement",S3484,IF($A3484="site",SUMIF($C:$C,$C3484,$S:$S),IF($A3484="user",SUMIF($B:$B,$B3484,$S:$S),SUM($S:$S))))</f>
        <v>6.1500002459999994</v>
      </c>
      <c r="U3484" s="3">
        <f t="shared" si="109"/>
        <v>0.15000000599999999</v>
      </c>
    </row>
    <row r="3485" spans="1:21" x14ac:dyDescent="0.3">
      <c r="A3485" t="s">
        <v>15</v>
      </c>
      <c r="B3485" t="s">
        <v>6193</v>
      </c>
      <c r="C3485" t="s">
        <v>6195</v>
      </c>
      <c r="D3485" t="s">
        <v>6440</v>
      </c>
      <c r="E3485" t="s">
        <v>6441</v>
      </c>
      <c r="F3485">
        <v>0.40000001000000002</v>
      </c>
      <c r="G3485" s="2">
        <v>1</v>
      </c>
      <c r="H3485" s="4">
        <v>162.8536</v>
      </c>
      <c r="I3485" s="4">
        <v>4.5853999999999999</v>
      </c>
      <c r="J3485" s="5">
        <v>1050</v>
      </c>
      <c r="K3485" s="5">
        <v>263</v>
      </c>
      <c r="L3485" s="3">
        <v>0.28160000000000002</v>
      </c>
      <c r="M3485" s="8">
        <v>0.76351632000000003</v>
      </c>
      <c r="N3485" s="6" t="s">
        <v>385</v>
      </c>
      <c r="O3485" s="7">
        <v>0.47610811870000003</v>
      </c>
      <c r="P3485" s="7">
        <v>0.40000000600000002</v>
      </c>
      <c r="R3485">
        <f>IFERROR(VLOOKUP($Q3485,'Optimization types'!$B$2:$C$7,2,FALSE),P3485)</f>
        <v>0.40000000600000002</v>
      </c>
      <c r="S3485" s="8">
        <f t="shared" si="108"/>
        <v>420.0000063</v>
      </c>
      <c r="T3485">
        <f>IF($A3485="placement",S3485,IF($A3485="site",SUMIF($C:$C,$C3485,$S:$S),IF($A3485="user",SUMIF($B:$B,$B3485,$S:$S),SUM($S:$S))))</f>
        <v>420.0000063</v>
      </c>
      <c r="U3485" s="3">
        <f t="shared" si="109"/>
        <v>0.40000000600000002</v>
      </c>
    </row>
    <row r="3486" spans="1:21" x14ac:dyDescent="0.3">
      <c r="A3486" t="s">
        <v>15</v>
      </c>
      <c r="B3486" t="s">
        <v>6193</v>
      </c>
      <c r="C3486" t="s">
        <v>6195</v>
      </c>
      <c r="D3486" s="1" t="s">
        <v>6442</v>
      </c>
      <c r="E3486" t="s">
        <v>6443</v>
      </c>
      <c r="F3486">
        <v>0.15000000999999999</v>
      </c>
      <c r="G3486" s="2">
        <v>0</v>
      </c>
      <c r="H3486" s="4">
        <v>5.7733999999999996</v>
      </c>
      <c r="I3486" s="4">
        <v>0.16470000000000001</v>
      </c>
      <c r="J3486" s="5">
        <v>45</v>
      </c>
      <c r="K3486" s="5">
        <v>11</v>
      </c>
      <c r="L3486" s="3">
        <v>0.2853</v>
      </c>
      <c r="M3486" s="8">
        <v>0.90693378000000002</v>
      </c>
      <c r="N3486" s="6" t="s">
        <v>43</v>
      </c>
      <c r="O3486" s="7">
        <v>0.28329938609999999</v>
      </c>
      <c r="P3486" s="7">
        <v>0.15000000599999999</v>
      </c>
      <c r="R3486">
        <f>IFERROR(VLOOKUP($Q3486,'Optimization types'!$B$2:$C$7,2,FALSE),P3486)</f>
        <v>0.15000000599999999</v>
      </c>
      <c r="S3486" s="8">
        <f t="shared" si="108"/>
        <v>6.7500002699999992</v>
      </c>
      <c r="T3486">
        <f>IF($A3486="placement",S3486,IF($A3486="site",SUMIF($C:$C,$C3486,$S:$S),IF($A3486="user",SUMIF($B:$B,$B3486,$S:$S),SUM($S:$S))))</f>
        <v>6.7500002699999992</v>
      </c>
      <c r="U3486" s="3">
        <f t="shared" si="109"/>
        <v>0.15000000599999999</v>
      </c>
    </row>
    <row r="3487" spans="1:21" x14ac:dyDescent="0.3">
      <c r="A3487" t="s">
        <v>15</v>
      </c>
      <c r="B3487" t="s">
        <v>6193</v>
      </c>
      <c r="C3487" t="s">
        <v>6195</v>
      </c>
      <c r="D3487" t="s">
        <v>6444</v>
      </c>
      <c r="E3487" t="s">
        <v>6445</v>
      </c>
      <c r="F3487">
        <v>0.15000000999999999</v>
      </c>
      <c r="G3487" s="2">
        <v>1</v>
      </c>
      <c r="H3487" s="4">
        <v>321.11410000000001</v>
      </c>
      <c r="I3487" s="4">
        <v>6.1695000000000002</v>
      </c>
      <c r="J3487" s="5">
        <v>1947</v>
      </c>
      <c r="K3487" s="5">
        <v>292</v>
      </c>
      <c r="L3487" s="3">
        <v>0.19209999999999999</v>
      </c>
      <c r="M3487" s="8">
        <v>1.05196322</v>
      </c>
      <c r="N3487" s="6" t="s">
        <v>43</v>
      </c>
      <c r="O3487" s="7">
        <v>0.19198695599999999</v>
      </c>
      <c r="P3487" s="7">
        <v>0.15000000599999999</v>
      </c>
      <c r="R3487">
        <f>IFERROR(VLOOKUP($Q3487,'Optimization types'!$B$2:$C$7,2,FALSE),P3487)</f>
        <v>0.15000000599999999</v>
      </c>
      <c r="S3487" s="8">
        <f t="shared" si="108"/>
        <v>292.05001168199999</v>
      </c>
      <c r="T3487">
        <f>IF($A3487="placement",S3487,IF($A3487="site",SUMIF($C:$C,$C3487,$S:$S),IF($A3487="user",SUMIF($B:$B,$B3487,$S:$S),SUM($S:$S))))</f>
        <v>292.05001168199999</v>
      </c>
      <c r="U3487" s="3">
        <f t="shared" si="109"/>
        <v>0.15000000599999999</v>
      </c>
    </row>
    <row r="3488" spans="1:21" x14ac:dyDescent="0.3">
      <c r="A3488" t="s">
        <v>15</v>
      </c>
      <c r="B3488" t="s">
        <v>6193</v>
      </c>
      <c r="C3488" t="s">
        <v>6195</v>
      </c>
      <c r="D3488" t="s">
        <v>6446</v>
      </c>
      <c r="E3488" t="s">
        <v>6447</v>
      </c>
      <c r="F3488">
        <v>0.25</v>
      </c>
      <c r="G3488" s="2">
        <v>1</v>
      </c>
      <c r="H3488" s="4">
        <v>84.395899999999997</v>
      </c>
      <c r="I3488" s="4">
        <v>1.591</v>
      </c>
      <c r="J3488" s="5">
        <v>562</v>
      </c>
      <c r="K3488" s="5">
        <v>140</v>
      </c>
      <c r="L3488" s="3">
        <v>0.1885</v>
      </c>
      <c r="M3488" s="8">
        <v>1.17699391</v>
      </c>
      <c r="N3488" s="6" t="s">
        <v>13</v>
      </c>
      <c r="O3488" s="7">
        <v>0.36278344769999998</v>
      </c>
      <c r="P3488" s="7">
        <v>0.25</v>
      </c>
      <c r="R3488">
        <f>IFERROR(VLOOKUP($Q3488,'Optimization types'!$B$2:$C$7,2,FALSE),P3488)</f>
        <v>0.25</v>
      </c>
      <c r="S3488" s="8">
        <f t="shared" si="108"/>
        <v>140.5</v>
      </c>
      <c r="T3488">
        <f>IF($A3488="placement",S3488,IF($A3488="site",SUMIF($C:$C,$C3488,$S:$S),IF($A3488="user",SUMIF($B:$B,$B3488,$S:$S),SUM($S:$S))))</f>
        <v>140.5</v>
      </c>
      <c r="U3488" s="3">
        <f t="shared" si="109"/>
        <v>0.25</v>
      </c>
    </row>
    <row r="3489" spans="1:21" x14ac:dyDescent="0.3">
      <c r="A3489" t="s">
        <v>15</v>
      </c>
      <c r="B3489" t="s">
        <v>6193</v>
      </c>
      <c r="C3489" t="s">
        <v>6195</v>
      </c>
      <c r="D3489" t="s">
        <v>6448</v>
      </c>
      <c r="E3489" t="s">
        <v>6449</v>
      </c>
      <c r="F3489">
        <v>0.05</v>
      </c>
      <c r="G3489" s="2">
        <v>1</v>
      </c>
      <c r="H3489" s="4">
        <v>66.372</v>
      </c>
      <c r="I3489" s="4">
        <v>0.80069999999999997</v>
      </c>
      <c r="J3489" s="5">
        <v>298</v>
      </c>
      <c r="K3489" s="5">
        <v>15</v>
      </c>
      <c r="L3489" s="3">
        <v>0.1206</v>
      </c>
      <c r="M3489" s="8">
        <v>1.24262099</v>
      </c>
      <c r="N3489" s="6" t="s">
        <v>71</v>
      </c>
      <c r="O3489" s="7">
        <v>0.19524939050000001</v>
      </c>
      <c r="P3489" s="7">
        <v>5.0000000699999998E-2</v>
      </c>
      <c r="R3489">
        <f>IFERROR(VLOOKUP($Q3489,'Optimization types'!$B$2:$C$7,2,FALSE),P3489)</f>
        <v>5.0000000699999998E-2</v>
      </c>
      <c r="S3489" s="8">
        <f t="shared" si="108"/>
        <v>14.9000002086</v>
      </c>
      <c r="T3489">
        <f>IF($A3489="placement",S3489,IF($A3489="site",SUMIF($C:$C,$C3489,$S:$S),IF($A3489="user",SUMIF($B:$B,$B3489,$S:$S),SUM($S:$S))))</f>
        <v>14.9000002086</v>
      </c>
      <c r="U3489" s="3">
        <f t="shared" si="109"/>
        <v>5.0000000699999998E-2</v>
      </c>
    </row>
    <row r="3490" spans="1:21" x14ac:dyDescent="0.3">
      <c r="A3490" t="s">
        <v>15</v>
      </c>
      <c r="B3490" t="s">
        <v>6193</v>
      </c>
      <c r="C3490" t="s">
        <v>6195</v>
      </c>
      <c r="D3490" t="s">
        <v>6450</v>
      </c>
      <c r="E3490" t="s">
        <v>6451</v>
      </c>
      <c r="F3490">
        <v>0.40000001000000002</v>
      </c>
      <c r="G3490" s="2">
        <v>1</v>
      </c>
      <c r="H3490" s="4">
        <v>64.187100000000001</v>
      </c>
      <c r="I3490" s="4">
        <v>2.1595</v>
      </c>
      <c r="J3490" s="5">
        <v>873</v>
      </c>
      <c r="K3490" s="5">
        <v>218</v>
      </c>
      <c r="L3490" s="3">
        <v>0.33639999999999998</v>
      </c>
      <c r="M3490" s="8">
        <v>1.3473535000000001</v>
      </c>
      <c r="N3490" s="6" t="s">
        <v>385</v>
      </c>
      <c r="O3490" s="7">
        <v>0.51757278299999998</v>
      </c>
      <c r="P3490" s="7">
        <v>0.40000000600000002</v>
      </c>
      <c r="R3490">
        <f>IFERROR(VLOOKUP($Q3490,'Optimization types'!$B$2:$C$7,2,FALSE),P3490)</f>
        <v>0.40000000600000002</v>
      </c>
      <c r="S3490" s="8">
        <f t="shared" si="108"/>
        <v>349.20000523800002</v>
      </c>
      <c r="T3490">
        <f>IF($A3490="placement",S3490,IF($A3490="site",SUMIF($C:$C,$C3490,$S:$S),IF($A3490="user",SUMIF($B:$B,$B3490,$S:$S),SUM($S:$S))))</f>
        <v>349.20000523800002</v>
      </c>
      <c r="U3490" s="3">
        <f t="shared" si="109"/>
        <v>0.40000000600000002</v>
      </c>
    </row>
    <row r="3491" spans="1:21" x14ac:dyDescent="0.3">
      <c r="A3491" t="s">
        <v>15</v>
      </c>
      <c r="B3491" t="s">
        <v>6193</v>
      </c>
      <c r="C3491" t="s">
        <v>6195</v>
      </c>
      <c r="D3491" t="s">
        <v>6452</v>
      </c>
      <c r="E3491" t="s">
        <v>6453</v>
      </c>
      <c r="F3491">
        <v>0.15000000999999999</v>
      </c>
      <c r="G3491" s="2">
        <v>0</v>
      </c>
      <c r="H3491" s="4">
        <v>20.099</v>
      </c>
      <c r="I3491" s="4">
        <v>0.48060000000000003</v>
      </c>
      <c r="J3491" s="5">
        <v>63</v>
      </c>
      <c r="K3491" s="5">
        <v>16</v>
      </c>
      <c r="L3491" s="3">
        <v>0.23910000000000001</v>
      </c>
      <c r="M3491" s="8">
        <v>0.43915853999999999</v>
      </c>
      <c r="N3491" s="6" t="s">
        <v>43</v>
      </c>
      <c r="O3491" s="7">
        <v>0.43072950679999999</v>
      </c>
      <c r="P3491" s="7">
        <v>0.15000000599999999</v>
      </c>
      <c r="R3491">
        <f>IFERROR(VLOOKUP($Q3491,'Optimization types'!$B$2:$C$7,2,FALSE),P3491)</f>
        <v>0.15000000599999999</v>
      </c>
      <c r="S3491" s="8">
        <f t="shared" si="108"/>
        <v>9.4500003779999986</v>
      </c>
      <c r="T3491">
        <f>IF($A3491="placement",S3491,IF($A3491="site",SUMIF($C:$C,$C3491,$S:$S),IF($A3491="user",SUMIF($B:$B,$B3491,$S:$S),SUM($S:$S))))</f>
        <v>9.4500003779999986</v>
      </c>
      <c r="U3491" s="3">
        <f t="shared" si="109"/>
        <v>0.15000000599999999</v>
      </c>
    </row>
    <row r="3492" spans="1:21" x14ac:dyDescent="0.3">
      <c r="A3492" t="s">
        <v>15</v>
      </c>
      <c r="B3492" t="s">
        <v>6193</v>
      </c>
      <c r="C3492" t="s">
        <v>6195</v>
      </c>
      <c r="D3492" s="1" t="s">
        <v>6454</v>
      </c>
      <c r="E3492" t="s">
        <v>6455</v>
      </c>
      <c r="F3492">
        <v>0.25</v>
      </c>
      <c r="G3492" s="2">
        <v>1</v>
      </c>
      <c r="H3492" s="4">
        <v>605.85940000000005</v>
      </c>
      <c r="I3492" s="4">
        <v>7.6387</v>
      </c>
      <c r="J3492" s="5">
        <v>3994</v>
      </c>
      <c r="K3492" s="5">
        <v>992</v>
      </c>
      <c r="L3492" s="3">
        <v>0.12609999999999999</v>
      </c>
      <c r="M3492" s="8">
        <v>1.74300191</v>
      </c>
      <c r="N3492" s="6" t="s">
        <v>13</v>
      </c>
      <c r="O3492" s="7">
        <v>0.28284645330000002</v>
      </c>
      <c r="P3492" s="7">
        <v>0.25</v>
      </c>
      <c r="R3492">
        <f>IFERROR(VLOOKUP($Q3492,'Optimization types'!$B$2:$C$7,2,FALSE),P3492)</f>
        <v>0.25</v>
      </c>
      <c r="S3492" s="8">
        <f t="shared" si="108"/>
        <v>998.5</v>
      </c>
      <c r="T3492">
        <f>IF($A3492="placement",S3492,IF($A3492="site",SUMIF($C:$C,$C3492,$S:$S),IF($A3492="user",SUMIF($B:$B,$B3492,$S:$S),SUM($S:$S))))</f>
        <v>998.5</v>
      </c>
      <c r="U3492" s="3">
        <f t="shared" si="109"/>
        <v>0.25</v>
      </c>
    </row>
    <row r="3493" spans="1:21" x14ac:dyDescent="0.3">
      <c r="A3493" t="s">
        <v>15</v>
      </c>
      <c r="B3493" t="s">
        <v>6193</v>
      </c>
      <c r="C3493" t="s">
        <v>6195</v>
      </c>
      <c r="D3493" t="s">
        <v>6456</v>
      </c>
      <c r="E3493" t="s">
        <v>6457</v>
      </c>
      <c r="F3493">
        <v>0.25</v>
      </c>
      <c r="G3493" s="2">
        <v>1</v>
      </c>
      <c r="H3493" s="4">
        <v>153.00489999999999</v>
      </c>
      <c r="I3493" s="4">
        <v>4.2077</v>
      </c>
      <c r="J3493" s="5">
        <v>974</v>
      </c>
      <c r="K3493" s="5">
        <v>243</v>
      </c>
      <c r="L3493" s="3">
        <v>0.27500000000000002</v>
      </c>
      <c r="M3493" s="8">
        <v>0.77137153000000003</v>
      </c>
      <c r="N3493" s="6" t="s">
        <v>13</v>
      </c>
      <c r="O3493" s="7">
        <v>0.48144314020000001</v>
      </c>
      <c r="P3493" s="7">
        <v>0.25</v>
      </c>
      <c r="R3493">
        <f>IFERROR(VLOOKUP($Q3493,'Optimization types'!$B$2:$C$7,2,FALSE),P3493)</f>
        <v>0.25</v>
      </c>
      <c r="S3493" s="8">
        <f t="shared" si="108"/>
        <v>243.5</v>
      </c>
      <c r="T3493">
        <f>IF($A3493="placement",S3493,IF($A3493="site",SUMIF($C:$C,$C3493,$S:$S),IF($A3493="user",SUMIF($B:$B,$B3493,$S:$S),SUM($S:$S))))</f>
        <v>243.5</v>
      </c>
      <c r="U3493" s="3">
        <f t="shared" si="109"/>
        <v>0.25</v>
      </c>
    </row>
    <row r="3494" spans="1:21" x14ac:dyDescent="0.3">
      <c r="A3494" t="s">
        <v>15</v>
      </c>
      <c r="B3494" t="s">
        <v>6193</v>
      </c>
      <c r="C3494" t="s">
        <v>6195</v>
      </c>
      <c r="D3494" t="s">
        <v>6458</v>
      </c>
      <c r="E3494" t="s">
        <v>6459</v>
      </c>
      <c r="F3494">
        <v>0.15000000999999999</v>
      </c>
      <c r="G3494" s="2">
        <v>0</v>
      </c>
      <c r="H3494" s="4">
        <v>9.4753000000000007</v>
      </c>
      <c r="I3494" s="4">
        <v>0.55840000000000001</v>
      </c>
      <c r="J3494" s="5">
        <v>869</v>
      </c>
      <c r="K3494" s="5">
        <v>217</v>
      </c>
      <c r="L3494" s="3">
        <v>0.58930000000000005</v>
      </c>
      <c r="M3494" s="8">
        <v>5.1846103699999997</v>
      </c>
      <c r="N3494" s="6" t="s">
        <v>43</v>
      </c>
      <c r="O3494" s="7">
        <v>0.80712147499999998</v>
      </c>
      <c r="P3494" s="7">
        <v>0.15000000599999999</v>
      </c>
      <c r="R3494">
        <f>IFERROR(VLOOKUP($Q3494,'Optimization types'!$B$2:$C$7,2,FALSE),P3494)</f>
        <v>0.15000000599999999</v>
      </c>
      <c r="S3494" s="8">
        <f t="shared" si="108"/>
        <v>130.35000521399999</v>
      </c>
      <c r="T3494">
        <f>IF($A3494="placement",S3494,IF($A3494="site",SUMIF($C:$C,$C3494,$S:$S),IF($A3494="user",SUMIF($B:$B,$B3494,$S:$S),SUM($S:$S))))</f>
        <v>130.35000521399999</v>
      </c>
      <c r="U3494" s="3">
        <f t="shared" si="109"/>
        <v>0.15000000599999999</v>
      </c>
    </row>
    <row r="3495" spans="1:21" x14ac:dyDescent="0.3">
      <c r="A3495" t="s">
        <v>15</v>
      </c>
      <c r="B3495" t="s">
        <v>6193</v>
      </c>
      <c r="C3495" t="s">
        <v>6195</v>
      </c>
      <c r="D3495" t="s">
        <v>6460</v>
      </c>
      <c r="E3495" t="s">
        <v>6461</v>
      </c>
      <c r="F3495">
        <v>0.15000000999999999</v>
      </c>
      <c r="G3495" s="2">
        <v>0</v>
      </c>
      <c r="H3495" s="4">
        <v>42.675699999999999</v>
      </c>
      <c r="I3495" s="4">
        <v>1.3503000000000001</v>
      </c>
      <c r="J3495" s="5">
        <v>485</v>
      </c>
      <c r="K3495" s="5">
        <v>121</v>
      </c>
      <c r="L3495" s="3">
        <v>0.31640000000000001</v>
      </c>
      <c r="M3495" s="8">
        <v>1.19773164</v>
      </c>
      <c r="N3495" s="6" t="s">
        <v>43</v>
      </c>
      <c r="O3495" s="7">
        <v>0.41556190189999997</v>
      </c>
      <c r="P3495" s="7">
        <v>0.15000000599999999</v>
      </c>
      <c r="R3495">
        <f>IFERROR(VLOOKUP($Q3495,'Optimization types'!$B$2:$C$7,2,FALSE),P3495)</f>
        <v>0.15000000599999999</v>
      </c>
      <c r="S3495" s="8">
        <f t="shared" si="108"/>
        <v>72.750002909999992</v>
      </c>
      <c r="T3495">
        <f>IF($A3495="placement",S3495,IF($A3495="site",SUMIF($C:$C,$C3495,$S:$S),IF($A3495="user",SUMIF($B:$B,$B3495,$S:$S),SUM($S:$S))))</f>
        <v>72.750002909999992</v>
      </c>
      <c r="U3495" s="3">
        <f t="shared" si="109"/>
        <v>0.15000000599999999</v>
      </c>
    </row>
    <row r="3496" spans="1:21" x14ac:dyDescent="0.3">
      <c r="A3496" t="s">
        <v>15</v>
      </c>
      <c r="B3496" t="s">
        <v>6193</v>
      </c>
      <c r="C3496" t="s">
        <v>6195</v>
      </c>
      <c r="D3496" t="s">
        <v>6462</v>
      </c>
      <c r="E3496" t="s">
        <v>6463</v>
      </c>
      <c r="F3496">
        <v>0.15000000999999999</v>
      </c>
      <c r="G3496" s="2">
        <v>1</v>
      </c>
      <c r="H3496" s="4">
        <v>53.077100000000002</v>
      </c>
      <c r="I3496" s="4">
        <v>3.2141999999999999</v>
      </c>
      <c r="J3496" s="5">
        <v>419</v>
      </c>
      <c r="K3496" s="5">
        <v>74</v>
      </c>
      <c r="L3496" s="3">
        <v>0.60560000000000003</v>
      </c>
      <c r="M3496" s="8">
        <v>0.43426091</v>
      </c>
      <c r="N3496" s="6" t="s">
        <v>43</v>
      </c>
      <c r="O3496" s="7">
        <v>0.19403292120000001</v>
      </c>
      <c r="P3496" s="7">
        <v>0.15000000599999999</v>
      </c>
      <c r="R3496">
        <f>IFERROR(VLOOKUP($Q3496,'Optimization types'!$B$2:$C$7,2,FALSE),P3496)</f>
        <v>0.15000000599999999</v>
      </c>
      <c r="S3496" s="8">
        <f t="shared" si="108"/>
        <v>62.850002513999996</v>
      </c>
      <c r="T3496">
        <f>IF($A3496="placement",S3496,IF($A3496="site",SUMIF($C:$C,$C3496,$S:$S),IF($A3496="user",SUMIF($B:$B,$B3496,$S:$S),SUM($S:$S))))</f>
        <v>62.850002513999996</v>
      </c>
      <c r="U3496" s="3">
        <f t="shared" si="109"/>
        <v>0.15000000599999999</v>
      </c>
    </row>
    <row r="3497" spans="1:21" x14ac:dyDescent="0.3">
      <c r="A3497" t="s">
        <v>15</v>
      </c>
      <c r="B3497" t="s">
        <v>6193</v>
      </c>
      <c r="C3497" t="s">
        <v>6195</v>
      </c>
      <c r="D3497" t="s">
        <v>6464</v>
      </c>
      <c r="E3497" t="s">
        <v>6465</v>
      </c>
      <c r="F3497">
        <v>0.15000000999999999</v>
      </c>
      <c r="G3497" s="2">
        <v>1</v>
      </c>
      <c r="H3497" s="4">
        <v>82.945099999999996</v>
      </c>
      <c r="I3497" s="4">
        <v>1.2907999999999999</v>
      </c>
      <c r="J3497" s="5">
        <v>832</v>
      </c>
      <c r="K3497" s="5">
        <v>146</v>
      </c>
      <c r="L3497" s="3">
        <v>0.15559999999999999</v>
      </c>
      <c r="M3497" s="8">
        <v>2.1494167499999999</v>
      </c>
      <c r="N3497" s="6" t="s">
        <v>43</v>
      </c>
      <c r="O3497" s="7">
        <v>0.18582564369999999</v>
      </c>
      <c r="P3497" s="7">
        <v>0.15000000599999999</v>
      </c>
      <c r="R3497">
        <f>IFERROR(VLOOKUP($Q3497,'Optimization types'!$B$2:$C$7,2,FALSE),P3497)</f>
        <v>0.15000000599999999</v>
      </c>
      <c r="S3497" s="8">
        <f t="shared" si="108"/>
        <v>124.800004992</v>
      </c>
      <c r="T3497">
        <f>IF($A3497="placement",S3497,IF($A3497="site",SUMIF($C:$C,$C3497,$S:$S),IF($A3497="user",SUMIF($B:$B,$B3497,$S:$S),SUM($S:$S))))</f>
        <v>124.800004992</v>
      </c>
      <c r="U3497" s="3">
        <f t="shared" si="109"/>
        <v>0.15000000599999999</v>
      </c>
    </row>
    <row r="3498" spans="1:21" x14ac:dyDescent="0.3">
      <c r="A3498" t="s">
        <v>15</v>
      </c>
      <c r="B3498" t="s">
        <v>6193</v>
      </c>
      <c r="C3498" t="s">
        <v>6195</v>
      </c>
      <c r="D3498" t="s">
        <v>6466</v>
      </c>
      <c r="E3498" t="s">
        <v>6467</v>
      </c>
      <c r="F3498">
        <v>0.15000000999999999</v>
      </c>
      <c r="G3498" s="2">
        <v>0</v>
      </c>
      <c r="H3498" s="4">
        <v>4.3589000000000002</v>
      </c>
      <c r="I3498" s="4">
        <v>0.14000000000000001</v>
      </c>
      <c r="J3498" s="5">
        <v>45</v>
      </c>
      <c r="K3498" s="5">
        <v>11</v>
      </c>
      <c r="L3498" s="3">
        <v>0.32119999999999999</v>
      </c>
      <c r="M3498" s="8">
        <v>1.0794357699999999</v>
      </c>
      <c r="N3498" s="6" t="s">
        <v>43</v>
      </c>
      <c r="O3498" s="7">
        <v>0.314456664</v>
      </c>
      <c r="P3498" s="7">
        <v>0.15000000599999999</v>
      </c>
      <c r="R3498">
        <f>IFERROR(VLOOKUP($Q3498,'Optimization types'!$B$2:$C$7,2,FALSE),P3498)</f>
        <v>0.15000000599999999</v>
      </c>
      <c r="S3498" s="8">
        <f t="shared" si="108"/>
        <v>6.7500002699999992</v>
      </c>
      <c r="T3498">
        <f>IF($A3498="placement",S3498,IF($A3498="site",SUMIF($C:$C,$C3498,$S:$S),IF($A3498="user",SUMIF($B:$B,$B3498,$S:$S),SUM($S:$S))))</f>
        <v>6.7500002699999992</v>
      </c>
      <c r="U3498" s="3">
        <f t="shared" si="109"/>
        <v>0.15000000599999999</v>
      </c>
    </row>
    <row r="3499" spans="1:21" x14ac:dyDescent="0.3">
      <c r="A3499" t="s">
        <v>15</v>
      </c>
      <c r="B3499" t="s">
        <v>6193</v>
      </c>
      <c r="C3499" t="s">
        <v>6195</v>
      </c>
      <c r="D3499" t="s">
        <v>6468</v>
      </c>
      <c r="E3499" t="s">
        <v>6194</v>
      </c>
      <c r="F3499">
        <v>0.25</v>
      </c>
      <c r="G3499" s="2">
        <v>1</v>
      </c>
      <c r="H3499" s="4">
        <v>489.43610000000001</v>
      </c>
      <c r="I3499" s="4">
        <v>12.0733</v>
      </c>
      <c r="J3499" s="5">
        <v>5899</v>
      </c>
      <c r="K3499" s="5">
        <v>1360</v>
      </c>
      <c r="L3499" s="3">
        <v>0.2467</v>
      </c>
      <c r="M3499" s="8">
        <v>1.6286946200000001</v>
      </c>
      <c r="N3499" s="6" t="s">
        <v>13</v>
      </c>
      <c r="O3499" s="7">
        <v>0.23251419649999999</v>
      </c>
      <c r="P3499" s="7">
        <v>0.23251419649999999</v>
      </c>
      <c r="R3499">
        <f>IFERROR(VLOOKUP($Q3499,'Optimization types'!$B$2:$C$7,2,FALSE),P3499)</f>
        <v>0.23251419649999999</v>
      </c>
      <c r="S3499" s="8">
        <f t="shared" si="108"/>
        <v>1371.6012451535</v>
      </c>
      <c r="T3499">
        <f>IF($A3499="placement",S3499,IF($A3499="site",SUMIF($C:$C,$C3499,$S:$S),IF($A3499="user",SUMIF($B:$B,$B3499,$S:$S),SUM($S:$S))))</f>
        <v>1371.6012451535</v>
      </c>
      <c r="U3499" s="3">
        <f t="shared" si="109"/>
        <v>0.23251419649999999</v>
      </c>
    </row>
    <row r="3500" spans="1:21" x14ac:dyDescent="0.3">
      <c r="A3500" t="s">
        <v>14</v>
      </c>
      <c r="B3500" t="s">
        <v>6193</v>
      </c>
      <c r="C3500" t="s">
        <v>6195</v>
      </c>
      <c r="D3500" t="s">
        <v>10455</v>
      </c>
      <c r="F3500">
        <v>0.20745806</v>
      </c>
      <c r="G3500" s="2">
        <v>0.81232963000000002</v>
      </c>
      <c r="H3500" s="4">
        <v>9857.9711000000007</v>
      </c>
      <c r="I3500" s="4">
        <v>223.59270000000001</v>
      </c>
      <c r="J3500" s="5">
        <v>86052</v>
      </c>
      <c r="K3500" s="5">
        <v>18854</v>
      </c>
      <c r="L3500" s="3">
        <v>0.2268</v>
      </c>
      <c r="M3500" s="8">
        <v>1.28286777</v>
      </c>
      <c r="O3500" s="7">
        <v>0.35946009379999999</v>
      </c>
      <c r="P3500" s="7">
        <v>0.20745806010000001</v>
      </c>
      <c r="R3500">
        <f>IFERROR(VLOOKUP($Q3500,'Optimization types'!$B$2:$C$7,2,FALSE),P3500)</f>
        <v>0.20745806010000001</v>
      </c>
      <c r="S3500" s="8" t="str">
        <f t="shared" si="108"/>
        <v/>
      </c>
      <c r="T3500">
        <f>IF($A3500="placement",S3500,IF($A3500="site",SUMIF($C:$C,$C3500,$S:$S),IF($A3500="user",SUMIF($B:$B,$B3500,$S:$S),SUM($S:$S))))</f>
        <v>17562.140208942001</v>
      </c>
      <c r="U3500" s="3">
        <f t="shared" si="109"/>
        <v>0.20408753089924697</v>
      </c>
    </row>
    <row r="3501" spans="1:21" x14ac:dyDescent="0.3">
      <c r="A3501" t="s">
        <v>11</v>
      </c>
      <c r="B3501" t="s">
        <v>6193</v>
      </c>
      <c r="C3501" t="s">
        <v>10455</v>
      </c>
      <c r="D3501" t="s">
        <v>10455</v>
      </c>
      <c r="F3501">
        <v>0.20745806</v>
      </c>
      <c r="G3501" s="2">
        <v>0.81232963000000002</v>
      </c>
      <c r="H3501" s="4">
        <v>9857.9711000000007</v>
      </c>
      <c r="I3501" s="4">
        <v>223.59270000000001</v>
      </c>
      <c r="J3501" s="5">
        <v>86052</v>
      </c>
      <c r="K3501" s="5">
        <v>18854</v>
      </c>
      <c r="L3501" s="3">
        <v>0.2268</v>
      </c>
      <c r="M3501" s="8">
        <v>1.28286777</v>
      </c>
      <c r="O3501" s="7">
        <v>0.35946009379999999</v>
      </c>
      <c r="P3501" s="7">
        <v>0.20745806010000001</v>
      </c>
      <c r="R3501">
        <f>IFERROR(VLOOKUP($Q3501,'Optimization types'!$B$2:$C$7,2,FALSE),P3501)</f>
        <v>0.20745806010000001</v>
      </c>
      <c r="S3501" s="8" t="str">
        <f t="shared" si="108"/>
        <v/>
      </c>
      <c r="T3501">
        <f>IF($A3501="placement",S3501,IF($A3501="site",SUMIF($C:$C,$C3501,$S:$S),IF($A3501="user",SUMIF($B:$B,$B3501,$S:$S),SUM($S:$S))))</f>
        <v>17562.140208942001</v>
      </c>
      <c r="U3501" s="3">
        <f t="shared" si="109"/>
        <v>0.20408753089924697</v>
      </c>
    </row>
    <row r="3502" spans="1:21" x14ac:dyDescent="0.3">
      <c r="A3502" t="s">
        <v>15</v>
      </c>
      <c r="B3502" t="s">
        <v>6469</v>
      </c>
      <c r="C3502" t="s">
        <v>6471</v>
      </c>
      <c r="D3502" t="s">
        <v>6472</v>
      </c>
      <c r="E3502" t="s">
        <v>6473</v>
      </c>
      <c r="F3502">
        <v>0.25</v>
      </c>
      <c r="G3502" s="2">
        <v>0</v>
      </c>
      <c r="H3502" s="4">
        <v>9.1783999999999999</v>
      </c>
      <c r="I3502" s="4">
        <v>2.23E-2</v>
      </c>
      <c r="J3502" s="5">
        <v>19</v>
      </c>
      <c r="K3502" s="5">
        <v>4</v>
      </c>
      <c r="L3502" s="3">
        <v>2.4199999999999999E-2</v>
      </c>
      <c r="M3502" s="8">
        <v>2.9130937100000001</v>
      </c>
      <c r="N3502" s="6" t="s">
        <v>13</v>
      </c>
      <c r="O3502" s="7">
        <v>0.2035958225</v>
      </c>
      <c r="P3502" s="7">
        <v>0.2035958225</v>
      </c>
      <c r="R3502">
        <f>IFERROR(VLOOKUP($Q3502,'Optimization types'!$B$2:$C$7,2,FALSE),P3502)</f>
        <v>0.2035958225</v>
      </c>
      <c r="S3502" s="8">
        <f t="shared" si="108"/>
        <v>3.8683206274999997</v>
      </c>
      <c r="T3502">
        <f>IF($A3502="placement",S3502,IF($A3502="site",SUMIF($C:$C,$C3502,$S:$S),IF($A3502="user",SUMIF($B:$B,$B3502,$S:$S),SUM($S:$S))))</f>
        <v>3.8683206274999997</v>
      </c>
      <c r="U3502" s="3">
        <f t="shared" si="109"/>
        <v>0.2035958225</v>
      </c>
    </row>
    <row r="3503" spans="1:21" x14ac:dyDescent="0.3">
      <c r="A3503" t="s">
        <v>15</v>
      </c>
      <c r="B3503" t="s">
        <v>6469</v>
      </c>
      <c r="C3503" t="s">
        <v>6471</v>
      </c>
      <c r="D3503" t="s">
        <v>6474</v>
      </c>
      <c r="E3503" t="s">
        <v>6475</v>
      </c>
      <c r="F3503">
        <v>0.25</v>
      </c>
      <c r="G3503" s="2">
        <v>1</v>
      </c>
      <c r="H3503" s="4">
        <v>87.756200000000007</v>
      </c>
      <c r="I3503" s="4">
        <v>0.1217</v>
      </c>
      <c r="J3503" s="5">
        <v>136</v>
      </c>
      <c r="K3503" s="5">
        <v>13</v>
      </c>
      <c r="L3503" s="3">
        <v>1.3899999999999999E-2</v>
      </c>
      <c r="M3503" s="8">
        <v>3.7137985699999998</v>
      </c>
      <c r="N3503" s="6" t="s">
        <v>13</v>
      </c>
      <c r="O3503" s="7">
        <v>9.2573294299999997E-2</v>
      </c>
      <c r="P3503" s="7">
        <v>9.2573294299999997E-2</v>
      </c>
      <c r="R3503">
        <f>IFERROR(VLOOKUP($Q3503,'Optimization types'!$B$2:$C$7,2,FALSE),P3503)</f>
        <v>9.2573294299999997E-2</v>
      </c>
      <c r="S3503" s="8">
        <f t="shared" si="108"/>
        <v>12.589968024799999</v>
      </c>
      <c r="T3503">
        <f>IF($A3503="placement",S3503,IF($A3503="site",SUMIF($C:$C,$C3503,$S:$S),IF($A3503="user",SUMIF($B:$B,$B3503,$S:$S),SUM($S:$S))))</f>
        <v>12.589968024799999</v>
      </c>
      <c r="U3503" s="3">
        <f t="shared" si="109"/>
        <v>9.2573294299999997E-2</v>
      </c>
    </row>
    <row r="3504" spans="1:21" x14ac:dyDescent="0.3">
      <c r="A3504" t="s">
        <v>15</v>
      </c>
      <c r="B3504" t="s">
        <v>6469</v>
      </c>
      <c r="C3504" t="s">
        <v>6471</v>
      </c>
      <c r="D3504" t="s">
        <v>6476</v>
      </c>
      <c r="E3504" t="s">
        <v>6477</v>
      </c>
      <c r="F3504">
        <v>0.25</v>
      </c>
      <c r="G3504" s="2">
        <v>0</v>
      </c>
      <c r="H3504" s="4">
        <v>20.233000000000001</v>
      </c>
      <c r="I3504" s="4">
        <v>5.5100000000000003E-2</v>
      </c>
      <c r="J3504" s="5">
        <v>64</v>
      </c>
      <c r="K3504" s="5">
        <v>18</v>
      </c>
      <c r="L3504" s="3">
        <v>2.7199999999999998E-2</v>
      </c>
      <c r="M3504" s="8">
        <v>3.8628437999999998</v>
      </c>
      <c r="N3504" s="6" t="s">
        <v>13</v>
      </c>
      <c r="O3504" s="7">
        <v>0.28808925670000002</v>
      </c>
      <c r="P3504" s="7">
        <v>0.25</v>
      </c>
      <c r="R3504">
        <f>IFERROR(VLOOKUP($Q3504,'Optimization types'!$B$2:$C$7,2,FALSE),P3504)</f>
        <v>0.25</v>
      </c>
      <c r="S3504" s="8">
        <f t="shared" si="108"/>
        <v>16</v>
      </c>
      <c r="T3504">
        <f>IF($A3504="placement",S3504,IF($A3504="site",SUMIF($C:$C,$C3504,$S:$S),IF($A3504="user",SUMIF($B:$B,$B3504,$S:$S),SUM($S:$S))))</f>
        <v>16</v>
      </c>
      <c r="U3504" s="3">
        <f t="shared" si="109"/>
        <v>0.25</v>
      </c>
    </row>
    <row r="3505" spans="1:21" x14ac:dyDescent="0.3">
      <c r="A3505" t="s">
        <v>15</v>
      </c>
      <c r="B3505" t="s">
        <v>6469</v>
      </c>
      <c r="C3505" t="s">
        <v>6471</v>
      </c>
      <c r="D3505" t="s">
        <v>6478</v>
      </c>
      <c r="E3505" t="s">
        <v>6470</v>
      </c>
      <c r="F3505">
        <v>0.25</v>
      </c>
      <c r="G3505" s="2">
        <v>1</v>
      </c>
      <c r="H3505" s="4">
        <v>175.57859999999999</v>
      </c>
      <c r="I3505" s="4">
        <v>0.63439999999999996</v>
      </c>
      <c r="J3505" s="5">
        <v>447</v>
      </c>
      <c r="K3505" s="5">
        <v>69</v>
      </c>
      <c r="L3505" s="3">
        <v>3.61E-2</v>
      </c>
      <c r="M3505" s="8">
        <v>2.34999775</v>
      </c>
      <c r="N3505" s="6" t="s">
        <v>13</v>
      </c>
      <c r="O3505" s="7">
        <v>0.153190678</v>
      </c>
      <c r="P3505" s="7">
        <v>0.153190678</v>
      </c>
      <c r="R3505">
        <f>IFERROR(VLOOKUP($Q3505,'Optimization types'!$B$2:$C$7,2,FALSE),P3505)</f>
        <v>0.153190678</v>
      </c>
      <c r="S3505" s="8">
        <f t="shared" si="108"/>
        <v>68.476233065999992</v>
      </c>
      <c r="T3505">
        <f>IF($A3505="placement",S3505,IF($A3505="site",SUMIF($C:$C,$C3505,$S:$S),IF($A3505="user",SUMIF($B:$B,$B3505,$S:$S),SUM($S:$S))))</f>
        <v>68.476233065999992</v>
      </c>
      <c r="U3505" s="3">
        <f t="shared" si="109"/>
        <v>0.15319067799999997</v>
      </c>
    </row>
    <row r="3506" spans="1:21" x14ac:dyDescent="0.3">
      <c r="A3506" t="s">
        <v>14</v>
      </c>
      <c r="B3506" t="s">
        <v>6469</v>
      </c>
      <c r="C3506" t="s">
        <v>6471</v>
      </c>
      <c r="D3506" t="s">
        <v>10455</v>
      </c>
      <c r="F3506">
        <v>0.25</v>
      </c>
      <c r="G3506" s="2">
        <v>0.87501737000000002</v>
      </c>
      <c r="H3506" s="4">
        <v>292.74610000000001</v>
      </c>
      <c r="I3506" s="4">
        <v>0.83350000000000002</v>
      </c>
      <c r="J3506" s="5">
        <v>666</v>
      </c>
      <c r="K3506" s="5">
        <v>103</v>
      </c>
      <c r="L3506" s="3">
        <v>2.8500000000000001E-2</v>
      </c>
      <c r="M3506" s="8">
        <v>2.6641116199999999</v>
      </c>
      <c r="O3506" s="7">
        <v>0.1552448535</v>
      </c>
      <c r="P3506" s="7">
        <v>0.1552448535</v>
      </c>
      <c r="R3506">
        <f>IFERROR(VLOOKUP($Q3506,'Optimization types'!$B$2:$C$7,2,FALSE),P3506)</f>
        <v>0.1552448535</v>
      </c>
      <c r="S3506" s="8" t="str">
        <f t="shared" si="108"/>
        <v/>
      </c>
      <c r="T3506">
        <f>IF($A3506="placement",S3506,IF($A3506="site",SUMIF($C:$C,$C3506,$S:$S),IF($A3506="user",SUMIF($B:$B,$B3506,$S:$S),SUM($S:$S))))</f>
        <v>100.93452171829999</v>
      </c>
      <c r="U3506" s="3">
        <f t="shared" si="109"/>
        <v>0.15155333591336334</v>
      </c>
    </row>
    <row r="3507" spans="1:21" x14ac:dyDescent="0.3">
      <c r="A3507" t="s">
        <v>11</v>
      </c>
      <c r="B3507" t="s">
        <v>6469</v>
      </c>
      <c r="C3507" t="s">
        <v>10455</v>
      </c>
      <c r="D3507" t="s">
        <v>10455</v>
      </c>
      <c r="F3507">
        <v>0.25</v>
      </c>
      <c r="G3507" s="2">
        <v>0.87501737000000002</v>
      </c>
      <c r="H3507" s="4">
        <v>292.74610000000001</v>
      </c>
      <c r="I3507" s="4">
        <v>0.83350000000000002</v>
      </c>
      <c r="J3507" s="5">
        <v>666</v>
      </c>
      <c r="K3507" s="5">
        <v>103</v>
      </c>
      <c r="L3507" s="3">
        <v>2.8500000000000001E-2</v>
      </c>
      <c r="M3507" s="8">
        <v>2.6641116199999999</v>
      </c>
      <c r="O3507" s="7">
        <v>0.1552448535</v>
      </c>
      <c r="P3507" s="7">
        <v>0.1552448535</v>
      </c>
      <c r="R3507">
        <f>IFERROR(VLOOKUP($Q3507,'Optimization types'!$B$2:$C$7,2,FALSE),P3507)</f>
        <v>0.1552448535</v>
      </c>
      <c r="S3507" s="8" t="str">
        <f t="shared" si="108"/>
        <v/>
      </c>
      <c r="T3507">
        <f>IF($A3507="placement",S3507,IF($A3507="site",SUMIF($C:$C,$C3507,$S:$S),IF($A3507="user",SUMIF($B:$B,$B3507,$S:$S),SUM($S:$S))))</f>
        <v>100.93452171829999</v>
      </c>
      <c r="U3507" s="3">
        <f t="shared" si="109"/>
        <v>0.15155333591336334</v>
      </c>
    </row>
    <row r="3508" spans="1:21" x14ac:dyDescent="0.3">
      <c r="A3508" t="s">
        <v>15</v>
      </c>
      <c r="B3508" t="s">
        <v>6479</v>
      </c>
      <c r="C3508" t="s">
        <v>6481</v>
      </c>
      <c r="D3508" t="s">
        <v>6482</v>
      </c>
      <c r="E3508" t="s">
        <v>6483</v>
      </c>
      <c r="F3508">
        <v>0.25</v>
      </c>
      <c r="G3508" s="2">
        <v>1</v>
      </c>
      <c r="H3508" s="4">
        <v>149.51220000000001</v>
      </c>
      <c r="I3508" s="4">
        <v>0.69389999999999996</v>
      </c>
      <c r="J3508" s="5">
        <v>621</v>
      </c>
      <c r="K3508" s="5">
        <v>101</v>
      </c>
      <c r="L3508" s="3">
        <v>4.6399999999999997E-2</v>
      </c>
      <c r="M3508" s="8">
        <v>2.9834028199999998</v>
      </c>
      <c r="N3508" s="6" t="s">
        <v>13</v>
      </c>
      <c r="O3508" s="7">
        <v>0.16203069040000001</v>
      </c>
      <c r="P3508" s="7">
        <v>0.16203069040000001</v>
      </c>
      <c r="R3508">
        <f>IFERROR(VLOOKUP($Q3508,'Optimization types'!$B$2:$C$7,2,FALSE),P3508)</f>
        <v>0.16203069040000001</v>
      </c>
      <c r="S3508" s="8">
        <f t="shared" si="108"/>
        <v>100.62105873840001</v>
      </c>
      <c r="T3508">
        <f>IF($A3508="placement",S3508,IF($A3508="site",SUMIF($C:$C,$C3508,$S:$S),IF($A3508="user",SUMIF($B:$B,$B3508,$S:$S),SUM($S:$S))))</f>
        <v>100.62105873840001</v>
      </c>
      <c r="U3508" s="3">
        <f t="shared" si="109"/>
        <v>0.16203069040000001</v>
      </c>
    </row>
    <row r="3509" spans="1:21" x14ac:dyDescent="0.3">
      <c r="A3509" t="s">
        <v>15</v>
      </c>
      <c r="B3509" t="s">
        <v>6479</v>
      </c>
      <c r="C3509" t="s">
        <v>6481</v>
      </c>
      <c r="D3509" t="s">
        <v>6484</v>
      </c>
      <c r="E3509" t="s">
        <v>6485</v>
      </c>
      <c r="F3509">
        <v>0.27000001000000001</v>
      </c>
      <c r="G3509" s="2">
        <v>1</v>
      </c>
      <c r="H3509" s="4">
        <v>149.3176</v>
      </c>
      <c r="I3509" s="4">
        <v>0.79469999999999996</v>
      </c>
      <c r="J3509" s="5">
        <v>685</v>
      </c>
      <c r="K3509" s="5">
        <v>89</v>
      </c>
      <c r="L3509" s="3">
        <v>5.3199999999999997E-2</v>
      </c>
      <c r="M3509" s="8">
        <v>2.8714040500000002</v>
      </c>
      <c r="N3509" s="6" t="s">
        <v>1511</v>
      </c>
      <c r="O3509" s="7">
        <v>0.12934579760000001</v>
      </c>
      <c r="P3509" s="7">
        <v>0.12934579760000001</v>
      </c>
      <c r="R3509">
        <f>IFERROR(VLOOKUP($Q3509,'Optimization types'!$B$2:$C$7,2,FALSE),P3509)</f>
        <v>0.12934579760000001</v>
      </c>
      <c r="S3509" s="8">
        <f t="shared" si="108"/>
        <v>88.601871356000004</v>
      </c>
      <c r="T3509">
        <f>IF($A3509="placement",S3509,IF($A3509="site",SUMIF($C:$C,$C3509,$S:$S),IF($A3509="user",SUMIF($B:$B,$B3509,$S:$S),SUM($S:$S))))</f>
        <v>88.601871356000004</v>
      </c>
      <c r="U3509" s="3">
        <f t="shared" si="109"/>
        <v>0.12934579760000001</v>
      </c>
    </row>
    <row r="3510" spans="1:21" x14ac:dyDescent="0.3">
      <c r="A3510" t="s">
        <v>15</v>
      </c>
      <c r="B3510" t="s">
        <v>6479</v>
      </c>
      <c r="C3510" t="s">
        <v>6481</v>
      </c>
      <c r="D3510" t="s">
        <v>6486</v>
      </c>
      <c r="E3510" t="s">
        <v>6487</v>
      </c>
      <c r="F3510">
        <v>0.25</v>
      </c>
      <c r="G3510" s="2">
        <v>1</v>
      </c>
      <c r="H3510" s="4">
        <v>209.6634</v>
      </c>
      <c r="I3510" s="4">
        <v>1.0267999999999999</v>
      </c>
      <c r="J3510" s="5">
        <v>938</v>
      </c>
      <c r="K3510" s="5">
        <v>168</v>
      </c>
      <c r="L3510" s="3">
        <v>4.9000000000000002E-2</v>
      </c>
      <c r="M3510" s="8">
        <v>3.0449647</v>
      </c>
      <c r="N3510" s="6" t="s">
        <v>13</v>
      </c>
      <c r="O3510" s="7">
        <v>0.1789724188</v>
      </c>
      <c r="P3510" s="7">
        <v>0.1789724188</v>
      </c>
      <c r="R3510">
        <f>IFERROR(VLOOKUP($Q3510,'Optimization types'!$B$2:$C$7,2,FALSE),P3510)</f>
        <v>0.1789724188</v>
      </c>
      <c r="S3510" s="8">
        <f t="shared" si="108"/>
        <v>167.87612883439999</v>
      </c>
      <c r="T3510">
        <f>IF($A3510="placement",S3510,IF($A3510="site",SUMIF($C:$C,$C3510,$S:$S),IF($A3510="user",SUMIF($B:$B,$B3510,$S:$S),SUM($S:$S))))</f>
        <v>167.87612883439999</v>
      </c>
      <c r="U3510" s="3">
        <f t="shared" si="109"/>
        <v>0.1789724188</v>
      </c>
    </row>
    <row r="3511" spans="1:21" x14ac:dyDescent="0.3">
      <c r="A3511" t="s">
        <v>15</v>
      </c>
      <c r="B3511" t="s">
        <v>6479</v>
      </c>
      <c r="C3511" t="s">
        <v>6481</v>
      </c>
      <c r="D3511" t="s">
        <v>6488</v>
      </c>
      <c r="E3511" t="s">
        <v>6480</v>
      </c>
      <c r="F3511">
        <v>0.27000001000000001</v>
      </c>
      <c r="G3511" s="2">
        <v>1</v>
      </c>
      <c r="H3511" s="4">
        <v>209.31530000000001</v>
      </c>
      <c r="I3511" s="4">
        <v>1.0936999999999999</v>
      </c>
      <c r="J3511" s="5">
        <v>956</v>
      </c>
      <c r="K3511" s="5">
        <v>136</v>
      </c>
      <c r="L3511" s="3">
        <v>5.2200000000000003E-2</v>
      </c>
      <c r="M3511" s="8">
        <v>2.9149595399999999</v>
      </c>
      <c r="N3511" s="6" t="s">
        <v>1511</v>
      </c>
      <c r="O3511" s="7">
        <v>0.14235516279999999</v>
      </c>
      <c r="P3511" s="7">
        <v>0.14235516279999999</v>
      </c>
      <c r="R3511">
        <f>IFERROR(VLOOKUP($Q3511,'Optimization types'!$B$2:$C$7,2,FALSE),P3511)</f>
        <v>0.14235516279999999</v>
      </c>
      <c r="S3511" s="8">
        <f t="shared" si="108"/>
        <v>136.09153563679999</v>
      </c>
      <c r="T3511">
        <f>IF($A3511="placement",S3511,IF($A3511="site",SUMIF($C:$C,$C3511,$S:$S),IF($A3511="user",SUMIF($B:$B,$B3511,$S:$S),SUM($S:$S))))</f>
        <v>136.09153563679999</v>
      </c>
      <c r="U3511" s="3">
        <f t="shared" si="109"/>
        <v>0.14235516279999999</v>
      </c>
    </row>
    <row r="3512" spans="1:21" x14ac:dyDescent="0.3">
      <c r="A3512" t="s">
        <v>15</v>
      </c>
      <c r="B3512" t="s">
        <v>6479</v>
      </c>
      <c r="C3512" t="s">
        <v>6481</v>
      </c>
      <c r="D3512" t="s">
        <v>6489</v>
      </c>
      <c r="E3512" t="s">
        <v>6485</v>
      </c>
      <c r="F3512">
        <v>0.25</v>
      </c>
      <c r="G3512" s="2">
        <v>1</v>
      </c>
      <c r="H3512" s="4">
        <v>149.6174</v>
      </c>
      <c r="I3512" s="4">
        <v>0.57899999999999996</v>
      </c>
      <c r="J3512" s="5">
        <v>509</v>
      </c>
      <c r="K3512" s="5">
        <v>75</v>
      </c>
      <c r="L3512" s="3">
        <v>3.8699999999999998E-2</v>
      </c>
      <c r="M3512" s="8">
        <v>2.9318331500000001</v>
      </c>
      <c r="N3512" s="6" t="s">
        <v>13</v>
      </c>
      <c r="O3512" s="7">
        <v>0.1472911764</v>
      </c>
      <c r="P3512" s="7">
        <v>0.1472911764</v>
      </c>
      <c r="R3512">
        <f>IFERROR(VLOOKUP($Q3512,'Optimization types'!$B$2:$C$7,2,FALSE),P3512)</f>
        <v>0.1472911764</v>
      </c>
      <c r="S3512" s="8">
        <f t="shared" si="108"/>
        <v>74.971208787600006</v>
      </c>
      <c r="T3512">
        <f>IF($A3512="placement",S3512,IF($A3512="site",SUMIF($C:$C,$C3512,$S:$S),IF($A3512="user",SUMIF($B:$B,$B3512,$S:$S),SUM($S:$S))))</f>
        <v>74.971208787600006</v>
      </c>
      <c r="U3512" s="3">
        <f t="shared" si="109"/>
        <v>0.1472911764</v>
      </c>
    </row>
    <row r="3513" spans="1:21" x14ac:dyDescent="0.3">
      <c r="A3513" t="s">
        <v>15</v>
      </c>
      <c r="B3513" t="s">
        <v>6479</v>
      </c>
      <c r="C3513" t="s">
        <v>6481</v>
      </c>
      <c r="D3513" t="s">
        <v>6490</v>
      </c>
      <c r="E3513" t="s">
        <v>6480</v>
      </c>
      <c r="F3513">
        <v>0.27000001000000001</v>
      </c>
      <c r="G3513" s="2">
        <v>1</v>
      </c>
      <c r="H3513" s="4">
        <v>209.47739999999999</v>
      </c>
      <c r="I3513" s="4">
        <v>1.1767000000000001</v>
      </c>
      <c r="J3513" s="5">
        <v>1019</v>
      </c>
      <c r="K3513" s="5">
        <v>136</v>
      </c>
      <c r="L3513" s="3">
        <v>5.62E-2</v>
      </c>
      <c r="M3513" s="8">
        <v>2.88627178</v>
      </c>
      <c r="N3513" s="6" t="s">
        <v>1511</v>
      </c>
      <c r="O3513" s="7">
        <v>0.13383070380000001</v>
      </c>
      <c r="P3513" s="7">
        <v>0.13383070380000001</v>
      </c>
      <c r="R3513">
        <f>IFERROR(VLOOKUP($Q3513,'Optimization types'!$B$2:$C$7,2,FALSE),P3513)</f>
        <v>0.13383070380000001</v>
      </c>
      <c r="S3513" s="8">
        <f t="shared" si="108"/>
        <v>136.37348717220002</v>
      </c>
      <c r="T3513">
        <f>IF($A3513="placement",S3513,IF($A3513="site",SUMIF($C:$C,$C3513,$S:$S),IF($A3513="user",SUMIF($B:$B,$B3513,$S:$S),SUM($S:$S))))</f>
        <v>136.37348717220002</v>
      </c>
      <c r="U3513" s="3">
        <f t="shared" si="109"/>
        <v>0.13383070380000001</v>
      </c>
    </row>
    <row r="3514" spans="1:21" x14ac:dyDescent="0.3">
      <c r="A3514" t="s">
        <v>14</v>
      </c>
      <c r="B3514" t="s">
        <v>6479</v>
      </c>
      <c r="C3514" t="s">
        <v>6481</v>
      </c>
      <c r="D3514" t="s">
        <v>10455</v>
      </c>
      <c r="F3514">
        <v>0.26125123</v>
      </c>
      <c r="G3514" s="2">
        <v>1</v>
      </c>
      <c r="H3514" s="4">
        <v>1076.9036000000001</v>
      </c>
      <c r="I3514" s="4">
        <v>5.3647999999999998</v>
      </c>
      <c r="J3514" s="5">
        <v>4728</v>
      </c>
      <c r="K3514" s="5">
        <v>705</v>
      </c>
      <c r="L3514" s="3">
        <v>4.9799999999999997E-2</v>
      </c>
      <c r="M3514" s="8">
        <v>2.9377717799999998</v>
      </c>
      <c r="O3514" s="7">
        <v>0.14901490419999999</v>
      </c>
      <c r="P3514" s="7">
        <v>0.14901490419999999</v>
      </c>
      <c r="R3514">
        <f>IFERROR(VLOOKUP($Q3514,'Optimization types'!$B$2:$C$7,2,FALSE),P3514)</f>
        <v>0.14901490419999999</v>
      </c>
      <c r="S3514" s="8" t="str">
        <f t="shared" si="108"/>
        <v/>
      </c>
      <c r="T3514">
        <f>IF($A3514="placement",S3514,IF($A3514="site",SUMIF($C:$C,$C3514,$S:$S),IF($A3514="user",SUMIF($B:$B,$B3514,$S:$S),SUM($S:$S))))</f>
        <v>704.5352905254</v>
      </c>
      <c r="U3514" s="3">
        <f t="shared" si="109"/>
        <v>0.14901338632093908</v>
      </c>
    </row>
    <row r="3515" spans="1:21" x14ac:dyDescent="0.3">
      <c r="A3515" t="s">
        <v>11</v>
      </c>
      <c r="B3515" t="s">
        <v>6479</v>
      </c>
      <c r="C3515" t="s">
        <v>10455</v>
      </c>
      <c r="D3515" t="s">
        <v>10455</v>
      </c>
      <c r="F3515">
        <v>0.26125123</v>
      </c>
      <c r="G3515" s="2">
        <v>1</v>
      </c>
      <c r="H3515" s="4">
        <v>1076.9036000000001</v>
      </c>
      <c r="I3515" s="4">
        <v>5.3647999999999998</v>
      </c>
      <c r="J3515" s="5">
        <v>4728</v>
      </c>
      <c r="K3515" s="5">
        <v>705</v>
      </c>
      <c r="L3515" s="3">
        <v>4.9799999999999997E-2</v>
      </c>
      <c r="M3515" s="8">
        <v>2.9377717799999998</v>
      </c>
      <c r="O3515" s="7">
        <v>0.14901490419999999</v>
      </c>
      <c r="P3515" s="7">
        <v>0.14901490419999999</v>
      </c>
      <c r="R3515">
        <f>IFERROR(VLOOKUP($Q3515,'Optimization types'!$B$2:$C$7,2,FALSE),P3515)</f>
        <v>0.14901490419999999</v>
      </c>
      <c r="S3515" s="8" t="str">
        <f t="shared" si="108"/>
        <v/>
      </c>
      <c r="T3515">
        <f>IF($A3515="placement",S3515,IF($A3515="site",SUMIF($C:$C,$C3515,$S:$S),IF($A3515="user",SUMIF($B:$B,$B3515,$S:$S),SUM($S:$S))))</f>
        <v>704.5352905254</v>
      </c>
      <c r="U3515" s="3">
        <f t="shared" si="109"/>
        <v>0.14901338632093908</v>
      </c>
    </row>
    <row r="3516" spans="1:21" x14ac:dyDescent="0.3">
      <c r="A3516" t="s">
        <v>15</v>
      </c>
      <c r="B3516" t="s">
        <v>6491</v>
      </c>
      <c r="C3516" t="s">
        <v>6493</v>
      </c>
      <c r="D3516" t="s">
        <v>6494</v>
      </c>
      <c r="E3516" t="s">
        <v>6495</v>
      </c>
      <c r="F3516">
        <v>0.15000000999999999</v>
      </c>
      <c r="G3516" s="2">
        <v>0</v>
      </c>
      <c r="H3516" s="4">
        <v>6.1639999999999997</v>
      </c>
      <c r="I3516" s="4">
        <v>9.9900000000000003E-2</v>
      </c>
      <c r="J3516" s="5">
        <v>40</v>
      </c>
      <c r="K3516" s="5">
        <v>10</v>
      </c>
      <c r="L3516" s="3">
        <v>0.16209999999999999</v>
      </c>
      <c r="M3516" s="8">
        <v>1.3495281699999999</v>
      </c>
      <c r="N3516" s="6" t="s">
        <v>43</v>
      </c>
      <c r="O3516" s="7">
        <v>0.33310024789999998</v>
      </c>
      <c r="P3516" s="7">
        <v>0.15000000599999999</v>
      </c>
      <c r="R3516">
        <f>IFERROR(VLOOKUP($Q3516,'Optimization types'!$B$2:$C$7,2,FALSE),P3516)</f>
        <v>0.15000000599999999</v>
      </c>
      <c r="S3516" s="8">
        <f t="shared" si="108"/>
        <v>6.0000002399999994</v>
      </c>
      <c r="T3516">
        <f>IF($A3516="placement",S3516,IF($A3516="site",SUMIF($C:$C,$C3516,$S:$S),IF($A3516="user",SUMIF($B:$B,$B3516,$S:$S),SUM($S:$S))))</f>
        <v>6.0000002399999994</v>
      </c>
      <c r="U3516" s="3">
        <f t="shared" si="109"/>
        <v>0.15000000599999999</v>
      </c>
    </row>
    <row r="3517" spans="1:21" x14ac:dyDescent="0.3">
      <c r="A3517" t="s">
        <v>15</v>
      </c>
      <c r="B3517" t="s">
        <v>6491</v>
      </c>
      <c r="C3517" t="s">
        <v>6493</v>
      </c>
      <c r="D3517" t="s">
        <v>6496</v>
      </c>
      <c r="E3517" t="s">
        <v>6497</v>
      </c>
      <c r="F3517">
        <v>0.15000000999999999</v>
      </c>
      <c r="G3517" s="2">
        <v>0</v>
      </c>
      <c r="H3517" s="4">
        <v>20.243500000000001</v>
      </c>
      <c r="I3517" s="4">
        <v>0.50839999999999996</v>
      </c>
      <c r="J3517" s="5">
        <v>224</v>
      </c>
      <c r="K3517" s="5">
        <v>56</v>
      </c>
      <c r="L3517" s="3">
        <v>0.25109999999999999</v>
      </c>
      <c r="M3517" s="8">
        <v>1.4674647300000001</v>
      </c>
      <c r="N3517" s="6" t="s">
        <v>43</v>
      </c>
      <c r="O3517" s="7">
        <v>0.38669735659999999</v>
      </c>
      <c r="P3517" s="7">
        <v>0.15000000599999999</v>
      </c>
      <c r="R3517">
        <f>IFERROR(VLOOKUP($Q3517,'Optimization types'!$B$2:$C$7,2,FALSE),P3517)</f>
        <v>0.15000000599999999</v>
      </c>
      <c r="S3517" s="8">
        <f t="shared" si="108"/>
        <v>33.600001343999999</v>
      </c>
      <c r="T3517">
        <f>IF($A3517="placement",S3517,IF($A3517="site",SUMIF($C:$C,$C3517,$S:$S),IF($A3517="user",SUMIF($B:$B,$B3517,$S:$S),SUM($S:$S))))</f>
        <v>33.600001343999999</v>
      </c>
      <c r="U3517" s="3">
        <f t="shared" si="109"/>
        <v>0.15000000599999999</v>
      </c>
    </row>
    <row r="3518" spans="1:21" x14ac:dyDescent="0.3">
      <c r="A3518" t="s">
        <v>15</v>
      </c>
      <c r="B3518" t="s">
        <v>6491</v>
      </c>
      <c r="C3518" t="s">
        <v>6493</v>
      </c>
      <c r="D3518" t="s">
        <v>6498</v>
      </c>
      <c r="E3518" t="s">
        <v>6499</v>
      </c>
      <c r="F3518">
        <v>0.15000000999999999</v>
      </c>
      <c r="G3518" s="2">
        <v>0</v>
      </c>
      <c r="H3518" s="4">
        <v>20.209700000000002</v>
      </c>
      <c r="I3518" s="4">
        <v>0.50980000000000003</v>
      </c>
      <c r="J3518" s="5">
        <v>225</v>
      </c>
      <c r="K3518" s="5">
        <v>56</v>
      </c>
      <c r="L3518" s="3">
        <v>0.25219999999999998</v>
      </c>
      <c r="M3518" s="8">
        <v>1.4696722600000001</v>
      </c>
      <c r="N3518" s="6" t="s">
        <v>43</v>
      </c>
      <c r="O3518" s="7">
        <v>0.38761856909999998</v>
      </c>
      <c r="P3518" s="7">
        <v>0.15000000599999999</v>
      </c>
      <c r="R3518">
        <f>IFERROR(VLOOKUP($Q3518,'Optimization types'!$B$2:$C$7,2,FALSE),P3518)</f>
        <v>0.15000000599999999</v>
      </c>
      <c r="S3518" s="8">
        <f t="shared" si="108"/>
        <v>33.750001349999998</v>
      </c>
      <c r="T3518">
        <f>IF($A3518="placement",S3518,IF($A3518="site",SUMIF($C:$C,$C3518,$S:$S),IF($A3518="user",SUMIF($B:$B,$B3518,$S:$S),SUM($S:$S))))</f>
        <v>33.750001349999998</v>
      </c>
      <c r="U3518" s="3">
        <f t="shared" si="109"/>
        <v>0.15000000599999999</v>
      </c>
    </row>
    <row r="3519" spans="1:21" x14ac:dyDescent="0.3">
      <c r="A3519" t="s">
        <v>15</v>
      </c>
      <c r="B3519" t="s">
        <v>6491</v>
      </c>
      <c r="C3519" t="s">
        <v>6493</v>
      </c>
      <c r="D3519" t="s">
        <v>6500</v>
      </c>
      <c r="E3519" t="s">
        <v>6501</v>
      </c>
      <c r="F3519">
        <v>0.15000000999999999</v>
      </c>
      <c r="G3519" s="2">
        <v>0</v>
      </c>
      <c r="H3519" s="4">
        <v>13.9101</v>
      </c>
      <c r="I3519" s="4">
        <v>1.9699999999999999E-2</v>
      </c>
      <c r="J3519" s="5">
        <v>17</v>
      </c>
      <c r="K3519" s="5">
        <v>4</v>
      </c>
      <c r="L3519" s="3">
        <v>1.4200000000000001E-2</v>
      </c>
      <c r="M3519" s="8">
        <v>2.8408629400000001</v>
      </c>
      <c r="N3519" s="6" t="s">
        <v>43</v>
      </c>
      <c r="O3519" s="7">
        <v>0.22558742070000001</v>
      </c>
      <c r="P3519" s="7">
        <v>0.15000000599999999</v>
      </c>
      <c r="R3519">
        <f>IFERROR(VLOOKUP($Q3519,'Optimization types'!$B$2:$C$7,2,FALSE),P3519)</f>
        <v>0.15000000599999999</v>
      </c>
      <c r="S3519" s="8">
        <f t="shared" si="108"/>
        <v>2.5500001019999998</v>
      </c>
      <c r="T3519">
        <f>IF($A3519="placement",S3519,IF($A3519="site",SUMIF($C:$C,$C3519,$S:$S),IF($A3519="user",SUMIF($B:$B,$B3519,$S:$S),SUM($S:$S))))</f>
        <v>2.5500001019999998</v>
      </c>
      <c r="U3519" s="3">
        <f t="shared" si="109"/>
        <v>0.15000000599999999</v>
      </c>
    </row>
    <row r="3520" spans="1:21" x14ac:dyDescent="0.3">
      <c r="A3520" t="s">
        <v>15</v>
      </c>
      <c r="B3520" t="s">
        <v>6491</v>
      </c>
      <c r="C3520" t="s">
        <v>6493</v>
      </c>
      <c r="D3520" t="s">
        <v>6502</v>
      </c>
      <c r="E3520" t="s">
        <v>6503</v>
      </c>
      <c r="F3520">
        <v>0.25</v>
      </c>
      <c r="G3520" s="2">
        <v>0</v>
      </c>
      <c r="H3520" s="4">
        <v>15.8818</v>
      </c>
      <c r="I3520" s="4">
        <v>3.1199999999999999E-2</v>
      </c>
      <c r="J3520" s="5">
        <v>26</v>
      </c>
      <c r="K3520" s="5">
        <v>6</v>
      </c>
      <c r="L3520" s="3">
        <v>1.9599999999999999E-2</v>
      </c>
      <c r="M3520" s="8">
        <v>2.7894001799999999</v>
      </c>
      <c r="N3520" s="6" t="s">
        <v>13</v>
      </c>
      <c r="O3520" s="7">
        <v>0.21129997289999999</v>
      </c>
      <c r="P3520" s="7">
        <v>0.21129997289999999</v>
      </c>
      <c r="R3520">
        <f>IFERROR(VLOOKUP($Q3520,'Optimization types'!$B$2:$C$7,2,FALSE),P3520)</f>
        <v>0.21129997289999999</v>
      </c>
      <c r="S3520" s="8">
        <f t="shared" si="108"/>
        <v>5.4937992953999997</v>
      </c>
      <c r="T3520">
        <f>IF($A3520="placement",S3520,IF($A3520="site",SUMIF($C:$C,$C3520,$S:$S),IF($A3520="user",SUMIF($B:$B,$B3520,$S:$S),SUM($S:$S))))</f>
        <v>5.4937992953999997</v>
      </c>
      <c r="U3520" s="3">
        <f t="shared" si="109"/>
        <v>0.21129997289999999</v>
      </c>
    </row>
    <row r="3521" spans="1:21" x14ac:dyDescent="0.3">
      <c r="A3521" t="s">
        <v>15</v>
      </c>
      <c r="B3521" t="s">
        <v>6491</v>
      </c>
      <c r="C3521" t="s">
        <v>6493</v>
      </c>
      <c r="D3521" t="s">
        <v>6504</v>
      </c>
      <c r="E3521" t="s">
        <v>6505</v>
      </c>
      <c r="F3521">
        <v>0.15000000999999999</v>
      </c>
      <c r="G3521" s="2">
        <v>0</v>
      </c>
      <c r="H3521" s="4">
        <v>22.7423</v>
      </c>
      <c r="I3521" s="4">
        <v>0.51119999999999999</v>
      </c>
      <c r="J3521" s="5">
        <v>217</v>
      </c>
      <c r="K3521" s="5">
        <v>54</v>
      </c>
      <c r="L3521" s="3">
        <v>0.2248</v>
      </c>
      <c r="M3521" s="8">
        <v>1.41425098</v>
      </c>
      <c r="N3521" s="6" t="s">
        <v>43</v>
      </c>
      <c r="O3521" s="7">
        <v>0.36362073509999998</v>
      </c>
      <c r="P3521" s="7">
        <v>0.15000000599999999</v>
      </c>
      <c r="R3521">
        <f>IFERROR(VLOOKUP($Q3521,'Optimization types'!$B$2:$C$7,2,FALSE),P3521)</f>
        <v>0.15000000599999999</v>
      </c>
      <c r="S3521" s="8">
        <f t="shared" si="108"/>
        <v>32.550001301999998</v>
      </c>
      <c r="T3521">
        <f>IF($A3521="placement",S3521,IF($A3521="site",SUMIF($C:$C,$C3521,$S:$S),IF($A3521="user",SUMIF($B:$B,$B3521,$S:$S),SUM($S:$S))))</f>
        <v>32.550001301999998</v>
      </c>
      <c r="U3521" s="3">
        <f t="shared" si="109"/>
        <v>0.15000000599999999</v>
      </c>
    </row>
    <row r="3522" spans="1:21" x14ac:dyDescent="0.3">
      <c r="A3522" t="s">
        <v>15</v>
      </c>
      <c r="B3522" t="s">
        <v>6491</v>
      </c>
      <c r="C3522" t="s">
        <v>6493</v>
      </c>
      <c r="D3522" t="s">
        <v>6506</v>
      </c>
      <c r="E3522" t="s">
        <v>6492</v>
      </c>
      <c r="F3522">
        <v>0.15000000999999999</v>
      </c>
      <c r="G3522" s="2">
        <v>0</v>
      </c>
      <c r="H3522" s="4">
        <v>15.876099999999999</v>
      </c>
      <c r="I3522" s="4">
        <v>3.1899999999999998E-2</v>
      </c>
      <c r="J3522" s="5">
        <v>26</v>
      </c>
      <c r="K3522" s="5">
        <v>5</v>
      </c>
      <c r="L3522" s="3">
        <v>2.01E-2</v>
      </c>
      <c r="M3522" s="8">
        <v>2.76970648</v>
      </c>
      <c r="N3522" s="6" t="s">
        <v>43</v>
      </c>
      <c r="O3522" s="7">
        <v>0.20569200400000001</v>
      </c>
      <c r="P3522" s="7">
        <v>0.15000000599999999</v>
      </c>
      <c r="R3522">
        <f>IFERROR(VLOOKUP($Q3522,'Optimization types'!$B$2:$C$7,2,FALSE),P3522)</f>
        <v>0.15000000599999999</v>
      </c>
      <c r="S3522" s="8">
        <f t="shared" si="108"/>
        <v>3.9000001559999999</v>
      </c>
      <c r="T3522">
        <f>IF($A3522="placement",S3522,IF($A3522="site",SUMIF($C:$C,$C3522,$S:$S),IF($A3522="user",SUMIF($B:$B,$B3522,$S:$S),SUM($S:$S))))</f>
        <v>3.9000001559999999</v>
      </c>
      <c r="U3522" s="3">
        <f t="shared" si="109"/>
        <v>0.15000000599999999</v>
      </c>
    </row>
    <row r="3523" spans="1:21" x14ac:dyDescent="0.3">
      <c r="A3523" t="s">
        <v>14</v>
      </c>
      <c r="B3523" t="s">
        <v>6491</v>
      </c>
      <c r="C3523" t="s">
        <v>6493</v>
      </c>
      <c r="D3523" t="s">
        <v>10455</v>
      </c>
      <c r="F3523">
        <v>0.15336722999999999</v>
      </c>
      <c r="G3523" s="2">
        <v>0</v>
      </c>
      <c r="H3523" s="4">
        <v>119.4354</v>
      </c>
      <c r="I3523" s="4">
        <v>1.7131000000000001</v>
      </c>
      <c r="J3523" s="5">
        <v>775</v>
      </c>
      <c r="K3523" s="5">
        <v>191</v>
      </c>
      <c r="L3523" s="3">
        <v>0.1434</v>
      </c>
      <c r="M3523" s="8">
        <v>1.5087562400000001</v>
      </c>
      <c r="O3523" s="7">
        <v>0.36214878499999997</v>
      </c>
      <c r="P3523" s="7">
        <v>0.15336723499999999</v>
      </c>
      <c r="R3523">
        <f>IFERROR(VLOOKUP($Q3523,'Optimization types'!$B$2:$C$7,2,FALSE),P3523)</f>
        <v>0.15336723499999999</v>
      </c>
      <c r="S3523" s="8" t="str">
        <f t="shared" si="108"/>
        <v/>
      </c>
      <c r="T3523">
        <f>IF($A3523="placement",S3523,IF($A3523="site",SUMIF($C:$C,$C3523,$S:$S),IF($A3523="user",SUMIF($B:$B,$B3523,$S:$S),SUM($S:$S))))</f>
        <v>117.8438037894</v>
      </c>
      <c r="U3523" s="3">
        <f t="shared" si="109"/>
        <v>0.15205652101858064</v>
      </c>
    </row>
    <row r="3524" spans="1:21" x14ac:dyDescent="0.3">
      <c r="A3524" t="s">
        <v>11</v>
      </c>
      <c r="B3524" t="s">
        <v>6491</v>
      </c>
      <c r="C3524" t="s">
        <v>10455</v>
      </c>
      <c r="D3524" t="s">
        <v>10455</v>
      </c>
      <c r="F3524">
        <v>0.15336722999999999</v>
      </c>
      <c r="G3524" s="2">
        <v>0</v>
      </c>
      <c r="H3524" s="4">
        <v>119.4354</v>
      </c>
      <c r="I3524" s="4">
        <v>1.7131000000000001</v>
      </c>
      <c r="J3524" s="5">
        <v>775</v>
      </c>
      <c r="K3524" s="5">
        <v>191</v>
      </c>
      <c r="L3524" s="3">
        <v>0.1434</v>
      </c>
      <c r="M3524" s="8">
        <v>1.5087562400000001</v>
      </c>
      <c r="O3524" s="7">
        <v>0.36214878499999997</v>
      </c>
      <c r="P3524" s="7">
        <v>0.15336723499999999</v>
      </c>
      <c r="R3524">
        <f>IFERROR(VLOOKUP($Q3524,'Optimization types'!$B$2:$C$7,2,FALSE),P3524)</f>
        <v>0.15336723499999999</v>
      </c>
      <c r="S3524" s="8" t="str">
        <f t="shared" ref="S3524:S3587" si="110">IF($A3524="placement",IF(Q3524="",P3524*J3524,MIN(R3524,O3524)*J3524),"")</f>
        <v/>
      </c>
      <c r="T3524">
        <f>IF($A3524="placement",S3524,IF($A3524="site",SUMIF($C:$C,$C3524,$S:$S),IF($A3524="user",SUMIF($B:$B,$B3524,$S:$S),SUM($S:$S))))</f>
        <v>117.8438037894</v>
      </c>
      <c r="U3524" s="3">
        <f t="shared" ref="U3524:U3587" si="111">T3524/J3524</f>
        <v>0.15205652101858064</v>
      </c>
    </row>
    <row r="3525" spans="1:21" x14ac:dyDescent="0.3">
      <c r="A3525" t="s">
        <v>15</v>
      </c>
      <c r="B3525" t="s">
        <v>6507</v>
      </c>
      <c r="C3525" t="s">
        <v>6509</v>
      </c>
      <c r="D3525" t="s">
        <v>6510</v>
      </c>
      <c r="E3525" t="s">
        <v>6511</v>
      </c>
      <c r="F3525">
        <v>0.25</v>
      </c>
      <c r="G3525" s="2">
        <v>0</v>
      </c>
      <c r="H3525" s="4">
        <v>9.7639999999999993</v>
      </c>
      <c r="I3525" s="4">
        <v>3.3300000000000003E-2</v>
      </c>
      <c r="J3525" s="5">
        <v>16</v>
      </c>
      <c r="K3525" s="5">
        <v>4</v>
      </c>
      <c r="L3525" s="3">
        <v>3.4099999999999998E-2</v>
      </c>
      <c r="M3525" s="8">
        <v>1.6322663799999999</v>
      </c>
      <c r="N3525" s="6" t="s">
        <v>13</v>
      </c>
      <c r="O3525" s="7">
        <v>0.2341936248</v>
      </c>
      <c r="P3525" s="7">
        <v>0.2341936248</v>
      </c>
      <c r="R3525">
        <f>IFERROR(VLOOKUP($Q3525,'Optimization types'!$B$2:$C$7,2,FALSE),P3525)</f>
        <v>0.2341936248</v>
      </c>
      <c r="S3525" s="8">
        <f t="shared" si="110"/>
        <v>3.7470979968</v>
      </c>
      <c r="T3525">
        <f>IF($A3525="placement",S3525,IF($A3525="site",SUMIF($C:$C,$C3525,$S:$S),IF($A3525="user",SUMIF($B:$B,$B3525,$S:$S),SUM($S:$S))))</f>
        <v>3.7470979968</v>
      </c>
      <c r="U3525" s="3">
        <f t="shared" si="111"/>
        <v>0.2341936248</v>
      </c>
    </row>
    <row r="3526" spans="1:21" x14ac:dyDescent="0.3">
      <c r="A3526" t="s">
        <v>15</v>
      </c>
      <c r="B3526" t="s">
        <v>6507</v>
      </c>
      <c r="C3526" t="s">
        <v>6509</v>
      </c>
      <c r="D3526" s="1" t="s">
        <v>6512</v>
      </c>
      <c r="E3526" t="s">
        <v>6513</v>
      </c>
      <c r="F3526">
        <v>0.25</v>
      </c>
      <c r="G3526" s="2">
        <v>0</v>
      </c>
      <c r="H3526" s="4">
        <v>17.750800000000002</v>
      </c>
      <c r="I3526" s="4">
        <v>0.21920000000000001</v>
      </c>
      <c r="J3526" s="5">
        <v>113</v>
      </c>
      <c r="K3526" s="5">
        <v>27</v>
      </c>
      <c r="L3526" s="3">
        <v>0.1235</v>
      </c>
      <c r="M3526" s="8">
        <v>1.7149752300000001</v>
      </c>
      <c r="N3526" s="6" t="s">
        <v>13</v>
      </c>
      <c r="O3526" s="7">
        <v>0.2419715596</v>
      </c>
      <c r="P3526" s="7">
        <v>0.2419715596</v>
      </c>
      <c r="R3526">
        <f>IFERROR(VLOOKUP($Q3526,'Optimization types'!$B$2:$C$7,2,FALSE),P3526)</f>
        <v>0.2419715596</v>
      </c>
      <c r="S3526" s="8">
        <f t="shared" si="110"/>
        <v>27.342786234799998</v>
      </c>
      <c r="T3526">
        <f>IF($A3526="placement",S3526,IF($A3526="site",SUMIF($C:$C,$C3526,$S:$S),IF($A3526="user",SUMIF($B:$B,$B3526,$S:$S),SUM($S:$S))))</f>
        <v>27.342786234799998</v>
      </c>
      <c r="U3526" s="3">
        <f t="shared" si="111"/>
        <v>0.2419715596</v>
      </c>
    </row>
    <row r="3527" spans="1:21" x14ac:dyDescent="0.3">
      <c r="A3527" t="s">
        <v>15</v>
      </c>
      <c r="B3527" t="s">
        <v>6507</v>
      </c>
      <c r="C3527" t="s">
        <v>6509</v>
      </c>
      <c r="D3527" t="s">
        <v>6514</v>
      </c>
      <c r="E3527" t="s">
        <v>6515</v>
      </c>
      <c r="F3527">
        <v>0.15000000999999999</v>
      </c>
      <c r="G3527" s="2">
        <v>1</v>
      </c>
      <c r="H3527" s="4">
        <v>98.079899999999995</v>
      </c>
      <c r="I3527" s="4">
        <v>1.2689999999999999</v>
      </c>
      <c r="J3527" s="5">
        <v>368</v>
      </c>
      <c r="K3527" s="5">
        <v>44</v>
      </c>
      <c r="L3527" s="3">
        <v>0.12939999999999999</v>
      </c>
      <c r="M3527" s="8">
        <v>0.96603813000000005</v>
      </c>
      <c r="N3527" s="6" t="s">
        <v>43</v>
      </c>
      <c r="O3527" s="7">
        <v>0.1201175454</v>
      </c>
      <c r="P3527" s="7">
        <v>0.1201175454</v>
      </c>
      <c r="R3527">
        <f>IFERROR(VLOOKUP($Q3527,'Optimization types'!$B$2:$C$7,2,FALSE),P3527)</f>
        <v>0.1201175454</v>
      </c>
      <c r="S3527" s="8">
        <f t="shared" si="110"/>
        <v>44.203256707199998</v>
      </c>
      <c r="T3527">
        <f>IF($A3527="placement",S3527,IF($A3527="site",SUMIF($C:$C,$C3527,$S:$S),IF($A3527="user",SUMIF($B:$B,$B3527,$S:$S),SUM($S:$S))))</f>
        <v>44.203256707199998</v>
      </c>
      <c r="U3527" s="3">
        <f t="shared" si="111"/>
        <v>0.1201175454</v>
      </c>
    </row>
    <row r="3528" spans="1:21" x14ac:dyDescent="0.3">
      <c r="A3528" t="s">
        <v>15</v>
      </c>
      <c r="B3528" t="s">
        <v>6507</v>
      </c>
      <c r="C3528" t="s">
        <v>6509</v>
      </c>
      <c r="D3528" t="s">
        <v>6516</v>
      </c>
      <c r="E3528" t="s">
        <v>6517</v>
      </c>
      <c r="F3528">
        <v>0.25</v>
      </c>
      <c r="G3528" s="2">
        <v>0</v>
      </c>
      <c r="H3528" s="4">
        <v>31.314399999999999</v>
      </c>
      <c r="I3528" s="4">
        <v>0.28849999999999998</v>
      </c>
      <c r="J3528" s="5">
        <v>160</v>
      </c>
      <c r="K3528" s="5">
        <v>38</v>
      </c>
      <c r="L3528" s="3">
        <v>9.2100000000000001E-2</v>
      </c>
      <c r="M3528" s="8">
        <v>1.8464168999999999</v>
      </c>
      <c r="N3528" s="6" t="s">
        <v>13</v>
      </c>
      <c r="O3528" s="7">
        <v>0.24177470340000001</v>
      </c>
      <c r="P3528" s="7">
        <v>0.24177470340000001</v>
      </c>
      <c r="R3528">
        <f>IFERROR(VLOOKUP($Q3528,'Optimization types'!$B$2:$C$7,2,FALSE),P3528)</f>
        <v>0.24177470340000001</v>
      </c>
      <c r="S3528" s="8">
        <f t="shared" si="110"/>
        <v>38.683952544</v>
      </c>
      <c r="T3528">
        <f>IF($A3528="placement",S3528,IF($A3528="site",SUMIF($C:$C,$C3528,$S:$S),IF($A3528="user",SUMIF($B:$B,$B3528,$S:$S),SUM($S:$S))))</f>
        <v>38.683952544</v>
      </c>
      <c r="U3528" s="3">
        <f t="shared" si="111"/>
        <v>0.24177470340000001</v>
      </c>
    </row>
    <row r="3529" spans="1:21" x14ac:dyDescent="0.3">
      <c r="A3529" t="s">
        <v>15</v>
      </c>
      <c r="B3529" t="s">
        <v>6507</v>
      </c>
      <c r="C3529" t="s">
        <v>6509</v>
      </c>
      <c r="D3529" t="s">
        <v>6518</v>
      </c>
      <c r="E3529" t="s">
        <v>4791</v>
      </c>
      <c r="F3529">
        <v>0.15000000999999999</v>
      </c>
      <c r="G3529" s="2">
        <v>1</v>
      </c>
      <c r="H3529" s="4">
        <v>95.756100000000004</v>
      </c>
      <c r="I3529" s="4">
        <v>0.74160000000000004</v>
      </c>
      <c r="J3529" s="5">
        <v>181</v>
      </c>
      <c r="K3529" s="5">
        <v>27</v>
      </c>
      <c r="L3529" s="3">
        <v>7.7399999999999997E-2</v>
      </c>
      <c r="M3529" s="8">
        <v>0.81475945000000005</v>
      </c>
      <c r="N3529" s="6" t="s">
        <v>43</v>
      </c>
      <c r="O3529" s="7">
        <v>0.2022185208</v>
      </c>
      <c r="P3529" s="7">
        <v>0.15000000599999999</v>
      </c>
      <c r="R3529">
        <f>IFERROR(VLOOKUP($Q3529,'Optimization types'!$B$2:$C$7,2,FALSE),P3529)</f>
        <v>0.15000000599999999</v>
      </c>
      <c r="S3529" s="8">
        <f t="shared" si="110"/>
        <v>27.150001086</v>
      </c>
      <c r="T3529">
        <f>IF($A3529="placement",S3529,IF($A3529="site",SUMIF($C:$C,$C3529,$S:$S),IF($A3529="user",SUMIF($B:$B,$B3529,$S:$S),SUM($S:$S))))</f>
        <v>27.150001086</v>
      </c>
      <c r="U3529" s="3">
        <f t="shared" si="111"/>
        <v>0.15000000599999999</v>
      </c>
    </row>
    <row r="3530" spans="1:21" x14ac:dyDescent="0.3">
      <c r="A3530" t="s">
        <v>15</v>
      </c>
      <c r="B3530" t="s">
        <v>6507</v>
      </c>
      <c r="C3530" t="s">
        <v>6509</v>
      </c>
      <c r="D3530" t="s">
        <v>6519</v>
      </c>
      <c r="E3530" t="s">
        <v>6520</v>
      </c>
      <c r="F3530">
        <v>0.25</v>
      </c>
      <c r="G3530" s="2">
        <v>0</v>
      </c>
      <c r="H3530" s="4">
        <v>31.403099999999998</v>
      </c>
      <c r="I3530" s="4">
        <v>0.1046</v>
      </c>
      <c r="J3530" s="5">
        <v>58</v>
      </c>
      <c r="K3530" s="5">
        <v>11</v>
      </c>
      <c r="L3530" s="3">
        <v>3.3300000000000003E-2</v>
      </c>
      <c r="M3530" s="8">
        <v>1.85594042</v>
      </c>
      <c r="N3530" s="6" t="s">
        <v>13</v>
      </c>
      <c r="O3530" s="7">
        <v>0.32648700180000001</v>
      </c>
      <c r="P3530" s="7">
        <v>0.25</v>
      </c>
      <c r="R3530">
        <f>IFERROR(VLOOKUP($Q3530,'Optimization types'!$B$2:$C$7,2,FALSE),P3530)</f>
        <v>0.25</v>
      </c>
      <c r="S3530" s="8">
        <f t="shared" si="110"/>
        <v>14.5</v>
      </c>
      <c r="T3530">
        <f>IF($A3530="placement",S3530,IF($A3530="site",SUMIF($C:$C,$C3530,$S:$S),IF($A3530="user",SUMIF($B:$B,$B3530,$S:$S),SUM($S:$S))))</f>
        <v>14.5</v>
      </c>
      <c r="U3530" s="3">
        <f t="shared" si="111"/>
        <v>0.25</v>
      </c>
    </row>
    <row r="3531" spans="1:21" x14ac:dyDescent="0.3">
      <c r="A3531" t="s">
        <v>15</v>
      </c>
      <c r="B3531" t="s">
        <v>6507</v>
      </c>
      <c r="C3531" t="s">
        <v>6509</v>
      </c>
      <c r="D3531" t="s">
        <v>6521</v>
      </c>
      <c r="E3531" t="s">
        <v>6522</v>
      </c>
      <c r="F3531">
        <v>0.25</v>
      </c>
      <c r="G3531" s="2">
        <v>0</v>
      </c>
      <c r="H3531" s="4">
        <v>11.59</v>
      </c>
      <c r="I3531" s="4">
        <v>0.26829999999999998</v>
      </c>
      <c r="J3531" s="5">
        <v>101</v>
      </c>
      <c r="K3531" s="5">
        <v>21</v>
      </c>
      <c r="L3531" s="3">
        <v>0.23150000000000001</v>
      </c>
      <c r="M3531" s="8">
        <v>1.25925679</v>
      </c>
      <c r="N3531" s="6" t="s">
        <v>13</v>
      </c>
      <c r="O3531" s="7">
        <v>0.2058807986</v>
      </c>
      <c r="P3531" s="7">
        <v>0.2058807986</v>
      </c>
      <c r="R3531">
        <f>IFERROR(VLOOKUP($Q3531,'Optimization types'!$B$2:$C$7,2,FALSE),P3531)</f>
        <v>0.2058807986</v>
      </c>
      <c r="S3531" s="8">
        <f t="shared" si="110"/>
        <v>20.7939606586</v>
      </c>
      <c r="T3531">
        <f>IF($A3531="placement",S3531,IF($A3531="site",SUMIF($C:$C,$C3531,$S:$S),IF($A3531="user",SUMIF($B:$B,$B3531,$S:$S),SUM($S:$S))))</f>
        <v>20.7939606586</v>
      </c>
      <c r="U3531" s="3">
        <f t="shared" si="111"/>
        <v>0.2058807986</v>
      </c>
    </row>
    <row r="3532" spans="1:21" x14ac:dyDescent="0.3">
      <c r="A3532" t="s">
        <v>15</v>
      </c>
      <c r="B3532" t="s">
        <v>6507</v>
      </c>
      <c r="C3532" t="s">
        <v>6509</v>
      </c>
      <c r="D3532" t="s">
        <v>6523</v>
      </c>
      <c r="E3532" t="s">
        <v>6524</v>
      </c>
      <c r="F3532">
        <v>0.15000000999999999</v>
      </c>
      <c r="G3532" s="2">
        <v>1</v>
      </c>
      <c r="H3532" s="4">
        <v>37.473599999999998</v>
      </c>
      <c r="I3532" s="4">
        <v>0.17780000000000001</v>
      </c>
      <c r="J3532" s="5">
        <v>82</v>
      </c>
      <c r="K3532" s="5">
        <v>12</v>
      </c>
      <c r="L3532" s="3">
        <v>4.7399999999999998E-2</v>
      </c>
      <c r="M3532" s="8">
        <v>1.5304697199999999</v>
      </c>
      <c r="N3532" s="6" t="s">
        <v>43</v>
      </c>
      <c r="O3532" s="7">
        <v>0.18325728299999999</v>
      </c>
      <c r="P3532" s="7">
        <v>0.15000000599999999</v>
      </c>
      <c r="R3532">
        <f>IFERROR(VLOOKUP($Q3532,'Optimization types'!$B$2:$C$7,2,FALSE),P3532)</f>
        <v>0.15000000599999999</v>
      </c>
      <c r="S3532" s="8">
        <f t="shared" si="110"/>
        <v>12.300000491999999</v>
      </c>
      <c r="T3532">
        <f>IF($A3532="placement",S3532,IF($A3532="site",SUMIF($C:$C,$C3532,$S:$S),IF($A3532="user",SUMIF($B:$B,$B3532,$S:$S),SUM($S:$S))))</f>
        <v>12.300000491999999</v>
      </c>
      <c r="U3532" s="3">
        <f t="shared" si="111"/>
        <v>0.15000000599999999</v>
      </c>
    </row>
    <row r="3533" spans="1:21" x14ac:dyDescent="0.3">
      <c r="A3533" t="s">
        <v>15</v>
      </c>
      <c r="B3533" t="s">
        <v>6507</v>
      </c>
      <c r="C3533" t="s">
        <v>6509</v>
      </c>
      <c r="D3533" t="s">
        <v>6525</v>
      </c>
      <c r="E3533" t="s">
        <v>6526</v>
      </c>
      <c r="F3533">
        <v>0.25</v>
      </c>
      <c r="G3533" s="2">
        <v>1</v>
      </c>
      <c r="H3533" s="4">
        <v>50.8093</v>
      </c>
      <c r="I3533" s="4">
        <v>0.64280000000000004</v>
      </c>
      <c r="J3533" s="5">
        <v>343</v>
      </c>
      <c r="K3533" s="5">
        <v>86</v>
      </c>
      <c r="L3533" s="3">
        <v>0.1265</v>
      </c>
      <c r="M3533" s="8">
        <v>1.7794036900000001</v>
      </c>
      <c r="N3533" s="6" t="s">
        <v>13</v>
      </c>
      <c r="O3533" s="7">
        <v>0.26941817299999998</v>
      </c>
      <c r="P3533" s="7">
        <v>0.25</v>
      </c>
      <c r="R3533">
        <f>IFERROR(VLOOKUP($Q3533,'Optimization types'!$B$2:$C$7,2,FALSE),P3533)</f>
        <v>0.25</v>
      </c>
      <c r="S3533" s="8">
        <f t="shared" si="110"/>
        <v>85.75</v>
      </c>
      <c r="T3533">
        <f>IF($A3533="placement",S3533,IF($A3533="site",SUMIF($C:$C,$C3533,$S:$S),IF($A3533="user",SUMIF($B:$B,$B3533,$S:$S),SUM($S:$S))))</f>
        <v>85.75</v>
      </c>
      <c r="U3533" s="3">
        <f t="shared" si="111"/>
        <v>0.25</v>
      </c>
    </row>
    <row r="3534" spans="1:21" x14ac:dyDescent="0.3">
      <c r="A3534" t="s">
        <v>15</v>
      </c>
      <c r="B3534" t="s">
        <v>6507</v>
      </c>
      <c r="C3534" t="s">
        <v>6509</v>
      </c>
      <c r="D3534" t="s">
        <v>6527</v>
      </c>
      <c r="E3534" t="s">
        <v>6528</v>
      </c>
      <c r="F3534">
        <v>0.15000000999999999</v>
      </c>
      <c r="G3534" s="2">
        <v>1</v>
      </c>
      <c r="H3534" s="4">
        <v>277.8252</v>
      </c>
      <c r="I3534" s="4">
        <v>1.3997999999999999</v>
      </c>
      <c r="J3534" s="5">
        <v>643</v>
      </c>
      <c r="K3534" s="5">
        <v>96</v>
      </c>
      <c r="L3534" s="3">
        <v>5.04E-2</v>
      </c>
      <c r="M3534" s="8">
        <v>1.5301209899999999</v>
      </c>
      <c r="N3534" s="6" t="s">
        <v>43</v>
      </c>
      <c r="O3534" s="7">
        <v>0.18307113529999999</v>
      </c>
      <c r="P3534" s="7">
        <v>0.15000000599999999</v>
      </c>
      <c r="R3534">
        <f>IFERROR(VLOOKUP($Q3534,'Optimization types'!$B$2:$C$7,2,FALSE),P3534)</f>
        <v>0.15000000599999999</v>
      </c>
      <c r="S3534" s="8">
        <f t="shared" si="110"/>
        <v>96.450003857999988</v>
      </c>
      <c r="T3534">
        <f>IF($A3534="placement",S3534,IF($A3534="site",SUMIF($C:$C,$C3534,$S:$S),IF($A3534="user",SUMIF($B:$B,$B3534,$S:$S),SUM($S:$S))))</f>
        <v>96.450003857999988</v>
      </c>
      <c r="U3534" s="3">
        <f t="shared" si="111"/>
        <v>0.15000000599999999</v>
      </c>
    </row>
    <row r="3535" spans="1:21" x14ac:dyDescent="0.3">
      <c r="A3535" t="s">
        <v>15</v>
      </c>
      <c r="B3535" t="s">
        <v>6507</v>
      </c>
      <c r="C3535" t="s">
        <v>6509</v>
      </c>
      <c r="D3535" s="1" t="s">
        <v>6529</v>
      </c>
      <c r="E3535" t="s">
        <v>6530</v>
      </c>
      <c r="F3535">
        <v>0.25</v>
      </c>
      <c r="G3535" s="2">
        <v>0</v>
      </c>
      <c r="H3535" s="4">
        <v>8.9682999999999993</v>
      </c>
      <c r="I3535" s="4">
        <v>2.93E-2</v>
      </c>
      <c r="J3535" s="5">
        <v>18</v>
      </c>
      <c r="K3535" s="5">
        <v>3</v>
      </c>
      <c r="L3535" s="3">
        <v>3.2599999999999997E-2</v>
      </c>
      <c r="M3535" s="8">
        <v>2.08542125</v>
      </c>
      <c r="N3535" s="6" t="s">
        <v>13</v>
      </c>
      <c r="O3535" s="7">
        <v>0.18481697459999999</v>
      </c>
      <c r="P3535" s="7">
        <v>0.18481697459999999</v>
      </c>
      <c r="R3535">
        <f>IFERROR(VLOOKUP($Q3535,'Optimization types'!$B$2:$C$7,2,FALSE),P3535)</f>
        <v>0.18481697459999999</v>
      </c>
      <c r="S3535" s="8">
        <f t="shared" si="110"/>
        <v>3.3267055427999996</v>
      </c>
      <c r="T3535">
        <f>IF($A3535="placement",S3535,IF($A3535="site",SUMIF($C:$C,$C3535,$S:$S),IF($A3535="user",SUMIF($B:$B,$B3535,$S:$S),SUM($S:$S))))</f>
        <v>3.3267055427999996</v>
      </c>
      <c r="U3535" s="3">
        <f t="shared" si="111"/>
        <v>0.18481697459999999</v>
      </c>
    </row>
    <row r="3536" spans="1:21" x14ac:dyDescent="0.3">
      <c r="A3536" t="s">
        <v>15</v>
      </c>
      <c r="B3536" t="s">
        <v>6507</v>
      </c>
      <c r="C3536" t="s">
        <v>6509</v>
      </c>
      <c r="D3536" t="s">
        <v>6531</v>
      </c>
      <c r="E3536" t="s">
        <v>6532</v>
      </c>
      <c r="F3536">
        <v>0.15000000999999999</v>
      </c>
      <c r="G3536" s="2">
        <v>1</v>
      </c>
      <c r="H3536" s="4">
        <v>78.380200000000002</v>
      </c>
      <c r="I3536" s="4">
        <v>0.78869999999999996</v>
      </c>
      <c r="J3536" s="5">
        <v>195</v>
      </c>
      <c r="K3536" s="5">
        <v>29</v>
      </c>
      <c r="L3536" s="3">
        <v>0.10059999999999999</v>
      </c>
      <c r="M3536" s="8">
        <v>0.82510731999999998</v>
      </c>
      <c r="N3536" s="6" t="s">
        <v>43</v>
      </c>
      <c r="O3536" s="7">
        <v>0.2122236857</v>
      </c>
      <c r="P3536" s="7">
        <v>0.15000000599999999</v>
      </c>
      <c r="R3536">
        <f>IFERROR(VLOOKUP($Q3536,'Optimization types'!$B$2:$C$7,2,FALSE),P3536)</f>
        <v>0.15000000599999999</v>
      </c>
      <c r="S3536" s="8">
        <f t="shared" si="110"/>
        <v>29.250001169999997</v>
      </c>
      <c r="T3536">
        <f>IF($A3536="placement",S3536,IF($A3536="site",SUMIF($C:$C,$C3536,$S:$S),IF($A3536="user",SUMIF($B:$B,$B3536,$S:$S),SUM($S:$S))))</f>
        <v>29.250001169999997</v>
      </c>
      <c r="U3536" s="3">
        <f t="shared" si="111"/>
        <v>0.15000000599999999</v>
      </c>
    </row>
    <row r="3537" spans="1:21" x14ac:dyDescent="0.3">
      <c r="A3537" t="s">
        <v>15</v>
      </c>
      <c r="B3537" t="s">
        <v>6507</v>
      </c>
      <c r="C3537" t="s">
        <v>6509</v>
      </c>
      <c r="D3537" t="s">
        <v>6533</v>
      </c>
      <c r="E3537" t="s">
        <v>4877</v>
      </c>
      <c r="F3537">
        <v>0.25</v>
      </c>
      <c r="G3537" s="2">
        <v>1</v>
      </c>
      <c r="H3537" s="4">
        <v>56.734000000000002</v>
      </c>
      <c r="I3537" s="4">
        <v>0.3589</v>
      </c>
      <c r="J3537" s="5">
        <v>77</v>
      </c>
      <c r="K3537" s="5">
        <v>19</v>
      </c>
      <c r="L3537" s="3">
        <v>6.3299999999999995E-2</v>
      </c>
      <c r="M3537" s="8">
        <v>0.71515633999999995</v>
      </c>
      <c r="N3537" s="6" t="s">
        <v>13</v>
      </c>
      <c r="O3537" s="7">
        <v>0.30085217469999997</v>
      </c>
      <c r="P3537" s="7">
        <v>0.25</v>
      </c>
      <c r="R3537">
        <f>IFERROR(VLOOKUP($Q3537,'Optimization types'!$B$2:$C$7,2,FALSE),P3537)</f>
        <v>0.25</v>
      </c>
      <c r="S3537" s="8">
        <f t="shared" si="110"/>
        <v>19.25</v>
      </c>
      <c r="T3537">
        <f>IF($A3537="placement",S3537,IF($A3537="site",SUMIF($C:$C,$C3537,$S:$S),IF($A3537="user",SUMIF($B:$B,$B3537,$S:$S),SUM($S:$S))))</f>
        <v>19.25</v>
      </c>
      <c r="U3537" s="3">
        <f t="shared" si="111"/>
        <v>0.25</v>
      </c>
    </row>
    <row r="3538" spans="1:21" x14ac:dyDescent="0.3">
      <c r="A3538" t="s">
        <v>15</v>
      </c>
      <c r="B3538" t="s">
        <v>6507</v>
      </c>
      <c r="C3538" t="s">
        <v>6509</v>
      </c>
      <c r="D3538" t="s">
        <v>6534</v>
      </c>
      <c r="E3538" t="s">
        <v>6535</v>
      </c>
      <c r="F3538">
        <v>0.15000000999999999</v>
      </c>
      <c r="G3538" s="2">
        <v>0</v>
      </c>
      <c r="H3538" s="4">
        <v>14.1814</v>
      </c>
      <c r="I3538" s="4">
        <v>6.1499999999999999E-2</v>
      </c>
      <c r="J3538" s="5">
        <v>15</v>
      </c>
      <c r="K3538" s="5">
        <v>2</v>
      </c>
      <c r="L3538" s="3">
        <v>4.3400000000000001E-2</v>
      </c>
      <c r="M3538" s="8">
        <v>0.81950087000000005</v>
      </c>
      <c r="N3538" s="6" t="s">
        <v>43</v>
      </c>
      <c r="O3538" s="7">
        <v>0.2068342776</v>
      </c>
      <c r="P3538" s="7">
        <v>0.15000000599999999</v>
      </c>
      <c r="R3538">
        <f>IFERROR(VLOOKUP($Q3538,'Optimization types'!$B$2:$C$7,2,FALSE),P3538)</f>
        <v>0.15000000599999999</v>
      </c>
      <c r="S3538" s="8">
        <f t="shared" si="110"/>
        <v>2.2500000899999999</v>
      </c>
      <c r="T3538">
        <f>IF($A3538="placement",S3538,IF($A3538="site",SUMIF($C:$C,$C3538,$S:$S),IF($A3538="user",SUMIF($B:$B,$B3538,$S:$S),SUM($S:$S))))</f>
        <v>2.2500000899999999</v>
      </c>
      <c r="U3538" s="3">
        <f t="shared" si="111"/>
        <v>0.15000000599999999</v>
      </c>
    </row>
    <row r="3539" spans="1:21" x14ac:dyDescent="0.3">
      <c r="A3539" t="s">
        <v>15</v>
      </c>
      <c r="B3539" t="s">
        <v>6507</v>
      </c>
      <c r="C3539" t="s">
        <v>6509</v>
      </c>
      <c r="D3539" t="s">
        <v>6536</v>
      </c>
      <c r="E3539" t="s">
        <v>4875</v>
      </c>
      <c r="F3539">
        <v>0.25</v>
      </c>
      <c r="G3539" s="2">
        <v>1</v>
      </c>
      <c r="H3539" s="4">
        <v>38.441400000000002</v>
      </c>
      <c r="I3539" s="4">
        <v>0.17319999999999999</v>
      </c>
      <c r="J3539" s="5">
        <v>36</v>
      </c>
      <c r="K3539" s="5">
        <v>9</v>
      </c>
      <c r="L3539" s="3">
        <v>4.5100000000000001E-2</v>
      </c>
      <c r="M3539" s="8">
        <v>0.69909262999999999</v>
      </c>
      <c r="N3539" s="6" t="s">
        <v>13</v>
      </c>
      <c r="O3539" s="7">
        <v>0.28478720019999998</v>
      </c>
      <c r="P3539" s="7">
        <v>0.25</v>
      </c>
      <c r="R3539">
        <f>IFERROR(VLOOKUP($Q3539,'Optimization types'!$B$2:$C$7,2,FALSE),P3539)</f>
        <v>0.25</v>
      </c>
      <c r="S3539" s="8">
        <f t="shared" si="110"/>
        <v>9</v>
      </c>
      <c r="T3539">
        <f>IF($A3539="placement",S3539,IF($A3539="site",SUMIF($C:$C,$C3539,$S:$S),IF($A3539="user",SUMIF($B:$B,$B3539,$S:$S),SUM($S:$S))))</f>
        <v>9</v>
      </c>
      <c r="U3539" s="3">
        <f t="shared" si="111"/>
        <v>0.25</v>
      </c>
    </row>
    <row r="3540" spans="1:21" x14ac:dyDescent="0.3">
      <c r="A3540" t="s">
        <v>15</v>
      </c>
      <c r="B3540" t="s">
        <v>6507</v>
      </c>
      <c r="C3540" t="s">
        <v>6509</v>
      </c>
      <c r="D3540" t="s">
        <v>6537</v>
      </c>
      <c r="E3540" t="s">
        <v>6538</v>
      </c>
      <c r="F3540">
        <v>0.25</v>
      </c>
      <c r="G3540" s="2">
        <v>1</v>
      </c>
      <c r="H3540" s="4">
        <v>120.7765</v>
      </c>
      <c r="I3540" s="4">
        <v>1.4726999999999999</v>
      </c>
      <c r="J3540" s="5">
        <v>354</v>
      </c>
      <c r="K3540" s="5">
        <v>85</v>
      </c>
      <c r="L3540" s="3">
        <v>0.12189999999999999</v>
      </c>
      <c r="M3540" s="8">
        <v>0.80054517000000003</v>
      </c>
      <c r="N3540" s="6" t="s">
        <v>13</v>
      </c>
      <c r="O3540" s="7">
        <v>0.25051074439999998</v>
      </c>
      <c r="P3540" s="7">
        <v>0.25</v>
      </c>
      <c r="R3540">
        <f>IFERROR(VLOOKUP($Q3540,'Optimization types'!$B$2:$C$7,2,FALSE),P3540)</f>
        <v>0.25</v>
      </c>
      <c r="S3540" s="8">
        <f t="shared" si="110"/>
        <v>88.5</v>
      </c>
      <c r="T3540">
        <f>IF($A3540="placement",S3540,IF($A3540="site",SUMIF($C:$C,$C3540,$S:$S),IF($A3540="user",SUMIF($B:$B,$B3540,$S:$S),SUM($S:$S))))</f>
        <v>88.5</v>
      </c>
      <c r="U3540" s="3">
        <f t="shared" si="111"/>
        <v>0.25</v>
      </c>
    </row>
    <row r="3541" spans="1:21" x14ac:dyDescent="0.3">
      <c r="A3541" t="s">
        <v>15</v>
      </c>
      <c r="B3541" t="s">
        <v>6507</v>
      </c>
      <c r="C3541" t="s">
        <v>6509</v>
      </c>
      <c r="D3541" t="s">
        <v>6539</v>
      </c>
      <c r="E3541" t="s">
        <v>6540</v>
      </c>
      <c r="F3541">
        <v>0.15000000999999999</v>
      </c>
      <c r="G3541" s="2">
        <v>0</v>
      </c>
      <c r="H3541" s="4">
        <v>7.0391000000000004</v>
      </c>
      <c r="I3541" s="4">
        <v>6.0699999999999997E-2</v>
      </c>
      <c r="J3541" s="5">
        <v>80</v>
      </c>
      <c r="K3541" s="5">
        <v>14</v>
      </c>
      <c r="L3541" s="3">
        <v>8.6300000000000002E-2</v>
      </c>
      <c r="M3541" s="8">
        <v>4.3815498599999998</v>
      </c>
      <c r="N3541" s="6" t="s">
        <v>43</v>
      </c>
      <c r="O3541" s="7">
        <v>0.1783729238</v>
      </c>
      <c r="P3541" s="7">
        <v>0.15000000599999999</v>
      </c>
      <c r="R3541">
        <f>IFERROR(VLOOKUP($Q3541,'Optimization types'!$B$2:$C$7,2,FALSE),P3541)</f>
        <v>0.15000000599999999</v>
      </c>
      <c r="S3541" s="8">
        <f t="shared" si="110"/>
        <v>12.000000479999999</v>
      </c>
      <c r="T3541">
        <f>IF($A3541="placement",S3541,IF($A3541="site",SUMIF($C:$C,$C3541,$S:$S),IF($A3541="user",SUMIF($B:$B,$B3541,$S:$S),SUM($S:$S))))</f>
        <v>12.000000479999999</v>
      </c>
      <c r="U3541" s="3">
        <f t="shared" si="111"/>
        <v>0.15000000599999999</v>
      </c>
    </row>
    <row r="3542" spans="1:21" x14ac:dyDescent="0.3">
      <c r="A3542" t="s">
        <v>15</v>
      </c>
      <c r="B3542" t="s">
        <v>6507</v>
      </c>
      <c r="C3542" t="s">
        <v>6509</v>
      </c>
      <c r="D3542" t="s">
        <v>6541</v>
      </c>
      <c r="E3542" t="s">
        <v>6542</v>
      </c>
      <c r="F3542">
        <v>0.25</v>
      </c>
      <c r="G3542" s="2">
        <v>0</v>
      </c>
      <c r="H3542" s="4">
        <v>25.041599999999999</v>
      </c>
      <c r="I3542" s="4">
        <v>0.18759999999999999</v>
      </c>
      <c r="J3542" s="5">
        <v>148</v>
      </c>
      <c r="K3542" s="5">
        <v>29</v>
      </c>
      <c r="L3542" s="3">
        <v>7.4899999999999994E-2</v>
      </c>
      <c r="M3542" s="8">
        <v>2.62368932</v>
      </c>
      <c r="N3542" s="6" t="s">
        <v>13</v>
      </c>
      <c r="O3542" s="7">
        <v>0.1996003552</v>
      </c>
      <c r="P3542" s="7">
        <v>0.1996003552</v>
      </c>
      <c r="R3542">
        <f>IFERROR(VLOOKUP($Q3542,'Optimization types'!$B$2:$C$7,2,FALSE),P3542)</f>
        <v>0.1996003552</v>
      </c>
      <c r="S3542" s="8">
        <f t="shared" si="110"/>
        <v>29.540852569599998</v>
      </c>
      <c r="T3542">
        <f>IF($A3542="placement",S3542,IF($A3542="site",SUMIF($C:$C,$C3542,$S:$S),IF($A3542="user",SUMIF($B:$B,$B3542,$S:$S),SUM($S:$S))))</f>
        <v>29.540852569599998</v>
      </c>
      <c r="U3542" s="3">
        <f t="shared" si="111"/>
        <v>0.1996003552</v>
      </c>
    </row>
    <row r="3543" spans="1:21" x14ac:dyDescent="0.3">
      <c r="A3543" t="s">
        <v>15</v>
      </c>
      <c r="B3543" t="s">
        <v>6507</v>
      </c>
      <c r="C3543" t="s">
        <v>6509</v>
      </c>
      <c r="D3543" s="1" t="s">
        <v>6543</v>
      </c>
      <c r="E3543" t="s">
        <v>6544</v>
      </c>
      <c r="F3543">
        <v>0.25</v>
      </c>
      <c r="G3543" s="2">
        <v>0</v>
      </c>
      <c r="H3543" s="4">
        <v>16.812100000000001</v>
      </c>
      <c r="I3543" s="4">
        <v>0.30769999999999997</v>
      </c>
      <c r="J3543" s="5">
        <v>168</v>
      </c>
      <c r="K3543" s="5">
        <v>42</v>
      </c>
      <c r="L3543" s="3">
        <v>0.183</v>
      </c>
      <c r="M3543" s="8">
        <v>1.8210895199999999</v>
      </c>
      <c r="N3543" s="6" t="s">
        <v>13</v>
      </c>
      <c r="O3543" s="7">
        <v>0.2586855388</v>
      </c>
      <c r="P3543" s="7">
        <v>0.25</v>
      </c>
      <c r="R3543">
        <f>IFERROR(VLOOKUP($Q3543,'Optimization types'!$B$2:$C$7,2,FALSE),P3543)</f>
        <v>0.25</v>
      </c>
      <c r="S3543" s="8">
        <f t="shared" si="110"/>
        <v>42</v>
      </c>
      <c r="T3543">
        <f>IF($A3543="placement",S3543,IF($A3543="site",SUMIF($C:$C,$C3543,$S:$S),IF($A3543="user",SUMIF($B:$B,$B3543,$S:$S),SUM($S:$S))))</f>
        <v>42</v>
      </c>
      <c r="U3543" s="3">
        <f t="shared" si="111"/>
        <v>0.25</v>
      </c>
    </row>
    <row r="3544" spans="1:21" x14ac:dyDescent="0.3">
      <c r="A3544" t="s">
        <v>15</v>
      </c>
      <c r="B3544" t="s">
        <v>6507</v>
      </c>
      <c r="C3544" t="s">
        <v>6509</v>
      </c>
      <c r="D3544" t="s">
        <v>6545</v>
      </c>
      <c r="E3544" t="s">
        <v>6546</v>
      </c>
      <c r="F3544">
        <v>0.25</v>
      </c>
      <c r="G3544" s="2">
        <v>0</v>
      </c>
      <c r="H3544" s="4">
        <v>10.092599999999999</v>
      </c>
      <c r="I3544" s="4">
        <v>3.0599999999999999E-2</v>
      </c>
      <c r="J3544" s="5">
        <v>17</v>
      </c>
      <c r="K3544" s="5">
        <v>3</v>
      </c>
      <c r="L3544" s="3">
        <v>3.04E-2</v>
      </c>
      <c r="M3544" s="8">
        <v>1.88071812</v>
      </c>
      <c r="N3544" s="6" t="s">
        <v>13</v>
      </c>
      <c r="O3544" s="7">
        <v>0.20243231179999999</v>
      </c>
      <c r="P3544" s="7">
        <v>0.20243231179999999</v>
      </c>
      <c r="R3544">
        <f>IFERROR(VLOOKUP($Q3544,'Optimization types'!$B$2:$C$7,2,FALSE),P3544)</f>
        <v>0.20243231179999999</v>
      </c>
      <c r="S3544" s="8">
        <f t="shared" si="110"/>
        <v>3.4413493005999998</v>
      </c>
      <c r="T3544">
        <f>IF($A3544="placement",S3544,IF($A3544="site",SUMIF($C:$C,$C3544,$S:$S),IF($A3544="user",SUMIF($B:$B,$B3544,$S:$S),SUM($S:$S))))</f>
        <v>3.4413493005999998</v>
      </c>
      <c r="U3544" s="3">
        <f t="shared" si="111"/>
        <v>0.20243231179999999</v>
      </c>
    </row>
    <row r="3545" spans="1:21" x14ac:dyDescent="0.3">
      <c r="A3545" t="s">
        <v>15</v>
      </c>
      <c r="B3545" t="s">
        <v>6507</v>
      </c>
      <c r="C3545" t="s">
        <v>6509</v>
      </c>
      <c r="D3545" t="s">
        <v>6547</v>
      </c>
      <c r="E3545" t="s">
        <v>6548</v>
      </c>
      <c r="F3545">
        <v>0.15000000999999999</v>
      </c>
      <c r="G3545" s="2">
        <v>1</v>
      </c>
      <c r="H3545" s="4">
        <v>148.6189</v>
      </c>
      <c r="I3545" s="4">
        <v>0.37509999999999999</v>
      </c>
      <c r="J3545" s="5">
        <v>194</v>
      </c>
      <c r="K3545" s="5">
        <v>29</v>
      </c>
      <c r="L3545" s="3">
        <v>2.52E-2</v>
      </c>
      <c r="M3545" s="8">
        <v>1.7263892599999999</v>
      </c>
      <c r="N3545" s="6" t="s">
        <v>43</v>
      </c>
      <c r="O3545" s="7">
        <v>0.2759454489</v>
      </c>
      <c r="P3545" s="7">
        <v>0.15000000599999999</v>
      </c>
      <c r="R3545">
        <f>IFERROR(VLOOKUP($Q3545,'Optimization types'!$B$2:$C$7,2,FALSE),P3545)</f>
        <v>0.15000000599999999</v>
      </c>
      <c r="S3545" s="8">
        <f t="shared" si="110"/>
        <v>29.100001163999998</v>
      </c>
      <c r="T3545">
        <f>IF($A3545="placement",S3545,IF($A3545="site",SUMIF($C:$C,$C3545,$S:$S),IF($A3545="user",SUMIF($B:$B,$B3545,$S:$S),SUM($S:$S))))</f>
        <v>29.100001163999998</v>
      </c>
      <c r="U3545" s="3">
        <f t="shared" si="111"/>
        <v>0.15000000599999999</v>
      </c>
    </row>
    <row r="3546" spans="1:21" x14ac:dyDescent="0.3">
      <c r="A3546" t="s">
        <v>15</v>
      </c>
      <c r="B3546" t="s">
        <v>6507</v>
      </c>
      <c r="C3546" t="s">
        <v>6509</v>
      </c>
      <c r="D3546" t="s">
        <v>6549</v>
      </c>
      <c r="E3546" t="s">
        <v>6550</v>
      </c>
      <c r="F3546">
        <v>0.15000000999999999</v>
      </c>
      <c r="G3546" s="2">
        <v>0</v>
      </c>
      <c r="H3546" s="4">
        <v>14.7576</v>
      </c>
      <c r="I3546" s="4">
        <v>6.5000000000000002E-2</v>
      </c>
      <c r="J3546" s="5">
        <v>19</v>
      </c>
      <c r="K3546" s="5">
        <v>3</v>
      </c>
      <c r="L3546" s="3">
        <v>4.41E-2</v>
      </c>
      <c r="M3546" s="8">
        <v>0.96012741999999995</v>
      </c>
      <c r="N3546" s="6" t="s">
        <v>43</v>
      </c>
      <c r="O3546" s="7">
        <v>0.32300652099999999</v>
      </c>
      <c r="P3546" s="7">
        <v>0.15000000599999999</v>
      </c>
      <c r="R3546">
        <f>IFERROR(VLOOKUP($Q3546,'Optimization types'!$B$2:$C$7,2,FALSE),P3546)</f>
        <v>0.15000000599999999</v>
      </c>
      <c r="S3546" s="8">
        <f t="shared" si="110"/>
        <v>2.8500001139999998</v>
      </c>
      <c r="T3546">
        <f>IF($A3546="placement",S3546,IF($A3546="site",SUMIF($C:$C,$C3546,$S:$S),IF($A3546="user",SUMIF($B:$B,$B3546,$S:$S),SUM($S:$S))))</f>
        <v>2.8500001139999998</v>
      </c>
      <c r="U3546" s="3">
        <f t="shared" si="111"/>
        <v>0.15000000599999999</v>
      </c>
    </row>
    <row r="3547" spans="1:21" x14ac:dyDescent="0.3">
      <c r="A3547" t="s">
        <v>15</v>
      </c>
      <c r="B3547" t="s">
        <v>6507</v>
      </c>
      <c r="C3547" t="s">
        <v>6509</v>
      </c>
      <c r="D3547" t="s">
        <v>6551</v>
      </c>
      <c r="E3547" t="s">
        <v>6552</v>
      </c>
      <c r="F3547">
        <v>0.25</v>
      </c>
      <c r="G3547" s="2">
        <v>0</v>
      </c>
      <c r="H3547" s="4">
        <v>1.5324</v>
      </c>
      <c r="I3547" s="4">
        <v>3.7900000000000003E-2</v>
      </c>
      <c r="J3547" s="5">
        <v>15</v>
      </c>
      <c r="K3547" s="5">
        <v>3</v>
      </c>
      <c r="L3547" s="3">
        <v>0.2472</v>
      </c>
      <c r="M3547" s="8">
        <v>1.3078808399999999</v>
      </c>
      <c r="N3547" s="6" t="s">
        <v>13</v>
      </c>
      <c r="O3547" s="7">
        <v>0.2354043535</v>
      </c>
      <c r="P3547" s="7">
        <v>0.2354043535</v>
      </c>
      <c r="R3547">
        <f>IFERROR(VLOOKUP($Q3547,'Optimization types'!$B$2:$C$7,2,FALSE),P3547)</f>
        <v>0.2354043535</v>
      </c>
      <c r="S3547" s="8">
        <f t="shared" si="110"/>
        <v>3.5310653025000001</v>
      </c>
      <c r="T3547">
        <f>IF($A3547="placement",S3547,IF($A3547="site",SUMIF($C:$C,$C3547,$S:$S),IF($A3547="user",SUMIF($B:$B,$B3547,$S:$S),SUM($S:$S))))</f>
        <v>3.5310653025000001</v>
      </c>
      <c r="U3547" s="3">
        <f t="shared" si="111"/>
        <v>0.2354043535</v>
      </c>
    </row>
    <row r="3548" spans="1:21" x14ac:dyDescent="0.3">
      <c r="A3548" t="s">
        <v>15</v>
      </c>
      <c r="B3548" t="s">
        <v>6507</v>
      </c>
      <c r="C3548" t="s">
        <v>6509</v>
      </c>
      <c r="D3548" t="s">
        <v>6553</v>
      </c>
      <c r="E3548" t="s">
        <v>6554</v>
      </c>
      <c r="F3548">
        <v>0.15000000999999999</v>
      </c>
      <c r="G3548" s="2">
        <v>1</v>
      </c>
      <c r="H3548" s="4">
        <v>100.3677</v>
      </c>
      <c r="I3548" s="4">
        <v>0.20930000000000001</v>
      </c>
      <c r="J3548" s="5">
        <v>95</v>
      </c>
      <c r="K3548" s="5">
        <v>14</v>
      </c>
      <c r="L3548" s="3">
        <v>2.0899999999999998E-2</v>
      </c>
      <c r="M3548" s="8">
        <v>1.51787067</v>
      </c>
      <c r="N3548" s="6" t="s">
        <v>43</v>
      </c>
      <c r="O3548" s="7">
        <v>0.17647792779999999</v>
      </c>
      <c r="P3548" s="7">
        <v>0.15000000599999999</v>
      </c>
      <c r="R3548">
        <f>IFERROR(VLOOKUP($Q3548,'Optimization types'!$B$2:$C$7,2,FALSE),P3548)</f>
        <v>0.15000000599999999</v>
      </c>
      <c r="S3548" s="8">
        <f t="shared" si="110"/>
        <v>14.250000569999999</v>
      </c>
      <c r="T3548">
        <f>IF($A3548="placement",S3548,IF($A3548="site",SUMIF($C:$C,$C3548,$S:$S),IF($A3548="user",SUMIF($B:$B,$B3548,$S:$S),SUM($S:$S))))</f>
        <v>14.250000569999999</v>
      </c>
      <c r="U3548" s="3">
        <f t="shared" si="111"/>
        <v>0.15000000599999999</v>
      </c>
    </row>
    <row r="3549" spans="1:21" x14ac:dyDescent="0.3">
      <c r="A3549" t="s">
        <v>15</v>
      </c>
      <c r="B3549" t="s">
        <v>6507</v>
      </c>
      <c r="C3549" t="s">
        <v>6509</v>
      </c>
      <c r="D3549" t="s">
        <v>6555</v>
      </c>
      <c r="E3549" t="s">
        <v>6556</v>
      </c>
      <c r="F3549">
        <v>0.25</v>
      </c>
      <c r="G3549" s="2">
        <v>1</v>
      </c>
      <c r="H3549" s="4">
        <v>59.536499999999997</v>
      </c>
      <c r="I3549" s="4">
        <v>0.31850000000000001</v>
      </c>
      <c r="J3549" s="5">
        <v>112</v>
      </c>
      <c r="K3549" s="5">
        <v>28</v>
      </c>
      <c r="L3549" s="3">
        <v>5.3499999999999999E-2</v>
      </c>
      <c r="M3549" s="8">
        <v>1.16946606</v>
      </c>
      <c r="N3549" s="6" t="s">
        <v>13</v>
      </c>
      <c r="O3549" s="7">
        <v>0.44419079579999998</v>
      </c>
      <c r="P3549" s="7">
        <v>0.25</v>
      </c>
      <c r="R3549">
        <f>IFERROR(VLOOKUP($Q3549,'Optimization types'!$B$2:$C$7,2,FALSE),P3549)</f>
        <v>0.25</v>
      </c>
      <c r="S3549" s="8">
        <f t="shared" si="110"/>
        <v>28</v>
      </c>
      <c r="T3549">
        <f>IF($A3549="placement",S3549,IF($A3549="site",SUMIF($C:$C,$C3549,$S:$S),IF($A3549="user",SUMIF($B:$B,$B3549,$S:$S),SUM($S:$S))))</f>
        <v>28</v>
      </c>
      <c r="U3549" s="3">
        <f t="shared" si="111"/>
        <v>0.25</v>
      </c>
    </row>
    <row r="3550" spans="1:21" x14ac:dyDescent="0.3">
      <c r="A3550" t="s">
        <v>15</v>
      </c>
      <c r="B3550" t="s">
        <v>6507</v>
      </c>
      <c r="C3550" t="s">
        <v>6509</v>
      </c>
      <c r="D3550" t="s">
        <v>6557</v>
      </c>
      <c r="E3550" t="s">
        <v>6558</v>
      </c>
      <c r="F3550">
        <v>0.25</v>
      </c>
      <c r="G3550" s="2">
        <v>0</v>
      </c>
      <c r="H3550" s="4">
        <v>31.969799999999999</v>
      </c>
      <c r="I3550" s="4">
        <v>0.43059999999999998</v>
      </c>
      <c r="J3550" s="5">
        <v>249</v>
      </c>
      <c r="K3550" s="5">
        <v>62</v>
      </c>
      <c r="L3550" s="3">
        <v>0.13469999999999999</v>
      </c>
      <c r="M3550" s="8">
        <v>1.9299130799999999</v>
      </c>
      <c r="N3550" s="6" t="s">
        <v>13</v>
      </c>
      <c r="O3550" s="7">
        <v>0.30048663260000003</v>
      </c>
      <c r="P3550" s="7">
        <v>0.25</v>
      </c>
      <c r="R3550">
        <f>IFERROR(VLOOKUP($Q3550,'Optimization types'!$B$2:$C$7,2,FALSE),P3550)</f>
        <v>0.25</v>
      </c>
      <c r="S3550" s="8">
        <f t="shared" si="110"/>
        <v>62.25</v>
      </c>
      <c r="T3550">
        <f>IF($A3550="placement",S3550,IF($A3550="site",SUMIF($C:$C,$C3550,$S:$S),IF($A3550="user",SUMIF($B:$B,$B3550,$S:$S),SUM($S:$S))))</f>
        <v>62.25</v>
      </c>
      <c r="U3550" s="3">
        <f t="shared" si="111"/>
        <v>0.25</v>
      </c>
    </row>
    <row r="3551" spans="1:21" x14ac:dyDescent="0.3">
      <c r="A3551" t="s">
        <v>15</v>
      </c>
      <c r="B3551" t="s">
        <v>6507</v>
      </c>
      <c r="C3551" t="s">
        <v>6509</v>
      </c>
      <c r="D3551" t="s">
        <v>6559</v>
      </c>
      <c r="E3551" t="s">
        <v>6560</v>
      </c>
      <c r="F3551">
        <v>0.40000001000000002</v>
      </c>
      <c r="G3551" s="2">
        <v>0</v>
      </c>
      <c r="H3551" s="4">
        <v>7.4539</v>
      </c>
      <c r="I3551" s="4">
        <v>0.1482</v>
      </c>
      <c r="J3551" s="5">
        <v>74</v>
      </c>
      <c r="K3551" s="5">
        <v>18</v>
      </c>
      <c r="L3551" s="3">
        <v>0.1988</v>
      </c>
      <c r="M3551" s="8">
        <v>1.65867721</v>
      </c>
      <c r="N3551" s="6" t="s">
        <v>385</v>
      </c>
      <c r="O3551" s="7">
        <v>0.24638742599999999</v>
      </c>
      <c r="P3551" s="7">
        <v>0.24638742599999999</v>
      </c>
      <c r="R3551">
        <f>IFERROR(VLOOKUP($Q3551,'Optimization types'!$B$2:$C$7,2,FALSE),P3551)</f>
        <v>0.24638742599999999</v>
      </c>
      <c r="S3551" s="8">
        <f t="shared" si="110"/>
        <v>18.232669523999999</v>
      </c>
      <c r="T3551">
        <f>IF($A3551="placement",S3551,IF($A3551="site",SUMIF($C:$C,$C3551,$S:$S),IF($A3551="user",SUMIF($B:$B,$B3551,$S:$S),SUM($S:$S))))</f>
        <v>18.232669523999999</v>
      </c>
      <c r="U3551" s="3">
        <f t="shared" si="111"/>
        <v>0.24638742599999999</v>
      </c>
    </row>
    <row r="3552" spans="1:21" x14ac:dyDescent="0.3">
      <c r="A3552" t="s">
        <v>15</v>
      </c>
      <c r="B3552" t="s">
        <v>6507</v>
      </c>
      <c r="C3552" t="s">
        <v>6509</v>
      </c>
      <c r="D3552" t="s">
        <v>6561</v>
      </c>
      <c r="E3552" t="s">
        <v>6562</v>
      </c>
      <c r="F3552">
        <v>0.15000000999999999</v>
      </c>
      <c r="G3552" s="2">
        <v>1</v>
      </c>
      <c r="H3552" s="4">
        <v>156.0951</v>
      </c>
      <c r="I3552" s="4">
        <v>0.77590000000000003</v>
      </c>
      <c r="J3552" s="5">
        <v>362</v>
      </c>
      <c r="K3552" s="5">
        <v>54</v>
      </c>
      <c r="L3552" s="3">
        <v>4.9700000000000001E-2</v>
      </c>
      <c r="M3552" s="8">
        <v>1.55443474</v>
      </c>
      <c r="N3552" s="6" t="s">
        <v>43</v>
      </c>
      <c r="O3552" s="7">
        <v>0.22801519370000001</v>
      </c>
      <c r="P3552" s="7">
        <v>0.15000000599999999</v>
      </c>
      <c r="R3552">
        <f>IFERROR(VLOOKUP($Q3552,'Optimization types'!$B$2:$C$7,2,FALSE),P3552)</f>
        <v>0.15000000599999999</v>
      </c>
      <c r="S3552" s="8">
        <f t="shared" si="110"/>
        <v>54.300002171999999</v>
      </c>
      <c r="T3552">
        <f>IF($A3552="placement",S3552,IF($A3552="site",SUMIF($C:$C,$C3552,$S:$S),IF($A3552="user",SUMIF($B:$B,$B3552,$S:$S),SUM($S:$S))))</f>
        <v>54.300002171999999</v>
      </c>
      <c r="U3552" s="3">
        <f t="shared" si="111"/>
        <v>0.15000000599999999</v>
      </c>
    </row>
    <row r="3553" spans="1:21" x14ac:dyDescent="0.3">
      <c r="A3553" t="s">
        <v>15</v>
      </c>
      <c r="B3553" t="s">
        <v>6507</v>
      </c>
      <c r="C3553" t="s">
        <v>6509</v>
      </c>
      <c r="D3553" t="s">
        <v>6563</v>
      </c>
      <c r="E3553" t="s">
        <v>6564</v>
      </c>
      <c r="F3553">
        <v>0.25</v>
      </c>
      <c r="G3553" s="2">
        <v>0</v>
      </c>
      <c r="H3553" s="4">
        <v>38.650599999999997</v>
      </c>
      <c r="I3553" s="4">
        <v>0.38269999999999998</v>
      </c>
      <c r="J3553" s="5">
        <v>286</v>
      </c>
      <c r="K3553" s="5">
        <v>62</v>
      </c>
      <c r="L3553" s="3">
        <v>9.9000000000000005E-2</v>
      </c>
      <c r="M3553" s="8">
        <v>2.4879958200000001</v>
      </c>
      <c r="N3553" s="6" t="s">
        <v>13</v>
      </c>
      <c r="O3553" s="7">
        <v>0.21623662499999999</v>
      </c>
      <c r="P3553" s="7">
        <v>0.21623662499999999</v>
      </c>
      <c r="R3553">
        <f>IFERROR(VLOOKUP($Q3553,'Optimization types'!$B$2:$C$7,2,FALSE),P3553)</f>
        <v>0.21623662499999999</v>
      </c>
      <c r="S3553" s="8">
        <f t="shared" si="110"/>
        <v>61.843674749999998</v>
      </c>
      <c r="T3553">
        <f>IF($A3553="placement",S3553,IF($A3553="site",SUMIF($C:$C,$C3553,$S:$S),IF($A3553="user",SUMIF($B:$B,$B3553,$S:$S),SUM($S:$S))))</f>
        <v>61.843674749999998</v>
      </c>
      <c r="U3553" s="3">
        <f t="shared" si="111"/>
        <v>0.21623662499999999</v>
      </c>
    </row>
    <row r="3554" spans="1:21" x14ac:dyDescent="0.3">
      <c r="A3554" t="s">
        <v>15</v>
      </c>
      <c r="B3554" t="s">
        <v>6507</v>
      </c>
      <c r="C3554" t="s">
        <v>6509</v>
      </c>
      <c r="D3554" t="s">
        <v>6565</v>
      </c>
      <c r="E3554" t="s">
        <v>4883</v>
      </c>
      <c r="F3554">
        <v>0.15000000999999999</v>
      </c>
      <c r="G3554" s="2">
        <v>1</v>
      </c>
      <c r="H3554" s="4">
        <v>66.815100000000001</v>
      </c>
      <c r="I3554" s="4">
        <v>0.58179999999999998</v>
      </c>
      <c r="J3554" s="5">
        <v>140</v>
      </c>
      <c r="K3554" s="5">
        <v>21</v>
      </c>
      <c r="L3554" s="3">
        <v>8.7099999999999997E-2</v>
      </c>
      <c r="M3554" s="8">
        <v>0.80237676999999996</v>
      </c>
      <c r="N3554" s="6" t="s">
        <v>43</v>
      </c>
      <c r="O3554" s="7">
        <v>0.18990675909999999</v>
      </c>
      <c r="P3554" s="7">
        <v>0.15000000599999999</v>
      </c>
      <c r="R3554">
        <f>IFERROR(VLOOKUP($Q3554,'Optimization types'!$B$2:$C$7,2,FALSE),P3554)</f>
        <v>0.15000000599999999</v>
      </c>
      <c r="S3554" s="8">
        <f t="shared" si="110"/>
        <v>21.000000839999998</v>
      </c>
      <c r="T3554">
        <f>IF($A3554="placement",S3554,IF($A3554="site",SUMIF($C:$C,$C3554,$S:$S),IF($A3554="user",SUMIF($B:$B,$B3554,$S:$S),SUM($S:$S))))</f>
        <v>21.000000839999998</v>
      </c>
      <c r="U3554" s="3">
        <f t="shared" si="111"/>
        <v>0.15000000599999999</v>
      </c>
    </row>
    <row r="3555" spans="1:21" x14ac:dyDescent="0.3">
      <c r="A3555" t="s">
        <v>15</v>
      </c>
      <c r="B3555" t="s">
        <v>6507</v>
      </c>
      <c r="C3555" t="s">
        <v>6509</v>
      </c>
      <c r="D3555" t="s">
        <v>6566</v>
      </c>
      <c r="E3555" t="s">
        <v>6567</v>
      </c>
      <c r="F3555">
        <v>0.25</v>
      </c>
      <c r="G3555" s="2">
        <v>0</v>
      </c>
      <c r="H3555" s="4">
        <v>5.2367999999999997</v>
      </c>
      <c r="I3555" s="4">
        <v>7.4700000000000003E-2</v>
      </c>
      <c r="J3555" s="5">
        <v>31</v>
      </c>
      <c r="K3555" s="5">
        <v>8</v>
      </c>
      <c r="L3555" s="3">
        <v>0.1426</v>
      </c>
      <c r="M3555" s="8">
        <v>1.40249665</v>
      </c>
      <c r="N3555" s="6" t="s">
        <v>13</v>
      </c>
      <c r="O3555" s="7">
        <v>0.28698582020000002</v>
      </c>
      <c r="P3555" s="7">
        <v>0.25</v>
      </c>
      <c r="R3555">
        <f>IFERROR(VLOOKUP($Q3555,'Optimization types'!$B$2:$C$7,2,FALSE),P3555)</f>
        <v>0.25</v>
      </c>
      <c r="S3555" s="8">
        <f t="shared" si="110"/>
        <v>7.75</v>
      </c>
      <c r="T3555">
        <f>IF($A3555="placement",S3555,IF($A3555="site",SUMIF($C:$C,$C3555,$S:$S),IF($A3555="user",SUMIF($B:$B,$B3555,$S:$S),SUM($S:$S))))</f>
        <v>7.75</v>
      </c>
      <c r="U3555" s="3">
        <f t="shared" si="111"/>
        <v>0.25</v>
      </c>
    </row>
    <row r="3556" spans="1:21" x14ac:dyDescent="0.3">
      <c r="A3556" t="s">
        <v>15</v>
      </c>
      <c r="B3556" t="s">
        <v>6507</v>
      </c>
      <c r="C3556" t="s">
        <v>6509</v>
      </c>
      <c r="D3556" t="s">
        <v>6568</v>
      </c>
      <c r="E3556" t="s">
        <v>6569</v>
      </c>
      <c r="F3556">
        <v>0.25</v>
      </c>
      <c r="G3556" s="2">
        <v>0</v>
      </c>
      <c r="H3556" s="4">
        <v>3.3349000000000002</v>
      </c>
      <c r="I3556" s="4">
        <v>4.5999999999999999E-2</v>
      </c>
      <c r="J3556" s="5">
        <v>19</v>
      </c>
      <c r="K3556" s="5">
        <v>5</v>
      </c>
      <c r="L3556" s="3">
        <v>0.13789999999999999</v>
      </c>
      <c r="M3556" s="8">
        <v>1.41152353</v>
      </c>
      <c r="N3556" s="6" t="s">
        <v>13</v>
      </c>
      <c r="O3556" s="7">
        <v>0.29154563859999999</v>
      </c>
      <c r="P3556" s="7">
        <v>0.25</v>
      </c>
      <c r="R3556">
        <f>IFERROR(VLOOKUP($Q3556,'Optimization types'!$B$2:$C$7,2,FALSE),P3556)</f>
        <v>0.25</v>
      </c>
      <c r="S3556" s="8">
        <f t="shared" si="110"/>
        <v>4.75</v>
      </c>
      <c r="T3556">
        <f>IF($A3556="placement",S3556,IF($A3556="site",SUMIF($C:$C,$C3556,$S:$S),IF($A3556="user",SUMIF($B:$B,$B3556,$S:$S),SUM($S:$S))))</f>
        <v>4.75</v>
      </c>
      <c r="U3556" s="3">
        <f t="shared" si="111"/>
        <v>0.25</v>
      </c>
    </row>
    <row r="3557" spans="1:21" x14ac:dyDescent="0.3">
      <c r="A3557" t="s">
        <v>15</v>
      </c>
      <c r="B3557" t="s">
        <v>6507</v>
      </c>
      <c r="C3557" t="s">
        <v>6509</v>
      </c>
      <c r="D3557" t="s">
        <v>6570</v>
      </c>
      <c r="E3557" t="s">
        <v>6571</v>
      </c>
      <c r="F3557">
        <v>0.15000000999999999</v>
      </c>
      <c r="G3557" s="2">
        <v>1</v>
      </c>
      <c r="H3557" s="4">
        <v>54.621200000000002</v>
      </c>
      <c r="I3557" s="4">
        <v>0.27679999999999999</v>
      </c>
      <c r="J3557" s="5">
        <v>132</v>
      </c>
      <c r="K3557" s="5">
        <v>20</v>
      </c>
      <c r="L3557" s="3">
        <v>5.0700000000000002E-2</v>
      </c>
      <c r="M3557" s="8">
        <v>1.5893047</v>
      </c>
      <c r="N3557" s="6" t="s">
        <v>43</v>
      </c>
      <c r="O3557" s="7">
        <v>0.24495284119999999</v>
      </c>
      <c r="P3557" s="7">
        <v>0.15000000599999999</v>
      </c>
      <c r="R3557">
        <f>IFERROR(VLOOKUP($Q3557,'Optimization types'!$B$2:$C$7,2,FALSE),P3557)</f>
        <v>0.15000000599999999</v>
      </c>
      <c r="S3557" s="8">
        <f t="shared" si="110"/>
        <v>19.800000791999999</v>
      </c>
      <c r="T3557">
        <f>IF($A3557="placement",S3557,IF($A3557="site",SUMIF($C:$C,$C3557,$S:$S),IF($A3557="user",SUMIF($B:$B,$B3557,$S:$S),SUM($S:$S))))</f>
        <v>19.800000791999999</v>
      </c>
      <c r="U3557" s="3">
        <f t="shared" si="111"/>
        <v>0.15000000599999999</v>
      </c>
    </row>
    <row r="3558" spans="1:21" x14ac:dyDescent="0.3">
      <c r="A3558" t="s">
        <v>15</v>
      </c>
      <c r="B3558" t="s">
        <v>6507</v>
      </c>
      <c r="C3558" t="s">
        <v>6509</v>
      </c>
      <c r="D3558" t="s">
        <v>6572</v>
      </c>
      <c r="E3558" t="s">
        <v>6573</v>
      </c>
      <c r="F3558">
        <v>0.25</v>
      </c>
      <c r="G3558" s="2">
        <v>0</v>
      </c>
      <c r="H3558" s="4">
        <v>28.760300000000001</v>
      </c>
      <c r="I3558" s="4">
        <v>0.1326</v>
      </c>
      <c r="J3558" s="5">
        <v>74</v>
      </c>
      <c r="K3558" s="5">
        <v>18</v>
      </c>
      <c r="L3558" s="3">
        <v>4.6100000000000002E-2</v>
      </c>
      <c r="M3558" s="8">
        <v>1.85823235</v>
      </c>
      <c r="N3558" s="6" t="s">
        <v>13</v>
      </c>
      <c r="O3558" s="7">
        <v>0.32731770519999998</v>
      </c>
      <c r="P3558" s="7">
        <v>0.25</v>
      </c>
      <c r="R3558">
        <f>IFERROR(VLOOKUP($Q3558,'Optimization types'!$B$2:$C$7,2,FALSE),P3558)</f>
        <v>0.25</v>
      </c>
      <c r="S3558" s="8">
        <f t="shared" si="110"/>
        <v>18.5</v>
      </c>
      <c r="T3558">
        <f>IF($A3558="placement",S3558,IF($A3558="site",SUMIF($C:$C,$C3558,$S:$S),IF($A3558="user",SUMIF($B:$B,$B3558,$S:$S),SUM($S:$S))))</f>
        <v>18.5</v>
      </c>
      <c r="U3558" s="3">
        <f t="shared" si="111"/>
        <v>0.25</v>
      </c>
    </row>
    <row r="3559" spans="1:21" x14ac:dyDescent="0.3">
      <c r="A3559" t="s">
        <v>15</v>
      </c>
      <c r="B3559" t="s">
        <v>6507</v>
      </c>
      <c r="C3559" t="s">
        <v>6509</v>
      </c>
      <c r="D3559" t="s">
        <v>6574</v>
      </c>
      <c r="E3559" t="s">
        <v>6575</v>
      </c>
      <c r="F3559">
        <v>0.15000000999999999</v>
      </c>
      <c r="G3559" s="2">
        <v>1</v>
      </c>
      <c r="H3559" s="4">
        <v>88.678799999999995</v>
      </c>
      <c r="I3559" s="4">
        <v>0.33489999999999998</v>
      </c>
      <c r="J3559" s="5">
        <v>158</v>
      </c>
      <c r="K3559" s="5">
        <v>24</v>
      </c>
      <c r="L3559" s="3">
        <v>3.78E-2</v>
      </c>
      <c r="M3559" s="8">
        <v>1.57034249</v>
      </c>
      <c r="N3559" s="6" t="s">
        <v>43</v>
      </c>
      <c r="O3559" s="7">
        <v>0.20399530120000001</v>
      </c>
      <c r="P3559" s="7">
        <v>0.15000000599999999</v>
      </c>
      <c r="R3559">
        <f>IFERROR(VLOOKUP($Q3559,'Optimization types'!$B$2:$C$7,2,FALSE),P3559)</f>
        <v>0.15000000599999999</v>
      </c>
      <c r="S3559" s="8">
        <f t="shared" si="110"/>
        <v>23.700000948</v>
      </c>
      <c r="T3559">
        <f>IF($A3559="placement",S3559,IF($A3559="site",SUMIF($C:$C,$C3559,$S:$S),IF($A3559="user",SUMIF($B:$B,$B3559,$S:$S),SUM($S:$S))))</f>
        <v>23.700000948</v>
      </c>
      <c r="U3559" s="3">
        <f t="shared" si="111"/>
        <v>0.15000000599999999</v>
      </c>
    </row>
    <row r="3560" spans="1:21" x14ac:dyDescent="0.3">
      <c r="A3560" t="s">
        <v>15</v>
      </c>
      <c r="B3560" t="s">
        <v>6507</v>
      </c>
      <c r="C3560" t="s">
        <v>6509</v>
      </c>
      <c r="D3560" t="s">
        <v>6576</v>
      </c>
      <c r="E3560" t="s">
        <v>6577</v>
      </c>
      <c r="F3560">
        <v>0.25</v>
      </c>
      <c r="G3560" s="2">
        <v>0</v>
      </c>
      <c r="H3560" s="4">
        <v>15.2204</v>
      </c>
      <c r="I3560" s="4">
        <v>0.17469999999999999</v>
      </c>
      <c r="J3560" s="5">
        <v>81</v>
      </c>
      <c r="K3560" s="5">
        <v>18</v>
      </c>
      <c r="L3560" s="3">
        <v>0.1148</v>
      </c>
      <c r="M3560" s="8">
        <v>1.53944226</v>
      </c>
      <c r="N3560" s="6" t="s">
        <v>13</v>
      </c>
      <c r="O3560" s="7">
        <v>0.22049691090000001</v>
      </c>
      <c r="P3560" s="7">
        <v>0.22049691090000001</v>
      </c>
      <c r="R3560">
        <f>IFERROR(VLOOKUP($Q3560,'Optimization types'!$B$2:$C$7,2,FALSE),P3560)</f>
        <v>0.22049691090000001</v>
      </c>
      <c r="S3560" s="8">
        <f t="shared" si="110"/>
        <v>17.860249782900002</v>
      </c>
      <c r="T3560">
        <f>IF($A3560="placement",S3560,IF($A3560="site",SUMIF($C:$C,$C3560,$S:$S),IF($A3560="user",SUMIF($B:$B,$B3560,$S:$S),SUM($S:$S))))</f>
        <v>17.860249782900002</v>
      </c>
      <c r="U3560" s="3">
        <f t="shared" si="111"/>
        <v>0.22049691090000004</v>
      </c>
    </row>
    <row r="3561" spans="1:21" x14ac:dyDescent="0.3">
      <c r="A3561" t="s">
        <v>15</v>
      </c>
      <c r="B3561" t="s">
        <v>6507</v>
      </c>
      <c r="C3561" t="s">
        <v>6509</v>
      </c>
      <c r="D3561" t="s">
        <v>6578</v>
      </c>
      <c r="E3561" t="s">
        <v>4801</v>
      </c>
      <c r="F3561">
        <v>0.25</v>
      </c>
      <c r="G3561" s="2">
        <v>1</v>
      </c>
      <c r="H3561" s="4">
        <v>53.4801</v>
      </c>
      <c r="I3561" s="4">
        <v>0.2414</v>
      </c>
      <c r="J3561" s="5">
        <v>51</v>
      </c>
      <c r="K3561" s="5">
        <v>13</v>
      </c>
      <c r="L3561" s="3">
        <v>4.5100000000000001E-2</v>
      </c>
      <c r="M3561" s="8">
        <v>0.69927223000000005</v>
      </c>
      <c r="N3561" s="6" t="s">
        <v>13</v>
      </c>
      <c r="O3561" s="7">
        <v>0.28497089279999999</v>
      </c>
      <c r="P3561" s="7">
        <v>0.25</v>
      </c>
      <c r="R3561">
        <f>IFERROR(VLOOKUP($Q3561,'Optimization types'!$B$2:$C$7,2,FALSE),P3561)</f>
        <v>0.25</v>
      </c>
      <c r="S3561" s="8">
        <f t="shared" si="110"/>
        <v>12.75</v>
      </c>
      <c r="T3561">
        <f>IF($A3561="placement",S3561,IF($A3561="site",SUMIF($C:$C,$C3561,$S:$S),IF($A3561="user",SUMIF($B:$B,$B3561,$S:$S),SUM($S:$S))))</f>
        <v>12.75</v>
      </c>
      <c r="U3561" s="3">
        <f t="shared" si="111"/>
        <v>0.25</v>
      </c>
    </row>
    <row r="3562" spans="1:21" x14ac:dyDescent="0.3">
      <c r="A3562" t="s">
        <v>15</v>
      </c>
      <c r="B3562" t="s">
        <v>6507</v>
      </c>
      <c r="C3562" t="s">
        <v>6509</v>
      </c>
      <c r="D3562" t="s">
        <v>6579</v>
      </c>
      <c r="E3562" t="s">
        <v>6580</v>
      </c>
      <c r="F3562">
        <v>0.25</v>
      </c>
      <c r="G3562" s="2">
        <v>1</v>
      </c>
      <c r="H3562" s="4">
        <v>124.1</v>
      </c>
      <c r="I3562" s="4">
        <v>1.4709000000000001</v>
      </c>
      <c r="J3562" s="5">
        <v>574</v>
      </c>
      <c r="K3562" s="5">
        <v>133</v>
      </c>
      <c r="L3562" s="3">
        <v>0.11849999999999999</v>
      </c>
      <c r="M3562" s="8">
        <v>1.30068473</v>
      </c>
      <c r="N3562" s="6" t="s">
        <v>13</v>
      </c>
      <c r="O3562" s="7">
        <v>0.2311741843</v>
      </c>
      <c r="P3562" s="7">
        <v>0.2311741843</v>
      </c>
      <c r="R3562">
        <f>IFERROR(VLOOKUP($Q3562,'Optimization types'!$B$2:$C$7,2,FALSE),P3562)</f>
        <v>0.2311741843</v>
      </c>
      <c r="S3562" s="8">
        <f t="shared" si="110"/>
        <v>132.69398178820001</v>
      </c>
      <c r="T3562">
        <f>IF($A3562="placement",S3562,IF($A3562="site",SUMIF($C:$C,$C3562,$S:$S),IF($A3562="user",SUMIF($B:$B,$B3562,$S:$S),SUM($S:$S))))</f>
        <v>132.69398178820001</v>
      </c>
      <c r="U3562" s="3">
        <f t="shared" si="111"/>
        <v>0.2311741843</v>
      </c>
    </row>
    <row r="3563" spans="1:21" x14ac:dyDescent="0.3">
      <c r="A3563" t="s">
        <v>15</v>
      </c>
      <c r="B3563" t="s">
        <v>6507</v>
      </c>
      <c r="C3563" t="s">
        <v>6509</v>
      </c>
      <c r="D3563" t="s">
        <v>6581</v>
      </c>
      <c r="E3563" t="s">
        <v>6582</v>
      </c>
      <c r="F3563">
        <v>0.25</v>
      </c>
      <c r="G3563" s="2">
        <v>0</v>
      </c>
      <c r="H3563" s="4">
        <v>31.995100000000001</v>
      </c>
      <c r="I3563" s="4">
        <v>5.2400000000000002E-2</v>
      </c>
      <c r="J3563" s="5">
        <v>29</v>
      </c>
      <c r="K3563" s="5">
        <v>7</v>
      </c>
      <c r="L3563" s="3">
        <v>1.6400000000000001E-2</v>
      </c>
      <c r="M3563" s="8">
        <v>1.8765757199999999</v>
      </c>
      <c r="N3563" s="6" t="s">
        <v>13</v>
      </c>
      <c r="O3563" s="7">
        <v>0.33389311760000001</v>
      </c>
      <c r="P3563" s="7">
        <v>0.25</v>
      </c>
      <c r="R3563">
        <f>IFERROR(VLOOKUP($Q3563,'Optimization types'!$B$2:$C$7,2,FALSE),P3563)</f>
        <v>0.25</v>
      </c>
      <c r="S3563" s="8">
        <f t="shared" si="110"/>
        <v>7.25</v>
      </c>
      <c r="T3563">
        <f>IF($A3563="placement",S3563,IF($A3563="site",SUMIF($C:$C,$C3563,$S:$S),IF($A3563="user",SUMIF($B:$B,$B3563,$S:$S),SUM($S:$S))))</f>
        <v>7.25</v>
      </c>
      <c r="U3563" s="3">
        <f t="shared" si="111"/>
        <v>0.25</v>
      </c>
    </row>
    <row r="3564" spans="1:21" x14ac:dyDescent="0.3">
      <c r="A3564" t="s">
        <v>15</v>
      </c>
      <c r="B3564" t="s">
        <v>6507</v>
      </c>
      <c r="C3564" t="s">
        <v>6509</v>
      </c>
      <c r="D3564" t="s">
        <v>6583</v>
      </c>
      <c r="E3564" t="s">
        <v>4861</v>
      </c>
      <c r="F3564">
        <v>0.25</v>
      </c>
      <c r="G3564" s="2">
        <v>1</v>
      </c>
      <c r="H3564" s="4">
        <v>49.865900000000003</v>
      </c>
      <c r="I3564" s="4">
        <v>0.59350000000000003</v>
      </c>
      <c r="J3564" s="5">
        <v>131</v>
      </c>
      <c r="K3564" s="5">
        <v>33</v>
      </c>
      <c r="L3564" s="3">
        <v>0.11899999999999999</v>
      </c>
      <c r="M3564" s="8">
        <v>0.73786629999999997</v>
      </c>
      <c r="N3564" s="6" t="s">
        <v>13</v>
      </c>
      <c r="O3564" s="7">
        <v>0.32237045980000001</v>
      </c>
      <c r="P3564" s="7">
        <v>0.25</v>
      </c>
      <c r="R3564">
        <f>IFERROR(VLOOKUP($Q3564,'Optimization types'!$B$2:$C$7,2,FALSE),P3564)</f>
        <v>0.25</v>
      </c>
      <c r="S3564" s="8">
        <f t="shared" si="110"/>
        <v>32.75</v>
      </c>
      <c r="T3564">
        <f>IF($A3564="placement",S3564,IF($A3564="site",SUMIF($C:$C,$C3564,$S:$S),IF($A3564="user",SUMIF($B:$B,$B3564,$S:$S),SUM($S:$S))))</f>
        <v>32.75</v>
      </c>
      <c r="U3564" s="3">
        <f t="shared" si="111"/>
        <v>0.25</v>
      </c>
    </row>
    <row r="3565" spans="1:21" x14ac:dyDescent="0.3">
      <c r="A3565" t="s">
        <v>15</v>
      </c>
      <c r="B3565" t="s">
        <v>6507</v>
      </c>
      <c r="C3565" t="s">
        <v>6509</v>
      </c>
      <c r="D3565" t="s">
        <v>6584</v>
      </c>
      <c r="E3565" t="s">
        <v>6585</v>
      </c>
      <c r="F3565">
        <v>0.25</v>
      </c>
      <c r="G3565" s="2">
        <v>0</v>
      </c>
      <c r="H3565" s="4">
        <v>13.4244</v>
      </c>
      <c r="I3565" s="4">
        <v>0.23</v>
      </c>
      <c r="J3565" s="5">
        <v>92</v>
      </c>
      <c r="K3565" s="5">
        <v>23</v>
      </c>
      <c r="L3565" s="3">
        <v>0.17130000000000001</v>
      </c>
      <c r="M3565" s="8">
        <v>1.3323393299999999</v>
      </c>
      <c r="N3565" s="6" t="s">
        <v>13</v>
      </c>
      <c r="O3565" s="7">
        <v>0.24944045510000001</v>
      </c>
      <c r="P3565" s="7">
        <v>0.24944045510000001</v>
      </c>
      <c r="R3565">
        <f>IFERROR(VLOOKUP($Q3565,'Optimization types'!$B$2:$C$7,2,FALSE),P3565)</f>
        <v>0.24944045510000001</v>
      </c>
      <c r="S3565" s="8">
        <f t="shared" si="110"/>
        <v>22.9485218692</v>
      </c>
      <c r="T3565">
        <f>IF($A3565="placement",S3565,IF($A3565="site",SUMIF($C:$C,$C3565,$S:$S),IF($A3565="user",SUMIF($B:$B,$B3565,$S:$S),SUM($S:$S))))</f>
        <v>22.9485218692</v>
      </c>
      <c r="U3565" s="3">
        <f t="shared" si="111"/>
        <v>0.24944045510000001</v>
      </c>
    </row>
    <row r="3566" spans="1:21" x14ac:dyDescent="0.3">
      <c r="A3566" t="s">
        <v>15</v>
      </c>
      <c r="B3566" t="s">
        <v>6507</v>
      </c>
      <c r="C3566" t="s">
        <v>6509</v>
      </c>
      <c r="D3566" t="s">
        <v>6586</v>
      </c>
      <c r="E3566" t="s">
        <v>4857</v>
      </c>
      <c r="F3566">
        <v>0.25</v>
      </c>
      <c r="G3566" s="2">
        <v>1</v>
      </c>
      <c r="H3566" s="4">
        <v>61.770800000000001</v>
      </c>
      <c r="I3566" s="4">
        <v>0.36520000000000002</v>
      </c>
      <c r="J3566" s="5">
        <v>81</v>
      </c>
      <c r="K3566" s="5">
        <v>20</v>
      </c>
      <c r="L3566" s="3">
        <v>5.91E-2</v>
      </c>
      <c r="M3566" s="8">
        <v>0.73537684999999997</v>
      </c>
      <c r="N3566" s="6" t="s">
        <v>13</v>
      </c>
      <c r="O3566" s="7">
        <v>0.32007650319999997</v>
      </c>
      <c r="P3566" s="7">
        <v>0.25</v>
      </c>
      <c r="R3566">
        <f>IFERROR(VLOOKUP($Q3566,'Optimization types'!$B$2:$C$7,2,FALSE),P3566)</f>
        <v>0.25</v>
      </c>
      <c r="S3566" s="8">
        <f t="shared" si="110"/>
        <v>20.25</v>
      </c>
      <c r="T3566">
        <f>IF($A3566="placement",S3566,IF($A3566="site",SUMIF($C:$C,$C3566,$S:$S),IF($A3566="user",SUMIF($B:$B,$B3566,$S:$S),SUM($S:$S))))</f>
        <v>20.25</v>
      </c>
      <c r="U3566" s="3">
        <f t="shared" si="111"/>
        <v>0.25</v>
      </c>
    </row>
    <row r="3567" spans="1:21" x14ac:dyDescent="0.3">
      <c r="A3567" t="s">
        <v>15</v>
      </c>
      <c r="B3567" t="s">
        <v>6507</v>
      </c>
      <c r="C3567" t="s">
        <v>6509</v>
      </c>
      <c r="D3567" t="s">
        <v>6587</v>
      </c>
      <c r="E3567" t="s">
        <v>6588</v>
      </c>
      <c r="F3567">
        <v>0.25</v>
      </c>
      <c r="G3567" s="2">
        <v>0</v>
      </c>
      <c r="H3567" s="4">
        <v>30.953499999999998</v>
      </c>
      <c r="I3567" s="4">
        <v>6.8199999999999997E-2</v>
      </c>
      <c r="J3567" s="5">
        <v>34</v>
      </c>
      <c r="K3567" s="5">
        <v>8</v>
      </c>
      <c r="L3567" s="3">
        <v>2.1999999999999999E-2</v>
      </c>
      <c r="M3567" s="8">
        <v>1.6420087999999999</v>
      </c>
      <c r="N3567" s="6" t="s">
        <v>13</v>
      </c>
      <c r="O3567" s="7">
        <v>0.23873733089999999</v>
      </c>
      <c r="P3567" s="7">
        <v>0.23873733089999999</v>
      </c>
      <c r="R3567">
        <f>IFERROR(VLOOKUP($Q3567,'Optimization types'!$B$2:$C$7,2,FALSE),P3567)</f>
        <v>0.23873733089999999</v>
      </c>
      <c r="S3567" s="8">
        <f t="shared" si="110"/>
        <v>8.1170692506000002</v>
      </c>
      <c r="T3567">
        <f>IF($A3567="placement",S3567,IF($A3567="site",SUMIF($C:$C,$C3567,$S:$S),IF($A3567="user",SUMIF($B:$B,$B3567,$S:$S),SUM($S:$S))))</f>
        <v>8.1170692506000002</v>
      </c>
      <c r="U3567" s="3">
        <f t="shared" si="111"/>
        <v>0.23873733090000002</v>
      </c>
    </row>
    <row r="3568" spans="1:21" x14ac:dyDescent="0.3">
      <c r="A3568" t="s">
        <v>15</v>
      </c>
      <c r="B3568" t="s">
        <v>6507</v>
      </c>
      <c r="C3568" t="s">
        <v>6509</v>
      </c>
      <c r="D3568" t="s">
        <v>6589</v>
      </c>
      <c r="E3568" t="s">
        <v>6590</v>
      </c>
      <c r="F3568">
        <v>0.25</v>
      </c>
      <c r="G3568" s="2">
        <v>1</v>
      </c>
      <c r="H3568" s="4">
        <v>103.6879</v>
      </c>
      <c r="I3568" s="4">
        <v>0.32590000000000002</v>
      </c>
      <c r="J3568" s="5">
        <v>174</v>
      </c>
      <c r="K3568" s="5">
        <v>43</v>
      </c>
      <c r="L3568" s="3">
        <v>3.1399999999999997E-2</v>
      </c>
      <c r="M3568" s="8">
        <v>1.77472385</v>
      </c>
      <c r="N3568" s="6" t="s">
        <v>13</v>
      </c>
      <c r="O3568" s="7">
        <v>0.29566507069999998</v>
      </c>
      <c r="P3568" s="7">
        <v>0.25</v>
      </c>
      <c r="R3568">
        <f>IFERROR(VLOOKUP($Q3568,'Optimization types'!$B$2:$C$7,2,FALSE),P3568)</f>
        <v>0.25</v>
      </c>
      <c r="S3568" s="8">
        <f t="shared" si="110"/>
        <v>43.5</v>
      </c>
      <c r="T3568">
        <f>IF($A3568="placement",S3568,IF($A3568="site",SUMIF($C:$C,$C3568,$S:$S),IF($A3568="user",SUMIF($B:$B,$B3568,$S:$S),SUM($S:$S))))</f>
        <v>43.5</v>
      </c>
      <c r="U3568" s="3">
        <f t="shared" si="111"/>
        <v>0.25</v>
      </c>
    </row>
    <row r="3569" spans="1:21" x14ac:dyDescent="0.3">
      <c r="A3569" t="s">
        <v>15</v>
      </c>
      <c r="B3569" t="s">
        <v>6507</v>
      </c>
      <c r="C3569" t="s">
        <v>6509</v>
      </c>
      <c r="D3569" t="s">
        <v>6591</v>
      </c>
      <c r="E3569" t="s">
        <v>6592</v>
      </c>
      <c r="F3569">
        <v>0.25</v>
      </c>
      <c r="G3569" s="2">
        <v>0</v>
      </c>
      <c r="H3569" s="4">
        <v>14.5825</v>
      </c>
      <c r="I3569" s="4">
        <v>4.2000000000000003E-2</v>
      </c>
      <c r="J3569" s="5">
        <v>21</v>
      </c>
      <c r="K3569" s="5">
        <v>5</v>
      </c>
      <c r="L3569" s="3">
        <v>2.8799999999999999E-2</v>
      </c>
      <c r="M3569" s="8">
        <v>1.70001699</v>
      </c>
      <c r="N3569" s="6" t="s">
        <v>13</v>
      </c>
      <c r="O3569" s="7">
        <v>0.26471323190000001</v>
      </c>
      <c r="P3569" s="7">
        <v>0.25</v>
      </c>
      <c r="R3569">
        <f>IFERROR(VLOOKUP($Q3569,'Optimization types'!$B$2:$C$7,2,FALSE),P3569)</f>
        <v>0.25</v>
      </c>
      <c r="S3569" s="8">
        <f t="shared" si="110"/>
        <v>5.25</v>
      </c>
      <c r="T3569">
        <f>IF($A3569="placement",S3569,IF($A3569="site",SUMIF($C:$C,$C3569,$S:$S),IF($A3569="user",SUMIF($B:$B,$B3569,$S:$S),SUM($S:$S))))</f>
        <v>5.25</v>
      </c>
      <c r="U3569" s="3">
        <f t="shared" si="111"/>
        <v>0.25</v>
      </c>
    </row>
    <row r="3570" spans="1:21" x14ac:dyDescent="0.3">
      <c r="A3570" t="s">
        <v>15</v>
      </c>
      <c r="B3570" t="s">
        <v>6507</v>
      </c>
      <c r="C3570" t="s">
        <v>6509</v>
      </c>
      <c r="D3570" s="1" t="s">
        <v>6593</v>
      </c>
      <c r="E3570" t="s">
        <v>4859</v>
      </c>
      <c r="F3570">
        <v>0.25</v>
      </c>
      <c r="G3570" s="2">
        <v>1</v>
      </c>
      <c r="H3570" s="4">
        <v>42.305900000000001</v>
      </c>
      <c r="I3570" s="4">
        <v>0.21249999999999999</v>
      </c>
      <c r="J3570" s="5">
        <v>40</v>
      </c>
      <c r="K3570" s="5">
        <v>8</v>
      </c>
      <c r="L3570" s="3">
        <v>5.0200000000000002E-2</v>
      </c>
      <c r="M3570" s="8">
        <v>0.62269503999999998</v>
      </c>
      <c r="N3570" s="6" t="s">
        <v>13</v>
      </c>
      <c r="O3570" s="7">
        <v>0.1970387244</v>
      </c>
      <c r="P3570" s="7">
        <v>0.1970387244</v>
      </c>
      <c r="R3570">
        <f>IFERROR(VLOOKUP($Q3570,'Optimization types'!$B$2:$C$7,2,FALSE),P3570)</f>
        <v>0.1970387244</v>
      </c>
      <c r="S3570" s="8">
        <f t="shared" si="110"/>
        <v>7.8815489760000004</v>
      </c>
      <c r="T3570">
        <f>IF($A3570="placement",S3570,IF($A3570="site",SUMIF($C:$C,$C3570,$S:$S),IF($A3570="user",SUMIF($B:$B,$B3570,$S:$S),SUM($S:$S))))</f>
        <v>7.8815489760000004</v>
      </c>
      <c r="U3570" s="3">
        <f t="shared" si="111"/>
        <v>0.1970387244</v>
      </c>
    </row>
    <row r="3571" spans="1:21" x14ac:dyDescent="0.3">
      <c r="A3571" t="s">
        <v>15</v>
      </c>
      <c r="B3571" t="s">
        <v>6507</v>
      </c>
      <c r="C3571" t="s">
        <v>6509</v>
      </c>
      <c r="D3571" t="s">
        <v>6594</v>
      </c>
      <c r="E3571" t="s">
        <v>6595</v>
      </c>
      <c r="F3571">
        <v>0.25</v>
      </c>
      <c r="G3571" s="2">
        <v>0</v>
      </c>
      <c r="H3571" s="4">
        <v>7.5186000000000002</v>
      </c>
      <c r="I3571" s="4">
        <v>0.1211</v>
      </c>
      <c r="J3571" s="5">
        <v>51</v>
      </c>
      <c r="K3571" s="5">
        <v>13</v>
      </c>
      <c r="L3571" s="3">
        <v>0.16109999999999999</v>
      </c>
      <c r="M3571" s="8">
        <v>1.3928402900000001</v>
      </c>
      <c r="N3571" s="6" t="s">
        <v>13</v>
      </c>
      <c r="O3571" s="7">
        <v>0.28204259640000001</v>
      </c>
      <c r="P3571" s="7">
        <v>0.25</v>
      </c>
      <c r="R3571">
        <f>IFERROR(VLOOKUP($Q3571,'Optimization types'!$B$2:$C$7,2,FALSE),P3571)</f>
        <v>0.25</v>
      </c>
      <c r="S3571" s="8">
        <f t="shared" si="110"/>
        <v>12.75</v>
      </c>
      <c r="T3571">
        <f>IF($A3571="placement",S3571,IF($A3571="site",SUMIF($C:$C,$C3571,$S:$S),IF($A3571="user",SUMIF($B:$B,$B3571,$S:$S),SUM($S:$S))))</f>
        <v>12.75</v>
      </c>
      <c r="U3571" s="3">
        <f t="shared" si="111"/>
        <v>0.25</v>
      </c>
    </row>
    <row r="3572" spans="1:21" x14ac:dyDescent="0.3">
      <c r="A3572" t="s">
        <v>15</v>
      </c>
      <c r="B3572" t="s">
        <v>6507</v>
      </c>
      <c r="C3572" t="s">
        <v>6509</v>
      </c>
      <c r="D3572" t="s">
        <v>6596</v>
      </c>
      <c r="E3572" t="s">
        <v>4793</v>
      </c>
      <c r="F3572">
        <v>0.25</v>
      </c>
      <c r="G3572" s="2">
        <v>1</v>
      </c>
      <c r="H3572" s="4">
        <v>73.427899999999994</v>
      </c>
      <c r="I3572" s="4">
        <v>0.4758</v>
      </c>
      <c r="J3572" s="5">
        <v>109</v>
      </c>
      <c r="K3572" s="5">
        <v>27</v>
      </c>
      <c r="L3572" s="3">
        <v>6.4799999999999996E-2</v>
      </c>
      <c r="M3572" s="8">
        <v>0.76546579000000003</v>
      </c>
      <c r="N3572" s="6" t="s">
        <v>13</v>
      </c>
      <c r="O3572" s="7">
        <v>0.3468029447</v>
      </c>
      <c r="P3572" s="7">
        <v>0.25</v>
      </c>
      <c r="R3572">
        <f>IFERROR(VLOOKUP($Q3572,'Optimization types'!$B$2:$C$7,2,FALSE),P3572)</f>
        <v>0.25</v>
      </c>
      <c r="S3572" s="8">
        <f t="shared" si="110"/>
        <v>27.25</v>
      </c>
      <c r="T3572">
        <f>IF($A3572="placement",S3572,IF($A3572="site",SUMIF($C:$C,$C3572,$S:$S),IF($A3572="user",SUMIF($B:$B,$B3572,$S:$S),SUM($S:$S))))</f>
        <v>27.25</v>
      </c>
      <c r="U3572" s="3">
        <f t="shared" si="111"/>
        <v>0.25</v>
      </c>
    </row>
    <row r="3573" spans="1:21" x14ac:dyDescent="0.3">
      <c r="A3573" t="s">
        <v>15</v>
      </c>
      <c r="B3573" t="s">
        <v>6507</v>
      </c>
      <c r="C3573" t="s">
        <v>6509</v>
      </c>
      <c r="D3573" t="s">
        <v>6597</v>
      </c>
      <c r="E3573" t="s">
        <v>6598</v>
      </c>
      <c r="F3573">
        <v>0.15000000999999999</v>
      </c>
      <c r="G3573" s="2">
        <v>0</v>
      </c>
      <c r="H3573" s="4">
        <v>20.1462</v>
      </c>
      <c r="I3573" s="4">
        <v>0.1678</v>
      </c>
      <c r="J3573" s="5">
        <v>227</v>
      </c>
      <c r="K3573" s="5">
        <v>46</v>
      </c>
      <c r="L3573" s="3">
        <v>8.3299999999999999E-2</v>
      </c>
      <c r="M3573" s="8">
        <v>4.5134877400000004</v>
      </c>
      <c r="N3573" s="6" t="s">
        <v>43</v>
      </c>
      <c r="O3573" s="7">
        <v>0.20239065470000001</v>
      </c>
      <c r="P3573" s="7">
        <v>0.15000000599999999</v>
      </c>
      <c r="R3573">
        <f>IFERROR(VLOOKUP($Q3573,'Optimization types'!$B$2:$C$7,2,FALSE),P3573)</f>
        <v>0.15000000599999999</v>
      </c>
      <c r="S3573" s="8">
        <f t="shared" si="110"/>
        <v>34.050001361999996</v>
      </c>
      <c r="T3573">
        <f>IF($A3573="placement",S3573,IF($A3573="site",SUMIF($C:$C,$C3573,$S:$S),IF($A3573="user",SUMIF($B:$B,$B3573,$S:$S),SUM($S:$S))))</f>
        <v>34.050001361999996</v>
      </c>
      <c r="U3573" s="3">
        <f t="shared" si="111"/>
        <v>0.15000000599999999</v>
      </c>
    </row>
    <row r="3574" spans="1:21" x14ac:dyDescent="0.3">
      <c r="A3574" t="s">
        <v>15</v>
      </c>
      <c r="B3574" t="s">
        <v>6507</v>
      </c>
      <c r="C3574" t="s">
        <v>6509</v>
      </c>
      <c r="D3574" t="s">
        <v>6599</v>
      </c>
      <c r="E3574" t="s">
        <v>6600</v>
      </c>
      <c r="F3574">
        <v>0.25</v>
      </c>
      <c r="G3574" s="2">
        <v>0</v>
      </c>
      <c r="H3574" s="4">
        <v>5.5273000000000003</v>
      </c>
      <c r="I3574" s="4">
        <v>0.10349999999999999</v>
      </c>
      <c r="J3574" s="5">
        <v>43</v>
      </c>
      <c r="K3574" s="5">
        <v>8</v>
      </c>
      <c r="L3574" s="3">
        <v>0.18729999999999999</v>
      </c>
      <c r="M3574" s="8">
        <v>1.39630141</v>
      </c>
      <c r="N3574" s="6" t="s">
        <v>13</v>
      </c>
      <c r="O3574" s="7">
        <v>0.17639558790000001</v>
      </c>
      <c r="P3574" s="7">
        <v>0.17639558790000001</v>
      </c>
      <c r="R3574">
        <f>IFERROR(VLOOKUP($Q3574,'Optimization types'!$B$2:$C$7,2,FALSE),P3574)</f>
        <v>0.17639558790000001</v>
      </c>
      <c r="S3574" s="8">
        <f t="shared" si="110"/>
        <v>7.5850102797000005</v>
      </c>
      <c r="T3574">
        <f>IF($A3574="placement",S3574,IF($A3574="site",SUMIF($C:$C,$C3574,$S:$S),IF($A3574="user",SUMIF($B:$B,$B3574,$S:$S),SUM($S:$S))))</f>
        <v>7.5850102797000005</v>
      </c>
      <c r="U3574" s="3">
        <f t="shared" si="111"/>
        <v>0.17639558790000001</v>
      </c>
    </row>
    <row r="3575" spans="1:21" x14ac:dyDescent="0.3">
      <c r="A3575" t="s">
        <v>15</v>
      </c>
      <c r="B3575" t="s">
        <v>6507</v>
      </c>
      <c r="C3575" t="s">
        <v>6509</v>
      </c>
      <c r="D3575" t="s">
        <v>6601</v>
      </c>
      <c r="E3575" t="s">
        <v>6602</v>
      </c>
      <c r="F3575">
        <v>0.25</v>
      </c>
      <c r="G3575" s="2">
        <v>0</v>
      </c>
      <c r="H3575" s="4">
        <v>16.200399999999998</v>
      </c>
      <c r="I3575" s="4">
        <v>0.2157</v>
      </c>
      <c r="J3575" s="5">
        <v>117</v>
      </c>
      <c r="K3575" s="5">
        <v>29</v>
      </c>
      <c r="L3575" s="3">
        <v>0.1331</v>
      </c>
      <c r="M3575" s="8">
        <v>1.80567681</v>
      </c>
      <c r="N3575" s="6" t="s">
        <v>13</v>
      </c>
      <c r="O3575" s="7">
        <v>0.28004835030000003</v>
      </c>
      <c r="P3575" s="7">
        <v>0.25</v>
      </c>
      <c r="R3575">
        <f>IFERROR(VLOOKUP($Q3575,'Optimization types'!$B$2:$C$7,2,FALSE),P3575)</f>
        <v>0.25</v>
      </c>
      <c r="S3575" s="8">
        <f t="shared" si="110"/>
        <v>29.25</v>
      </c>
      <c r="T3575">
        <f>IF($A3575="placement",S3575,IF($A3575="site",SUMIF($C:$C,$C3575,$S:$S),IF($A3575="user",SUMIF($B:$B,$B3575,$S:$S),SUM($S:$S))))</f>
        <v>29.25</v>
      </c>
      <c r="U3575" s="3">
        <f t="shared" si="111"/>
        <v>0.25</v>
      </c>
    </row>
    <row r="3576" spans="1:21" x14ac:dyDescent="0.3">
      <c r="A3576" t="s">
        <v>15</v>
      </c>
      <c r="B3576" t="s">
        <v>6507</v>
      </c>
      <c r="C3576" t="s">
        <v>6509</v>
      </c>
      <c r="D3576" t="s">
        <v>6603</v>
      </c>
      <c r="E3576" t="s">
        <v>6604</v>
      </c>
      <c r="F3576">
        <v>0.15000000999999999</v>
      </c>
      <c r="G3576" s="2">
        <v>0</v>
      </c>
      <c r="H3576" s="4">
        <v>485.07670000000002</v>
      </c>
      <c r="I3576" s="4">
        <v>7.2622</v>
      </c>
      <c r="J3576" s="5">
        <v>879</v>
      </c>
      <c r="K3576" s="5">
        <v>114</v>
      </c>
      <c r="L3576" s="3">
        <v>0.1497</v>
      </c>
      <c r="M3576" s="8">
        <v>0.40362014000000002</v>
      </c>
      <c r="N3576" s="6" t="s">
        <v>43</v>
      </c>
      <c r="O3576" s="7">
        <v>0.1328480289</v>
      </c>
      <c r="P3576" s="7">
        <v>0.1328480289</v>
      </c>
      <c r="R3576">
        <f>IFERROR(VLOOKUP($Q3576,'Optimization types'!$B$2:$C$7,2,FALSE),P3576)</f>
        <v>0.1328480289</v>
      </c>
      <c r="S3576" s="8">
        <f t="shared" si="110"/>
        <v>116.7734174031</v>
      </c>
      <c r="T3576">
        <f>IF($A3576="placement",S3576,IF($A3576="site",SUMIF($C:$C,$C3576,$S:$S),IF($A3576="user",SUMIF($B:$B,$B3576,$S:$S),SUM($S:$S))))</f>
        <v>116.7734174031</v>
      </c>
      <c r="U3576" s="3">
        <f t="shared" si="111"/>
        <v>0.1328480289</v>
      </c>
    </row>
    <row r="3577" spans="1:21" x14ac:dyDescent="0.3">
      <c r="A3577" t="s">
        <v>15</v>
      </c>
      <c r="B3577" t="s">
        <v>6507</v>
      </c>
      <c r="C3577" t="s">
        <v>6509</v>
      </c>
      <c r="D3577" t="s">
        <v>6605</v>
      </c>
      <c r="E3577" t="s">
        <v>6606</v>
      </c>
      <c r="F3577">
        <v>0.25</v>
      </c>
      <c r="G3577" s="2">
        <v>1</v>
      </c>
      <c r="H3577" s="4">
        <v>74.5398</v>
      </c>
      <c r="I3577" s="4">
        <v>0.17560000000000001</v>
      </c>
      <c r="J3577" s="5">
        <v>82</v>
      </c>
      <c r="K3577" s="5">
        <v>16</v>
      </c>
      <c r="L3577" s="3">
        <v>2.3599999999999999E-2</v>
      </c>
      <c r="M3577" s="8">
        <v>1.5591500599999999</v>
      </c>
      <c r="N3577" s="6" t="s">
        <v>13</v>
      </c>
      <c r="O3577" s="7">
        <v>0.1982811461</v>
      </c>
      <c r="P3577" s="7">
        <v>0.1982811461</v>
      </c>
      <c r="R3577">
        <f>IFERROR(VLOOKUP($Q3577,'Optimization types'!$B$2:$C$7,2,FALSE),P3577)</f>
        <v>0.1982811461</v>
      </c>
      <c r="S3577" s="8">
        <f t="shared" si="110"/>
        <v>16.259053980200001</v>
      </c>
      <c r="T3577">
        <f>IF($A3577="placement",S3577,IF($A3577="site",SUMIF($C:$C,$C3577,$S:$S),IF($A3577="user",SUMIF($B:$B,$B3577,$S:$S),SUM($S:$S))))</f>
        <v>16.259053980200001</v>
      </c>
      <c r="U3577" s="3">
        <f t="shared" si="111"/>
        <v>0.1982811461</v>
      </c>
    </row>
    <row r="3578" spans="1:21" x14ac:dyDescent="0.3">
      <c r="A3578" t="s">
        <v>15</v>
      </c>
      <c r="B3578" t="s">
        <v>6507</v>
      </c>
      <c r="C3578" t="s">
        <v>6509</v>
      </c>
      <c r="D3578" t="s">
        <v>6607</v>
      </c>
      <c r="E3578" t="s">
        <v>6608</v>
      </c>
      <c r="F3578">
        <v>0.25</v>
      </c>
      <c r="G3578" s="2">
        <v>0</v>
      </c>
      <c r="H3578" s="4">
        <v>12.4895</v>
      </c>
      <c r="I3578" s="4">
        <v>3.5499999999999997E-2</v>
      </c>
      <c r="J3578" s="5">
        <v>23</v>
      </c>
      <c r="K3578" s="5">
        <v>5</v>
      </c>
      <c r="L3578" s="3">
        <v>2.8400000000000002E-2</v>
      </c>
      <c r="M3578" s="8">
        <v>2.1453886400000002</v>
      </c>
      <c r="N3578" s="6" t="s">
        <v>13</v>
      </c>
      <c r="O3578" s="7">
        <v>0.20760277830000001</v>
      </c>
      <c r="P3578" s="7">
        <v>0.20760277830000001</v>
      </c>
      <c r="R3578">
        <f>IFERROR(VLOOKUP($Q3578,'Optimization types'!$B$2:$C$7,2,FALSE),P3578)</f>
        <v>0.20760277830000001</v>
      </c>
      <c r="S3578" s="8">
        <f t="shared" si="110"/>
        <v>4.7748639009000007</v>
      </c>
      <c r="T3578">
        <f>IF($A3578="placement",S3578,IF($A3578="site",SUMIF($C:$C,$C3578,$S:$S),IF($A3578="user",SUMIF($B:$B,$B3578,$S:$S),SUM($S:$S))))</f>
        <v>4.7748639009000007</v>
      </c>
      <c r="U3578" s="3">
        <f t="shared" si="111"/>
        <v>0.20760277830000004</v>
      </c>
    </row>
    <row r="3579" spans="1:21" x14ac:dyDescent="0.3">
      <c r="A3579" t="s">
        <v>15</v>
      </c>
      <c r="B3579" t="s">
        <v>6507</v>
      </c>
      <c r="C3579" t="s">
        <v>6509</v>
      </c>
      <c r="D3579" t="s">
        <v>6609</v>
      </c>
      <c r="E3579" t="s">
        <v>4837</v>
      </c>
      <c r="F3579">
        <v>0.25</v>
      </c>
      <c r="G3579" s="2">
        <v>1</v>
      </c>
      <c r="H3579" s="4">
        <v>87.145899999999997</v>
      </c>
      <c r="I3579" s="4">
        <v>0.65890000000000004</v>
      </c>
      <c r="J3579" s="5">
        <v>187</v>
      </c>
      <c r="K3579" s="5">
        <v>46</v>
      </c>
      <c r="L3579" s="3">
        <v>7.5600000000000001E-2</v>
      </c>
      <c r="M3579" s="8">
        <v>0.94389263000000001</v>
      </c>
      <c r="N3579" s="6" t="s">
        <v>13</v>
      </c>
      <c r="O3579" s="7">
        <v>0.31136235210000002</v>
      </c>
      <c r="P3579" s="7">
        <v>0.25</v>
      </c>
      <c r="R3579">
        <f>IFERROR(VLOOKUP($Q3579,'Optimization types'!$B$2:$C$7,2,FALSE),P3579)</f>
        <v>0.25</v>
      </c>
      <c r="S3579" s="8">
        <f t="shared" si="110"/>
        <v>46.75</v>
      </c>
      <c r="T3579">
        <f>IF($A3579="placement",S3579,IF($A3579="site",SUMIF($C:$C,$C3579,$S:$S),IF($A3579="user",SUMIF($B:$B,$B3579,$S:$S),SUM($S:$S))))</f>
        <v>46.75</v>
      </c>
      <c r="U3579" s="3">
        <f t="shared" si="111"/>
        <v>0.25</v>
      </c>
    </row>
    <row r="3580" spans="1:21" x14ac:dyDescent="0.3">
      <c r="A3580" t="s">
        <v>15</v>
      </c>
      <c r="B3580" t="s">
        <v>6507</v>
      </c>
      <c r="C3580" t="s">
        <v>6509</v>
      </c>
      <c r="D3580" t="s">
        <v>6610</v>
      </c>
      <c r="E3580" t="s">
        <v>6611</v>
      </c>
      <c r="F3580">
        <v>0.25</v>
      </c>
      <c r="G3580" s="2">
        <v>1</v>
      </c>
      <c r="H3580" s="4">
        <v>28.306000000000001</v>
      </c>
      <c r="I3580" s="4">
        <v>8.6599999999999996E-2</v>
      </c>
      <c r="J3580" s="5">
        <v>47</v>
      </c>
      <c r="K3580" s="5">
        <v>12</v>
      </c>
      <c r="L3580" s="3">
        <v>3.0599999999999999E-2</v>
      </c>
      <c r="M3580" s="8">
        <v>1.8148927399999999</v>
      </c>
      <c r="N3580" s="6" t="s">
        <v>13</v>
      </c>
      <c r="O3580" s="7">
        <v>0.31125406309999998</v>
      </c>
      <c r="P3580" s="7">
        <v>0.25</v>
      </c>
      <c r="R3580">
        <f>IFERROR(VLOOKUP($Q3580,'Optimization types'!$B$2:$C$7,2,FALSE),P3580)</f>
        <v>0.25</v>
      </c>
      <c r="S3580" s="8">
        <f t="shared" si="110"/>
        <v>11.75</v>
      </c>
      <c r="T3580">
        <f>IF($A3580="placement",S3580,IF($A3580="site",SUMIF($C:$C,$C3580,$S:$S),IF($A3580="user",SUMIF($B:$B,$B3580,$S:$S),SUM($S:$S))))</f>
        <v>11.75</v>
      </c>
      <c r="U3580" s="3">
        <f t="shared" si="111"/>
        <v>0.25</v>
      </c>
    </row>
    <row r="3581" spans="1:21" x14ac:dyDescent="0.3">
      <c r="A3581" t="s">
        <v>15</v>
      </c>
      <c r="B3581" t="s">
        <v>6507</v>
      </c>
      <c r="C3581" t="s">
        <v>6509</v>
      </c>
      <c r="D3581" t="s">
        <v>6612</v>
      </c>
      <c r="E3581" t="s">
        <v>6613</v>
      </c>
      <c r="F3581">
        <v>0.25</v>
      </c>
      <c r="G3581" s="2">
        <v>1</v>
      </c>
      <c r="H3581" s="4">
        <v>89.578500000000005</v>
      </c>
      <c r="I3581" s="4">
        <v>1.3660000000000001</v>
      </c>
      <c r="J3581" s="5">
        <v>352</v>
      </c>
      <c r="K3581" s="5">
        <v>88</v>
      </c>
      <c r="L3581" s="3">
        <v>0.1525</v>
      </c>
      <c r="M3581" s="8">
        <v>0.85894583000000002</v>
      </c>
      <c r="N3581" s="6" t="s">
        <v>13</v>
      </c>
      <c r="O3581" s="7">
        <v>0.35968022360000002</v>
      </c>
      <c r="P3581" s="7">
        <v>0.25</v>
      </c>
      <c r="R3581">
        <f>IFERROR(VLOOKUP($Q3581,'Optimization types'!$B$2:$C$7,2,FALSE),P3581)</f>
        <v>0.25</v>
      </c>
      <c r="S3581" s="8">
        <f t="shared" si="110"/>
        <v>88</v>
      </c>
      <c r="T3581">
        <f>IF($A3581="placement",S3581,IF($A3581="site",SUMIF($C:$C,$C3581,$S:$S),IF($A3581="user",SUMIF($B:$B,$B3581,$S:$S),SUM($S:$S))))</f>
        <v>88</v>
      </c>
      <c r="U3581" s="3">
        <f t="shared" si="111"/>
        <v>0.25</v>
      </c>
    </row>
    <row r="3582" spans="1:21" x14ac:dyDescent="0.3">
      <c r="A3582" t="s">
        <v>15</v>
      </c>
      <c r="B3582" t="s">
        <v>6507</v>
      </c>
      <c r="C3582" t="s">
        <v>6509</v>
      </c>
      <c r="D3582" t="s">
        <v>6614</v>
      </c>
      <c r="E3582" t="s">
        <v>4843</v>
      </c>
      <c r="F3582">
        <v>0.25</v>
      </c>
      <c r="G3582" s="2">
        <v>1</v>
      </c>
      <c r="H3582" s="4">
        <v>62.182299999999998</v>
      </c>
      <c r="I3582" s="4">
        <v>0.57040000000000002</v>
      </c>
      <c r="J3582" s="5">
        <v>117</v>
      </c>
      <c r="K3582" s="5">
        <v>28</v>
      </c>
      <c r="L3582" s="3">
        <v>9.1700000000000004E-2</v>
      </c>
      <c r="M3582" s="8">
        <v>0.68470960000000003</v>
      </c>
      <c r="N3582" s="6" t="s">
        <v>13</v>
      </c>
      <c r="O3582" s="7">
        <v>0.26976340970000001</v>
      </c>
      <c r="P3582" s="7">
        <v>0.25</v>
      </c>
      <c r="R3582">
        <f>IFERROR(VLOOKUP($Q3582,'Optimization types'!$B$2:$C$7,2,FALSE),P3582)</f>
        <v>0.25</v>
      </c>
      <c r="S3582" s="8">
        <f t="shared" si="110"/>
        <v>29.25</v>
      </c>
      <c r="T3582">
        <f>IF($A3582="placement",S3582,IF($A3582="site",SUMIF($C:$C,$C3582,$S:$S),IF($A3582="user",SUMIF($B:$B,$B3582,$S:$S),SUM($S:$S))))</f>
        <v>29.25</v>
      </c>
      <c r="U3582" s="3">
        <f t="shared" si="111"/>
        <v>0.25</v>
      </c>
    </row>
    <row r="3583" spans="1:21" x14ac:dyDescent="0.3">
      <c r="A3583" t="s">
        <v>15</v>
      </c>
      <c r="B3583" t="s">
        <v>6507</v>
      </c>
      <c r="C3583" t="s">
        <v>6509</v>
      </c>
      <c r="D3583" t="s">
        <v>6615</v>
      </c>
      <c r="E3583" t="s">
        <v>6616</v>
      </c>
      <c r="F3583">
        <v>0.25</v>
      </c>
      <c r="G3583" s="2">
        <v>0</v>
      </c>
      <c r="H3583" s="4">
        <v>9.2408000000000001</v>
      </c>
      <c r="I3583" s="4">
        <v>3.2500000000000001E-2</v>
      </c>
      <c r="J3583" s="5">
        <v>18</v>
      </c>
      <c r="K3583" s="5">
        <v>3</v>
      </c>
      <c r="L3583" s="3">
        <v>3.5200000000000002E-2</v>
      </c>
      <c r="M3583" s="8">
        <v>1.8466373599999999</v>
      </c>
      <c r="N3583" s="6" t="s">
        <v>13</v>
      </c>
      <c r="O3583" s="7">
        <v>0.18771274190000001</v>
      </c>
      <c r="P3583" s="7">
        <v>0.18771274190000001</v>
      </c>
      <c r="R3583">
        <f>IFERROR(VLOOKUP($Q3583,'Optimization types'!$B$2:$C$7,2,FALSE),P3583)</f>
        <v>0.18771274190000001</v>
      </c>
      <c r="S3583" s="8">
        <f t="shared" si="110"/>
        <v>3.3788293542000001</v>
      </c>
      <c r="T3583">
        <f>IF($A3583="placement",S3583,IF($A3583="site",SUMIF($C:$C,$C3583,$S:$S),IF($A3583="user",SUMIF($B:$B,$B3583,$S:$S),SUM($S:$S))))</f>
        <v>3.3788293542000001</v>
      </c>
      <c r="U3583" s="3">
        <f t="shared" si="111"/>
        <v>0.18771274190000001</v>
      </c>
    </row>
    <row r="3584" spans="1:21" x14ac:dyDescent="0.3">
      <c r="A3584" t="s">
        <v>15</v>
      </c>
      <c r="B3584" t="s">
        <v>6507</v>
      </c>
      <c r="C3584" t="s">
        <v>6509</v>
      </c>
      <c r="D3584" t="s">
        <v>6617</v>
      </c>
      <c r="E3584" t="s">
        <v>6618</v>
      </c>
      <c r="F3584">
        <v>0.15000000999999999</v>
      </c>
      <c r="G3584" s="2">
        <v>1</v>
      </c>
      <c r="H3584" s="4">
        <v>287.00240000000002</v>
      </c>
      <c r="I3584" s="4">
        <v>4.4942000000000002</v>
      </c>
      <c r="J3584" s="5">
        <v>2512</v>
      </c>
      <c r="K3584" s="5">
        <v>377</v>
      </c>
      <c r="L3584" s="3">
        <v>0.15659999999999999</v>
      </c>
      <c r="M3584" s="8">
        <v>1.86332148</v>
      </c>
      <c r="N3584" s="6" t="s">
        <v>43</v>
      </c>
      <c r="O3584" s="7">
        <v>0.1949859353</v>
      </c>
      <c r="P3584" s="7">
        <v>0.15000000599999999</v>
      </c>
      <c r="R3584">
        <f>IFERROR(VLOOKUP($Q3584,'Optimization types'!$B$2:$C$7,2,FALSE),P3584)</f>
        <v>0.15000000599999999</v>
      </c>
      <c r="S3584" s="8">
        <f t="shared" si="110"/>
        <v>376.80001507199995</v>
      </c>
      <c r="T3584">
        <f>IF($A3584="placement",S3584,IF($A3584="site",SUMIF($C:$C,$C3584,$S:$S),IF($A3584="user",SUMIF($B:$B,$B3584,$S:$S),SUM($S:$S))))</f>
        <v>376.80001507199995</v>
      </c>
      <c r="U3584" s="3">
        <f t="shared" si="111"/>
        <v>0.15000000599999999</v>
      </c>
    </row>
    <row r="3585" spans="1:21" x14ac:dyDescent="0.3">
      <c r="A3585" t="s">
        <v>15</v>
      </c>
      <c r="B3585" t="s">
        <v>6507</v>
      </c>
      <c r="C3585" t="s">
        <v>6509</v>
      </c>
      <c r="D3585" t="s">
        <v>6619</v>
      </c>
      <c r="E3585" t="s">
        <v>6620</v>
      </c>
      <c r="F3585">
        <v>0.25</v>
      </c>
      <c r="G3585" s="2">
        <v>0</v>
      </c>
      <c r="H3585" s="4">
        <v>16.812899999999999</v>
      </c>
      <c r="I3585" s="4">
        <v>0.27400000000000002</v>
      </c>
      <c r="J3585" s="5">
        <v>114</v>
      </c>
      <c r="K3585" s="5">
        <v>28</v>
      </c>
      <c r="L3585" s="3">
        <v>0.16300000000000001</v>
      </c>
      <c r="M3585" s="8">
        <v>1.3918593399999999</v>
      </c>
      <c r="N3585" s="6" t="s">
        <v>13</v>
      </c>
      <c r="O3585" s="7">
        <v>0.28153659739999998</v>
      </c>
      <c r="P3585" s="7">
        <v>0.25</v>
      </c>
      <c r="R3585">
        <f>IFERROR(VLOOKUP($Q3585,'Optimization types'!$B$2:$C$7,2,FALSE),P3585)</f>
        <v>0.25</v>
      </c>
      <c r="S3585" s="8">
        <f t="shared" si="110"/>
        <v>28.5</v>
      </c>
      <c r="T3585">
        <f>IF($A3585="placement",S3585,IF($A3585="site",SUMIF($C:$C,$C3585,$S:$S),IF($A3585="user",SUMIF($B:$B,$B3585,$S:$S),SUM($S:$S))))</f>
        <v>28.5</v>
      </c>
      <c r="U3585" s="3">
        <f t="shared" si="111"/>
        <v>0.25</v>
      </c>
    </row>
    <row r="3586" spans="1:21" x14ac:dyDescent="0.3">
      <c r="A3586" t="s">
        <v>15</v>
      </c>
      <c r="B3586" t="s">
        <v>6507</v>
      </c>
      <c r="C3586" t="s">
        <v>6509</v>
      </c>
      <c r="D3586" t="s">
        <v>6621</v>
      </c>
      <c r="E3586" t="s">
        <v>6582</v>
      </c>
      <c r="F3586">
        <v>0.25</v>
      </c>
      <c r="G3586" s="2">
        <v>0</v>
      </c>
      <c r="H3586" s="4">
        <v>175.0711</v>
      </c>
      <c r="I3586" s="4">
        <v>0.20830000000000001</v>
      </c>
      <c r="J3586" s="5">
        <v>122</v>
      </c>
      <c r="K3586" s="5">
        <v>30</v>
      </c>
      <c r="L3586" s="3">
        <v>1.1900000000000001E-2</v>
      </c>
      <c r="M3586" s="8">
        <v>1.94979255</v>
      </c>
      <c r="N3586" s="6" t="s">
        <v>13</v>
      </c>
      <c r="O3586" s="7">
        <v>0.3589061549</v>
      </c>
      <c r="P3586" s="7">
        <v>0.25</v>
      </c>
      <c r="R3586">
        <f>IFERROR(VLOOKUP($Q3586,'Optimization types'!$B$2:$C$7,2,FALSE),P3586)</f>
        <v>0.25</v>
      </c>
      <c r="S3586" s="8">
        <f t="shared" si="110"/>
        <v>30.5</v>
      </c>
      <c r="T3586">
        <f>IF($A3586="placement",S3586,IF($A3586="site",SUMIF($C:$C,$C3586,$S:$S),IF($A3586="user",SUMIF($B:$B,$B3586,$S:$S),SUM($S:$S))))</f>
        <v>30.5</v>
      </c>
      <c r="U3586" s="3">
        <f t="shared" si="111"/>
        <v>0.25</v>
      </c>
    </row>
    <row r="3587" spans="1:21" x14ac:dyDescent="0.3">
      <c r="A3587" t="s">
        <v>15</v>
      </c>
      <c r="B3587" t="s">
        <v>6507</v>
      </c>
      <c r="C3587" t="s">
        <v>6509</v>
      </c>
      <c r="D3587" t="s">
        <v>6622</v>
      </c>
      <c r="E3587" t="s">
        <v>6623</v>
      </c>
      <c r="F3587">
        <v>0.25</v>
      </c>
      <c r="G3587" s="2">
        <v>0</v>
      </c>
      <c r="H3587" s="4">
        <v>21.723700000000001</v>
      </c>
      <c r="I3587" s="4">
        <v>0.1993</v>
      </c>
      <c r="J3587" s="5">
        <v>114</v>
      </c>
      <c r="K3587" s="5">
        <v>26</v>
      </c>
      <c r="L3587" s="3">
        <v>9.1700000000000004E-2</v>
      </c>
      <c r="M3587" s="8">
        <v>1.9008351000000001</v>
      </c>
      <c r="N3587" s="6" t="s">
        <v>13</v>
      </c>
      <c r="O3587" s="7">
        <v>0.34239429659999998</v>
      </c>
      <c r="P3587" s="7">
        <v>0.25</v>
      </c>
      <c r="R3587">
        <f>IFERROR(VLOOKUP($Q3587,'Optimization types'!$B$2:$C$7,2,FALSE),P3587)</f>
        <v>0.25</v>
      </c>
      <c r="S3587" s="8">
        <f t="shared" si="110"/>
        <v>28.5</v>
      </c>
      <c r="T3587">
        <f>IF($A3587="placement",S3587,IF($A3587="site",SUMIF($C:$C,$C3587,$S:$S),IF($A3587="user",SUMIF($B:$B,$B3587,$S:$S),SUM($S:$S))))</f>
        <v>28.5</v>
      </c>
      <c r="U3587" s="3">
        <f t="shared" si="111"/>
        <v>0.25</v>
      </c>
    </row>
    <row r="3588" spans="1:21" x14ac:dyDescent="0.3">
      <c r="A3588" t="s">
        <v>15</v>
      </c>
      <c r="B3588" t="s">
        <v>6507</v>
      </c>
      <c r="C3588" t="s">
        <v>6509</v>
      </c>
      <c r="D3588" t="s">
        <v>6624</v>
      </c>
      <c r="E3588" t="s">
        <v>6625</v>
      </c>
      <c r="F3588">
        <v>0.15000000999999999</v>
      </c>
      <c r="G3588" s="2">
        <v>0</v>
      </c>
      <c r="H3588" s="4">
        <v>10.1516</v>
      </c>
      <c r="I3588" s="4">
        <v>0.1237</v>
      </c>
      <c r="J3588" s="5">
        <v>162</v>
      </c>
      <c r="K3588" s="5">
        <v>28</v>
      </c>
      <c r="L3588" s="3">
        <v>0.12189999999999999</v>
      </c>
      <c r="M3588" s="8">
        <v>4.3532386599999997</v>
      </c>
      <c r="N3588" s="6" t="s">
        <v>43</v>
      </c>
      <c r="O3588" s="7">
        <v>0.17302948809999999</v>
      </c>
      <c r="P3588" s="7">
        <v>0.15000000599999999</v>
      </c>
      <c r="R3588">
        <f>IFERROR(VLOOKUP($Q3588,'Optimization types'!$B$2:$C$7,2,FALSE),P3588)</f>
        <v>0.15000000599999999</v>
      </c>
      <c r="S3588" s="8">
        <f t="shared" ref="S3588:S3651" si="112">IF($A3588="placement",IF(Q3588="",P3588*J3588,MIN(R3588,O3588)*J3588),"")</f>
        <v>24.300000971999999</v>
      </c>
      <c r="T3588">
        <f>IF($A3588="placement",S3588,IF($A3588="site",SUMIF($C:$C,$C3588,$S:$S),IF($A3588="user",SUMIF($B:$B,$B3588,$S:$S),SUM($S:$S))))</f>
        <v>24.300000971999999</v>
      </c>
      <c r="U3588" s="3">
        <f t="shared" ref="U3588:U3651" si="113">T3588/J3588</f>
        <v>0.15000000599999999</v>
      </c>
    </row>
    <row r="3589" spans="1:21" x14ac:dyDescent="0.3">
      <c r="A3589" t="s">
        <v>15</v>
      </c>
      <c r="B3589" t="s">
        <v>6507</v>
      </c>
      <c r="C3589" t="s">
        <v>6509</v>
      </c>
      <c r="D3589" t="s">
        <v>6626</v>
      </c>
      <c r="E3589" t="s">
        <v>6627</v>
      </c>
      <c r="F3589">
        <v>0.25</v>
      </c>
      <c r="G3589" s="2">
        <v>0</v>
      </c>
      <c r="H3589" s="4">
        <v>27.835599999999999</v>
      </c>
      <c r="I3589" s="4">
        <v>0.48720000000000002</v>
      </c>
      <c r="J3589" s="5">
        <v>291</v>
      </c>
      <c r="K3589" s="5">
        <v>71</v>
      </c>
      <c r="L3589" s="3">
        <v>0.17499999999999999</v>
      </c>
      <c r="M3589" s="8">
        <v>1.99406935</v>
      </c>
      <c r="N3589" s="6" t="s">
        <v>13</v>
      </c>
      <c r="O3589" s="7">
        <v>0.24776939170000001</v>
      </c>
      <c r="P3589" s="7">
        <v>0.24776939170000001</v>
      </c>
      <c r="R3589">
        <f>IFERROR(VLOOKUP($Q3589,'Optimization types'!$B$2:$C$7,2,FALSE),P3589)</f>
        <v>0.24776939170000001</v>
      </c>
      <c r="S3589" s="8">
        <f t="shared" si="112"/>
        <v>72.100892984699996</v>
      </c>
      <c r="T3589">
        <f>IF($A3589="placement",S3589,IF($A3589="site",SUMIF($C:$C,$C3589,$S:$S),IF($A3589="user",SUMIF($B:$B,$B3589,$S:$S),SUM($S:$S))))</f>
        <v>72.100892984699996</v>
      </c>
      <c r="U3589" s="3">
        <f t="shared" si="113"/>
        <v>0.24776939169999998</v>
      </c>
    </row>
    <row r="3590" spans="1:21" x14ac:dyDescent="0.3">
      <c r="A3590" t="s">
        <v>15</v>
      </c>
      <c r="B3590" t="s">
        <v>6507</v>
      </c>
      <c r="C3590" t="s">
        <v>6509</v>
      </c>
      <c r="D3590" t="s">
        <v>6628</v>
      </c>
      <c r="E3590" t="s">
        <v>6629</v>
      </c>
      <c r="F3590">
        <v>0.25</v>
      </c>
      <c r="G3590" s="2">
        <v>0</v>
      </c>
      <c r="H3590" s="4">
        <v>31.349900000000002</v>
      </c>
      <c r="I3590" s="4">
        <v>5.9799999999999999E-2</v>
      </c>
      <c r="J3590" s="5">
        <v>30</v>
      </c>
      <c r="K3590" s="5">
        <v>7</v>
      </c>
      <c r="L3590" s="3">
        <v>1.9099999999999999E-2</v>
      </c>
      <c r="M3590" s="8">
        <v>1.6876790800000001</v>
      </c>
      <c r="N3590" s="6" t="s">
        <v>13</v>
      </c>
      <c r="O3590" s="7">
        <v>0.25933786079999999</v>
      </c>
      <c r="P3590" s="7">
        <v>0.25</v>
      </c>
      <c r="R3590">
        <f>IFERROR(VLOOKUP($Q3590,'Optimization types'!$B$2:$C$7,2,FALSE),P3590)</f>
        <v>0.25</v>
      </c>
      <c r="S3590" s="8">
        <f t="shared" si="112"/>
        <v>7.5</v>
      </c>
      <c r="T3590">
        <f>IF($A3590="placement",S3590,IF($A3590="site",SUMIF($C:$C,$C3590,$S:$S),IF($A3590="user",SUMIF($B:$B,$B3590,$S:$S),SUM($S:$S))))</f>
        <v>7.5</v>
      </c>
      <c r="U3590" s="3">
        <f t="shared" si="113"/>
        <v>0.25</v>
      </c>
    </row>
    <row r="3591" spans="1:21" x14ac:dyDescent="0.3">
      <c r="A3591" t="s">
        <v>15</v>
      </c>
      <c r="B3591" t="s">
        <v>6507</v>
      </c>
      <c r="C3591" t="s">
        <v>6509</v>
      </c>
      <c r="D3591" t="s">
        <v>6630</v>
      </c>
      <c r="E3591" t="s">
        <v>6631</v>
      </c>
      <c r="F3591">
        <v>0.15000000999999999</v>
      </c>
      <c r="G3591" s="2">
        <v>1</v>
      </c>
      <c r="H3591" s="4">
        <v>123.7186</v>
      </c>
      <c r="I3591" s="4">
        <v>1.0088999999999999</v>
      </c>
      <c r="J3591" s="5">
        <v>270</v>
      </c>
      <c r="K3591" s="5">
        <v>40</v>
      </c>
      <c r="L3591" s="3">
        <v>8.1500000000000003E-2</v>
      </c>
      <c r="M3591" s="8">
        <v>0.89150843000000002</v>
      </c>
      <c r="N3591" s="6" t="s">
        <v>43</v>
      </c>
      <c r="O3591" s="7">
        <v>0.27089865149999998</v>
      </c>
      <c r="P3591" s="7">
        <v>0.15000000599999999</v>
      </c>
      <c r="R3591">
        <f>IFERROR(VLOOKUP($Q3591,'Optimization types'!$B$2:$C$7,2,FALSE),P3591)</f>
        <v>0.15000000599999999</v>
      </c>
      <c r="S3591" s="8">
        <f t="shared" si="112"/>
        <v>40.500001619999999</v>
      </c>
      <c r="T3591">
        <f>IF($A3591="placement",S3591,IF($A3591="site",SUMIF($C:$C,$C3591,$S:$S),IF($A3591="user",SUMIF($B:$B,$B3591,$S:$S),SUM($S:$S))))</f>
        <v>40.500001619999999</v>
      </c>
      <c r="U3591" s="3">
        <f t="shared" si="113"/>
        <v>0.15000000599999999</v>
      </c>
    </row>
    <row r="3592" spans="1:21" x14ac:dyDescent="0.3">
      <c r="A3592" t="s">
        <v>15</v>
      </c>
      <c r="B3592" t="s">
        <v>6507</v>
      </c>
      <c r="C3592" t="s">
        <v>6509</v>
      </c>
      <c r="D3592" t="s">
        <v>6632</v>
      </c>
      <c r="E3592" t="s">
        <v>4871</v>
      </c>
      <c r="F3592">
        <v>0.25</v>
      </c>
      <c r="G3592" s="2">
        <v>1</v>
      </c>
      <c r="H3592" s="4">
        <v>46.625</v>
      </c>
      <c r="I3592" s="4">
        <v>0.24590000000000001</v>
      </c>
      <c r="J3592" s="5">
        <v>45</v>
      </c>
      <c r="K3592" s="5">
        <v>8</v>
      </c>
      <c r="L3592" s="3">
        <v>5.2699999999999997E-2</v>
      </c>
      <c r="M3592" s="8">
        <v>0.60812224000000004</v>
      </c>
      <c r="N3592" s="6" t="s">
        <v>13</v>
      </c>
      <c r="O3592" s="7">
        <v>0.17779688539999999</v>
      </c>
      <c r="P3592" s="7">
        <v>0.17779688539999999</v>
      </c>
      <c r="R3592">
        <f>IFERROR(VLOOKUP($Q3592,'Optimization types'!$B$2:$C$7,2,FALSE),P3592)</f>
        <v>0.17779688539999999</v>
      </c>
      <c r="S3592" s="8">
        <f t="shared" si="112"/>
        <v>8.0008598429999989</v>
      </c>
      <c r="T3592">
        <f>IF($A3592="placement",S3592,IF($A3592="site",SUMIF($C:$C,$C3592,$S:$S),IF($A3592="user",SUMIF($B:$B,$B3592,$S:$S),SUM($S:$S))))</f>
        <v>8.0008598429999989</v>
      </c>
      <c r="U3592" s="3">
        <f t="shared" si="113"/>
        <v>0.17779688539999997</v>
      </c>
    </row>
    <row r="3593" spans="1:21" x14ac:dyDescent="0.3">
      <c r="A3593" t="s">
        <v>15</v>
      </c>
      <c r="B3593" t="s">
        <v>6507</v>
      </c>
      <c r="C3593" t="s">
        <v>6509</v>
      </c>
      <c r="D3593" t="s">
        <v>6633</v>
      </c>
      <c r="E3593" t="s">
        <v>6634</v>
      </c>
      <c r="F3593">
        <v>0.25</v>
      </c>
      <c r="G3593" s="2">
        <v>0</v>
      </c>
      <c r="H3593" s="4">
        <v>10.809200000000001</v>
      </c>
      <c r="I3593" s="4">
        <v>0.18360000000000001</v>
      </c>
      <c r="J3593" s="5">
        <v>71</v>
      </c>
      <c r="K3593" s="5">
        <v>16</v>
      </c>
      <c r="L3593" s="3">
        <v>0.1699</v>
      </c>
      <c r="M3593" s="8">
        <v>1.2924647899999999</v>
      </c>
      <c r="N3593" s="6" t="s">
        <v>13</v>
      </c>
      <c r="O3593" s="7">
        <v>0.22628453439999999</v>
      </c>
      <c r="P3593" s="7">
        <v>0.22628453439999999</v>
      </c>
      <c r="R3593">
        <f>IFERROR(VLOOKUP($Q3593,'Optimization types'!$B$2:$C$7,2,FALSE),P3593)</f>
        <v>0.22628453439999999</v>
      </c>
      <c r="S3593" s="8">
        <f t="shared" si="112"/>
        <v>16.066201942399999</v>
      </c>
      <c r="T3593">
        <f>IF($A3593="placement",S3593,IF($A3593="site",SUMIF($C:$C,$C3593,$S:$S),IF($A3593="user",SUMIF($B:$B,$B3593,$S:$S),SUM($S:$S))))</f>
        <v>16.066201942399999</v>
      </c>
      <c r="U3593" s="3">
        <f t="shared" si="113"/>
        <v>0.22628453439999999</v>
      </c>
    </row>
    <row r="3594" spans="1:21" x14ac:dyDescent="0.3">
      <c r="A3594" t="s">
        <v>15</v>
      </c>
      <c r="B3594" t="s">
        <v>6507</v>
      </c>
      <c r="C3594" t="s">
        <v>6509</v>
      </c>
      <c r="D3594" t="s">
        <v>6635</v>
      </c>
      <c r="E3594" t="s">
        <v>6636</v>
      </c>
      <c r="F3594">
        <v>0.25</v>
      </c>
      <c r="G3594" s="2">
        <v>0</v>
      </c>
      <c r="H3594" s="4">
        <v>14.095700000000001</v>
      </c>
      <c r="I3594" s="4">
        <v>0.26719999999999999</v>
      </c>
      <c r="J3594" s="5">
        <v>119</v>
      </c>
      <c r="K3594" s="5">
        <v>30</v>
      </c>
      <c r="L3594" s="3">
        <v>0.1895</v>
      </c>
      <c r="M3594" s="8">
        <v>1.48824662</v>
      </c>
      <c r="N3594" s="6" t="s">
        <v>13</v>
      </c>
      <c r="O3594" s="7">
        <v>0.42885810070000002</v>
      </c>
      <c r="P3594" s="7">
        <v>0.25</v>
      </c>
      <c r="R3594">
        <f>IFERROR(VLOOKUP($Q3594,'Optimization types'!$B$2:$C$7,2,FALSE),P3594)</f>
        <v>0.25</v>
      </c>
      <c r="S3594" s="8">
        <f t="shared" si="112"/>
        <v>29.75</v>
      </c>
      <c r="T3594">
        <f>IF($A3594="placement",S3594,IF($A3594="site",SUMIF($C:$C,$C3594,$S:$S),IF($A3594="user",SUMIF($B:$B,$B3594,$S:$S),SUM($S:$S))))</f>
        <v>29.75</v>
      </c>
      <c r="U3594" s="3">
        <f t="shared" si="113"/>
        <v>0.25</v>
      </c>
    </row>
    <row r="3595" spans="1:21" x14ac:dyDescent="0.3">
      <c r="A3595" t="s">
        <v>15</v>
      </c>
      <c r="B3595" t="s">
        <v>6507</v>
      </c>
      <c r="C3595" t="s">
        <v>6509</v>
      </c>
      <c r="D3595" t="s">
        <v>6637</v>
      </c>
      <c r="E3595" t="s">
        <v>4813</v>
      </c>
      <c r="F3595">
        <v>0.25</v>
      </c>
      <c r="G3595" s="2">
        <v>1</v>
      </c>
      <c r="H3595" s="4">
        <v>40.750399999999999</v>
      </c>
      <c r="I3595" s="4">
        <v>0.2412</v>
      </c>
      <c r="J3595" s="5">
        <v>51</v>
      </c>
      <c r="K3595" s="5">
        <v>13</v>
      </c>
      <c r="L3595" s="3">
        <v>5.9200000000000003E-2</v>
      </c>
      <c r="M3595" s="8">
        <v>0.70127954999999997</v>
      </c>
      <c r="N3595" s="6" t="s">
        <v>13</v>
      </c>
      <c r="O3595" s="7">
        <v>0.28701756160000003</v>
      </c>
      <c r="P3595" s="7">
        <v>0.25</v>
      </c>
      <c r="R3595">
        <f>IFERROR(VLOOKUP($Q3595,'Optimization types'!$B$2:$C$7,2,FALSE),P3595)</f>
        <v>0.25</v>
      </c>
      <c r="S3595" s="8">
        <f t="shared" si="112"/>
        <v>12.75</v>
      </c>
      <c r="T3595">
        <f>IF($A3595="placement",S3595,IF($A3595="site",SUMIF($C:$C,$C3595,$S:$S),IF($A3595="user",SUMIF($B:$B,$B3595,$S:$S),SUM($S:$S))))</f>
        <v>12.75</v>
      </c>
      <c r="U3595" s="3">
        <f t="shared" si="113"/>
        <v>0.25</v>
      </c>
    </row>
    <row r="3596" spans="1:21" x14ac:dyDescent="0.3">
      <c r="A3596" t="s">
        <v>15</v>
      </c>
      <c r="B3596" t="s">
        <v>6507</v>
      </c>
      <c r="C3596" t="s">
        <v>6509</v>
      </c>
      <c r="D3596" t="s">
        <v>6638</v>
      </c>
      <c r="E3596" t="s">
        <v>6639</v>
      </c>
      <c r="F3596">
        <v>0.25</v>
      </c>
      <c r="G3596" s="2">
        <v>0</v>
      </c>
      <c r="H3596" s="4">
        <v>20.482099999999999</v>
      </c>
      <c r="I3596" s="4">
        <v>0.37930000000000003</v>
      </c>
      <c r="J3596" s="5">
        <v>201</v>
      </c>
      <c r="K3596" s="5">
        <v>47</v>
      </c>
      <c r="L3596" s="3">
        <v>0.1852</v>
      </c>
      <c r="M3596" s="8">
        <v>1.7675266999999999</v>
      </c>
      <c r="N3596" s="6" t="s">
        <v>13</v>
      </c>
      <c r="O3596" s="7">
        <v>0.23622087089999999</v>
      </c>
      <c r="P3596" s="7">
        <v>0.23622087089999999</v>
      </c>
      <c r="R3596">
        <f>IFERROR(VLOOKUP($Q3596,'Optimization types'!$B$2:$C$7,2,FALSE),P3596)</f>
        <v>0.23622087089999999</v>
      </c>
      <c r="S3596" s="8">
        <f t="shared" si="112"/>
        <v>47.4803950509</v>
      </c>
      <c r="T3596">
        <f>IF($A3596="placement",S3596,IF($A3596="site",SUMIF($C:$C,$C3596,$S:$S),IF($A3596="user",SUMIF($B:$B,$B3596,$S:$S),SUM($S:$S))))</f>
        <v>47.4803950509</v>
      </c>
      <c r="U3596" s="3">
        <f t="shared" si="113"/>
        <v>0.23622087089999999</v>
      </c>
    </row>
    <row r="3597" spans="1:21" x14ac:dyDescent="0.3">
      <c r="A3597" t="s">
        <v>15</v>
      </c>
      <c r="B3597" t="s">
        <v>6507</v>
      </c>
      <c r="C3597" t="s">
        <v>6509</v>
      </c>
      <c r="D3597" t="s">
        <v>6640</v>
      </c>
      <c r="E3597" t="s">
        <v>4831</v>
      </c>
      <c r="F3597">
        <v>0.25</v>
      </c>
      <c r="G3597" s="2">
        <v>1</v>
      </c>
      <c r="H3597" s="4">
        <v>49.338000000000001</v>
      </c>
      <c r="I3597" s="4">
        <v>0.22520000000000001</v>
      </c>
      <c r="J3597" s="5">
        <v>46</v>
      </c>
      <c r="K3597" s="5">
        <v>11</v>
      </c>
      <c r="L3597" s="3">
        <v>4.5600000000000002E-2</v>
      </c>
      <c r="M3597" s="8">
        <v>0.68451240000000002</v>
      </c>
      <c r="N3597" s="6" t="s">
        <v>13</v>
      </c>
      <c r="O3597" s="7">
        <v>0.26955304670000002</v>
      </c>
      <c r="P3597" s="7">
        <v>0.25</v>
      </c>
      <c r="R3597">
        <f>IFERROR(VLOOKUP($Q3597,'Optimization types'!$B$2:$C$7,2,FALSE),P3597)</f>
        <v>0.25</v>
      </c>
      <c r="S3597" s="8">
        <f t="shared" si="112"/>
        <v>11.5</v>
      </c>
      <c r="T3597">
        <f>IF($A3597="placement",S3597,IF($A3597="site",SUMIF($C:$C,$C3597,$S:$S),IF($A3597="user",SUMIF($B:$B,$B3597,$S:$S),SUM($S:$S))))</f>
        <v>11.5</v>
      </c>
      <c r="U3597" s="3">
        <f t="shared" si="113"/>
        <v>0.25</v>
      </c>
    </row>
    <row r="3598" spans="1:21" x14ac:dyDescent="0.3">
      <c r="A3598" t="s">
        <v>15</v>
      </c>
      <c r="B3598" t="s">
        <v>6507</v>
      </c>
      <c r="C3598" t="s">
        <v>6509</v>
      </c>
      <c r="D3598" t="s">
        <v>6641</v>
      </c>
      <c r="E3598" t="s">
        <v>6642</v>
      </c>
      <c r="F3598">
        <v>0.15000000999999999</v>
      </c>
      <c r="G3598" s="2">
        <v>1</v>
      </c>
      <c r="H3598" s="4">
        <v>56.960900000000002</v>
      </c>
      <c r="I3598" s="4">
        <v>0.1232</v>
      </c>
      <c r="J3598" s="5">
        <v>60</v>
      </c>
      <c r="K3598" s="5">
        <v>9</v>
      </c>
      <c r="L3598" s="3">
        <v>2.1600000000000001E-2</v>
      </c>
      <c r="M3598" s="8">
        <v>1.6316384500000001</v>
      </c>
      <c r="N3598" s="6" t="s">
        <v>43</v>
      </c>
      <c r="O3598" s="7">
        <v>0.23389890729999999</v>
      </c>
      <c r="P3598" s="7">
        <v>0.15000000599999999</v>
      </c>
      <c r="R3598">
        <f>IFERROR(VLOOKUP($Q3598,'Optimization types'!$B$2:$C$7,2,FALSE),P3598)</f>
        <v>0.15000000599999999</v>
      </c>
      <c r="S3598" s="8">
        <f t="shared" si="112"/>
        <v>9.0000003599999996</v>
      </c>
      <c r="T3598">
        <f>IF($A3598="placement",S3598,IF($A3598="site",SUMIF($C:$C,$C3598,$S:$S),IF($A3598="user",SUMIF($B:$B,$B3598,$S:$S),SUM($S:$S))))</f>
        <v>9.0000003599999996</v>
      </c>
      <c r="U3598" s="3">
        <f t="shared" si="113"/>
        <v>0.15000000599999999</v>
      </c>
    </row>
    <row r="3599" spans="1:21" x14ac:dyDescent="0.3">
      <c r="A3599" t="s">
        <v>15</v>
      </c>
      <c r="B3599" t="s">
        <v>6507</v>
      </c>
      <c r="C3599" t="s">
        <v>6509</v>
      </c>
      <c r="D3599" t="s">
        <v>6643</v>
      </c>
      <c r="E3599" t="s">
        <v>6644</v>
      </c>
      <c r="F3599">
        <v>0.15000000999999999</v>
      </c>
      <c r="G3599" s="2">
        <v>1</v>
      </c>
      <c r="H3599" s="4">
        <v>74.384900000000002</v>
      </c>
      <c r="I3599" s="4">
        <v>0.49580000000000002</v>
      </c>
      <c r="J3599" s="5">
        <v>128</v>
      </c>
      <c r="K3599" s="5">
        <v>19</v>
      </c>
      <c r="L3599" s="3">
        <v>6.6699999999999995E-2</v>
      </c>
      <c r="M3599" s="8">
        <v>0.86183547000000005</v>
      </c>
      <c r="N3599" s="6" t="s">
        <v>43</v>
      </c>
      <c r="O3599" s="7">
        <v>0.24579572050000001</v>
      </c>
      <c r="P3599" s="7">
        <v>0.15000000599999999</v>
      </c>
      <c r="R3599">
        <f>IFERROR(VLOOKUP($Q3599,'Optimization types'!$B$2:$C$7,2,FALSE),P3599)</f>
        <v>0.15000000599999999</v>
      </c>
      <c r="S3599" s="8">
        <f t="shared" si="112"/>
        <v>19.200000767999999</v>
      </c>
      <c r="T3599">
        <f>IF($A3599="placement",S3599,IF($A3599="site",SUMIF($C:$C,$C3599,$S:$S),IF($A3599="user",SUMIF($B:$B,$B3599,$S:$S),SUM($S:$S))))</f>
        <v>19.200000767999999</v>
      </c>
      <c r="U3599" s="3">
        <f t="shared" si="113"/>
        <v>0.15000000599999999</v>
      </c>
    </row>
    <row r="3600" spans="1:21" x14ac:dyDescent="0.3">
      <c r="A3600" t="s">
        <v>15</v>
      </c>
      <c r="B3600" t="s">
        <v>6507</v>
      </c>
      <c r="C3600" t="s">
        <v>6509</v>
      </c>
      <c r="D3600" t="s">
        <v>6645</v>
      </c>
      <c r="E3600" t="s">
        <v>6646</v>
      </c>
      <c r="F3600">
        <v>0.25</v>
      </c>
      <c r="G3600" s="2">
        <v>1</v>
      </c>
      <c r="H3600" s="4">
        <v>166.62180000000001</v>
      </c>
      <c r="I3600" s="4">
        <v>0.31709999999999999</v>
      </c>
      <c r="J3600" s="5">
        <v>162</v>
      </c>
      <c r="K3600" s="5">
        <v>40</v>
      </c>
      <c r="L3600" s="3">
        <v>1.9E-2</v>
      </c>
      <c r="M3600" s="8">
        <v>1.7057400300000001</v>
      </c>
      <c r="N3600" s="6" t="s">
        <v>13</v>
      </c>
      <c r="O3600" s="7">
        <v>0.26718024029999998</v>
      </c>
      <c r="P3600" s="7">
        <v>0.25</v>
      </c>
      <c r="R3600">
        <f>IFERROR(VLOOKUP($Q3600,'Optimization types'!$B$2:$C$7,2,FALSE),P3600)</f>
        <v>0.25</v>
      </c>
      <c r="S3600" s="8">
        <f t="shared" si="112"/>
        <v>40.5</v>
      </c>
      <c r="T3600">
        <f>IF($A3600="placement",S3600,IF($A3600="site",SUMIF($C:$C,$C3600,$S:$S),IF($A3600="user",SUMIF($B:$B,$B3600,$S:$S),SUM($S:$S))))</f>
        <v>40.5</v>
      </c>
      <c r="U3600" s="3">
        <f t="shared" si="113"/>
        <v>0.25</v>
      </c>
    </row>
    <row r="3601" spans="1:21" x14ac:dyDescent="0.3">
      <c r="A3601" t="s">
        <v>15</v>
      </c>
      <c r="B3601" t="s">
        <v>6507</v>
      </c>
      <c r="C3601" t="s">
        <v>6509</v>
      </c>
      <c r="D3601" t="s">
        <v>6647</v>
      </c>
      <c r="E3601" t="s">
        <v>4825</v>
      </c>
      <c r="F3601">
        <v>0.25</v>
      </c>
      <c r="G3601" s="2">
        <v>1</v>
      </c>
      <c r="H3601" s="4">
        <v>58.427100000000003</v>
      </c>
      <c r="I3601" s="4">
        <v>0.35489999999999999</v>
      </c>
      <c r="J3601" s="5">
        <v>74</v>
      </c>
      <c r="K3601" s="5">
        <v>18</v>
      </c>
      <c r="L3601" s="3">
        <v>6.0699999999999997E-2</v>
      </c>
      <c r="M3601" s="8">
        <v>0.69805775999999997</v>
      </c>
      <c r="N3601" s="6" t="s">
        <v>13</v>
      </c>
      <c r="O3601" s="7">
        <v>0.2837268979</v>
      </c>
      <c r="P3601" s="7">
        <v>0.25</v>
      </c>
      <c r="R3601">
        <f>IFERROR(VLOOKUP($Q3601,'Optimization types'!$B$2:$C$7,2,FALSE),P3601)</f>
        <v>0.25</v>
      </c>
      <c r="S3601" s="8">
        <f t="shared" si="112"/>
        <v>18.5</v>
      </c>
      <c r="T3601">
        <f>IF($A3601="placement",S3601,IF($A3601="site",SUMIF($C:$C,$C3601,$S:$S),IF($A3601="user",SUMIF($B:$B,$B3601,$S:$S),SUM($S:$S))))</f>
        <v>18.5</v>
      </c>
      <c r="U3601" s="3">
        <f t="shared" si="113"/>
        <v>0.25</v>
      </c>
    </row>
    <row r="3602" spans="1:21" x14ac:dyDescent="0.3">
      <c r="A3602" t="s">
        <v>15</v>
      </c>
      <c r="B3602" t="s">
        <v>6507</v>
      </c>
      <c r="C3602" t="s">
        <v>6509</v>
      </c>
      <c r="D3602" t="s">
        <v>6648</v>
      </c>
      <c r="E3602" t="s">
        <v>6649</v>
      </c>
      <c r="F3602">
        <v>0.25</v>
      </c>
      <c r="G3602" s="2">
        <v>0</v>
      </c>
      <c r="H3602" s="4">
        <v>10.5016</v>
      </c>
      <c r="I3602" s="4">
        <v>0.31619999999999998</v>
      </c>
      <c r="J3602" s="5">
        <v>132</v>
      </c>
      <c r="K3602" s="5">
        <v>23</v>
      </c>
      <c r="L3602" s="3">
        <v>0.30109999999999998</v>
      </c>
      <c r="M3602" s="8">
        <v>1.39145374</v>
      </c>
      <c r="N3602" s="6" t="s">
        <v>13</v>
      </c>
      <c r="O3602" s="7">
        <v>0.17352624580000001</v>
      </c>
      <c r="P3602" s="7">
        <v>0.17352624580000001</v>
      </c>
      <c r="R3602">
        <f>IFERROR(VLOOKUP($Q3602,'Optimization types'!$B$2:$C$7,2,FALSE),P3602)</f>
        <v>0.17352624580000001</v>
      </c>
      <c r="S3602" s="8">
        <f t="shared" si="112"/>
        <v>22.9054644456</v>
      </c>
      <c r="T3602">
        <f>IF($A3602="placement",S3602,IF($A3602="site",SUMIF($C:$C,$C3602,$S:$S),IF($A3602="user",SUMIF($B:$B,$B3602,$S:$S),SUM($S:$S))))</f>
        <v>22.9054644456</v>
      </c>
      <c r="U3602" s="3">
        <f t="shared" si="113"/>
        <v>0.17352624580000001</v>
      </c>
    </row>
    <row r="3603" spans="1:21" x14ac:dyDescent="0.3">
      <c r="A3603" t="s">
        <v>15</v>
      </c>
      <c r="B3603" t="s">
        <v>6507</v>
      </c>
      <c r="C3603" t="s">
        <v>6509</v>
      </c>
      <c r="D3603" t="s">
        <v>6650</v>
      </c>
      <c r="E3603" t="s">
        <v>6651</v>
      </c>
      <c r="F3603">
        <v>0.25</v>
      </c>
      <c r="G3603" s="2">
        <v>1</v>
      </c>
      <c r="H3603" s="4">
        <v>505.69659999999999</v>
      </c>
      <c r="I3603" s="4">
        <v>1.4056999999999999</v>
      </c>
      <c r="J3603" s="5">
        <v>454</v>
      </c>
      <c r="K3603" s="5">
        <v>108</v>
      </c>
      <c r="L3603" s="3">
        <v>2.7799999999999998E-2</v>
      </c>
      <c r="M3603" s="8">
        <v>1.0775479800000001</v>
      </c>
      <c r="N3603" s="6" t="s">
        <v>13</v>
      </c>
      <c r="O3603" s="7">
        <v>0.30397531010000001</v>
      </c>
      <c r="P3603" s="7">
        <v>0.25</v>
      </c>
      <c r="R3603">
        <f>IFERROR(VLOOKUP($Q3603,'Optimization types'!$B$2:$C$7,2,FALSE),P3603)</f>
        <v>0.25</v>
      </c>
      <c r="S3603" s="8">
        <f t="shared" si="112"/>
        <v>113.5</v>
      </c>
      <c r="T3603">
        <f>IF($A3603="placement",S3603,IF($A3603="site",SUMIF($C:$C,$C3603,$S:$S),IF($A3603="user",SUMIF($B:$B,$B3603,$S:$S),SUM($S:$S))))</f>
        <v>113.5</v>
      </c>
      <c r="U3603" s="3">
        <f t="shared" si="113"/>
        <v>0.25</v>
      </c>
    </row>
    <row r="3604" spans="1:21" x14ac:dyDescent="0.3">
      <c r="A3604" t="s">
        <v>15</v>
      </c>
      <c r="B3604" t="s">
        <v>6507</v>
      </c>
      <c r="C3604" t="s">
        <v>6509</v>
      </c>
      <c r="D3604" t="s">
        <v>6652</v>
      </c>
      <c r="E3604" t="s">
        <v>6653</v>
      </c>
      <c r="F3604">
        <v>0.15000000999999999</v>
      </c>
      <c r="G3604" s="2">
        <v>1</v>
      </c>
      <c r="H3604" s="4">
        <v>73.763300000000001</v>
      </c>
      <c r="I3604" s="4">
        <v>0.77029999999999998</v>
      </c>
      <c r="J3604" s="5">
        <v>201</v>
      </c>
      <c r="K3604" s="5">
        <v>30</v>
      </c>
      <c r="L3604" s="3">
        <v>0.10440000000000001</v>
      </c>
      <c r="M3604" s="8">
        <v>0.86854472000000005</v>
      </c>
      <c r="N3604" s="6" t="s">
        <v>43</v>
      </c>
      <c r="O3604" s="7">
        <v>0.25162172669999999</v>
      </c>
      <c r="P3604" s="7">
        <v>0.15000000599999999</v>
      </c>
      <c r="R3604">
        <f>IFERROR(VLOOKUP($Q3604,'Optimization types'!$B$2:$C$7,2,FALSE),P3604)</f>
        <v>0.15000000599999999</v>
      </c>
      <c r="S3604" s="8">
        <f t="shared" si="112"/>
        <v>30.150001205999999</v>
      </c>
      <c r="T3604">
        <f>IF($A3604="placement",S3604,IF($A3604="site",SUMIF($C:$C,$C3604,$S:$S),IF($A3604="user",SUMIF($B:$B,$B3604,$S:$S),SUM($S:$S))))</f>
        <v>30.150001205999999</v>
      </c>
      <c r="U3604" s="3">
        <f t="shared" si="113"/>
        <v>0.15000000599999999</v>
      </c>
    </row>
    <row r="3605" spans="1:21" x14ac:dyDescent="0.3">
      <c r="A3605" t="s">
        <v>15</v>
      </c>
      <c r="B3605" t="s">
        <v>6507</v>
      </c>
      <c r="C3605" t="s">
        <v>6509</v>
      </c>
      <c r="D3605" t="s">
        <v>6654</v>
      </c>
      <c r="E3605" t="s">
        <v>6655</v>
      </c>
      <c r="F3605">
        <v>0.25</v>
      </c>
      <c r="G3605" s="2">
        <v>0</v>
      </c>
      <c r="H3605" s="4">
        <v>24.7118</v>
      </c>
      <c r="I3605" s="4">
        <v>0.29239999999999999</v>
      </c>
      <c r="J3605" s="5">
        <v>117</v>
      </c>
      <c r="K3605" s="5">
        <v>29</v>
      </c>
      <c r="L3605" s="3">
        <v>0.1183</v>
      </c>
      <c r="M3605" s="8">
        <v>1.33609252</v>
      </c>
      <c r="N3605" s="6" t="s">
        <v>13</v>
      </c>
      <c r="O3605" s="7">
        <v>0.251548838</v>
      </c>
      <c r="P3605" s="7">
        <v>0.25</v>
      </c>
      <c r="R3605">
        <f>IFERROR(VLOOKUP($Q3605,'Optimization types'!$B$2:$C$7,2,FALSE),P3605)</f>
        <v>0.25</v>
      </c>
      <c r="S3605" s="8">
        <f t="shared" si="112"/>
        <v>29.25</v>
      </c>
      <c r="T3605">
        <f>IF($A3605="placement",S3605,IF($A3605="site",SUMIF($C:$C,$C3605,$S:$S),IF($A3605="user",SUMIF($B:$B,$B3605,$S:$S),SUM($S:$S))))</f>
        <v>29.25</v>
      </c>
      <c r="U3605" s="3">
        <f t="shared" si="113"/>
        <v>0.25</v>
      </c>
    </row>
    <row r="3606" spans="1:21" x14ac:dyDescent="0.3">
      <c r="A3606" t="s">
        <v>15</v>
      </c>
      <c r="B3606" t="s">
        <v>6507</v>
      </c>
      <c r="C3606" t="s">
        <v>6509</v>
      </c>
      <c r="D3606" t="s">
        <v>6656</v>
      </c>
      <c r="E3606" t="s">
        <v>6657</v>
      </c>
      <c r="F3606">
        <v>0.25</v>
      </c>
      <c r="G3606" s="2">
        <v>0</v>
      </c>
      <c r="H3606" s="4">
        <v>18.674600000000002</v>
      </c>
      <c r="I3606" s="4">
        <v>0.33529999999999999</v>
      </c>
      <c r="J3606" s="5">
        <v>178</v>
      </c>
      <c r="K3606" s="5">
        <v>42</v>
      </c>
      <c r="L3606" s="3">
        <v>0.17949999999999999</v>
      </c>
      <c r="M3606" s="8">
        <v>1.7670324100000001</v>
      </c>
      <c r="N3606" s="6" t="s">
        <v>13</v>
      </c>
      <c r="O3606" s="7">
        <v>0.23600721969999999</v>
      </c>
      <c r="P3606" s="7">
        <v>0.23600721969999999</v>
      </c>
      <c r="R3606">
        <f>IFERROR(VLOOKUP($Q3606,'Optimization types'!$B$2:$C$7,2,FALSE),P3606)</f>
        <v>0.23600721969999999</v>
      </c>
      <c r="S3606" s="8">
        <f t="shared" si="112"/>
        <v>42.009285106599997</v>
      </c>
      <c r="T3606">
        <f>IF($A3606="placement",S3606,IF($A3606="site",SUMIF($C:$C,$C3606,$S:$S),IF($A3606="user",SUMIF($B:$B,$B3606,$S:$S),SUM($S:$S))))</f>
        <v>42.009285106599997</v>
      </c>
      <c r="U3606" s="3">
        <f t="shared" si="113"/>
        <v>0.23600721969999999</v>
      </c>
    </row>
    <row r="3607" spans="1:21" x14ac:dyDescent="0.3">
      <c r="A3607" t="s">
        <v>15</v>
      </c>
      <c r="B3607" t="s">
        <v>6507</v>
      </c>
      <c r="C3607" t="s">
        <v>6509</v>
      </c>
      <c r="D3607" t="s">
        <v>6658</v>
      </c>
      <c r="E3607" t="s">
        <v>6573</v>
      </c>
      <c r="F3607">
        <v>0.25</v>
      </c>
      <c r="G3607" s="2">
        <v>0</v>
      </c>
      <c r="H3607" s="4">
        <v>67.109899999999996</v>
      </c>
      <c r="I3607" s="4">
        <v>0.38019999999999998</v>
      </c>
      <c r="J3607" s="5">
        <v>202</v>
      </c>
      <c r="K3607" s="5">
        <v>51</v>
      </c>
      <c r="L3607" s="3">
        <v>5.67E-2</v>
      </c>
      <c r="M3607" s="8">
        <v>1.7721207699999999</v>
      </c>
      <c r="N3607" s="6" t="s">
        <v>13</v>
      </c>
      <c r="O3607" s="7">
        <v>0.2946304662</v>
      </c>
      <c r="P3607" s="7">
        <v>0.25</v>
      </c>
      <c r="R3607">
        <f>IFERROR(VLOOKUP($Q3607,'Optimization types'!$B$2:$C$7,2,FALSE),P3607)</f>
        <v>0.25</v>
      </c>
      <c r="S3607" s="8">
        <f t="shared" si="112"/>
        <v>50.5</v>
      </c>
      <c r="T3607">
        <f>IF($A3607="placement",S3607,IF($A3607="site",SUMIF($C:$C,$C3607,$S:$S),IF($A3607="user",SUMIF($B:$B,$B3607,$S:$S),SUM($S:$S))))</f>
        <v>50.5</v>
      </c>
      <c r="U3607" s="3">
        <f t="shared" si="113"/>
        <v>0.25</v>
      </c>
    </row>
    <row r="3608" spans="1:21" x14ac:dyDescent="0.3">
      <c r="A3608" t="s">
        <v>15</v>
      </c>
      <c r="B3608" t="s">
        <v>6507</v>
      </c>
      <c r="C3608" t="s">
        <v>6509</v>
      </c>
      <c r="D3608" t="s">
        <v>6659</v>
      </c>
      <c r="E3608" t="s">
        <v>6508</v>
      </c>
      <c r="F3608">
        <v>0.25</v>
      </c>
      <c r="G3608" s="2">
        <v>0</v>
      </c>
      <c r="H3608" s="4">
        <v>37.807400000000001</v>
      </c>
      <c r="I3608" s="4">
        <v>0.33329999999999999</v>
      </c>
      <c r="J3608" s="5">
        <v>228</v>
      </c>
      <c r="K3608" s="5">
        <v>48</v>
      </c>
      <c r="L3608" s="3">
        <v>8.8200000000000001E-2</v>
      </c>
      <c r="M3608" s="8">
        <v>2.2763935599999998</v>
      </c>
      <c r="N3608" s="6" t="s">
        <v>13</v>
      </c>
      <c r="O3608" s="7">
        <v>0.2092755708</v>
      </c>
      <c r="P3608" s="7">
        <v>0.2092755708</v>
      </c>
      <c r="R3608">
        <f>IFERROR(VLOOKUP($Q3608,'Optimization types'!$B$2:$C$7,2,FALSE),P3608)</f>
        <v>0.2092755708</v>
      </c>
      <c r="S3608" s="8">
        <f t="shared" si="112"/>
        <v>47.714830142400004</v>
      </c>
      <c r="T3608">
        <f>IF($A3608="placement",S3608,IF($A3608="site",SUMIF($C:$C,$C3608,$S:$S),IF($A3608="user",SUMIF($B:$B,$B3608,$S:$S),SUM($S:$S))))</f>
        <v>47.714830142400004</v>
      </c>
      <c r="U3608" s="3">
        <f t="shared" si="113"/>
        <v>0.2092755708</v>
      </c>
    </row>
    <row r="3609" spans="1:21" x14ac:dyDescent="0.3">
      <c r="A3609" t="s">
        <v>14</v>
      </c>
      <c r="B3609" t="s">
        <v>6507</v>
      </c>
      <c r="C3609" t="s">
        <v>6509</v>
      </c>
      <c r="D3609" t="s">
        <v>10455</v>
      </c>
      <c r="F3609">
        <v>0.20279846000000001</v>
      </c>
      <c r="G3609" s="2">
        <v>0.63633008000000002</v>
      </c>
      <c r="H3609" s="4">
        <v>5342.3109999999997</v>
      </c>
      <c r="I3609" s="4">
        <v>41.444800000000001</v>
      </c>
      <c r="J3609" s="5">
        <v>14803</v>
      </c>
      <c r="K3609" s="5">
        <v>2874</v>
      </c>
      <c r="L3609" s="3">
        <v>7.7600000000000002E-2</v>
      </c>
      <c r="M3609" s="8">
        <v>1.19058785</v>
      </c>
      <c r="O3609" s="7">
        <v>0.23414471549999999</v>
      </c>
      <c r="P3609" s="7">
        <v>0.20279845890000001</v>
      </c>
      <c r="R3609">
        <f>IFERROR(VLOOKUP($Q3609,'Optimization types'!$B$2:$C$7,2,FALSE),P3609)</f>
        <v>0.20279845890000001</v>
      </c>
      <c r="S3609" s="8" t="str">
        <f t="shared" si="112"/>
        <v/>
      </c>
      <c r="T3609">
        <f>IF($A3609="placement",S3609,IF($A3609="site",SUMIF($C:$C,$C3609,$S:$S),IF($A3609="user",SUMIF($B:$B,$B3609,$S:$S),SUM($S:$S))))</f>
        <v>2875.8878823675</v>
      </c>
      <c r="U3609" s="3">
        <f t="shared" si="113"/>
        <v>0.1942773682609944</v>
      </c>
    </row>
    <row r="3610" spans="1:21" x14ac:dyDescent="0.3">
      <c r="A3610" t="s">
        <v>11</v>
      </c>
      <c r="B3610" t="s">
        <v>6507</v>
      </c>
      <c r="C3610" t="s">
        <v>10455</v>
      </c>
      <c r="D3610" t="s">
        <v>10455</v>
      </c>
      <c r="F3610">
        <v>0.20279846000000001</v>
      </c>
      <c r="G3610" s="2">
        <v>0.63633008000000002</v>
      </c>
      <c r="H3610" s="4">
        <v>5342.3109999999997</v>
      </c>
      <c r="I3610" s="4">
        <v>41.444800000000001</v>
      </c>
      <c r="J3610" s="5">
        <v>14803</v>
      </c>
      <c r="K3610" s="5">
        <v>2874</v>
      </c>
      <c r="L3610" s="3">
        <v>7.7600000000000002E-2</v>
      </c>
      <c r="M3610" s="8">
        <v>1.19058785</v>
      </c>
      <c r="O3610" s="7">
        <v>0.23414471549999999</v>
      </c>
      <c r="P3610" s="7">
        <v>0.20279845890000001</v>
      </c>
      <c r="R3610">
        <f>IFERROR(VLOOKUP($Q3610,'Optimization types'!$B$2:$C$7,2,FALSE),P3610)</f>
        <v>0.20279845890000001</v>
      </c>
      <c r="S3610" s="8" t="str">
        <f t="shared" si="112"/>
        <v/>
      </c>
      <c r="T3610">
        <f>IF($A3610="placement",S3610,IF($A3610="site",SUMIF($C:$C,$C3610,$S:$S),IF($A3610="user",SUMIF($B:$B,$B3610,$S:$S),SUM($S:$S))))</f>
        <v>2875.8878823675</v>
      </c>
      <c r="U3610" s="3">
        <f t="shared" si="113"/>
        <v>0.1942773682609944</v>
      </c>
    </row>
    <row r="3611" spans="1:21" x14ac:dyDescent="0.3">
      <c r="A3611" t="s">
        <v>15</v>
      </c>
      <c r="B3611" t="s">
        <v>6660</v>
      </c>
      <c r="C3611" t="s">
        <v>6662</v>
      </c>
      <c r="D3611" t="s">
        <v>6663</v>
      </c>
      <c r="E3611" t="s">
        <v>6664</v>
      </c>
      <c r="F3611">
        <v>0.15000000999999999</v>
      </c>
      <c r="G3611" s="2">
        <v>1</v>
      </c>
      <c r="H3611" s="4">
        <v>232.3271</v>
      </c>
      <c r="I3611" s="4">
        <v>0.34639999999999999</v>
      </c>
      <c r="J3611" s="5">
        <v>179</v>
      </c>
      <c r="K3611" s="5">
        <v>23</v>
      </c>
      <c r="L3611" s="3">
        <v>1.49E-2</v>
      </c>
      <c r="M3611" s="8">
        <v>1.7183150899999999</v>
      </c>
      <c r="N3611" s="6" t="s">
        <v>43</v>
      </c>
      <c r="O3611" s="7">
        <v>0.12705183589999999</v>
      </c>
      <c r="P3611" s="7">
        <v>0.12705183589999999</v>
      </c>
      <c r="R3611">
        <f>IFERROR(VLOOKUP($Q3611,'Optimization types'!$B$2:$C$7,2,FALSE),P3611)</f>
        <v>0.12705183589999999</v>
      </c>
      <c r="S3611" s="8">
        <f t="shared" si="112"/>
        <v>22.742278626099999</v>
      </c>
      <c r="T3611">
        <f>IF($A3611="placement",S3611,IF($A3611="site",SUMIF($C:$C,$C3611,$S:$S),IF($A3611="user",SUMIF($B:$B,$B3611,$S:$S),SUM($S:$S))))</f>
        <v>22.742278626099999</v>
      </c>
      <c r="U3611" s="3">
        <f t="shared" si="113"/>
        <v>0.12705183589999999</v>
      </c>
    </row>
    <row r="3612" spans="1:21" x14ac:dyDescent="0.3">
      <c r="A3612" t="s">
        <v>15</v>
      </c>
      <c r="B3612" t="s">
        <v>6660</v>
      </c>
      <c r="C3612" t="s">
        <v>6662</v>
      </c>
      <c r="D3612" t="s">
        <v>6665</v>
      </c>
      <c r="E3612" t="s">
        <v>6666</v>
      </c>
      <c r="F3612">
        <v>0.15000000999999999</v>
      </c>
      <c r="G3612" s="2">
        <v>1</v>
      </c>
      <c r="H3612" s="4">
        <v>972.12210000000005</v>
      </c>
      <c r="I3612" s="4">
        <v>3.1187999999999998</v>
      </c>
      <c r="J3612" s="5">
        <v>825</v>
      </c>
      <c r="K3612" s="5">
        <v>121</v>
      </c>
      <c r="L3612" s="3">
        <v>3.2099999999999997E-2</v>
      </c>
      <c r="M3612" s="8">
        <v>0.88124800999999997</v>
      </c>
      <c r="N3612" s="6" t="s">
        <v>43</v>
      </c>
      <c r="O3612" s="7">
        <v>0.14893424869999999</v>
      </c>
      <c r="P3612" s="7">
        <v>0.14893424869999999</v>
      </c>
      <c r="R3612">
        <f>IFERROR(VLOOKUP($Q3612,'Optimization types'!$B$2:$C$7,2,FALSE),P3612)</f>
        <v>0.14893424869999999</v>
      </c>
      <c r="S3612" s="8">
        <f t="shared" si="112"/>
        <v>122.8707551775</v>
      </c>
      <c r="T3612">
        <f>IF($A3612="placement",S3612,IF($A3612="site",SUMIF($C:$C,$C3612,$S:$S),IF($A3612="user",SUMIF($B:$B,$B3612,$S:$S),SUM($S:$S))))</f>
        <v>122.8707551775</v>
      </c>
      <c r="U3612" s="3">
        <f t="shared" si="113"/>
        <v>0.14893424869999999</v>
      </c>
    </row>
    <row r="3613" spans="1:21" x14ac:dyDescent="0.3">
      <c r="A3613" t="s">
        <v>15</v>
      </c>
      <c r="B3613" t="s">
        <v>6660</v>
      </c>
      <c r="C3613" t="s">
        <v>6662</v>
      </c>
      <c r="D3613" t="s">
        <v>6667</v>
      </c>
      <c r="E3613" t="s">
        <v>6668</v>
      </c>
      <c r="F3613">
        <v>0.25</v>
      </c>
      <c r="G3613" s="2">
        <v>1</v>
      </c>
      <c r="H3613" s="4">
        <v>224.55070000000001</v>
      </c>
      <c r="I3613" s="4">
        <v>0.84230000000000005</v>
      </c>
      <c r="J3613" s="5">
        <v>226</v>
      </c>
      <c r="K3613" s="5">
        <v>37</v>
      </c>
      <c r="L3613" s="3">
        <v>3.7499999999999999E-2</v>
      </c>
      <c r="M3613" s="8">
        <v>0.89539329000000001</v>
      </c>
      <c r="N3613" s="6" t="s">
        <v>13</v>
      </c>
      <c r="O3613" s="7">
        <v>0.16237925070000001</v>
      </c>
      <c r="P3613" s="7">
        <v>0.16237925070000001</v>
      </c>
      <c r="R3613">
        <f>IFERROR(VLOOKUP($Q3613,'Optimization types'!$B$2:$C$7,2,FALSE),P3613)</f>
        <v>0.16237925070000001</v>
      </c>
      <c r="S3613" s="8">
        <f t="shared" si="112"/>
        <v>36.697710658200002</v>
      </c>
      <c r="T3613">
        <f>IF($A3613="placement",S3613,IF($A3613="site",SUMIF($C:$C,$C3613,$S:$S),IF($A3613="user",SUMIF($B:$B,$B3613,$S:$S),SUM($S:$S))))</f>
        <v>36.697710658200002</v>
      </c>
      <c r="U3613" s="3">
        <f t="shared" si="113"/>
        <v>0.16237925070000001</v>
      </c>
    </row>
    <row r="3614" spans="1:21" x14ac:dyDescent="0.3">
      <c r="A3614" t="s">
        <v>15</v>
      </c>
      <c r="B3614" t="s">
        <v>6660</v>
      </c>
      <c r="C3614" t="s">
        <v>6662</v>
      </c>
      <c r="D3614" t="s">
        <v>6669</v>
      </c>
      <c r="E3614" t="s">
        <v>6670</v>
      </c>
      <c r="F3614">
        <v>0.15000000999999999</v>
      </c>
      <c r="G3614" s="2">
        <v>1</v>
      </c>
      <c r="H3614" s="4">
        <v>1139.4181000000001</v>
      </c>
      <c r="I3614" s="4">
        <v>2.0188000000000001</v>
      </c>
      <c r="J3614" s="5">
        <v>1435</v>
      </c>
      <c r="K3614" s="5">
        <v>212</v>
      </c>
      <c r="L3614" s="3">
        <v>1.77E-2</v>
      </c>
      <c r="M3614" s="8">
        <v>2.3700448600000001</v>
      </c>
      <c r="N3614" s="6" t="s">
        <v>43</v>
      </c>
      <c r="O3614" s="7">
        <v>0.15613411760000001</v>
      </c>
      <c r="P3614" s="7">
        <v>0.15000000599999999</v>
      </c>
      <c r="R3614">
        <f>IFERROR(VLOOKUP($Q3614,'Optimization types'!$B$2:$C$7,2,FALSE),P3614)</f>
        <v>0.15000000599999999</v>
      </c>
      <c r="S3614" s="8">
        <f t="shared" si="112"/>
        <v>215.25000860999998</v>
      </c>
      <c r="T3614">
        <f>IF($A3614="placement",S3614,IF($A3614="site",SUMIF($C:$C,$C3614,$S:$S),IF($A3614="user",SUMIF($B:$B,$B3614,$S:$S),SUM($S:$S))))</f>
        <v>215.25000860999998</v>
      </c>
      <c r="U3614" s="3">
        <f t="shared" si="113"/>
        <v>0.15000000599999999</v>
      </c>
    </row>
    <row r="3615" spans="1:21" x14ac:dyDescent="0.3">
      <c r="A3615" t="s">
        <v>15</v>
      </c>
      <c r="B3615" t="s">
        <v>6660</v>
      </c>
      <c r="C3615" t="s">
        <v>6662</v>
      </c>
      <c r="D3615" t="s">
        <v>6671</v>
      </c>
      <c r="E3615" t="s">
        <v>6672</v>
      </c>
      <c r="F3615">
        <v>0.25</v>
      </c>
      <c r="G3615" s="2">
        <v>1</v>
      </c>
      <c r="H3615" s="4">
        <v>601.96119999999996</v>
      </c>
      <c r="I3615" s="4">
        <v>3.2242999999999999</v>
      </c>
      <c r="J3615" s="5">
        <v>353</v>
      </c>
      <c r="K3615" s="5">
        <v>88</v>
      </c>
      <c r="L3615" s="3">
        <v>5.3600000000000002E-2</v>
      </c>
      <c r="M3615" s="8">
        <v>0.36468520999999998</v>
      </c>
      <c r="N3615" s="6" t="s">
        <v>13</v>
      </c>
      <c r="O3615" s="7">
        <v>0.314477281</v>
      </c>
      <c r="P3615" s="7">
        <v>0.25</v>
      </c>
      <c r="R3615">
        <f>IFERROR(VLOOKUP($Q3615,'Optimization types'!$B$2:$C$7,2,FALSE),P3615)</f>
        <v>0.25</v>
      </c>
      <c r="S3615" s="8">
        <f t="shared" si="112"/>
        <v>88.25</v>
      </c>
      <c r="T3615">
        <f>IF($A3615="placement",S3615,IF($A3615="site",SUMIF($C:$C,$C3615,$S:$S),IF($A3615="user",SUMIF($B:$B,$B3615,$S:$S),SUM($S:$S))))</f>
        <v>88.25</v>
      </c>
      <c r="U3615" s="3">
        <f t="shared" si="113"/>
        <v>0.25</v>
      </c>
    </row>
    <row r="3616" spans="1:21" x14ac:dyDescent="0.3">
      <c r="A3616" t="s">
        <v>15</v>
      </c>
      <c r="B3616" t="s">
        <v>6660</v>
      </c>
      <c r="C3616" t="s">
        <v>6662</v>
      </c>
      <c r="D3616" t="s">
        <v>6673</v>
      </c>
      <c r="E3616" t="s">
        <v>6674</v>
      </c>
      <c r="F3616">
        <v>0.15000000999999999</v>
      </c>
      <c r="G3616" s="2">
        <v>1</v>
      </c>
      <c r="H3616" s="4">
        <v>296.09960000000001</v>
      </c>
      <c r="I3616" s="4">
        <v>0.99419999999999997</v>
      </c>
      <c r="J3616" s="5">
        <v>272</v>
      </c>
      <c r="K3616" s="5">
        <v>41</v>
      </c>
      <c r="L3616" s="3">
        <v>3.3599999999999998E-2</v>
      </c>
      <c r="M3616" s="8">
        <v>0.91032531000000005</v>
      </c>
      <c r="N3616" s="6" t="s">
        <v>43</v>
      </c>
      <c r="O3616" s="7">
        <v>0.17611869620000001</v>
      </c>
      <c r="P3616" s="7">
        <v>0.15000000599999999</v>
      </c>
      <c r="R3616">
        <f>IFERROR(VLOOKUP($Q3616,'Optimization types'!$B$2:$C$7,2,FALSE),P3616)</f>
        <v>0.15000000599999999</v>
      </c>
      <c r="S3616" s="8">
        <f t="shared" si="112"/>
        <v>40.800001631999997</v>
      </c>
      <c r="T3616">
        <f>IF($A3616="placement",S3616,IF($A3616="site",SUMIF($C:$C,$C3616,$S:$S),IF($A3616="user",SUMIF($B:$B,$B3616,$S:$S),SUM($S:$S))))</f>
        <v>40.800001631999997</v>
      </c>
      <c r="U3616" s="3">
        <f t="shared" si="113"/>
        <v>0.15000000599999999</v>
      </c>
    </row>
    <row r="3617" spans="1:21" x14ac:dyDescent="0.3">
      <c r="A3617" t="s">
        <v>15</v>
      </c>
      <c r="B3617" t="s">
        <v>6660</v>
      </c>
      <c r="C3617" t="s">
        <v>6662</v>
      </c>
      <c r="D3617" t="s">
        <v>6675</v>
      </c>
      <c r="E3617" t="s">
        <v>6676</v>
      </c>
      <c r="F3617">
        <v>0.15000000999999999</v>
      </c>
      <c r="G3617" s="2">
        <v>1</v>
      </c>
      <c r="H3617" s="4">
        <v>347.87939999999998</v>
      </c>
      <c r="I3617" s="4">
        <v>0.60729999999999995</v>
      </c>
      <c r="J3617" s="5">
        <v>443</v>
      </c>
      <c r="K3617" s="5">
        <v>66</v>
      </c>
      <c r="L3617" s="3">
        <v>1.7500000000000002E-2</v>
      </c>
      <c r="M3617" s="8">
        <v>2.4342221300000002</v>
      </c>
      <c r="N3617" s="6" t="s">
        <v>43</v>
      </c>
      <c r="O3617" s="7">
        <v>0.1783822961</v>
      </c>
      <c r="P3617" s="7">
        <v>0.15000000599999999</v>
      </c>
      <c r="R3617">
        <f>IFERROR(VLOOKUP($Q3617,'Optimization types'!$B$2:$C$7,2,FALSE),P3617)</f>
        <v>0.15000000599999999</v>
      </c>
      <c r="S3617" s="8">
        <f t="shared" si="112"/>
        <v>66.450002658000002</v>
      </c>
      <c r="T3617">
        <f>IF($A3617="placement",S3617,IF($A3617="site",SUMIF($C:$C,$C3617,$S:$S),IF($A3617="user",SUMIF($B:$B,$B3617,$S:$S),SUM($S:$S))))</f>
        <v>66.450002658000002</v>
      </c>
      <c r="U3617" s="3">
        <f t="shared" si="113"/>
        <v>0.15000000600000002</v>
      </c>
    </row>
    <row r="3618" spans="1:21" x14ac:dyDescent="0.3">
      <c r="A3618" t="s">
        <v>15</v>
      </c>
      <c r="B3618" t="s">
        <v>6660</v>
      </c>
      <c r="C3618" t="s">
        <v>6662</v>
      </c>
      <c r="D3618" t="s">
        <v>6677</v>
      </c>
      <c r="E3618" t="s">
        <v>6678</v>
      </c>
      <c r="F3618">
        <v>0.25</v>
      </c>
      <c r="G3618" s="2">
        <v>1</v>
      </c>
      <c r="H3618" s="4">
        <v>1499.7438999999999</v>
      </c>
      <c r="I3618" s="4">
        <v>8.1644000000000005</v>
      </c>
      <c r="J3618" s="5">
        <v>982</v>
      </c>
      <c r="K3618" s="5">
        <v>245</v>
      </c>
      <c r="L3618" s="3">
        <v>5.4399999999999997E-2</v>
      </c>
      <c r="M3618" s="8">
        <v>0.40079859000000001</v>
      </c>
      <c r="N3618" s="6" t="s">
        <v>13</v>
      </c>
      <c r="O3618" s="7">
        <v>0.37624530690000002</v>
      </c>
      <c r="P3618" s="7">
        <v>0.25</v>
      </c>
      <c r="R3618">
        <f>IFERROR(VLOOKUP($Q3618,'Optimization types'!$B$2:$C$7,2,FALSE),P3618)</f>
        <v>0.25</v>
      </c>
      <c r="S3618" s="8">
        <f t="shared" si="112"/>
        <v>245.5</v>
      </c>
      <c r="T3618">
        <f>IF($A3618="placement",S3618,IF($A3618="site",SUMIF($C:$C,$C3618,$S:$S),IF($A3618="user",SUMIF($B:$B,$B3618,$S:$S),SUM($S:$S))))</f>
        <v>245.5</v>
      </c>
      <c r="U3618" s="3">
        <f t="shared" si="113"/>
        <v>0.25</v>
      </c>
    </row>
    <row r="3619" spans="1:21" x14ac:dyDescent="0.3">
      <c r="A3619" t="s">
        <v>15</v>
      </c>
      <c r="B3619" t="s">
        <v>6660</v>
      </c>
      <c r="C3619" t="s">
        <v>6662</v>
      </c>
      <c r="D3619" t="s">
        <v>6679</v>
      </c>
      <c r="E3619" t="s">
        <v>6680</v>
      </c>
      <c r="F3619">
        <v>0.15000000999999999</v>
      </c>
      <c r="G3619" s="2">
        <v>1</v>
      </c>
      <c r="H3619" s="4">
        <v>314.09399999999999</v>
      </c>
      <c r="I3619" s="4">
        <v>0.4199</v>
      </c>
      <c r="J3619" s="5">
        <v>219</v>
      </c>
      <c r="K3619" s="5">
        <v>30</v>
      </c>
      <c r="L3619" s="3">
        <v>1.34E-2</v>
      </c>
      <c r="M3619" s="8">
        <v>1.7364383299999999</v>
      </c>
      <c r="N3619" s="6" t="s">
        <v>43</v>
      </c>
      <c r="O3619" s="7">
        <v>0.13616281350000001</v>
      </c>
      <c r="P3619" s="7">
        <v>0.13616281350000001</v>
      </c>
      <c r="R3619">
        <f>IFERROR(VLOOKUP($Q3619,'Optimization types'!$B$2:$C$7,2,FALSE),P3619)</f>
        <v>0.13616281350000001</v>
      </c>
      <c r="S3619" s="8">
        <f t="shared" si="112"/>
        <v>29.819656156500002</v>
      </c>
      <c r="T3619">
        <f>IF($A3619="placement",S3619,IF($A3619="site",SUMIF($C:$C,$C3619,$S:$S),IF($A3619="user",SUMIF($B:$B,$B3619,$S:$S),SUM($S:$S))))</f>
        <v>29.819656156500002</v>
      </c>
      <c r="U3619" s="3">
        <f t="shared" si="113"/>
        <v>0.13616281350000001</v>
      </c>
    </row>
    <row r="3620" spans="1:21" x14ac:dyDescent="0.3">
      <c r="A3620" t="s">
        <v>15</v>
      </c>
      <c r="B3620" t="s">
        <v>6660</v>
      </c>
      <c r="C3620" t="s">
        <v>6662</v>
      </c>
      <c r="D3620" s="1" t="s">
        <v>6681</v>
      </c>
      <c r="E3620" t="s">
        <v>6682</v>
      </c>
      <c r="F3620">
        <v>0.25</v>
      </c>
      <c r="G3620" s="2">
        <v>1</v>
      </c>
      <c r="H3620" s="4">
        <v>250.11920000000001</v>
      </c>
      <c r="I3620" s="4">
        <v>0.47120000000000001</v>
      </c>
      <c r="J3620" s="5">
        <v>361</v>
      </c>
      <c r="K3620" s="5">
        <v>79</v>
      </c>
      <c r="L3620" s="3">
        <v>1.8800000000000001E-2</v>
      </c>
      <c r="M3620" s="8">
        <v>2.5562428000000001</v>
      </c>
      <c r="N3620" s="6" t="s">
        <v>13</v>
      </c>
      <c r="O3620" s="7">
        <v>0.217601708</v>
      </c>
      <c r="P3620" s="7">
        <v>0.217601708</v>
      </c>
      <c r="R3620">
        <f>IFERROR(VLOOKUP($Q3620,'Optimization types'!$B$2:$C$7,2,FALSE),P3620)</f>
        <v>0.217601708</v>
      </c>
      <c r="S3620" s="8">
        <f t="shared" si="112"/>
        <v>78.554216588000003</v>
      </c>
      <c r="T3620">
        <f>IF($A3620="placement",S3620,IF($A3620="site",SUMIF($C:$C,$C3620,$S:$S),IF($A3620="user",SUMIF($B:$B,$B3620,$S:$S),SUM($S:$S))))</f>
        <v>78.554216588000003</v>
      </c>
      <c r="U3620" s="3">
        <f t="shared" si="113"/>
        <v>0.217601708</v>
      </c>
    </row>
    <row r="3621" spans="1:21" x14ac:dyDescent="0.3">
      <c r="A3621" t="s">
        <v>15</v>
      </c>
      <c r="B3621" t="s">
        <v>6660</v>
      </c>
      <c r="C3621" t="s">
        <v>6662</v>
      </c>
      <c r="D3621" t="s">
        <v>6683</v>
      </c>
      <c r="E3621" t="s">
        <v>6684</v>
      </c>
      <c r="F3621">
        <v>0.15000000999999999</v>
      </c>
      <c r="G3621" s="2">
        <v>1</v>
      </c>
      <c r="H3621" s="4">
        <v>1026.2478000000001</v>
      </c>
      <c r="I3621" s="4">
        <v>1.3544</v>
      </c>
      <c r="J3621" s="5">
        <v>703</v>
      </c>
      <c r="K3621" s="5">
        <v>88</v>
      </c>
      <c r="L3621" s="3">
        <v>1.32E-2</v>
      </c>
      <c r="M3621" s="8">
        <v>1.7312775600000001</v>
      </c>
      <c r="N3621" s="6" t="s">
        <v>43</v>
      </c>
      <c r="O3621" s="7">
        <v>0.1335877979</v>
      </c>
      <c r="P3621" s="7">
        <v>0.1335877979</v>
      </c>
      <c r="R3621">
        <f>IFERROR(VLOOKUP($Q3621,'Optimization types'!$B$2:$C$7,2,FALSE),P3621)</f>
        <v>0.1335877979</v>
      </c>
      <c r="S3621" s="8">
        <f t="shared" si="112"/>
        <v>93.912221923700002</v>
      </c>
      <c r="T3621">
        <f>IF($A3621="placement",S3621,IF($A3621="site",SUMIF($C:$C,$C3621,$S:$S),IF($A3621="user",SUMIF($B:$B,$B3621,$S:$S),SUM($S:$S))))</f>
        <v>93.912221923700002</v>
      </c>
      <c r="U3621" s="3">
        <f t="shared" si="113"/>
        <v>0.1335877979</v>
      </c>
    </row>
    <row r="3622" spans="1:21" x14ac:dyDescent="0.3">
      <c r="A3622" t="s">
        <v>15</v>
      </c>
      <c r="B3622" t="s">
        <v>6660</v>
      </c>
      <c r="C3622" t="s">
        <v>6662</v>
      </c>
      <c r="D3622" t="s">
        <v>6685</v>
      </c>
      <c r="E3622" t="s">
        <v>6661</v>
      </c>
      <c r="F3622">
        <v>0.25</v>
      </c>
      <c r="G3622" s="2">
        <v>1</v>
      </c>
      <c r="H3622" s="4">
        <v>810.12890000000004</v>
      </c>
      <c r="I3622" s="4">
        <v>4.1630000000000003</v>
      </c>
      <c r="J3622" s="5">
        <v>514</v>
      </c>
      <c r="K3622" s="5">
        <v>128</v>
      </c>
      <c r="L3622" s="3">
        <v>5.1400000000000001E-2</v>
      </c>
      <c r="M3622" s="8">
        <v>0.41119182999999998</v>
      </c>
      <c r="N3622" s="6" t="s">
        <v>13</v>
      </c>
      <c r="O3622" s="7">
        <v>0.3920112664</v>
      </c>
      <c r="P3622" s="7">
        <v>0.25</v>
      </c>
      <c r="R3622">
        <f>IFERROR(VLOOKUP($Q3622,'Optimization types'!$B$2:$C$7,2,FALSE),P3622)</f>
        <v>0.25</v>
      </c>
      <c r="S3622" s="8">
        <f t="shared" si="112"/>
        <v>128.5</v>
      </c>
      <c r="T3622">
        <f>IF($A3622="placement",S3622,IF($A3622="site",SUMIF($C:$C,$C3622,$S:$S),IF($A3622="user",SUMIF($B:$B,$B3622,$S:$S),SUM($S:$S))))</f>
        <v>128.5</v>
      </c>
      <c r="U3622" s="3">
        <f t="shared" si="113"/>
        <v>0.25</v>
      </c>
    </row>
    <row r="3623" spans="1:21" x14ac:dyDescent="0.3">
      <c r="A3623" t="s">
        <v>14</v>
      </c>
      <c r="B3623" t="s">
        <v>6660</v>
      </c>
      <c r="C3623" t="s">
        <v>6662</v>
      </c>
      <c r="D3623" t="s">
        <v>10455</v>
      </c>
      <c r="F3623">
        <v>0.18740517000000001</v>
      </c>
      <c r="G3623" s="2">
        <v>1</v>
      </c>
      <c r="H3623" s="4">
        <v>7714.6922999999997</v>
      </c>
      <c r="I3623" s="4">
        <v>25.725000000000001</v>
      </c>
      <c r="J3623" s="5">
        <v>6511</v>
      </c>
      <c r="K3623" s="5">
        <v>1158</v>
      </c>
      <c r="L3623" s="3">
        <v>3.3300000000000003E-2</v>
      </c>
      <c r="M3623" s="8">
        <v>0.84370212</v>
      </c>
      <c r="O3623" s="7">
        <v>0.21766227220000001</v>
      </c>
      <c r="P3623" s="7">
        <v>0.1874051732</v>
      </c>
      <c r="R3623">
        <f>IFERROR(VLOOKUP($Q3623,'Optimization types'!$B$2:$C$7,2,FALSE),P3623)</f>
        <v>0.1874051732</v>
      </c>
      <c r="S3623" s="8" t="str">
        <f t="shared" si="112"/>
        <v/>
      </c>
      <c r="T3623">
        <f>IF($A3623="placement",S3623,IF($A3623="site",SUMIF($C:$C,$C3623,$S:$S),IF($A3623="user",SUMIF($B:$B,$B3623,$S:$S),SUM($S:$S))))</f>
        <v>1169.34685203</v>
      </c>
      <c r="U3623" s="3">
        <f t="shared" si="113"/>
        <v>0.17959558470741821</v>
      </c>
    </row>
    <row r="3624" spans="1:21" x14ac:dyDescent="0.3">
      <c r="A3624" t="s">
        <v>11</v>
      </c>
      <c r="B3624" t="s">
        <v>6660</v>
      </c>
      <c r="C3624" t="s">
        <v>10455</v>
      </c>
      <c r="D3624" t="s">
        <v>10455</v>
      </c>
      <c r="F3624">
        <v>0.18740517000000001</v>
      </c>
      <c r="G3624" s="2">
        <v>1</v>
      </c>
      <c r="H3624" s="4">
        <v>7714.6922999999997</v>
      </c>
      <c r="I3624" s="4">
        <v>25.725000000000001</v>
      </c>
      <c r="J3624" s="5">
        <v>6511</v>
      </c>
      <c r="K3624" s="5">
        <v>1158</v>
      </c>
      <c r="L3624" s="3">
        <v>3.3300000000000003E-2</v>
      </c>
      <c r="M3624" s="8">
        <v>0.84370212</v>
      </c>
      <c r="O3624" s="7">
        <v>0.21766227220000001</v>
      </c>
      <c r="P3624" s="7">
        <v>0.1874051732</v>
      </c>
      <c r="R3624">
        <f>IFERROR(VLOOKUP($Q3624,'Optimization types'!$B$2:$C$7,2,FALSE),P3624)</f>
        <v>0.1874051732</v>
      </c>
      <c r="S3624" s="8" t="str">
        <f t="shared" si="112"/>
        <v/>
      </c>
      <c r="T3624">
        <f>IF($A3624="placement",S3624,IF($A3624="site",SUMIF($C:$C,$C3624,$S:$S),IF($A3624="user",SUMIF($B:$B,$B3624,$S:$S),SUM($S:$S))))</f>
        <v>1169.34685203</v>
      </c>
      <c r="U3624" s="3">
        <f t="shared" si="113"/>
        <v>0.17959558470741821</v>
      </c>
    </row>
    <row r="3625" spans="1:21" x14ac:dyDescent="0.3">
      <c r="A3625" t="s">
        <v>15</v>
      </c>
      <c r="B3625" t="s">
        <v>6686</v>
      </c>
      <c r="C3625" t="s">
        <v>6688</v>
      </c>
      <c r="D3625" t="s">
        <v>6689</v>
      </c>
      <c r="E3625" t="s">
        <v>6687</v>
      </c>
      <c r="F3625">
        <v>0.25</v>
      </c>
      <c r="G3625" s="2">
        <v>0</v>
      </c>
      <c r="H3625" s="4">
        <v>13.7621</v>
      </c>
      <c r="I3625" s="4">
        <v>0.45500000000000002</v>
      </c>
      <c r="J3625" s="5">
        <v>125</v>
      </c>
      <c r="K3625" s="5">
        <v>31</v>
      </c>
      <c r="L3625" s="3">
        <v>0.3306</v>
      </c>
      <c r="M3625" s="8">
        <v>0.91327692000000005</v>
      </c>
      <c r="N3625" s="6" t="s">
        <v>13</v>
      </c>
      <c r="O3625" s="7">
        <v>0.28827720759999997</v>
      </c>
      <c r="P3625" s="7">
        <v>0.25</v>
      </c>
      <c r="R3625">
        <f>IFERROR(VLOOKUP($Q3625,'Optimization types'!$B$2:$C$7,2,FALSE),P3625)</f>
        <v>0.25</v>
      </c>
      <c r="S3625" s="8">
        <f t="shared" si="112"/>
        <v>31.25</v>
      </c>
      <c r="T3625">
        <f>IF($A3625="placement",S3625,IF($A3625="site",SUMIF($C:$C,$C3625,$S:$S),IF($A3625="user",SUMIF($B:$B,$B3625,$S:$S),SUM($S:$S))))</f>
        <v>31.25</v>
      </c>
      <c r="U3625" s="3">
        <f t="shared" si="113"/>
        <v>0.25</v>
      </c>
    </row>
    <row r="3626" spans="1:21" x14ac:dyDescent="0.3">
      <c r="A3626" t="s">
        <v>14</v>
      </c>
      <c r="B3626" t="s">
        <v>6686</v>
      </c>
      <c r="C3626" t="s">
        <v>6688</v>
      </c>
      <c r="D3626" t="s">
        <v>10455</v>
      </c>
      <c r="F3626">
        <v>0.25</v>
      </c>
      <c r="G3626" s="2">
        <v>0</v>
      </c>
      <c r="H3626" s="4">
        <v>13.7621</v>
      </c>
      <c r="I3626" s="4">
        <v>0.45500000000000002</v>
      </c>
      <c r="J3626" s="5">
        <v>125</v>
      </c>
      <c r="K3626" s="5">
        <v>31</v>
      </c>
      <c r="L3626" s="3">
        <v>0.3306</v>
      </c>
      <c r="M3626" s="8">
        <v>0.91327692000000005</v>
      </c>
      <c r="O3626" s="7">
        <v>0.28827720759999997</v>
      </c>
      <c r="P3626" s="7">
        <v>0.25</v>
      </c>
      <c r="R3626">
        <f>IFERROR(VLOOKUP($Q3626,'Optimization types'!$B$2:$C$7,2,FALSE),P3626)</f>
        <v>0.25</v>
      </c>
      <c r="S3626" s="8" t="str">
        <f t="shared" si="112"/>
        <v/>
      </c>
      <c r="T3626">
        <f>IF($A3626="placement",S3626,IF($A3626="site",SUMIF($C:$C,$C3626,$S:$S),IF($A3626="user",SUMIF($B:$B,$B3626,$S:$S),SUM($S:$S))))</f>
        <v>31.25</v>
      </c>
      <c r="U3626" s="3">
        <f t="shared" si="113"/>
        <v>0.25</v>
      </c>
    </row>
    <row r="3627" spans="1:21" x14ac:dyDescent="0.3">
      <c r="A3627" t="s">
        <v>11</v>
      </c>
      <c r="B3627" t="s">
        <v>6686</v>
      </c>
      <c r="C3627" t="s">
        <v>10455</v>
      </c>
      <c r="D3627" t="s">
        <v>10455</v>
      </c>
      <c r="F3627">
        <v>0.25</v>
      </c>
      <c r="G3627" s="2">
        <v>0</v>
      </c>
      <c r="H3627" s="4">
        <v>13.7621</v>
      </c>
      <c r="I3627" s="4">
        <v>0.45500000000000002</v>
      </c>
      <c r="J3627" s="5">
        <v>125</v>
      </c>
      <c r="K3627" s="5">
        <v>31</v>
      </c>
      <c r="L3627" s="3">
        <v>0.3306</v>
      </c>
      <c r="M3627" s="8">
        <v>0.91327692000000005</v>
      </c>
      <c r="O3627" s="7">
        <v>0.28827720759999997</v>
      </c>
      <c r="P3627" s="7">
        <v>0.25</v>
      </c>
      <c r="R3627">
        <f>IFERROR(VLOOKUP($Q3627,'Optimization types'!$B$2:$C$7,2,FALSE),P3627)</f>
        <v>0.25</v>
      </c>
      <c r="S3627" s="8" t="str">
        <f t="shared" si="112"/>
        <v/>
      </c>
      <c r="T3627">
        <f>IF($A3627="placement",S3627,IF($A3627="site",SUMIF($C:$C,$C3627,$S:$S),IF($A3627="user",SUMIF($B:$B,$B3627,$S:$S),SUM($S:$S))))</f>
        <v>31.25</v>
      </c>
      <c r="U3627" s="3">
        <f t="shared" si="113"/>
        <v>0.25</v>
      </c>
    </row>
    <row r="3628" spans="1:21" x14ac:dyDescent="0.3">
      <c r="A3628" t="s">
        <v>15</v>
      </c>
      <c r="B3628" t="s">
        <v>6690</v>
      </c>
      <c r="C3628" t="s">
        <v>6691</v>
      </c>
      <c r="D3628" t="s">
        <v>6692</v>
      </c>
      <c r="E3628" t="s">
        <v>6693</v>
      </c>
      <c r="F3628">
        <v>0.15000000999999999</v>
      </c>
      <c r="G3628" s="2">
        <v>0</v>
      </c>
      <c r="H3628" s="4">
        <v>5.2019000000000002</v>
      </c>
      <c r="I3628" s="4">
        <v>0.17019999999999999</v>
      </c>
      <c r="J3628" s="5">
        <v>10</v>
      </c>
      <c r="K3628" s="5">
        <v>3</v>
      </c>
      <c r="L3628" s="3">
        <v>0.32719999999999999</v>
      </c>
      <c r="M3628" s="8">
        <v>0.20428031999999999</v>
      </c>
      <c r="N3628" s="6" t="s">
        <v>43</v>
      </c>
      <c r="O3628" s="7">
        <v>0.75523829090000005</v>
      </c>
      <c r="P3628" s="7">
        <v>0.15000000599999999</v>
      </c>
      <c r="R3628">
        <f>IFERROR(VLOOKUP($Q3628,'Optimization types'!$B$2:$C$7,2,FALSE),P3628)</f>
        <v>0.15000000599999999</v>
      </c>
      <c r="S3628" s="8">
        <f t="shared" si="112"/>
        <v>1.5000000599999999</v>
      </c>
      <c r="T3628">
        <f>IF($A3628="placement",S3628,IF($A3628="site",SUMIF($C:$C,$C3628,$S:$S),IF($A3628="user",SUMIF($B:$B,$B3628,$S:$S),SUM($S:$S))))</f>
        <v>1.5000000599999999</v>
      </c>
      <c r="U3628" s="3">
        <f t="shared" si="113"/>
        <v>0.15000000599999999</v>
      </c>
    </row>
    <row r="3629" spans="1:21" x14ac:dyDescent="0.3">
      <c r="A3629" t="s">
        <v>15</v>
      </c>
      <c r="B3629" t="s">
        <v>6690</v>
      </c>
      <c r="C3629" t="s">
        <v>6691</v>
      </c>
      <c r="D3629" t="s">
        <v>6694</v>
      </c>
      <c r="E3629" t="s">
        <v>6695</v>
      </c>
      <c r="F3629">
        <v>0.15000000999999999</v>
      </c>
      <c r="G3629" s="2">
        <v>0</v>
      </c>
      <c r="H3629" s="4">
        <v>11.213900000000001</v>
      </c>
      <c r="I3629" s="4">
        <v>0.27260000000000001</v>
      </c>
      <c r="J3629" s="5">
        <v>21</v>
      </c>
      <c r="K3629" s="5">
        <v>5</v>
      </c>
      <c r="L3629" s="3">
        <v>0.24310000000000001</v>
      </c>
      <c r="M3629" s="8">
        <v>0.25140311999999998</v>
      </c>
      <c r="N3629" s="6" t="s">
        <v>43</v>
      </c>
      <c r="O3629" s="7">
        <v>0.60223245920000001</v>
      </c>
      <c r="P3629" s="7">
        <v>0.15000000599999999</v>
      </c>
      <c r="R3629">
        <f>IFERROR(VLOOKUP($Q3629,'Optimization types'!$B$2:$C$7,2,FALSE),P3629)</f>
        <v>0.15000000599999999</v>
      </c>
      <c r="S3629" s="8">
        <f t="shared" si="112"/>
        <v>3.1500001259999997</v>
      </c>
      <c r="T3629">
        <f>IF($A3629="placement",S3629,IF($A3629="site",SUMIF($C:$C,$C3629,$S:$S),IF($A3629="user",SUMIF($B:$B,$B3629,$S:$S),SUM($S:$S))))</f>
        <v>3.1500001259999997</v>
      </c>
      <c r="U3629" s="3">
        <f t="shared" si="113"/>
        <v>0.15000000599999999</v>
      </c>
    </row>
    <row r="3630" spans="1:21" x14ac:dyDescent="0.3">
      <c r="A3630" t="s">
        <v>15</v>
      </c>
      <c r="B3630" t="s">
        <v>6690</v>
      </c>
      <c r="C3630" t="s">
        <v>6691</v>
      </c>
      <c r="D3630" t="s">
        <v>6696</v>
      </c>
      <c r="E3630" t="s">
        <v>6697</v>
      </c>
      <c r="F3630">
        <v>0.15000000999999999</v>
      </c>
      <c r="G3630" s="2">
        <v>0</v>
      </c>
      <c r="H3630" s="4">
        <v>6.5858999999999996</v>
      </c>
      <c r="I3630" s="4">
        <v>0.15060000000000001</v>
      </c>
      <c r="J3630" s="5">
        <v>11</v>
      </c>
      <c r="K3630" s="5">
        <v>3</v>
      </c>
      <c r="L3630" s="3">
        <v>0.22869999999999999</v>
      </c>
      <c r="M3630" s="8">
        <v>0.24566145</v>
      </c>
      <c r="N3630" s="6" t="s">
        <v>43</v>
      </c>
      <c r="O3630" s="7">
        <v>0.59293572670000005</v>
      </c>
      <c r="P3630" s="7">
        <v>0.15000000599999999</v>
      </c>
      <c r="R3630">
        <f>IFERROR(VLOOKUP($Q3630,'Optimization types'!$B$2:$C$7,2,FALSE),P3630)</f>
        <v>0.15000000599999999</v>
      </c>
      <c r="S3630" s="8">
        <f t="shared" si="112"/>
        <v>1.6500000659999998</v>
      </c>
      <c r="T3630">
        <f>IF($A3630="placement",S3630,IF($A3630="site",SUMIF($C:$C,$C3630,$S:$S),IF($A3630="user",SUMIF($B:$B,$B3630,$S:$S),SUM($S:$S))))</f>
        <v>1.6500000659999998</v>
      </c>
      <c r="U3630" s="3">
        <f t="shared" si="113"/>
        <v>0.15000000599999999</v>
      </c>
    </row>
    <row r="3631" spans="1:21" x14ac:dyDescent="0.3">
      <c r="A3631" t="s">
        <v>15</v>
      </c>
      <c r="B3631" t="s">
        <v>6690</v>
      </c>
      <c r="C3631" t="s">
        <v>6691</v>
      </c>
      <c r="D3631" t="s">
        <v>6698</v>
      </c>
      <c r="E3631" t="s">
        <v>6699</v>
      </c>
      <c r="F3631">
        <v>0.15000000999999999</v>
      </c>
      <c r="G3631" s="2">
        <v>0</v>
      </c>
      <c r="H3631" s="4">
        <v>13.689500000000001</v>
      </c>
      <c r="I3631" s="4">
        <v>0.36030000000000001</v>
      </c>
      <c r="J3631" s="5">
        <v>21</v>
      </c>
      <c r="K3631" s="5">
        <v>5</v>
      </c>
      <c r="L3631" s="3">
        <v>0.26319999999999999</v>
      </c>
      <c r="M3631" s="8">
        <v>0.19771195</v>
      </c>
      <c r="N3631" s="6" t="s">
        <v>43</v>
      </c>
      <c r="O3631" s="7">
        <v>0.74710684130000005</v>
      </c>
      <c r="P3631" s="7">
        <v>0.15000000599999999</v>
      </c>
      <c r="R3631">
        <f>IFERROR(VLOOKUP($Q3631,'Optimization types'!$B$2:$C$7,2,FALSE),P3631)</f>
        <v>0.15000000599999999</v>
      </c>
      <c r="S3631" s="8">
        <f t="shared" si="112"/>
        <v>3.1500001259999997</v>
      </c>
      <c r="T3631">
        <f>IF($A3631="placement",S3631,IF($A3631="site",SUMIF($C:$C,$C3631,$S:$S),IF($A3631="user",SUMIF($B:$B,$B3631,$S:$S),SUM($S:$S))))</f>
        <v>3.1500001259999997</v>
      </c>
      <c r="U3631" s="3">
        <f t="shared" si="113"/>
        <v>0.15000000599999999</v>
      </c>
    </row>
    <row r="3632" spans="1:21" x14ac:dyDescent="0.3">
      <c r="A3632" t="s">
        <v>15</v>
      </c>
      <c r="B3632" t="s">
        <v>6690</v>
      </c>
      <c r="C3632" t="s">
        <v>6691</v>
      </c>
      <c r="D3632" t="s">
        <v>6700</v>
      </c>
      <c r="E3632" t="s">
        <v>6701</v>
      </c>
      <c r="F3632">
        <v>0.15000000999999999</v>
      </c>
      <c r="G3632" s="2">
        <v>0</v>
      </c>
      <c r="H3632" s="4">
        <v>10.824199999999999</v>
      </c>
      <c r="I3632" s="4">
        <v>0.32579999999999998</v>
      </c>
      <c r="J3632" s="5">
        <v>19</v>
      </c>
      <c r="K3632" s="5">
        <v>5</v>
      </c>
      <c r="L3632" s="3">
        <v>0.30099999999999999</v>
      </c>
      <c r="M3632" s="8">
        <v>0.19947382</v>
      </c>
      <c r="N3632" s="6" t="s">
        <v>43</v>
      </c>
      <c r="O3632" s="7">
        <v>0.7493405434</v>
      </c>
      <c r="P3632" s="7">
        <v>0.15000000599999999</v>
      </c>
      <c r="R3632">
        <f>IFERROR(VLOOKUP($Q3632,'Optimization types'!$B$2:$C$7,2,FALSE),P3632)</f>
        <v>0.15000000599999999</v>
      </c>
      <c r="S3632" s="8">
        <f t="shared" si="112"/>
        <v>2.8500001139999998</v>
      </c>
      <c r="T3632">
        <f>IF($A3632="placement",S3632,IF($A3632="site",SUMIF($C:$C,$C3632,$S:$S),IF($A3632="user",SUMIF($B:$B,$B3632,$S:$S),SUM($S:$S))))</f>
        <v>2.8500001139999998</v>
      </c>
      <c r="U3632" s="3">
        <f t="shared" si="113"/>
        <v>0.15000000599999999</v>
      </c>
    </row>
    <row r="3633" spans="1:21" x14ac:dyDescent="0.3">
      <c r="A3633" t="s">
        <v>15</v>
      </c>
      <c r="B3633" t="s">
        <v>6690</v>
      </c>
      <c r="C3633" t="s">
        <v>6691</v>
      </c>
      <c r="D3633" t="s">
        <v>6702</v>
      </c>
      <c r="E3633" t="s">
        <v>6703</v>
      </c>
      <c r="F3633">
        <v>0.15000000999999999</v>
      </c>
      <c r="G3633" s="2">
        <v>0</v>
      </c>
      <c r="H3633" s="4">
        <v>11.194699999999999</v>
      </c>
      <c r="I3633" s="4">
        <v>0.32519999999999999</v>
      </c>
      <c r="J3633" s="5">
        <v>20</v>
      </c>
      <c r="K3633" s="5">
        <v>5</v>
      </c>
      <c r="L3633" s="3">
        <v>0.29049999999999998</v>
      </c>
      <c r="M3633" s="8">
        <v>0.20123866000000001</v>
      </c>
      <c r="N3633" s="6" t="s">
        <v>43</v>
      </c>
      <c r="O3633" s="7">
        <v>0.75153879729999995</v>
      </c>
      <c r="P3633" s="7">
        <v>0.15000000599999999</v>
      </c>
      <c r="R3633">
        <f>IFERROR(VLOOKUP($Q3633,'Optimization types'!$B$2:$C$7,2,FALSE),P3633)</f>
        <v>0.15000000599999999</v>
      </c>
      <c r="S3633" s="8">
        <f t="shared" si="112"/>
        <v>3.0000001199999997</v>
      </c>
      <c r="T3633">
        <f>IF($A3633="placement",S3633,IF($A3633="site",SUMIF($C:$C,$C3633,$S:$S),IF($A3633="user",SUMIF($B:$B,$B3633,$S:$S),SUM($S:$S))))</f>
        <v>3.0000001199999997</v>
      </c>
      <c r="U3633" s="3">
        <f t="shared" si="113"/>
        <v>0.15000000599999999</v>
      </c>
    </row>
    <row r="3634" spans="1:21" x14ac:dyDescent="0.3">
      <c r="A3634" t="s">
        <v>14</v>
      </c>
      <c r="B3634" t="s">
        <v>6690</v>
      </c>
      <c r="C3634" t="s">
        <v>6691</v>
      </c>
      <c r="D3634" t="s">
        <v>10455</v>
      </c>
      <c r="F3634">
        <v>0.15000000999999999</v>
      </c>
      <c r="G3634" s="2">
        <v>0</v>
      </c>
      <c r="H3634" s="4">
        <v>79.458200000000005</v>
      </c>
      <c r="I3634" s="4">
        <v>1.8399000000000001</v>
      </c>
      <c r="J3634" s="5">
        <v>123</v>
      </c>
      <c r="K3634" s="5">
        <v>31</v>
      </c>
      <c r="L3634" s="3">
        <v>0.2316</v>
      </c>
      <c r="M3634" s="8">
        <v>0.22228993999999999</v>
      </c>
      <c r="O3634" s="7">
        <v>0.68165001759999999</v>
      </c>
      <c r="P3634" s="7">
        <v>0.15000000599999999</v>
      </c>
      <c r="R3634">
        <f>IFERROR(VLOOKUP($Q3634,'Optimization types'!$B$2:$C$7,2,FALSE),P3634)</f>
        <v>0.15000000599999999</v>
      </c>
      <c r="S3634" s="8" t="str">
        <f t="shared" si="112"/>
        <v/>
      </c>
      <c r="T3634">
        <f>IF($A3634="placement",S3634,IF($A3634="site",SUMIF($C:$C,$C3634,$S:$S),IF($A3634="user",SUMIF($B:$B,$B3634,$S:$S),SUM($S:$S))))</f>
        <v>15.300000611999998</v>
      </c>
      <c r="U3634" s="3">
        <f t="shared" si="113"/>
        <v>0.12439024887804877</v>
      </c>
    </row>
    <row r="3635" spans="1:21" x14ac:dyDescent="0.3">
      <c r="A3635" t="s">
        <v>11</v>
      </c>
      <c r="B3635" t="s">
        <v>6690</v>
      </c>
      <c r="C3635" t="s">
        <v>10455</v>
      </c>
      <c r="D3635" t="s">
        <v>10455</v>
      </c>
      <c r="F3635">
        <v>0.15000000999999999</v>
      </c>
      <c r="G3635" s="2">
        <v>0</v>
      </c>
      <c r="H3635" s="4">
        <v>79.458200000000005</v>
      </c>
      <c r="I3635" s="4">
        <v>1.8399000000000001</v>
      </c>
      <c r="J3635" s="5">
        <v>123</v>
      </c>
      <c r="K3635" s="5">
        <v>31</v>
      </c>
      <c r="L3635" s="3">
        <v>0.2316</v>
      </c>
      <c r="M3635" s="8">
        <v>0.22228993999999999</v>
      </c>
      <c r="O3635" s="7">
        <v>0.68165001759999999</v>
      </c>
      <c r="P3635" s="7">
        <v>0.15000000599999999</v>
      </c>
      <c r="R3635">
        <f>IFERROR(VLOOKUP($Q3635,'Optimization types'!$B$2:$C$7,2,FALSE),P3635)</f>
        <v>0.15000000599999999</v>
      </c>
      <c r="S3635" s="8" t="str">
        <f t="shared" si="112"/>
        <v/>
      </c>
      <c r="T3635">
        <f>IF($A3635="placement",S3635,IF($A3635="site",SUMIF($C:$C,$C3635,$S:$S),IF($A3635="user",SUMIF($B:$B,$B3635,$S:$S),SUM($S:$S))))</f>
        <v>15.300000611999998</v>
      </c>
      <c r="U3635" s="3">
        <f t="shared" si="113"/>
        <v>0.12439024887804877</v>
      </c>
    </row>
    <row r="3636" spans="1:21" x14ac:dyDescent="0.3">
      <c r="A3636" t="s">
        <v>15</v>
      </c>
      <c r="B3636" t="s">
        <v>6704</v>
      </c>
      <c r="C3636" t="s">
        <v>6706</v>
      </c>
      <c r="D3636" t="s">
        <v>6707</v>
      </c>
      <c r="E3636" t="s">
        <v>6708</v>
      </c>
      <c r="F3636">
        <v>0.15000000999999999</v>
      </c>
      <c r="G3636" s="2">
        <v>0</v>
      </c>
      <c r="H3636" s="4">
        <v>16.220400000000001</v>
      </c>
      <c r="I3636" s="4">
        <v>0.41389999999999999</v>
      </c>
      <c r="J3636" s="5">
        <v>356</v>
      </c>
      <c r="K3636" s="5">
        <v>105</v>
      </c>
      <c r="L3636" s="3">
        <v>0.25509999999999999</v>
      </c>
      <c r="M3636" s="8">
        <v>2.86978029</v>
      </c>
      <c r="N3636" s="6" t="s">
        <v>43</v>
      </c>
      <c r="O3636" s="7">
        <v>0.30308253569999999</v>
      </c>
      <c r="P3636" s="7">
        <v>0.15000000599999999</v>
      </c>
      <c r="R3636">
        <f>IFERROR(VLOOKUP($Q3636,'Optimization types'!$B$2:$C$7,2,FALSE),P3636)</f>
        <v>0.15000000599999999</v>
      </c>
      <c r="S3636" s="8">
        <f t="shared" si="112"/>
        <v>53.400002135999998</v>
      </c>
      <c r="T3636">
        <f>IF($A3636="placement",S3636,IF($A3636="site",SUMIF($C:$C,$C3636,$S:$S),IF($A3636="user",SUMIF($B:$B,$B3636,$S:$S),SUM($S:$S))))</f>
        <v>53.400002135999998</v>
      </c>
      <c r="U3636" s="3">
        <f t="shared" si="113"/>
        <v>0.15000000599999999</v>
      </c>
    </row>
    <row r="3637" spans="1:21" x14ac:dyDescent="0.3">
      <c r="A3637" t="s">
        <v>15</v>
      </c>
      <c r="B3637" t="s">
        <v>6704</v>
      </c>
      <c r="C3637" t="s">
        <v>6706</v>
      </c>
      <c r="D3637" t="s">
        <v>6709</v>
      </c>
      <c r="E3637" t="s">
        <v>6710</v>
      </c>
      <c r="F3637">
        <v>0.15000000999999999</v>
      </c>
      <c r="G3637" s="2">
        <v>0</v>
      </c>
      <c r="H3637" s="4">
        <v>16.1435</v>
      </c>
      <c r="I3637" s="4">
        <v>0.36919999999999997</v>
      </c>
      <c r="J3637" s="5">
        <v>322</v>
      </c>
      <c r="K3637" s="5">
        <v>101</v>
      </c>
      <c r="L3637" s="3">
        <v>0.22869999999999999</v>
      </c>
      <c r="M3637" s="8">
        <v>2.9086791600000002</v>
      </c>
      <c r="N3637" s="6" t="s">
        <v>43</v>
      </c>
      <c r="O3637" s="7">
        <v>0.3124026795</v>
      </c>
      <c r="P3637" s="7">
        <v>0.15000000599999999</v>
      </c>
      <c r="R3637">
        <f>IFERROR(VLOOKUP($Q3637,'Optimization types'!$B$2:$C$7,2,FALSE),P3637)</f>
        <v>0.15000000599999999</v>
      </c>
      <c r="S3637" s="8">
        <f t="shared" si="112"/>
        <v>48.300001932000001</v>
      </c>
      <c r="T3637">
        <f>IF($A3637="placement",S3637,IF($A3637="site",SUMIF($C:$C,$C3637,$S:$S),IF($A3637="user",SUMIF($B:$B,$B3637,$S:$S),SUM($S:$S))))</f>
        <v>48.300001932000001</v>
      </c>
      <c r="U3637" s="3">
        <f t="shared" si="113"/>
        <v>0.15000000599999999</v>
      </c>
    </row>
    <row r="3638" spans="1:21" x14ac:dyDescent="0.3">
      <c r="A3638" t="s">
        <v>15</v>
      </c>
      <c r="B3638" t="s">
        <v>6704</v>
      </c>
      <c r="C3638" t="s">
        <v>6706</v>
      </c>
      <c r="D3638" t="s">
        <v>6711</v>
      </c>
      <c r="E3638" t="s">
        <v>6705</v>
      </c>
      <c r="F3638">
        <v>0.15000000999999999</v>
      </c>
      <c r="G3638" s="2">
        <v>0</v>
      </c>
      <c r="H3638" s="4">
        <v>73.776600000000002</v>
      </c>
      <c r="I3638" s="4">
        <v>2.2122999999999999</v>
      </c>
      <c r="J3638" s="5">
        <v>1620</v>
      </c>
      <c r="K3638" s="5">
        <v>292</v>
      </c>
      <c r="L3638" s="3">
        <v>0.2999</v>
      </c>
      <c r="M3638" s="8">
        <v>2.4402609399999999</v>
      </c>
      <c r="N3638" s="6" t="s">
        <v>43</v>
      </c>
      <c r="O3638" s="7">
        <v>0.18041551859999999</v>
      </c>
      <c r="P3638" s="7">
        <v>0.15000000599999999</v>
      </c>
      <c r="R3638">
        <f>IFERROR(VLOOKUP($Q3638,'Optimization types'!$B$2:$C$7,2,FALSE),P3638)</f>
        <v>0.15000000599999999</v>
      </c>
      <c r="S3638" s="8">
        <f t="shared" si="112"/>
        <v>243.00000971999998</v>
      </c>
      <c r="T3638">
        <f>IF($A3638="placement",S3638,IF($A3638="site",SUMIF($C:$C,$C3638,$S:$S),IF($A3638="user",SUMIF($B:$B,$B3638,$S:$S),SUM($S:$S))))</f>
        <v>243.00000971999998</v>
      </c>
      <c r="U3638" s="3">
        <f t="shared" si="113"/>
        <v>0.15000000599999999</v>
      </c>
    </row>
    <row r="3639" spans="1:21" x14ac:dyDescent="0.3">
      <c r="A3639" t="s">
        <v>14</v>
      </c>
      <c r="B3639" t="s">
        <v>6704</v>
      </c>
      <c r="C3639" t="s">
        <v>6706</v>
      </c>
      <c r="D3639" t="s">
        <v>10455</v>
      </c>
      <c r="F3639">
        <v>0.15000000999999999</v>
      </c>
      <c r="G3639" s="2">
        <v>0</v>
      </c>
      <c r="H3639" s="4">
        <v>106.1404</v>
      </c>
      <c r="I3639" s="4">
        <v>2.9952999999999999</v>
      </c>
      <c r="J3639" s="5">
        <v>2298</v>
      </c>
      <c r="K3639" s="5">
        <v>497</v>
      </c>
      <c r="L3639" s="3">
        <v>0.28220000000000001</v>
      </c>
      <c r="M3639" s="8">
        <v>2.5573404399999999</v>
      </c>
      <c r="O3639" s="7">
        <v>0.21793752350000001</v>
      </c>
      <c r="P3639" s="7">
        <v>0.15000000599999999</v>
      </c>
      <c r="R3639">
        <f>IFERROR(VLOOKUP($Q3639,'Optimization types'!$B$2:$C$7,2,FALSE),P3639)</f>
        <v>0.15000000599999999</v>
      </c>
      <c r="S3639" s="8" t="str">
        <f t="shared" si="112"/>
        <v/>
      </c>
      <c r="T3639">
        <f>IF($A3639="placement",S3639,IF($A3639="site",SUMIF($C:$C,$C3639,$S:$S),IF($A3639="user",SUMIF($B:$B,$B3639,$S:$S),SUM($S:$S))))</f>
        <v>344.70001378799998</v>
      </c>
      <c r="U3639" s="3">
        <f t="shared" si="113"/>
        <v>0.15000000599999999</v>
      </c>
    </row>
    <row r="3640" spans="1:21" x14ac:dyDescent="0.3">
      <c r="A3640" t="s">
        <v>11</v>
      </c>
      <c r="B3640" t="s">
        <v>6704</v>
      </c>
      <c r="C3640" t="s">
        <v>10455</v>
      </c>
      <c r="D3640" t="s">
        <v>10455</v>
      </c>
      <c r="F3640">
        <v>0.15000000999999999</v>
      </c>
      <c r="G3640" s="2">
        <v>0</v>
      </c>
      <c r="H3640" s="4">
        <v>106.1404</v>
      </c>
      <c r="I3640" s="4">
        <v>2.9952999999999999</v>
      </c>
      <c r="J3640" s="5">
        <v>2298</v>
      </c>
      <c r="K3640" s="5">
        <v>497</v>
      </c>
      <c r="L3640" s="3">
        <v>0.28220000000000001</v>
      </c>
      <c r="M3640" s="8">
        <v>2.5573404399999999</v>
      </c>
      <c r="O3640" s="7">
        <v>0.21793752350000001</v>
      </c>
      <c r="P3640" s="7">
        <v>0.15000000599999999</v>
      </c>
      <c r="R3640">
        <f>IFERROR(VLOOKUP($Q3640,'Optimization types'!$B$2:$C$7,2,FALSE),P3640)</f>
        <v>0.15000000599999999</v>
      </c>
      <c r="S3640" s="8" t="str">
        <f t="shared" si="112"/>
        <v/>
      </c>
      <c r="T3640">
        <f>IF($A3640="placement",S3640,IF($A3640="site",SUMIF($C:$C,$C3640,$S:$S),IF($A3640="user",SUMIF($B:$B,$B3640,$S:$S),SUM($S:$S))))</f>
        <v>344.70001378799998</v>
      </c>
      <c r="U3640" s="3">
        <f t="shared" si="113"/>
        <v>0.15000000599999999</v>
      </c>
    </row>
    <row r="3641" spans="1:21" x14ac:dyDescent="0.3">
      <c r="A3641" t="s">
        <v>15</v>
      </c>
      <c r="B3641" t="s">
        <v>6712</v>
      </c>
      <c r="C3641" t="s">
        <v>6713</v>
      </c>
      <c r="D3641" t="s">
        <v>6714</v>
      </c>
      <c r="E3641" t="s">
        <v>4506</v>
      </c>
      <c r="F3641">
        <v>0.15000000999999999</v>
      </c>
      <c r="G3641" s="2">
        <v>0</v>
      </c>
      <c r="H3641" s="4">
        <v>17.664300000000001</v>
      </c>
      <c r="I3641" s="4">
        <v>0.40570000000000001</v>
      </c>
      <c r="J3641" s="5">
        <v>175</v>
      </c>
      <c r="K3641" s="5">
        <v>52</v>
      </c>
      <c r="L3641" s="3">
        <v>0.22969999999999999</v>
      </c>
      <c r="M3641" s="8">
        <v>1.4395201</v>
      </c>
      <c r="N3641" s="6" t="s">
        <v>43</v>
      </c>
      <c r="O3641" s="7">
        <v>0.3053240472</v>
      </c>
      <c r="P3641" s="7">
        <v>0.15000000599999999</v>
      </c>
      <c r="R3641">
        <f>IFERROR(VLOOKUP($Q3641,'Optimization types'!$B$2:$C$7,2,FALSE),P3641)</f>
        <v>0.15000000599999999</v>
      </c>
      <c r="S3641" s="8">
        <f t="shared" si="112"/>
        <v>26.250001049999998</v>
      </c>
      <c r="T3641">
        <f>IF($A3641="placement",S3641,IF($A3641="site",SUMIF($C:$C,$C3641,$S:$S),IF($A3641="user",SUMIF($B:$B,$B3641,$S:$S),SUM($S:$S))))</f>
        <v>26.250001049999998</v>
      </c>
      <c r="U3641" s="3">
        <f t="shared" si="113"/>
        <v>0.15000000599999999</v>
      </c>
    </row>
    <row r="3642" spans="1:21" x14ac:dyDescent="0.3">
      <c r="A3642" t="s">
        <v>14</v>
      </c>
      <c r="B3642" t="s">
        <v>6712</v>
      </c>
      <c r="C3642" t="s">
        <v>6713</v>
      </c>
      <c r="D3642" t="s">
        <v>10455</v>
      </c>
      <c r="F3642">
        <v>0.15000000999999999</v>
      </c>
      <c r="G3642" s="2">
        <v>0</v>
      </c>
      <c r="H3642" s="4">
        <v>17.6648</v>
      </c>
      <c r="I3642" s="4">
        <v>0.40570000000000001</v>
      </c>
      <c r="J3642" s="5">
        <v>175</v>
      </c>
      <c r="K3642" s="5">
        <v>52</v>
      </c>
      <c r="L3642" s="3">
        <v>0.22969999999999999</v>
      </c>
      <c r="M3642" s="8">
        <v>1.4395201</v>
      </c>
      <c r="O3642" s="7">
        <v>0.3053240472</v>
      </c>
      <c r="P3642" s="7">
        <v>0.15000000599999999</v>
      </c>
      <c r="R3642">
        <f>IFERROR(VLOOKUP($Q3642,'Optimization types'!$B$2:$C$7,2,FALSE),P3642)</f>
        <v>0.15000000599999999</v>
      </c>
      <c r="S3642" s="8" t="str">
        <f t="shared" si="112"/>
        <v/>
      </c>
      <c r="T3642">
        <f>IF($A3642="placement",S3642,IF($A3642="site",SUMIF($C:$C,$C3642,$S:$S),IF($A3642="user",SUMIF($B:$B,$B3642,$S:$S),SUM($S:$S))))</f>
        <v>26.250001049999998</v>
      </c>
      <c r="U3642" s="3">
        <f t="shared" si="113"/>
        <v>0.15000000599999999</v>
      </c>
    </row>
    <row r="3643" spans="1:21" x14ac:dyDescent="0.3">
      <c r="A3643" t="s">
        <v>11</v>
      </c>
      <c r="B3643" t="s">
        <v>6712</v>
      </c>
      <c r="C3643" t="s">
        <v>10455</v>
      </c>
      <c r="D3643" t="s">
        <v>10455</v>
      </c>
      <c r="F3643">
        <v>0.15000000999999999</v>
      </c>
      <c r="G3643" s="2">
        <v>0</v>
      </c>
      <c r="H3643" s="4">
        <v>17.6648</v>
      </c>
      <c r="I3643" s="4">
        <v>0.40570000000000001</v>
      </c>
      <c r="J3643" s="5">
        <v>175</v>
      </c>
      <c r="K3643" s="5">
        <v>52</v>
      </c>
      <c r="L3643" s="3">
        <v>0.22969999999999999</v>
      </c>
      <c r="M3643" s="8">
        <v>1.4395201</v>
      </c>
      <c r="O3643" s="7">
        <v>0.3053240472</v>
      </c>
      <c r="P3643" s="7">
        <v>0.15000000599999999</v>
      </c>
      <c r="R3643">
        <f>IFERROR(VLOOKUP($Q3643,'Optimization types'!$B$2:$C$7,2,FALSE),P3643)</f>
        <v>0.15000000599999999</v>
      </c>
      <c r="S3643" s="8" t="str">
        <f t="shared" si="112"/>
        <v/>
      </c>
      <c r="T3643">
        <f>IF($A3643="placement",S3643,IF($A3643="site",SUMIF($C:$C,$C3643,$S:$S),IF($A3643="user",SUMIF($B:$B,$B3643,$S:$S),SUM($S:$S))))</f>
        <v>26.250001049999998</v>
      </c>
      <c r="U3643" s="3">
        <f t="shared" si="113"/>
        <v>0.15000000599999999</v>
      </c>
    </row>
    <row r="3644" spans="1:21" x14ac:dyDescent="0.3">
      <c r="A3644" t="s">
        <v>15</v>
      </c>
      <c r="B3644" t="s">
        <v>6715</v>
      </c>
      <c r="C3644" t="s">
        <v>6717</v>
      </c>
      <c r="D3644" s="1" t="s">
        <v>6718</v>
      </c>
      <c r="E3644" t="s">
        <v>6719</v>
      </c>
      <c r="F3644">
        <v>0.15000000999999999</v>
      </c>
      <c r="G3644" s="2">
        <v>1</v>
      </c>
      <c r="H3644" s="4">
        <v>606.67539999999997</v>
      </c>
      <c r="I3644" s="4">
        <v>9.9418000000000006</v>
      </c>
      <c r="J3644" s="5">
        <v>1265</v>
      </c>
      <c r="K3644" s="5">
        <v>417</v>
      </c>
      <c r="L3644" s="3">
        <v>0.16389999999999999</v>
      </c>
      <c r="M3644" s="8">
        <v>0.42417059000000001</v>
      </c>
      <c r="N3644" s="6" t="s">
        <v>43</v>
      </c>
      <c r="O3644" s="7">
        <v>0.410614484</v>
      </c>
      <c r="P3644" s="7">
        <v>0.15000000599999999</v>
      </c>
      <c r="R3644">
        <f>IFERROR(VLOOKUP($Q3644,'Optimization types'!$B$2:$C$7,2,FALSE),P3644)</f>
        <v>0.15000000599999999</v>
      </c>
      <c r="S3644" s="8">
        <f t="shared" si="112"/>
        <v>189.75000759</v>
      </c>
      <c r="T3644">
        <f>IF($A3644="placement",S3644,IF($A3644="site",SUMIF($C:$C,$C3644,$S:$S),IF($A3644="user",SUMIF($B:$B,$B3644,$S:$S),SUM($S:$S))))</f>
        <v>189.75000759</v>
      </c>
      <c r="U3644" s="3">
        <f t="shared" si="113"/>
        <v>0.15000000599999999</v>
      </c>
    </row>
    <row r="3645" spans="1:21" x14ac:dyDescent="0.3">
      <c r="A3645" t="s">
        <v>15</v>
      </c>
      <c r="B3645" t="s">
        <v>6715</v>
      </c>
      <c r="C3645" t="s">
        <v>6717</v>
      </c>
      <c r="D3645" t="s">
        <v>6720</v>
      </c>
      <c r="E3645" t="s">
        <v>6721</v>
      </c>
      <c r="F3645">
        <v>0.25</v>
      </c>
      <c r="G3645" s="2">
        <v>1</v>
      </c>
      <c r="H3645" s="4">
        <v>71.088099999999997</v>
      </c>
      <c r="I3645" s="4">
        <v>1.2509999999999999</v>
      </c>
      <c r="J3645" s="5">
        <v>460</v>
      </c>
      <c r="K3645" s="5">
        <v>138</v>
      </c>
      <c r="L3645" s="3">
        <v>0.17599999999999999</v>
      </c>
      <c r="M3645" s="8">
        <v>1.22679502</v>
      </c>
      <c r="N3645" s="6" t="s">
        <v>13</v>
      </c>
      <c r="O3645" s="7">
        <v>0.34789432240000001</v>
      </c>
      <c r="P3645" s="7">
        <v>0.25</v>
      </c>
      <c r="R3645">
        <f>IFERROR(VLOOKUP($Q3645,'Optimization types'!$B$2:$C$7,2,FALSE),P3645)</f>
        <v>0.25</v>
      </c>
      <c r="S3645" s="8">
        <f t="shared" si="112"/>
        <v>115</v>
      </c>
      <c r="T3645">
        <f>IF($A3645="placement",S3645,IF($A3645="site",SUMIF($C:$C,$C3645,$S:$S),IF($A3645="user",SUMIF($B:$B,$B3645,$S:$S),SUM($S:$S))))</f>
        <v>115</v>
      </c>
      <c r="U3645" s="3">
        <f t="shared" si="113"/>
        <v>0.25</v>
      </c>
    </row>
    <row r="3646" spans="1:21" x14ac:dyDescent="0.3">
      <c r="A3646" t="s">
        <v>15</v>
      </c>
      <c r="B3646" t="s">
        <v>6715</v>
      </c>
      <c r="C3646" t="s">
        <v>6717</v>
      </c>
      <c r="D3646" t="s">
        <v>6722</v>
      </c>
      <c r="E3646" t="s">
        <v>6723</v>
      </c>
      <c r="F3646">
        <v>0.25</v>
      </c>
      <c r="G3646" s="2">
        <v>1</v>
      </c>
      <c r="H3646" s="4">
        <v>54.364100000000001</v>
      </c>
      <c r="I3646" s="4">
        <v>1.7911999999999999</v>
      </c>
      <c r="J3646" s="5">
        <v>602</v>
      </c>
      <c r="K3646" s="5">
        <v>151</v>
      </c>
      <c r="L3646" s="3">
        <v>0.32950000000000002</v>
      </c>
      <c r="M3646" s="8">
        <v>1.1205732100000001</v>
      </c>
      <c r="N3646" s="6" t="s">
        <v>13</v>
      </c>
      <c r="O3646" s="7">
        <v>0.28607966670000001</v>
      </c>
      <c r="P3646" s="7">
        <v>0.25</v>
      </c>
      <c r="R3646">
        <f>IFERROR(VLOOKUP($Q3646,'Optimization types'!$B$2:$C$7,2,FALSE),P3646)</f>
        <v>0.25</v>
      </c>
      <c r="S3646" s="8">
        <f t="shared" si="112"/>
        <v>150.5</v>
      </c>
      <c r="T3646">
        <f>IF($A3646="placement",S3646,IF($A3646="site",SUMIF($C:$C,$C3646,$S:$S),IF($A3646="user",SUMIF($B:$B,$B3646,$S:$S),SUM($S:$S))))</f>
        <v>150.5</v>
      </c>
      <c r="U3646" s="3">
        <f t="shared" si="113"/>
        <v>0.25</v>
      </c>
    </row>
    <row r="3647" spans="1:21" x14ac:dyDescent="0.3">
      <c r="A3647" t="s">
        <v>15</v>
      </c>
      <c r="B3647" t="s">
        <v>6715</v>
      </c>
      <c r="C3647" t="s">
        <v>6717</v>
      </c>
      <c r="D3647" t="s">
        <v>6724</v>
      </c>
      <c r="E3647" t="s">
        <v>6725</v>
      </c>
      <c r="F3647">
        <v>0.15000000999999999</v>
      </c>
      <c r="G3647" s="2">
        <v>0</v>
      </c>
      <c r="H3647" s="4">
        <v>33.776600000000002</v>
      </c>
      <c r="I3647" s="4">
        <v>1.3857999999999999</v>
      </c>
      <c r="J3647" s="5">
        <v>444</v>
      </c>
      <c r="K3647" s="5">
        <v>98</v>
      </c>
      <c r="L3647" s="3">
        <v>0.4103</v>
      </c>
      <c r="M3647" s="8">
        <v>1.06857392</v>
      </c>
      <c r="N3647" s="6" t="s">
        <v>43</v>
      </c>
      <c r="O3647" s="7">
        <v>0.25133864210000001</v>
      </c>
      <c r="P3647" s="7">
        <v>0.15000000599999999</v>
      </c>
      <c r="R3647">
        <f>IFERROR(VLOOKUP($Q3647,'Optimization types'!$B$2:$C$7,2,FALSE),P3647)</f>
        <v>0.15000000599999999</v>
      </c>
      <c r="S3647" s="8">
        <f t="shared" si="112"/>
        <v>66.600002664000002</v>
      </c>
      <c r="T3647">
        <f>IF($A3647="placement",S3647,IF($A3647="site",SUMIF($C:$C,$C3647,$S:$S),IF($A3647="user",SUMIF($B:$B,$B3647,$S:$S),SUM($S:$S))))</f>
        <v>66.600002664000002</v>
      </c>
      <c r="U3647" s="3">
        <f t="shared" si="113"/>
        <v>0.15000000599999999</v>
      </c>
    </row>
    <row r="3648" spans="1:21" x14ac:dyDescent="0.3">
      <c r="A3648" t="s">
        <v>15</v>
      </c>
      <c r="B3648" t="s">
        <v>6715</v>
      </c>
      <c r="C3648" t="s">
        <v>6717</v>
      </c>
      <c r="D3648" t="s">
        <v>6726</v>
      </c>
      <c r="E3648" t="s">
        <v>6716</v>
      </c>
      <c r="F3648">
        <v>0.15000000999999999</v>
      </c>
      <c r="G3648" s="2">
        <v>1</v>
      </c>
      <c r="H3648" s="4">
        <v>43.981099999999998</v>
      </c>
      <c r="I3648" s="4">
        <v>1.8005</v>
      </c>
      <c r="J3648" s="5">
        <v>585</v>
      </c>
      <c r="K3648" s="5">
        <v>126</v>
      </c>
      <c r="L3648" s="3">
        <v>0.40939999999999999</v>
      </c>
      <c r="M3648" s="8">
        <v>1.0828449099999999</v>
      </c>
      <c r="N3648" s="6" t="s">
        <v>43</v>
      </c>
      <c r="O3648" s="7">
        <v>0.2612053761</v>
      </c>
      <c r="P3648" s="7">
        <v>0.15000000599999999</v>
      </c>
      <c r="R3648">
        <f>IFERROR(VLOOKUP($Q3648,'Optimization types'!$B$2:$C$7,2,FALSE),P3648)</f>
        <v>0.15000000599999999</v>
      </c>
      <c r="S3648" s="8">
        <f t="shared" si="112"/>
        <v>87.750003509999999</v>
      </c>
      <c r="T3648">
        <f>IF($A3648="placement",S3648,IF($A3648="site",SUMIF($C:$C,$C3648,$S:$S),IF($A3648="user",SUMIF($B:$B,$B3648,$S:$S),SUM($S:$S))))</f>
        <v>87.750003509999999</v>
      </c>
      <c r="U3648" s="3">
        <f t="shared" si="113"/>
        <v>0.15000000599999999</v>
      </c>
    </row>
    <row r="3649" spans="1:21" x14ac:dyDescent="0.3">
      <c r="A3649" t="s">
        <v>14</v>
      </c>
      <c r="B3649" t="s">
        <v>6715</v>
      </c>
      <c r="C3649" t="s">
        <v>6717</v>
      </c>
      <c r="D3649" t="s">
        <v>10455</v>
      </c>
      <c r="F3649">
        <v>0.18165347000000001</v>
      </c>
      <c r="G3649" s="2">
        <v>0.86765614000000002</v>
      </c>
      <c r="H3649" s="4">
        <v>809.8854</v>
      </c>
      <c r="I3649" s="4">
        <v>16.170300000000001</v>
      </c>
      <c r="J3649" s="5">
        <v>3357</v>
      </c>
      <c r="K3649" s="5">
        <v>930</v>
      </c>
      <c r="L3649" s="3">
        <v>0.19969999999999999</v>
      </c>
      <c r="M3649" s="8">
        <v>0.69197072999999998</v>
      </c>
      <c r="O3649" s="7">
        <v>0.3325599185</v>
      </c>
      <c r="P3649" s="7">
        <v>0.18165347200000001</v>
      </c>
      <c r="R3649">
        <f>IFERROR(VLOOKUP($Q3649,'Optimization types'!$B$2:$C$7,2,FALSE),P3649)</f>
        <v>0.18165347200000001</v>
      </c>
      <c r="S3649" s="8" t="str">
        <f t="shared" si="112"/>
        <v/>
      </c>
      <c r="T3649">
        <f>IF($A3649="placement",S3649,IF($A3649="site",SUMIF($C:$C,$C3649,$S:$S),IF($A3649="user",SUMIF($B:$B,$B3649,$S:$S),SUM($S:$S))))</f>
        <v>609.6000137640001</v>
      </c>
      <c r="U3649" s="3">
        <f t="shared" si="113"/>
        <v>0.18159071008757821</v>
      </c>
    </row>
    <row r="3650" spans="1:21" x14ac:dyDescent="0.3">
      <c r="A3650" t="s">
        <v>11</v>
      </c>
      <c r="B3650" t="s">
        <v>6715</v>
      </c>
      <c r="C3650" t="s">
        <v>10455</v>
      </c>
      <c r="D3650" t="s">
        <v>10455</v>
      </c>
      <c r="F3650">
        <v>0.18165347000000001</v>
      </c>
      <c r="G3650" s="2">
        <v>0.86765614000000002</v>
      </c>
      <c r="H3650" s="4">
        <v>809.8854</v>
      </c>
      <c r="I3650" s="4">
        <v>16.170300000000001</v>
      </c>
      <c r="J3650" s="5">
        <v>3357</v>
      </c>
      <c r="K3650" s="5">
        <v>930</v>
      </c>
      <c r="L3650" s="3">
        <v>0.19969999999999999</v>
      </c>
      <c r="M3650" s="8">
        <v>0.69197072999999998</v>
      </c>
      <c r="O3650" s="7">
        <v>0.3325599185</v>
      </c>
      <c r="P3650" s="7">
        <v>0.18165347200000001</v>
      </c>
      <c r="R3650">
        <f>IFERROR(VLOOKUP($Q3650,'Optimization types'!$B$2:$C$7,2,FALSE),P3650)</f>
        <v>0.18165347200000001</v>
      </c>
      <c r="S3650" s="8" t="str">
        <f t="shared" si="112"/>
        <v/>
      </c>
      <c r="T3650">
        <f>IF($A3650="placement",S3650,IF($A3650="site",SUMIF($C:$C,$C3650,$S:$S),IF($A3650="user",SUMIF($B:$B,$B3650,$S:$S),SUM($S:$S))))</f>
        <v>609.6000137640001</v>
      </c>
      <c r="U3650" s="3">
        <f t="shared" si="113"/>
        <v>0.18159071008757821</v>
      </c>
    </row>
    <row r="3651" spans="1:21" x14ac:dyDescent="0.3">
      <c r="A3651" t="s">
        <v>15</v>
      </c>
      <c r="B3651" t="s">
        <v>6727</v>
      </c>
      <c r="C3651" t="s">
        <v>6728</v>
      </c>
      <c r="D3651" t="s">
        <v>6729</v>
      </c>
      <c r="E3651" t="s">
        <v>6730</v>
      </c>
      <c r="F3651">
        <v>0.25</v>
      </c>
      <c r="G3651" s="2">
        <v>0</v>
      </c>
      <c r="H3651" s="4">
        <v>2.1004</v>
      </c>
      <c r="I3651" s="4">
        <v>1.3100000000000001E-2</v>
      </c>
      <c r="J3651" s="5">
        <v>8</v>
      </c>
      <c r="K3651" s="5">
        <v>2</v>
      </c>
      <c r="L3651" s="3">
        <v>6.2399999999999997E-2</v>
      </c>
      <c r="M3651" s="8">
        <v>1.97709924</v>
      </c>
      <c r="N3651" s="6" t="s">
        <v>13</v>
      </c>
      <c r="O3651" s="7">
        <v>0.24131274129999999</v>
      </c>
      <c r="P3651" s="7">
        <v>0.24131274129999999</v>
      </c>
      <c r="R3651">
        <f>IFERROR(VLOOKUP($Q3651,'Optimization types'!$B$2:$C$7,2,FALSE),P3651)</f>
        <v>0.24131274129999999</v>
      </c>
      <c r="S3651" s="8">
        <f t="shared" si="112"/>
        <v>1.9305019304</v>
      </c>
      <c r="T3651">
        <f>IF($A3651="placement",S3651,IF($A3651="site",SUMIF($C:$C,$C3651,$S:$S),IF($A3651="user",SUMIF($B:$B,$B3651,$S:$S),SUM($S:$S))))</f>
        <v>1.9305019304</v>
      </c>
      <c r="U3651" s="3">
        <f t="shared" si="113"/>
        <v>0.24131274129999999</v>
      </c>
    </row>
    <row r="3652" spans="1:21" x14ac:dyDescent="0.3">
      <c r="A3652" t="s">
        <v>15</v>
      </c>
      <c r="B3652" t="s">
        <v>6727</v>
      </c>
      <c r="C3652" t="s">
        <v>6728</v>
      </c>
      <c r="D3652" t="s">
        <v>6731</v>
      </c>
      <c r="E3652" t="s">
        <v>6732</v>
      </c>
      <c r="F3652">
        <v>0.25</v>
      </c>
      <c r="G3652" s="2">
        <v>0</v>
      </c>
      <c r="H3652" s="4">
        <v>4.5914999999999999</v>
      </c>
      <c r="I3652" s="4">
        <v>2.01E-2</v>
      </c>
      <c r="J3652" s="5">
        <v>12</v>
      </c>
      <c r="K3652" s="5">
        <v>3</v>
      </c>
      <c r="L3652" s="3">
        <v>4.3700000000000003E-2</v>
      </c>
      <c r="M3652" s="8">
        <v>2.01992174</v>
      </c>
      <c r="N3652" s="6" t="s">
        <v>13</v>
      </c>
      <c r="O3652" s="7">
        <v>0.25739697080000001</v>
      </c>
      <c r="P3652" s="7">
        <v>0.25</v>
      </c>
      <c r="R3652">
        <f>IFERROR(VLOOKUP($Q3652,'Optimization types'!$B$2:$C$7,2,FALSE),P3652)</f>
        <v>0.25</v>
      </c>
      <c r="S3652" s="8">
        <f t="shared" ref="S3652:S3715" si="114">IF($A3652="placement",IF(Q3652="",P3652*J3652,MIN(R3652,O3652)*J3652),"")</f>
        <v>3</v>
      </c>
      <c r="T3652">
        <f>IF($A3652="placement",S3652,IF($A3652="site",SUMIF($C:$C,$C3652,$S:$S),IF($A3652="user",SUMIF($B:$B,$B3652,$S:$S),SUM($S:$S))))</f>
        <v>3</v>
      </c>
      <c r="U3652" s="3">
        <f t="shared" ref="U3652:U3715" si="115">T3652/J3652</f>
        <v>0.25</v>
      </c>
    </row>
    <row r="3653" spans="1:21" x14ac:dyDescent="0.3">
      <c r="A3653" t="s">
        <v>15</v>
      </c>
      <c r="B3653" t="s">
        <v>6727</v>
      </c>
      <c r="C3653" t="s">
        <v>6728</v>
      </c>
      <c r="D3653" t="s">
        <v>6733</v>
      </c>
      <c r="E3653" t="s">
        <v>6734</v>
      </c>
      <c r="F3653">
        <v>0.25</v>
      </c>
      <c r="G3653" s="2">
        <v>0</v>
      </c>
      <c r="H3653" s="4">
        <v>1.8505</v>
      </c>
      <c r="I3653" s="4">
        <v>2.7199999999999998E-2</v>
      </c>
      <c r="J3653" s="5">
        <v>17</v>
      </c>
      <c r="K3653" s="5">
        <v>4</v>
      </c>
      <c r="L3653" s="3">
        <v>0.1469</v>
      </c>
      <c r="M3653" s="8">
        <v>2.0780141799999998</v>
      </c>
      <c r="N3653" s="6" t="s">
        <v>13</v>
      </c>
      <c r="O3653" s="7">
        <v>0.27815699659999998</v>
      </c>
      <c r="P3653" s="7">
        <v>0.25</v>
      </c>
      <c r="R3653">
        <f>IFERROR(VLOOKUP($Q3653,'Optimization types'!$B$2:$C$7,2,FALSE),P3653)</f>
        <v>0.25</v>
      </c>
      <c r="S3653" s="8">
        <f t="shared" si="114"/>
        <v>4.25</v>
      </c>
      <c r="T3653">
        <f>IF($A3653="placement",S3653,IF($A3653="site",SUMIF($C:$C,$C3653,$S:$S),IF($A3653="user",SUMIF($B:$B,$B3653,$S:$S),SUM($S:$S))))</f>
        <v>4.25</v>
      </c>
      <c r="U3653" s="3">
        <f t="shared" si="115"/>
        <v>0.25</v>
      </c>
    </row>
    <row r="3654" spans="1:21" x14ac:dyDescent="0.3">
      <c r="A3654" t="s">
        <v>15</v>
      </c>
      <c r="B3654" t="s">
        <v>6727</v>
      </c>
      <c r="C3654" t="s">
        <v>6728</v>
      </c>
      <c r="D3654" t="s">
        <v>6735</v>
      </c>
      <c r="E3654" t="s">
        <v>6736</v>
      </c>
      <c r="F3654">
        <v>0.15000000999999999</v>
      </c>
      <c r="G3654" s="2">
        <v>0</v>
      </c>
      <c r="H3654" s="4">
        <v>42.219900000000003</v>
      </c>
      <c r="I3654" s="4">
        <v>1.0748</v>
      </c>
      <c r="J3654" s="5">
        <v>673</v>
      </c>
      <c r="K3654" s="5">
        <v>165</v>
      </c>
      <c r="L3654" s="3">
        <v>0.25459999999999999</v>
      </c>
      <c r="M3654" s="8">
        <v>2.0873121800000001</v>
      </c>
      <c r="N3654" s="6" t="s">
        <v>43</v>
      </c>
      <c r="O3654" s="7">
        <v>0.28137246760000001</v>
      </c>
      <c r="P3654" s="7">
        <v>0.15000000599999999</v>
      </c>
      <c r="R3654">
        <f>IFERROR(VLOOKUP($Q3654,'Optimization types'!$B$2:$C$7,2,FALSE),P3654)</f>
        <v>0.15000000599999999</v>
      </c>
      <c r="S3654" s="8">
        <f t="shared" si="114"/>
        <v>100.95000403799999</v>
      </c>
      <c r="T3654">
        <f>IF($A3654="placement",S3654,IF($A3654="site",SUMIF($C:$C,$C3654,$S:$S),IF($A3654="user",SUMIF($B:$B,$B3654,$S:$S),SUM($S:$S))))</f>
        <v>100.95000403799999</v>
      </c>
      <c r="U3654" s="3">
        <f t="shared" si="115"/>
        <v>0.15000000599999999</v>
      </c>
    </row>
    <row r="3655" spans="1:21" x14ac:dyDescent="0.3">
      <c r="A3655" t="s">
        <v>15</v>
      </c>
      <c r="B3655" t="s">
        <v>6727</v>
      </c>
      <c r="C3655" t="s">
        <v>6728</v>
      </c>
      <c r="D3655" s="1" t="s">
        <v>6737</v>
      </c>
      <c r="E3655" t="s">
        <v>6738</v>
      </c>
      <c r="F3655">
        <v>0.25</v>
      </c>
      <c r="G3655" s="2">
        <v>0</v>
      </c>
      <c r="H3655" s="4">
        <v>2.0971000000000002</v>
      </c>
      <c r="I3655" s="4">
        <v>1.29E-2</v>
      </c>
      <c r="J3655" s="5">
        <v>8</v>
      </c>
      <c r="K3655" s="5">
        <v>2</v>
      </c>
      <c r="L3655" s="3">
        <v>6.1699999999999998E-2</v>
      </c>
      <c r="M3655" s="8">
        <v>1.9790287</v>
      </c>
      <c r="N3655" s="6" t="s">
        <v>13</v>
      </c>
      <c r="O3655" s="7">
        <v>0.2420524261</v>
      </c>
      <c r="P3655" s="7">
        <v>0.2420524261</v>
      </c>
      <c r="R3655">
        <f>IFERROR(VLOOKUP($Q3655,'Optimization types'!$B$2:$C$7,2,FALSE),P3655)</f>
        <v>0.2420524261</v>
      </c>
      <c r="S3655" s="8">
        <f t="shared" si="114"/>
        <v>1.9364194088</v>
      </c>
      <c r="T3655">
        <f>IF($A3655="placement",S3655,IF($A3655="site",SUMIF($C:$C,$C3655,$S:$S),IF($A3655="user",SUMIF($B:$B,$B3655,$S:$S),SUM($S:$S))))</f>
        <v>1.9364194088</v>
      </c>
      <c r="U3655" s="3">
        <f t="shared" si="115"/>
        <v>0.2420524261</v>
      </c>
    </row>
    <row r="3656" spans="1:21" x14ac:dyDescent="0.3">
      <c r="A3656" t="s">
        <v>15</v>
      </c>
      <c r="B3656" t="s">
        <v>6727</v>
      </c>
      <c r="C3656" t="s">
        <v>6728</v>
      </c>
      <c r="D3656" t="s">
        <v>6739</v>
      </c>
      <c r="E3656" t="s">
        <v>6740</v>
      </c>
      <c r="F3656">
        <v>0.25</v>
      </c>
      <c r="G3656" s="2">
        <v>0</v>
      </c>
      <c r="H3656" s="4">
        <v>4.5284000000000004</v>
      </c>
      <c r="I3656" s="4">
        <v>8.1699999999999995E-2</v>
      </c>
      <c r="J3656" s="5">
        <v>50</v>
      </c>
      <c r="K3656" s="5">
        <v>12</v>
      </c>
      <c r="L3656" s="3">
        <v>0.18049999999999999</v>
      </c>
      <c r="M3656" s="8">
        <v>2.0549427499999999</v>
      </c>
      <c r="N3656" s="6" t="s">
        <v>13</v>
      </c>
      <c r="O3656" s="7">
        <v>0.27005265709999998</v>
      </c>
      <c r="P3656" s="7">
        <v>0.25</v>
      </c>
      <c r="R3656">
        <f>IFERROR(VLOOKUP($Q3656,'Optimization types'!$B$2:$C$7,2,FALSE),P3656)</f>
        <v>0.25</v>
      </c>
      <c r="S3656" s="8">
        <f t="shared" si="114"/>
        <v>12.5</v>
      </c>
      <c r="T3656">
        <f>IF($A3656="placement",S3656,IF($A3656="site",SUMIF($C:$C,$C3656,$S:$S),IF($A3656="user",SUMIF($B:$B,$B3656,$S:$S),SUM($S:$S))))</f>
        <v>12.5</v>
      </c>
      <c r="U3656" s="3">
        <f t="shared" si="115"/>
        <v>0.25</v>
      </c>
    </row>
    <row r="3657" spans="1:21" x14ac:dyDescent="0.3">
      <c r="A3657" t="s">
        <v>15</v>
      </c>
      <c r="B3657" t="s">
        <v>6727</v>
      </c>
      <c r="C3657" t="s">
        <v>6728</v>
      </c>
      <c r="D3657" t="s">
        <v>6741</v>
      </c>
      <c r="E3657" t="s">
        <v>6742</v>
      </c>
      <c r="F3657">
        <v>0.25</v>
      </c>
      <c r="G3657" s="2">
        <v>0</v>
      </c>
      <c r="H3657" s="4">
        <v>2.4904000000000002</v>
      </c>
      <c r="I3657" s="4">
        <v>1.24E-2</v>
      </c>
      <c r="J3657" s="5">
        <v>7</v>
      </c>
      <c r="K3657" s="5">
        <v>2</v>
      </c>
      <c r="L3657" s="3">
        <v>4.9799999999999997E-2</v>
      </c>
      <c r="M3657" s="8">
        <v>1.95201381</v>
      </c>
      <c r="N3657" s="6" t="s">
        <v>13</v>
      </c>
      <c r="O3657" s="7">
        <v>0.2315628132</v>
      </c>
      <c r="P3657" s="7">
        <v>0.2315628132</v>
      </c>
      <c r="R3657">
        <f>IFERROR(VLOOKUP($Q3657,'Optimization types'!$B$2:$C$7,2,FALSE),P3657)</f>
        <v>0.2315628132</v>
      </c>
      <c r="S3657" s="8">
        <f t="shared" si="114"/>
        <v>1.6209396923999999</v>
      </c>
      <c r="T3657">
        <f>IF($A3657="placement",S3657,IF($A3657="site",SUMIF($C:$C,$C3657,$S:$S),IF($A3657="user",SUMIF($B:$B,$B3657,$S:$S),SUM($S:$S))))</f>
        <v>1.6209396923999999</v>
      </c>
      <c r="U3657" s="3">
        <f t="shared" si="115"/>
        <v>0.2315628132</v>
      </c>
    </row>
    <row r="3658" spans="1:21" x14ac:dyDescent="0.3">
      <c r="A3658" t="s">
        <v>15</v>
      </c>
      <c r="B3658" t="s">
        <v>6727</v>
      </c>
      <c r="C3658" t="s">
        <v>6728</v>
      </c>
      <c r="D3658" t="s">
        <v>6743</v>
      </c>
      <c r="E3658" t="s">
        <v>6744</v>
      </c>
      <c r="F3658">
        <v>0.25</v>
      </c>
      <c r="G3658" s="2">
        <v>0</v>
      </c>
      <c r="H3658" s="4">
        <v>4.5823</v>
      </c>
      <c r="I3658" s="4">
        <v>1.9900000000000001E-2</v>
      </c>
      <c r="J3658" s="5">
        <v>12</v>
      </c>
      <c r="K3658" s="5">
        <v>3</v>
      </c>
      <c r="L3658" s="3">
        <v>4.3400000000000001E-2</v>
      </c>
      <c r="M3658" s="8">
        <v>2.0069633900000001</v>
      </c>
      <c r="N3658" s="6" t="s">
        <v>13</v>
      </c>
      <c r="O3658" s="7">
        <v>0.25260221049999998</v>
      </c>
      <c r="P3658" s="7">
        <v>0.25</v>
      </c>
      <c r="R3658">
        <f>IFERROR(VLOOKUP($Q3658,'Optimization types'!$B$2:$C$7,2,FALSE),P3658)</f>
        <v>0.25</v>
      </c>
      <c r="S3658" s="8">
        <f t="shared" si="114"/>
        <v>3</v>
      </c>
      <c r="T3658">
        <f>IF($A3658="placement",S3658,IF($A3658="site",SUMIF($C:$C,$C3658,$S:$S),IF($A3658="user",SUMIF($B:$B,$B3658,$S:$S),SUM($S:$S))))</f>
        <v>3</v>
      </c>
      <c r="U3658" s="3">
        <f t="shared" si="115"/>
        <v>0.25</v>
      </c>
    </row>
    <row r="3659" spans="1:21" x14ac:dyDescent="0.3">
      <c r="A3659" t="s">
        <v>15</v>
      </c>
      <c r="B3659" t="s">
        <v>6727</v>
      </c>
      <c r="C3659" t="s">
        <v>6728</v>
      </c>
      <c r="D3659" t="s">
        <v>6745</v>
      </c>
      <c r="E3659" t="s">
        <v>6746</v>
      </c>
      <c r="F3659">
        <v>0.25</v>
      </c>
      <c r="G3659" s="2">
        <v>0</v>
      </c>
      <c r="H3659" s="4">
        <v>1.8170999999999999</v>
      </c>
      <c r="I3659" s="4">
        <v>2.7099999999999999E-2</v>
      </c>
      <c r="J3659" s="5">
        <v>17</v>
      </c>
      <c r="K3659" s="5">
        <v>4</v>
      </c>
      <c r="L3659" s="3">
        <v>0.14929999999999999</v>
      </c>
      <c r="M3659" s="8">
        <v>2.0477494100000002</v>
      </c>
      <c r="N3659" s="6" t="s">
        <v>13</v>
      </c>
      <c r="O3659" s="7">
        <v>0.26748849530000002</v>
      </c>
      <c r="P3659" s="7">
        <v>0.25</v>
      </c>
      <c r="R3659">
        <f>IFERROR(VLOOKUP($Q3659,'Optimization types'!$B$2:$C$7,2,FALSE),P3659)</f>
        <v>0.25</v>
      </c>
      <c r="S3659" s="8">
        <f t="shared" si="114"/>
        <v>4.25</v>
      </c>
      <c r="T3659">
        <f>IF($A3659="placement",S3659,IF($A3659="site",SUMIF($C:$C,$C3659,$S:$S),IF($A3659="user",SUMIF($B:$B,$B3659,$S:$S),SUM($S:$S))))</f>
        <v>4.25</v>
      </c>
      <c r="U3659" s="3">
        <f t="shared" si="115"/>
        <v>0.25</v>
      </c>
    </row>
    <row r="3660" spans="1:21" x14ac:dyDescent="0.3">
      <c r="A3660" t="s">
        <v>15</v>
      </c>
      <c r="B3660" t="s">
        <v>6727</v>
      </c>
      <c r="C3660" t="s">
        <v>6728</v>
      </c>
      <c r="D3660" t="s">
        <v>6747</v>
      </c>
      <c r="E3660" t="s">
        <v>6748</v>
      </c>
      <c r="F3660">
        <v>0.15000000999999999</v>
      </c>
      <c r="G3660" s="2">
        <v>0</v>
      </c>
      <c r="H3660" s="4">
        <v>21.946000000000002</v>
      </c>
      <c r="I3660" s="4">
        <v>0.55159999999999998</v>
      </c>
      <c r="J3660" s="5">
        <v>346</v>
      </c>
      <c r="K3660" s="5">
        <v>85</v>
      </c>
      <c r="L3660" s="3">
        <v>0.25130000000000002</v>
      </c>
      <c r="M3660" s="8">
        <v>2.0890376700000002</v>
      </c>
      <c r="N3660" s="6" t="s">
        <v>43</v>
      </c>
      <c r="O3660" s="7">
        <v>0.2819660363</v>
      </c>
      <c r="P3660" s="7">
        <v>0.15000000599999999</v>
      </c>
      <c r="R3660">
        <f>IFERROR(VLOOKUP($Q3660,'Optimization types'!$B$2:$C$7,2,FALSE),P3660)</f>
        <v>0.15000000599999999</v>
      </c>
      <c r="S3660" s="8">
        <f t="shared" si="114"/>
        <v>51.900002076</v>
      </c>
      <c r="T3660">
        <f>IF($A3660="placement",S3660,IF($A3660="site",SUMIF($C:$C,$C3660,$S:$S),IF($A3660="user",SUMIF($B:$B,$B3660,$S:$S),SUM($S:$S))))</f>
        <v>51.900002076</v>
      </c>
      <c r="U3660" s="3">
        <f t="shared" si="115"/>
        <v>0.15000000599999999</v>
      </c>
    </row>
    <row r="3661" spans="1:21" x14ac:dyDescent="0.3">
      <c r="A3661" t="s">
        <v>15</v>
      </c>
      <c r="B3661" t="s">
        <v>6727</v>
      </c>
      <c r="C3661" t="s">
        <v>6728</v>
      </c>
      <c r="D3661" t="s">
        <v>6749</v>
      </c>
      <c r="E3661" t="s">
        <v>6750</v>
      </c>
      <c r="F3661">
        <v>0.25</v>
      </c>
      <c r="G3661" s="2">
        <v>0</v>
      </c>
      <c r="H3661" s="4">
        <v>4.5648999999999997</v>
      </c>
      <c r="I3661" s="4">
        <v>2.01E-2</v>
      </c>
      <c r="J3661" s="5">
        <v>12</v>
      </c>
      <c r="K3661" s="5">
        <v>3</v>
      </c>
      <c r="L3661" s="3">
        <v>4.3999999999999997E-2</v>
      </c>
      <c r="M3661" s="8">
        <v>2.00646996</v>
      </c>
      <c r="N3661" s="6" t="s">
        <v>13</v>
      </c>
      <c r="O3661" s="7">
        <v>0.25241841180000002</v>
      </c>
      <c r="P3661" s="7">
        <v>0.25</v>
      </c>
      <c r="R3661">
        <f>IFERROR(VLOOKUP($Q3661,'Optimization types'!$B$2:$C$7,2,FALSE),P3661)</f>
        <v>0.25</v>
      </c>
      <c r="S3661" s="8">
        <f t="shared" si="114"/>
        <v>3</v>
      </c>
      <c r="T3661">
        <f>IF($A3661="placement",S3661,IF($A3661="site",SUMIF($C:$C,$C3661,$S:$S),IF($A3661="user",SUMIF($B:$B,$B3661,$S:$S),SUM($S:$S))))</f>
        <v>3</v>
      </c>
      <c r="U3661" s="3">
        <f t="shared" si="115"/>
        <v>0.25</v>
      </c>
    </row>
    <row r="3662" spans="1:21" x14ac:dyDescent="0.3">
      <c r="A3662" t="s">
        <v>15</v>
      </c>
      <c r="B3662" t="s">
        <v>6727</v>
      </c>
      <c r="C3662" t="s">
        <v>6728</v>
      </c>
      <c r="D3662" t="s">
        <v>6751</v>
      </c>
      <c r="E3662" t="s">
        <v>6752</v>
      </c>
      <c r="F3662">
        <v>0.25</v>
      </c>
      <c r="G3662" s="2">
        <v>0</v>
      </c>
      <c r="H3662" s="4">
        <v>2.4839000000000002</v>
      </c>
      <c r="I3662" s="4">
        <v>1.23E-2</v>
      </c>
      <c r="J3662" s="5">
        <v>7</v>
      </c>
      <c r="K3662" s="5">
        <v>2</v>
      </c>
      <c r="L3662" s="3">
        <v>4.9700000000000001E-2</v>
      </c>
      <c r="M3662" s="8">
        <v>1.9425925900000001</v>
      </c>
      <c r="N3662" s="6" t="s">
        <v>13</v>
      </c>
      <c r="O3662" s="7">
        <v>0.22783603429999999</v>
      </c>
      <c r="P3662" s="7">
        <v>0.22783603429999999</v>
      </c>
      <c r="R3662">
        <f>IFERROR(VLOOKUP($Q3662,'Optimization types'!$B$2:$C$7,2,FALSE),P3662)</f>
        <v>0.22783603429999999</v>
      </c>
      <c r="S3662" s="8">
        <f t="shared" si="114"/>
        <v>1.5948522400999998</v>
      </c>
      <c r="T3662">
        <f>IF($A3662="placement",S3662,IF($A3662="site",SUMIF($C:$C,$C3662,$S:$S),IF($A3662="user",SUMIF($B:$B,$B3662,$S:$S),SUM($S:$S))))</f>
        <v>1.5948522400999998</v>
      </c>
      <c r="U3662" s="3">
        <f t="shared" si="115"/>
        <v>0.22783603429999996</v>
      </c>
    </row>
    <row r="3663" spans="1:21" x14ac:dyDescent="0.3">
      <c r="A3663" t="s">
        <v>15</v>
      </c>
      <c r="B3663" t="s">
        <v>6727</v>
      </c>
      <c r="C3663" t="s">
        <v>6728</v>
      </c>
      <c r="D3663" t="s">
        <v>6753</v>
      </c>
      <c r="E3663" t="s">
        <v>6754</v>
      </c>
      <c r="F3663">
        <v>0.25</v>
      </c>
      <c r="G3663" s="2">
        <v>0</v>
      </c>
      <c r="H3663" s="4">
        <v>3.5360999999999998</v>
      </c>
      <c r="I3663" s="4">
        <v>4.9299999999999997E-2</v>
      </c>
      <c r="J3663" s="5">
        <v>30</v>
      </c>
      <c r="K3663" s="5">
        <v>7</v>
      </c>
      <c r="L3663" s="3">
        <v>0.13950000000000001</v>
      </c>
      <c r="M3663" s="8">
        <v>2.0179554</v>
      </c>
      <c r="N3663" s="6" t="s">
        <v>13</v>
      </c>
      <c r="O3663" s="7">
        <v>0.25667336390000001</v>
      </c>
      <c r="P3663" s="7">
        <v>0.25</v>
      </c>
      <c r="R3663">
        <f>IFERROR(VLOOKUP($Q3663,'Optimization types'!$B$2:$C$7,2,FALSE),P3663)</f>
        <v>0.25</v>
      </c>
      <c r="S3663" s="8">
        <f t="shared" si="114"/>
        <v>7.5</v>
      </c>
      <c r="T3663">
        <f>IF($A3663="placement",S3663,IF($A3663="site",SUMIF($C:$C,$C3663,$S:$S),IF($A3663="user",SUMIF($B:$B,$B3663,$S:$S),SUM($S:$S))))</f>
        <v>7.5</v>
      </c>
      <c r="U3663" s="3">
        <f t="shared" si="115"/>
        <v>0.25</v>
      </c>
    </row>
    <row r="3664" spans="1:21" x14ac:dyDescent="0.3">
      <c r="A3664" t="s">
        <v>15</v>
      </c>
      <c r="B3664" t="s">
        <v>6727</v>
      </c>
      <c r="C3664" t="s">
        <v>6728</v>
      </c>
      <c r="D3664" t="s">
        <v>6755</v>
      </c>
      <c r="E3664" t="s">
        <v>6756</v>
      </c>
      <c r="F3664">
        <v>0.25</v>
      </c>
      <c r="G3664" s="2">
        <v>0</v>
      </c>
      <c r="H3664" s="4">
        <v>4.5240999999999998</v>
      </c>
      <c r="I3664" s="4">
        <v>8.1100000000000005E-2</v>
      </c>
      <c r="J3664" s="5">
        <v>49</v>
      </c>
      <c r="K3664" s="5">
        <v>11</v>
      </c>
      <c r="L3664" s="3">
        <v>0.17929999999999999</v>
      </c>
      <c r="M3664" s="8">
        <v>2.0264177499999998</v>
      </c>
      <c r="N3664" s="6" t="s">
        <v>13</v>
      </c>
      <c r="O3664" s="7">
        <v>0.2597775074</v>
      </c>
      <c r="P3664" s="7">
        <v>0.25</v>
      </c>
      <c r="R3664">
        <f>IFERROR(VLOOKUP($Q3664,'Optimization types'!$B$2:$C$7,2,FALSE),P3664)</f>
        <v>0.25</v>
      </c>
      <c r="S3664" s="8">
        <f t="shared" si="114"/>
        <v>12.25</v>
      </c>
      <c r="T3664">
        <f>IF($A3664="placement",S3664,IF($A3664="site",SUMIF($C:$C,$C3664,$S:$S),IF($A3664="user",SUMIF($B:$B,$B3664,$S:$S),SUM($S:$S))))</f>
        <v>12.25</v>
      </c>
      <c r="U3664" s="3">
        <f t="shared" si="115"/>
        <v>0.25</v>
      </c>
    </row>
    <row r="3665" spans="1:21" x14ac:dyDescent="0.3">
      <c r="A3665" t="s">
        <v>15</v>
      </c>
      <c r="B3665" t="s">
        <v>6727</v>
      </c>
      <c r="C3665" t="s">
        <v>6728</v>
      </c>
      <c r="D3665" t="s">
        <v>6757</v>
      </c>
      <c r="E3665" t="s">
        <v>6758</v>
      </c>
      <c r="F3665">
        <v>0.25</v>
      </c>
      <c r="G3665" s="2">
        <v>0</v>
      </c>
      <c r="H3665" s="4">
        <v>3.4701</v>
      </c>
      <c r="I3665" s="4">
        <v>5.0099999999999999E-2</v>
      </c>
      <c r="J3665" s="5">
        <v>30</v>
      </c>
      <c r="K3665" s="5">
        <v>8</v>
      </c>
      <c r="L3665" s="3">
        <v>0.14449999999999999</v>
      </c>
      <c r="M3665" s="8">
        <v>2.02669896</v>
      </c>
      <c r="N3665" s="6" t="s">
        <v>13</v>
      </c>
      <c r="O3665" s="7">
        <v>0.25988021430000002</v>
      </c>
      <c r="P3665" s="7">
        <v>0.25</v>
      </c>
      <c r="R3665">
        <f>IFERROR(VLOOKUP($Q3665,'Optimization types'!$B$2:$C$7,2,FALSE),P3665)</f>
        <v>0.25</v>
      </c>
      <c r="S3665" s="8">
        <f t="shared" si="114"/>
        <v>7.5</v>
      </c>
      <c r="T3665">
        <f>IF($A3665="placement",S3665,IF($A3665="site",SUMIF($C:$C,$C3665,$S:$S),IF($A3665="user",SUMIF($B:$B,$B3665,$S:$S),SUM($S:$S))))</f>
        <v>7.5</v>
      </c>
      <c r="U3665" s="3">
        <f t="shared" si="115"/>
        <v>0.25</v>
      </c>
    </row>
    <row r="3666" spans="1:21" x14ac:dyDescent="0.3">
      <c r="A3666" t="s">
        <v>15</v>
      </c>
      <c r="B3666" t="s">
        <v>6727</v>
      </c>
      <c r="C3666" t="s">
        <v>6728</v>
      </c>
      <c r="D3666" t="s">
        <v>6759</v>
      </c>
      <c r="E3666" t="s">
        <v>6760</v>
      </c>
      <c r="F3666">
        <v>0.15000000999999999</v>
      </c>
      <c r="G3666" s="2">
        <v>0</v>
      </c>
      <c r="H3666" s="4">
        <v>42.159399999999998</v>
      </c>
      <c r="I3666" s="4">
        <v>1.0683</v>
      </c>
      <c r="J3666" s="5">
        <v>669</v>
      </c>
      <c r="K3666" s="5">
        <v>164</v>
      </c>
      <c r="L3666" s="3">
        <v>0.25340000000000001</v>
      </c>
      <c r="M3666" s="8">
        <v>2.0885048899999998</v>
      </c>
      <c r="N3666" s="6" t="s">
        <v>43</v>
      </c>
      <c r="O3666" s="7">
        <v>0.2817828657</v>
      </c>
      <c r="P3666" s="7">
        <v>0.15000000599999999</v>
      </c>
      <c r="R3666">
        <f>IFERROR(VLOOKUP($Q3666,'Optimization types'!$B$2:$C$7,2,FALSE),P3666)</f>
        <v>0.15000000599999999</v>
      </c>
      <c r="S3666" s="8">
        <f t="shared" si="114"/>
        <v>100.35000401399999</v>
      </c>
      <c r="T3666">
        <f>IF($A3666="placement",S3666,IF($A3666="site",SUMIF($C:$C,$C3666,$S:$S),IF($A3666="user",SUMIF($B:$B,$B3666,$S:$S),SUM($S:$S))))</f>
        <v>100.35000401399999</v>
      </c>
      <c r="U3666" s="3">
        <f t="shared" si="115"/>
        <v>0.15000000599999999</v>
      </c>
    </row>
    <row r="3667" spans="1:21" x14ac:dyDescent="0.3">
      <c r="A3667" t="s">
        <v>15</v>
      </c>
      <c r="B3667" t="s">
        <v>6727</v>
      </c>
      <c r="C3667" t="s">
        <v>6728</v>
      </c>
      <c r="D3667" t="s">
        <v>6761</v>
      </c>
      <c r="E3667" t="s">
        <v>6762</v>
      </c>
      <c r="F3667">
        <v>0.25</v>
      </c>
      <c r="G3667" s="2">
        <v>0</v>
      </c>
      <c r="H3667" s="4">
        <v>3.5327999999999999</v>
      </c>
      <c r="I3667" s="4">
        <v>5.0700000000000002E-2</v>
      </c>
      <c r="J3667" s="5">
        <v>31</v>
      </c>
      <c r="K3667" s="5">
        <v>8</v>
      </c>
      <c r="L3667" s="3">
        <v>0.14349999999999999</v>
      </c>
      <c r="M3667" s="8">
        <v>2.0304268200000002</v>
      </c>
      <c r="N3667" s="6" t="s">
        <v>13</v>
      </c>
      <c r="O3667" s="7">
        <v>0.2612390731</v>
      </c>
      <c r="P3667" s="7">
        <v>0.25</v>
      </c>
      <c r="R3667">
        <f>IFERROR(VLOOKUP($Q3667,'Optimization types'!$B$2:$C$7,2,FALSE),P3667)</f>
        <v>0.25</v>
      </c>
      <c r="S3667" s="8">
        <f t="shared" si="114"/>
        <v>7.75</v>
      </c>
      <c r="T3667">
        <f>IF($A3667="placement",S3667,IF($A3667="site",SUMIF($C:$C,$C3667,$S:$S),IF($A3667="user",SUMIF($B:$B,$B3667,$S:$S),SUM($S:$S))))</f>
        <v>7.75</v>
      </c>
      <c r="U3667" s="3">
        <f t="shared" si="115"/>
        <v>0.25</v>
      </c>
    </row>
    <row r="3668" spans="1:21" x14ac:dyDescent="0.3">
      <c r="A3668" t="s">
        <v>15</v>
      </c>
      <c r="B3668" t="s">
        <v>6727</v>
      </c>
      <c r="C3668" t="s">
        <v>6728</v>
      </c>
      <c r="D3668" t="s">
        <v>6763</v>
      </c>
      <c r="E3668" t="s">
        <v>6764</v>
      </c>
      <c r="F3668">
        <v>0.25</v>
      </c>
      <c r="G3668" s="2">
        <v>0</v>
      </c>
      <c r="H3668" s="4">
        <v>2.1030000000000002</v>
      </c>
      <c r="I3668" s="4">
        <v>1.29E-2</v>
      </c>
      <c r="J3668" s="5">
        <v>8</v>
      </c>
      <c r="K3668" s="5">
        <v>2</v>
      </c>
      <c r="L3668" s="3">
        <v>6.1400000000000003E-2</v>
      </c>
      <c r="M3668" s="8">
        <v>1.95174322</v>
      </c>
      <c r="N3668" s="6" t="s">
        <v>13</v>
      </c>
      <c r="O3668" s="7">
        <v>0.23145627760000001</v>
      </c>
      <c r="P3668" s="7">
        <v>0.23145627760000001</v>
      </c>
      <c r="R3668">
        <f>IFERROR(VLOOKUP($Q3668,'Optimization types'!$B$2:$C$7,2,FALSE),P3668)</f>
        <v>0.23145627760000001</v>
      </c>
      <c r="S3668" s="8">
        <f t="shared" si="114"/>
        <v>1.8516502208000001</v>
      </c>
      <c r="T3668">
        <f>IF($A3668="placement",S3668,IF($A3668="site",SUMIF($C:$C,$C3668,$S:$S),IF($A3668="user",SUMIF($B:$B,$B3668,$S:$S),SUM($S:$S))))</f>
        <v>1.8516502208000001</v>
      </c>
      <c r="U3668" s="3">
        <f t="shared" si="115"/>
        <v>0.23145627760000001</v>
      </c>
    </row>
    <row r="3669" spans="1:21" x14ac:dyDescent="0.3">
      <c r="A3669" t="s">
        <v>14</v>
      </c>
      <c r="B3669" t="s">
        <v>6727</v>
      </c>
      <c r="C3669" t="s">
        <v>6728</v>
      </c>
      <c r="D3669" t="s">
        <v>10455</v>
      </c>
      <c r="F3669">
        <v>0.16863803999999999</v>
      </c>
      <c r="G3669" s="2">
        <v>0</v>
      </c>
      <c r="H3669" s="4">
        <v>181.15610000000001</v>
      </c>
      <c r="I3669" s="4">
        <v>3.3289</v>
      </c>
      <c r="J3669" s="5">
        <v>2075</v>
      </c>
      <c r="K3669" s="5">
        <v>507</v>
      </c>
      <c r="L3669" s="3">
        <v>0.18379999999999999</v>
      </c>
      <c r="M3669" s="8">
        <v>2.07754394</v>
      </c>
      <c r="O3669" s="7">
        <v>0.27799361150000002</v>
      </c>
      <c r="P3669" s="7">
        <v>0.16863803829999999</v>
      </c>
      <c r="R3669">
        <f>IFERROR(VLOOKUP($Q3669,'Optimization types'!$B$2:$C$7,2,FALSE),P3669)</f>
        <v>0.16863803829999999</v>
      </c>
      <c r="S3669" s="8" t="str">
        <f t="shared" si="114"/>
        <v/>
      </c>
      <c r="T3669">
        <f>IF($A3669="placement",S3669,IF($A3669="site",SUMIF($C:$C,$C3669,$S:$S),IF($A3669="user",SUMIF($B:$B,$B3669,$S:$S),SUM($S:$S))))</f>
        <v>327.13437362050001</v>
      </c>
      <c r="U3669" s="3">
        <f t="shared" si="115"/>
        <v>0.15765511981710845</v>
      </c>
    </row>
    <row r="3670" spans="1:21" x14ac:dyDescent="0.3">
      <c r="A3670" t="s">
        <v>11</v>
      </c>
      <c r="B3670" t="s">
        <v>6727</v>
      </c>
      <c r="C3670" t="s">
        <v>10455</v>
      </c>
      <c r="D3670" t="s">
        <v>10455</v>
      </c>
      <c r="F3670">
        <v>0.16863803999999999</v>
      </c>
      <c r="G3670" s="2">
        <v>0</v>
      </c>
      <c r="H3670" s="4">
        <v>181.15610000000001</v>
      </c>
      <c r="I3670" s="4">
        <v>3.3289</v>
      </c>
      <c r="J3670" s="5">
        <v>2075</v>
      </c>
      <c r="K3670" s="5">
        <v>507</v>
      </c>
      <c r="L3670" s="3">
        <v>0.18379999999999999</v>
      </c>
      <c r="M3670" s="8">
        <v>2.07754394</v>
      </c>
      <c r="O3670" s="7">
        <v>0.27799361150000002</v>
      </c>
      <c r="P3670" s="7">
        <v>0.16863803829999999</v>
      </c>
      <c r="R3670">
        <f>IFERROR(VLOOKUP($Q3670,'Optimization types'!$B$2:$C$7,2,FALSE),P3670)</f>
        <v>0.16863803829999999</v>
      </c>
      <c r="S3670" s="8" t="str">
        <f t="shared" si="114"/>
        <v/>
      </c>
      <c r="T3670">
        <f>IF($A3670="placement",S3670,IF($A3670="site",SUMIF($C:$C,$C3670,$S:$S),IF($A3670="user",SUMIF($B:$B,$B3670,$S:$S),SUM($S:$S))))</f>
        <v>327.13437362050001</v>
      </c>
      <c r="U3670" s="3">
        <f t="shared" si="115"/>
        <v>0.15765511981710845</v>
      </c>
    </row>
    <row r="3671" spans="1:21" x14ac:dyDescent="0.3">
      <c r="A3671" t="s">
        <v>15</v>
      </c>
      <c r="B3671" t="s">
        <v>6765</v>
      </c>
      <c r="C3671" t="s">
        <v>6767</v>
      </c>
      <c r="D3671" t="s">
        <v>6768</v>
      </c>
      <c r="E3671" t="s">
        <v>6769</v>
      </c>
      <c r="F3671">
        <v>0.25</v>
      </c>
      <c r="G3671" s="2">
        <v>0</v>
      </c>
      <c r="H3671" s="4">
        <v>13.7081</v>
      </c>
      <c r="I3671" s="4">
        <v>0.1726</v>
      </c>
      <c r="J3671" s="5">
        <v>20</v>
      </c>
      <c r="K3671" s="5">
        <v>6</v>
      </c>
      <c r="L3671" s="3">
        <v>0.12590000000000001</v>
      </c>
      <c r="M3671" s="8">
        <v>0.38626599</v>
      </c>
      <c r="N3671" s="6" t="s">
        <v>13</v>
      </c>
      <c r="O3671" s="7">
        <v>0.50811097540000005</v>
      </c>
      <c r="P3671" s="7">
        <v>0.25</v>
      </c>
      <c r="R3671">
        <f>IFERROR(VLOOKUP($Q3671,'Optimization types'!$B$2:$C$7,2,FALSE),P3671)</f>
        <v>0.25</v>
      </c>
      <c r="S3671" s="8">
        <f t="shared" si="114"/>
        <v>5</v>
      </c>
      <c r="T3671">
        <f>IF($A3671="placement",S3671,IF($A3671="site",SUMIF($C:$C,$C3671,$S:$S),IF($A3671="user",SUMIF($B:$B,$B3671,$S:$S),SUM($S:$S))))</f>
        <v>5</v>
      </c>
      <c r="U3671" s="3">
        <f t="shared" si="115"/>
        <v>0.25</v>
      </c>
    </row>
    <row r="3672" spans="1:21" x14ac:dyDescent="0.3">
      <c r="A3672" t="s">
        <v>15</v>
      </c>
      <c r="B3672" t="s">
        <v>6765</v>
      </c>
      <c r="C3672" t="s">
        <v>6767</v>
      </c>
      <c r="D3672" t="s">
        <v>6770</v>
      </c>
      <c r="E3672" t="s">
        <v>6766</v>
      </c>
      <c r="F3672">
        <v>0.25</v>
      </c>
      <c r="G3672" s="2">
        <v>0</v>
      </c>
      <c r="H3672" s="4">
        <v>8.4356000000000009</v>
      </c>
      <c r="I3672" s="4">
        <v>0.16139999999999999</v>
      </c>
      <c r="J3672" s="5">
        <v>23</v>
      </c>
      <c r="K3672" s="5">
        <v>7</v>
      </c>
      <c r="L3672" s="3">
        <v>0.19139999999999999</v>
      </c>
      <c r="M3672" s="8">
        <v>0.46934819999999999</v>
      </c>
      <c r="N3672" s="6" t="s">
        <v>13</v>
      </c>
      <c r="O3672" s="7">
        <v>0.59518327869999998</v>
      </c>
      <c r="P3672" s="7">
        <v>0.25</v>
      </c>
      <c r="R3672">
        <f>IFERROR(VLOOKUP($Q3672,'Optimization types'!$B$2:$C$7,2,FALSE),P3672)</f>
        <v>0.25</v>
      </c>
      <c r="S3672" s="8">
        <f t="shared" si="114"/>
        <v>5.75</v>
      </c>
      <c r="T3672">
        <f>IF($A3672="placement",S3672,IF($A3672="site",SUMIF($C:$C,$C3672,$S:$S),IF($A3672="user",SUMIF($B:$B,$B3672,$S:$S),SUM($S:$S))))</f>
        <v>5.75</v>
      </c>
      <c r="U3672" s="3">
        <f t="shared" si="115"/>
        <v>0.25</v>
      </c>
    </row>
    <row r="3673" spans="1:21" x14ac:dyDescent="0.3">
      <c r="A3673" t="s">
        <v>14</v>
      </c>
      <c r="B3673" t="s">
        <v>6765</v>
      </c>
      <c r="C3673" t="s">
        <v>6767</v>
      </c>
      <c r="D3673" t="s">
        <v>10455</v>
      </c>
      <c r="F3673">
        <v>0.25</v>
      </c>
      <c r="G3673" s="2">
        <v>0</v>
      </c>
      <c r="H3673" s="4">
        <v>31.94</v>
      </c>
      <c r="I3673" s="4">
        <v>0.33400000000000002</v>
      </c>
      <c r="J3673" s="5">
        <v>43</v>
      </c>
      <c r="K3673" s="5">
        <v>13</v>
      </c>
      <c r="L3673" s="3">
        <v>0.1046</v>
      </c>
      <c r="M3673" s="8">
        <v>0.42642115000000003</v>
      </c>
      <c r="O3673" s="7">
        <v>0.55443110350000002</v>
      </c>
      <c r="P3673" s="7">
        <v>0.25</v>
      </c>
      <c r="R3673">
        <f>IFERROR(VLOOKUP($Q3673,'Optimization types'!$B$2:$C$7,2,FALSE),P3673)</f>
        <v>0.25</v>
      </c>
      <c r="S3673" s="8" t="str">
        <f t="shared" si="114"/>
        <v/>
      </c>
      <c r="T3673">
        <f>IF($A3673="placement",S3673,IF($A3673="site",SUMIF($C:$C,$C3673,$S:$S),IF($A3673="user",SUMIF($B:$B,$B3673,$S:$S),SUM($S:$S))))</f>
        <v>10.75</v>
      </c>
      <c r="U3673" s="3">
        <f t="shared" si="115"/>
        <v>0.25</v>
      </c>
    </row>
    <row r="3674" spans="1:21" x14ac:dyDescent="0.3">
      <c r="A3674" t="s">
        <v>11</v>
      </c>
      <c r="B3674" t="s">
        <v>6765</v>
      </c>
      <c r="C3674" t="s">
        <v>10455</v>
      </c>
      <c r="D3674" t="s">
        <v>10455</v>
      </c>
      <c r="F3674">
        <v>0.25</v>
      </c>
      <c r="G3674" s="2">
        <v>0</v>
      </c>
      <c r="H3674" s="4">
        <v>31.94</v>
      </c>
      <c r="I3674" s="4">
        <v>0.33400000000000002</v>
      </c>
      <c r="J3674" s="5">
        <v>43</v>
      </c>
      <c r="K3674" s="5">
        <v>13</v>
      </c>
      <c r="L3674" s="3">
        <v>0.1046</v>
      </c>
      <c r="M3674" s="8">
        <v>0.42642115000000003</v>
      </c>
      <c r="O3674" s="7">
        <v>0.55443110350000002</v>
      </c>
      <c r="P3674" s="7">
        <v>0.25</v>
      </c>
      <c r="R3674">
        <f>IFERROR(VLOOKUP($Q3674,'Optimization types'!$B$2:$C$7,2,FALSE),P3674)</f>
        <v>0.25</v>
      </c>
      <c r="S3674" s="8" t="str">
        <f t="shared" si="114"/>
        <v/>
      </c>
      <c r="T3674">
        <f>IF($A3674="placement",S3674,IF($A3674="site",SUMIF($C:$C,$C3674,$S:$S),IF($A3674="user",SUMIF($B:$B,$B3674,$S:$S),SUM($S:$S))))</f>
        <v>10.75</v>
      </c>
      <c r="U3674" s="3">
        <f t="shared" si="115"/>
        <v>0.25</v>
      </c>
    </row>
    <row r="3675" spans="1:21" x14ac:dyDescent="0.3">
      <c r="A3675" t="s">
        <v>15</v>
      </c>
      <c r="B3675" t="s">
        <v>6771</v>
      </c>
      <c r="C3675" t="s">
        <v>6773</v>
      </c>
      <c r="D3675" t="s">
        <v>6774</v>
      </c>
      <c r="E3675" t="s">
        <v>6775</v>
      </c>
      <c r="F3675">
        <v>0.15000000999999999</v>
      </c>
      <c r="G3675" s="2">
        <v>0</v>
      </c>
      <c r="H3675" s="4">
        <v>19.588100000000001</v>
      </c>
      <c r="I3675" s="4">
        <v>0.31030000000000002</v>
      </c>
      <c r="J3675" s="5">
        <v>133</v>
      </c>
      <c r="K3675" s="5">
        <v>33</v>
      </c>
      <c r="L3675" s="3">
        <v>0.15840000000000001</v>
      </c>
      <c r="M3675" s="8">
        <v>1.4295349900000001</v>
      </c>
      <c r="N3675" s="6" t="s">
        <v>43</v>
      </c>
      <c r="O3675" s="7">
        <v>0.30047182719999999</v>
      </c>
      <c r="P3675" s="7">
        <v>0.15000000599999999</v>
      </c>
      <c r="R3675">
        <f>IFERROR(VLOOKUP($Q3675,'Optimization types'!$B$2:$C$7,2,FALSE),P3675)</f>
        <v>0.15000000599999999</v>
      </c>
      <c r="S3675" s="8">
        <f t="shared" si="114"/>
        <v>19.950000797999998</v>
      </c>
      <c r="T3675">
        <f>IF($A3675="placement",S3675,IF($A3675="site",SUMIF($C:$C,$C3675,$S:$S),IF($A3675="user",SUMIF($B:$B,$B3675,$S:$S),SUM($S:$S))))</f>
        <v>19.950000797999998</v>
      </c>
      <c r="U3675" s="3">
        <f t="shared" si="115"/>
        <v>0.15000000599999999</v>
      </c>
    </row>
    <row r="3676" spans="1:21" x14ac:dyDescent="0.3">
      <c r="A3676" t="s">
        <v>15</v>
      </c>
      <c r="B3676" t="s">
        <v>6771</v>
      </c>
      <c r="C3676" t="s">
        <v>6773</v>
      </c>
      <c r="D3676" t="s">
        <v>6776</v>
      </c>
      <c r="E3676" t="s">
        <v>6777</v>
      </c>
      <c r="F3676">
        <v>0.15000000999999999</v>
      </c>
      <c r="G3676" s="2">
        <v>0</v>
      </c>
      <c r="H3676" s="4">
        <v>19.375399999999999</v>
      </c>
      <c r="I3676" s="4">
        <v>0.21390000000000001</v>
      </c>
      <c r="J3676" s="5">
        <v>82</v>
      </c>
      <c r="K3676" s="5">
        <v>17</v>
      </c>
      <c r="L3676" s="3">
        <v>0.1104</v>
      </c>
      <c r="M3676" s="8">
        <v>1.27150969</v>
      </c>
      <c r="N3676" s="6" t="s">
        <v>43</v>
      </c>
      <c r="O3676" s="7">
        <v>0.21353332110000001</v>
      </c>
      <c r="P3676" s="7">
        <v>0.15000000599999999</v>
      </c>
      <c r="R3676">
        <f>IFERROR(VLOOKUP($Q3676,'Optimization types'!$B$2:$C$7,2,FALSE),P3676)</f>
        <v>0.15000000599999999</v>
      </c>
      <c r="S3676" s="8">
        <f t="shared" si="114"/>
        <v>12.300000491999999</v>
      </c>
      <c r="T3676">
        <f>IF($A3676="placement",S3676,IF($A3676="site",SUMIF($C:$C,$C3676,$S:$S),IF($A3676="user",SUMIF($B:$B,$B3676,$S:$S),SUM($S:$S))))</f>
        <v>12.300000491999999</v>
      </c>
      <c r="U3676" s="3">
        <f t="shared" si="115"/>
        <v>0.15000000599999999</v>
      </c>
    </row>
    <row r="3677" spans="1:21" x14ac:dyDescent="0.3">
      <c r="A3677" t="s">
        <v>15</v>
      </c>
      <c r="B3677" t="s">
        <v>6771</v>
      </c>
      <c r="C3677" t="s">
        <v>6773</v>
      </c>
      <c r="D3677" t="s">
        <v>6778</v>
      </c>
      <c r="E3677" t="s">
        <v>6779</v>
      </c>
      <c r="F3677">
        <v>0.15000000999999999</v>
      </c>
      <c r="G3677" s="2">
        <v>0</v>
      </c>
      <c r="H3677" s="4">
        <v>25.834599999999998</v>
      </c>
      <c r="I3677" s="4">
        <v>9.3700000000000006E-2</v>
      </c>
      <c r="J3677" s="5">
        <v>37</v>
      </c>
      <c r="K3677" s="5">
        <v>9</v>
      </c>
      <c r="L3677" s="3">
        <v>3.6299999999999999E-2</v>
      </c>
      <c r="M3677" s="8">
        <v>1.3147258399999999</v>
      </c>
      <c r="N3677" s="6" t="s">
        <v>43</v>
      </c>
      <c r="O3677" s="7">
        <v>0.2393851508</v>
      </c>
      <c r="P3677" s="7">
        <v>0.15000000599999999</v>
      </c>
      <c r="R3677">
        <f>IFERROR(VLOOKUP($Q3677,'Optimization types'!$B$2:$C$7,2,FALSE),P3677)</f>
        <v>0.15000000599999999</v>
      </c>
      <c r="S3677" s="8">
        <f t="shared" si="114"/>
        <v>5.5500002219999995</v>
      </c>
      <c r="T3677">
        <f>IF($A3677="placement",S3677,IF($A3677="site",SUMIF($C:$C,$C3677,$S:$S),IF($A3677="user",SUMIF($B:$B,$B3677,$S:$S),SUM($S:$S))))</f>
        <v>5.5500002219999995</v>
      </c>
      <c r="U3677" s="3">
        <f t="shared" si="115"/>
        <v>0.15000000599999999</v>
      </c>
    </row>
    <row r="3678" spans="1:21" x14ac:dyDescent="0.3">
      <c r="A3678" t="s">
        <v>15</v>
      </c>
      <c r="B3678" t="s">
        <v>6771</v>
      </c>
      <c r="C3678" t="s">
        <v>6773</v>
      </c>
      <c r="D3678" t="s">
        <v>6780</v>
      </c>
      <c r="E3678" t="s">
        <v>6781</v>
      </c>
      <c r="F3678">
        <v>0.15000000999999999</v>
      </c>
      <c r="G3678" s="2">
        <v>0</v>
      </c>
      <c r="H3678" s="4">
        <v>18.953600000000002</v>
      </c>
      <c r="I3678" s="4">
        <v>0.1578</v>
      </c>
      <c r="J3678" s="5">
        <v>62</v>
      </c>
      <c r="K3678" s="5">
        <v>15</v>
      </c>
      <c r="L3678" s="3">
        <v>8.3199999999999996E-2</v>
      </c>
      <c r="M3678" s="8">
        <v>1.3197319599999999</v>
      </c>
      <c r="N3678" s="6" t="s">
        <v>43</v>
      </c>
      <c r="O3678" s="7">
        <v>0.2422703756</v>
      </c>
      <c r="P3678" s="7">
        <v>0.15000000599999999</v>
      </c>
      <c r="R3678">
        <f>IFERROR(VLOOKUP($Q3678,'Optimization types'!$B$2:$C$7,2,FALSE),P3678)</f>
        <v>0.15000000599999999</v>
      </c>
      <c r="S3678" s="8">
        <f t="shared" si="114"/>
        <v>9.3000003719999995</v>
      </c>
      <c r="T3678">
        <f>IF($A3678="placement",S3678,IF($A3678="site",SUMIF($C:$C,$C3678,$S:$S),IF($A3678="user",SUMIF($B:$B,$B3678,$S:$S),SUM($S:$S))))</f>
        <v>9.3000003719999995</v>
      </c>
      <c r="U3678" s="3">
        <f t="shared" si="115"/>
        <v>0.15000000599999999</v>
      </c>
    </row>
    <row r="3679" spans="1:21" x14ac:dyDescent="0.3">
      <c r="A3679" t="s">
        <v>15</v>
      </c>
      <c r="B3679" t="s">
        <v>6771</v>
      </c>
      <c r="C3679" t="s">
        <v>6773</v>
      </c>
      <c r="D3679" t="s">
        <v>6782</v>
      </c>
      <c r="E3679" t="s">
        <v>6783</v>
      </c>
      <c r="F3679">
        <v>0.15000000999999999</v>
      </c>
      <c r="G3679" s="2">
        <v>0</v>
      </c>
      <c r="H3679" s="4">
        <v>14.770899999999999</v>
      </c>
      <c r="I3679" s="4">
        <v>0.16569999999999999</v>
      </c>
      <c r="J3679" s="5">
        <v>70</v>
      </c>
      <c r="K3679" s="5">
        <v>17</v>
      </c>
      <c r="L3679" s="3">
        <v>0.11219999999999999</v>
      </c>
      <c r="M3679" s="8">
        <v>1.40096581</v>
      </c>
      <c r="N3679" s="6" t="s">
        <v>43</v>
      </c>
      <c r="O3679" s="7">
        <v>0.28620670549999999</v>
      </c>
      <c r="P3679" s="7">
        <v>0.15000000599999999</v>
      </c>
      <c r="R3679">
        <f>IFERROR(VLOOKUP($Q3679,'Optimization types'!$B$2:$C$7,2,FALSE),P3679)</f>
        <v>0.15000000599999999</v>
      </c>
      <c r="S3679" s="8">
        <f t="shared" si="114"/>
        <v>10.500000419999999</v>
      </c>
      <c r="T3679">
        <f>IF($A3679="placement",S3679,IF($A3679="site",SUMIF($C:$C,$C3679,$S:$S),IF($A3679="user",SUMIF($B:$B,$B3679,$S:$S),SUM($S:$S))))</f>
        <v>10.500000419999999</v>
      </c>
      <c r="U3679" s="3">
        <f t="shared" si="115"/>
        <v>0.15000000599999999</v>
      </c>
    </row>
    <row r="3680" spans="1:21" x14ac:dyDescent="0.3">
      <c r="A3680" t="s">
        <v>15</v>
      </c>
      <c r="B3680" t="s">
        <v>6771</v>
      </c>
      <c r="C3680" t="s">
        <v>6773</v>
      </c>
      <c r="D3680" t="s">
        <v>6784</v>
      </c>
      <c r="E3680" t="s">
        <v>6785</v>
      </c>
      <c r="F3680">
        <v>0.15000000999999999</v>
      </c>
      <c r="G3680" s="2">
        <v>0</v>
      </c>
      <c r="H3680" s="4">
        <v>25.849499999999999</v>
      </c>
      <c r="I3680" s="4">
        <v>0.21740000000000001</v>
      </c>
      <c r="J3680" s="5">
        <v>91</v>
      </c>
      <c r="K3680" s="5">
        <v>23</v>
      </c>
      <c r="L3680" s="3">
        <v>8.4099999999999994E-2</v>
      </c>
      <c r="M3680" s="8">
        <v>1.40065057</v>
      </c>
      <c r="N3680" s="6" t="s">
        <v>43</v>
      </c>
      <c r="O3680" s="7">
        <v>0.2860460534</v>
      </c>
      <c r="P3680" s="7">
        <v>0.15000000599999999</v>
      </c>
      <c r="R3680">
        <f>IFERROR(VLOOKUP($Q3680,'Optimization types'!$B$2:$C$7,2,FALSE),P3680)</f>
        <v>0.15000000599999999</v>
      </c>
      <c r="S3680" s="8">
        <f t="shared" si="114"/>
        <v>13.650000545999999</v>
      </c>
      <c r="T3680">
        <f>IF($A3680="placement",S3680,IF($A3680="site",SUMIF($C:$C,$C3680,$S:$S),IF($A3680="user",SUMIF($B:$B,$B3680,$S:$S),SUM($S:$S))))</f>
        <v>13.650000545999999</v>
      </c>
      <c r="U3680" s="3">
        <f t="shared" si="115"/>
        <v>0.15000000599999999</v>
      </c>
    </row>
    <row r="3681" spans="1:21" x14ac:dyDescent="0.3">
      <c r="A3681" t="s">
        <v>15</v>
      </c>
      <c r="B3681" t="s">
        <v>6771</v>
      </c>
      <c r="C3681" t="s">
        <v>6773</v>
      </c>
      <c r="D3681" t="s">
        <v>6786</v>
      </c>
      <c r="E3681" t="s">
        <v>6787</v>
      </c>
      <c r="F3681">
        <v>0.15000000999999999</v>
      </c>
      <c r="G3681" s="2">
        <v>0</v>
      </c>
      <c r="H3681" s="4">
        <v>19.984100000000002</v>
      </c>
      <c r="I3681" s="4">
        <v>0.33179999999999998</v>
      </c>
      <c r="J3681" s="5">
        <v>138</v>
      </c>
      <c r="K3681" s="5">
        <v>35</v>
      </c>
      <c r="L3681" s="3">
        <v>0.16600000000000001</v>
      </c>
      <c r="M3681" s="8">
        <v>1.3912852499999999</v>
      </c>
      <c r="N3681" s="6" t="s">
        <v>43</v>
      </c>
      <c r="O3681" s="7">
        <v>0.28124013539999998</v>
      </c>
      <c r="P3681" s="7">
        <v>0.15000000599999999</v>
      </c>
      <c r="R3681">
        <f>IFERROR(VLOOKUP($Q3681,'Optimization types'!$B$2:$C$7,2,FALSE),P3681)</f>
        <v>0.15000000599999999</v>
      </c>
      <c r="S3681" s="8">
        <f t="shared" si="114"/>
        <v>20.700000828</v>
      </c>
      <c r="T3681">
        <f>IF($A3681="placement",S3681,IF($A3681="site",SUMIF($C:$C,$C3681,$S:$S),IF($A3681="user",SUMIF($B:$B,$B3681,$S:$S),SUM($S:$S))))</f>
        <v>20.700000828</v>
      </c>
      <c r="U3681" s="3">
        <f t="shared" si="115"/>
        <v>0.15000000599999999</v>
      </c>
    </row>
    <row r="3682" spans="1:21" x14ac:dyDescent="0.3">
      <c r="A3682" t="s">
        <v>15</v>
      </c>
      <c r="B3682" t="s">
        <v>6771</v>
      </c>
      <c r="C3682" t="s">
        <v>6773</v>
      </c>
      <c r="D3682" t="s">
        <v>6788</v>
      </c>
      <c r="E3682" t="s">
        <v>6789</v>
      </c>
      <c r="F3682">
        <v>0.15000000999999999</v>
      </c>
      <c r="G3682" s="2">
        <v>0</v>
      </c>
      <c r="H3682" s="4">
        <v>18.664200000000001</v>
      </c>
      <c r="I3682" s="4">
        <v>0.20910000000000001</v>
      </c>
      <c r="J3682" s="5">
        <v>81</v>
      </c>
      <c r="K3682" s="5">
        <v>18</v>
      </c>
      <c r="L3682" s="3">
        <v>0.112</v>
      </c>
      <c r="M3682" s="8">
        <v>1.29005057</v>
      </c>
      <c r="N3682" s="6" t="s">
        <v>43</v>
      </c>
      <c r="O3682" s="7">
        <v>0.22483658749999999</v>
      </c>
      <c r="P3682" s="7">
        <v>0.15000000599999999</v>
      </c>
      <c r="R3682">
        <f>IFERROR(VLOOKUP($Q3682,'Optimization types'!$B$2:$C$7,2,FALSE),P3682)</f>
        <v>0.15000000599999999</v>
      </c>
      <c r="S3682" s="8">
        <f t="shared" si="114"/>
        <v>12.150000486</v>
      </c>
      <c r="T3682">
        <f>IF($A3682="placement",S3682,IF($A3682="site",SUMIF($C:$C,$C3682,$S:$S),IF($A3682="user",SUMIF($B:$B,$B3682,$S:$S),SUM($S:$S))))</f>
        <v>12.150000486</v>
      </c>
      <c r="U3682" s="3">
        <f t="shared" si="115"/>
        <v>0.15000000599999999</v>
      </c>
    </row>
    <row r="3683" spans="1:21" x14ac:dyDescent="0.3">
      <c r="A3683" t="s">
        <v>15</v>
      </c>
      <c r="B3683" t="s">
        <v>6771</v>
      </c>
      <c r="C3683" t="s">
        <v>6773</v>
      </c>
      <c r="D3683" t="s">
        <v>6790</v>
      </c>
      <c r="E3683" t="s">
        <v>6791</v>
      </c>
      <c r="F3683">
        <v>0.15000000999999999</v>
      </c>
      <c r="G3683" s="2">
        <v>0</v>
      </c>
      <c r="H3683" s="4">
        <v>19.2516</v>
      </c>
      <c r="I3683" s="4">
        <v>0.22839999999999999</v>
      </c>
      <c r="J3683" s="5">
        <v>89</v>
      </c>
      <c r="K3683" s="5">
        <v>20</v>
      </c>
      <c r="L3683" s="3">
        <v>0.1186</v>
      </c>
      <c r="M3683" s="8">
        <v>1.29528606</v>
      </c>
      <c r="N3683" s="6" t="s">
        <v>43</v>
      </c>
      <c r="O3683" s="7">
        <v>0.22796976499999999</v>
      </c>
      <c r="P3683" s="7">
        <v>0.15000000599999999</v>
      </c>
      <c r="R3683">
        <f>IFERROR(VLOOKUP($Q3683,'Optimization types'!$B$2:$C$7,2,FALSE),P3683)</f>
        <v>0.15000000599999999</v>
      </c>
      <c r="S3683" s="8">
        <f t="shared" si="114"/>
        <v>13.350000533999999</v>
      </c>
      <c r="T3683">
        <f>IF($A3683="placement",S3683,IF($A3683="site",SUMIF($C:$C,$C3683,$S:$S),IF($A3683="user",SUMIF($B:$B,$B3683,$S:$S),SUM($S:$S))))</f>
        <v>13.350000533999999</v>
      </c>
      <c r="U3683" s="3">
        <f t="shared" si="115"/>
        <v>0.15000000599999999</v>
      </c>
    </row>
    <row r="3684" spans="1:21" x14ac:dyDescent="0.3">
      <c r="A3684" t="s">
        <v>15</v>
      </c>
      <c r="B3684" t="s">
        <v>6771</v>
      </c>
      <c r="C3684" t="s">
        <v>6773</v>
      </c>
      <c r="D3684" t="s">
        <v>6792</v>
      </c>
      <c r="E3684" t="s">
        <v>6793</v>
      </c>
      <c r="F3684">
        <v>0.15000000999999999</v>
      </c>
      <c r="G3684" s="2">
        <v>0</v>
      </c>
      <c r="H3684" s="4">
        <v>19.0671</v>
      </c>
      <c r="I3684" s="4">
        <v>0.40110000000000001</v>
      </c>
      <c r="J3684" s="5">
        <v>151</v>
      </c>
      <c r="K3684" s="5">
        <v>31</v>
      </c>
      <c r="L3684" s="3">
        <v>0.21029999999999999</v>
      </c>
      <c r="M3684" s="8">
        <v>1.2536892900000001</v>
      </c>
      <c r="N3684" s="6" t="s">
        <v>43</v>
      </c>
      <c r="O3684" s="7">
        <v>0.20235419800000001</v>
      </c>
      <c r="P3684" s="7">
        <v>0.15000000599999999</v>
      </c>
      <c r="R3684">
        <f>IFERROR(VLOOKUP($Q3684,'Optimization types'!$B$2:$C$7,2,FALSE),P3684)</f>
        <v>0.15000000599999999</v>
      </c>
      <c r="S3684" s="8">
        <f t="shared" si="114"/>
        <v>22.650000905999999</v>
      </c>
      <c r="T3684">
        <f>IF($A3684="placement",S3684,IF($A3684="site",SUMIF($C:$C,$C3684,$S:$S),IF($A3684="user",SUMIF($B:$B,$B3684,$S:$S),SUM($S:$S))))</f>
        <v>22.650000905999999</v>
      </c>
      <c r="U3684" s="3">
        <f t="shared" si="115"/>
        <v>0.15000000599999999</v>
      </c>
    </row>
    <row r="3685" spans="1:21" x14ac:dyDescent="0.3">
      <c r="A3685" t="s">
        <v>15</v>
      </c>
      <c r="B3685" t="s">
        <v>6771</v>
      </c>
      <c r="C3685" t="s">
        <v>6773</v>
      </c>
      <c r="D3685" t="s">
        <v>6794</v>
      </c>
      <c r="E3685" t="s">
        <v>6795</v>
      </c>
      <c r="F3685">
        <v>0.15000000999999999</v>
      </c>
      <c r="G3685" s="2">
        <v>0</v>
      </c>
      <c r="H3685" s="4">
        <v>14.885400000000001</v>
      </c>
      <c r="I3685" s="4">
        <v>0.14779999999999999</v>
      </c>
      <c r="J3685" s="5">
        <v>61</v>
      </c>
      <c r="K3685" s="5">
        <v>15</v>
      </c>
      <c r="L3685" s="3">
        <v>9.9299999999999999E-2</v>
      </c>
      <c r="M3685" s="8">
        <v>1.36463085</v>
      </c>
      <c r="N3685" s="6" t="s">
        <v>43</v>
      </c>
      <c r="O3685" s="7">
        <v>0.26720108770000001</v>
      </c>
      <c r="P3685" s="7">
        <v>0.15000000599999999</v>
      </c>
      <c r="R3685">
        <f>IFERROR(VLOOKUP($Q3685,'Optimization types'!$B$2:$C$7,2,FALSE),P3685)</f>
        <v>0.15000000599999999</v>
      </c>
      <c r="S3685" s="8">
        <f t="shared" si="114"/>
        <v>9.1500003659999987</v>
      </c>
      <c r="T3685">
        <f>IF($A3685="placement",S3685,IF($A3685="site",SUMIF($C:$C,$C3685,$S:$S),IF($A3685="user",SUMIF($B:$B,$B3685,$S:$S),SUM($S:$S))))</f>
        <v>9.1500003659999987</v>
      </c>
      <c r="U3685" s="3">
        <f t="shared" si="115"/>
        <v>0.15000000599999999</v>
      </c>
    </row>
    <row r="3686" spans="1:21" x14ac:dyDescent="0.3">
      <c r="A3686" t="s">
        <v>15</v>
      </c>
      <c r="B3686" t="s">
        <v>6771</v>
      </c>
      <c r="C3686" t="s">
        <v>6773</v>
      </c>
      <c r="D3686" t="s">
        <v>6796</v>
      </c>
      <c r="E3686" t="s">
        <v>6797</v>
      </c>
      <c r="F3686">
        <v>0.15000000999999999</v>
      </c>
      <c r="G3686" s="2">
        <v>0</v>
      </c>
      <c r="H3686" s="4">
        <v>17.593599999999999</v>
      </c>
      <c r="I3686" s="4">
        <v>0.23169999999999999</v>
      </c>
      <c r="J3686" s="5">
        <v>95</v>
      </c>
      <c r="K3686" s="5">
        <v>23</v>
      </c>
      <c r="L3686" s="3">
        <v>0.13170000000000001</v>
      </c>
      <c r="M3686" s="8">
        <v>1.3667920099999999</v>
      </c>
      <c r="N3686" s="6" t="s">
        <v>43</v>
      </c>
      <c r="O3686" s="7">
        <v>0.2683597855</v>
      </c>
      <c r="P3686" s="7">
        <v>0.15000000599999999</v>
      </c>
      <c r="R3686">
        <f>IFERROR(VLOOKUP($Q3686,'Optimization types'!$B$2:$C$7,2,FALSE),P3686)</f>
        <v>0.15000000599999999</v>
      </c>
      <c r="S3686" s="8">
        <f t="shared" si="114"/>
        <v>14.250000569999999</v>
      </c>
      <c r="T3686">
        <f>IF($A3686="placement",S3686,IF($A3686="site",SUMIF($C:$C,$C3686,$S:$S),IF($A3686="user",SUMIF($B:$B,$B3686,$S:$S),SUM($S:$S))))</f>
        <v>14.250000569999999</v>
      </c>
      <c r="U3686" s="3">
        <f t="shared" si="115"/>
        <v>0.15000000599999999</v>
      </c>
    </row>
    <row r="3687" spans="1:21" x14ac:dyDescent="0.3">
      <c r="A3687" t="s">
        <v>15</v>
      </c>
      <c r="B3687" t="s">
        <v>6771</v>
      </c>
      <c r="C3687" t="s">
        <v>6773</v>
      </c>
      <c r="D3687" t="s">
        <v>6798</v>
      </c>
      <c r="E3687" t="s">
        <v>6799</v>
      </c>
      <c r="F3687">
        <v>0.15000000999999999</v>
      </c>
      <c r="G3687" s="2">
        <v>0</v>
      </c>
      <c r="H3687" s="4">
        <v>18.886399999999998</v>
      </c>
      <c r="I3687" s="4">
        <v>0.16139999999999999</v>
      </c>
      <c r="J3687" s="5">
        <v>65</v>
      </c>
      <c r="K3687" s="5">
        <v>16</v>
      </c>
      <c r="L3687" s="3">
        <v>8.5500000000000007E-2</v>
      </c>
      <c r="M3687" s="8">
        <v>1.3470307100000001</v>
      </c>
      <c r="N3687" s="6" t="s">
        <v>43</v>
      </c>
      <c r="O3687" s="7">
        <v>0.25762642819999998</v>
      </c>
      <c r="P3687" s="7">
        <v>0.15000000599999999</v>
      </c>
      <c r="R3687">
        <f>IFERROR(VLOOKUP($Q3687,'Optimization types'!$B$2:$C$7,2,FALSE),P3687)</f>
        <v>0.15000000599999999</v>
      </c>
      <c r="S3687" s="8">
        <f t="shared" si="114"/>
        <v>9.7500003900000003</v>
      </c>
      <c r="T3687">
        <f>IF($A3687="placement",S3687,IF($A3687="site",SUMIF($C:$C,$C3687,$S:$S),IF($A3687="user",SUMIF($B:$B,$B3687,$S:$S),SUM($S:$S))))</f>
        <v>9.7500003900000003</v>
      </c>
      <c r="U3687" s="3">
        <f t="shared" si="115"/>
        <v>0.15000000599999999</v>
      </c>
    </row>
    <row r="3688" spans="1:21" x14ac:dyDescent="0.3">
      <c r="A3688" t="s">
        <v>15</v>
      </c>
      <c r="B3688" t="s">
        <v>6771</v>
      </c>
      <c r="C3688" t="s">
        <v>6773</v>
      </c>
      <c r="D3688" t="s">
        <v>6800</v>
      </c>
      <c r="E3688" t="s">
        <v>6801</v>
      </c>
      <c r="F3688">
        <v>0.15000000999999999</v>
      </c>
      <c r="G3688" s="2">
        <v>0</v>
      </c>
      <c r="H3688" s="4">
        <v>20.148900000000001</v>
      </c>
      <c r="I3688" s="4">
        <v>0.22209999999999999</v>
      </c>
      <c r="J3688" s="5">
        <v>92</v>
      </c>
      <c r="K3688" s="5">
        <v>22</v>
      </c>
      <c r="L3688" s="3">
        <v>0.11020000000000001</v>
      </c>
      <c r="M3688" s="8">
        <v>1.38125985</v>
      </c>
      <c r="N3688" s="6" t="s">
        <v>43</v>
      </c>
      <c r="O3688" s="7">
        <v>0.27602326109999997</v>
      </c>
      <c r="P3688" s="7">
        <v>0.15000000599999999</v>
      </c>
      <c r="R3688">
        <f>IFERROR(VLOOKUP($Q3688,'Optimization types'!$B$2:$C$7,2,FALSE),P3688)</f>
        <v>0.15000000599999999</v>
      </c>
      <c r="S3688" s="8">
        <f t="shared" si="114"/>
        <v>13.800000551999998</v>
      </c>
      <c r="T3688">
        <f>IF($A3688="placement",S3688,IF($A3688="site",SUMIF($C:$C,$C3688,$S:$S),IF($A3688="user",SUMIF($B:$B,$B3688,$S:$S),SUM($S:$S))))</f>
        <v>13.800000551999998</v>
      </c>
      <c r="U3688" s="3">
        <f t="shared" si="115"/>
        <v>0.15000000599999999</v>
      </c>
    </row>
    <row r="3689" spans="1:21" x14ac:dyDescent="0.3">
      <c r="A3689" t="s">
        <v>15</v>
      </c>
      <c r="B3689" t="s">
        <v>6771</v>
      </c>
      <c r="C3689" t="s">
        <v>6773</v>
      </c>
      <c r="D3689" t="s">
        <v>6802</v>
      </c>
      <c r="E3689" t="s">
        <v>6803</v>
      </c>
      <c r="F3689">
        <v>0.15000000999999999</v>
      </c>
      <c r="G3689" s="2">
        <v>0</v>
      </c>
      <c r="H3689" s="4">
        <v>19.066299999999998</v>
      </c>
      <c r="I3689" s="4">
        <v>0.43780000000000002</v>
      </c>
      <c r="J3689" s="5">
        <v>170</v>
      </c>
      <c r="K3689" s="5">
        <v>38</v>
      </c>
      <c r="L3689" s="3">
        <v>0.2296</v>
      </c>
      <c r="M3689" s="8">
        <v>1.2960204900000001</v>
      </c>
      <c r="N3689" s="6" t="s">
        <v>43</v>
      </c>
      <c r="O3689" s="7">
        <v>0.22840726259999999</v>
      </c>
      <c r="P3689" s="7">
        <v>0.15000000599999999</v>
      </c>
      <c r="R3689">
        <f>IFERROR(VLOOKUP($Q3689,'Optimization types'!$B$2:$C$7,2,FALSE),P3689)</f>
        <v>0.15000000599999999</v>
      </c>
      <c r="S3689" s="8">
        <f t="shared" si="114"/>
        <v>25.500001019999999</v>
      </c>
      <c r="T3689">
        <f>IF($A3689="placement",S3689,IF($A3689="site",SUMIF($C:$C,$C3689,$S:$S),IF($A3689="user",SUMIF($B:$B,$B3689,$S:$S),SUM($S:$S))))</f>
        <v>25.500001019999999</v>
      </c>
      <c r="U3689" s="3">
        <f t="shared" si="115"/>
        <v>0.15000000599999999</v>
      </c>
    </row>
    <row r="3690" spans="1:21" x14ac:dyDescent="0.3">
      <c r="A3690" t="s">
        <v>15</v>
      </c>
      <c r="B3690" t="s">
        <v>6771</v>
      </c>
      <c r="C3690" t="s">
        <v>6773</v>
      </c>
      <c r="D3690" t="s">
        <v>6804</v>
      </c>
      <c r="E3690" t="s">
        <v>6805</v>
      </c>
      <c r="F3690">
        <v>0.15000000999999999</v>
      </c>
      <c r="G3690" s="2">
        <v>0</v>
      </c>
      <c r="H3690" s="4">
        <v>20.002800000000001</v>
      </c>
      <c r="I3690" s="4">
        <v>0.30780000000000002</v>
      </c>
      <c r="J3690" s="5">
        <v>125</v>
      </c>
      <c r="K3690" s="5">
        <v>31</v>
      </c>
      <c r="L3690" s="3">
        <v>0.15390000000000001</v>
      </c>
      <c r="M3690" s="8">
        <v>1.3567609</v>
      </c>
      <c r="N3690" s="6" t="s">
        <v>43</v>
      </c>
      <c r="O3690" s="7">
        <v>0.26295045620000002</v>
      </c>
      <c r="P3690" s="7">
        <v>0.15000000599999999</v>
      </c>
      <c r="R3690">
        <f>IFERROR(VLOOKUP($Q3690,'Optimization types'!$B$2:$C$7,2,FALSE),P3690)</f>
        <v>0.15000000599999999</v>
      </c>
      <c r="S3690" s="8">
        <f t="shared" si="114"/>
        <v>18.750000749999998</v>
      </c>
      <c r="T3690">
        <f>IF($A3690="placement",S3690,IF($A3690="site",SUMIF($C:$C,$C3690,$S:$S),IF($A3690="user",SUMIF($B:$B,$B3690,$S:$S),SUM($S:$S))))</f>
        <v>18.750000749999998</v>
      </c>
      <c r="U3690" s="3">
        <f t="shared" si="115"/>
        <v>0.15000000599999999</v>
      </c>
    </row>
    <row r="3691" spans="1:21" x14ac:dyDescent="0.3">
      <c r="A3691" t="s">
        <v>15</v>
      </c>
      <c r="B3691" t="s">
        <v>6771</v>
      </c>
      <c r="C3691" t="s">
        <v>6773</v>
      </c>
      <c r="D3691" t="s">
        <v>6806</v>
      </c>
      <c r="E3691" t="s">
        <v>6807</v>
      </c>
      <c r="F3691">
        <v>0.15000000999999999</v>
      </c>
      <c r="G3691" s="2">
        <v>0</v>
      </c>
      <c r="H3691" s="4">
        <v>19.287299999999998</v>
      </c>
      <c r="I3691" s="4">
        <v>0.2235</v>
      </c>
      <c r="J3691" s="5">
        <v>91</v>
      </c>
      <c r="K3691" s="5">
        <v>21</v>
      </c>
      <c r="L3691" s="3">
        <v>0.1159</v>
      </c>
      <c r="M3691" s="8">
        <v>1.35553141</v>
      </c>
      <c r="N3691" s="6" t="s">
        <v>43</v>
      </c>
      <c r="O3691" s="7">
        <v>0.26228194249999998</v>
      </c>
      <c r="P3691" s="7">
        <v>0.15000000599999999</v>
      </c>
      <c r="R3691">
        <f>IFERROR(VLOOKUP($Q3691,'Optimization types'!$B$2:$C$7,2,FALSE),P3691)</f>
        <v>0.15000000599999999</v>
      </c>
      <c r="S3691" s="8">
        <f t="shared" si="114"/>
        <v>13.650000545999999</v>
      </c>
      <c r="T3691">
        <f>IF($A3691="placement",S3691,IF($A3691="site",SUMIF($C:$C,$C3691,$S:$S),IF($A3691="user",SUMIF($B:$B,$B3691,$S:$S),SUM($S:$S))))</f>
        <v>13.650000545999999</v>
      </c>
      <c r="U3691" s="3">
        <f t="shared" si="115"/>
        <v>0.15000000599999999</v>
      </c>
    </row>
    <row r="3692" spans="1:21" x14ac:dyDescent="0.3">
      <c r="A3692" t="s">
        <v>15</v>
      </c>
      <c r="B3692" t="s">
        <v>6771</v>
      </c>
      <c r="C3692" t="s">
        <v>6773</v>
      </c>
      <c r="D3692" t="s">
        <v>6808</v>
      </c>
      <c r="E3692" t="s">
        <v>6809</v>
      </c>
      <c r="F3692">
        <v>0.15000000999999999</v>
      </c>
      <c r="G3692" s="2">
        <v>0</v>
      </c>
      <c r="H3692" s="4">
        <v>19.399799999999999</v>
      </c>
      <c r="I3692" s="4">
        <v>0.2311</v>
      </c>
      <c r="J3692" s="5">
        <v>96</v>
      </c>
      <c r="K3692" s="5">
        <v>23</v>
      </c>
      <c r="L3692" s="3">
        <v>0.1191</v>
      </c>
      <c r="M3692" s="8">
        <v>1.3797002</v>
      </c>
      <c r="N3692" s="6" t="s">
        <v>43</v>
      </c>
      <c r="O3692" s="7">
        <v>0.27520486020000001</v>
      </c>
      <c r="P3692" s="7">
        <v>0.15000000599999999</v>
      </c>
      <c r="R3692">
        <f>IFERROR(VLOOKUP($Q3692,'Optimization types'!$B$2:$C$7,2,FALSE),P3692)</f>
        <v>0.15000000599999999</v>
      </c>
      <c r="S3692" s="8">
        <f t="shared" si="114"/>
        <v>14.400000576</v>
      </c>
      <c r="T3692">
        <f>IF($A3692="placement",S3692,IF($A3692="site",SUMIF($C:$C,$C3692,$S:$S),IF($A3692="user",SUMIF($B:$B,$B3692,$S:$S),SUM($S:$S))))</f>
        <v>14.400000576</v>
      </c>
      <c r="U3692" s="3">
        <f t="shared" si="115"/>
        <v>0.15000000599999999</v>
      </c>
    </row>
    <row r="3693" spans="1:21" x14ac:dyDescent="0.3">
      <c r="A3693" t="s">
        <v>15</v>
      </c>
      <c r="B3693" t="s">
        <v>6771</v>
      </c>
      <c r="C3693" t="s">
        <v>6773</v>
      </c>
      <c r="D3693" t="s">
        <v>6810</v>
      </c>
      <c r="E3693" t="s">
        <v>6811</v>
      </c>
      <c r="F3693">
        <v>0.15000000999999999</v>
      </c>
      <c r="G3693" s="2">
        <v>0</v>
      </c>
      <c r="H3693" s="4">
        <v>18.018599999999999</v>
      </c>
      <c r="I3693" s="4">
        <v>0.25159999999999999</v>
      </c>
      <c r="J3693" s="5">
        <v>106</v>
      </c>
      <c r="K3693" s="5">
        <v>26</v>
      </c>
      <c r="L3693" s="3">
        <v>0.1396</v>
      </c>
      <c r="M3693" s="8">
        <v>1.4009594599999999</v>
      </c>
      <c r="N3693" s="6" t="s">
        <v>43</v>
      </c>
      <c r="O3693" s="7">
        <v>0.28620347289999998</v>
      </c>
      <c r="P3693" s="7">
        <v>0.15000000599999999</v>
      </c>
      <c r="R3693">
        <f>IFERROR(VLOOKUP($Q3693,'Optimization types'!$B$2:$C$7,2,FALSE),P3693)</f>
        <v>0.15000000599999999</v>
      </c>
      <c r="S3693" s="8">
        <f t="shared" si="114"/>
        <v>15.900000636</v>
      </c>
      <c r="T3693">
        <f>IF($A3693="placement",S3693,IF($A3693="site",SUMIF($C:$C,$C3693,$S:$S),IF($A3693="user",SUMIF($B:$B,$B3693,$S:$S),SUM($S:$S))))</f>
        <v>15.900000636</v>
      </c>
      <c r="U3693" s="3">
        <f t="shared" si="115"/>
        <v>0.15000000599999999</v>
      </c>
    </row>
    <row r="3694" spans="1:21" x14ac:dyDescent="0.3">
      <c r="A3694" t="s">
        <v>15</v>
      </c>
      <c r="B3694" t="s">
        <v>6771</v>
      </c>
      <c r="C3694" t="s">
        <v>6773</v>
      </c>
      <c r="D3694" t="s">
        <v>6812</v>
      </c>
      <c r="E3694" t="s">
        <v>6813</v>
      </c>
      <c r="F3694">
        <v>0.15000000999999999</v>
      </c>
      <c r="G3694" s="2">
        <v>0</v>
      </c>
      <c r="H3694" s="4">
        <v>19.455200000000001</v>
      </c>
      <c r="I3694" s="4">
        <v>0.2344</v>
      </c>
      <c r="J3694" s="5">
        <v>97</v>
      </c>
      <c r="K3694" s="5">
        <v>24</v>
      </c>
      <c r="L3694" s="3">
        <v>0.1205</v>
      </c>
      <c r="M3694" s="8">
        <v>1.38536214</v>
      </c>
      <c r="N3694" s="6" t="s">
        <v>43</v>
      </c>
      <c r="O3694" s="7">
        <v>0.27816707800000001</v>
      </c>
      <c r="P3694" s="7">
        <v>0.15000000599999999</v>
      </c>
      <c r="R3694">
        <f>IFERROR(VLOOKUP($Q3694,'Optimization types'!$B$2:$C$7,2,FALSE),P3694)</f>
        <v>0.15000000599999999</v>
      </c>
      <c r="S3694" s="8">
        <f t="shared" si="114"/>
        <v>14.550000581999999</v>
      </c>
      <c r="T3694">
        <f>IF($A3694="placement",S3694,IF($A3694="site",SUMIF($C:$C,$C3694,$S:$S),IF($A3694="user",SUMIF($B:$B,$B3694,$S:$S),SUM($S:$S))))</f>
        <v>14.550000581999999</v>
      </c>
      <c r="U3694" s="3">
        <f t="shared" si="115"/>
        <v>0.15000000599999999</v>
      </c>
    </row>
    <row r="3695" spans="1:21" x14ac:dyDescent="0.3">
      <c r="A3695" t="s">
        <v>15</v>
      </c>
      <c r="B3695" t="s">
        <v>6771</v>
      </c>
      <c r="C3695" t="s">
        <v>6773</v>
      </c>
      <c r="D3695" t="s">
        <v>6814</v>
      </c>
      <c r="E3695" t="s">
        <v>6815</v>
      </c>
      <c r="F3695">
        <v>0.15000000999999999</v>
      </c>
      <c r="G3695" s="2">
        <v>0</v>
      </c>
      <c r="H3695" s="4">
        <v>20.067499999999999</v>
      </c>
      <c r="I3695" s="4">
        <v>0.1822</v>
      </c>
      <c r="J3695" s="5">
        <v>69</v>
      </c>
      <c r="K3695" s="5">
        <v>15</v>
      </c>
      <c r="L3695" s="3">
        <v>9.0800000000000006E-2</v>
      </c>
      <c r="M3695" s="8">
        <v>1.2689300999999999</v>
      </c>
      <c r="N3695" s="6" t="s">
        <v>43</v>
      </c>
      <c r="O3695" s="7">
        <v>0.21193452509999999</v>
      </c>
      <c r="P3695" s="7">
        <v>0.15000000599999999</v>
      </c>
      <c r="R3695">
        <f>IFERROR(VLOOKUP($Q3695,'Optimization types'!$B$2:$C$7,2,FALSE),P3695)</f>
        <v>0.15000000599999999</v>
      </c>
      <c r="S3695" s="8">
        <f t="shared" si="114"/>
        <v>10.350000414</v>
      </c>
      <c r="T3695">
        <f>IF($A3695="placement",S3695,IF($A3695="site",SUMIF($C:$C,$C3695,$S:$S),IF($A3695="user",SUMIF($B:$B,$B3695,$S:$S),SUM($S:$S))))</f>
        <v>10.350000414</v>
      </c>
      <c r="U3695" s="3">
        <f t="shared" si="115"/>
        <v>0.15000000599999999</v>
      </c>
    </row>
    <row r="3696" spans="1:21" x14ac:dyDescent="0.3">
      <c r="A3696" t="s">
        <v>15</v>
      </c>
      <c r="B3696" t="s">
        <v>6771</v>
      </c>
      <c r="C3696" t="s">
        <v>6773</v>
      </c>
      <c r="D3696" t="s">
        <v>6816</v>
      </c>
      <c r="E3696" t="s">
        <v>6817</v>
      </c>
      <c r="F3696">
        <v>0.15000000999999999</v>
      </c>
      <c r="G3696" s="2">
        <v>0</v>
      </c>
      <c r="H3696" s="4">
        <v>18.659099999999999</v>
      </c>
      <c r="I3696" s="4">
        <v>0.19600000000000001</v>
      </c>
      <c r="J3696" s="5">
        <v>75</v>
      </c>
      <c r="K3696" s="5">
        <v>16</v>
      </c>
      <c r="L3696" s="3">
        <v>0.1051</v>
      </c>
      <c r="M3696" s="8">
        <v>1.2751029300000001</v>
      </c>
      <c r="N3696" s="6" t="s">
        <v>43</v>
      </c>
      <c r="O3696" s="7">
        <v>0.21574958850000001</v>
      </c>
      <c r="P3696" s="7">
        <v>0.15000000599999999</v>
      </c>
      <c r="R3696">
        <f>IFERROR(VLOOKUP($Q3696,'Optimization types'!$B$2:$C$7,2,FALSE),P3696)</f>
        <v>0.15000000599999999</v>
      </c>
      <c r="S3696" s="8">
        <f t="shared" si="114"/>
        <v>11.25000045</v>
      </c>
      <c r="T3696">
        <f>IF($A3696="placement",S3696,IF($A3696="site",SUMIF($C:$C,$C3696,$S:$S),IF($A3696="user",SUMIF($B:$B,$B3696,$S:$S),SUM($S:$S))))</f>
        <v>11.25000045</v>
      </c>
      <c r="U3696" s="3">
        <f t="shared" si="115"/>
        <v>0.15000000599999999</v>
      </c>
    </row>
    <row r="3697" spans="1:21" x14ac:dyDescent="0.3">
      <c r="A3697" t="s">
        <v>15</v>
      </c>
      <c r="B3697" t="s">
        <v>6771</v>
      </c>
      <c r="C3697" t="s">
        <v>6773</v>
      </c>
      <c r="D3697" t="s">
        <v>6818</v>
      </c>
      <c r="E3697" t="s">
        <v>6819</v>
      </c>
      <c r="F3697">
        <v>0.15000000999999999</v>
      </c>
      <c r="G3697" s="2">
        <v>0</v>
      </c>
      <c r="H3697" s="4">
        <v>19.341899999999999</v>
      </c>
      <c r="I3697" s="4">
        <v>0.28960000000000002</v>
      </c>
      <c r="J3697" s="5">
        <v>120</v>
      </c>
      <c r="K3697" s="5">
        <v>30</v>
      </c>
      <c r="L3697" s="3">
        <v>0.1497</v>
      </c>
      <c r="M3697" s="8">
        <v>1.3757079400000001</v>
      </c>
      <c r="N3697" s="6" t="s">
        <v>43</v>
      </c>
      <c r="O3697" s="7">
        <v>0.27310152910000002</v>
      </c>
      <c r="P3697" s="7">
        <v>0.15000000599999999</v>
      </c>
      <c r="R3697">
        <f>IFERROR(VLOOKUP($Q3697,'Optimization types'!$B$2:$C$7,2,FALSE),P3697)</f>
        <v>0.15000000599999999</v>
      </c>
      <c r="S3697" s="8">
        <f t="shared" si="114"/>
        <v>18.000000719999999</v>
      </c>
      <c r="T3697">
        <f>IF($A3697="placement",S3697,IF($A3697="site",SUMIF($C:$C,$C3697,$S:$S),IF($A3697="user",SUMIF($B:$B,$B3697,$S:$S),SUM($S:$S))))</f>
        <v>18.000000719999999</v>
      </c>
      <c r="U3697" s="3">
        <f t="shared" si="115"/>
        <v>0.15000000599999999</v>
      </c>
    </row>
    <row r="3698" spans="1:21" x14ac:dyDescent="0.3">
      <c r="A3698" t="s">
        <v>15</v>
      </c>
      <c r="B3698" t="s">
        <v>6771</v>
      </c>
      <c r="C3698" t="s">
        <v>6773</v>
      </c>
      <c r="D3698" t="s">
        <v>6820</v>
      </c>
      <c r="E3698" t="s">
        <v>6772</v>
      </c>
      <c r="F3698">
        <v>0.15000000999999999</v>
      </c>
      <c r="G3698" s="2">
        <v>0</v>
      </c>
      <c r="H3698" s="4">
        <v>19.326799999999999</v>
      </c>
      <c r="I3698" s="4">
        <v>0.27929999999999999</v>
      </c>
      <c r="J3698" s="5">
        <v>114</v>
      </c>
      <c r="K3698" s="5">
        <v>28</v>
      </c>
      <c r="L3698" s="3">
        <v>0.14449999999999999</v>
      </c>
      <c r="M3698" s="8">
        <v>1.3606200100000001</v>
      </c>
      <c r="N3698" s="6" t="s">
        <v>43</v>
      </c>
      <c r="O3698" s="7">
        <v>0.26504094389999999</v>
      </c>
      <c r="P3698" s="7">
        <v>0.15000000599999999</v>
      </c>
      <c r="R3698">
        <f>IFERROR(VLOOKUP($Q3698,'Optimization types'!$B$2:$C$7,2,FALSE),P3698)</f>
        <v>0.15000000599999999</v>
      </c>
      <c r="S3698" s="8">
        <f t="shared" si="114"/>
        <v>17.100000683999998</v>
      </c>
      <c r="T3698">
        <f>IF($A3698="placement",S3698,IF($A3698="site",SUMIF($C:$C,$C3698,$S:$S),IF($A3698="user",SUMIF($B:$B,$B3698,$S:$S),SUM($S:$S))))</f>
        <v>17.100000683999998</v>
      </c>
      <c r="U3698" s="3">
        <f t="shared" si="115"/>
        <v>0.15000000599999999</v>
      </c>
    </row>
    <row r="3699" spans="1:21" x14ac:dyDescent="0.3">
      <c r="A3699" t="s">
        <v>14</v>
      </c>
      <c r="B3699" t="s">
        <v>6771</v>
      </c>
      <c r="C3699" t="s">
        <v>6773</v>
      </c>
      <c r="D3699" t="s">
        <v>10455</v>
      </c>
      <c r="F3699">
        <v>0.15000000999999999</v>
      </c>
      <c r="G3699" s="2">
        <v>0</v>
      </c>
      <c r="H3699" s="4">
        <v>470.74090000000001</v>
      </c>
      <c r="I3699" s="4">
        <v>5.7953000000000001</v>
      </c>
      <c r="J3699" s="5">
        <v>2337</v>
      </c>
      <c r="K3699" s="5">
        <v>554</v>
      </c>
      <c r="L3699" s="3">
        <v>0.1231</v>
      </c>
      <c r="M3699" s="8">
        <v>1.34428171</v>
      </c>
      <c r="O3699" s="7">
        <v>0.25610830410000002</v>
      </c>
      <c r="P3699" s="7">
        <v>0.15000000599999999</v>
      </c>
      <c r="R3699">
        <f>IFERROR(VLOOKUP($Q3699,'Optimization types'!$B$2:$C$7,2,FALSE),P3699)</f>
        <v>0.15000000599999999</v>
      </c>
      <c r="S3699" s="8" t="str">
        <f t="shared" si="114"/>
        <v/>
      </c>
      <c r="T3699">
        <f>IF($A3699="placement",S3699,IF($A3699="site",SUMIF($C:$C,$C3699,$S:$S),IF($A3699="user",SUMIF($B:$B,$B3699,$S:$S),SUM($S:$S))))</f>
        <v>346.50001386000002</v>
      </c>
      <c r="U3699" s="3">
        <f t="shared" si="115"/>
        <v>0.14826701491655969</v>
      </c>
    </row>
    <row r="3700" spans="1:21" x14ac:dyDescent="0.3">
      <c r="A3700" t="s">
        <v>11</v>
      </c>
      <c r="B3700" t="s">
        <v>6771</v>
      </c>
      <c r="C3700" t="s">
        <v>10455</v>
      </c>
      <c r="D3700" t="s">
        <v>10455</v>
      </c>
      <c r="F3700">
        <v>0.15000000999999999</v>
      </c>
      <c r="G3700" s="2">
        <v>0</v>
      </c>
      <c r="H3700" s="4">
        <v>470.74090000000001</v>
      </c>
      <c r="I3700" s="4">
        <v>5.7953000000000001</v>
      </c>
      <c r="J3700" s="5">
        <v>2337</v>
      </c>
      <c r="K3700" s="5">
        <v>554</v>
      </c>
      <c r="L3700" s="3">
        <v>0.1231</v>
      </c>
      <c r="M3700" s="8">
        <v>1.34428171</v>
      </c>
      <c r="O3700" s="7">
        <v>0.25610830410000002</v>
      </c>
      <c r="P3700" s="7">
        <v>0.15000000599999999</v>
      </c>
      <c r="R3700">
        <f>IFERROR(VLOOKUP($Q3700,'Optimization types'!$B$2:$C$7,2,FALSE),P3700)</f>
        <v>0.15000000599999999</v>
      </c>
      <c r="S3700" s="8" t="str">
        <f t="shared" si="114"/>
        <v/>
      </c>
      <c r="T3700">
        <f>IF($A3700="placement",S3700,IF($A3700="site",SUMIF($C:$C,$C3700,$S:$S),IF($A3700="user",SUMIF($B:$B,$B3700,$S:$S),SUM($S:$S))))</f>
        <v>346.50001386000002</v>
      </c>
      <c r="U3700" s="3">
        <f t="shared" si="115"/>
        <v>0.14826701491655969</v>
      </c>
    </row>
    <row r="3701" spans="1:21" x14ac:dyDescent="0.3">
      <c r="A3701" t="s">
        <v>15</v>
      </c>
      <c r="B3701" t="s">
        <v>6821</v>
      </c>
      <c r="C3701" t="s">
        <v>6823</v>
      </c>
      <c r="D3701" t="s">
        <v>6824</v>
      </c>
      <c r="E3701" t="s">
        <v>6825</v>
      </c>
      <c r="F3701">
        <v>0.15000000999999999</v>
      </c>
      <c r="G3701" s="2">
        <v>1</v>
      </c>
      <c r="H3701" s="4">
        <v>526.16639999999995</v>
      </c>
      <c r="I3701" s="4">
        <v>6.0099</v>
      </c>
      <c r="J3701" s="5">
        <v>1472</v>
      </c>
      <c r="K3701" s="5">
        <v>417</v>
      </c>
      <c r="L3701" s="3">
        <v>0.1142</v>
      </c>
      <c r="M3701" s="8">
        <v>0.81659369000000004</v>
      </c>
      <c r="N3701" s="6" t="s">
        <v>43</v>
      </c>
      <c r="O3701" s="7">
        <v>0.3877003892</v>
      </c>
      <c r="P3701" s="7">
        <v>0.15000000599999999</v>
      </c>
      <c r="R3701">
        <f>IFERROR(VLOOKUP($Q3701,'Optimization types'!$B$2:$C$7,2,FALSE),P3701)</f>
        <v>0.15000000599999999</v>
      </c>
      <c r="S3701" s="8">
        <f t="shared" si="114"/>
        <v>220.80000883199997</v>
      </c>
      <c r="T3701">
        <f>IF($A3701="placement",S3701,IF($A3701="site",SUMIF($C:$C,$C3701,$S:$S),IF($A3701="user",SUMIF($B:$B,$B3701,$S:$S),SUM($S:$S))))</f>
        <v>220.80000883199997</v>
      </c>
      <c r="U3701" s="3">
        <f t="shared" si="115"/>
        <v>0.15000000599999999</v>
      </c>
    </row>
    <row r="3702" spans="1:21" x14ac:dyDescent="0.3">
      <c r="A3702" t="s">
        <v>15</v>
      </c>
      <c r="B3702" t="s">
        <v>6821</v>
      </c>
      <c r="C3702" t="s">
        <v>6823</v>
      </c>
      <c r="D3702" s="1" t="s">
        <v>6826</v>
      </c>
      <c r="E3702" t="s">
        <v>6827</v>
      </c>
      <c r="F3702">
        <v>0.15000000999999999</v>
      </c>
      <c r="G3702" s="2">
        <v>1</v>
      </c>
      <c r="H3702" s="4">
        <v>360.8381</v>
      </c>
      <c r="I3702" s="4">
        <v>1.0940000000000001</v>
      </c>
      <c r="J3702" s="5">
        <v>531</v>
      </c>
      <c r="K3702" s="5">
        <v>134</v>
      </c>
      <c r="L3702" s="3">
        <v>3.0300000000000001E-2</v>
      </c>
      <c r="M3702" s="8">
        <v>1.61738358</v>
      </c>
      <c r="N3702" s="6" t="s">
        <v>43</v>
      </c>
      <c r="O3702" s="7">
        <v>0.25187814879999998</v>
      </c>
      <c r="P3702" s="7">
        <v>0.15000000599999999</v>
      </c>
      <c r="R3702">
        <f>IFERROR(VLOOKUP($Q3702,'Optimization types'!$B$2:$C$7,2,FALSE),P3702)</f>
        <v>0.15000000599999999</v>
      </c>
      <c r="S3702" s="8">
        <f t="shared" si="114"/>
        <v>79.650003185999992</v>
      </c>
      <c r="T3702">
        <f>IF($A3702="placement",S3702,IF($A3702="site",SUMIF($C:$C,$C3702,$S:$S),IF($A3702="user",SUMIF($B:$B,$B3702,$S:$S),SUM($S:$S))))</f>
        <v>79.650003185999992</v>
      </c>
      <c r="U3702" s="3">
        <f t="shared" si="115"/>
        <v>0.15000000599999999</v>
      </c>
    </row>
    <row r="3703" spans="1:21" x14ac:dyDescent="0.3">
      <c r="A3703" t="s">
        <v>15</v>
      </c>
      <c r="B3703" t="s">
        <v>6821</v>
      </c>
      <c r="C3703" t="s">
        <v>6823</v>
      </c>
      <c r="D3703" t="s">
        <v>6828</v>
      </c>
      <c r="E3703" t="s">
        <v>6829</v>
      </c>
      <c r="F3703">
        <v>0.15000000999999999</v>
      </c>
      <c r="G3703" s="2">
        <v>0</v>
      </c>
      <c r="H3703" s="4">
        <v>12.9535</v>
      </c>
      <c r="I3703" s="4">
        <v>0.25600000000000001</v>
      </c>
      <c r="J3703" s="5">
        <v>43</v>
      </c>
      <c r="K3703" s="5">
        <v>13</v>
      </c>
      <c r="L3703" s="3">
        <v>0.19769999999999999</v>
      </c>
      <c r="M3703" s="8">
        <v>0.56037382999999996</v>
      </c>
      <c r="N3703" s="6" t="s">
        <v>43</v>
      </c>
      <c r="O3703" s="7">
        <v>0.37541694460000002</v>
      </c>
      <c r="P3703" s="7">
        <v>0.15000000599999999</v>
      </c>
      <c r="R3703">
        <f>IFERROR(VLOOKUP($Q3703,'Optimization types'!$B$2:$C$7,2,FALSE),P3703)</f>
        <v>0.15000000599999999</v>
      </c>
      <c r="S3703" s="8">
        <f t="shared" si="114"/>
        <v>6.4500002579999993</v>
      </c>
      <c r="T3703">
        <f>IF($A3703="placement",S3703,IF($A3703="site",SUMIF($C:$C,$C3703,$S:$S),IF($A3703="user",SUMIF($B:$B,$B3703,$S:$S),SUM($S:$S))))</f>
        <v>6.4500002579999993</v>
      </c>
      <c r="U3703" s="3">
        <f t="shared" si="115"/>
        <v>0.15000000599999999</v>
      </c>
    </row>
    <row r="3704" spans="1:21" x14ac:dyDescent="0.3">
      <c r="A3704" t="s">
        <v>15</v>
      </c>
      <c r="B3704" t="s">
        <v>6821</v>
      </c>
      <c r="C3704" t="s">
        <v>6823</v>
      </c>
      <c r="D3704" t="s">
        <v>6830</v>
      </c>
      <c r="E3704" t="s">
        <v>6822</v>
      </c>
      <c r="F3704">
        <v>0.15000000999999999</v>
      </c>
      <c r="G3704" s="2">
        <v>0</v>
      </c>
      <c r="H3704" s="4">
        <v>12.4808</v>
      </c>
      <c r="I3704" s="4">
        <v>4.2599999999999999E-2</v>
      </c>
      <c r="J3704" s="5">
        <v>20</v>
      </c>
      <c r="K3704" s="5">
        <v>3</v>
      </c>
      <c r="L3704" s="3">
        <v>3.4099999999999998E-2</v>
      </c>
      <c r="M3704" s="8">
        <v>1.5770997499999999</v>
      </c>
      <c r="N3704" s="6" t="s">
        <v>43</v>
      </c>
      <c r="O3704" s="7">
        <v>0.15033909479999999</v>
      </c>
      <c r="P3704" s="7">
        <v>0.15000000599999999</v>
      </c>
      <c r="R3704">
        <f>IFERROR(VLOOKUP($Q3704,'Optimization types'!$B$2:$C$7,2,FALSE),P3704)</f>
        <v>0.15000000599999999</v>
      </c>
      <c r="S3704" s="8">
        <f t="shared" si="114"/>
        <v>3.0000001199999997</v>
      </c>
      <c r="T3704">
        <f>IF($A3704="placement",S3704,IF($A3704="site",SUMIF($C:$C,$C3704,$S:$S),IF($A3704="user",SUMIF($B:$B,$B3704,$S:$S),SUM($S:$S))))</f>
        <v>3.0000001199999997</v>
      </c>
      <c r="U3704" s="3">
        <f t="shared" si="115"/>
        <v>0.15000000599999999</v>
      </c>
    </row>
    <row r="3705" spans="1:21" x14ac:dyDescent="0.3">
      <c r="A3705" t="s">
        <v>14</v>
      </c>
      <c r="B3705" t="s">
        <v>6821</v>
      </c>
      <c r="C3705" t="s">
        <v>6823</v>
      </c>
      <c r="D3705" t="s">
        <v>10455</v>
      </c>
      <c r="F3705">
        <v>0.14999209999999999</v>
      </c>
      <c r="G3705" s="2">
        <v>0.96933628999999999</v>
      </c>
      <c r="H3705" s="4">
        <v>912.56050000000005</v>
      </c>
      <c r="I3705" s="4">
        <v>7.4047999999999998</v>
      </c>
      <c r="J3705" s="5">
        <v>2066</v>
      </c>
      <c r="K3705" s="5">
        <v>567</v>
      </c>
      <c r="L3705" s="3">
        <v>8.1100000000000005E-2</v>
      </c>
      <c r="M3705" s="8">
        <v>0.93024786999999998</v>
      </c>
      <c r="O3705" s="7">
        <v>0.35019899659999998</v>
      </c>
      <c r="P3705" s="7">
        <v>0.14999210430000001</v>
      </c>
      <c r="R3705">
        <f>IFERROR(VLOOKUP($Q3705,'Optimization types'!$B$2:$C$7,2,FALSE),P3705)</f>
        <v>0.14999210430000001</v>
      </c>
      <c r="S3705" s="8" t="str">
        <f t="shared" si="114"/>
        <v/>
      </c>
      <c r="T3705">
        <f>IF($A3705="placement",S3705,IF($A3705="site",SUMIF($C:$C,$C3705,$S:$S),IF($A3705="user",SUMIF($B:$B,$B3705,$S:$S),SUM($S:$S))))</f>
        <v>309.90001239599991</v>
      </c>
      <c r="U3705" s="3">
        <f t="shared" si="115"/>
        <v>0.15000000599999996</v>
      </c>
    </row>
    <row r="3706" spans="1:21" x14ac:dyDescent="0.3">
      <c r="A3706" t="s">
        <v>11</v>
      </c>
      <c r="B3706" t="s">
        <v>6821</v>
      </c>
      <c r="C3706" t="s">
        <v>10455</v>
      </c>
      <c r="D3706" t="s">
        <v>10455</v>
      </c>
      <c r="F3706">
        <v>0.14999209999999999</v>
      </c>
      <c r="G3706" s="2">
        <v>0.96933628999999999</v>
      </c>
      <c r="H3706" s="4">
        <v>912.56050000000005</v>
      </c>
      <c r="I3706" s="4">
        <v>7.4047999999999998</v>
      </c>
      <c r="J3706" s="5">
        <v>2066</v>
      </c>
      <c r="K3706" s="5">
        <v>567</v>
      </c>
      <c r="L3706" s="3">
        <v>8.1100000000000005E-2</v>
      </c>
      <c r="M3706" s="8">
        <v>0.93024786999999998</v>
      </c>
      <c r="O3706" s="7">
        <v>0.35019899659999998</v>
      </c>
      <c r="P3706" s="7">
        <v>0.14999210430000001</v>
      </c>
      <c r="R3706">
        <f>IFERROR(VLOOKUP($Q3706,'Optimization types'!$B$2:$C$7,2,FALSE),P3706)</f>
        <v>0.14999210430000001</v>
      </c>
      <c r="S3706" s="8" t="str">
        <f t="shared" si="114"/>
        <v/>
      </c>
      <c r="T3706">
        <f>IF($A3706="placement",S3706,IF($A3706="site",SUMIF($C:$C,$C3706,$S:$S),IF($A3706="user",SUMIF($B:$B,$B3706,$S:$S),SUM($S:$S))))</f>
        <v>309.90001239599991</v>
      </c>
      <c r="U3706" s="3">
        <f t="shared" si="115"/>
        <v>0.15000000599999996</v>
      </c>
    </row>
    <row r="3707" spans="1:21" x14ac:dyDescent="0.3">
      <c r="A3707" t="s">
        <v>15</v>
      </c>
      <c r="B3707" t="s">
        <v>6831</v>
      </c>
      <c r="C3707" t="s">
        <v>6833</v>
      </c>
      <c r="D3707" t="s">
        <v>6834</v>
      </c>
      <c r="E3707" t="s">
        <v>6835</v>
      </c>
      <c r="F3707">
        <v>0.25</v>
      </c>
      <c r="G3707" s="2">
        <v>1</v>
      </c>
      <c r="H3707" s="4">
        <v>1548.0598</v>
      </c>
      <c r="I3707" s="4">
        <v>23.041799999999999</v>
      </c>
      <c r="J3707" s="5">
        <v>539</v>
      </c>
      <c r="K3707" s="5">
        <v>135</v>
      </c>
      <c r="L3707" s="3">
        <v>0.14879999999999999</v>
      </c>
      <c r="M3707" s="8">
        <v>7.8001000000000001E-2</v>
      </c>
      <c r="N3707" s="6" t="s">
        <v>13</v>
      </c>
      <c r="O3707" s="7">
        <v>0.61538955569999998</v>
      </c>
      <c r="P3707" s="7">
        <v>0.25</v>
      </c>
      <c r="R3707">
        <f>IFERROR(VLOOKUP($Q3707,'Optimization types'!$B$2:$C$7,2,FALSE),P3707)</f>
        <v>0.25</v>
      </c>
      <c r="S3707" s="8">
        <f t="shared" si="114"/>
        <v>134.75</v>
      </c>
      <c r="T3707">
        <f>IF($A3707="placement",S3707,IF($A3707="site",SUMIF($C:$C,$C3707,$S:$S),IF($A3707="user",SUMIF($B:$B,$B3707,$S:$S),SUM($S:$S))))</f>
        <v>134.75</v>
      </c>
      <c r="U3707" s="3">
        <f t="shared" si="115"/>
        <v>0.25</v>
      </c>
    </row>
    <row r="3708" spans="1:21" x14ac:dyDescent="0.3">
      <c r="A3708" t="s">
        <v>15</v>
      </c>
      <c r="B3708" t="s">
        <v>6831</v>
      </c>
      <c r="C3708" t="s">
        <v>6833</v>
      </c>
      <c r="D3708" t="s">
        <v>6836</v>
      </c>
      <c r="E3708" t="s">
        <v>6837</v>
      </c>
      <c r="F3708">
        <v>0.25</v>
      </c>
      <c r="G3708" s="2">
        <v>1</v>
      </c>
      <c r="H3708" s="4">
        <v>1563.8266000000001</v>
      </c>
      <c r="I3708" s="4">
        <v>22.259799999999998</v>
      </c>
      <c r="J3708" s="5">
        <v>581</v>
      </c>
      <c r="K3708" s="5">
        <v>145</v>
      </c>
      <c r="L3708" s="3">
        <v>0.14230000000000001</v>
      </c>
      <c r="M3708" s="8">
        <v>8.6963250000000006E-2</v>
      </c>
      <c r="N3708" s="6" t="s">
        <v>13</v>
      </c>
      <c r="O3708" s="7">
        <v>0.65502667800000003</v>
      </c>
      <c r="P3708" s="7">
        <v>0.25</v>
      </c>
      <c r="R3708">
        <f>IFERROR(VLOOKUP($Q3708,'Optimization types'!$B$2:$C$7,2,FALSE),P3708)</f>
        <v>0.25</v>
      </c>
      <c r="S3708" s="8">
        <f t="shared" si="114"/>
        <v>145.25</v>
      </c>
      <c r="T3708">
        <f>IF($A3708="placement",S3708,IF($A3708="site",SUMIF($C:$C,$C3708,$S:$S),IF($A3708="user",SUMIF($B:$B,$B3708,$S:$S),SUM($S:$S))))</f>
        <v>145.25</v>
      </c>
      <c r="U3708" s="3">
        <f t="shared" si="115"/>
        <v>0.25</v>
      </c>
    </row>
    <row r="3709" spans="1:21" x14ac:dyDescent="0.3">
      <c r="A3709" t="s">
        <v>15</v>
      </c>
      <c r="B3709" t="s">
        <v>6831</v>
      </c>
      <c r="C3709" t="s">
        <v>6833</v>
      </c>
      <c r="D3709" t="s">
        <v>6838</v>
      </c>
      <c r="E3709" t="s">
        <v>6832</v>
      </c>
      <c r="F3709">
        <v>0.25</v>
      </c>
      <c r="G3709" s="2">
        <v>1</v>
      </c>
      <c r="H3709" s="4">
        <v>1583.2497000000001</v>
      </c>
      <c r="I3709" s="4">
        <v>19.730699999999999</v>
      </c>
      <c r="J3709" s="5">
        <v>615</v>
      </c>
      <c r="K3709" s="5">
        <v>154</v>
      </c>
      <c r="L3709" s="3">
        <v>0.1246</v>
      </c>
      <c r="M3709" s="8">
        <v>0.1038881</v>
      </c>
      <c r="N3709" s="6" t="s">
        <v>13</v>
      </c>
      <c r="O3709" s="7">
        <v>0.71122775900000001</v>
      </c>
      <c r="P3709" s="7">
        <v>0.25</v>
      </c>
      <c r="R3709">
        <f>IFERROR(VLOOKUP($Q3709,'Optimization types'!$B$2:$C$7,2,FALSE),P3709)</f>
        <v>0.25</v>
      </c>
      <c r="S3709" s="8">
        <f t="shared" si="114"/>
        <v>153.75</v>
      </c>
      <c r="T3709">
        <f>IF($A3709="placement",S3709,IF($A3709="site",SUMIF($C:$C,$C3709,$S:$S),IF($A3709="user",SUMIF($B:$B,$B3709,$S:$S),SUM($S:$S))))</f>
        <v>153.75</v>
      </c>
      <c r="U3709" s="3">
        <f t="shared" si="115"/>
        <v>0.25</v>
      </c>
    </row>
    <row r="3710" spans="1:21" x14ac:dyDescent="0.3">
      <c r="A3710" t="s">
        <v>14</v>
      </c>
      <c r="B3710" t="s">
        <v>6831</v>
      </c>
      <c r="C3710" t="s">
        <v>6833</v>
      </c>
      <c r="D3710" t="s">
        <v>10455</v>
      </c>
      <c r="F3710">
        <v>0.25</v>
      </c>
      <c r="G3710" s="2">
        <v>1</v>
      </c>
      <c r="H3710" s="4">
        <v>4695.1360999999997</v>
      </c>
      <c r="I3710" s="4">
        <v>65.032399999999996</v>
      </c>
      <c r="J3710" s="5">
        <v>1735</v>
      </c>
      <c r="K3710" s="5">
        <v>434</v>
      </c>
      <c r="L3710" s="3">
        <v>0.13850000000000001</v>
      </c>
      <c r="M3710" s="8">
        <v>8.8922780000000007E-2</v>
      </c>
      <c r="O3710" s="7">
        <v>0.66262861910000004</v>
      </c>
      <c r="P3710" s="7">
        <v>0.25</v>
      </c>
      <c r="R3710">
        <f>IFERROR(VLOOKUP($Q3710,'Optimization types'!$B$2:$C$7,2,FALSE),P3710)</f>
        <v>0.25</v>
      </c>
      <c r="S3710" s="8" t="str">
        <f t="shared" si="114"/>
        <v/>
      </c>
      <c r="T3710">
        <f>IF($A3710="placement",S3710,IF($A3710="site",SUMIF($C:$C,$C3710,$S:$S),IF($A3710="user",SUMIF($B:$B,$B3710,$S:$S),SUM($S:$S))))</f>
        <v>433.75</v>
      </c>
      <c r="U3710" s="3">
        <f t="shared" si="115"/>
        <v>0.25</v>
      </c>
    </row>
    <row r="3711" spans="1:21" x14ac:dyDescent="0.3">
      <c r="A3711" t="s">
        <v>11</v>
      </c>
      <c r="B3711" t="s">
        <v>6831</v>
      </c>
      <c r="C3711" t="s">
        <v>10455</v>
      </c>
      <c r="D3711" t="s">
        <v>10455</v>
      </c>
      <c r="F3711">
        <v>0.25</v>
      </c>
      <c r="G3711" s="2">
        <v>1</v>
      </c>
      <c r="H3711" s="4">
        <v>4695.1360999999997</v>
      </c>
      <c r="I3711" s="4">
        <v>65.032399999999996</v>
      </c>
      <c r="J3711" s="5">
        <v>1735</v>
      </c>
      <c r="K3711" s="5">
        <v>434</v>
      </c>
      <c r="L3711" s="3">
        <v>0.13850000000000001</v>
      </c>
      <c r="M3711" s="8">
        <v>8.8922780000000007E-2</v>
      </c>
      <c r="O3711" s="7">
        <v>0.66262861910000004</v>
      </c>
      <c r="P3711" s="7">
        <v>0.25</v>
      </c>
      <c r="R3711">
        <f>IFERROR(VLOOKUP($Q3711,'Optimization types'!$B$2:$C$7,2,FALSE),P3711)</f>
        <v>0.25</v>
      </c>
      <c r="S3711" s="8" t="str">
        <f t="shared" si="114"/>
        <v/>
      </c>
      <c r="T3711">
        <f>IF($A3711="placement",S3711,IF($A3711="site",SUMIF($C:$C,$C3711,$S:$S),IF($A3711="user",SUMIF($B:$B,$B3711,$S:$S),SUM($S:$S))))</f>
        <v>433.75</v>
      </c>
      <c r="U3711" s="3">
        <f t="shared" si="115"/>
        <v>0.25</v>
      </c>
    </row>
    <row r="3712" spans="1:21" x14ac:dyDescent="0.3">
      <c r="A3712" t="s">
        <v>15</v>
      </c>
      <c r="B3712" t="s">
        <v>6839</v>
      </c>
      <c r="C3712" t="s">
        <v>6841</v>
      </c>
      <c r="D3712" t="s">
        <v>6842</v>
      </c>
      <c r="E3712" t="s">
        <v>6843</v>
      </c>
      <c r="F3712">
        <v>0.15000000999999999</v>
      </c>
      <c r="G3712" s="2">
        <v>1</v>
      </c>
      <c r="H3712" s="4">
        <v>145.6242</v>
      </c>
      <c r="I3712" s="4">
        <v>9.3234999999999992</v>
      </c>
      <c r="J3712" s="5">
        <v>1174</v>
      </c>
      <c r="K3712" s="5">
        <v>235</v>
      </c>
      <c r="L3712" s="3">
        <v>0.64019999999999999</v>
      </c>
      <c r="M3712" s="8">
        <v>0.41977913</v>
      </c>
      <c r="N3712" s="6" t="s">
        <v>43</v>
      </c>
      <c r="O3712" s="7">
        <v>0.92853384569999997</v>
      </c>
      <c r="P3712" s="7">
        <v>0.15000000599999999</v>
      </c>
      <c r="R3712">
        <f>IFERROR(VLOOKUP($Q3712,'Optimization types'!$B$2:$C$7,2,FALSE),P3712)</f>
        <v>0.15000000599999999</v>
      </c>
      <c r="S3712" s="8">
        <f t="shared" si="114"/>
        <v>176.10000704399999</v>
      </c>
      <c r="T3712">
        <f>IF($A3712="placement",S3712,IF($A3712="site",SUMIF($C:$C,$C3712,$S:$S),IF($A3712="user",SUMIF($B:$B,$B3712,$S:$S),SUM($S:$S))))</f>
        <v>176.10000704399999</v>
      </c>
      <c r="U3712" s="3">
        <f t="shared" si="115"/>
        <v>0.15000000599999999</v>
      </c>
    </row>
    <row r="3713" spans="1:21" x14ac:dyDescent="0.3">
      <c r="A3713" t="s">
        <v>15</v>
      </c>
      <c r="B3713" t="s">
        <v>6839</v>
      </c>
      <c r="C3713" t="s">
        <v>6841</v>
      </c>
      <c r="D3713" t="s">
        <v>6844</v>
      </c>
      <c r="E3713" t="s">
        <v>6845</v>
      </c>
      <c r="F3713">
        <v>0.05</v>
      </c>
      <c r="G3713" s="2">
        <v>0</v>
      </c>
      <c r="H3713" s="4">
        <v>1.1246</v>
      </c>
      <c r="I3713" s="4">
        <v>4.1500000000000002E-2</v>
      </c>
      <c r="J3713" s="5">
        <v>10</v>
      </c>
      <c r="K3713" s="5">
        <v>2</v>
      </c>
      <c r="L3713" s="3">
        <v>0.36909999999999998</v>
      </c>
      <c r="M3713" s="8">
        <v>0.78611255000000002</v>
      </c>
      <c r="N3713" s="6" t="s">
        <v>71</v>
      </c>
      <c r="O3713" s="7">
        <v>0.36395875750000001</v>
      </c>
      <c r="P3713" s="7">
        <v>5.0000000699999998E-2</v>
      </c>
      <c r="R3713">
        <f>IFERROR(VLOOKUP($Q3713,'Optimization types'!$B$2:$C$7,2,FALSE),P3713)</f>
        <v>5.0000000699999998E-2</v>
      </c>
      <c r="S3713" s="8">
        <f t="shared" si="114"/>
        <v>0.50000000700000002</v>
      </c>
      <c r="T3713">
        <f>IF($A3713="placement",S3713,IF($A3713="site",SUMIF($C:$C,$C3713,$S:$S),IF($A3713="user",SUMIF($B:$B,$B3713,$S:$S),SUM($S:$S))))</f>
        <v>0.50000000700000002</v>
      </c>
      <c r="U3713" s="3">
        <f t="shared" si="115"/>
        <v>5.0000000700000005E-2</v>
      </c>
    </row>
    <row r="3714" spans="1:21" x14ac:dyDescent="0.3">
      <c r="A3714" t="s">
        <v>15</v>
      </c>
      <c r="B3714" t="s">
        <v>6839</v>
      </c>
      <c r="C3714" t="s">
        <v>6841</v>
      </c>
      <c r="D3714" t="s">
        <v>6846</v>
      </c>
      <c r="E3714" t="s">
        <v>6847</v>
      </c>
      <c r="F3714">
        <v>0.05</v>
      </c>
      <c r="G3714" s="2">
        <v>1</v>
      </c>
      <c r="H3714" s="4">
        <v>122.79689999999999</v>
      </c>
      <c r="I3714" s="4">
        <v>5.6048</v>
      </c>
      <c r="J3714" s="5">
        <v>1599</v>
      </c>
      <c r="K3714" s="5">
        <v>320</v>
      </c>
      <c r="L3714" s="3">
        <v>0.45639999999999997</v>
      </c>
      <c r="M3714" s="8">
        <v>0.95097461000000005</v>
      </c>
      <c r="N3714" s="6" t="s">
        <v>71</v>
      </c>
      <c r="O3714" s="7">
        <v>0.47422360860000001</v>
      </c>
      <c r="P3714" s="7">
        <v>5.0000000699999998E-2</v>
      </c>
      <c r="R3714">
        <f>IFERROR(VLOOKUP($Q3714,'Optimization types'!$B$2:$C$7,2,FALSE),P3714)</f>
        <v>5.0000000699999998E-2</v>
      </c>
      <c r="S3714" s="8">
        <f t="shared" si="114"/>
        <v>79.950001119299998</v>
      </c>
      <c r="T3714">
        <f>IF($A3714="placement",S3714,IF($A3714="site",SUMIF($C:$C,$C3714,$S:$S),IF($A3714="user",SUMIF($B:$B,$B3714,$S:$S),SUM($S:$S))))</f>
        <v>79.950001119299998</v>
      </c>
      <c r="U3714" s="3">
        <f t="shared" si="115"/>
        <v>5.0000000699999998E-2</v>
      </c>
    </row>
    <row r="3715" spans="1:21" x14ac:dyDescent="0.3">
      <c r="A3715" t="s">
        <v>15</v>
      </c>
      <c r="B3715" t="s">
        <v>6839</v>
      </c>
      <c r="C3715" t="s">
        <v>6841</v>
      </c>
      <c r="D3715" t="s">
        <v>6848</v>
      </c>
      <c r="E3715" t="s">
        <v>6840</v>
      </c>
      <c r="F3715">
        <v>0.05</v>
      </c>
      <c r="G3715" s="2">
        <v>0</v>
      </c>
      <c r="H3715" s="4">
        <v>0.71389999999999998</v>
      </c>
      <c r="I3715" s="4">
        <v>2.76E-2</v>
      </c>
      <c r="J3715" s="5">
        <v>8</v>
      </c>
      <c r="K3715" s="5">
        <v>2</v>
      </c>
      <c r="L3715" s="3">
        <v>0.38669999999999999</v>
      </c>
      <c r="M3715" s="8">
        <v>0.90941784999999997</v>
      </c>
      <c r="N3715" s="6" t="s">
        <v>71</v>
      </c>
      <c r="O3715" s="7">
        <v>0.45019772969999999</v>
      </c>
      <c r="P3715" s="7">
        <v>5.0000000699999998E-2</v>
      </c>
      <c r="R3715">
        <f>IFERROR(VLOOKUP($Q3715,'Optimization types'!$B$2:$C$7,2,FALSE),P3715)</f>
        <v>5.0000000699999998E-2</v>
      </c>
      <c r="S3715" s="8">
        <f t="shared" si="114"/>
        <v>0.40000000559999999</v>
      </c>
      <c r="T3715">
        <f>IF($A3715="placement",S3715,IF($A3715="site",SUMIF($C:$C,$C3715,$S:$S),IF($A3715="user",SUMIF($B:$B,$B3715,$S:$S),SUM($S:$S))))</f>
        <v>0.40000000559999999</v>
      </c>
      <c r="U3715" s="3">
        <f t="shared" si="115"/>
        <v>5.0000000699999998E-2</v>
      </c>
    </row>
    <row r="3716" spans="1:21" x14ac:dyDescent="0.3">
      <c r="A3716" t="s">
        <v>14</v>
      </c>
      <c r="B3716" t="s">
        <v>6839</v>
      </c>
      <c r="C3716" t="s">
        <v>6841</v>
      </c>
      <c r="D3716" t="s">
        <v>10455</v>
      </c>
      <c r="F3716">
        <v>9.2173580000000005E-2</v>
      </c>
      <c r="G3716" s="2">
        <v>0.99206841000000001</v>
      </c>
      <c r="H3716" s="4">
        <v>270.7749</v>
      </c>
      <c r="I3716" s="4">
        <v>15.0176</v>
      </c>
      <c r="J3716" s="5">
        <v>2795</v>
      </c>
      <c r="K3716" s="5">
        <v>559</v>
      </c>
      <c r="L3716" s="3">
        <v>0.55459999999999998</v>
      </c>
      <c r="M3716" s="8">
        <v>0.62045156999999995</v>
      </c>
      <c r="O3716" s="7">
        <v>0.66442505949999997</v>
      </c>
      <c r="P3716" s="7">
        <v>9.2173575199999996E-2</v>
      </c>
      <c r="R3716">
        <f>IFERROR(VLOOKUP($Q3716,'Optimization types'!$B$2:$C$7,2,FALSE),P3716)</f>
        <v>9.2173575199999996E-2</v>
      </c>
      <c r="S3716" s="8" t="str">
        <f t="shared" ref="S3716:S3779" si="116">IF($A3716="placement",IF(Q3716="",P3716*J3716,MIN(R3716,O3716)*J3716),"")</f>
        <v/>
      </c>
      <c r="T3716">
        <f>IF($A3716="placement",S3716,IF($A3716="site",SUMIF($C:$C,$C3716,$S:$S),IF($A3716="user",SUMIF($B:$B,$B3716,$S:$S),SUM($S:$S))))</f>
        <v>256.9500081759</v>
      </c>
      <c r="U3716" s="3">
        <f t="shared" ref="U3716:U3779" si="117">T3716/J3716</f>
        <v>9.1932024392093026E-2</v>
      </c>
    </row>
    <row r="3717" spans="1:21" x14ac:dyDescent="0.3">
      <c r="A3717" t="s">
        <v>11</v>
      </c>
      <c r="B3717" t="s">
        <v>6839</v>
      </c>
      <c r="C3717" t="s">
        <v>10455</v>
      </c>
      <c r="D3717" t="s">
        <v>10455</v>
      </c>
      <c r="F3717">
        <v>9.2173580000000005E-2</v>
      </c>
      <c r="G3717" s="2">
        <v>0.99206841000000001</v>
      </c>
      <c r="H3717" s="4">
        <v>270.7749</v>
      </c>
      <c r="I3717" s="4">
        <v>15.0176</v>
      </c>
      <c r="J3717" s="5">
        <v>2795</v>
      </c>
      <c r="K3717" s="5">
        <v>559</v>
      </c>
      <c r="L3717" s="3">
        <v>0.55459999999999998</v>
      </c>
      <c r="M3717" s="8">
        <v>0.62045156999999995</v>
      </c>
      <c r="O3717" s="7">
        <v>0.66442505949999997</v>
      </c>
      <c r="P3717" s="7">
        <v>9.2173575199999996E-2</v>
      </c>
      <c r="R3717">
        <f>IFERROR(VLOOKUP($Q3717,'Optimization types'!$B$2:$C$7,2,FALSE),P3717)</f>
        <v>9.2173575199999996E-2</v>
      </c>
      <c r="S3717" s="8" t="str">
        <f t="shared" si="116"/>
        <v/>
      </c>
      <c r="T3717">
        <f>IF($A3717="placement",S3717,IF($A3717="site",SUMIF($C:$C,$C3717,$S:$S),IF($A3717="user",SUMIF($B:$B,$B3717,$S:$S),SUM($S:$S))))</f>
        <v>256.9500081759</v>
      </c>
      <c r="U3717" s="3">
        <f t="shared" si="117"/>
        <v>9.1932024392093026E-2</v>
      </c>
    </row>
    <row r="3718" spans="1:21" x14ac:dyDescent="0.3">
      <c r="A3718" t="s">
        <v>15</v>
      </c>
      <c r="B3718" t="s">
        <v>6849</v>
      </c>
      <c r="C3718" t="s">
        <v>6851</v>
      </c>
      <c r="D3718" t="s">
        <v>6852</v>
      </c>
      <c r="E3718" t="s">
        <v>6853</v>
      </c>
      <c r="F3718">
        <v>0.15000000999999999</v>
      </c>
      <c r="G3718" s="2">
        <v>1</v>
      </c>
      <c r="H3718" s="4">
        <v>84.897800000000004</v>
      </c>
      <c r="I3718" s="4">
        <v>0.78749999999999998</v>
      </c>
      <c r="J3718" s="5">
        <v>195</v>
      </c>
      <c r="K3718" s="5">
        <v>49</v>
      </c>
      <c r="L3718" s="3">
        <v>9.2799999999999994E-2</v>
      </c>
      <c r="M3718" s="8">
        <v>0.82549912000000003</v>
      </c>
      <c r="N3718" s="6" t="s">
        <v>43</v>
      </c>
      <c r="O3718" s="7">
        <v>0.75772233550000001</v>
      </c>
      <c r="P3718" s="7">
        <v>0.15000000599999999</v>
      </c>
      <c r="R3718">
        <f>IFERROR(VLOOKUP($Q3718,'Optimization types'!$B$2:$C$7,2,FALSE),P3718)</f>
        <v>0.15000000599999999</v>
      </c>
      <c r="S3718" s="8">
        <f t="shared" si="116"/>
        <v>29.250001169999997</v>
      </c>
      <c r="T3718">
        <f>IF($A3718="placement",S3718,IF($A3718="site",SUMIF($C:$C,$C3718,$S:$S),IF($A3718="user",SUMIF($B:$B,$B3718,$S:$S),SUM($S:$S))))</f>
        <v>29.250001169999997</v>
      </c>
      <c r="U3718" s="3">
        <f t="shared" si="117"/>
        <v>0.15000000599999999</v>
      </c>
    </row>
    <row r="3719" spans="1:21" x14ac:dyDescent="0.3">
      <c r="A3719" t="s">
        <v>15</v>
      </c>
      <c r="B3719" t="s">
        <v>6849</v>
      </c>
      <c r="C3719" t="s">
        <v>6851</v>
      </c>
      <c r="D3719" t="s">
        <v>6854</v>
      </c>
      <c r="E3719" t="s">
        <v>6855</v>
      </c>
      <c r="F3719">
        <v>0.15000000999999999</v>
      </c>
      <c r="G3719" s="2">
        <v>1</v>
      </c>
      <c r="H3719" s="4">
        <v>27.590599999999998</v>
      </c>
      <c r="I3719" s="4">
        <v>0.12230000000000001</v>
      </c>
      <c r="J3719" s="5">
        <v>28</v>
      </c>
      <c r="K3719" s="5">
        <v>7</v>
      </c>
      <c r="L3719" s="3">
        <v>4.4299999999999999E-2</v>
      </c>
      <c r="M3719" s="8">
        <v>0.75095816999999998</v>
      </c>
      <c r="N3719" s="6" t="s">
        <v>43</v>
      </c>
      <c r="O3719" s="7">
        <v>0.26760234649999998</v>
      </c>
      <c r="P3719" s="7">
        <v>0.15000000599999999</v>
      </c>
      <c r="R3719">
        <f>IFERROR(VLOOKUP($Q3719,'Optimization types'!$B$2:$C$7,2,FALSE),P3719)</f>
        <v>0.15000000599999999</v>
      </c>
      <c r="S3719" s="8">
        <f t="shared" si="116"/>
        <v>4.2000001679999999</v>
      </c>
      <c r="T3719">
        <f>IF($A3719="placement",S3719,IF($A3719="site",SUMIF($C:$C,$C3719,$S:$S),IF($A3719="user",SUMIF($B:$B,$B3719,$S:$S),SUM($S:$S))))</f>
        <v>4.2000001679999999</v>
      </c>
      <c r="U3719" s="3">
        <f t="shared" si="117"/>
        <v>0.15000000599999999</v>
      </c>
    </row>
    <row r="3720" spans="1:21" x14ac:dyDescent="0.3">
      <c r="A3720" t="s">
        <v>15</v>
      </c>
      <c r="B3720" t="s">
        <v>6849</v>
      </c>
      <c r="C3720" t="s">
        <v>6851</v>
      </c>
      <c r="D3720" t="s">
        <v>6856</v>
      </c>
      <c r="E3720" t="s">
        <v>6857</v>
      </c>
      <c r="F3720">
        <v>0.25</v>
      </c>
      <c r="G3720" s="2">
        <v>1</v>
      </c>
      <c r="H3720" s="4">
        <v>43.648000000000003</v>
      </c>
      <c r="I3720" s="4">
        <v>0.37940000000000002</v>
      </c>
      <c r="J3720" s="5">
        <v>84</v>
      </c>
      <c r="K3720" s="5">
        <v>20</v>
      </c>
      <c r="L3720" s="3">
        <v>8.6900000000000005E-2</v>
      </c>
      <c r="M3720" s="8">
        <v>0.73578153000000002</v>
      </c>
      <c r="N3720" s="6" t="s">
        <v>13</v>
      </c>
      <c r="O3720" s="7">
        <v>0.25249550279999999</v>
      </c>
      <c r="P3720" s="7">
        <v>0.25</v>
      </c>
      <c r="R3720">
        <f>IFERROR(VLOOKUP($Q3720,'Optimization types'!$B$2:$C$7,2,FALSE),P3720)</f>
        <v>0.25</v>
      </c>
      <c r="S3720" s="8">
        <f t="shared" si="116"/>
        <v>21</v>
      </c>
      <c r="T3720">
        <f>IF($A3720="placement",S3720,IF($A3720="site",SUMIF($C:$C,$C3720,$S:$S),IF($A3720="user",SUMIF($B:$B,$B3720,$S:$S),SUM($S:$S))))</f>
        <v>21</v>
      </c>
      <c r="U3720" s="3">
        <f t="shared" si="117"/>
        <v>0.25</v>
      </c>
    </row>
    <row r="3721" spans="1:21" x14ac:dyDescent="0.3">
      <c r="A3721" t="s">
        <v>15</v>
      </c>
      <c r="B3721" t="s">
        <v>6849</v>
      </c>
      <c r="C3721" t="s">
        <v>6851</v>
      </c>
      <c r="D3721" t="s">
        <v>6858</v>
      </c>
      <c r="E3721" t="s">
        <v>6850</v>
      </c>
      <c r="F3721">
        <v>0.15000000999999999</v>
      </c>
      <c r="G3721" s="2">
        <v>1</v>
      </c>
      <c r="H3721" s="4">
        <v>247.39109999999999</v>
      </c>
      <c r="I3721" s="4">
        <v>5.6532999999999998</v>
      </c>
      <c r="J3721" s="5">
        <v>814</v>
      </c>
      <c r="K3721" s="5">
        <v>204</v>
      </c>
      <c r="L3721" s="3">
        <v>0.22850000000000001</v>
      </c>
      <c r="M3721" s="8">
        <v>0.47998224</v>
      </c>
      <c r="N3721" s="6" t="s">
        <v>43</v>
      </c>
      <c r="O3721" s="7">
        <v>0.37497686800000002</v>
      </c>
      <c r="P3721" s="7">
        <v>0.15000000599999999</v>
      </c>
      <c r="R3721">
        <f>IFERROR(VLOOKUP($Q3721,'Optimization types'!$B$2:$C$7,2,FALSE),P3721)</f>
        <v>0.15000000599999999</v>
      </c>
      <c r="S3721" s="8">
        <f t="shared" si="116"/>
        <v>122.10000488399999</v>
      </c>
      <c r="T3721">
        <f>IF($A3721="placement",S3721,IF($A3721="site",SUMIF($C:$C,$C3721,$S:$S),IF($A3721="user",SUMIF($B:$B,$B3721,$S:$S),SUM($S:$S))))</f>
        <v>122.10000488399999</v>
      </c>
      <c r="U3721" s="3">
        <f t="shared" si="117"/>
        <v>0.15000000599999999</v>
      </c>
    </row>
    <row r="3722" spans="1:21" x14ac:dyDescent="0.3">
      <c r="A3722" t="s">
        <v>14</v>
      </c>
      <c r="B3722" t="s">
        <v>6849</v>
      </c>
      <c r="C3722" t="s">
        <v>6851</v>
      </c>
      <c r="D3722" t="s">
        <v>10455</v>
      </c>
      <c r="F3722">
        <v>0.15747485</v>
      </c>
      <c r="G3722" s="2">
        <v>1</v>
      </c>
      <c r="H3722" s="4">
        <v>403.52749999999997</v>
      </c>
      <c r="I3722" s="4">
        <v>6.9424000000000001</v>
      </c>
      <c r="J3722" s="5">
        <v>1120</v>
      </c>
      <c r="K3722" s="5">
        <v>279</v>
      </c>
      <c r="L3722" s="3">
        <v>0.17199999999999999</v>
      </c>
      <c r="M3722" s="8">
        <v>0.53792403</v>
      </c>
      <c r="O3722" s="7">
        <v>0.42980423940000001</v>
      </c>
      <c r="P3722" s="7">
        <v>0.15747484649999999</v>
      </c>
      <c r="R3722">
        <f>IFERROR(VLOOKUP($Q3722,'Optimization types'!$B$2:$C$7,2,FALSE),P3722)</f>
        <v>0.15747484649999999</v>
      </c>
      <c r="S3722" s="8" t="str">
        <f t="shared" si="116"/>
        <v/>
      </c>
      <c r="T3722">
        <f>IF($A3722="placement",S3722,IF($A3722="site",SUMIF($C:$C,$C3722,$S:$S),IF($A3722="user",SUMIF($B:$B,$B3722,$S:$S),SUM($S:$S))))</f>
        <v>176.55000622199998</v>
      </c>
      <c r="U3722" s="3">
        <f t="shared" si="117"/>
        <v>0.1576339341267857</v>
      </c>
    </row>
    <row r="3723" spans="1:21" x14ac:dyDescent="0.3">
      <c r="A3723" t="s">
        <v>11</v>
      </c>
      <c r="B3723" t="s">
        <v>6849</v>
      </c>
      <c r="C3723" t="s">
        <v>10455</v>
      </c>
      <c r="D3723" t="s">
        <v>10455</v>
      </c>
      <c r="F3723">
        <v>0.15747485</v>
      </c>
      <c r="G3723" s="2">
        <v>1</v>
      </c>
      <c r="H3723" s="4">
        <v>403.52749999999997</v>
      </c>
      <c r="I3723" s="4">
        <v>6.9424000000000001</v>
      </c>
      <c r="J3723" s="5">
        <v>1120</v>
      </c>
      <c r="K3723" s="5">
        <v>279</v>
      </c>
      <c r="L3723" s="3">
        <v>0.17199999999999999</v>
      </c>
      <c r="M3723" s="8">
        <v>0.53792403</v>
      </c>
      <c r="O3723" s="7">
        <v>0.42980423940000001</v>
      </c>
      <c r="P3723" s="7">
        <v>0.15747484649999999</v>
      </c>
      <c r="R3723">
        <f>IFERROR(VLOOKUP($Q3723,'Optimization types'!$B$2:$C$7,2,FALSE),P3723)</f>
        <v>0.15747484649999999</v>
      </c>
      <c r="S3723" s="8" t="str">
        <f t="shared" si="116"/>
        <v/>
      </c>
      <c r="T3723">
        <f>IF($A3723="placement",S3723,IF($A3723="site",SUMIF($C:$C,$C3723,$S:$S),IF($A3723="user",SUMIF($B:$B,$B3723,$S:$S),SUM($S:$S))))</f>
        <v>176.55000622199998</v>
      </c>
      <c r="U3723" s="3">
        <f t="shared" si="117"/>
        <v>0.1576339341267857</v>
      </c>
    </row>
    <row r="3724" spans="1:21" x14ac:dyDescent="0.3">
      <c r="A3724" t="s">
        <v>15</v>
      </c>
      <c r="B3724" t="s">
        <v>6859</v>
      </c>
      <c r="C3724" t="s">
        <v>6860</v>
      </c>
      <c r="D3724" t="s">
        <v>6861</v>
      </c>
      <c r="E3724" t="s">
        <v>6862</v>
      </c>
      <c r="F3724">
        <v>0.05</v>
      </c>
      <c r="G3724" s="2">
        <v>1</v>
      </c>
      <c r="H3724" s="4">
        <v>99.259299999999996</v>
      </c>
      <c r="I3724" s="4">
        <v>0.3553</v>
      </c>
      <c r="J3724" s="5">
        <v>27</v>
      </c>
      <c r="K3724" s="5">
        <v>1</v>
      </c>
      <c r="L3724" s="3">
        <v>3.5799999999999998E-2</v>
      </c>
      <c r="M3724" s="8">
        <v>0.25530067000000001</v>
      </c>
      <c r="N3724" s="6" t="s">
        <v>71</v>
      </c>
      <c r="O3724" s="7">
        <v>0.41245747500000002</v>
      </c>
      <c r="P3724" s="7">
        <v>5.0000000699999998E-2</v>
      </c>
      <c r="R3724">
        <f>IFERROR(VLOOKUP($Q3724,'Optimization types'!$B$2:$C$7,2,FALSE),P3724)</f>
        <v>5.0000000699999998E-2</v>
      </c>
      <c r="S3724" s="8">
        <f t="shared" si="116"/>
        <v>1.3500000188999999</v>
      </c>
      <c r="T3724">
        <f>IF($A3724="placement",S3724,IF($A3724="site",SUMIF($C:$C,$C3724,$S:$S),IF($A3724="user",SUMIF($B:$B,$B3724,$S:$S),SUM($S:$S))))</f>
        <v>1.3500000188999999</v>
      </c>
      <c r="U3724" s="3">
        <f t="shared" si="117"/>
        <v>5.0000000699999998E-2</v>
      </c>
    </row>
    <row r="3725" spans="1:21" x14ac:dyDescent="0.3">
      <c r="A3725" t="s">
        <v>15</v>
      </c>
      <c r="B3725" t="s">
        <v>6859</v>
      </c>
      <c r="C3725" t="s">
        <v>6860</v>
      </c>
      <c r="D3725" t="s">
        <v>6863</v>
      </c>
      <c r="E3725" t="s">
        <v>6864</v>
      </c>
      <c r="F3725">
        <v>0.15000000999999999</v>
      </c>
      <c r="G3725" s="2">
        <v>1</v>
      </c>
      <c r="H3725" s="4">
        <v>83.795500000000004</v>
      </c>
      <c r="I3725" s="4">
        <v>2.6394000000000002</v>
      </c>
      <c r="J3725" s="5">
        <v>290</v>
      </c>
      <c r="K3725" s="5">
        <v>51</v>
      </c>
      <c r="L3725" s="3">
        <v>0.315</v>
      </c>
      <c r="M3725" s="8">
        <v>0.36636104000000003</v>
      </c>
      <c r="N3725" s="6" t="s">
        <v>43</v>
      </c>
      <c r="O3725" s="7">
        <v>0.1811356268</v>
      </c>
      <c r="P3725" s="7">
        <v>0.15000000599999999</v>
      </c>
      <c r="R3725">
        <f>IFERROR(VLOOKUP($Q3725,'Optimization types'!$B$2:$C$7,2,FALSE),P3725)</f>
        <v>0.15000000599999999</v>
      </c>
      <c r="S3725" s="8">
        <f t="shared" si="116"/>
        <v>43.500001739999995</v>
      </c>
      <c r="T3725">
        <f>IF($A3725="placement",S3725,IF($A3725="site",SUMIF($C:$C,$C3725,$S:$S),IF($A3725="user",SUMIF($B:$B,$B3725,$S:$S),SUM($S:$S))))</f>
        <v>43.500001739999995</v>
      </c>
      <c r="U3725" s="3">
        <f t="shared" si="117"/>
        <v>0.15000000599999999</v>
      </c>
    </row>
    <row r="3726" spans="1:21" x14ac:dyDescent="0.3">
      <c r="A3726" t="s">
        <v>15</v>
      </c>
      <c r="B3726" t="s">
        <v>6859</v>
      </c>
      <c r="C3726" t="s">
        <v>6860</v>
      </c>
      <c r="D3726" t="s">
        <v>6865</v>
      </c>
      <c r="E3726" t="s">
        <v>6866</v>
      </c>
      <c r="F3726">
        <v>0.15000000999999999</v>
      </c>
      <c r="G3726" s="2">
        <v>0</v>
      </c>
      <c r="H3726" s="4">
        <v>4.6355000000000004</v>
      </c>
      <c r="I3726" s="4">
        <v>0.13650000000000001</v>
      </c>
      <c r="J3726" s="5">
        <v>16</v>
      </c>
      <c r="K3726" s="5">
        <v>4</v>
      </c>
      <c r="L3726" s="3">
        <v>0.29449999999999998</v>
      </c>
      <c r="M3726" s="8">
        <v>0.39197489000000002</v>
      </c>
      <c r="N3726" s="6" t="s">
        <v>43</v>
      </c>
      <c r="O3726" s="7">
        <v>0.61732242479999999</v>
      </c>
      <c r="P3726" s="7">
        <v>0.15000000599999999</v>
      </c>
      <c r="R3726">
        <f>IFERROR(VLOOKUP($Q3726,'Optimization types'!$B$2:$C$7,2,FALSE),P3726)</f>
        <v>0.15000000599999999</v>
      </c>
      <c r="S3726" s="8">
        <f t="shared" si="116"/>
        <v>2.4000000959999999</v>
      </c>
      <c r="T3726">
        <f>IF($A3726="placement",S3726,IF($A3726="site",SUMIF($C:$C,$C3726,$S:$S),IF($A3726="user",SUMIF($B:$B,$B3726,$S:$S),SUM($S:$S))))</f>
        <v>2.4000000959999999</v>
      </c>
      <c r="U3726" s="3">
        <f t="shared" si="117"/>
        <v>0.15000000599999999</v>
      </c>
    </row>
    <row r="3727" spans="1:21" x14ac:dyDescent="0.3">
      <c r="A3727" t="s">
        <v>15</v>
      </c>
      <c r="B3727" t="s">
        <v>6859</v>
      </c>
      <c r="C3727" t="s">
        <v>6860</v>
      </c>
      <c r="D3727" t="s">
        <v>6867</v>
      </c>
      <c r="E3727" t="s">
        <v>6868</v>
      </c>
      <c r="F3727">
        <v>0.05</v>
      </c>
      <c r="G3727" s="2">
        <v>1</v>
      </c>
      <c r="H3727" s="4">
        <v>446.44260000000003</v>
      </c>
      <c r="I3727" s="4">
        <v>2.7997999999999998</v>
      </c>
      <c r="J3727" s="5">
        <v>232</v>
      </c>
      <c r="K3727" s="5">
        <v>12</v>
      </c>
      <c r="L3727" s="3">
        <v>6.2700000000000006E-2</v>
      </c>
      <c r="M3727" s="8">
        <v>0.27595455000000002</v>
      </c>
      <c r="N3727" s="6" t="s">
        <v>71</v>
      </c>
      <c r="O3727" s="7">
        <v>0.45643222189999999</v>
      </c>
      <c r="P3727" s="7">
        <v>5.0000000699999998E-2</v>
      </c>
      <c r="R3727">
        <f>IFERROR(VLOOKUP($Q3727,'Optimization types'!$B$2:$C$7,2,FALSE),P3727)</f>
        <v>5.0000000699999998E-2</v>
      </c>
      <c r="S3727" s="8">
        <f t="shared" si="116"/>
        <v>11.600000162399999</v>
      </c>
      <c r="T3727">
        <f>IF($A3727="placement",S3727,IF($A3727="site",SUMIF($C:$C,$C3727,$S:$S),IF($A3727="user",SUMIF($B:$B,$B3727,$S:$S),SUM($S:$S))))</f>
        <v>11.600000162399999</v>
      </c>
      <c r="U3727" s="3">
        <f t="shared" si="117"/>
        <v>5.0000000699999998E-2</v>
      </c>
    </row>
    <row r="3728" spans="1:21" x14ac:dyDescent="0.3">
      <c r="A3728" t="s">
        <v>15</v>
      </c>
      <c r="B3728" t="s">
        <v>6859</v>
      </c>
      <c r="C3728" t="s">
        <v>6860</v>
      </c>
      <c r="D3728" t="s">
        <v>6869</v>
      </c>
      <c r="E3728" t="s">
        <v>6870</v>
      </c>
      <c r="F3728">
        <v>0.15000000999999999</v>
      </c>
      <c r="G3728" s="2">
        <v>0</v>
      </c>
      <c r="H3728" s="4">
        <v>4.7202000000000002</v>
      </c>
      <c r="I3728" s="4">
        <v>0.11849999999999999</v>
      </c>
      <c r="J3728" s="5">
        <v>14</v>
      </c>
      <c r="K3728" s="5">
        <v>3</v>
      </c>
      <c r="L3728" s="3">
        <v>0.25109999999999999</v>
      </c>
      <c r="M3728" s="8">
        <v>0.40101240999999999</v>
      </c>
      <c r="N3728" s="6" t="s">
        <v>43</v>
      </c>
      <c r="O3728" s="7">
        <v>0.625946742</v>
      </c>
      <c r="P3728" s="7">
        <v>0.15000000599999999</v>
      </c>
      <c r="R3728">
        <f>IFERROR(VLOOKUP($Q3728,'Optimization types'!$B$2:$C$7,2,FALSE),P3728)</f>
        <v>0.15000000599999999</v>
      </c>
      <c r="S3728" s="8">
        <f t="shared" si="116"/>
        <v>2.1000000839999999</v>
      </c>
      <c r="T3728">
        <f>IF($A3728="placement",S3728,IF($A3728="site",SUMIF($C:$C,$C3728,$S:$S),IF($A3728="user",SUMIF($B:$B,$B3728,$S:$S),SUM($S:$S))))</f>
        <v>2.1000000839999999</v>
      </c>
      <c r="U3728" s="3">
        <f t="shared" si="117"/>
        <v>0.15000000599999999</v>
      </c>
    </row>
    <row r="3729" spans="1:21" x14ac:dyDescent="0.3">
      <c r="A3729" t="s">
        <v>15</v>
      </c>
      <c r="B3729" t="s">
        <v>6859</v>
      </c>
      <c r="C3729" t="s">
        <v>6860</v>
      </c>
      <c r="D3729" t="s">
        <v>6871</v>
      </c>
      <c r="E3729" t="s">
        <v>6872</v>
      </c>
      <c r="F3729">
        <v>0.05</v>
      </c>
      <c r="G3729" s="2">
        <v>1</v>
      </c>
      <c r="H3729" s="4">
        <v>164.25290000000001</v>
      </c>
      <c r="I3729" s="4">
        <v>0.83530000000000004</v>
      </c>
      <c r="J3729" s="5">
        <v>150</v>
      </c>
      <c r="K3729" s="5">
        <v>7</v>
      </c>
      <c r="L3729" s="3">
        <v>5.0900000000000001E-2</v>
      </c>
      <c r="M3729" s="8">
        <v>0.59830596999999996</v>
      </c>
      <c r="N3729" s="6" t="s">
        <v>71</v>
      </c>
      <c r="O3729" s="7">
        <v>0.49858431040000001</v>
      </c>
      <c r="P3729" s="7">
        <v>5.0000000699999998E-2</v>
      </c>
      <c r="R3729">
        <f>IFERROR(VLOOKUP($Q3729,'Optimization types'!$B$2:$C$7,2,FALSE),P3729)</f>
        <v>5.0000000699999998E-2</v>
      </c>
      <c r="S3729" s="8">
        <f t="shared" si="116"/>
        <v>7.5000001049999998</v>
      </c>
      <c r="T3729">
        <f>IF($A3729="placement",S3729,IF($A3729="site",SUMIF($C:$C,$C3729,$S:$S),IF($A3729="user",SUMIF($B:$B,$B3729,$S:$S),SUM($S:$S))))</f>
        <v>7.5000001049999998</v>
      </c>
      <c r="U3729" s="3">
        <f t="shared" si="117"/>
        <v>5.0000000699999998E-2</v>
      </c>
    </row>
    <row r="3730" spans="1:21" x14ac:dyDescent="0.3">
      <c r="A3730" t="s">
        <v>15</v>
      </c>
      <c r="B3730" t="s">
        <v>6859</v>
      </c>
      <c r="C3730" t="s">
        <v>6860</v>
      </c>
      <c r="D3730" t="s">
        <v>6873</v>
      </c>
      <c r="E3730" t="s">
        <v>6874</v>
      </c>
      <c r="F3730">
        <v>0.15000000999999999</v>
      </c>
      <c r="G3730" s="2">
        <v>1</v>
      </c>
      <c r="H3730" s="4">
        <v>1192.2896000000001</v>
      </c>
      <c r="I3730" s="4">
        <v>81.979799999999997</v>
      </c>
      <c r="J3730" s="5">
        <v>5447</v>
      </c>
      <c r="K3730" s="5">
        <v>1634</v>
      </c>
      <c r="L3730" s="3">
        <v>0.68759999999999999</v>
      </c>
      <c r="M3730" s="8">
        <v>0.22148712000000001</v>
      </c>
      <c r="N3730" s="6" t="s">
        <v>43</v>
      </c>
      <c r="O3730" s="7">
        <v>0.8645519451</v>
      </c>
      <c r="P3730" s="7">
        <v>0.15000000599999999</v>
      </c>
      <c r="R3730">
        <f>IFERROR(VLOOKUP($Q3730,'Optimization types'!$B$2:$C$7,2,FALSE),P3730)</f>
        <v>0.15000000599999999</v>
      </c>
      <c r="S3730" s="8">
        <f t="shared" si="116"/>
        <v>817.05003268199994</v>
      </c>
      <c r="T3730">
        <f>IF($A3730="placement",S3730,IF($A3730="site",SUMIF($C:$C,$C3730,$S:$S),IF($A3730="user",SUMIF($B:$B,$B3730,$S:$S),SUM($S:$S))))</f>
        <v>817.05003268199994</v>
      </c>
      <c r="U3730" s="3">
        <f t="shared" si="117"/>
        <v>0.15000000599999999</v>
      </c>
    </row>
    <row r="3731" spans="1:21" x14ac:dyDescent="0.3">
      <c r="A3731" t="s">
        <v>15</v>
      </c>
      <c r="B3731" t="s">
        <v>6859</v>
      </c>
      <c r="C3731" t="s">
        <v>6860</v>
      </c>
      <c r="D3731" t="s">
        <v>6875</v>
      </c>
      <c r="E3731" t="s">
        <v>6876</v>
      </c>
      <c r="F3731">
        <v>0.15000000999999999</v>
      </c>
      <c r="G3731" s="2">
        <v>0</v>
      </c>
      <c r="H3731" s="4">
        <v>5.9027000000000003</v>
      </c>
      <c r="I3731" s="4">
        <v>0.16220000000000001</v>
      </c>
      <c r="J3731" s="5">
        <v>15</v>
      </c>
      <c r="K3731" s="5">
        <v>4</v>
      </c>
      <c r="L3731" s="3">
        <v>0.27479999999999999</v>
      </c>
      <c r="M3731" s="8">
        <v>0.31054833999999998</v>
      </c>
      <c r="N3731" s="6" t="s">
        <v>43</v>
      </c>
      <c r="O3731" s="7">
        <v>0.51698340659999997</v>
      </c>
      <c r="P3731" s="7">
        <v>0.15000000599999999</v>
      </c>
      <c r="R3731">
        <f>IFERROR(VLOOKUP($Q3731,'Optimization types'!$B$2:$C$7,2,FALSE),P3731)</f>
        <v>0.15000000599999999</v>
      </c>
      <c r="S3731" s="8">
        <f t="shared" si="116"/>
        <v>2.2500000899999999</v>
      </c>
      <c r="T3731">
        <f>IF($A3731="placement",S3731,IF($A3731="site",SUMIF($C:$C,$C3731,$S:$S),IF($A3731="user",SUMIF($B:$B,$B3731,$S:$S),SUM($S:$S))))</f>
        <v>2.2500000899999999</v>
      </c>
      <c r="U3731" s="3">
        <f t="shared" si="117"/>
        <v>0.15000000599999999</v>
      </c>
    </row>
    <row r="3732" spans="1:21" x14ac:dyDescent="0.3">
      <c r="A3732" t="s">
        <v>14</v>
      </c>
      <c r="B3732" t="s">
        <v>6859</v>
      </c>
      <c r="C3732" t="s">
        <v>6860</v>
      </c>
      <c r="D3732" t="s">
        <v>10455</v>
      </c>
      <c r="F3732">
        <v>0.14341014999999999</v>
      </c>
      <c r="G3732" s="2">
        <v>0.9918228</v>
      </c>
      <c r="H3732" s="4">
        <v>2007.9268999999999</v>
      </c>
      <c r="I3732" s="4">
        <v>89.078699999999998</v>
      </c>
      <c r="J3732" s="5">
        <v>6197</v>
      </c>
      <c r="K3732" s="5">
        <v>1717</v>
      </c>
      <c r="L3732" s="3">
        <v>0.44359999999999999</v>
      </c>
      <c r="M3732" s="8">
        <v>0.23188926000000001</v>
      </c>
      <c r="O3732" s="7">
        <v>0.80408320519999998</v>
      </c>
      <c r="P3732" s="7">
        <v>0.14341015039999999</v>
      </c>
      <c r="R3732">
        <f>IFERROR(VLOOKUP($Q3732,'Optimization types'!$B$2:$C$7,2,FALSE),P3732)</f>
        <v>0.14341015039999999</v>
      </c>
      <c r="S3732" s="8" t="str">
        <f t="shared" si="116"/>
        <v/>
      </c>
      <c r="T3732">
        <f>IF($A3732="placement",S3732,IF($A3732="site",SUMIF($C:$C,$C3732,$S:$S),IF($A3732="user",SUMIF($B:$B,$B3732,$S:$S),SUM($S:$S))))</f>
        <v>887.75003497829994</v>
      </c>
      <c r="U3732" s="3">
        <f t="shared" si="117"/>
        <v>0.14325480635441343</v>
      </c>
    </row>
    <row r="3733" spans="1:21" x14ac:dyDescent="0.3">
      <c r="A3733" t="s">
        <v>11</v>
      </c>
      <c r="B3733" t="s">
        <v>6859</v>
      </c>
      <c r="C3733" t="s">
        <v>10455</v>
      </c>
      <c r="D3733" t="s">
        <v>10455</v>
      </c>
      <c r="F3733">
        <v>0.14341014999999999</v>
      </c>
      <c r="G3733" s="2">
        <v>0.9918228</v>
      </c>
      <c r="H3733" s="4">
        <v>2007.9268999999999</v>
      </c>
      <c r="I3733" s="4">
        <v>89.078699999999998</v>
      </c>
      <c r="J3733" s="5">
        <v>6197</v>
      </c>
      <c r="K3733" s="5">
        <v>1717</v>
      </c>
      <c r="L3733" s="3">
        <v>0.44359999999999999</v>
      </c>
      <c r="M3733" s="8">
        <v>0.23188926000000001</v>
      </c>
      <c r="O3733" s="7">
        <v>0.80408320519999998</v>
      </c>
      <c r="P3733" s="7">
        <v>0.14341015039999999</v>
      </c>
      <c r="R3733">
        <f>IFERROR(VLOOKUP($Q3733,'Optimization types'!$B$2:$C$7,2,FALSE),P3733)</f>
        <v>0.14341015039999999</v>
      </c>
      <c r="S3733" s="8" t="str">
        <f t="shared" si="116"/>
        <v/>
      </c>
      <c r="T3733">
        <f>IF($A3733="placement",S3733,IF($A3733="site",SUMIF($C:$C,$C3733,$S:$S),IF($A3733="user",SUMIF($B:$B,$B3733,$S:$S),SUM($S:$S))))</f>
        <v>887.75003497829994</v>
      </c>
      <c r="U3733" s="3">
        <f t="shared" si="117"/>
        <v>0.14325480635441343</v>
      </c>
    </row>
    <row r="3734" spans="1:21" x14ac:dyDescent="0.3">
      <c r="A3734" t="s">
        <v>15</v>
      </c>
      <c r="B3734" t="s">
        <v>6877</v>
      </c>
      <c r="C3734" t="s">
        <v>6878</v>
      </c>
      <c r="D3734" t="s">
        <v>6879</v>
      </c>
      <c r="E3734" t="s">
        <v>6880</v>
      </c>
      <c r="F3734">
        <v>0.25</v>
      </c>
      <c r="G3734" s="2">
        <v>0</v>
      </c>
      <c r="H3734" s="4">
        <v>5.8406000000000002</v>
      </c>
      <c r="I3734" s="4">
        <v>0.19420000000000001</v>
      </c>
      <c r="J3734" s="5">
        <v>85</v>
      </c>
      <c r="K3734" s="5">
        <v>21</v>
      </c>
      <c r="L3734" s="3">
        <v>0.33250000000000002</v>
      </c>
      <c r="M3734" s="8">
        <v>1.45794527</v>
      </c>
      <c r="N3734" s="6" t="s">
        <v>13</v>
      </c>
      <c r="O3734" s="7">
        <v>0.31410319479999999</v>
      </c>
      <c r="P3734" s="7">
        <v>0.25</v>
      </c>
      <c r="R3734">
        <f>IFERROR(VLOOKUP($Q3734,'Optimization types'!$B$2:$C$7,2,FALSE),P3734)</f>
        <v>0.25</v>
      </c>
      <c r="S3734" s="8">
        <f t="shared" si="116"/>
        <v>21.25</v>
      </c>
      <c r="T3734">
        <f>IF($A3734="placement",S3734,IF($A3734="site",SUMIF($C:$C,$C3734,$S:$S),IF($A3734="user",SUMIF($B:$B,$B3734,$S:$S),SUM($S:$S))))</f>
        <v>21.25</v>
      </c>
      <c r="U3734" s="3">
        <f t="shared" si="117"/>
        <v>0.25</v>
      </c>
    </row>
    <row r="3735" spans="1:21" x14ac:dyDescent="0.3">
      <c r="A3735" t="s">
        <v>15</v>
      </c>
      <c r="B3735" t="s">
        <v>6877</v>
      </c>
      <c r="C3735" t="s">
        <v>6878</v>
      </c>
      <c r="D3735" t="s">
        <v>6881</v>
      </c>
      <c r="E3735" t="s">
        <v>6882</v>
      </c>
      <c r="F3735">
        <v>0.25</v>
      </c>
      <c r="G3735" s="2">
        <v>1</v>
      </c>
      <c r="H3735" s="4">
        <v>90.655600000000007</v>
      </c>
      <c r="I3735" s="4">
        <v>3.6888000000000001</v>
      </c>
      <c r="J3735" s="5">
        <v>1980</v>
      </c>
      <c r="K3735" s="5">
        <v>495</v>
      </c>
      <c r="L3735" s="3">
        <v>0.40689999999999998</v>
      </c>
      <c r="M3735" s="8">
        <v>1.7890224299999999</v>
      </c>
      <c r="N3735" s="6" t="s">
        <v>13</v>
      </c>
      <c r="O3735" s="7">
        <v>0.4410355165</v>
      </c>
      <c r="P3735" s="7">
        <v>0.25</v>
      </c>
      <c r="R3735">
        <f>IFERROR(VLOOKUP($Q3735,'Optimization types'!$B$2:$C$7,2,FALSE),P3735)</f>
        <v>0.25</v>
      </c>
      <c r="S3735" s="8">
        <f t="shared" si="116"/>
        <v>495</v>
      </c>
      <c r="T3735">
        <f>IF($A3735="placement",S3735,IF($A3735="site",SUMIF($C:$C,$C3735,$S:$S),IF($A3735="user",SUMIF($B:$B,$B3735,$S:$S),SUM($S:$S))))</f>
        <v>495</v>
      </c>
      <c r="U3735" s="3">
        <f t="shared" si="117"/>
        <v>0.25</v>
      </c>
    </row>
    <row r="3736" spans="1:21" x14ac:dyDescent="0.3">
      <c r="A3736" t="s">
        <v>15</v>
      </c>
      <c r="B3736" t="s">
        <v>6877</v>
      </c>
      <c r="C3736" t="s">
        <v>6878</v>
      </c>
      <c r="D3736" t="s">
        <v>6883</v>
      </c>
      <c r="E3736" t="s">
        <v>6884</v>
      </c>
      <c r="F3736">
        <v>0.25</v>
      </c>
      <c r="G3736" s="2">
        <v>0</v>
      </c>
      <c r="H3736" s="4">
        <v>6.8863000000000003</v>
      </c>
      <c r="I3736" s="4">
        <v>0.24129999999999999</v>
      </c>
      <c r="J3736" s="5">
        <v>105</v>
      </c>
      <c r="K3736" s="5">
        <v>26</v>
      </c>
      <c r="L3736" s="3">
        <v>0.35039999999999999</v>
      </c>
      <c r="M3736" s="8">
        <v>1.4462114500000001</v>
      </c>
      <c r="N3736" s="6" t="s">
        <v>13</v>
      </c>
      <c r="O3736" s="7">
        <v>0.30853818020000001</v>
      </c>
      <c r="P3736" s="7">
        <v>0.25</v>
      </c>
      <c r="R3736">
        <f>IFERROR(VLOOKUP($Q3736,'Optimization types'!$B$2:$C$7,2,FALSE),P3736)</f>
        <v>0.25</v>
      </c>
      <c r="S3736" s="8">
        <f t="shared" si="116"/>
        <v>26.25</v>
      </c>
      <c r="T3736">
        <f>IF($A3736="placement",S3736,IF($A3736="site",SUMIF($C:$C,$C3736,$S:$S),IF($A3736="user",SUMIF($B:$B,$B3736,$S:$S),SUM($S:$S))))</f>
        <v>26.25</v>
      </c>
      <c r="U3736" s="3">
        <f t="shared" si="117"/>
        <v>0.25</v>
      </c>
    </row>
    <row r="3737" spans="1:21" x14ac:dyDescent="0.3">
      <c r="A3737" t="s">
        <v>15</v>
      </c>
      <c r="B3737" t="s">
        <v>6877</v>
      </c>
      <c r="C3737" t="s">
        <v>6878</v>
      </c>
      <c r="D3737" t="s">
        <v>6885</v>
      </c>
      <c r="E3737" t="s">
        <v>6886</v>
      </c>
      <c r="F3737">
        <v>0.25</v>
      </c>
      <c r="G3737" s="2">
        <v>1</v>
      </c>
      <c r="H3737" s="4">
        <v>59.278100000000002</v>
      </c>
      <c r="I3737" s="4">
        <v>2.1273</v>
      </c>
      <c r="J3737" s="5">
        <v>936</v>
      </c>
      <c r="K3737" s="5">
        <v>234</v>
      </c>
      <c r="L3737" s="3">
        <v>0.3589</v>
      </c>
      <c r="M3737" s="8">
        <v>1.4660120299999999</v>
      </c>
      <c r="N3737" s="6" t="s">
        <v>13</v>
      </c>
      <c r="O3737" s="7">
        <v>0.31787735919999999</v>
      </c>
      <c r="P3737" s="7">
        <v>0.25</v>
      </c>
      <c r="R3737">
        <f>IFERROR(VLOOKUP($Q3737,'Optimization types'!$B$2:$C$7,2,FALSE),P3737)</f>
        <v>0.25</v>
      </c>
      <c r="S3737" s="8">
        <f t="shared" si="116"/>
        <v>234</v>
      </c>
      <c r="T3737">
        <f>IF($A3737="placement",S3737,IF($A3737="site",SUMIF($C:$C,$C3737,$S:$S),IF($A3737="user",SUMIF($B:$B,$B3737,$S:$S),SUM($S:$S))))</f>
        <v>234</v>
      </c>
      <c r="U3737" s="3">
        <f t="shared" si="117"/>
        <v>0.25</v>
      </c>
    </row>
    <row r="3738" spans="1:21" x14ac:dyDescent="0.3">
      <c r="A3738" t="s">
        <v>15</v>
      </c>
      <c r="B3738" t="s">
        <v>6877</v>
      </c>
      <c r="C3738" t="s">
        <v>6878</v>
      </c>
      <c r="D3738" t="s">
        <v>6887</v>
      </c>
      <c r="E3738" t="s">
        <v>6888</v>
      </c>
      <c r="F3738">
        <v>0.25</v>
      </c>
      <c r="G3738" s="2">
        <v>1</v>
      </c>
      <c r="H3738" s="4">
        <v>89.129099999999994</v>
      </c>
      <c r="I3738" s="4">
        <v>3.4087999999999998</v>
      </c>
      <c r="J3738" s="5">
        <v>1823</v>
      </c>
      <c r="K3738" s="5">
        <v>456</v>
      </c>
      <c r="L3738" s="3">
        <v>0.38250000000000001</v>
      </c>
      <c r="M3738" s="8">
        <v>1.78289637</v>
      </c>
      <c r="N3738" s="6" t="s">
        <v>13</v>
      </c>
      <c r="O3738" s="7">
        <v>0.43911490460000002</v>
      </c>
      <c r="P3738" s="7">
        <v>0.25</v>
      </c>
      <c r="R3738">
        <f>IFERROR(VLOOKUP($Q3738,'Optimization types'!$B$2:$C$7,2,FALSE),P3738)</f>
        <v>0.25</v>
      </c>
      <c r="S3738" s="8">
        <f t="shared" si="116"/>
        <v>455.75</v>
      </c>
      <c r="T3738">
        <f>IF($A3738="placement",S3738,IF($A3738="site",SUMIF($C:$C,$C3738,$S:$S),IF($A3738="user",SUMIF($B:$B,$B3738,$S:$S),SUM($S:$S))))</f>
        <v>455.75</v>
      </c>
      <c r="U3738" s="3">
        <f t="shared" si="117"/>
        <v>0.25</v>
      </c>
    </row>
    <row r="3739" spans="1:21" x14ac:dyDescent="0.3">
      <c r="A3739" t="s">
        <v>15</v>
      </c>
      <c r="B3739" t="s">
        <v>6877</v>
      </c>
      <c r="C3739" t="s">
        <v>6878</v>
      </c>
      <c r="D3739" t="s">
        <v>6889</v>
      </c>
      <c r="E3739" t="s">
        <v>6890</v>
      </c>
      <c r="F3739">
        <v>0.25</v>
      </c>
      <c r="G3739" s="2">
        <v>1</v>
      </c>
      <c r="H3739" s="4">
        <v>60.409399999999998</v>
      </c>
      <c r="I3739" s="4">
        <v>1.2662</v>
      </c>
      <c r="J3739" s="5">
        <v>607</v>
      </c>
      <c r="K3739" s="5">
        <v>152</v>
      </c>
      <c r="L3739" s="3">
        <v>0.20960000000000001</v>
      </c>
      <c r="M3739" s="8">
        <v>1.5970892400000001</v>
      </c>
      <c r="N3739" s="6" t="s">
        <v>13</v>
      </c>
      <c r="O3739" s="7">
        <v>0.37386091030000002</v>
      </c>
      <c r="P3739" s="7">
        <v>0.25</v>
      </c>
      <c r="R3739">
        <f>IFERROR(VLOOKUP($Q3739,'Optimization types'!$B$2:$C$7,2,FALSE),P3739)</f>
        <v>0.25</v>
      </c>
      <c r="S3739" s="8">
        <f t="shared" si="116"/>
        <v>151.75</v>
      </c>
      <c r="T3739">
        <f>IF($A3739="placement",S3739,IF($A3739="site",SUMIF($C:$C,$C3739,$S:$S),IF($A3739="user",SUMIF($B:$B,$B3739,$S:$S),SUM($S:$S))))</f>
        <v>151.75</v>
      </c>
      <c r="U3739" s="3">
        <f t="shared" si="117"/>
        <v>0.25</v>
      </c>
    </row>
    <row r="3740" spans="1:21" x14ac:dyDescent="0.3">
      <c r="A3740" t="s">
        <v>14</v>
      </c>
      <c r="B3740" t="s">
        <v>6877</v>
      </c>
      <c r="C3740" t="s">
        <v>6878</v>
      </c>
      <c r="D3740" t="s">
        <v>10455</v>
      </c>
      <c r="F3740">
        <v>0.25</v>
      </c>
      <c r="G3740" s="2">
        <v>0.96573856999999996</v>
      </c>
      <c r="H3740" s="4">
        <v>312.21010000000001</v>
      </c>
      <c r="I3740" s="4">
        <v>10.9267</v>
      </c>
      <c r="J3740" s="5">
        <v>5535</v>
      </c>
      <c r="K3740" s="5">
        <v>1384</v>
      </c>
      <c r="L3740" s="3">
        <v>0.35</v>
      </c>
      <c r="M3740" s="8">
        <v>1.6885268600000001</v>
      </c>
      <c r="O3740" s="7">
        <v>0.40776778600000002</v>
      </c>
      <c r="P3740" s="7">
        <v>0.25</v>
      </c>
      <c r="R3740">
        <f>IFERROR(VLOOKUP($Q3740,'Optimization types'!$B$2:$C$7,2,FALSE),P3740)</f>
        <v>0.25</v>
      </c>
      <c r="S3740" s="8" t="str">
        <f t="shared" si="116"/>
        <v/>
      </c>
      <c r="T3740">
        <f>IF($A3740="placement",S3740,IF($A3740="site",SUMIF($C:$C,$C3740,$S:$S),IF($A3740="user",SUMIF($B:$B,$B3740,$S:$S),SUM($S:$S))))</f>
        <v>1384</v>
      </c>
      <c r="U3740" s="3">
        <f t="shared" si="117"/>
        <v>0.25004516711833785</v>
      </c>
    </row>
    <row r="3741" spans="1:21" x14ac:dyDescent="0.3">
      <c r="A3741" t="s">
        <v>11</v>
      </c>
      <c r="B3741" t="s">
        <v>6877</v>
      </c>
      <c r="C3741" t="s">
        <v>10455</v>
      </c>
      <c r="D3741" t="s">
        <v>10455</v>
      </c>
      <c r="F3741">
        <v>0.25</v>
      </c>
      <c r="G3741" s="2">
        <v>0.96573856999999996</v>
      </c>
      <c r="H3741" s="4">
        <v>312.21010000000001</v>
      </c>
      <c r="I3741" s="4">
        <v>10.9267</v>
      </c>
      <c r="J3741" s="5">
        <v>5535</v>
      </c>
      <c r="K3741" s="5">
        <v>1384</v>
      </c>
      <c r="L3741" s="3">
        <v>0.35</v>
      </c>
      <c r="M3741" s="8">
        <v>1.6885268600000001</v>
      </c>
      <c r="O3741" s="7">
        <v>0.40776778600000002</v>
      </c>
      <c r="P3741" s="7">
        <v>0.25</v>
      </c>
      <c r="R3741">
        <f>IFERROR(VLOOKUP($Q3741,'Optimization types'!$B$2:$C$7,2,FALSE),P3741)</f>
        <v>0.25</v>
      </c>
      <c r="S3741" s="8" t="str">
        <f t="shared" si="116"/>
        <v/>
      </c>
      <c r="T3741">
        <f>IF($A3741="placement",S3741,IF($A3741="site",SUMIF($C:$C,$C3741,$S:$S),IF($A3741="user",SUMIF($B:$B,$B3741,$S:$S),SUM($S:$S))))</f>
        <v>1384</v>
      </c>
      <c r="U3741" s="3">
        <f t="shared" si="117"/>
        <v>0.25004516711833785</v>
      </c>
    </row>
    <row r="3742" spans="1:21" x14ac:dyDescent="0.3">
      <c r="A3742" t="s">
        <v>15</v>
      </c>
      <c r="B3742" t="s">
        <v>6891</v>
      </c>
      <c r="C3742" t="s">
        <v>6892</v>
      </c>
      <c r="D3742" t="s">
        <v>6893</v>
      </c>
      <c r="E3742" t="s">
        <v>6894</v>
      </c>
      <c r="F3742">
        <v>0.25</v>
      </c>
      <c r="G3742" s="2">
        <v>0</v>
      </c>
      <c r="H3742" s="4">
        <v>16.784500000000001</v>
      </c>
      <c r="I3742" s="4">
        <v>0.13980000000000001</v>
      </c>
      <c r="J3742" s="5">
        <v>12</v>
      </c>
      <c r="K3742" s="5">
        <v>4</v>
      </c>
      <c r="L3742" s="3">
        <v>8.3299999999999999E-2</v>
      </c>
      <c r="M3742" s="8">
        <v>0.28678010999999998</v>
      </c>
      <c r="N3742" s="6" t="s">
        <v>13</v>
      </c>
      <c r="O3742" s="7">
        <v>0.65130078400000002</v>
      </c>
      <c r="P3742" s="7">
        <v>0.25</v>
      </c>
      <c r="R3742">
        <f>IFERROR(VLOOKUP($Q3742,'Optimization types'!$B$2:$C$7,2,FALSE),P3742)</f>
        <v>0.25</v>
      </c>
      <c r="S3742" s="8">
        <f t="shared" si="116"/>
        <v>3</v>
      </c>
      <c r="T3742">
        <f>IF($A3742="placement",S3742,IF($A3742="site",SUMIF($C:$C,$C3742,$S:$S),IF($A3742="user",SUMIF($B:$B,$B3742,$S:$S),SUM($S:$S))))</f>
        <v>3</v>
      </c>
      <c r="U3742" s="3">
        <f t="shared" si="117"/>
        <v>0.25</v>
      </c>
    </row>
    <row r="3743" spans="1:21" x14ac:dyDescent="0.3">
      <c r="A3743" t="s">
        <v>15</v>
      </c>
      <c r="B3743" t="s">
        <v>6891</v>
      </c>
      <c r="C3743" t="s">
        <v>6892</v>
      </c>
      <c r="D3743" t="s">
        <v>6895</v>
      </c>
      <c r="E3743" t="s">
        <v>6896</v>
      </c>
      <c r="F3743">
        <v>0.25</v>
      </c>
      <c r="G3743" s="2">
        <v>1</v>
      </c>
      <c r="H3743" s="4">
        <v>107.663</v>
      </c>
      <c r="I3743" s="4">
        <v>6.4100000000000004E-2</v>
      </c>
      <c r="J3743" s="5">
        <v>26</v>
      </c>
      <c r="K3743" s="5">
        <v>6</v>
      </c>
      <c r="L3743" s="3">
        <v>5.8999999999999999E-3</v>
      </c>
      <c r="M3743" s="8">
        <v>1.3640276499999999</v>
      </c>
      <c r="N3743" s="6" t="s">
        <v>13</v>
      </c>
      <c r="O3743" s="7">
        <v>0.26687703350000003</v>
      </c>
      <c r="P3743" s="7">
        <v>0.25</v>
      </c>
      <c r="R3743">
        <f>IFERROR(VLOOKUP($Q3743,'Optimization types'!$B$2:$C$7,2,FALSE),P3743)</f>
        <v>0.25</v>
      </c>
      <c r="S3743" s="8">
        <f t="shared" si="116"/>
        <v>6.5</v>
      </c>
      <c r="T3743">
        <f>IF($A3743="placement",S3743,IF($A3743="site",SUMIF($C:$C,$C3743,$S:$S),IF($A3743="user",SUMIF($B:$B,$B3743,$S:$S),SUM($S:$S))))</f>
        <v>6.5</v>
      </c>
      <c r="U3743" s="3">
        <f t="shared" si="117"/>
        <v>0.25</v>
      </c>
    </row>
    <row r="3744" spans="1:21" x14ac:dyDescent="0.3">
      <c r="A3744" t="s">
        <v>14</v>
      </c>
      <c r="B3744" t="s">
        <v>6891</v>
      </c>
      <c r="C3744" t="s">
        <v>6892</v>
      </c>
      <c r="D3744" t="s">
        <v>10455</v>
      </c>
      <c r="F3744">
        <v>0.25</v>
      </c>
      <c r="G3744" s="2">
        <v>0.51871075</v>
      </c>
      <c r="H3744" s="4">
        <v>204.40790000000001</v>
      </c>
      <c r="I3744" s="4">
        <v>0.28989999999999999</v>
      </c>
      <c r="J3744" s="5">
        <v>51</v>
      </c>
      <c r="K3744" s="5">
        <v>14</v>
      </c>
      <c r="L3744" s="3">
        <v>1.4200000000000001E-2</v>
      </c>
      <c r="M3744" s="8">
        <v>0.58098346999999995</v>
      </c>
      <c r="O3744" s="7">
        <v>0.40216371309999999</v>
      </c>
      <c r="P3744" s="7">
        <v>0.25</v>
      </c>
      <c r="R3744">
        <f>IFERROR(VLOOKUP($Q3744,'Optimization types'!$B$2:$C$7,2,FALSE),P3744)</f>
        <v>0.25</v>
      </c>
      <c r="S3744" s="8" t="str">
        <f t="shared" si="116"/>
        <v/>
      </c>
      <c r="T3744">
        <f>IF($A3744="placement",S3744,IF($A3744="site",SUMIF($C:$C,$C3744,$S:$S),IF($A3744="user",SUMIF($B:$B,$B3744,$S:$S),SUM($S:$S))))</f>
        <v>9.5</v>
      </c>
      <c r="U3744" s="3">
        <f t="shared" si="117"/>
        <v>0.18627450980392157</v>
      </c>
    </row>
    <row r="3745" spans="1:21" x14ac:dyDescent="0.3">
      <c r="A3745" t="s">
        <v>11</v>
      </c>
      <c r="B3745" t="s">
        <v>6891</v>
      </c>
      <c r="C3745" t="s">
        <v>10455</v>
      </c>
      <c r="D3745" t="s">
        <v>10455</v>
      </c>
      <c r="F3745">
        <v>0.25</v>
      </c>
      <c r="G3745" s="2">
        <v>0.51871075</v>
      </c>
      <c r="H3745" s="4">
        <v>204.40790000000001</v>
      </c>
      <c r="I3745" s="4">
        <v>0.28989999999999999</v>
      </c>
      <c r="J3745" s="5">
        <v>51</v>
      </c>
      <c r="K3745" s="5">
        <v>14</v>
      </c>
      <c r="L3745" s="3">
        <v>1.4200000000000001E-2</v>
      </c>
      <c r="M3745" s="8">
        <v>0.58098346999999995</v>
      </c>
      <c r="O3745" s="7">
        <v>0.40216371309999999</v>
      </c>
      <c r="P3745" s="7">
        <v>0.25</v>
      </c>
      <c r="R3745">
        <f>IFERROR(VLOOKUP($Q3745,'Optimization types'!$B$2:$C$7,2,FALSE),P3745)</f>
        <v>0.25</v>
      </c>
      <c r="S3745" s="8" t="str">
        <f t="shared" si="116"/>
        <v/>
      </c>
      <c r="T3745">
        <f>IF($A3745="placement",S3745,IF($A3745="site",SUMIF($C:$C,$C3745,$S:$S),IF($A3745="user",SUMIF($B:$B,$B3745,$S:$S),SUM($S:$S))))</f>
        <v>9.5</v>
      </c>
      <c r="U3745" s="3">
        <f t="shared" si="117"/>
        <v>0.18627450980392157</v>
      </c>
    </row>
    <row r="3746" spans="1:21" x14ac:dyDescent="0.3">
      <c r="A3746" t="s">
        <v>15</v>
      </c>
      <c r="B3746" t="s">
        <v>6897</v>
      </c>
      <c r="C3746" t="s">
        <v>6899</v>
      </c>
      <c r="D3746" t="s">
        <v>6900</v>
      </c>
      <c r="E3746" t="s">
        <v>6901</v>
      </c>
      <c r="F3746">
        <v>0.15000000999999999</v>
      </c>
      <c r="G3746" s="2">
        <v>0</v>
      </c>
      <c r="H3746" s="4">
        <v>21.4361</v>
      </c>
      <c r="I3746" s="4">
        <v>0.42830000000000001</v>
      </c>
      <c r="J3746" s="5">
        <v>89</v>
      </c>
      <c r="K3746" s="5">
        <v>22</v>
      </c>
      <c r="L3746" s="3">
        <v>0.19980000000000001</v>
      </c>
      <c r="M3746" s="8">
        <v>0.69377939</v>
      </c>
      <c r="N3746" s="6" t="s">
        <v>43</v>
      </c>
      <c r="O3746" s="7">
        <v>-8.1035278500000002E-2</v>
      </c>
      <c r="P3746" s="7">
        <v>-8.1035278500000002E-2</v>
      </c>
      <c r="R3746">
        <f>IFERROR(VLOOKUP($Q3746,'Optimization types'!$B$2:$C$7,2,FALSE),P3746)</f>
        <v>-8.1035278500000002E-2</v>
      </c>
      <c r="S3746" s="8">
        <f t="shared" si="116"/>
        <v>-7.2121397864999999</v>
      </c>
      <c r="T3746">
        <f>IF($A3746="placement",S3746,IF($A3746="site",SUMIF($C:$C,$C3746,$S:$S),IF($A3746="user",SUMIF($B:$B,$B3746,$S:$S),SUM($S:$S))))</f>
        <v>-7.2121397864999999</v>
      </c>
      <c r="U3746" s="3">
        <f t="shared" si="117"/>
        <v>-8.1035278500000002E-2</v>
      </c>
    </row>
    <row r="3747" spans="1:21" x14ac:dyDescent="0.3">
      <c r="A3747" t="s">
        <v>15</v>
      </c>
      <c r="B3747" t="s">
        <v>6897</v>
      </c>
      <c r="C3747" t="s">
        <v>6899</v>
      </c>
      <c r="D3747" t="s">
        <v>6902</v>
      </c>
      <c r="E3747" t="s">
        <v>6898</v>
      </c>
      <c r="F3747">
        <v>0.15000000999999999</v>
      </c>
      <c r="G3747" s="2">
        <v>1</v>
      </c>
      <c r="H3747" s="4">
        <v>48.099400000000003</v>
      </c>
      <c r="I3747" s="4">
        <v>0.99729999999999996</v>
      </c>
      <c r="J3747" s="5">
        <v>197</v>
      </c>
      <c r="K3747" s="5">
        <v>49</v>
      </c>
      <c r="L3747" s="3">
        <v>0.20730000000000001</v>
      </c>
      <c r="M3747" s="8">
        <v>0.65740560000000003</v>
      </c>
      <c r="N3747" s="6" t="s">
        <v>43</v>
      </c>
      <c r="O3747" s="7">
        <v>-0.14084820070000001</v>
      </c>
      <c r="P3747" s="7">
        <v>-0.14084820070000001</v>
      </c>
      <c r="R3747">
        <f>IFERROR(VLOOKUP($Q3747,'Optimization types'!$B$2:$C$7,2,FALSE),P3747)</f>
        <v>-0.14084820070000001</v>
      </c>
      <c r="S3747" s="8">
        <f t="shared" si="116"/>
        <v>-27.747095537900002</v>
      </c>
      <c r="T3747">
        <f>IF($A3747="placement",S3747,IF($A3747="site",SUMIF($C:$C,$C3747,$S:$S),IF($A3747="user",SUMIF($B:$B,$B3747,$S:$S),SUM($S:$S))))</f>
        <v>-27.747095537900002</v>
      </c>
      <c r="U3747" s="3">
        <f t="shared" si="117"/>
        <v>-0.14084820070000001</v>
      </c>
    </row>
    <row r="3748" spans="1:21" x14ac:dyDescent="0.3">
      <c r="A3748" t="s">
        <v>14</v>
      </c>
      <c r="B3748" t="s">
        <v>6897</v>
      </c>
      <c r="C3748" t="s">
        <v>6899</v>
      </c>
      <c r="D3748" t="s">
        <v>10455</v>
      </c>
      <c r="F3748">
        <v>0.15000000999999999</v>
      </c>
      <c r="G3748" s="2">
        <v>0.68812954000000004</v>
      </c>
      <c r="H3748" s="4">
        <v>69.535499999999999</v>
      </c>
      <c r="I3748" s="4">
        <v>1.4256</v>
      </c>
      <c r="J3748" s="5">
        <v>286</v>
      </c>
      <c r="K3748" s="5">
        <v>71</v>
      </c>
      <c r="L3748" s="3">
        <v>0.20499999999999999</v>
      </c>
      <c r="M3748" s="8">
        <v>0.66833345</v>
      </c>
      <c r="O3748" s="7">
        <v>-0.1221943174</v>
      </c>
      <c r="P3748" s="7">
        <v>-0.1221943174</v>
      </c>
      <c r="R3748">
        <f>IFERROR(VLOOKUP($Q3748,'Optimization types'!$B$2:$C$7,2,FALSE),P3748)</f>
        <v>-0.1221943174</v>
      </c>
      <c r="S3748" s="8" t="str">
        <f t="shared" si="116"/>
        <v/>
      </c>
      <c r="T3748">
        <f>IF($A3748="placement",S3748,IF($A3748="site",SUMIF($C:$C,$C3748,$S:$S),IF($A3748="user",SUMIF($B:$B,$B3748,$S:$S),SUM($S:$S))))</f>
        <v>-34.959235324399998</v>
      </c>
      <c r="U3748" s="3">
        <f t="shared" si="117"/>
        <v>-0.12223508854685314</v>
      </c>
    </row>
    <row r="3749" spans="1:21" x14ac:dyDescent="0.3">
      <c r="A3749" t="s">
        <v>11</v>
      </c>
      <c r="B3749" t="s">
        <v>6897</v>
      </c>
      <c r="C3749" t="s">
        <v>10455</v>
      </c>
      <c r="D3749" t="s">
        <v>10455</v>
      </c>
      <c r="F3749">
        <v>0.15000000999999999</v>
      </c>
      <c r="G3749" s="2">
        <v>0.68812954000000004</v>
      </c>
      <c r="H3749" s="4">
        <v>69.535499999999999</v>
      </c>
      <c r="I3749" s="4">
        <v>1.4256</v>
      </c>
      <c r="J3749" s="5">
        <v>286</v>
      </c>
      <c r="K3749" s="5">
        <v>71</v>
      </c>
      <c r="L3749" s="3">
        <v>0.20499999999999999</v>
      </c>
      <c r="M3749" s="8">
        <v>0.66833345</v>
      </c>
      <c r="O3749" s="7">
        <v>-0.1221943174</v>
      </c>
      <c r="P3749" s="7">
        <v>-0.1221943174</v>
      </c>
      <c r="R3749">
        <f>IFERROR(VLOOKUP($Q3749,'Optimization types'!$B$2:$C$7,2,FALSE),P3749)</f>
        <v>-0.1221943174</v>
      </c>
      <c r="S3749" s="8" t="str">
        <f t="shared" si="116"/>
        <v/>
      </c>
      <c r="T3749">
        <f>IF($A3749="placement",S3749,IF($A3749="site",SUMIF($C:$C,$C3749,$S:$S),IF($A3749="user",SUMIF($B:$B,$B3749,$S:$S),SUM($S:$S))))</f>
        <v>-34.959235324399998</v>
      </c>
      <c r="U3749" s="3">
        <f t="shared" si="117"/>
        <v>-0.12223508854685314</v>
      </c>
    </row>
    <row r="3750" spans="1:21" x14ac:dyDescent="0.3">
      <c r="A3750" t="s">
        <v>15</v>
      </c>
      <c r="B3750" t="s">
        <v>6903</v>
      </c>
      <c r="C3750" t="s">
        <v>6905</v>
      </c>
      <c r="D3750" t="s">
        <v>6906</v>
      </c>
      <c r="E3750" t="s">
        <v>6907</v>
      </c>
      <c r="F3750">
        <v>0.15000000999999999</v>
      </c>
      <c r="G3750" s="2">
        <v>1</v>
      </c>
      <c r="H3750" s="4">
        <v>583.90639999999996</v>
      </c>
      <c r="I3750" s="4">
        <v>23.584099999999999</v>
      </c>
      <c r="J3750" s="5">
        <v>297</v>
      </c>
      <c r="K3750" s="5">
        <v>59</v>
      </c>
      <c r="L3750" s="3">
        <v>0.40389999999999998</v>
      </c>
      <c r="M3750" s="8">
        <v>4.1919409999999997E-2</v>
      </c>
      <c r="N3750" s="6" t="s">
        <v>43</v>
      </c>
      <c r="O3750" s="7">
        <v>0.76144702099999995</v>
      </c>
      <c r="P3750" s="7">
        <v>0.15000000599999999</v>
      </c>
      <c r="R3750">
        <f>IFERROR(VLOOKUP($Q3750,'Optimization types'!$B$2:$C$7,2,FALSE),P3750)</f>
        <v>0.15000000599999999</v>
      </c>
      <c r="S3750" s="8">
        <f t="shared" si="116"/>
        <v>44.550001781999995</v>
      </c>
      <c r="T3750">
        <f>IF($A3750="placement",S3750,IF($A3750="site",SUMIF($C:$C,$C3750,$S:$S),IF($A3750="user",SUMIF($B:$B,$B3750,$S:$S),SUM($S:$S))))</f>
        <v>44.550001781999995</v>
      </c>
      <c r="U3750" s="3">
        <f t="shared" si="117"/>
        <v>0.15000000599999999</v>
      </c>
    </row>
    <row r="3751" spans="1:21" x14ac:dyDescent="0.3">
      <c r="A3751" t="s">
        <v>15</v>
      </c>
      <c r="B3751" t="s">
        <v>6903</v>
      </c>
      <c r="C3751" t="s">
        <v>6905</v>
      </c>
      <c r="D3751" t="s">
        <v>6908</v>
      </c>
      <c r="E3751" t="s">
        <v>6904</v>
      </c>
      <c r="F3751">
        <v>0.15000000999999999</v>
      </c>
      <c r="G3751" s="2">
        <v>0</v>
      </c>
      <c r="H3751" s="4">
        <v>18.238199999999999</v>
      </c>
      <c r="I3751" s="4">
        <v>0.92290000000000005</v>
      </c>
      <c r="J3751" s="5">
        <v>77</v>
      </c>
      <c r="K3751" s="5">
        <v>15</v>
      </c>
      <c r="L3751" s="3">
        <v>0.50600000000000001</v>
      </c>
      <c r="M3751" s="8">
        <v>0.27922261999999998</v>
      </c>
      <c r="N3751" s="6" t="s">
        <v>43</v>
      </c>
      <c r="O3751" s="7">
        <v>0.96418628240000004</v>
      </c>
      <c r="P3751" s="7">
        <v>0.15000000599999999</v>
      </c>
      <c r="R3751">
        <f>IFERROR(VLOOKUP($Q3751,'Optimization types'!$B$2:$C$7,2,FALSE),P3751)</f>
        <v>0.15000000599999999</v>
      </c>
      <c r="S3751" s="8">
        <f t="shared" si="116"/>
        <v>11.550000462</v>
      </c>
      <c r="T3751">
        <f>IF($A3751="placement",S3751,IF($A3751="site",SUMIF($C:$C,$C3751,$S:$S),IF($A3751="user",SUMIF($B:$B,$B3751,$S:$S),SUM($S:$S))))</f>
        <v>11.550000462</v>
      </c>
      <c r="U3751" s="3">
        <f t="shared" si="117"/>
        <v>0.15000000599999999</v>
      </c>
    </row>
    <row r="3752" spans="1:21" x14ac:dyDescent="0.3">
      <c r="A3752" t="s">
        <v>14</v>
      </c>
      <c r="B3752" t="s">
        <v>6903</v>
      </c>
      <c r="C3752" t="s">
        <v>6905</v>
      </c>
      <c r="D3752" t="s">
        <v>10455</v>
      </c>
      <c r="F3752">
        <v>0.15001965</v>
      </c>
      <c r="G3752" s="2">
        <v>0.79266407000000005</v>
      </c>
      <c r="H3752" s="4">
        <v>603.25229999999999</v>
      </c>
      <c r="I3752" s="4">
        <v>24.527100000000001</v>
      </c>
      <c r="J3752" s="5">
        <v>374</v>
      </c>
      <c r="K3752" s="5">
        <v>75</v>
      </c>
      <c r="L3752" s="3">
        <v>0.40660000000000002</v>
      </c>
      <c r="M3752" s="8">
        <v>5.0850939999999997E-2</v>
      </c>
      <c r="O3752" s="7">
        <v>0.8033467956</v>
      </c>
      <c r="P3752" s="7">
        <v>0.15001964949999999</v>
      </c>
      <c r="R3752">
        <f>IFERROR(VLOOKUP($Q3752,'Optimization types'!$B$2:$C$7,2,FALSE),P3752)</f>
        <v>0.15001964949999999</v>
      </c>
      <c r="S3752" s="8" t="str">
        <f t="shared" si="116"/>
        <v/>
      </c>
      <c r="T3752">
        <f>IF($A3752="placement",S3752,IF($A3752="site",SUMIF($C:$C,$C3752,$S:$S),IF($A3752="user",SUMIF($B:$B,$B3752,$S:$S),SUM($S:$S))))</f>
        <v>56.100002243999995</v>
      </c>
      <c r="U3752" s="3">
        <f t="shared" si="117"/>
        <v>0.15000000599999999</v>
      </c>
    </row>
    <row r="3753" spans="1:21" x14ac:dyDescent="0.3">
      <c r="A3753" t="s">
        <v>11</v>
      </c>
      <c r="B3753" t="s">
        <v>6903</v>
      </c>
      <c r="C3753" t="s">
        <v>10455</v>
      </c>
      <c r="D3753" t="s">
        <v>10455</v>
      </c>
      <c r="F3753">
        <v>0.15001965</v>
      </c>
      <c r="G3753" s="2">
        <v>0.79266407000000005</v>
      </c>
      <c r="H3753" s="4">
        <v>603.25229999999999</v>
      </c>
      <c r="I3753" s="4">
        <v>24.527100000000001</v>
      </c>
      <c r="J3753" s="5">
        <v>374</v>
      </c>
      <c r="K3753" s="5">
        <v>75</v>
      </c>
      <c r="L3753" s="3">
        <v>0.40660000000000002</v>
      </c>
      <c r="M3753" s="8">
        <v>5.0850939999999997E-2</v>
      </c>
      <c r="O3753" s="7">
        <v>0.8033467956</v>
      </c>
      <c r="P3753" s="7">
        <v>0.15001964949999999</v>
      </c>
      <c r="R3753">
        <f>IFERROR(VLOOKUP($Q3753,'Optimization types'!$B$2:$C$7,2,FALSE),P3753)</f>
        <v>0.15001964949999999</v>
      </c>
      <c r="S3753" s="8" t="str">
        <f t="shared" si="116"/>
        <v/>
      </c>
      <c r="T3753">
        <f>IF($A3753="placement",S3753,IF($A3753="site",SUMIF($C:$C,$C3753,$S:$S),IF($A3753="user",SUMIF($B:$B,$B3753,$S:$S),SUM($S:$S))))</f>
        <v>56.100002243999995</v>
      </c>
      <c r="U3753" s="3">
        <f t="shared" si="117"/>
        <v>0.15000000599999999</v>
      </c>
    </row>
    <row r="3754" spans="1:21" x14ac:dyDescent="0.3">
      <c r="A3754" t="s">
        <v>15</v>
      </c>
      <c r="B3754" t="s">
        <v>6909</v>
      </c>
      <c r="C3754" t="s">
        <v>6910</v>
      </c>
      <c r="D3754" t="s">
        <v>6911</v>
      </c>
      <c r="E3754" t="s">
        <v>6912</v>
      </c>
      <c r="F3754">
        <v>0.25</v>
      </c>
      <c r="G3754" s="2">
        <v>0</v>
      </c>
      <c r="H3754" s="4">
        <v>13.5059</v>
      </c>
      <c r="I3754" s="4">
        <v>0.35539999999999999</v>
      </c>
      <c r="J3754" s="5">
        <v>47</v>
      </c>
      <c r="K3754" s="5">
        <v>15</v>
      </c>
      <c r="L3754" s="3">
        <v>0.2631</v>
      </c>
      <c r="M3754" s="8">
        <v>0.43741056</v>
      </c>
      <c r="N3754" s="6" t="s">
        <v>13</v>
      </c>
      <c r="O3754" s="7">
        <v>0.35986914050000002</v>
      </c>
      <c r="P3754" s="7">
        <v>0.25</v>
      </c>
      <c r="R3754">
        <f>IFERROR(VLOOKUP($Q3754,'Optimization types'!$B$2:$C$7,2,FALSE),P3754)</f>
        <v>0.25</v>
      </c>
      <c r="S3754" s="8">
        <f t="shared" si="116"/>
        <v>11.75</v>
      </c>
      <c r="T3754">
        <f>IF($A3754="placement",S3754,IF($A3754="site",SUMIF($C:$C,$C3754,$S:$S),IF($A3754="user",SUMIF($B:$B,$B3754,$S:$S),SUM($S:$S))))</f>
        <v>11.75</v>
      </c>
      <c r="U3754" s="3">
        <f t="shared" si="117"/>
        <v>0.25</v>
      </c>
    </row>
    <row r="3755" spans="1:21" x14ac:dyDescent="0.3">
      <c r="A3755" t="s">
        <v>15</v>
      </c>
      <c r="B3755" t="s">
        <v>6909</v>
      </c>
      <c r="C3755" t="s">
        <v>6910</v>
      </c>
      <c r="D3755" t="s">
        <v>6913</v>
      </c>
      <c r="E3755" t="s">
        <v>6914</v>
      </c>
      <c r="F3755">
        <v>0.15000000999999999</v>
      </c>
      <c r="G3755" s="2">
        <v>0</v>
      </c>
      <c r="H3755" s="4">
        <v>13.6044</v>
      </c>
      <c r="I3755" s="4">
        <v>0.30509999999999998</v>
      </c>
      <c r="J3755" s="5">
        <v>39</v>
      </c>
      <c r="K3755" s="5">
        <v>8</v>
      </c>
      <c r="L3755" s="3">
        <v>0.2243</v>
      </c>
      <c r="M3755" s="8">
        <v>0.42919417999999998</v>
      </c>
      <c r="N3755" s="6" t="s">
        <v>43</v>
      </c>
      <c r="O3755" s="7">
        <v>0.34761463190000003</v>
      </c>
      <c r="P3755" s="7">
        <v>0.15000000599999999</v>
      </c>
      <c r="R3755">
        <f>IFERROR(VLOOKUP($Q3755,'Optimization types'!$B$2:$C$7,2,FALSE),P3755)</f>
        <v>0.15000000599999999</v>
      </c>
      <c r="S3755" s="8">
        <f t="shared" si="116"/>
        <v>5.8500002339999995</v>
      </c>
      <c r="T3755">
        <f>IF($A3755="placement",S3755,IF($A3755="site",SUMIF($C:$C,$C3755,$S:$S),IF($A3755="user",SUMIF($B:$B,$B3755,$S:$S),SUM($S:$S))))</f>
        <v>5.8500002339999995</v>
      </c>
      <c r="U3755" s="3">
        <f t="shared" si="117"/>
        <v>0.15000000599999999</v>
      </c>
    </row>
    <row r="3756" spans="1:21" x14ac:dyDescent="0.3">
      <c r="A3756" t="s">
        <v>15</v>
      </c>
      <c r="B3756" t="s">
        <v>6909</v>
      </c>
      <c r="C3756" t="s">
        <v>6910</v>
      </c>
      <c r="D3756" t="s">
        <v>6915</v>
      </c>
      <c r="E3756" t="s">
        <v>6916</v>
      </c>
      <c r="F3756">
        <v>0.25</v>
      </c>
      <c r="G3756" s="2">
        <v>0</v>
      </c>
      <c r="H3756" s="4">
        <v>11.2676</v>
      </c>
      <c r="I3756" s="4">
        <v>0.27779999999999999</v>
      </c>
      <c r="J3756" s="5">
        <v>35</v>
      </c>
      <c r="K3756" s="5">
        <v>12</v>
      </c>
      <c r="L3756" s="3">
        <v>0.24660000000000001</v>
      </c>
      <c r="M3756" s="8">
        <v>0.42480461000000003</v>
      </c>
      <c r="N3756" s="6" t="s">
        <v>13</v>
      </c>
      <c r="O3756" s="7">
        <v>0.34087343860000002</v>
      </c>
      <c r="P3756" s="7">
        <v>0.25</v>
      </c>
      <c r="R3756">
        <f>IFERROR(VLOOKUP($Q3756,'Optimization types'!$B$2:$C$7,2,FALSE),P3756)</f>
        <v>0.25</v>
      </c>
      <c r="S3756" s="8">
        <f t="shared" si="116"/>
        <v>8.75</v>
      </c>
      <c r="T3756">
        <f>IF($A3756="placement",S3756,IF($A3756="site",SUMIF($C:$C,$C3756,$S:$S),IF($A3756="user",SUMIF($B:$B,$B3756,$S:$S),SUM($S:$S))))</f>
        <v>8.75</v>
      </c>
      <c r="U3756" s="3">
        <f t="shared" si="117"/>
        <v>0.25</v>
      </c>
    </row>
    <row r="3757" spans="1:21" x14ac:dyDescent="0.3">
      <c r="A3757" t="s">
        <v>14</v>
      </c>
      <c r="B3757" t="s">
        <v>6909</v>
      </c>
      <c r="C3757" t="s">
        <v>6910</v>
      </c>
      <c r="D3757" t="s">
        <v>10455</v>
      </c>
      <c r="F3757">
        <v>0.21696214</v>
      </c>
      <c r="G3757" s="2">
        <v>0</v>
      </c>
      <c r="H3757" s="4">
        <v>38.952100000000002</v>
      </c>
      <c r="I3757" s="4">
        <v>0.95479999999999998</v>
      </c>
      <c r="J3757" s="5">
        <v>123</v>
      </c>
      <c r="K3757" s="5">
        <v>36</v>
      </c>
      <c r="L3757" s="3">
        <v>0.24510000000000001</v>
      </c>
      <c r="M3757" s="8">
        <v>0.43090411000000001</v>
      </c>
      <c r="O3757" s="7">
        <v>0.3502034637</v>
      </c>
      <c r="P3757" s="7">
        <v>0.2169621424</v>
      </c>
      <c r="R3757">
        <f>IFERROR(VLOOKUP($Q3757,'Optimization types'!$B$2:$C$7,2,FALSE),P3757)</f>
        <v>0.2169621424</v>
      </c>
      <c r="S3757" s="8" t="str">
        <f t="shared" si="116"/>
        <v/>
      </c>
      <c r="T3757">
        <f>IF($A3757="placement",S3757,IF($A3757="site",SUMIF($C:$C,$C3757,$S:$S),IF($A3757="user",SUMIF($B:$B,$B3757,$S:$S),SUM($S:$S))))</f>
        <v>26.350000233999999</v>
      </c>
      <c r="U3757" s="3">
        <f t="shared" si="117"/>
        <v>0.21422764417886178</v>
      </c>
    </row>
    <row r="3758" spans="1:21" x14ac:dyDescent="0.3">
      <c r="A3758" t="s">
        <v>11</v>
      </c>
      <c r="B3758" t="s">
        <v>6909</v>
      </c>
      <c r="C3758" t="s">
        <v>10455</v>
      </c>
      <c r="D3758" t="s">
        <v>10455</v>
      </c>
      <c r="F3758">
        <v>0.21696214</v>
      </c>
      <c r="G3758" s="2">
        <v>0</v>
      </c>
      <c r="H3758" s="4">
        <v>38.952100000000002</v>
      </c>
      <c r="I3758" s="4">
        <v>0.95479999999999998</v>
      </c>
      <c r="J3758" s="5">
        <v>123</v>
      </c>
      <c r="K3758" s="5">
        <v>36</v>
      </c>
      <c r="L3758" s="3">
        <v>0.24510000000000001</v>
      </c>
      <c r="M3758" s="8">
        <v>0.43090411000000001</v>
      </c>
      <c r="O3758" s="7">
        <v>0.3502034637</v>
      </c>
      <c r="P3758" s="7">
        <v>0.2169621424</v>
      </c>
      <c r="R3758">
        <f>IFERROR(VLOOKUP($Q3758,'Optimization types'!$B$2:$C$7,2,FALSE),P3758)</f>
        <v>0.2169621424</v>
      </c>
      <c r="S3758" s="8" t="str">
        <f t="shared" si="116"/>
        <v/>
      </c>
      <c r="T3758">
        <f>IF($A3758="placement",S3758,IF($A3758="site",SUMIF($C:$C,$C3758,$S:$S),IF($A3758="user",SUMIF($B:$B,$B3758,$S:$S),SUM($S:$S))))</f>
        <v>26.350000233999999</v>
      </c>
      <c r="U3758" s="3">
        <f t="shared" si="117"/>
        <v>0.21422764417886178</v>
      </c>
    </row>
    <row r="3759" spans="1:21" x14ac:dyDescent="0.3">
      <c r="A3759" t="s">
        <v>15</v>
      </c>
      <c r="B3759" t="s">
        <v>6917</v>
      </c>
      <c r="C3759" t="s">
        <v>6918</v>
      </c>
      <c r="D3759" t="s">
        <v>6919</v>
      </c>
      <c r="E3759" t="s">
        <v>6920</v>
      </c>
      <c r="F3759">
        <v>0.15000000999999999</v>
      </c>
      <c r="G3759" s="2">
        <v>1</v>
      </c>
      <c r="H3759" s="4">
        <v>80.511799999999994</v>
      </c>
      <c r="I3759" s="4">
        <v>0.91610000000000003</v>
      </c>
      <c r="J3759" s="5">
        <v>750</v>
      </c>
      <c r="K3759" s="5">
        <v>188</v>
      </c>
      <c r="L3759" s="3">
        <v>0.1138</v>
      </c>
      <c r="M3759" s="8">
        <v>2.7290161899999998</v>
      </c>
      <c r="N3759" s="6" t="s">
        <v>43</v>
      </c>
      <c r="O3759" s="7">
        <v>0.32210002669999999</v>
      </c>
      <c r="P3759" s="7">
        <v>0.15000000599999999</v>
      </c>
      <c r="R3759">
        <f>IFERROR(VLOOKUP($Q3759,'Optimization types'!$B$2:$C$7,2,FALSE),P3759)</f>
        <v>0.15000000599999999</v>
      </c>
      <c r="S3759" s="8">
        <f t="shared" si="116"/>
        <v>112.50000449999999</v>
      </c>
      <c r="T3759">
        <f>IF($A3759="placement",S3759,IF($A3759="site",SUMIF($C:$C,$C3759,$S:$S),IF($A3759="user",SUMIF($B:$B,$B3759,$S:$S),SUM($S:$S))))</f>
        <v>112.50000449999999</v>
      </c>
      <c r="U3759" s="3">
        <f t="shared" si="117"/>
        <v>0.15000000599999999</v>
      </c>
    </row>
    <row r="3760" spans="1:21" x14ac:dyDescent="0.3">
      <c r="A3760" t="s">
        <v>15</v>
      </c>
      <c r="B3760" t="s">
        <v>6917</v>
      </c>
      <c r="C3760" t="s">
        <v>6918</v>
      </c>
      <c r="D3760" t="s">
        <v>6921</v>
      </c>
      <c r="E3760" t="s">
        <v>6922</v>
      </c>
      <c r="F3760">
        <v>0.15000000999999999</v>
      </c>
      <c r="G3760" s="2">
        <v>1</v>
      </c>
      <c r="H3760" s="4">
        <v>58.377699999999997</v>
      </c>
      <c r="I3760" s="4">
        <v>0.42370000000000002</v>
      </c>
      <c r="J3760" s="5">
        <v>185</v>
      </c>
      <c r="K3760" s="5">
        <v>52</v>
      </c>
      <c r="L3760" s="3">
        <v>7.2599999999999998E-2</v>
      </c>
      <c r="M3760" s="8">
        <v>1.45904071</v>
      </c>
      <c r="N3760" s="6" t="s">
        <v>43</v>
      </c>
      <c r="O3760" s="7">
        <v>0.31461816669999998</v>
      </c>
      <c r="P3760" s="7">
        <v>0.15000000599999999</v>
      </c>
      <c r="R3760">
        <f>IFERROR(VLOOKUP($Q3760,'Optimization types'!$B$2:$C$7,2,FALSE),P3760)</f>
        <v>0.15000000599999999</v>
      </c>
      <c r="S3760" s="8">
        <f t="shared" si="116"/>
        <v>27.750001109999999</v>
      </c>
      <c r="T3760">
        <f>IF($A3760="placement",S3760,IF($A3760="site",SUMIF($C:$C,$C3760,$S:$S),IF($A3760="user",SUMIF($B:$B,$B3760,$S:$S),SUM($S:$S))))</f>
        <v>27.750001109999999</v>
      </c>
      <c r="U3760" s="3">
        <f t="shared" si="117"/>
        <v>0.15000000599999999</v>
      </c>
    </row>
    <row r="3761" spans="1:21" x14ac:dyDescent="0.3">
      <c r="A3761" t="s">
        <v>15</v>
      </c>
      <c r="B3761" t="s">
        <v>6917</v>
      </c>
      <c r="C3761" t="s">
        <v>6918</v>
      </c>
      <c r="D3761" t="s">
        <v>6923</v>
      </c>
      <c r="E3761" t="s">
        <v>6924</v>
      </c>
      <c r="F3761">
        <v>0.15000000999999999</v>
      </c>
      <c r="G3761" s="2">
        <v>1</v>
      </c>
      <c r="H3761" s="4">
        <v>52.213200000000001</v>
      </c>
      <c r="I3761" s="4">
        <v>0.55269999999999997</v>
      </c>
      <c r="J3761" s="5">
        <v>228</v>
      </c>
      <c r="K3761" s="5">
        <v>62</v>
      </c>
      <c r="L3761" s="3">
        <v>0.10589999999999999</v>
      </c>
      <c r="M3761" s="8">
        <v>1.3761712100000001</v>
      </c>
      <c r="N3761" s="6" t="s">
        <v>43</v>
      </c>
      <c r="O3761" s="7">
        <v>0.2733462304</v>
      </c>
      <c r="P3761" s="7">
        <v>0.15000000599999999</v>
      </c>
      <c r="R3761">
        <f>IFERROR(VLOOKUP($Q3761,'Optimization types'!$B$2:$C$7,2,FALSE),P3761)</f>
        <v>0.15000000599999999</v>
      </c>
      <c r="S3761" s="8">
        <f t="shared" si="116"/>
        <v>34.200001367999995</v>
      </c>
      <c r="T3761">
        <f>IF($A3761="placement",S3761,IF($A3761="site",SUMIF($C:$C,$C3761,$S:$S),IF($A3761="user",SUMIF($B:$B,$B3761,$S:$S),SUM($S:$S))))</f>
        <v>34.200001367999995</v>
      </c>
      <c r="U3761" s="3">
        <f t="shared" si="117"/>
        <v>0.15000000599999999</v>
      </c>
    </row>
    <row r="3762" spans="1:21" x14ac:dyDescent="0.3">
      <c r="A3762" t="s">
        <v>15</v>
      </c>
      <c r="B3762" t="s">
        <v>6917</v>
      </c>
      <c r="C3762" t="s">
        <v>6918</v>
      </c>
      <c r="D3762" t="s">
        <v>6925</v>
      </c>
      <c r="E3762" t="s">
        <v>6926</v>
      </c>
      <c r="F3762">
        <v>0.15000000999999999</v>
      </c>
      <c r="G3762" s="2">
        <v>1</v>
      </c>
      <c r="H3762" s="4">
        <v>94.554599999999994</v>
      </c>
      <c r="I3762" s="4">
        <v>1.3293999999999999</v>
      </c>
      <c r="J3762" s="5">
        <v>1025</v>
      </c>
      <c r="K3762" s="5">
        <v>256</v>
      </c>
      <c r="L3762" s="3">
        <v>0.1406</v>
      </c>
      <c r="M3762" s="8">
        <v>2.56883375</v>
      </c>
      <c r="N3762" s="6" t="s">
        <v>43</v>
      </c>
      <c r="O3762" s="7">
        <v>0.279828833</v>
      </c>
      <c r="P3762" s="7">
        <v>0.15000000599999999</v>
      </c>
      <c r="R3762">
        <f>IFERROR(VLOOKUP($Q3762,'Optimization types'!$B$2:$C$7,2,FALSE),P3762)</f>
        <v>0.15000000599999999</v>
      </c>
      <c r="S3762" s="8">
        <f t="shared" si="116"/>
        <v>153.75000614999999</v>
      </c>
      <c r="T3762">
        <f>IF($A3762="placement",S3762,IF($A3762="site",SUMIF($C:$C,$C3762,$S:$S),IF($A3762="user",SUMIF($B:$B,$B3762,$S:$S),SUM($S:$S))))</f>
        <v>153.75000614999999</v>
      </c>
      <c r="U3762" s="3">
        <f t="shared" si="117"/>
        <v>0.15000000599999999</v>
      </c>
    </row>
    <row r="3763" spans="1:21" x14ac:dyDescent="0.3">
      <c r="A3763" t="s">
        <v>14</v>
      </c>
      <c r="B3763" t="s">
        <v>6917</v>
      </c>
      <c r="C3763" t="s">
        <v>6918</v>
      </c>
      <c r="D3763" t="s">
        <v>10455</v>
      </c>
      <c r="F3763">
        <v>0.15000000999999999</v>
      </c>
      <c r="G3763" s="2">
        <v>1</v>
      </c>
      <c r="H3763" s="4">
        <v>285.65750000000003</v>
      </c>
      <c r="I3763" s="4">
        <v>3.2219000000000002</v>
      </c>
      <c r="J3763" s="5">
        <v>2188</v>
      </c>
      <c r="K3763" s="5">
        <v>558</v>
      </c>
      <c r="L3763" s="3">
        <v>0.1128</v>
      </c>
      <c r="M3763" s="8">
        <v>2.2638503000000001</v>
      </c>
      <c r="O3763" s="7">
        <v>0.29659041539999997</v>
      </c>
      <c r="P3763" s="7">
        <v>0.15000000599999999</v>
      </c>
      <c r="R3763">
        <f>IFERROR(VLOOKUP($Q3763,'Optimization types'!$B$2:$C$7,2,FALSE),P3763)</f>
        <v>0.15000000599999999</v>
      </c>
      <c r="S3763" s="8" t="str">
        <f t="shared" si="116"/>
        <v/>
      </c>
      <c r="T3763">
        <f>IF($A3763="placement",S3763,IF($A3763="site",SUMIF($C:$C,$C3763,$S:$S),IF($A3763="user",SUMIF($B:$B,$B3763,$S:$S),SUM($S:$S))))</f>
        <v>328.20001312799997</v>
      </c>
      <c r="U3763" s="3">
        <f t="shared" si="117"/>
        <v>0.15000000599999999</v>
      </c>
    </row>
    <row r="3764" spans="1:21" x14ac:dyDescent="0.3">
      <c r="A3764" t="s">
        <v>11</v>
      </c>
      <c r="B3764" t="s">
        <v>6917</v>
      </c>
      <c r="C3764" t="s">
        <v>10455</v>
      </c>
      <c r="D3764" t="s">
        <v>10455</v>
      </c>
      <c r="F3764">
        <v>0.15000000999999999</v>
      </c>
      <c r="G3764" s="2">
        <v>1</v>
      </c>
      <c r="H3764" s="4">
        <v>285.65750000000003</v>
      </c>
      <c r="I3764" s="4">
        <v>3.2219000000000002</v>
      </c>
      <c r="J3764" s="5">
        <v>2188</v>
      </c>
      <c r="K3764" s="5">
        <v>558</v>
      </c>
      <c r="L3764" s="3">
        <v>0.1128</v>
      </c>
      <c r="M3764" s="8">
        <v>2.2638503000000001</v>
      </c>
      <c r="O3764" s="7">
        <v>0.29659041539999997</v>
      </c>
      <c r="P3764" s="7">
        <v>0.15000000599999999</v>
      </c>
      <c r="R3764">
        <f>IFERROR(VLOOKUP($Q3764,'Optimization types'!$B$2:$C$7,2,FALSE),P3764)</f>
        <v>0.15000000599999999</v>
      </c>
      <c r="S3764" s="8" t="str">
        <f t="shared" si="116"/>
        <v/>
      </c>
      <c r="T3764">
        <f>IF($A3764="placement",S3764,IF($A3764="site",SUMIF($C:$C,$C3764,$S:$S),IF($A3764="user",SUMIF($B:$B,$B3764,$S:$S),SUM($S:$S))))</f>
        <v>328.20001312799997</v>
      </c>
      <c r="U3764" s="3">
        <f t="shared" si="117"/>
        <v>0.15000000599999999</v>
      </c>
    </row>
    <row r="3765" spans="1:21" x14ac:dyDescent="0.3">
      <c r="A3765" t="s">
        <v>15</v>
      </c>
      <c r="B3765" t="s">
        <v>6927</v>
      </c>
      <c r="C3765" t="s">
        <v>6928</v>
      </c>
      <c r="D3765" t="s">
        <v>6929</v>
      </c>
      <c r="E3765" t="s">
        <v>6930</v>
      </c>
      <c r="F3765">
        <v>0.15000000999999999</v>
      </c>
      <c r="G3765" s="2">
        <v>0</v>
      </c>
      <c r="H3765" s="4">
        <v>3.9055</v>
      </c>
      <c r="I3765" s="4">
        <v>6.5699999999999995E-2</v>
      </c>
      <c r="J3765" s="5">
        <v>13</v>
      </c>
      <c r="K3765" s="5">
        <v>3</v>
      </c>
      <c r="L3765" s="3">
        <v>0.1681</v>
      </c>
      <c r="M3765" s="8">
        <v>0.68100729000000004</v>
      </c>
      <c r="N3765" s="6" t="s">
        <v>43</v>
      </c>
      <c r="O3765" s="7">
        <v>0.48605542689999998</v>
      </c>
      <c r="P3765" s="7">
        <v>0.15000000599999999</v>
      </c>
      <c r="R3765">
        <f>IFERROR(VLOOKUP($Q3765,'Optimization types'!$B$2:$C$7,2,FALSE),P3765)</f>
        <v>0.15000000599999999</v>
      </c>
      <c r="S3765" s="8">
        <f t="shared" si="116"/>
        <v>1.950000078</v>
      </c>
      <c r="T3765">
        <f>IF($A3765="placement",S3765,IF($A3765="site",SUMIF($C:$C,$C3765,$S:$S),IF($A3765="user",SUMIF($B:$B,$B3765,$S:$S),SUM($S:$S))))</f>
        <v>1.950000078</v>
      </c>
      <c r="U3765" s="3">
        <f t="shared" si="117"/>
        <v>0.15000000599999999</v>
      </c>
    </row>
    <row r="3766" spans="1:21" x14ac:dyDescent="0.3">
      <c r="A3766" t="s">
        <v>15</v>
      </c>
      <c r="B3766" t="s">
        <v>6927</v>
      </c>
      <c r="C3766" t="s">
        <v>6928</v>
      </c>
      <c r="D3766" s="1" t="s">
        <v>6931</v>
      </c>
      <c r="E3766" t="s">
        <v>6932</v>
      </c>
      <c r="F3766">
        <v>0.25</v>
      </c>
      <c r="G3766" s="2">
        <v>1</v>
      </c>
      <c r="H3766" s="4">
        <v>59.548000000000002</v>
      </c>
      <c r="I3766" s="4">
        <v>0.34489999999999998</v>
      </c>
      <c r="J3766" s="5">
        <v>86</v>
      </c>
      <c r="K3766" s="5">
        <v>22</v>
      </c>
      <c r="L3766" s="3">
        <v>5.79E-2</v>
      </c>
      <c r="M3766" s="8">
        <v>0.83409279000000003</v>
      </c>
      <c r="N3766" s="6" t="s">
        <v>13</v>
      </c>
      <c r="O3766" s="7">
        <v>0.40054631239999999</v>
      </c>
      <c r="P3766" s="7">
        <v>0.25</v>
      </c>
      <c r="R3766">
        <f>IFERROR(VLOOKUP($Q3766,'Optimization types'!$B$2:$C$7,2,FALSE),P3766)</f>
        <v>0.25</v>
      </c>
      <c r="S3766" s="8">
        <f t="shared" si="116"/>
        <v>21.5</v>
      </c>
      <c r="T3766">
        <f>IF($A3766="placement",S3766,IF($A3766="site",SUMIF($C:$C,$C3766,$S:$S),IF($A3766="user",SUMIF($B:$B,$B3766,$S:$S),SUM($S:$S))))</f>
        <v>21.5</v>
      </c>
      <c r="U3766" s="3">
        <f t="shared" si="117"/>
        <v>0.25</v>
      </c>
    </row>
    <row r="3767" spans="1:21" x14ac:dyDescent="0.3">
      <c r="A3767" t="s">
        <v>15</v>
      </c>
      <c r="B3767" t="s">
        <v>6927</v>
      </c>
      <c r="C3767" t="s">
        <v>6928</v>
      </c>
      <c r="D3767" t="s">
        <v>6933</v>
      </c>
      <c r="E3767" t="s">
        <v>6934</v>
      </c>
      <c r="F3767">
        <v>0.25</v>
      </c>
      <c r="G3767" s="2">
        <v>1</v>
      </c>
      <c r="H3767" s="4">
        <v>76.345399999999998</v>
      </c>
      <c r="I3767" s="4">
        <v>0.53149999999999997</v>
      </c>
      <c r="J3767" s="5">
        <v>131</v>
      </c>
      <c r="K3767" s="5">
        <v>33</v>
      </c>
      <c r="L3767" s="3">
        <v>6.9599999999999995E-2</v>
      </c>
      <c r="M3767" s="8">
        <v>0.82462104999999997</v>
      </c>
      <c r="N3767" s="6" t="s">
        <v>13</v>
      </c>
      <c r="O3767" s="7">
        <v>0.39366088160000001</v>
      </c>
      <c r="P3767" s="7">
        <v>0.25</v>
      </c>
      <c r="R3767">
        <f>IFERROR(VLOOKUP($Q3767,'Optimization types'!$B$2:$C$7,2,FALSE),P3767)</f>
        <v>0.25</v>
      </c>
      <c r="S3767" s="8">
        <f t="shared" si="116"/>
        <v>32.75</v>
      </c>
      <c r="T3767">
        <f>IF($A3767="placement",S3767,IF($A3767="site",SUMIF($C:$C,$C3767,$S:$S),IF($A3767="user",SUMIF($B:$B,$B3767,$S:$S),SUM($S:$S))))</f>
        <v>32.75</v>
      </c>
      <c r="U3767" s="3">
        <f t="shared" si="117"/>
        <v>0.25</v>
      </c>
    </row>
    <row r="3768" spans="1:21" x14ac:dyDescent="0.3">
      <c r="A3768" t="s">
        <v>14</v>
      </c>
      <c r="B3768" t="s">
        <v>6927</v>
      </c>
      <c r="C3768" t="s">
        <v>6928</v>
      </c>
      <c r="D3768" t="s">
        <v>10455</v>
      </c>
      <c r="F3768">
        <v>0.24220053999999999</v>
      </c>
      <c r="G3768" s="2">
        <v>0.92038346000000004</v>
      </c>
      <c r="H3768" s="4">
        <v>173.69990000000001</v>
      </c>
      <c r="I3768" s="4">
        <v>0.96299999999999997</v>
      </c>
      <c r="J3768" s="5">
        <v>237</v>
      </c>
      <c r="K3768" s="5">
        <v>59</v>
      </c>
      <c r="L3768" s="3">
        <v>5.5399999999999998E-2</v>
      </c>
      <c r="M3768" s="8">
        <v>0.81909268999999996</v>
      </c>
      <c r="O3768" s="7">
        <v>0.40018387859999999</v>
      </c>
      <c r="P3768" s="7">
        <v>0.2422005351</v>
      </c>
      <c r="R3768">
        <f>IFERROR(VLOOKUP($Q3768,'Optimization types'!$B$2:$C$7,2,FALSE),P3768)</f>
        <v>0.2422005351</v>
      </c>
      <c r="S3768" s="8" t="str">
        <f t="shared" si="116"/>
        <v/>
      </c>
      <c r="T3768">
        <f>IF($A3768="placement",S3768,IF($A3768="site",SUMIF($C:$C,$C3768,$S:$S),IF($A3768="user",SUMIF($B:$B,$B3768,$S:$S),SUM($S:$S))))</f>
        <v>56.200000078000002</v>
      </c>
      <c r="U3768" s="3">
        <f t="shared" si="117"/>
        <v>0.23713080201687764</v>
      </c>
    </row>
    <row r="3769" spans="1:21" x14ac:dyDescent="0.3">
      <c r="A3769" t="s">
        <v>11</v>
      </c>
      <c r="B3769" t="s">
        <v>6927</v>
      </c>
      <c r="C3769" t="s">
        <v>10455</v>
      </c>
      <c r="D3769" t="s">
        <v>10455</v>
      </c>
      <c r="F3769">
        <v>0.24220053999999999</v>
      </c>
      <c r="G3769" s="2">
        <v>0.92038346000000004</v>
      </c>
      <c r="H3769" s="4">
        <v>173.69990000000001</v>
      </c>
      <c r="I3769" s="4">
        <v>0.96299999999999997</v>
      </c>
      <c r="J3769" s="5">
        <v>237</v>
      </c>
      <c r="K3769" s="5">
        <v>59</v>
      </c>
      <c r="L3769" s="3">
        <v>5.5399999999999998E-2</v>
      </c>
      <c r="M3769" s="8">
        <v>0.81909268999999996</v>
      </c>
      <c r="O3769" s="7">
        <v>0.40018387859999999</v>
      </c>
      <c r="P3769" s="7">
        <v>0.2422005351</v>
      </c>
      <c r="R3769">
        <f>IFERROR(VLOOKUP($Q3769,'Optimization types'!$B$2:$C$7,2,FALSE),P3769)</f>
        <v>0.2422005351</v>
      </c>
      <c r="S3769" s="8" t="str">
        <f t="shared" si="116"/>
        <v/>
      </c>
      <c r="T3769">
        <f>IF($A3769="placement",S3769,IF($A3769="site",SUMIF($C:$C,$C3769,$S:$S),IF($A3769="user",SUMIF($B:$B,$B3769,$S:$S),SUM($S:$S))))</f>
        <v>56.200000078000002</v>
      </c>
      <c r="U3769" s="3">
        <f t="shared" si="117"/>
        <v>0.23713080201687764</v>
      </c>
    </row>
    <row r="3770" spans="1:21" x14ac:dyDescent="0.3">
      <c r="A3770" t="s">
        <v>15</v>
      </c>
      <c r="B3770" t="s">
        <v>6935</v>
      </c>
      <c r="C3770" t="s">
        <v>6937</v>
      </c>
      <c r="D3770" t="s">
        <v>6938</v>
      </c>
      <c r="E3770" t="s">
        <v>6939</v>
      </c>
      <c r="F3770">
        <v>0.15000000999999999</v>
      </c>
      <c r="G3770" s="2">
        <v>0</v>
      </c>
      <c r="H3770" s="4">
        <v>3.8834</v>
      </c>
      <c r="I3770" s="4">
        <v>6.8699999999999997E-2</v>
      </c>
      <c r="J3770" s="5">
        <v>9</v>
      </c>
      <c r="K3770" s="5">
        <v>2</v>
      </c>
      <c r="L3770" s="3">
        <v>0.17699999999999999</v>
      </c>
      <c r="M3770" s="8">
        <v>0.4421698</v>
      </c>
      <c r="N3770" s="6" t="s">
        <v>43</v>
      </c>
      <c r="O3770" s="7">
        <v>0.38937485309999997</v>
      </c>
      <c r="P3770" s="7">
        <v>0.15000000599999999</v>
      </c>
      <c r="R3770">
        <f>IFERROR(VLOOKUP($Q3770,'Optimization types'!$B$2:$C$7,2,FALSE),P3770)</f>
        <v>0.15000000599999999</v>
      </c>
      <c r="S3770" s="8">
        <f t="shared" si="116"/>
        <v>1.3500000539999999</v>
      </c>
      <c r="T3770">
        <f>IF($A3770="placement",S3770,IF($A3770="site",SUMIF($C:$C,$C3770,$S:$S),IF($A3770="user",SUMIF($B:$B,$B3770,$S:$S),SUM($S:$S))))</f>
        <v>1.3500000539999999</v>
      </c>
      <c r="U3770" s="3">
        <f t="shared" si="117"/>
        <v>0.15000000599999999</v>
      </c>
    </row>
    <row r="3771" spans="1:21" x14ac:dyDescent="0.3">
      <c r="A3771" t="s">
        <v>15</v>
      </c>
      <c r="B3771" t="s">
        <v>6935</v>
      </c>
      <c r="C3771" t="s">
        <v>6937</v>
      </c>
      <c r="D3771" t="s">
        <v>6940</v>
      </c>
      <c r="E3771" t="s">
        <v>6936</v>
      </c>
      <c r="F3771">
        <v>0.15000000999999999</v>
      </c>
      <c r="G3771" s="2">
        <v>1</v>
      </c>
      <c r="H3771" s="4">
        <v>36.233499999999999</v>
      </c>
      <c r="I3771" s="4">
        <v>1.4695</v>
      </c>
      <c r="J3771" s="5">
        <v>181</v>
      </c>
      <c r="K3771" s="5">
        <v>62</v>
      </c>
      <c r="L3771" s="3">
        <v>0.40560000000000002</v>
      </c>
      <c r="M3771" s="8">
        <v>0.41099764</v>
      </c>
      <c r="N3771" s="6" t="s">
        <v>43</v>
      </c>
      <c r="O3771" s="7">
        <v>0.34306192540000002</v>
      </c>
      <c r="P3771" s="7">
        <v>0.15000000599999999</v>
      </c>
      <c r="R3771">
        <f>IFERROR(VLOOKUP($Q3771,'Optimization types'!$B$2:$C$7,2,FALSE),P3771)</f>
        <v>0.15000000599999999</v>
      </c>
      <c r="S3771" s="8">
        <f t="shared" si="116"/>
        <v>27.150001086</v>
      </c>
      <c r="T3771">
        <f>IF($A3771="placement",S3771,IF($A3771="site",SUMIF($C:$C,$C3771,$S:$S),IF($A3771="user",SUMIF($B:$B,$B3771,$S:$S),SUM($S:$S))))</f>
        <v>27.150001086</v>
      </c>
      <c r="U3771" s="3">
        <f t="shared" si="117"/>
        <v>0.15000000599999999</v>
      </c>
    </row>
    <row r="3772" spans="1:21" x14ac:dyDescent="0.3">
      <c r="A3772" t="s">
        <v>14</v>
      </c>
      <c r="B3772" t="s">
        <v>6935</v>
      </c>
      <c r="C3772" t="s">
        <v>6937</v>
      </c>
      <c r="D3772" t="s">
        <v>10455</v>
      </c>
      <c r="F3772">
        <v>0.15000000999999999</v>
      </c>
      <c r="G3772" s="2">
        <v>0.95208959000000004</v>
      </c>
      <c r="H3772" s="4">
        <v>40.119900000000001</v>
      </c>
      <c r="I3772" s="4">
        <v>1.5383</v>
      </c>
      <c r="J3772" s="5">
        <v>190</v>
      </c>
      <c r="K3772" s="5">
        <v>64</v>
      </c>
      <c r="L3772" s="3">
        <v>0.38340000000000002</v>
      </c>
      <c r="M3772" s="8">
        <v>0.41238861999999998</v>
      </c>
      <c r="O3772" s="7">
        <v>0.34527533160000001</v>
      </c>
      <c r="P3772" s="7">
        <v>0.15000000599999999</v>
      </c>
      <c r="R3772">
        <f>IFERROR(VLOOKUP($Q3772,'Optimization types'!$B$2:$C$7,2,FALSE),P3772)</f>
        <v>0.15000000599999999</v>
      </c>
      <c r="S3772" s="8" t="str">
        <f t="shared" si="116"/>
        <v/>
      </c>
      <c r="T3772">
        <f>IF($A3772="placement",S3772,IF($A3772="site",SUMIF($C:$C,$C3772,$S:$S),IF($A3772="user",SUMIF($B:$B,$B3772,$S:$S),SUM($S:$S))))</f>
        <v>28.500001139999998</v>
      </c>
      <c r="U3772" s="3">
        <f t="shared" si="117"/>
        <v>0.15000000599999999</v>
      </c>
    </row>
    <row r="3773" spans="1:21" x14ac:dyDescent="0.3">
      <c r="A3773" t="s">
        <v>11</v>
      </c>
      <c r="B3773" t="s">
        <v>6935</v>
      </c>
      <c r="C3773" t="s">
        <v>10455</v>
      </c>
      <c r="D3773" t="s">
        <v>10455</v>
      </c>
      <c r="F3773">
        <v>0.15000000999999999</v>
      </c>
      <c r="G3773" s="2">
        <v>0.95208959000000004</v>
      </c>
      <c r="H3773" s="4">
        <v>40.119900000000001</v>
      </c>
      <c r="I3773" s="4">
        <v>1.5383</v>
      </c>
      <c r="J3773" s="5">
        <v>190</v>
      </c>
      <c r="K3773" s="5">
        <v>64</v>
      </c>
      <c r="L3773" s="3">
        <v>0.38340000000000002</v>
      </c>
      <c r="M3773" s="8">
        <v>0.41238861999999998</v>
      </c>
      <c r="O3773" s="7">
        <v>0.34527533160000001</v>
      </c>
      <c r="P3773" s="7">
        <v>0.15000000599999999</v>
      </c>
      <c r="R3773">
        <f>IFERROR(VLOOKUP($Q3773,'Optimization types'!$B$2:$C$7,2,FALSE),P3773)</f>
        <v>0.15000000599999999</v>
      </c>
      <c r="S3773" s="8" t="str">
        <f t="shared" si="116"/>
        <v/>
      </c>
      <c r="T3773">
        <f>IF($A3773="placement",S3773,IF($A3773="site",SUMIF($C:$C,$C3773,$S:$S),IF($A3773="user",SUMIF($B:$B,$B3773,$S:$S),SUM($S:$S))))</f>
        <v>28.500001139999998</v>
      </c>
      <c r="U3773" s="3">
        <f t="shared" si="117"/>
        <v>0.15000000599999999</v>
      </c>
    </row>
    <row r="3774" spans="1:21" x14ac:dyDescent="0.3">
      <c r="A3774" t="s">
        <v>15</v>
      </c>
      <c r="B3774" t="s">
        <v>6941</v>
      </c>
      <c r="C3774" t="s">
        <v>6942</v>
      </c>
      <c r="D3774" t="s">
        <v>6943</v>
      </c>
      <c r="E3774" t="s">
        <v>6944</v>
      </c>
      <c r="F3774">
        <v>0.15000000999999999</v>
      </c>
      <c r="G3774" s="2">
        <v>1</v>
      </c>
      <c r="H3774" s="4">
        <v>77.785700000000006</v>
      </c>
      <c r="I3774" s="4">
        <v>1.5099</v>
      </c>
      <c r="J3774" s="5">
        <v>55</v>
      </c>
      <c r="K3774" s="5">
        <v>8</v>
      </c>
      <c r="L3774" s="3">
        <v>0.19409999999999999</v>
      </c>
      <c r="M3774" s="8">
        <v>0.12036957</v>
      </c>
      <c r="N3774" s="6" t="s">
        <v>43</v>
      </c>
      <c r="O3774" s="7">
        <v>0.1692252669</v>
      </c>
      <c r="P3774" s="7">
        <v>0.15000000599999999</v>
      </c>
      <c r="R3774">
        <f>IFERROR(VLOOKUP($Q3774,'Optimization types'!$B$2:$C$7,2,FALSE),P3774)</f>
        <v>0.15000000599999999</v>
      </c>
      <c r="S3774" s="8">
        <f t="shared" si="116"/>
        <v>8.2500003299999989</v>
      </c>
      <c r="T3774">
        <f>IF($A3774="placement",S3774,IF($A3774="site",SUMIF($C:$C,$C3774,$S:$S),IF($A3774="user",SUMIF($B:$B,$B3774,$S:$S),SUM($S:$S))))</f>
        <v>8.2500003299999989</v>
      </c>
      <c r="U3774" s="3">
        <f t="shared" si="117"/>
        <v>0.15000000599999999</v>
      </c>
    </row>
    <row r="3775" spans="1:21" x14ac:dyDescent="0.3">
      <c r="A3775" t="s">
        <v>15</v>
      </c>
      <c r="B3775" t="s">
        <v>6941</v>
      </c>
      <c r="C3775" t="s">
        <v>6942</v>
      </c>
      <c r="D3775" t="s">
        <v>6945</v>
      </c>
      <c r="E3775" t="s">
        <v>6946</v>
      </c>
      <c r="F3775">
        <v>0.25</v>
      </c>
      <c r="G3775" s="2">
        <v>1</v>
      </c>
      <c r="H3775" s="4">
        <v>48.053600000000003</v>
      </c>
      <c r="I3775" s="4">
        <v>0.51319999999999999</v>
      </c>
      <c r="J3775" s="5">
        <v>29</v>
      </c>
      <c r="K3775" s="5">
        <v>10</v>
      </c>
      <c r="L3775" s="3">
        <v>0.10680000000000001</v>
      </c>
      <c r="M3775" s="8">
        <v>0.19064918</v>
      </c>
      <c r="N3775" s="6" t="s">
        <v>13</v>
      </c>
      <c r="O3775" s="7">
        <v>0.52792874349999996</v>
      </c>
      <c r="P3775" s="7">
        <v>0.25</v>
      </c>
      <c r="R3775">
        <f>IFERROR(VLOOKUP($Q3775,'Optimization types'!$B$2:$C$7,2,FALSE),P3775)</f>
        <v>0.25</v>
      </c>
      <c r="S3775" s="8">
        <f t="shared" si="116"/>
        <v>7.25</v>
      </c>
      <c r="T3775">
        <f>IF($A3775="placement",S3775,IF($A3775="site",SUMIF($C:$C,$C3775,$S:$S),IF($A3775="user",SUMIF($B:$B,$B3775,$S:$S),SUM($S:$S))))</f>
        <v>7.25</v>
      </c>
      <c r="U3775" s="3">
        <f t="shared" si="117"/>
        <v>0.25</v>
      </c>
    </row>
    <row r="3776" spans="1:21" x14ac:dyDescent="0.3">
      <c r="A3776" t="s">
        <v>15</v>
      </c>
      <c r="B3776" t="s">
        <v>6941</v>
      </c>
      <c r="C3776" t="s">
        <v>6942</v>
      </c>
      <c r="D3776" t="s">
        <v>6947</v>
      </c>
      <c r="E3776" t="s">
        <v>6948</v>
      </c>
      <c r="F3776">
        <v>0.25</v>
      </c>
      <c r="G3776" s="2">
        <v>1</v>
      </c>
      <c r="H3776" s="4">
        <v>96.290899999999993</v>
      </c>
      <c r="I3776" s="4">
        <v>0.28100000000000003</v>
      </c>
      <c r="J3776" s="5">
        <v>21</v>
      </c>
      <c r="K3776" s="5">
        <v>7</v>
      </c>
      <c r="L3776" s="3">
        <v>2.92E-2</v>
      </c>
      <c r="M3776" s="8">
        <v>0.24562713999999999</v>
      </c>
      <c r="N3776" s="6" t="s">
        <v>13</v>
      </c>
      <c r="O3776" s="7">
        <v>0.59287887250000004</v>
      </c>
      <c r="P3776" s="7">
        <v>0.25</v>
      </c>
      <c r="R3776">
        <f>IFERROR(VLOOKUP($Q3776,'Optimization types'!$B$2:$C$7,2,FALSE),P3776)</f>
        <v>0.25</v>
      </c>
      <c r="S3776" s="8">
        <f t="shared" si="116"/>
        <v>5.25</v>
      </c>
      <c r="T3776">
        <f>IF($A3776="placement",S3776,IF($A3776="site",SUMIF($C:$C,$C3776,$S:$S),IF($A3776="user",SUMIF($B:$B,$B3776,$S:$S),SUM($S:$S))))</f>
        <v>5.25</v>
      </c>
      <c r="U3776" s="3">
        <f t="shared" si="117"/>
        <v>0.25</v>
      </c>
    </row>
    <row r="3777" spans="1:21" x14ac:dyDescent="0.3">
      <c r="A3777" t="s">
        <v>15</v>
      </c>
      <c r="B3777" t="s">
        <v>6941</v>
      </c>
      <c r="C3777" t="s">
        <v>6942</v>
      </c>
      <c r="D3777" t="s">
        <v>6949</v>
      </c>
      <c r="E3777" t="s">
        <v>6950</v>
      </c>
      <c r="F3777">
        <v>0.15000000999999999</v>
      </c>
      <c r="G3777" s="2">
        <v>1</v>
      </c>
      <c r="H3777" s="4">
        <v>69.836200000000005</v>
      </c>
      <c r="I3777" s="4">
        <v>0.2046</v>
      </c>
      <c r="J3777" s="5">
        <v>14</v>
      </c>
      <c r="K3777" s="5">
        <v>3</v>
      </c>
      <c r="L3777" s="3">
        <v>2.93E-2</v>
      </c>
      <c r="M3777" s="8">
        <v>0.22608118999999999</v>
      </c>
      <c r="N3777" s="6" t="s">
        <v>43</v>
      </c>
      <c r="O3777" s="7">
        <v>0.55768102519999996</v>
      </c>
      <c r="P3777" s="7">
        <v>0.15000000599999999</v>
      </c>
      <c r="R3777">
        <f>IFERROR(VLOOKUP($Q3777,'Optimization types'!$B$2:$C$7,2,FALSE),P3777)</f>
        <v>0.15000000599999999</v>
      </c>
      <c r="S3777" s="8">
        <f t="shared" si="116"/>
        <v>2.1000000839999999</v>
      </c>
      <c r="T3777">
        <f>IF($A3777="placement",S3777,IF($A3777="site",SUMIF($C:$C,$C3777,$S:$S),IF($A3777="user",SUMIF($B:$B,$B3777,$S:$S),SUM($S:$S))))</f>
        <v>2.1000000839999999</v>
      </c>
      <c r="U3777" s="3">
        <f t="shared" si="117"/>
        <v>0.15000000599999999</v>
      </c>
    </row>
    <row r="3778" spans="1:21" x14ac:dyDescent="0.3">
      <c r="A3778" t="s">
        <v>15</v>
      </c>
      <c r="B3778" t="s">
        <v>6941</v>
      </c>
      <c r="C3778" t="s">
        <v>6942</v>
      </c>
      <c r="D3778" t="s">
        <v>6951</v>
      </c>
      <c r="E3778" t="s">
        <v>6952</v>
      </c>
      <c r="F3778">
        <v>0.25</v>
      </c>
      <c r="G3778" s="2">
        <v>1</v>
      </c>
      <c r="H3778" s="4">
        <v>62.616900000000001</v>
      </c>
      <c r="I3778" s="4">
        <v>0.36109999999999998</v>
      </c>
      <c r="J3778" s="5">
        <v>20</v>
      </c>
      <c r="K3778" s="5">
        <v>7</v>
      </c>
      <c r="L3778" s="3">
        <v>5.7700000000000001E-2</v>
      </c>
      <c r="M3778" s="8">
        <v>0.18770771</v>
      </c>
      <c r="N3778" s="6" t="s">
        <v>13</v>
      </c>
      <c r="O3778" s="7">
        <v>0.46725682369999999</v>
      </c>
      <c r="P3778" s="7">
        <v>0.25</v>
      </c>
      <c r="R3778">
        <f>IFERROR(VLOOKUP($Q3778,'Optimization types'!$B$2:$C$7,2,FALSE),P3778)</f>
        <v>0.25</v>
      </c>
      <c r="S3778" s="8">
        <f t="shared" si="116"/>
        <v>5</v>
      </c>
      <c r="T3778">
        <f>IF($A3778="placement",S3778,IF($A3778="site",SUMIF($C:$C,$C3778,$S:$S),IF($A3778="user",SUMIF($B:$B,$B3778,$S:$S),SUM($S:$S))))</f>
        <v>5</v>
      </c>
      <c r="U3778" s="3">
        <f t="shared" si="117"/>
        <v>0.25</v>
      </c>
    </row>
    <row r="3779" spans="1:21" x14ac:dyDescent="0.3">
      <c r="A3779" t="s">
        <v>15</v>
      </c>
      <c r="B3779" t="s">
        <v>6941</v>
      </c>
      <c r="C3779" t="s">
        <v>6942</v>
      </c>
      <c r="D3779" t="s">
        <v>6953</v>
      </c>
      <c r="E3779" t="s">
        <v>6954</v>
      </c>
      <c r="F3779">
        <v>0.15000000999999999</v>
      </c>
      <c r="G3779" s="2">
        <v>1</v>
      </c>
      <c r="H3779" s="4">
        <v>93.496399999999994</v>
      </c>
      <c r="I3779" s="4">
        <v>0.72070000000000001</v>
      </c>
      <c r="J3779" s="5">
        <v>41</v>
      </c>
      <c r="K3779" s="5">
        <v>14</v>
      </c>
      <c r="L3779" s="3">
        <v>7.7100000000000002E-2</v>
      </c>
      <c r="M3779" s="8">
        <v>0.1888455</v>
      </c>
      <c r="N3779" s="6" t="s">
        <v>43</v>
      </c>
      <c r="O3779" s="7">
        <v>0.47046659320000001</v>
      </c>
      <c r="P3779" s="7">
        <v>0.15000000599999999</v>
      </c>
      <c r="R3779">
        <f>IFERROR(VLOOKUP($Q3779,'Optimization types'!$B$2:$C$7,2,FALSE),P3779)</f>
        <v>0.15000000599999999</v>
      </c>
      <c r="S3779" s="8">
        <f t="shared" si="116"/>
        <v>6.1500002459999994</v>
      </c>
      <c r="T3779">
        <f>IF($A3779="placement",S3779,IF($A3779="site",SUMIF($C:$C,$C3779,$S:$S),IF($A3779="user",SUMIF($B:$B,$B3779,$S:$S),SUM($S:$S))))</f>
        <v>6.1500002459999994</v>
      </c>
      <c r="U3779" s="3">
        <f t="shared" si="117"/>
        <v>0.15000000599999999</v>
      </c>
    </row>
    <row r="3780" spans="1:21" x14ac:dyDescent="0.3">
      <c r="A3780" t="s">
        <v>15</v>
      </c>
      <c r="B3780" t="s">
        <v>6941</v>
      </c>
      <c r="C3780" t="s">
        <v>6942</v>
      </c>
      <c r="D3780" t="s">
        <v>6955</v>
      </c>
      <c r="E3780" t="s">
        <v>10422</v>
      </c>
      <c r="F3780">
        <v>0.25</v>
      </c>
      <c r="G3780" s="2">
        <v>0</v>
      </c>
      <c r="H3780" s="4">
        <v>29.051200000000001</v>
      </c>
      <c r="I3780" s="4">
        <v>0.2797</v>
      </c>
      <c r="J3780" s="5">
        <v>16</v>
      </c>
      <c r="K3780" s="5">
        <v>5</v>
      </c>
      <c r="L3780" s="3">
        <v>9.6299999999999997E-2</v>
      </c>
      <c r="M3780" s="8">
        <v>0.18985621999999999</v>
      </c>
      <c r="N3780" s="6" t="s">
        <v>13</v>
      </c>
      <c r="O3780" s="7">
        <v>0.47328562590000001</v>
      </c>
      <c r="P3780" s="7">
        <v>0.25</v>
      </c>
      <c r="R3780">
        <f>IFERROR(VLOOKUP($Q3780,'Optimization types'!$B$2:$C$7,2,FALSE),P3780)</f>
        <v>0.25</v>
      </c>
      <c r="S3780" s="8">
        <f t="shared" ref="S3780:S3843" si="118">IF($A3780="placement",IF(Q3780="",P3780*J3780,MIN(R3780,O3780)*J3780),"")</f>
        <v>4</v>
      </c>
      <c r="T3780">
        <f>IF($A3780="placement",S3780,IF($A3780="site",SUMIF($C:$C,$C3780,$S:$S),IF($A3780="user",SUMIF($B:$B,$B3780,$S:$S),SUM($S:$S))))</f>
        <v>4</v>
      </c>
      <c r="U3780" s="3">
        <f t="shared" ref="U3780:U3843" si="119">T3780/J3780</f>
        <v>0.25</v>
      </c>
    </row>
    <row r="3781" spans="1:21" x14ac:dyDescent="0.3">
      <c r="A3781" t="s">
        <v>15</v>
      </c>
      <c r="B3781" t="s">
        <v>6941</v>
      </c>
      <c r="C3781" t="s">
        <v>6942</v>
      </c>
      <c r="D3781" t="s">
        <v>6956</v>
      </c>
      <c r="E3781" t="s">
        <v>10423</v>
      </c>
      <c r="F3781">
        <v>0.25</v>
      </c>
      <c r="G3781" s="2">
        <v>1</v>
      </c>
      <c r="H3781" s="4">
        <v>59.729199999999999</v>
      </c>
      <c r="I3781" s="4">
        <v>0.48559999999999998</v>
      </c>
      <c r="J3781" s="5">
        <v>41</v>
      </c>
      <c r="K3781" s="5">
        <v>10</v>
      </c>
      <c r="L3781" s="3">
        <v>8.1299999999999997E-2</v>
      </c>
      <c r="M3781" s="8">
        <v>0.28272342</v>
      </c>
      <c r="N3781" s="6" t="s">
        <v>13</v>
      </c>
      <c r="O3781" s="7">
        <v>0.64629743309999999</v>
      </c>
      <c r="P3781" s="7">
        <v>0.25</v>
      </c>
      <c r="R3781">
        <f>IFERROR(VLOOKUP($Q3781,'Optimization types'!$B$2:$C$7,2,FALSE),P3781)</f>
        <v>0.25</v>
      </c>
      <c r="S3781" s="8">
        <f t="shared" si="118"/>
        <v>10.25</v>
      </c>
      <c r="T3781">
        <f>IF($A3781="placement",S3781,IF($A3781="site",SUMIF($C:$C,$C3781,$S:$S),IF($A3781="user",SUMIF($B:$B,$B3781,$S:$S),SUM($S:$S))))</f>
        <v>10.25</v>
      </c>
      <c r="U3781" s="3">
        <f t="shared" si="119"/>
        <v>0.25</v>
      </c>
    </row>
    <row r="3782" spans="1:21" x14ac:dyDescent="0.3">
      <c r="A3782" t="s">
        <v>15</v>
      </c>
      <c r="B3782" t="s">
        <v>6941</v>
      </c>
      <c r="C3782" t="s">
        <v>6942</v>
      </c>
      <c r="D3782" t="s">
        <v>6957</v>
      </c>
      <c r="E3782" t="s">
        <v>6958</v>
      </c>
      <c r="F3782">
        <v>0.25</v>
      </c>
      <c r="G3782" s="2">
        <v>1</v>
      </c>
      <c r="H3782" s="4">
        <v>65.859099999999998</v>
      </c>
      <c r="I3782" s="4">
        <v>0.74139999999999995</v>
      </c>
      <c r="J3782" s="5">
        <v>42</v>
      </c>
      <c r="K3782" s="5">
        <v>14</v>
      </c>
      <c r="L3782" s="3">
        <v>0.11260000000000001</v>
      </c>
      <c r="M3782" s="8">
        <v>0.19008575</v>
      </c>
      <c r="N3782" s="6" t="s">
        <v>13</v>
      </c>
      <c r="O3782" s="7">
        <v>0.47392163819999999</v>
      </c>
      <c r="P3782" s="7">
        <v>0.25</v>
      </c>
      <c r="R3782">
        <f>IFERROR(VLOOKUP($Q3782,'Optimization types'!$B$2:$C$7,2,FALSE),P3782)</f>
        <v>0.25</v>
      </c>
      <c r="S3782" s="8">
        <f t="shared" si="118"/>
        <v>10.5</v>
      </c>
      <c r="T3782">
        <f>IF($A3782="placement",S3782,IF($A3782="site",SUMIF($C:$C,$C3782,$S:$S),IF($A3782="user",SUMIF($B:$B,$B3782,$S:$S),SUM($S:$S))))</f>
        <v>10.5</v>
      </c>
      <c r="U3782" s="3">
        <f t="shared" si="119"/>
        <v>0.25</v>
      </c>
    </row>
    <row r="3783" spans="1:21" x14ac:dyDescent="0.3">
      <c r="A3783" t="s">
        <v>14</v>
      </c>
      <c r="B3783" t="s">
        <v>6941</v>
      </c>
      <c r="C3783" t="s">
        <v>6942</v>
      </c>
      <c r="D3783" t="s">
        <v>10455</v>
      </c>
      <c r="F3783">
        <v>0.21335213</v>
      </c>
      <c r="G3783" s="2">
        <v>0.88269770000000003</v>
      </c>
      <c r="H3783" s="4">
        <v>631.93619999999999</v>
      </c>
      <c r="I3783" s="4">
        <v>5.2439999999999998</v>
      </c>
      <c r="J3783" s="5">
        <v>298</v>
      </c>
      <c r="K3783" s="5">
        <v>83</v>
      </c>
      <c r="L3783" s="3">
        <v>8.3000000000000004E-2</v>
      </c>
      <c r="M3783" s="8">
        <v>0.18945488999999999</v>
      </c>
      <c r="O3783" s="7">
        <v>0.45537430299999998</v>
      </c>
      <c r="P3783" s="7">
        <v>0.21335212910000001</v>
      </c>
      <c r="R3783">
        <f>IFERROR(VLOOKUP($Q3783,'Optimization types'!$B$2:$C$7,2,FALSE),P3783)</f>
        <v>0.21335212910000001</v>
      </c>
      <c r="S3783" s="8" t="str">
        <f t="shared" si="118"/>
        <v/>
      </c>
      <c r="T3783">
        <f>IF($A3783="placement",S3783,IF($A3783="site",SUMIF($C:$C,$C3783,$S:$S),IF($A3783="user",SUMIF($B:$B,$B3783,$S:$S),SUM($S:$S))))</f>
        <v>58.750000659999998</v>
      </c>
      <c r="U3783" s="3">
        <f t="shared" si="119"/>
        <v>0.19714765322147651</v>
      </c>
    </row>
    <row r="3784" spans="1:21" x14ac:dyDescent="0.3">
      <c r="A3784" t="s">
        <v>11</v>
      </c>
      <c r="B3784" t="s">
        <v>6941</v>
      </c>
      <c r="C3784" t="s">
        <v>10455</v>
      </c>
      <c r="D3784" t="s">
        <v>10455</v>
      </c>
      <c r="F3784">
        <v>0.21335213</v>
      </c>
      <c r="G3784" s="2">
        <v>0.88269770000000003</v>
      </c>
      <c r="H3784" s="4">
        <v>631.93619999999999</v>
      </c>
      <c r="I3784" s="4">
        <v>5.2439999999999998</v>
      </c>
      <c r="J3784" s="5">
        <v>298</v>
      </c>
      <c r="K3784" s="5">
        <v>83</v>
      </c>
      <c r="L3784" s="3">
        <v>8.3000000000000004E-2</v>
      </c>
      <c r="M3784" s="8">
        <v>0.18945488999999999</v>
      </c>
      <c r="O3784" s="7">
        <v>0.45537430299999998</v>
      </c>
      <c r="P3784" s="7">
        <v>0.21335212910000001</v>
      </c>
      <c r="R3784">
        <f>IFERROR(VLOOKUP($Q3784,'Optimization types'!$B$2:$C$7,2,FALSE),P3784)</f>
        <v>0.21335212910000001</v>
      </c>
      <c r="S3784" s="8" t="str">
        <f t="shared" si="118"/>
        <v/>
      </c>
      <c r="T3784">
        <f>IF($A3784="placement",S3784,IF($A3784="site",SUMIF($C:$C,$C3784,$S:$S),IF($A3784="user",SUMIF($B:$B,$B3784,$S:$S),SUM($S:$S))))</f>
        <v>58.750000659999998</v>
      </c>
      <c r="U3784" s="3">
        <f t="shared" si="119"/>
        <v>0.19714765322147651</v>
      </c>
    </row>
    <row r="3785" spans="1:21" x14ac:dyDescent="0.3">
      <c r="A3785" t="s">
        <v>15</v>
      </c>
      <c r="B3785" t="s">
        <v>6959</v>
      </c>
      <c r="C3785" t="s">
        <v>6960</v>
      </c>
      <c r="D3785" t="s">
        <v>6961</v>
      </c>
      <c r="E3785" t="s">
        <v>6962</v>
      </c>
      <c r="F3785">
        <v>0.25</v>
      </c>
      <c r="G3785" s="2">
        <v>1</v>
      </c>
      <c r="H3785" s="4">
        <v>87.179100000000005</v>
      </c>
      <c r="I3785" s="4">
        <v>1.3045</v>
      </c>
      <c r="J3785" s="5">
        <v>902</v>
      </c>
      <c r="K3785" s="5">
        <v>237</v>
      </c>
      <c r="L3785" s="3">
        <v>0.14960000000000001</v>
      </c>
      <c r="M3785" s="8">
        <v>2.3052959199999998</v>
      </c>
      <c r="N3785" s="6" t="s">
        <v>13</v>
      </c>
      <c r="O3785" s="7">
        <v>0.26256755939999998</v>
      </c>
      <c r="P3785" s="7">
        <v>0.25</v>
      </c>
      <c r="R3785">
        <f>IFERROR(VLOOKUP($Q3785,'Optimization types'!$B$2:$C$7,2,FALSE),P3785)</f>
        <v>0.25</v>
      </c>
      <c r="S3785" s="8">
        <f t="shared" si="118"/>
        <v>225.5</v>
      </c>
      <c r="T3785">
        <f>IF($A3785="placement",S3785,IF($A3785="site",SUMIF($C:$C,$C3785,$S:$S),IF($A3785="user",SUMIF($B:$B,$B3785,$S:$S),SUM($S:$S))))</f>
        <v>225.5</v>
      </c>
      <c r="U3785" s="3">
        <f t="shared" si="119"/>
        <v>0.25</v>
      </c>
    </row>
    <row r="3786" spans="1:21" x14ac:dyDescent="0.3">
      <c r="A3786" t="s">
        <v>15</v>
      </c>
      <c r="B3786" t="s">
        <v>6959</v>
      </c>
      <c r="C3786" t="s">
        <v>6960</v>
      </c>
      <c r="D3786" s="1" t="s">
        <v>6963</v>
      </c>
      <c r="E3786" t="s">
        <v>6964</v>
      </c>
      <c r="F3786">
        <v>0.25</v>
      </c>
      <c r="G3786" s="2">
        <v>1</v>
      </c>
      <c r="H3786" s="4">
        <v>99.198400000000007</v>
      </c>
      <c r="I3786" s="4">
        <v>1.7887</v>
      </c>
      <c r="J3786" s="5">
        <v>1500</v>
      </c>
      <c r="K3786" s="5">
        <v>400</v>
      </c>
      <c r="L3786" s="3">
        <v>0.18029999999999999</v>
      </c>
      <c r="M3786" s="8">
        <v>2.7954481000000002</v>
      </c>
      <c r="N3786" s="6" t="s">
        <v>13</v>
      </c>
      <c r="O3786" s="7">
        <v>0.26666497630000002</v>
      </c>
      <c r="P3786" s="7">
        <v>0.25</v>
      </c>
      <c r="R3786">
        <f>IFERROR(VLOOKUP($Q3786,'Optimization types'!$B$2:$C$7,2,FALSE),P3786)</f>
        <v>0.25</v>
      </c>
      <c r="S3786" s="8">
        <f t="shared" si="118"/>
        <v>375</v>
      </c>
      <c r="T3786">
        <f>IF($A3786="placement",S3786,IF($A3786="site",SUMIF($C:$C,$C3786,$S:$S),IF($A3786="user",SUMIF($B:$B,$B3786,$S:$S),SUM($S:$S))))</f>
        <v>375</v>
      </c>
      <c r="U3786" s="3">
        <f t="shared" si="119"/>
        <v>0.25</v>
      </c>
    </row>
    <row r="3787" spans="1:21" x14ac:dyDescent="0.3">
      <c r="A3787" t="s">
        <v>15</v>
      </c>
      <c r="B3787" t="s">
        <v>6959</v>
      </c>
      <c r="C3787" t="s">
        <v>6960</v>
      </c>
      <c r="D3787" t="s">
        <v>6965</v>
      </c>
      <c r="E3787" t="s">
        <v>6966</v>
      </c>
      <c r="F3787">
        <v>0.25</v>
      </c>
      <c r="G3787" s="2">
        <v>1</v>
      </c>
      <c r="H3787" s="4">
        <v>90.240499999999997</v>
      </c>
      <c r="I3787" s="4">
        <v>1.3827</v>
      </c>
      <c r="J3787" s="5">
        <v>1206</v>
      </c>
      <c r="K3787" s="5">
        <v>345</v>
      </c>
      <c r="L3787" s="3">
        <v>0.1532</v>
      </c>
      <c r="M3787" s="8">
        <v>2.9073699999999998</v>
      </c>
      <c r="N3787" s="6" t="s">
        <v>13</v>
      </c>
      <c r="O3787" s="7">
        <v>0.29489538739999999</v>
      </c>
      <c r="P3787" s="7">
        <v>0.25</v>
      </c>
      <c r="R3787">
        <f>IFERROR(VLOOKUP($Q3787,'Optimization types'!$B$2:$C$7,2,FALSE),P3787)</f>
        <v>0.25</v>
      </c>
      <c r="S3787" s="8">
        <f t="shared" si="118"/>
        <v>301.5</v>
      </c>
      <c r="T3787">
        <f>IF($A3787="placement",S3787,IF($A3787="site",SUMIF($C:$C,$C3787,$S:$S),IF($A3787="user",SUMIF($B:$B,$B3787,$S:$S),SUM($S:$S))))</f>
        <v>301.5</v>
      </c>
      <c r="U3787" s="3">
        <f t="shared" si="119"/>
        <v>0.25</v>
      </c>
    </row>
    <row r="3788" spans="1:21" x14ac:dyDescent="0.3">
      <c r="A3788" t="s">
        <v>15</v>
      </c>
      <c r="B3788" t="s">
        <v>6959</v>
      </c>
      <c r="C3788" t="s">
        <v>6960</v>
      </c>
      <c r="D3788" t="s">
        <v>6967</v>
      </c>
      <c r="E3788" t="s">
        <v>6968</v>
      </c>
      <c r="F3788">
        <v>0.25</v>
      </c>
      <c r="G3788" s="2">
        <v>1</v>
      </c>
      <c r="H3788" s="4">
        <v>93.606399999999994</v>
      </c>
      <c r="I3788" s="4">
        <v>1.5086999999999999</v>
      </c>
      <c r="J3788" s="5">
        <v>1235</v>
      </c>
      <c r="K3788" s="5">
        <v>302</v>
      </c>
      <c r="L3788" s="3">
        <v>0.16120000000000001</v>
      </c>
      <c r="M3788" s="8">
        <v>2.7281742000000002</v>
      </c>
      <c r="N3788" s="6" t="s">
        <v>13</v>
      </c>
      <c r="O3788" s="7">
        <v>0.24858170590000001</v>
      </c>
      <c r="P3788" s="7">
        <v>0.24858170590000001</v>
      </c>
      <c r="R3788">
        <f>IFERROR(VLOOKUP($Q3788,'Optimization types'!$B$2:$C$7,2,FALSE),P3788)</f>
        <v>0.24858170590000001</v>
      </c>
      <c r="S3788" s="8">
        <f t="shared" si="118"/>
        <v>306.99840678650003</v>
      </c>
      <c r="T3788">
        <f>IF($A3788="placement",S3788,IF($A3788="site",SUMIF($C:$C,$C3788,$S:$S),IF($A3788="user",SUMIF($B:$B,$B3788,$S:$S),SUM($S:$S))))</f>
        <v>306.99840678650003</v>
      </c>
      <c r="U3788" s="3">
        <f t="shared" si="119"/>
        <v>0.24858170590000003</v>
      </c>
    </row>
    <row r="3789" spans="1:21" x14ac:dyDescent="0.3">
      <c r="A3789" t="s">
        <v>15</v>
      </c>
      <c r="B3789" t="s">
        <v>6959</v>
      </c>
      <c r="C3789" t="s">
        <v>6960</v>
      </c>
      <c r="D3789" t="s">
        <v>6969</v>
      </c>
      <c r="E3789" t="s">
        <v>6970</v>
      </c>
      <c r="F3789">
        <v>0.25</v>
      </c>
      <c r="G3789" s="2">
        <v>0</v>
      </c>
      <c r="H3789" s="4">
        <v>23.965299999999999</v>
      </c>
      <c r="I3789" s="4">
        <v>0.86580000000000001</v>
      </c>
      <c r="J3789" s="5">
        <v>408</v>
      </c>
      <c r="K3789" s="5">
        <v>102</v>
      </c>
      <c r="L3789" s="3">
        <v>0.36130000000000001</v>
      </c>
      <c r="M3789" s="8">
        <v>1.56900028</v>
      </c>
      <c r="N3789" s="6" t="s">
        <v>13</v>
      </c>
      <c r="O3789" s="7">
        <v>0.36265148419999998</v>
      </c>
      <c r="P3789" s="7">
        <v>0.25</v>
      </c>
      <c r="R3789">
        <f>IFERROR(VLOOKUP($Q3789,'Optimization types'!$B$2:$C$7,2,FALSE),P3789)</f>
        <v>0.25</v>
      </c>
      <c r="S3789" s="8">
        <f t="shared" si="118"/>
        <v>102</v>
      </c>
      <c r="T3789">
        <f>IF($A3789="placement",S3789,IF($A3789="site",SUMIF($C:$C,$C3789,$S:$S),IF($A3789="user",SUMIF($B:$B,$B3789,$S:$S),SUM($S:$S))))</f>
        <v>102</v>
      </c>
      <c r="U3789" s="3">
        <f t="shared" si="119"/>
        <v>0.25</v>
      </c>
    </row>
    <row r="3790" spans="1:21" x14ac:dyDescent="0.3">
      <c r="A3790" t="s">
        <v>14</v>
      </c>
      <c r="B3790" t="s">
        <v>6959</v>
      </c>
      <c r="C3790" t="s">
        <v>6960</v>
      </c>
      <c r="D3790" t="s">
        <v>10455</v>
      </c>
      <c r="F3790">
        <v>0.25</v>
      </c>
      <c r="G3790" s="2">
        <v>0.92238149000000003</v>
      </c>
      <c r="H3790" s="4">
        <v>395.21890000000002</v>
      </c>
      <c r="I3790" s="4">
        <v>6.8503999999999996</v>
      </c>
      <c r="J3790" s="5">
        <v>5251</v>
      </c>
      <c r="K3790" s="5">
        <v>1386</v>
      </c>
      <c r="L3790" s="3">
        <v>0.17330000000000001</v>
      </c>
      <c r="M3790" s="8">
        <v>2.5548769500000001</v>
      </c>
      <c r="O3790" s="7">
        <v>0.27564300190000002</v>
      </c>
      <c r="P3790" s="7">
        <v>0.25</v>
      </c>
      <c r="R3790">
        <f>IFERROR(VLOOKUP($Q3790,'Optimization types'!$B$2:$C$7,2,FALSE),P3790)</f>
        <v>0.25</v>
      </c>
      <c r="S3790" s="8" t="str">
        <f t="shared" si="118"/>
        <v/>
      </c>
      <c r="T3790">
        <f>IF($A3790="placement",S3790,IF($A3790="site",SUMIF($C:$C,$C3790,$S:$S),IF($A3790="user",SUMIF($B:$B,$B3790,$S:$S),SUM($S:$S))))</f>
        <v>1310.9984067865</v>
      </c>
      <c r="U3790" s="3">
        <f t="shared" si="119"/>
        <v>0.24966642673519329</v>
      </c>
    </row>
    <row r="3791" spans="1:21" x14ac:dyDescent="0.3">
      <c r="A3791" t="s">
        <v>11</v>
      </c>
      <c r="B3791" t="s">
        <v>6959</v>
      </c>
      <c r="C3791" t="s">
        <v>10455</v>
      </c>
      <c r="D3791" t="s">
        <v>10455</v>
      </c>
      <c r="F3791">
        <v>0.25</v>
      </c>
      <c r="G3791" s="2">
        <v>0.92238149000000003</v>
      </c>
      <c r="H3791" s="4">
        <v>395.21890000000002</v>
      </c>
      <c r="I3791" s="4">
        <v>6.8503999999999996</v>
      </c>
      <c r="J3791" s="5">
        <v>5251</v>
      </c>
      <c r="K3791" s="5">
        <v>1386</v>
      </c>
      <c r="L3791" s="3">
        <v>0.17330000000000001</v>
      </c>
      <c r="M3791" s="8">
        <v>2.5548769500000001</v>
      </c>
      <c r="O3791" s="7">
        <v>0.27564300190000002</v>
      </c>
      <c r="P3791" s="7">
        <v>0.25</v>
      </c>
      <c r="R3791">
        <f>IFERROR(VLOOKUP($Q3791,'Optimization types'!$B$2:$C$7,2,FALSE),P3791)</f>
        <v>0.25</v>
      </c>
      <c r="S3791" s="8" t="str">
        <f t="shared" si="118"/>
        <v/>
      </c>
      <c r="T3791">
        <f>IF($A3791="placement",S3791,IF($A3791="site",SUMIF($C:$C,$C3791,$S:$S),IF($A3791="user",SUMIF($B:$B,$B3791,$S:$S),SUM($S:$S))))</f>
        <v>1310.9984067865</v>
      </c>
      <c r="U3791" s="3">
        <f t="shared" si="119"/>
        <v>0.24966642673519329</v>
      </c>
    </row>
    <row r="3792" spans="1:21" x14ac:dyDescent="0.3">
      <c r="A3792" t="s">
        <v>15</v>
      </c>
      <c r="B3792" t="s">
        <v>6971</v>
      </c>
      <c r="C3792" t="s">
        <v>6973</v>
      </c>
      <c r="D3792" t="s">
        <v>6974</v>
      </c>
      <c r="E3792" t="s">
        <v>6972</v>
      </c>
      <c r="F3792">
        <v>0.05</v>
      </c>
      <c r="G3792" s="2">
        <v>0</v>
      </c>
      <c r="H3792" s="4">
        <v>300.52929999999998</v>
      </c>
      <c r="I3792" s="4">
        <v>0.82189999999999996</v>
      </c>
      <c r="J3792" s="5">
        <v>62</v>
      </c>
      <c r="K3792" s="5">
        <v>19</v>
      </c>
      <c r="L3792" s="3">
        <v>2.7300000000000001E-2</v>
      </c>
      <c r="M3792" s="8">
        <v>0.250664</v>
      </c>
      <c r="N3792" s="6" t="s">
        <v>71</v>
      </c>
      <c r="O3792" s="7">
        <v>0.36169534069999998</v>
      </c>
      <c r="P3792" s="7">
        <v>5.0000000699999998E-2</v>
      </c>
      <c r="R3792">
        <f>IFERROR(VLOOKUP($Q3792,'Optimization types'!$B$2:$C$7,2,FALSE),P3792)</f>
        <v>5.0000000699999998E-2</v>
      </c>
      <c r="S3792" s="8">
        <f t="shared" si="118"/>
        <v>3.1000000433999997</v>
      </c>
      <c r="T3792">
        <f>IF($A3792="placement",S3792,IF($A3792="site",SUMIF($C:$C,$C3792,$S:$S),IF($A3792="user",SUMIF($B:$B,$B3792,$S:$S),SUM($S:$S))))</f>
        <v>3.1000000433999997</v>
      </c>
      <c r="U3792" s="3">
        <f t="shared" si="119"/>
        <v>5.0000000699999998E-2</v>
      </c>
    </row>
    <row r="3793" spans="1:21" x14ac:dyDescent="0.3">
      <c r="A3793" t="s">
        <v>14</v>
      </c>
      <c r="B3793" t="s">
        <v>6971</v>
      </c>
      <c r="C3793" t="s">
        <v>6973</v>
      </c>
      <c r="D3793" t="s">
        <v>10455</v>
      </c>
      <c r="F3793">
        <v>0.05</v>
      </c>
      <c r="G3793" s="2">
        <v>0</v>
      </c>
      <c r="H3793" s="4">
        <v>300.53309999999999</v>
      </c>
      <c r="I3793" s="4">
        <v>0.82189999999999996</v>
      </c>
      <c r="J3793" s="5">
        <v>62</v>
      </c>
      <c r="K3793" s="5">
        <v>19</v>
      </c>
      <c r="L3793" s="3">
        <v>2.7300000000000001E-2</v>
      </c>
      <c r="M3793" s="8">
        <v>0.250664</v>
      </c>
      <c r="O3793" s="7">
        <v>0.36169534069999998</v>
      </c>
      <c r="P3793" s="7">
        <v>5.0000000699999998E-2</v>
      </c>
      <c r="R3793">
        <f>IFERROR(VLOOKUP($Q3793,'Optimization types'!$B$2:$C$7,2,FALSE),P3793)</f>
        <v>5.0000000699999998E-2</v>
      </c>
      <c r="S3793" s="8" t="str">
        <f t="shared" si="118"/>
        <v/>
      </c>
      <c r="T3793">
        <f>IF($A3793="placement",S3793,IF($A3793="site",SUMIF($C:$C,$C3793,$S:$S),IF($A3793="user",SUMIF($B:$B,$B3793,$S:$S),SUM($S:$S))))</f>
        <v>3.1000000433999997</v>
      </c>
      <c r="U3793" s="3">
        <f t="shared" si="119"/>
        <v>5.0000000699999998E-2</v>
      </c>
    </row>
    <row r="3794" spans="1:21" x14ac:dyDescent="0.3">
      <c r="A3794" t="s">
        <v>11</v>
      </c>
      <c r="B3794" t="s">
        <v>6971</v>
      </c>
      <c r="C3794" t="s">
        <v>10455</v>
      </c>
      <c r="D3794" t="s">
        <v>10455</v>
      </c>
      <c r="F3794">
        <v>0.05</v>
      </c>
      <c r="G3794" s="2">
        <v>0</v>
      </c>
      <c r="H3794" s="4">
        <v>300.53309999999999</v>
      </c>
      <c r="I3794" s="4">
        <v>0.82189999999999996</v>
      </c>
      <c r="J3794" s="5">
        <v>62</v>
      </c>
      <c r="K3794" s="5">
        <v>19</v>
      </c>
      <c r="L3794" s="3">
        <v>2.7300000000000001E-2</v>
      </c>
      <c r="M3794" s="8">
        <v>0.250664</v>
      </c>
      <c r="O3794" s="7">
        <v>0.36169534069999998</v>
      </c>
      <c r="P3794" s="7">
        <v>5.0000000699999998E-2</v>
      </c>
      <c r="R3794">
        <f>IFERROR(VLOOKUP($Q3794,'Optimization types'!$B$2:$C$7,2,FALSE),P3794)</f>
        <v>5.0000000699999998E-2</v>
      </c>
      <c r="S3794" s="8" t="str">
        <f t="shared" si="118"/>
        <v/>
      </c>
      <c r="T3794">
        <f>IF($A3794="placement",S3794,IF($A3794="site",SUMIF($C:$C,$C3794,$S:$S),IF($A3794="user",SUMIF($B:$B,$B3794,$S:$S),SUM($S:$S))))</f>
        <v>3.1000000433999997</v>
      </c>
      <c r="U3794" s="3">
        <f t="shared" si="119"/>
        <v>5.0000000699999998E-2</v>
      </c>
    </row>
    <row r="3795" spans="1:21" x14ac:dyDescent="0.3">
      <c r="A3795" t="s">
        <v>15</v>
      </c>
      <c r="B3795" t="s">
        <v>6975</v>
      </c>
      <c r="C3795" t="s">
        <v>6977</v>
      </c>
      <c r="D3795" t="s">
        <v>6978</v>
      </c>
      <c r="E3795" t="s">
        <v>6979</v>
      </c>
      <c r="F3795">
        <v>0.15000000999999999</v>
      </c>
      <c r="G3795" s="2">
        <v>0</v>
      </c>
      <c r="H3795" s="4">
        <v>8.5074000000000005</v>
      </c>
      <c r="I3795" s="4">
        <v>0.27760000000000001</v>
      </c>
      <c r="J3795" s="5">
        <v>19</v>
      </c>
      <c r="K3795" s="5">
        <v>5</v>
      </c>
      <c r="L3795" s="3">
        <v>0.32629999999999998</v>
      </c>
      <c r="M3795" s="8">
        <v>0.22914490000000001</v>
      </c>
      <c r="N3795" s="6" t="s">
        <v>43</v>
      </c>
      <c r="O3795" s="7">
        <v>0.65087593210000005</v>
      </c>
      <c r="P3795" s="7">
        <v>0.15000000599999999</v>
      </c>
      <c r="R3795">
        <f>IFERROR(VLOOKUP($Q3795,'Optimization types'!$B$2:$C$7,2,FALSE),P3795)</f>
        <v>0.15000000599999999</v>
      </c>
      <c r="S3795" s="8">
        <f t="shared" si="118"/>
        <v>2.8500001139999998</v>
      </c>
      <c r="T3795">
        <f>IF($A3795="placement",S3795,IF($A3795="site",SUMIF($C:$C,$C3795,$S:$S),IF($A3795="user",SUMIF($B:$B,$B3795,$S:$S),SUM($S:$S))))</f>
        <v>2.8500001139999998</v>
      </c>
      <c r="U3795" s="3">
        <f t="shared" si="119"/>
        <v>0.15000000599999999</v>
      </c>
    </row>
    <row r="3796" spans="1:21" x14ac:dyDescent="0.3">
      <c r="A3796" t="s">
        <v>15</v>
      </c>
      <c r="B3796" t="s">
        <v>6975</v>
      </c>
      <c r="C3796" t="s">
        <v>6977</v>
      </c>
      <c r="D3796" t="s">
        <v>6980</v>
      </c>
      <c r="E3796" t="s">
        <v>6976</v>
      </c>
      <c r="F3796">
        <v>0.15000000999999999</v>
      </c>
      <c r="G3796" s="2">
        <v>0</v>
      </c>
      <c r="H3796" s="4">
        <v>8.7912999999999997</v>
      </c>
      <c r="I3796" s="4">
        <v>0.54339999999999999</v>
      </c>
      <c r="J3796" s="5">
        <v>47</v>
      </c>
      <c r="K3796" s="5">
        <v>12</v>
      </c>
      <c r="L3796" s="3">
        <v>0.61819999999999997</v>
      </c>
      <c r="M3796" s="8">
        <v>0.28813763999999997</v>
      </c>
      <c r="N3796" s="6" t="s">
        <v>43</v>
      </c>
      <c r="O3796" s="7">
        <v>0.68764928059999997</v>
      </c>
      <c r="P3796" s="7">
        <v>0.15000000599999999</v>
      </c>
      <c r="R3796">
        <f>IFERROR(VLOOKUP($Q3796,'Optimization types'!$B$2:$C$7,2,FALSE),P3796)</f>
        <v>0.15000000599999999</v>
      </c>
      <c r="S3796" s="8">
        <f t="shared" si="118"/>
        <v>7.0500002819999992</v>
      </c>
      <c r="T3796">
        <f>IF($A3796="placement",S3796,IF($A3796="site",SUMIF($C:$C,$C3796,$S:$S),IF($A3796="user",SUMIF($B:$B,$B3796,$S:$S),SUM($S:$S))))</f>
        <v>7.0500002819999992</v>
      </c>
      <c r="U3796" s="3">
        <f t="shared" si="119"/>
        <v>0.15000000599999999</v>
      </c>
    </row>
    <row r="3797" spans="1:21" x14ac:dyDescent="0.3">
      <c r="A3797" t="s">
        <v>14</v>
      </c>
      <c r="B3797" t="s">
        <v>6975</v>
      </c>
      <c r="C3797" t="s">
        <v>6977</v>
      </c>
      <c r="D3797" t="s">
        <v>10455</v>
      </c>
      <c r="F3797">
        <v>0.15000000999999999</v>
      </c>
      <c r="G3797" s="2">
        <v>0</v>
      </c>
      <c r="H3797" s="4">
        <v>17.2986</v>
      </c>
      <c r="I3797" s="4">
        <v>0.82099999999999995</v>
      </c>
      <c r="J3797" s="5">
        <v>66</v>
      </c>
      <c r="K3797" s="5">
        <v>17</v>
      </c>
      <c r="L3797" s="3">
        <v>0.47460000000000002</v>
      </c>
      <c r="M3797" s="8">
        <v>0.26819264999999998</v>
      </c>
      <c r="O3797" s="7">
        <v>0.67702694760000004</v>
      </c>
      <c r="P3797" s="7">
        <v>0.15000000599999999</v>
      </c>
      <c r="R3797">
        <f>IFERROR(VLOOKUP($Q3797,'Optimization types'!$B$2:$C$7,2,FALSE),P3797)</f>
        <v>0.15000000599999999</v>
      </c>
      <c r="S3797" s="8" t="str">
        <f t="shared" si="118"/>
        <v/>
      </c>
      <c r="T3797">
        <f>IF($A3797="placement",S3797,IF($A3797="site",SUMIF($C:$C,$C3797,$S:$S),IF($A3797="user",SUMIF($B:$B,$B3797,$S:$S),SUM($S:$S))))</f>
        <v>9.9000003959999994</v>
      </c>
      <c r="U3797" s="3">
        <f t="shared" si="119"/>
        <v>0.15000000599999999</v>
      </c>
    </row>
    <row r="3798" spans="1:21" x14ac:dyDescent="0.3">
      <c r="A3798" t="s">
        <v>11</v>
      </c>
      <c r="B3798" t="s">
        <v>6975</v>
      </c>
      <c r="C3798" t="s">
        <v>10455</v>
      </c>
      <c r="D3798" t="s">
        <v>10455</v>
      </c>
      <c r="F3798">
        <v>0.15000000999999999</v>
      </c>
      <c r="G3798" s="2">
        <v>0</v>
      </c>
      <c r="H3798" s="4">
        <v>17.2986</v>
      </c>
      <c r="I3798" s="4">
        <v>0.82099999999999995</v>
      </c>
      <c r="J3798" s="5">
        <v>66</v>
      </c>
      <c r="K3798" s="5">
        <v>17</v>
      </c>
      <c r="L3798" s="3">
        <v>0.47460000000000002</v>
      </c>
      <c r="M3798" s="8">
        <v>0.26819264999999998</v>
      </c>
      <c r="O3798" s="7">
        <v>0.67702694760000004</v>
      </c>
      <c r="P3798" s="7">
        <v>0.15000000599999999</v>
      </c>
      <c r="R3798">
        <f>IFERROR(VLOOKUP($Q3798,'Optimization types'!$B$2:$C$7,2,FALSE),P3798)</f>
        <v>0.15000000599999999</v>
      </c>
      <c r="S3798" s="8" t="str">
        <f t="shared" si="118"/>
        <v/>
      </c>
      <c r="T3798">
        <f>IF($A3798="placement",S3798,IF($A3798="site",SUMIF($C:$C,$C3798,$S:$S),IF($A3798="user",SUMIF($B:$B,$B3798,$S:$S),SUM($S:$S))))</f>
        <v>9.9000003959999994</v>
      </c>
      <c r="U3798" s="3">
        <f t="shared" si="119"/>
        <v>0.15000000599999999</v>
      </c>
    </row>
    <row r="3799" spans="1:21" x14ac:dyDescent="0.3">
      <c r="A3799" t="s">
        <v>15</v>
      </c>
      <c r="B3799" t="s">
        <v>6981</v>
      </c>
      <c r="C3799" t="s">
        <v>6982</v>
      </c>
      <c r="D3799" t="s">
        <v>6983</v>
      </c>
      <c r="E3799" t="s">
        <v>6984</v>
      </c>
      <c r="F3799">
        <v>0.15000000999999999</v>
      </c>
      <c r="G3799" s="2">
        <v>1</v>
      </c>
      <c r="H3799" s="4">
        <v>70.637500000000003</v>
      </c>
      <c r="I3799" s="4">
        <v>0.72609999999999997</v>
      </c>
      <c r="J3799" s="5">
        <v>160</v>
      </c>
      <c r="K3799" s="5">
        <v>40</v>
      </c>
      <c r="L3799" s="3">
        <v>0.1028</v>
      </c>
      <c r="M3799" s="8">
        <v>0.73230207999999997</v>
      </c>
      <c r="N3799" s="6" t="s">
        <v>43</v>
      </c>
      <c r="O3799" s="7">
        <v>0.3172216558</v>
      </c>
      <c r="P3799" s="7">
        <v>0.15000000599999999</v>
      </c>
      <c r="R3799">
        <f>IFERROR(VLOOKUP($Q3799,'Optimization types'!$B$2:$C$7,2,FALSE),P3799)</f>
        <v>0.15000000599999999</v>
      </c>
      <c r="S3799" s="8">
        <f t="shared" si="118"/>
        <v>24.000000959999998</v>
      </c>
      <c r="T3799">
        <f>IF($A3799="placement",S3799,IF($A3799="site",SUMIF($C:$C,$C3799,$S:$S),IF($A3799="user",SUMIF($B:$B,$B3799,$S:$S),SUM($S:$S))))</f>
        <v>24.000000959999998</v>
      </c>
      <c r="U3799" s="3">
        <f t="shared" si="119"/>
        <v>0.15000000599999999</v>
      </c>
    </row>
    <row r="3800" spans="1:21" x14ac:dyDescent="0.3">
      <c r="A3800" t="s">
        <v>15</v>
      </c>
      <c r="B3800" t="s">
        <v>6981</v>
      </c>
      <c r="C3800" t="s">
        <v>6982</v>
      </c>
      <c r="D3800" t="s">
        <v>6985</v>
      </c>
      <c r="E3800" t="s">
        <v>6986</v>
      </c>
      <c r="F3800">
        <v>0.15000000999999999</v>
      </c>
      <c r="G3800" s="2">
        <v>0</v>
      </c>
      <c r="H3800" s="4">
        <v>27.4956</v>
      </c>
      <c r="I3800" s="4">
        <v>0.11169999999999999</v>
      </c>
      <c r="J3800" s="5">
        <v>26</v>
      </c>
      <c r="K3800" s="5">
        <v>6</v>
      </c>
      <c r="L3800" s="3">
        <v>4.0599999999999997E-2</v>
      </c>
      <c r="M3800" s="8">
        <v>0.76848667000000004</v>
      </c>
      <c r="N3800" s="6" t="s">
        <v>43</v>
      </c>
      <c r="O3800" s="7">
        <v>0.34937062699999999</v>
      </c>
      <c r="P3800" s="7">
        <v>0.15000000599999999</v>
      </c>
      <c r="R3800">
        <f>IFERROR(VLOOKUP($Q3800,'Optimization types'!$B$2:$C$7,2,FALSE),P3800)</f>
        <v>0.15000000599999999</v>
      </c>
      <c r="S3800" s="8">
        <f t="shared" si="118"/>
        <v>3.9000001559999999</v>
      </c>
      <c r="T3800">
        <f>IF($A3800="placement",S3800,IF($A3800="site",SUMIF($C:$C,$C3800,$S:$S),IF($A3800="user",SUMIF($B:$B,$B3800,$S:$S),SUM($S:$S))))</f>
        <v>3.9000001559999999</v>
      </c>
      <c r="U3800" s="3">
        <f t="shared" si="119"/>
        <v>0.15000000599999999</v>
      </c>
    </row>
    <row r="3801" spans="1:21" x14ac:dyDescent="0.3">
      <c r="A3801" t="s">
        <v>15</v>
      </c>
      <c r="B3801" t="s">
        <v>6981</v>
      </c>
      <c r="C3801" t="s">
        <v>6982</v>
      </c>
      <c r="D3801" t="s">
        <v>6987</v>
      </c>
      <c r="E3801" t="s">
        <v>6988</v>
      </c>
      <c r="F3801">
        <v>0.25</v>
      </c>
      <c r="G3801" s="2">
        <v>0</v>
      </c>
      <c r="H3801" s="4">
        <v>19.842700000000001</v>
      </c>
      <c r="I3801" s="4">
        <v>0.17</v>
      </c>
      <c r="J3801" s="5">
        <v>38</v>
      </c>
      <c r="K3801" s="5">
        <v>12</v>
      </c>
      <c r="L3801" s="3">
        <v>8.5699999999999998E-2</v>
      </c>
      <c r="M3801" s="8">
        <v>0.74035876</v>
      </c>
      <c r="N3801" s="6" t="s">
        <v>13</v>
      </c>
      <c r="O3801" s="7">
        <v>0.32465174340000003</v>
      </c>
      <c r="P3801" s="7">
        <v>0.25</v>
      </c>
      <c r="R3801">
        <f>IFERROR(VLOOKUP($Q3801,'Optimization types'!$B$2:$C$7,2,FALSE),P3801)</f>
        <v>0.25</v>
      </c>
      <c r="S3801" s="8">
        <f t="shared" si="118"/>
        <v>9.5</v>
      </c>
      <c r="T3801">
        <f>IF($A3801="placement",S3801,IF($A3801="site",SUMIF($C:$C,$C3801,$S:$S),IF($A3801="user",SUMIF($B:$B,$B3801,$S:$S),SUM($S:$S))))</f>
        <v>9.5</v>
      </c>
      <c r="U3801" s="3">
        <f t="shared" si="119"/>
        <v>0.25</v>
      </c>
    </row>
    <row r="3802" spans="1:21" x14ac:dyDescent="0.3">
      <c r="A3802" t="s">
        <v>15</v>
      </c>
      <c r="B3802" t="s">
        <v>6981</v>
      </c>
      <c r="C3802" t="s">
        <v>6982</v>
      </c>
      <c r="D3802" t="s">
        <v>6989</v>
      </c>
      <c r="E3802" t="s">
        <v>6990</v>
      </c>
      <c r="F3802">
        <v>0.15000000999999999</v>
      </c>
      <c r="G3802" s="2">
        <v>0</v>
      </c>
      <c r="H3802" s="4">
        <v>18.1309</v>
      </c>
      <c r="I3802" s="4">
        <v>4.9099999999999998E-2</v>
      </c>
      <c r="J3802" s="5">
        <v>11</v>
      </c>
      <c r="K3802" s="5">
        <v>3</v>
      </c>
      <c r="L3802" s="3">
        <v>2.7099999999999999E-2</v>
      </c>
      <c r="M3802" s="8">
        <v>0.71305297000000001</v>
      </c>
      <c r="N3802" s="6" t="s">
        <v>43</v>
      </c>
      <c r="O3802" s="7">
        <v>0.29878982059999998</v>
      </c>
      <c r="P3802" s="7">
        <v>0.15000000599999999</v>
      </c>
      <c r="R3802">
        <f>IFERROR(VLOOKUP($Q3802,'Optimization types'!$B$2:$C$7,2,FALSE),P3802)</f>
        <v>0.15000000599999999</v>
      </c>
      <c r="S3802" s="8">
        <f t="shared" si="118"/>
        <v>1.6500000659999998</v>
      </c>
      <c r="T3802">
        <f>IF($A3802="placement",S3802,IF($A3802="site",SUMIF($C:$C,$C3802,$S:$S),IF($A3802="user",SUMIF($B:$B,$B3802,$S:$S),SUM($S:$S))))</f>
        <v>1.6500000659999998</v>
      </c>
      <c r="U3802" s="3">
        <f t="shared" si="119"/>
        <v>0.15000000599999999</v>
      </c>
    </row>
    <row r="3803" spans="1:21" x14ac:dyDescent="0.3">
      <c r="A3803" t="s">
        <v>15</v>
      </c>
      <c r="B3803" t="s">
        <v>6981</v>
      </c>
      <c r="C3803" t="s">
        <v>6982</v>
      </c>
      <c r="D3803" t="s">
        <v>6991</v>
      </c>
      <c r="E3803" t="s">
        <v>6992</v>
      </c>
      <c r="F3803">
        <v>0.15000000999999999</v>
      </c>
      <c r="G3803" s="2">
        <v>0</v>
      </c>
      <c r="H3803" s="4">
        <v>28.949200000000001</v>
      </c>
      <c r="I3803" s="4">
        <v>0.2651</v>
      </c>
      <c r="J3803" s="5">
        <v>58</v>
      </c>
      <c r="K3803" s="5">
        <v>14</v>
      </c>
      <c r="L3803" s="3">
        <v>9.1600000000000001E-2</v>
      </c>
      <c r="M3803" s="8">
        <v>0.72417556000000005</v>
      </c>
      <c r="N3803" s="6" t="s">
        <v>43</v>
      </c>
      <c r="O3803" s="7">
        <v>0.3095596853</v>
      </c>
      <c r="P3803" s="7">
        <v>0.15000000599999999</v>
      </c>
      <c r="R3803">
        <f>IFERROR(VLOOKUP($Q3803,'Optimization types'!$B$2:$C$7,2,FALSE),P3803)</f>
        <v>0.15000000599999999</v>
      </c>
      <c r="S3803" s="8">
        <f t="shared" si="118"/>
        <v>8.7000003479999997</v>
      </c>
      <c r="T3803">
        <f>IF($A3803="placement",S3803,IF($A3803="site",SUMIF($C:$C,$C3803,$S:$S),IF($A3803="user",SUMIF($B:$B,$B3803,$S:$S),SUM($S:$S))))</f>
        <v>8.7000003479999997</v>
      </c>
      <c r="U3803" s="3">
        <f t="shared" si="119"/>
        <v>0.15000000599999999</v>
      </c>
    </row>
    <row r="3804" spans="1:21" x14ac:dyDescent="0.3">
      <c r="A3804" t="s">
        <v>15</v>
      </c>
      <c r="B3804" t="s">
        <v>6981</v>
      </c>
      <c r="C3804" t="s">
        <v>6982</v>
      </c>
      <c r="D3804" t="s">
        <v>6993</v>
      </c>
      <c r="E3804" t="s">
        <v>6994</v>
      </c>
      <c r="F3804">
        <v>0.15000000999999999</v>
      </c>
      <c r="G3804" s="2">
        <v>0</v>
      </c>
      <c r="H3804" s="4">
        <v>8.7873999999999999</v>
      </c>
      <c r="I3804" s="4">
        <v>3.1399999999999997E-2</v>
      </c>
      <c r="J3804" s="5">
        <v>8</v>
      </c>
      <c r="K3804" s="5">
        <v>2</v>
      </c>
      <c r="L3804" s="3">
        <v>3.5700000000000003E-2</v>
      </c>
      <c r="M3804" s="8">
        <v>0.80781320999999995</v>
      </c>
      <c r="N3804" s="6" t="s">
        <v>43</v>
      </c>
      <c r="O3804" s="7">
        <v>0.25725403940000002</v>
      </c>
      <c r="P3804" s="7">
        <v>0.15000000599999999</v>
      </c>
      <c r="R3804">
        <f>IFERROR(VLOOKUP($Q3804,'Optimization types'!$B$2:$C$7,2,FALSE),P3804)</f>
        <v>0.15000000599999999</v>
      </c>
      <c r="S3804" s="8">
        <f t="shared" si="118"/>
        <v>1.2000000479999999</v>
      </c>
      <c r="T3804">
        <f>IF($A3804="placement",S3804,IF($A3804="site",SUMIF($C:$C,$C3804,$S:$S),IF($A3804="user",SUMIF($B:$B,$B3804,$S:$S),SUM($S:$S))))</f>
        <v>1.2000000479999999</v>
      </c>
      <c r="U3804" s="3">
        <f t="shared" si="119"/>
        <v>0.15000000599999999</v>
      </c>
    </row>
    <row r="3805" spans="1:21" x14ac:dyDescent="0.3">
      <c r="A3805" t="s">
        <v>15</v>
      </c>
      <c r="B3805" t="s">
        <v>6981</v>
      </c>
      <c r="C3805" t="s">
        <v>6982</v>
      </c>
      <c r="D3805" s="1" t="s">
        <v>6995</v>
      </c>
      <c r="E3805" t="s">
        <v>6996</v>
      </c>
      <c r="F3805">
        <v>0.15000000999999999</v>
      </c>
      <c r="G3805" s="2">
        <v>0</v>
      </c>
      <c r="H3805" s="4">
        <v>38.428800000000003</v>
      </c>
      <c r="I3805" s="4">
        <v>0.32940000000000003</v>
      </c>
      <c r="J3805" s="5">
        <v>73</v>
      </c>
      <c r="K3805" s="5">
        <v>18</v>
      </c>
      <c r="L3805" s="3">
        <v>8.5699999999999998E-2</v>
      </c>
      <c r="M3805" s="8">
        <v>0.73407286999999999</v>
      </c>
      <c r="N3805" s="6" t="s">
        <v>43</v>
      </c>
      <c r="O3805" s="7">
        <v>0.31886871049999999</v>
      </c>
      <c r="P3805" s="7">
        <v>0.15000000599999999</v>
      </c>
      <c r="R3805">
        <f>IFERROR(VLOOKUP($Q3805,'Optimization types'!$B$2:$C$7,2,FALSE),P3805)</f>
        <v>0.15000000599999999</v>
      </c>
      <c r="S3805" s="8">
        <f t="shared" si="118"/>
        <v>10.950000438</v>
      </c>
      <c r="T3805">
        <f>IF($A3805="placement",S3805,IF($A3805="site",SUMIF($C:$C,$C3805,$S:$S),IF($A3805="user",SUMIF($B:$B,$B3805,$S:$S),SUM($S:$S))))</f>
        <v>10.950000438</v>
      </c>
      <c r="U3805" s="3">
        <f t="shared" si="119"/>
        <v>0.15000000599999999</v>
      </c>
    </row>
    <row r="3806" spans="1:21" x14ac:dyDescent="0.3">
      <c r="A3806" t="s">
        <v>15</v>
      </c>
      <c r="B3806" t="s">
        <v>6981</v>
      </c>
      <c r="C3806" t="s">
        <v>6982</v>
      </c>
      <c r="D3806" t="s">
        <v>6997</v>
      </c>
      <c r="E3806" t="s">
        <v>6998</v>
      </c>
      <c r="F3806">
        <v>0.15000000999999999</v>
      </c>
      <c r="G3806" s="2">
        <v>0</v>
      </c>
      <c r="H3806" s="4">
        <v>6.3894000000000002</v>
      </c>
      <c r="I3806" s="4">
        <v>0.1988</v>
      </c>
      <c r="J3806" s="5">
        <v>38</v>
      </c>
      <c r="K3806" s="5">
        <v>2</v>
      </c>
      <c r="L3806" s="3">
        <v>0.31119999999999998</v>
      </c>
      <c r="M3806" s="8">
        <v>0.63443258999999996</v>
      </c>
      <c r="N3806" s="6" t="s">
        <v>43</v>
      </c>
      <c r="O3806" s="7">
        <v>5.4273046899999997E-2</v>
      </c>
      <c r="P3806" s="7">
        <v>5.4273046899999997E-2</v>
      </c>
      <c r="R3806">
        <f>IFERROR(VLOOKUP($Q3806,'Optimization types'!$B$2:$C$7,2,FALSE),P3806)</f>
        <v>5.4273046899999997E-2</v>
      </c>
      <c r="S3806" s="8">
        <f t="shared" si="118"/>
        <v>2.0623757821999997</v>
      </c>
      <c r="T3806">
        <f>IF($A3806="placement",S3806,IF($A3806="site",SUMIF($C:$C,$C3806,$S:$S),IF($A3806="user",SUMIF($B:$B,$B3806,$S:$S),SUM($S:$S))))</f>
        <v>2.0623757821999997</v>
      </c>
      <c r="U3806" s="3">
        <f t="shared" si="119"/>
        <v>5.427304689999999E-2</v>
      </c>
    </row>
    <row r="3807" spans="1:21" x14ac:dyDescent="0.3">
      <c r="A3807" t="s">
        <v>15</v>
      </c>
      <c r="B3807" t="s">
        <v>6981</v>
      </c>
      <c r="C3807" t="s">
        <v>6982</v>
      </c>
      <c r="D3807" t="s">
        <v>6999</v>
      </c>
      <c r="E3807" t="s">
        <v>7000</v>
      </c>
      <c r="F3807">
        <v>0.15000000999999999</v>
      </c>
      <c r="G3807" s="2">
        <v>0</v>
      </c>
      <c r="H3807" s="4">
        <v>7.0370999999999997</v>
      </c>
      <c r="I3807" s="4">
        <v>5.1200000000000002E-2</v>
      </c>
      <c r="J3807" s="5">
        <v>12</v>
      </c>
      <c r="K3807" s="5">
        <v>3</v>
      </c>
      <c r="L3807" s="3">
        <v>7.2700000000000001E-2</v>
      </c>
      <c r="M3807" s="8">
        <v>0.77369083000000005</v>
      </c>
      <c r="N3807" s="6" t="s">
        <v>43</v>
      </c>
      <c r="O3807" s="7">
        <v>0.35374702190000001</v>
      </c>
      <c r="P3807" s="7">
        <v>0.15000000599999999</v>
      </c>
      <c r="R3807">
        <f>IFERROR(VLOOKUP($Q3807,'Optimization types'!$B$2:$C$7,2,FALSE),P3807)</f>
        <v>0.15000000599999999</v>
      </c>
      <c r="S3807" s="8">
        <f t="shared" si="118"/>
        <v>1.800000072</v>
      </c>
      <c r="T3807">
        <f>IF($A3807="placement",S3807,IF($A3807="site",SUMIF($C:$C,$C3807,$S:$S),IF($A3807="user",SUMIF($B:$B,$B3807,$S:$S),SUM($S:$S))))</f>
        <v>1.800000072</v>
      </c>
      <c r="U3807" s="3">
        <f t="shared" si="119"/>
        <v>0.15000000599999999</v>
      </c>
    </row>
    <row r="3808" spans="1:21" x14ac:dyDescent="0.3">
      <c r="A3808" t="s">
        <v>15</v>
      </c>
      <c r="B3808" t="s">
        <v>6981</v>
      </c>
      <c r="C3808" t="s">
        <v>6982</v>
      </c>
      <c r="D3808" t="s">
        <v>7001</v>
      </c>
      <c r="E3808" t="s">
        <v>7002</v>
      </c>
      <c r="F3808">
        <v>0.15000000999999999</v>
      </c>
      <c r="G3808" s="2">
        <v>0</v>
      </c>
      <c r="H3808" s="4">
        <v>4.8373999999999997</v>
      </c>
      <c r="I3808" s="4">
        <v>6.9599999999999995E-2</v>
      </c>
      <c r="J3808" s="5">
        <v>13</v>
      </c>
      <c r="K3808" s="5">
        <v>1</v>
      </c>
      <c r="L3808" s="3">
        <v>0.1439</v>
      </c>
      <c r="M3808" s="8">
        <v>0.64402831999999999</v>
      </c>
      <c r="N3808" s="6" t="s">
        <v>43</v>
      </c>
      <c r="O3808" s="7">
        <v>6.8363949199999996E-2</v>
      </c>
      <c r="P3808" s="7">
        <v>6.8363949199999996E-2</v>
      </c>
      <c r="R3808">
        <f>IFERROR(VLOOKUP($Q3808,'Optimization types'!$B$2:$C$7,2,FALSE),P3808)</f>
        <v>6.8363949199999996E-2</v>
      </c>
      <c r="S3808" s="8">
        <f t="shared" si="118"/>
        <v>0.88873133959999995</v>
      </c>
      <c r="T3808">
        <f>IF($A3808="placement",S3808,IF($A3808="site",SUMIF($C:$C,$C3808,$S:$S),IF($A3808="user",SUMIF($B:$B,$B3808,$S:$S),SUM($S:$S))))</f>
        <v>0.88873133959999995</v>
      </c>
      <c r="U3808" s="3">
        <f t="shared" si="119"/>
        <v>6.8363949199999996E-2</v>
      </c>
    </row>
    <row r="3809" spans="1:21" x14ac:dyDescent="0.3">
      <c r="A3809" t="s">
        <v>15</v>
      </c>
      <c r="B3809" t="s">
        <v>6981</v>
      </c>
      <c r="C3809" t="s">
        <v>6982</v>
      </c>
      <c r="D3809" t="s">
        <v>7003</v>
      </c>
      <c r="E3809" t="s">
        <v>7004</v>
      </c>
      <c r="F3809">
        <v>0.15000000999999999</v>
      </c>
      <c r="G3809" s="2">
        <v>0</v>
      </c>
      <c r="H3809" s="4">
        <v>20.609200000000001</v>
      </c>
      <c r="I3809" s="4">
        <v>0.35520000000000002</v>
      </c>
      <c r="J3809" s="5">
        <v>68</v>
      </c>
      <c r="K3809" s="5">
        <v>4</v>
      </c>
      <c r="L3809" s="3">
        <v>0.17230000000000001</v>
      </c>
      <c r="M3809" s="8">
        <v>0.64017416999999999</v>
      </c>
      <c r="N3809" s="6" t="s">
        <v>43</v>
      </c>
      <c r="O3809" s="7">
        <v>6.2755065200000001E-2</v>
      </c>
      <c r="P3809" s="7">
        <v>6.2755065200000001E-2</v>
      </c>
      <c r="R3809">
        <f>IFERROR(VLOOKUP($Q3809,'Optimization types'!$B$2:$C$7,2,FALSE),P3809)</f>
        <v>6.2755065200000001E-2</v>
      </c>
      <c r="S3809" s="8">
        <f t="shared" si="118"/>
        <v>4.2673444335999999</v>
      </c>
      <c r="T3809">
        <f>IF($A3809="placement",S3809,IF($A3809="site",SUMIF($C:$C,$C3809,$S:$S),IF($A3809="user",SUMIF($B:$B,$B3809,$S:$S),SUM($S:$S))))</f>
        <v>4.2673444335999999</v>
      </c>
      <c r="U3809" s="3">
        <f t="shared" si="119"/>
        <v>6.2755065200000001E-2</v>
      </c>
    </row>
    <row r="3810" spans="1:21" x14ac:dyDescent="0.3">
      <c r="A3810" t="s">
        <v>15</v>
      </c>
      <c r="B3810" t="s">
        <v>6981</v>
      </c>
      <c r="C3810" t="s">
        <v>6982</v>
      </c>
      <c r="D3810" t="s">
        <v>7005</v>
      </c>
      <c r="E3810" t="s">
        <v>7006</v>
      </c>
      <c r="F3810">
        <v>0.15000000999999999</v>
      </c>
      <c r="G3810" s="2">
        <v>0</v>
      </c>
      <c r="H3810" s="4">
        <v>26.6143</v>
      </c>
      <c r="I3810" s="4">
        <v>0.22509999999999999</v>
      </c>
      <c r="J3810" s="5">
        <v>45</v>
      </c>
      <c r="K3810" s="5">
        <v>10</v>
      </c>
      <c r="L3810" s="3">
        <v>8.4599999999999995E-2</v>
      </c>
      <c r="M3810" s="8">
        <v>0.66853715000000002</v>
      </c>
      <c r="N3810" s="6" t="s">
        <v>43</v>
      </c>
      <c r="O3810" s="7">
        <v>0.2520984067</v>
      </c>
      <c r="P3810" s="7">
        <v>0.15000000599999999</v>
      </c>
      <c r="R3810">
        <f>IFERROR(VLOOKUP($Q3810,'Optimization types'!$B$2:$C$7,2,FALSE),P3810)</f>
        <v>0.15000000599999999</v>
      </c>
      <c r="S3810" s="8">
        <f t="shared" si="118"/>
        <v>6.7500002699999992</v>
      </c>
      <c r="T3810">
        <f>IF($A3810="placement",S3810,IF($A3810="site",SUMIF($C:$C,$C3810,$S:$S),IF($A3810="user",SUMIF($B:$B,$B3810,$S:$S),SUM($S:$S))))</f>
        <v>6.7500002699999992</v>
      </c>
      <c r="U3810" s="3">
        <f t="shared" si="119"/>
        <v>0.15000000599999999</v>
      </c>
    </row>
    <row r="3811" spans="1:21" x14ac:dyDescent="0.3">
      <c r="A3811" t="s">
        <v>15</v>
      </c>
      <c r="B3811" t="s">
        <v>6981</v>
      </c>
      <c r="C3811" t="s">
        <v>6982</v>
      </c>
      <c r="D3811" t="s">
        <v>7007</v>
      </c>
      <c r="E3811" t="s">
        <v>7008</v>
      </c>
      <c r="F3811">
        <v>0.15000000999999999</v>
      </c>
      <c r="G3811" s="2">
        <v>0</v>
      </c>
      <c r="H3811" s="4">
        <v>12.7606</v>
      </c>
      <c r="I3811" s="4">
        <v>0.12740000000000001</v>
      </c>
      <c r="J3811" s="5">
        <v>27</v>
      </c>
      <c r="K3811" s="5">
        <v>7</v>
      </c>
      <c r="L3811" s="3">
        <v>9.98E-2</v>
      </c>
      <c r="M3811" s="8">
        <v>0.70634074999999996</v>
      </c>
      <c r="N3811" s="6" t="s">
        <v>43</v>
      </c>
      <c r="O3811" s="7">
        <v>0.29212635920000002</v>
      </c>
      <c r="P3811" s="7">
        <v>0.15000000599999999</v>
      </c>
      <c r="R3811">
        <f>IFERROR(VLOOKUP($Q3811,'Optimization types'!$B$2:$C$7,2,FALSE),P3811)</f>
        <v>0.15000000599999999</v>
      </c>
      <c r="S3811" s="8">
        <f t="shared" si="118"/>
        <v>4.0500001619999999</v>
      </c>
      <c r="T3811">
        <f>IF($A3811="placement",S3811,IF($A3811="site",SUMIF($C:$C,$C3811,$S:$S),IF($A3811="user",SUMIF($B:$B,$B3811,$S:$S),SUM($S:$S))))</f>
        <v>4.0500001619999999</v>
      </c>
      <c r="U3811" s="3">
        <f t="shared" si="119"/>
        <v>0.15000000599999999</v>
      </c>
    </row>
    <row r="3812" spans="1:21" x14ac:dyDescent="0.3">
      <c r="A3812" t="s">
        <v>15</v>
      </c>
      <c r="B3812" t="s">
        <v>6981</v>
      </c>
      <c r="C3812" t="s">
        <v>6982</v>
      </c>
      <c r="D3812" s="1" t="s">
        <v>7009</v>
      </c>
      <c r="E3812" t="s">
        <v>7010</v>
      </c>
      <c r="F3812">
        <v>0.25</v>
      </c>
      <c r="G3812" s="2">
        <v>0</v>
      </c>
      <c r="H3812" s="4">
        <v>3.4641999999999999</v>
      </c>
      <c r="I3812" s="4">
        <v>0.06</v>
      </c>
      <c r="J3812" s="5">
        <v>14</v>
      </c>
      <c r="K3812" s="5">
        <v>3</v>
      </c>
      <c r="L3812" s="3">
        <v>0.17319999999999999</v>
      </c>
      <c r="M3812" s="8">
        <v>0.75739462000000002</v>
      </c>
      <c r="N3812" s="6" t="s">
        <v>13</v>
      </c>
      <c r="O3812" s="7">
        <v>0.3398421533</v>
      </c>
      <c r="P3812" s="7">
        <v>0.25</v>
      </c>
      <c r="R3812">
        <f>IFERROR(VLOOKUP($Q3812,'Optimization types'!$B$2:$C$7,2,FALSE),P3812)</f>
        <v>0.25</v>
      </c>
      <c r="S3812" s="8">
        <f t="shared" si="118"/>
        <v>3.5</v>
      </c>
      <c r="T3812">
        <f>IF($A3812="placement",S3812,IF($A3812="site",SUMIF($C:$C,$C3812,$S:$S),IF($A3812="user",SUMIF($B:$B,$B3812,$S:$S),SUM($S:$S))))</f>
        <v>3.5</v>
      </c>
      <c r="U3812" s="3">
        <f t="shared" si="119"/>
        <v>0.25</v>
      </c>
    </row>
    <row r="3813" spans="1:21" x14ac:dyDescent="0.3">
      <c r="A3813" t="s">
        <v>15</v>
      </c>
      <c r="B3813" t="s">
        <v>6981</v>
      </c>
      <c r="C3813" t="s">
        <v>6982</v>
      </c>
      <c r="D3813" t="s">
        <v>7011</v>
      </c>
      <c r="E3813" t="s">
        <v>7012</v>
      </c>
      <c r="F3813">
        <v>0.15000000999999999</v>
      </c>
      <c r="G3813" s="2">
        <v>0</v>
      </c>
      <c r="H3813" s="4">
        <v>7.5396000000000001</v>
      </c>
      <c r="I3813" s="4">
        <v>5.2900000000000003E-2</v>
      </c>
      <c r="J3813" s="5">
        <v>12</v>
      </c>
      <c r="K3813" s="5">
        <v>3</v>
      </c>
      <c r="L3813" s="3">
        <v>7.0099999999999996E-2</v>
      </c>
      <c r="M3813" s="8">
        <v>0.75667971999999994</v>
      </c>
      <c r="N3813" s="6" t="s">
        <v>43</v>
      </c>
      <c r="O3813" s="7">
        <v>0.33921845150000002</v>
      </c>
      <c r="P3813" s="7">
        <v>0.15000000599999999</v>
      </c>
      <c r="R3813">
        <f>IFERROR(VLOOKUP($Q3813,'Optimization types'!$B$2:$C$7,2,FALSE),P3813)</f>
        <v>0.15000000599999999</v>
      </c>
      <c r="S3813" s="8">
        <f t="shared" si="118"/>
        <v>1.800000072</v>
      </c>
      <c r="T3813">
        <f>IF($A3813="placement",S3813,IF($A3813="site",SUMIF($C:$C,$C3813,$S:$S),IF($A3813="user",SUMIF($B:$B,$B3813,$S:$S),SUM($S:$S))))</f>
        <v>1.800000072</v>
      </c>
      <c r="U3813" s="3">
        <f t="shared" si="119"/>
        <v>0.15000000599999999</v>
      </c>
    </row>
    <row r="3814" spans="1:21" x14ac:dyDescent="0.3">
      <c r="A3814" t="s">
        <v>15</v>
      </c>
      <c r="B3814" t="s">
        <v>6981</v>
      </c>
      <c r="C3814" t="s">
        <v>6982</v>
      </c>
      <c r="D3814" t="s">
        <v>7013</v>
      </c>
      <c r="E3814" t="s">
        <v>7014</v>
      </c>
      <c r="F3814">
        <v>0.15000000999999999</v>
      </c>
      <c r="G3814" s="2">
        <v>0</v>
      </c>
      <c r="H3814" s="4">
        <v>22.261399999999998</v>
      </c>
      <c r="I3814" s="4">
        <v>9.1999999999999998E-2</v>
      </c>
      <c r="J3814" s="5">
        <v>19</v>
      </c>
      <c r="K3814" s="5">
        <v>5</v>
      </c>
      <c r="L3814" s="3">
        <v>4.1300000000000003E-2</v>
      </c>
      <c r="M3814" s="8">
        <v>0.70334783000000001</v>
      </c>
      <c r="N3814" s="6" t="s">
        <v>43</v>
      </c>
      <c r="O3814" s="7">
        <v>0.28911418129999999</v>
      </c>
      <c r="P3814" s="7">
        <v>0.15000000599999999</v>
      </c>
      <c r="R3814">
        <f>IFERROR(VLOOKUP($Q3814,'Optimization types'!$B$2:$C$7,2,FALSE),P3814)</f>
        <v>0.15000000599999999</v>
      </c>
      <c r="S3814" s="8">
        <f t="shared" si="118"/>
        <v>2.8500001139999998</v>
      </c>
      <c r="T3814">
        <f>IF($A3814="placement",S3814,IF($A3814="site",SUMIF($C:$C,$C3814,$S:$S),IF($A3814="user",SUMIF($B:$B,$B3814,$S:$S),SUM($S:$S))))</f>
        <v>2.8500001139999998</v>
      </c>
      <c r="U3814" s="3">
        <f t="shared" si="119"/>
        <v>0.15000000599999999</v>
      </c>
    </row>
    <row r="3815" spans="1:21" x14ac:dyDescent="0.3">
      <c r="A3815" t="s">
        <v>14</v>
      </c>
      <c r="B3815" t="s">
        <v>6981</v>
      </c>
      <c r="C3815" t="s">
        <v>6982</v>
      </c>
      <c r="D3815" t="s">
        <v>10455</v>
      </c>
      <c r="F3815">
        <v>0.15923701000000001</v>
      </c>
      <c r="G3815" s="2">
        <v>0.23746158000000001</v>
      </c>
      <c r="H3815" s="4">
        <v>380.77940000000001</v>
      </c>
      <c r="I3815" s="4">
        <v>3.1543000000000001</v>
      </c>
      <c r="J3815" s="5">
        <v>672</v>
      </c>
      <c r="K3815" s="5">
        <v>144</v>
      </c>
      <c r="L3815" s="3">
        <v>8.2799999999999999E-2</v>
      </c>
      <c r="M3815" s="8">
        <v>0.70990924</v>
      </c>
      <c r="O3815" s="7">
        <v>0.26170562180000001</v>
      </c>
      <c r="P3815" s="7">
        <v>0.15923700960000001</v>
      </c>
      <c r="R3815">
        <f>IFERROR(VLOOKUP($Q3815,'Optimization types'!$B$2:$C$7,2,FALSE),P3815)</f>
        <v>0.15923700960000001</v>
      </c>
      <c r="S3815" s="8" t="str">
        <f t="shared" si="118"/>
        <v/>
      </c>
      <c r="T3815">
        <f>IF($A3815="placement",S3815,IF($A3815="site",SUMIF($C:$C,$C3815,$S:$S),IF($A3815="user",SUMIF($B:$B,$B3815,$S:$S),SUM($S:$S))))</f>
        <v>87.868454261400004</v>
      </c>
      <c r="U3815" s="3">
        <f t="shared" si="119"/>
        <v>0.13075662836517857</v>
      </c>
    </row>
    <row r="3816" spans="1:21" x14ac:dyDescent="0.3">
      <c r="A3816" t="s">
        <v>11</v>
      </c>
      <c r="B3816" t="s">
        <v>6981</v>
      </c>
      <c r="C3816" t="s">
        <v>10455</v>
      </c>
      <c r="D3816" t="s">
        <v>10455</v>
      </c>
      <c r="F3816">
        <v>0.15923701000000001</v>
      </c>
      <c r="G3816" s="2">
        <v>0.23746158000000001</v>
      </c>
      <c r="H3816" s="4">
        <v>380.77940000000001</v>
      </c>
      <c r="I3816" s="4">
        <v>3.1543000000000001</v>
      </c>
      <c r="J3816" s="5">
        <v>672</v>
      </c>
      <c r="K3816" s="5">
        <v>144</v>
      </c>
      <c r="L3816" s="3">
        <v>8.2799999999999999E-2</v>
      </c>
      <c r="M3816" s="8">
        <v>0.70990924</v>
      </c>
      <c r="O3816" s="7">
        <v>0.26170562180000001</v>
      </c>
      <c r="P3816" s="7">
        <v>0.15923700960000001</v>
      </c>
      <c r="R3816">
        <f>IFERROR(VLOOKUP($Q3816,'Optimization types'!$B$2:$C$7,2,FALSE),P3816)</f>
        <v>0.15923700960000001</v>
      </c>
      <c r="S3816" s="8" t="str">
        <f t="shared" si="118"/>
        <v/>
      </c>
      <c r="T3816">
        <f>IF($A3816="placement",S3816,IF($A3816="site",SUMIF($C:$C,$C3816,$S:$S),IF($A3816="user",SUMIF($B:$B,$B3816,$S:$S),SUM($S:$S))))</f>
        <v>87.868454261400004</v>
      </c>
      <c r="U3816" s="3">
        <f t="shared" si="119"/>
        <v>0.13075662836517857</v>
      </c>
    </row>
    <row r="3817" spans="1:21" x14ac:dyDescent="0.3">
      <c r="A3817" t="s">
        <v>15</v>
      </c>
      <c r="B3817" t="s">
        <v>7015</v>
      </c>
      <c r="C3817" t="s">
        <v>7017</v>
      </c>
      <c r="D3817" t="s">
        <v>7018</v>
      </c>
      <c r="E3817" t="s">
        <v>7019</v>
      </c>
      <c r="F3817">
        <v>0.15000000999999999</v>
      </c>
      <c r="G3817" s="2">
        <v>0</v>
      </c>
      <c r="H3817" s="4">
        <v>6.9964000000000004</v>
      </c>
      <c r="I3817" s="4">
        <v>5.8400000000000001E-2</v>
      </c>
      <c r="J3817" s="5">
        <v>18</v>
      </c>
      <c r="K3817" s="5">
        <v>3</v>
      </c>
      <c r="L3817" s="3">
        <v>8.3500000000000005E-2</v>
      </c>
      <c r="M3817" s="8">
        <v>1.0104143699999999</v>
      </c>
      <c r="N3817" s="6" t="s">
        <v>43</v>
      </c>
      <c r="O3817" s="7">
        <v>0.1884517674</v>
      </c>
      <c r="P3817" s="7">
        <v>0.15000000599999999</v>
      </c>
      <c r="R3817">
        <f>IFERROR(VLOOKUP($Q3817,'Optimization types'!$B$2:$C$7,2,FALSE),P3817)</f>
        <v>0.15000000599999999</v>
      </c>
      <c r="S3817" s="8">
        <f t="shared" si="118"/>
        <v>2.7000001079999998</v>
      </c>
      <c r="T3817">
        <f>IF($A3817="placement",S3817,IF($A3817="site",SUMIF($C:$C,$C3817,$S:$S),IF($A3817="user",SUMIF($B:$B,$B3817,$S:$S),SUM($S:$S))))</f>
        <v>2.7000001079999998</v>
      </c>
      <c r="U3817" s="3">
        <f t="shared" si="119"/>
        <v>0.15000000599999999</v>
      </c>
    </row>
    <row r="3818" spans="1:21" x14ac:dyDescent="0.3">
      <c r="A3818" t="s">
        <v>15</v>
      </c>
      <c r="B3818" t="s">
        <v>7015</v>
      </c>
      <c r="C3818" t="s">
        <v>7017</v>
      </c>
      <c r="D3818" t="s">
        <v>7020</v>
      </c>
      <c r="E3818" t="s">
        <v>7021</v>
      </c>
      <c r="F3818">
        <v>0.15000000999999999</v>
      </c>
      <c r="G3818" s="2">
        <v>0</v>
      </c>
      <c r="H3818" s="4">
        <v>73.114099999999993</v>
      </c>
      <c r="I3818" s="4">
        <v>1.4567000000000001</v>
      </c>
      <c r="J3818" s="5">
        <v>155</v>
      </c>
      <c r="K3818" s="5">
        <v>36</v>
      </c>
      <c r="L3818" s="3">
        <v>0.19919999999999999</v>
      </c>
      <c r="M3818" s="8">
        <v>0.35365038999999998</v>
      </c>
      <c r="N3818" s="6" t="s">
        <v>43</v>
      </c>
      <c r="O3818" s="7">
        <v>0.29308716849999999</v>
      </c>
      <c r="P3818" s="7">
        <v>0.15000000599999999</v>
      </c>
      <c r="R3818">
        <f>IFERROR(VLOOKUP($Q3818,'Optimization types'!$B$2:$C$7,2,FALSE),P3818)</f>
        <v>0.15000000599999999</v>
      </c>
      <c r="S3818" s="8">
        <f t="shared" si="118"/>
        <v>23.250000929999999</v>
      </c>
      <c r="T3818">
        <f>IF($A3818="placement",S3818,IF($A3818="site",SUMIF($C:$C,$C3818,$S:$S),IF($A3818="user",SUMIF($B:$B,$B3818,$S:$S),SUM($S:$S))))</f>
        <v>23.250000929999999</v>
      </c>
      <c r="U3818" s="3">
        <f t="shared" si="119"/>
        <v>0.15000000599999999</v>
      </c>
    </row>
    <row r="3819" spans="1:21" x14ac:dyDescent="0.3">
      <c r="A3819" t="s">
        <v>15</v>
      </c>
      <c r="B3819" t="s">
        <v>7015</v>
      </c>
      <c r="C3819" t="s">
        <v>7017</v>
      </c>
      <c r="D3819" t="s">
        <v>7022</v>
      </c>
      <c r="E3819" t="s">
        <v>7023</v>
      </c>
      <c r="F3819">
        <v>0.15000000999999999</v>
      </c>
      <c r="G3819" s="2">
        <v>0</v>
      </c>
      <c r="H3819" s="4">
        <v>6.8103999999999996</v>
      </c>
      <c r="I3819" s="4">
        <v>9.5500000000000002E-2</v>
      </c>
      <c r="J3819" s="5">
        <v>22</v>
      </c>
      <c r="K3819" s="5">
        <v>3</v>
      </c>
      <c r="L3819" s="3">
        <v>0.14019999999999999</v>
      </c>
      <c r="M3819" s="8">
        <v>0.76694344999999997</v>
      </c>
      <c r="N3819" s="6" t="s">
        <v>43</v>
      </c>
      <c r="O3819" s="7">
        <v>0.12640234089999999</v>
      </c>
      <c r="P3819" s="7">
        <v>0.12640234089999999</v>
      </c>
      <c r="R3819">
        <f>IFERROR(VLOOKUP($Q3819,'Optimization types'!$B$2:$C$7,2,FALSE),P3819)</f>
        <v>0.12640234089999999</v>
      </c>
      <c r="S3819" s="8">
        <f t="shared" si="118"/>
        <v>2.7808514997999998</v>
      </c>
      <c r="T3819">
        <f>IF($A3819="placement",S3819,IF($A3819="site",SUMIF($C:$C,$C3819,$S:$S),IF($A3819="user",SUMIF($B:$B,$B3819,$S:$S),SUM($S:$S))))</f>
        <v>2.7808514997999998</v>
      </c>
      <c r="U3819" s="3">
        <f t="shared" si="119"/>
        <v>0.12640234089999999</v>
      </c>
    </row>
    <row r="3820" spans="1:21" x14ac:dyDescent="0.3">
      <c r="A3820" t="s">
        <v>15</v>
      </c>
      <c r="B3820" t="s">
        <v>7015</v>
      </c>
      <c r="C3820" t="s">
        <v>7017</v>
      </c>
      <c r="D3820" t="s">
        <v>7024</v>
      </c>
      <c r="E3820" t="s">
        <v>7025</v>
      </c>
      <c r="F3820">
        <v>0.25</v>
      </c>
      <c r="G3820" s="2">
        <v>0</v>
      </c>
      <c r="H3820" s="4">
        <v>37.144500000000001</v>
      </c>
      <c r="I3820" s="4">
        <v>0.76919999999999999</v>
      </c>
      <c r="J3820" s="5">
        <v>175</v>
      </c>
      <c r="K3820" s="5">
        <v>22</v>
      </c>
      <c r="L3820" s="3">
        <v>0.20710000000000001</v>
      </c>
      <c r="M3820" s="8">
        <v>0.75633815999999998</v>
      </c>
      <c r="N3820" s="6" t="s">
        <v>13</v>
      </c>
      <c r="O3820" s="7">
        <v>0.12737445259999999</v>
      </c>
      <c r="P3820" s="7">
        <v>0.12737445259999999</v>
      </c>
      <c r="R3820">
        <f>IFERROR(VLOOKUP($Q3820,'Optimization types'!$B$2:$C$7,2,FALSE),P3820)</f>
        <v>0.12737445259999999</v>
      </c>
      <c r="S3820" s="8">
        <f t="shared" si="118"/>
        <v>22.290529204999999</v>
      </c>
      <c r="T3820">
        <f>IF($A3820="placement",S3820,IF($A3820="site",SUMIF($C:$C,$C3820,$S:$S),IF($A3820="user",SUMIF($B:$B,$B3820,$S:$S),SUM($S:$S))))</f>
        <v>22.290529204999999</v>
      </c>
      <c r="U3820" s="3">
        <f t="shared" si="119"/>
        <v>0.12737445259999999</v>
      </c>
    </row>
    <row r="3821" spans="1:21" x14ac:dyDescent="0.3">
      <c r="A3821" t="s">
        <v>15</v>
      </c>
      <c r="B3821" t="s">
        <v>7015</v>
      </c>
      <c r="C3821" t="s">
        <v>7017</v>
      </c>
      <c r="D3821" t="s">
        <v>7026</v>
      </c>
      <c r="E3821" t="s">
        <v>7027</v>
      </c>
      <c r="F3821">
        <v>0.15000000999999999</v>
      </c>
      <c r="G3821" s="2">
        <v>0</v>
      </c>
      <c r="H3821" s="4">
        <v>34.393599999999999</v>
      </c>
      <c r="I3821" s="4">
        <v>0.42059999999999997</v>
      </c>
      <c r="J3821" s="5">
        <v>62</v>
      </c>
      <c r="K3821" s="5">
        <v>8</v>
      </c>
      <c r="L3821" s="3">
        <v>0.12230000000000001</v>
      </c>
      <c r="M3821" s="8">
        <v>0.49015452999999998</v>
      </c>
      <c r="N3821" s="6" t="s">
        <v>43</v>
      </c>
      <c r="O3821" s="7">
        <v>0.122725635</v>
      </c>
      <c r="P3821" s="7">
        <v>0.122725635</v>
      </c>
      <c r="R3821">
        <f>IFERROR(VLOOKUP($Q3821,'Optimization types'!$B$2:$C$7,2,FALSE),P3821)</f>
        <v>0.122725635</v>
      </c>
      <c r="S3821" s="8">
        <f t="shared" si="118"/>
        <v>7.6089893699999998</v>
      </c>
      <c r="T3821">
        <f>IF($A3821="placement",S3821,IF($A3821="site",SUMIF($C:$C,$C3821,$S:$S),IF($A3821="user",SUMIF($B:$B,$B3821,$S:$S),SUM($S:$S))))</f>
        <v>7.6089893699999998</v>
      </c>
      <c r="U3821" s="3">
        <f t="shared" si="119"/>
        <v>0.122725635</v>
      </c>
    </row>
    <row r="3822" spans="1:21" x14ac:dyDescent="0.3">
      <c r="A3822" t="s">
        <v>15</v>
      </c>
      <c r="B3822" t="s">
        <v>7015</v>
      </c>
      <c r="C3822" t="s">
        <v>7017</v>
      </c>
      <c r="D3822" t="s">
        <v>7028</v>
      </c>
      <c r="E3822" t="s">
        <v>7029</v>
      </c>
      <c r="F3822">
        <v>0.15000000999999999</v>
      </c>
      <c r="G3822" s="2">
        <v>0</v>
      </c>
      <c r="H3822" s="4">
        <v>26.0686</v>
      </c>
      <c r="I3822" s="4">
        <v>0.76949999999999996</v>
      </c>
      <c r="J3822" s="5">
        <v>174</v>
      </c>
      <c r="K3822" s="5">
        <v>19</v>
      </c>
      <c r="L3822" s="3">
        <v>0.29520000000000002</v>
      </c>
      <c r="M3822" s="8">
        <v>0.75398975000000001</v>
      </c>
      <c r="N3822" s="6" t="s">
        <v>43</v>
      </c>
      <c r="O3822" s="7">
        <v>0.11139375780000001</v>
      </c>
      <c r="P3822" s="7">
        <v>0.11139375780000001</v>
      </c>
      <c r="R3822">
        <f>IFERROR(VLOOKUP($Q3822,'Optimization types'!$B$2:$C$7,2,FALSE),P3822)</f>
        <v>0.11139375780000001</v>
      </c>
      <c r="S3822" s="8">
        <f t="shared" si="118"/>
        <v>19.382513857200003</v>
      </c>
      <c r="T3822">
        <f>IF($A3822="placement",S3822,IF($A3822="site",SUMIF($C:$C,$C3822,$S:$S),IF($A3822="user",SUMIF($B:$B,$B3822,$S:$S),SUM($S:$S))))</f>
        <v>19.382513857200003</v>
      </c>
      <c r="U3822" s="3">
        <f t="shared" si="119"/>
        <v>0.11139375780000002</v>
      </c>
    </row>
    <row r="3823" spans="1:21" x14ac:dyDescent="0.3">
      <c r="A3823" t="s">
        <v>15</v>
      </c>
      <c r="B3823" t="s">
        <v>7015</v>
      </c>
      <c r="C3823" t="s">
        <v>7017</v>
      </c>
      <c r="D3823" t="s">
        <v>7030</v>
      </c>
      <c r="E3823" t="s">
        <v>7031</v>
      </c>
      <c r="F3823">
        <v>0.15000000999999999</v>
      </c>
      <c r="G3823" s="2">
        <v>0</v>
      </c>
      <c r="H3823" s="4">
        <v>20.688400000000001</v>
      </c>
      <c r="I3823" s="4">
        <v>0.33850000000000002</v>
      </c>
      <c r="J3823" s="5">
        <v>77</v>
      </c>
      <c r="K3823" s="5">
        <v>9</v>
      </c>
      <c r="L3823" s="3">
        <v>0.1636</v>
      </c>
      <c r="M3823" s="8">
        <v>0.76044906999999995</v>
      </c>
      <c r="N3823" s="6" t="s">
        <v>43</v>
      </c>
      <c r="O3823" s="7">
        <v>0.11894165180000001</v>
      </c>
      <c r="P3823" s="7">
        <v>0.11894165180000001</v>
      </c>
      <c r="R3823">
        <f>IFERROR(VLOOKUP($Q3823,'Optimization types'!$B$2:$C$7,2,FALSE),P3823)</f>
        <v>0.11894165180000001</v>
      </c>
      <c r="S3823" s="8">
        <f t="shared" si="118"/>
        <v>9.1585071885999998</v>
      </c>
      <c r="T3823">
        <f>IF($A3823="placement",S3823,IF($A3823="site",SUMIF($C:$C,$C3823,$S:$S),IF($A3823="user",SUMIF($B:$B,$B3823,$S:$S),SUM($S:$S))))</f>
        <v>9.1585071885999998</v>
      </c>
      <c r="U3823" s="3">
        <f t="shared" si="119"/>
        <v>0.11894165179999999</v>
      </c>
    </row>
    <row r="3824" spans="1:21" x14ac:dyDescent="0.3">
      <c r="A3824" t="s">
        <v>15</v>
      </c>
      <c r="B3824" t="s">
        <v>7015</v>
      </c>
      <c r="C3824" t="s">
        <v>7017</v>
      </c>
      <c r="D3824" t="s">
        <v>7032</v>
      </c>
      <c r="E3824" t="s">
        <v>7033</v>
      </c>
      <c r="F3824">
        <v>0.15000000999999999</v>
      </c>
      <c r="G3824" s="2">
        <v>0</v>
      </c>
      <c r="H3824" s="4">
        <v>32.299199999999999</v>
      </c>
      <c r="I3824" s="4">
        <v>0.56610000000000005</v>
      </c>
      <c r="J3824" s="5">
        <v>130</v>
      </c>
      <c r="K3824" s="5">
        <v>16</v>
      </c>
      <c r="L3824" s="3">
        <v>0.17530000000000001</v>
      </c>
      <c r="M3824" s="8">
        <v>0.76461243000000001</v>
      </c>
      <c r="N3824" s="6" t="s">
        <v>43</v>
      </c>
      <c r="O3824" s="7">
        <v>0.12373907319999999</v>
      </c>
      <c r="P3824" s="7">
        <v>0.12373907319999999</v>
      </c>
      <c r="R3824">
        <f>IFERROR(VLOOKUP($Q3824,'Optimization types'!$B$2:$C$7,2,FALSE),P3824)</f>
        <v>0.12373907319999999</v>
      </c>
      <c r="S3824" s="8">
        <f t="shared" si="118"/>
        <v>16.086079515999998</v>
      </c>
      <c r="T3824">
        <f>IF($A3824="placement",S3824,IF($A3824="site",SUMIF($C:$C,$C3824,$S:$S),IF($A3824="user",SUMIF($B:$B,$B3824,$S:$S),SUM($S:$S))))</f>
        <v>16.086079515999998</v>
      </c>
      <c r="U3824" s="3">
        <f t="shared" si="119"/>
        <v>0.12373907319999998</v>
      </c>
    </row>
    <row r="3825" spans="1:21" x14ac:dyDescent="0.3">
      <c r="A3825" t="s">
        <v>15</v>
      </c>
      <c r="B3825" t="s">
        <v>7015</v>
      </c>
      <c r="C3825" t="s">
        <v>7017</v>
      </c>
      <c r="D3825" t="s">
        <v>7034</v>
      </c>
      <c r="E3825" t="s">
        <v>7035</v>
      </c>
      <c r="F3825">
        <v>0.15000000999999999</v>
      </c>
      <c r="G3825" s="2">
        <v>0</v>
      </c>
      <c r="H3825" s="4">
        <v>22.3979</v>
      </c>
      <c r="I3825" s="4">
        <v>0.42430000000000001</v>
      </c>
      <c r="J3825" s="5">
        <v>91</v>
      </c>
      <c r="K3825" s="5">
        <v>15</v>
      </c>
      <c r="L3825" s="3">
        <v>0.18940000000000001</v>
      </c>
      <c r="M3825" s="8">
        <v>0.71414215000000003</v>
      </c>
      <c r="N3825" s="6" t="s">
        <v>43</v>
      </c>
      <c r="O3825" s="7">
        <v>0.15983112890000001</v>
      </c>
      <c r="P3825" s="7">
        <v>0.15000000599999999</v>
      </c>
      <c r="R3825">
        <f>IFERROR(VLOOKUP($Q3825,'Optimization types'!$B$2:$C$7,2,FALSE),P3825)</f>
        <v>0.15000000599999999</v>
      </c>
      <c r="S3825" s="8">
        <f t="shared" si="118"/>
        <v>13.650000545999999</v>
      </c>
      <c r="T3825">
        <f>IF($A3825="placement",S3825,IF($A3825="site",SUMIF($C:$C,$C3825,$S:$S),IF($A3825="user",SUMIF($B:$B,$B3825,$S:$S),SUM($S:$S))))</f>
        <v>13.650000545999999</v>
      </c>
      <c r="U3825" s="3">
        <f t="shared" si="119"/>
        <v>0.15000000599999999</v>
      </c>
    </row>
    <row r="3826" spans="1:21" x14ac:dyDescent="0.3">
      <c r="A3826" t="s">
        <v>15</v>
      </c>
      <c r="B3826" t="s">
        <v>7015</v>
      </c>
      <c r="C3826" t="s">
        <v>7017</v>
      </c>
      <c r="D3826" t="s">
        <v>7036</v>
      </c>
      <c r="E3826" t="s">
        <v>7037</v>
      </c>
      <c r="F3826">
        <v>0.15000000999999999</v>
      </c>
      <c r="G3826" s="2">
        <v>0</v>
      </c>
      <c r="H3826" s="4">
        <v>10.9621</v>
      </c>
      <c r="I3826" s="4">
        <v>0.20200000000000001</v>
      </c>
      <c r="J3826" s="5">
        <v>49</v>
      </c>
      <c r="K3826" s="5">
        <v>8</v>
      </c>
      <c r="L3826" s="3">
        <v>0.18429999999999999</v>
      </c>
      <c r="M3826" s="8">
        <v>0.80984053</v>
      </c>
      <c r="N3826" s="6" t="s">
        <v>43</v>
      </c>
      <c r="O3826" s="7">
        <v>0.17267662459999999</v>
      </c>
      <c r="P3826" s="7">
        <v>0.15000000599999999</v>
      </c>
      <c r="R3826">
        <f>IFERROR(VLOOKUP($Q3826,'Optimization types'!$B$2:$C$7,2,FALSE),P3826)</f>
        <v>0.15000000599999999</v>
      </c>
      <c r="S3826" s="8">
        <f t="shared" si="118"/>
        <v>7.350000294</v>
      </c>
      <c r="T3826">
        <f>IF($A3826="placement",S3826,IF($A3826="site",SUMIF($C:$C,$C3826,$S:$S),IF($A3826="user",SUMIF($B:$B,$B3826,$S:$S),SUM($S:$S))))</f>
        <v>7.350000294</v>
      </c>
      <c r="U3826" s="3">
        <f t="shared" si="119"/>
        <v>0.15000000599999999</v>
      </c>
    </row>
    <row r="3827" spans="1:21" x14ac:dyDescent="0.3">
      <c r="A3827" t="s">
        <v>15</v>
      </c>
      <c r="B3827" t="s">
        <v>7015</v>
      </c>
      <c r="C3827" t="s">
        <v>7017</v>
      </c>
      <c r="D3827" t="s">
        <v>7038</v>
      </c>
      <c r="E3827" t="s">
        <v>7039</v>
      </c>
      <c r="F3827">
        <v>0.15000000999999999</v>
      </c>
      <c r="G3827" s="2">
        <v>0</v>
      </c>
      <c r="H3827" s="4">
        <v>24.174600000000002</v>
      </c>
      <c r="I3827" s="4">
        <v>0.17879999999999999</v>
      </c>
      <c r="J3827" s="5">
        <v>47</v>
      </c>
      <c r="K3827" s="5">
        <v>11</v>
      </c>
      <c r="L3827" s="3">
        <v>7.3999999999999996E-2</v>
      </c>
      <c r="M3827" s="8">
        <v>0.88323943999999999</v>
      </c>
      <c r="N3827" s="6" t="s">
        <v>43</v>
      </c>
      <c r="O3827" s="7">
        <v>0.24142880410000001</v>
      </c>
      <c r="P3827" s="7">
        <v>0.15000000599999999</v>
      </c>
      <c r="R3827">
        <f>IFERROR(VLOOKUP($Q3827,'Optimization types'!$B$2:$C$7,2,FALSE),P3827)</f>
        <v>0.15000000599999999</v>
      </c>
      <c r="S3827" s="8">
        <f t="shared" si="118"/>
        <v>7.0500002819999992</v>
      </c>
      <c r="T3827">
        <f>IF($A3827="placement",S3827,IF($A3827="site",SUMIF($C:$C,$C3827,$S:$S),IF($A3827="user",SUMIF($B:$B,$B3827,$S:$S),SUM($S:$S))))</f>
        <v>7.0500002819999992</v>
      </c>
      <c r="U3827" s="3">
        <f t="shared" si="119"/>
        <v>0.15000000599999999</v>
      </c>
    </row>
    <row r="3828" spans="1:21" x14ac:dyDescent="0.3">
      <c r="A3828" t="s">
        <v>15</v>
      </c>
      <c r="B3828" t="s">
        <v>7015</v>
      </c>
      <c r="C3828" t="s">
        <v>7017</v>
      </c>
      <c r="D3828" t="s">
        <v>7040</v>
      </c>
      <c r="E3828" t="s">
        <v>7041</v>
      </c>
      <c r="F3828">
        <v>0.15000000999999999</v>
      </c>
      <c r="G3828" s="2">
        <v>0</v>
      </c>
      <c r="H3828" s="4">
        <v>47.144199999999998</v>
      </c>
      <c r="I3828" s="4">
        <v>0.79210000000000003</v>
      </c>
      <c r="J3828" s="5">
        <v>185</v>
      </c>
      <c r="K3828" s="5">
        <v>29</v>
      </c>
      <c r="L3828" s="3">
        <v>0.16800000000000001</v>
      </c>
      <c r="M3828" s="8">
        <v>0.78057065999999997</v>
      </c>
      <c r="N3828" s="6" t="s">
        <v>43</v>
      </c>
      <c r="O3828" s="7">
        <v>0.15446476119999999</v>
      </c>
      <c r="P3828" s="7">
        <v>0.15000000599999999</v>
      </c>
      <c r="R3828">
        <f>IFERROR(VLOOKUP($Q3828,'Optimization types'!$B$2:$C$7,2,FALSE),P3828)</f>
        <v>0.15000000599999999</v>
      </c>
      <c r="S3828" s="8">
        <f t="shared" si="118"/>
        <v>27.750001109999999</v>
      </c>
      <c r="T3828">
        <f>IF($A3828="placement",S3828,IF($A3828="site",SUMIF($C:$C,$C3828,$S:$S),IF($A3828="user",SUMIF($B:$B,$B3828,$S:$S),SUM($S:$S))))</f>
        <v>27.750001109999999</v>
      </c>
      <c r="U3828" s="3">
        <f t="shared" si="119"/>
        <v>0.15000000599999999</v>
      </c>
    </row>
    <row r="3829" spans="1:21" x14ac:dyDescent="0.3">
      <c r="A3829" t="s">
        <v>15</v>
      </c>
      <c r="B3829" t="s">
        <v>7015</v>
      </c>
      <c r="C3829" t="s">
        <v>7017</v>
      </c>
      <c r="D3829" t="s">
        <v>7042</v>
      </c>
      <c r="E3829" t="s">
        <v>7043</v>
      </c>
      <c r="F3829">
        <v>0.25</v>
      </c>
      <c r="G3829" s="2">
        <v>1</v>
      </c>
      <c r="H3829" s="4">
        <v>62.561999999999998</v>
      </c>
      <c r="I3829" s="4">
        <v>0.8337</v>
      </c>
      <c r="J3829" s="5">
        <v>183</v>
      </c>
      <c r="K3829" s="5">
        <v>45</v>
      </c>
      <c r="L3829" s="3">
        <v>0.1333</v>
      </c>
      <c r="M3829" s="8">
        <v>0.73075683999999996</v>
      </c>
      <c r="N3829" s="6" t="s">
        <v>13</v>
      </c>
      <c r="O3829" s="7">
        <v>0.38420008579999998</v>
      </c>
      <c r="P3829" s="7">
        <v>0.25</v>
      </c>
      <c r="R3829">
        <f>IFERROR(VLOOKUP($Q3829,'Optimization types'!$B$2:$C$7,2,FALSE),P3829)</f>
        <v>0.25</v>
      </c>
      <c r="S3829" s="8">
        <f t="shared" si="118"/>
        <v>45.75</v>
      </c>
      <c r="T3829">
        <f>IF($A3829="placement",S3829,IF($A3829="site",SUMIF($C:$C,$C3829,$S:$S),IF($A3829="user",SUMIF($B:$B,$B3829,$S:$S),SUM($S:$S))))</f>
        <v>45.75</v>
      </c>
      <c r="U3829" s="3">
        <f t="shared" si="119"/>
        <v>0.25</v>
      </c>
    </row>
    <row r="3830" spans="1:21" x14ac:dyDescent="0.3">
      <c r="A3830" t="s">
        <v>15</v>
      </c>
      <c r="B3830" t="s">
        <v>7015</v>
      </c>
      <c r="C3830" t="s">
        <v>7017</v>
      </c>
      <c r="D3830" t="s">
        <v>7044</v>
      </c>
      <c r="E3830" t="s">
        <v>7045</v>
      </c>
      <c r="F3830">
        <v>0.15000000999999999</v>
      </c>
      <c r="G3830" s="2">
        <v>0</v>
      </c>
      <c r="H3830" s="4">
        <v>20.918099999999999</v>
      </c>
      <c r="I3830" s="4">
        <v>0.32400000000000001</v>
      </c>
      <c r="J3830" s="5">
        <v>74</v>
      </c>
      <c r="K3830" s="5">
        <v>9</v>
      </c>
      <c r="L3830" s="3">
        <v>0.15490000000000001</v>
      </c>
      <c r="M3830" s="8">
        <v>0.76142432000000004</v>
      </c>
      <c r="N3830" s="6" t="s">
        <v>43</v>
      </c>
      <c r="O3830" s="7">
        <v>0.120070133</v>
      </c>
      <c r="P3830" s="7">
        <v>0.120070133</v>
      </c>
      <c r="R3830">
        <f>IFERROR(VLOOKUP($Q3830,'Optimization types'!$B$2:$C$7,2,FALSE),P3830)</f>
        <v>0.120070133</v>
      </c>
      <c r="S3830" s="8">
        <f t="shared" si="118"/>
        <v>8.8851898419999991</v>
      </c>
      <c r="T3830">
        <f>IF($A3830="placement",S3830,IF($A3830="site",SUMIF($C:$C,$C3830,$S:$S),IF($A3830="user",SUMIF($B:$B,$B3830,$S:$S),SUM($S:$S))))</f>
        <v>8.8851898419999991</v>
      </c>
      <c r="U3830" s="3">
        <f t="shared" si="119"/>
        <v>0.12007013299999998</v>
      </c>
    </row>
    <row r="3831" spans="1:21" x14ac:dyDescent="0.3">
      <c r="A3831" t="s">
        <v>15</v>
      </c>
      <c r="B3831" t="s">
        <v>7015</v>
      </c>
      <c r="C3831" t="s">
        <v>7017</v>
      </c>
      <c r="D3831" t="s">
        <v>7046</v>
      </c>
      <c r="E3831" t="s">
        <v>7047</v>
      </c>
      <c r="F3831">
        <v>0.15000000999999999</v>
      </c>
      <c r="G3831" s="2">
        <v>0</v>
      </c>
      <c r="H3831" s="4">
        <v>2.6259000000000001</v>
      </c>
      <c r="I3831" s="4">
        <v>2.92E-2</v>
      </c>
      <c r="J3831" s="5">
        <v>7</v>
      </c>
      <c r="K3831" s="5">
        <v>1</v>
      </c>
      <c r="L3831" s="3">
        <v>0.1114</v>
      </c>
      <c r="M3831" s="8">
        <v>0.79577430000000005</v>
      </c>
      <c r="N3831" s="6" t="s">
        <v>43</v>
      </c>
      <c r="O3831" s="7">
        <v>0.15805273340000001</v>
      </c>
      <c r="P3831" s="7">
        <v>0.15000000599999999</v>
      </c>
      <c r="R3831">
        <f>IFERROR(VLOOKUP($Q3831,'Optimization types'!$B$2:$C$7,2,FALSE),P3831)</f>
        <v>0.15000000599999999</v>
      </c>
      <c r="S3831" s="8">
        <f t="shared" si="118"/>
        <v>1.050000042</v>
      </c>
      <c r="T3831">
        <f>IF($A3831="placement",S3831,IF($A3831="site",SUMIF($C:$C,$C3831,$S:$S),IF($A3831="user",SUMIF($B:$B,$B3831,$S:$S),SUM($S:$S))))</f>
        <v>1.050000042</v>
      </c>
      <c r="U3831" s="3">
        <f t="shared" si="119"/>
        <v>0.15000000599999999</v>
      </c>
    </row>
    <row r="3832" spans="1:21" x14ac:dyDescent="0.3">
      <c r="A3832" t="s">
        <v>15</v>
      </c>
      <c r="B3832" t="s">
        <v>7015</v>
      </c>
      <c r="C3832" t="s">
        <v>7017</v>
      </c>
      <c r="D3832" t="s">
        <v>7048</v>
      </c>
      <c r="E3832" t="s">
        <v>7049</v>
      </c>
      <c r="F3832">
        <v>0.15000000999999999</v>
      </c>
      <c r="G3832" s="2">
        <v>0</v>
      </c>
      <c r="H3832" s="4">
        <v>7.6181000000000001</v>
      </c>
      <c r="I3832" s="4">
        <v>0.1192</v>
      </c>
      <c r="J3832" s="5">
        <v>29</v>
      </c>
      <c r="K3832" s="5">
        <v>5</v>
      </c>
      <c r="L3832" s="3">
        <v>0.1565</v>
      </c>
      <c r="M3832" s="8">
        <v>0.79806471000000001</v>
      </c>
      <c r="N3832" s="6" t="s">
        <v>43</v>
      </c>
      <c r="O3832" s="7">
        <v>0.16046907960000001</v>
      </c>
      <c r="P3832" s="7">
        <v>0.15000000599999999</v>
      </c>
      <c r="R3832">
        <f>IFERROR(VLOOKUP($Q3832,'Optimization types'!$B$2:$C$7,2,FALSE),P3832)</f>
        <v>0.15000000599999999</v>
      </c>
      <c r="S3832" s="8">
        <f t="shared" si="118"/>
        <v>4.3500001739999998</v>
      </c>
      <c r="T3832">
        <f>IF($A3832="placement",S3832,IF($A3832="site",SUMIF($C:$C,$C3832,$S:$S),IF($A3832="user",SUMIF($B:$B,$B3832,$S:$S),SUM($S:$S))))</f>
        <v>4.3500001739999998</v>
      </c>
      <c r="U3832" s="3">
        <f t="shared" si="119"/>
        <v>0.15000000599999999</v>
      </c>
    </row>
    <row r="3833" spans="1:21" x14ac:dyDescent="0.3">
      <c r="A3833" t="s">
        <v>15</v>
      </c>
      <c r="B3833" t="s">
        <v>7015</v>
      </c>
      <c r="C3833" t="s">
        <v>7017</v>
      </c>
      <c r="D3833" t="s">
        <v>7050</v>
      </c>
      <c r="E3833" t="s">
        <v>7051</v>
      </c>
      <c r="F3833">
        <v>0.15000000999999999</v>
      </c>
      <c r="G3833" s="2">
        <v>0</v>
      </c>
      <c r="H3833" s="4">
        <v>3.1244000000000001</v>
      </c>
      <c r="I3833" s="4">
        <v>3.3099999999999997E-2</v>
      </c>
      <c r="J3833" s="5">
        <v>8</v>
      </c>
      <c r="K3833" s="5">
        <v>2</v>
      </c>
      <c r="L3833" s="3">
        <v>0.10580000000000001</v>
      </c>
      <c r="M3833" s="8">
        <v>0.85111303000000005</v>
      </c>
      <c r="N3833" s="6" t="s">
        <v>43</v>
      </c>
      <c r="O3833" s="7">
        <v>0.21279551050000001</v>
      </c>
      <c r="P3833" s="7">
        <v>0.15000000599999999</v>
      </c>
      <c r="R3833">
        <f>IFERROR(VLOOKUP($Q3833,'Optimization types'!$B$2:$C$7,2,FALSE),P3833)</f>
        <v>0.15000000599999999</v>
      </c>
      <c r="S3833" s="8">
        <f t="shared" si="118"/>
        <v>1.2000000479999999</v>
      </c>
      <c r="T3833">
        <f>IF($A3833="placement",S3833,IF($A3833="site",SUMIF($C:$C,$C3833,$S:$S),IF($A3833="user",SUMIF($B:$B,$B3833,$S:$S),SUM($S:$S))))</f>
        <v>1.2000000479999999</v>
      </c>
      <c r="U3833" s="3">
        <f t="shared" si="119"/>
        <v>0.15000000599999999</v>
      </c>
    </row>
    <row r="3834" spans="1:21" x14ac:dyDescent="0.3">
      <c r="A3834" t="s">
        <v>15</v>
      </c>
      <c r="B3834" t="s">
        <v>7015</v>
      </c>
      <c r="C3834" t="s">
        <v>7017</v>
      </c>
      <c r="D3834" t="s">
        <v>7052</v>
      </c>
      <c r="E3834" t="s">
        <v>7016</v>
      </c>
      <c r="F3834">
        <v>0.15000000999999999</v>
      </c>
      <c r="G3834" s="2">
        <v>0</v>
      </c>
      <c r="H3834" s="4">
        <v>5.1669</v>
      </c>
      <c r="I3834" s="4">
        <v>7.0000000000000007E-2</v>
      </c>
      <c r="J3834" s="5">
        <v>16</v>
      </c>
      <c r="K3834" s="5">
        <v>2</v>
      </c>
      <c r="L3834" s="3">
        <v>0.13539999999999999</v>
      </c>
      <c r="M3834" s="8">
        <v>0.78224967000000001</v>
      </c>
      <c r="N3834" s="6" t="s">
        <v>43</v>
      </c>
      <c r="O3834" s="7">
        <v>0.14349596149999999</v>
      </c>
      <c r="P3834" s="7">
        <v>0.14349596149999999</v>
      </c>
      <c r="R3834">
        <f>IFERROR(VLOOKUP($Q3834,'Optimization types'!$B$2:$C$7,2,FALSE),P3834)</f>
        <v>0.14349596149999999</v>
      </c>
      <c r="S3834" s="8">
        <f t="shared" si="118"/>
        <v>2.2959353839999999</v>
      </c>
      <c r="T3834">
        <f>IF($A3834="placement",S3834,IF($A3834="site",SUMIF($C:$C,$C3834,$S:$S),IF($A3834="user",SUMIF($B:$B,$B3834,$S:$S),SUM($S:$S))))</f>
        <v>2.2959353839999999</v>
      </c>
      <c r="U3834" s="3">
        <f t="shared" si="119"/>
        <v>0.14349596149999999</v>
      </c>
    </row>
    <row r="3835" spans="1:21" x14ac:dyDescent="0.3">
      <c r="A3835" t="s">
        <v>14</v>
      </c>
      <c r="B3835" t="s">
        <v>7015</v>
      </c>
      <c r="C3835" t="s">
        <v>7017</v>
      </c>
      <c r="D3835" t="s">
        <v>10455</v>
      </c>
      <c r="F3835">
        <v>0.17355101000000001</v>
      </c>
      <c r="G3835" s="2">
        <v>0.12047113</v>
      </c>
      <c r="H3835" s="4">
        <v>454.17099999999999</v>
      </c>
      <c r="I3835" s="4">
        <v>7.5507999999999997</v>
      </c>
      <c r="J3835" s="5">
        <v>1517</v>
      </c>
      <c r="K3835" s="5">
        <v>245</v>
      </c>
      <c r="L3835" s="3">
        <v>0.1663</v>
      </c>
      <c r="M3835" s="8">
        <v>0.66976374999999999</v>
      </c>
      <c r="O3835" s="7">
        <v>0.1842974513</v>
      </c>
      <c r="P3835" s="7">
        <v>0.1735510069</v>
      </c>
      <c r="R3835">
        <f>IFERROR(VLOOKUP($Q3835,'Optimization types'!$B$2:$C$7,2,FALSE),P3835)</f>
        <v>0.1735510069</v>
      </c>
      <c r="S3835" s="8" t="str">
        <f t="shared" si="118"/>
        <v/>
      </c>
      <c r="T3835">
        <f>IF($A3835="placement",S3835,IF($A3835="site",SUMIF($C:$C,$C3835,$S:$S),IF($A3835="user",SUMIF($B:$B,$B3835,$S:$S),SUM($S:$S))))</f>
        <v>222.58859939659996</v>
      </c>
      <c r="U3835" s="3">
        <f t="shared" si="119"/>
        <v>0.14672946565365852</v>
      </c>
    </row>
    <row r="3836" spans="1:21" x14ac:dyDescent="0.3">
      <c r="A3836" t="s">
        <v>11</v>
      </c>
      <c r="B3836" t="s">
        <v>7015</v>
      </c>
      <c r="C3836" t="s">
        <v>10455</v>
      </c>
      <c r="D3836" t="s">
        <v>10455</v>
      </c>
      <c r="F3836">
        <v>0.17355101000000001</v>
      </c>
      <c r="G3836" s="2">
        <v>0.12047113</v>
      </c>
      <c r="H3836" s="4">
        <v>454.17099999999999</v>
      </c>
      <c r="I3836" s="4">
        <v>7.5507999999999997</v>
      </c>
      <c r="J3836" s="5">
        <v>1517</v>
      </c>
      <c r="K3836" s="5">
        <v>245</v>
      </c>
      <c r="L3836" s="3">
        <v>0.1663</v>
      </c>
      <c r="M3836" s="8">
        <v>0.66976374999999999</v>
      </c>
      <c r="O3836" s="7">
        <v>0.1842974513</v>
      </c>
      <c r="P3836" s="7">
        <v>0.1735510069</v>
      </c>
      <c r="R3836">
        <f>IFERROR(VLOOKUP($Q3836,'Optimization types'!$B$2:$C$7,2,FALSE),P3836)</f>
        <v>0.1735510069</v>
      </c>
      <c r="S3836" s="8" t="str">
        <f t="shared" si="118"/>
        <v/>
      </c>
      <c r="T3836">
        <f>IF($A3836="placement",S3836,IF($A3836="site",SUMIF($C:$C,$C3836,$S:$S),IF($A3836="user",SUMIF($B:$B,$B3836,$S:$S),SUM($S:$S))))</f>
        <v>222.58859939659996</v>
      </c>
      <c r="U3836" s="3">
        <f t="shared" si="119"/>
        <v>0.14672946565365852</v>
      </c>
    </row>
    <row r="3837" spans="1:21" x14ac:dyDescent="0.3">
      <c r="A3837" t="s">
        <v>15</v>
      </c>
      <c r="B3837" t="s">
        <v>7053</v>
      </c>
      <c r="C3837" t="s">
        <v>7055</v>
      </c>
      <c r="D3837" t="s">
        <v>7056</v>
      </c>
      <c r="E3837" t="s">
        <v>7057</v>
      </c>
      <c r="F3837">
        <v>0.15000000999999999</v>
      </c>
      <c r="G3837" s="2">
        <v>0</v>
      </c>
      <c r="H3837" s="4">
        <v>38.700000000000003</v>
      </c>
      <c r="I3837" s="4">
        <v>0.50749999999999995</v>
      </c>
      <c r="J3837" s="5">
        <v>95</v>
      </c>
      <c r="K3837" s="5">
        <v>18</v>
      </c>
      <c r="L3837" s="3">
        <v>0.13109999999999999</v>
      </c>
      <c r="M3837" s="8">
        <v>0.62218876000000001</v>
      </c>
      <c r="N3837" s="6" t="s">
        <v>43</v>
      </c>
      <c r="O3837" s="7">
        <v>0.19638535139999999</v>
      </c>
      <c r="P3837" s="7">
        <v>0.15000000599999999</v>
      </c>
      <c r="R3837">
        <f>IFERROR(VLOOKUP($Q3837,'Optimization types'!$B$2:$C$7,2,FALSE),P3837)</f>
        <v>0.15000000599999999</v>
      </c>
      <c r="S3837" s="8">
        <f t="shared" si="118"/>
        <v>14.250000569999999</v>
      </c>
      <c r="T3837">
        <f>IF($A3837="placement",S3837,IF($A3837="site",SUMIF($C:$C,$C3837,$S:$S),IF($A3837="user",SUMIF($B:$B,$B3837,$S:$S),SUM($S:$S))))</f>
        <v>14.250000569999999</v>
      </c>
      <c r="U3837" s="3">
        <f t="shared" si="119"/>
        <v>0.15000000599999999</v>
      </c>
    </row>
    <row r="3838" spans="1:21" x14ac:dyDescent="0.3">
      <c r="A3838" t="s">
        <v>15</v>
      </c>
      <c r="B3838" t="s">
        <v>7053</v>
      </c>
      <c r="C3838" t="s">
        <v>7055</v>
      </c>
      <c r="D3838" t="s">
        <v>7058</v>
      </c>
      <c r="E3838" t="s">
        <v>7059</v>
      </c>
      <c r="F3838">
        <v>0.15000000999999999</v>
      </c>
      <c r="G3838" s="2">
        <v>0</v>
      </c>
      <c r="H3838" s="4">
        <v>15.176</v>
      </c>
      <c r="I3838" s="4">
        <v>0.22489999999999999</v>
      </c>
      <c r="J3838" s="5">
        <v>67</v>
      </c>
      <c r="K3838" s="5">
        <v>9</v>
      </c>
      <c r="L3838" s="3">
        <v>0.1482</v>
      </c>
      <c r="M3838" s="8">
        <v>0.98783036999999996</v>
      </c>
      <c r="N3838" s="6" t="s">
        <v>43</v>
      </c>
      <c r="O3838" s="7">
        <v>0.13952837739999999</v>
      </c>
      <c r="P3838" s="7">
        <v>0.13952837739999999</v>
      </c>
      <c r="R3838">
        <f>IFERROR(VLOOKUP($Q3838,'Optimization types'!$B$2:$C$7,2,FALSE),P3838)</f>
        <v>0.13952837739999999</v>
      </c>
      <c r="S3838" s="8">
        <f t="shared" si="118"/>
        <v>9.3484012857999996</v>
      </c>
      <c r="T3838">
        <f>IF($A3838="placement",S3838,IF($A3838="site",SUMIF($C:$C,$C3838,$S:$S),IF($A3838="user",SUMIF($B:$B,$B3838,$S:$S),SUM($S:$S))))</f>
        <v>9.3484012857999996</v>
      </c>
      <c r="U3838" s="3">
        <f t="shared" si="119"/>
        <v>0.13952837739999999</v>
      </c>
    </row>
    <row r="3839" spans="1:21" x14ac:dyDescent="0.3">
      <c r="A3839" t="s">
        <v>15</v>
      </c>
      <c r="B3839" t="s">
        <v>7053</v>
      </c>
      <c r="C3839" t="s">
        <v>7055</v>
      </c>
      <c r="D3839" s="1" t="s">
        <v>7060</v>
      </c>
      <c r="E3839" t="s">
        <v>7061</v>
      </c>
      <c r="F3839">
        <v>0.15000000999999999</v>
      </c>
      <c r="G3839" s="2">
        <v>0</v>
      </c>
      <c r="H3839" s="4">
        <v>8.2561</v>
      </c>
      <c r="I3839" s="4">
        <v>4.8599999999999997E-2</v>
      </c>
      <c r="J3839" s="5">
        <v>29</v>
      </c>
      <c r="K3839" s="5">
        <v>0</v>
      </c>
      <c r="L3839" s="3">
        <v>5.8799999999999998E-2</v>
      </c>
      <c r="M3839" s="8">
        <v>2.0052074100000001</v>
      </c>
      <c r="N3839" s="6" t="s">
        <v>43</v>
      </c>
      <c r="O3839" s="7">
        <v>2.5969452999999999E-3</v>
      </c>
      <c r="P3839" s="7">
        <v>2.5969452999999999E-3</v>
      </c>
      <c r="R3839">
        <f>IFERROR(VLOOKUP($Q3839,'Optimization types'!$B$2:$C$7,2,FALSE),P3839)</f>
        <v>2.5969452999999999E-3</v>
      </c>
      <c r="S3839" s="8">
        <f t="shared" si="118"/>
        <v>7.5311413699999996E-2</v>
      </c>
      <c r="T3839">
        <f>IF($A3839="placement",S3839,IF($A3839="site",SUMIF($C:$C,$C3839,$S:$S),IF($A3839="user",SUMIF($B:$B,$B3839,$S:$S),SUM($S:$S))))</f>
        <v>7.5311413699999996E-2</v>
      </c>
      <c r="U3839" s="3">
        <f t="shared" si="119"/>
        <v>2.5969452999999999E-3</v>
      </c>
    </row>
    <row r="3840" spans="1:21" x14ac:dyDescent="0.3">
      <c r="A3840" t="s">
        <v>15</v>
      </c>
      <c r="B3840" t="s">
        <v>7053</v>
      </c>
      <c r="C3840" t="s">
        <v>7055</v>
      </c>
      <c r="D3840" t="s">
        <v>7062</v>
      </c>
      <c r="E3840" t="s">
        <v>7063</v>
      </c>
      <c r="F3840">
        <v>0.15000000999999999</v>
      </c>
      <c r="G3840" s="2">
        <v>0</v>
      </c>
      <c r="H3840" s="4">
        <v>58.733600000000003</v>
      </c>
      <c r="I3840" s="4">
        <v>1.9648000000000001</v>
      </c>
      <c r="J3840" s="5">
        <v>653</v>
      </c>
      <c r="K3840" s="5">
        <v>148</v>
      </c>
      <c r="L3840" s="3">
        <v>0.33450000000000002</v>
      </c>
      <c r="M3840" s="8">
        <v>1.1077493599999999</v>
      </c>
      <c r="N3840" s="6" t="s">
        <v>43</v>
      </c>
      <c r="O3840" s="7">
        <v>0.23267840779999999</v>
      </c>
      <c r="P3840" s="7">
        <v>0.15000000599999999</v>
      </c>
      <c r="R3840">
        <f>IFERROR(VLOOKUP($Q3840,'Optimization types'!$B$2:$C$7,2,FALSE),P3840)</f>
        <v>0.15000000599999999</v>
      </c>
      <c r="S3840" s="8">
        <f t="shared" si="118"/>
        <v>97.950003917999993</v>
      </c>
      <c r="T3840">
        <f>IF($A3840="placement",S3840,IF($A3840="site",SUMIF($C:$C,$C3840,$S:$S),IF($A3840="user",SUMIF($B:$B,$B3840,$S:$S),SUM($S:$S))))</f>
        <v>97.950003917999993</v>
      </c>
      <c r="U3840" s="3">
        <f t="shared" si="119"/>
        <v>0.15000000599999999</v>
      </c>
    </row>
    <row r="3841" spans="1:21" x14ac:dyDescent="0.3">
      <c r="A3841" t="s">
        <v>15</v>
      </c>
      <c r="B3841" t="s">
        <v>7053</v>
      </c>
      <c r="C3841" t="s">
        <v>7055</v>
      </c>
      <c r="D3841" s="1" t="s">
        <v>7064</v>
      </c>
      <c r="E3841" t="s">
        <v>7065</v>
      </c>
      <c r="F3841">
        <v>0.15000000999999999</v>
      </c>
      <c r="G3841" s="2">
        <v>0</v>
      </c>
      <c r="H3841" s="4">
        <v>143.77940000000001</v>
      </c>
      <c r="I3841" s="4">
        <v>3.3988</v>
      </c>
      <c r="J3841" s="5">
        <v>835</v>
      </c>
      <c r="K3841" s="5">
        <v>121</v>
      </c>
      <c r="L3841" s="3">
        <v>0.2364</v>
      </c>
      <c r="M3841" s="8">
        <v>0.81853500000000001</v>
      </c>
      <c r="N3841" s="6" t="s">
        <v>43</v>
      </c>
      <c r="O3841" s="7">
        <v>0.1448135961</v>
      </c>
      <c r="P3841" s="7">
        <v>0.1448135961</v>
      </c>
      <c r="R3841">
        <f>IFERROR(VLOOKUP($Q3841,'Optimization types'!$B$2:$C$7,2,FALSE),P3841)</f>
        <v>0.1448135961</v>
      </c>
      <c r="S3841" s="8">
        <f t="shared" si="118"/>
        <v>120.9193527435</v>
      </c>
      <c r="T3841">
        <f>IF($A3841="placement",S3841,IF($A3841="site",SUMIF($C:$C,$C3841,$S:$S),IF($A3841="user",SUMIF($B:$B,$B3841,$S:$S),SUM($S:$S))))</f>
        <v>120.9193527435</v>
      </c>
      <c r="U3841" s="3">
        <f t="shared" si="119"/>
        <v>0.1448135961</v>
      </c>
    </row>
    <row r="3842" spans="1:21" x14ac:dyDescent="0.3">
      <c r="A3842" t="s">
        <v>15</v>
      </c>
      <c r="B3842" t="s">
        <v>7053</v>
      </c>
      <c r="C3842" t="s">
        <v>7055</v>
      </c>
      <c r="D3842" t="s">
        <v>7066</v>
      </c>
      <c r="E3842" t="s">
        <v>7067</v>
      </c>
      <c r="F3842">
        <v>0.15000000999999999</v>
      </c>
      <c r="G3842" s="2">
        <v>0</v>
      </c>
      <c r="H3842" s="4">
        <v>77.372399999999999</v>
      </c>
      <c r="I3842" s="4">
        <v>1.9849000000000001</v>
      </c>
      <c r="J3842" s="5">
        <v>551</v>
      </c>
      <c r="K3842" s="5">
        <v>75</v>
      </c>
      <c r="L3842" s="3">
        <v>0.25650000000000001</v>
      </c>
      <c r="M3842" s="8">
        <v>0.92584142999999997</v>
      </c>
      <c r="N3842" s="6" t="s">
        <v>43</v>
      </c>
      <c r="O3842" s="7">
        <v>0.13592114520000001</v>
      </c>
      <c r="P3842" s="7">
        <v>0.13592114520000001</v>
      </c>
      <c r="R3842">
        <f>IFERROR(VLOOKUP($Q3842,'Optimization types'!$B$2:$C$7,2,FALSE),P3842)</f>
        <v>0.13592114520000001</v>
      </c>
      <c r="S3842" s="8">
        <f t="shared" si="118"/>
        <v>74.892551005200005</v>
      </c>
      <c r="T3842">
        <f>IF($A3842="placement",S3842,IF($A3842="site",SUMIF($C:$C,$C3842,$S:$S),IF($A3842="user",SUMIF($B:$B,$B3842,$S:$S),SUM($S:$S))))</f>
        <v>74.892551005200005</v>
      </c>
      <c r="U3842" s="3">
        <f t="shared" si="119"/>
        <v>0.13592114520000001</v>
      </c>
    </row>
    <row r="3843" spans="1:21" x14ac:dyDescent="0.3">
      <c r="A3843" t="s">
        <v>15</v>
      </c>
      <c r="B3843" t="s">
        <v>7053</v>
      </c>
      <c r="C3843" t="s">
        <v>7055</v>
      </c>
      <c r="D3843" t="s">
        <v>7068</v>
      </c>
      <c r="E3843" t="s">
        <v>7054</v>
      </c>
      <c r="F3843">
        <v>0.15000000999999999</v>
      </c>
      <c r="G3843" s="2">
        <v>0</v>
      </c>
      <c r="H3843" s="4">
        <v>5.3305999999999996</v>
      </c>
      <c r="I3843" s="4">
        <v>0.1525</v>
      </c>
      <c r="J3843" s="5">
        <v>46</v>
      </c>
      <c r="K3843" s="5">
        <v>7</v>
      </c>
      <c r="L3843" s="3">
        <v>0.28610000000000002</v>
      </c>
      <c r="M3843" s="8">
        <v>1.00508244</v>
      </c>
      <c r="N3843" s="6" t="s">
        <v>43</v>
      </c>
      <c r="O3843" s="7">
        <v>0.1542982313</v>
      </c>
      <c r="P3843" s="7">
        <v>0.15000000599999999</v>
      </c>
      <c r="R3843">
        <f>IFERROR(VLOOKUP($Q3843,'Optimization types'!$B$2:$C$7,2,FALSE),P3843)</f>
        <v>0.15000000599999999</v>
      </c>
      <c r="S3843" s="8">
        <f t="shared" si="118"/>
        <v>6.9000002759999992</v>
      </c>
      <c r="T3843">
        <f>IF($A3843="placement",S3843,IF($A3843="site",SUMIF($C:$C,$C3843,$S:$S),IF($A3843="user",SUMIF($B:$B,$B3843,$S:$S),SUM($S:$S))))</f>
        <v>6.9000002759999992</v>
      </c>
      <c r="U3843" s="3">
        <f t="shared" si="119"/>
        <v>0.15000000599999999</v>
      </c>
    </row>
    <row r="3844" spans="1:21" x14ac:dyDescent="0.3">
      <c r="A3844" t="s">
        <v>14</v>
      </c>
      <c r="B3844" t="s">
        <v>7053</v>
      </c>
      <c r="C3844" t="s">
        <v>7055</v>
      </c>
      <c r="D3844" t="s">
        <v>10455</v>
      </c>
      <c r="F3844">
        <v>0.15000000999999999</v>
      </c>
      <c r="G3844" s="2">
        <v>0</v>
      </c>
      <c r="H3844" s="4">
        <v>347.34800000000001</v>
      </c>
      <c r="I3844" s="4">
        <v>8.282</v>
      </c>
      <c r="J3844" s="5">
        <v>2275</v>
      </c>
      <c r="K3844" s="5">
        <v>378</v>
      </c>
      <c r="L3844" s="3">
        <v>0.2384</v>
      </c>
      <c r="M3844" s="8">
        <v>0.91582114000000003</v>
      </c>
      <c r="O3844" s="7">
        <v>0.16823059979999999</v>
      </c>
      <c r="P3844" s="7">
        <v>0.15000000599999999</v>
      </c>
      <c r="R3844">
        <f>IFERROR(VLOOKUP($Q3844,'Optimization types'!$B$2:$C$7,2,FALSE),P3844)</f>
        <v>0.15000000599999999</v>
      </c>
      <c r="S3844" s="8" t="str">
        <f t="shared" ref="S3844:S3907" si="120">IF($A3844="placement",IF(Q3844="",P3844*J3844,MIN(R3844,O3844)*J3844),"")</f>
        <v/>
      </c>
      <c r="T3844">
        <f>IF($A3844="placement",S3844,IF($A3844="site",SUMIF($C:$C,$C3844,$S:$S),IF($A3844="user",SUMIF($B:$B,$B3844,$S:$S),SUM($S:$S))))</f>
        <v>324.33562121220001</v>
      </c>
      <c r="U3844" s="3">
        <f t="shared" ref="U3844:U3907" si="121">T3844/J3844</f>
        <v>0.14256510822514287</v>
      </c>
    </row>
    <row r="3845" spans="1:21" x14ac:dyDescent="0.3">
      <c r="A3845" t="s">
        <v>11</v>
      </c>
      <c r="B3845" t="s">
        <v>7053</v>
      </c>
      <c r="C3845" t="s">
        <v>10455</v>
      </c>
      <c r="D3845" t="s">
        <v>10455</v>
      </c>
      <c r="F3845">
        <v>0.15000000999999999</v>
      </c>
      <c r="G3845" s="2">
        <v>0</v>
      </c>
      <c r="H3845" s="4">
        <v>347.34800000000001</v>
      </c>
      <c r="I3845" s="4">
        <v>8.282</v>
      </c>
      <c r="J3845" s="5">
        <v>2275</v>
      </c>
      <c r="K3845" s="5">
        <v>378</v>
      </c>
      <c r="L3845" s="3">
        <v>0.2384</v>
      </c>
      <c r="M3845" s="8">
        <v>0.91582114000000003</v>
      </c>
      <c r="O3845" s="7">
        <v>0.16823059979999999</v>
      </c>
      <c r="P3845" s="7">
        <v>0.15000000599999999</v>
      </c>
      <c r="R3845">
        <f>IFERROR(VLOOKUP($Q3845,'Optimization types'!$B$2:$C$7,2,FALSE),P3845)</f>
        <v>0.15000000599999999</v>
      </c>
      <c r="S3845" s="8" t="str">
        <f t="shared" si="120"/>
        <v/>
      </c>
      <c r="T3845">
        <f>IF($A3845="placement",S3845,IF($A3845="site",SUMIF($C:$C,$C3845,$S:$S),IF($A3845="user",SUMIF($B:$B,$B3845,$S:$S),SUM($S:$S))))</f>
        <v>324.33562121220001</v>
      </c>
      <c r="U3845" s="3">
        <f t="shared" si="121"/>
        <v>0.14256510822514287</v>
      </c>
    </row>
    <row r="3846" spans="1:21" x14ac:dyDescent="0.3">
      <c r="A3846" t="s">
        <v>15</v>
      </c>
      <c r="B3846" t="s">
        <v>7069</v>
      </c>
      <c r="C3846" t="s">
        <v>7071</v>
      </c>
      <c r="D3846" t="s">
        <v>7072</v>
      </c>
      <c r="E3846" t="s">
        <v>7073</v>
      </c>
      <c r="F3846">
        <v>0.25</v>
      </c>
      <c r="G3846" s="2">
        <v>0</v>
      </c>
      <c r="H3846" s="4">
        <v>1.4843999999999999</v>
      </c>
      <c r="I3846" s="4">
        <v>0.1065</v>
      </c>
      <c r="J3846" s="5">
        <v>10</v>
      </c>
      <c r="K3846" s="5">
        <v>3</v>
      </c>
      <c r="L3846" s="3">
        <v>0.71730000000000005</v>
      </c>
      <c r="M3846" s="8">
        <v>0.31367813999999999</v>
      </c>
      <c r="N3846" s="6" t="s">
        <v>13</v>
      </c>
      <c r="O3846" s="7">
        <v>0.96812018820000001</v>
      </c>
      <c r="P3846" s="7">
        <v>0.25</v>
      </c>
      <c r="R3846">
        <f>IFERROR(VLOOKUP($Q3846,'Optimization types'!$B$2:$C$7,2,FALSE),P3846)</f>
        <v>0.25</v>
      </c>
      <c r="S3846" s="8">
        <f t="shared" si="120"/>
        <v>2.5</v>
      </c>
      <c r="T3846">
        <f>IF($A3846="placement",S3846,IF($A3846="site",SUMIF($C:$C,$C3846,$S:$S),IF($A3846="user",SUMIF($B:$B,$B3846,$S:$S),SUM($S:$S))))</f>
        <v>2.5</v>
      </c>
      <c r="U3846" s="3">
        <f t="shared" si="121"/>
        <v>0.25</v>
      </c>
    </row>
    <row r="3847" spans="1:21" x14ac:dyDescent="0.3">
      <c r="A3847" t="s">
        <v>15</v>
      </c>
      <c r="B3847" t="s">
        <v>7069</v>
      </c>
      <c r="C3847" t="s">
        <v>7071</v>
      </c>
      <c r="D3847" t="s">
        <v>7074</v>
      </c>
      <c r="E3847" t="s">
        <v>7075</v>
      </c>
      <c r="F3847">
        <v>0.25</v>
      </c>
      <c r="G3847" s="2">
        <v>0</v>
      </c>
      <c r="H3847" s="4">
        <v>1.4113</v>
      </c>
      <c r="I3847" s="4">
        <v>0.10100000000000001</v>
      </c>
      <c r="J3847" s="5">
        <v>9</v>
      </c>
      <c r="K3847" s="5">
        <v>2</v>
      </c>
      <c r="L3847" s="3">
        <v>0.71540000000000004</v>
      </c>
      <c r="M3847" s="8">
        <v>0.29049169000000002</v>
      </c>
      <c r="N3847" s="6" t="s">
        <v>13</v>
      </c>
      <c r="O3847" s="7">
        <v>0.965575607</v>
      </c>
      <c r="P3847" s="7">
        <v>0.25</v>
      </c>
      <c r="R3847">
        <f>IFERROR(VLOOKUP($Q3847,'Optimization types'!$B$2:$C$7,2,FALSE),P3847)</f>
        <v>0.25</v>
      </c>
      <c r="S3847" s="8">
        <f t="shared" si="120"/>
        <v>2.25</v>
      </c>
      <c r="T3847">
        <f>IF($A3847="placement",S3847,IF($A3847="site",SUMIF($C:$C,$C3847,$S:$S),IF($A3847="user",SUMIF($B:$B,$B3847,$S:$S),SUM($S:$S))))</f>
        <v>2.25</v>
      </c>
      <c r="U3847" s="3">
        <f t="shared" si="121"/>
        <v>0.25</v>
      </c>
    </row>
    <row r="3848" spans="1:21" x14ac:dyDescent="0.3">
      <c r="A3848" t="s">
        <v>15</v>
      </c>
      <c r="B3848" t="s">
        <v>7069</v>
      </c>
      <c r="C3848" t="s">
        <v>7071</v>
      </c>
      <c r="D3848" t="s">
        <v>7076</v>
      </c>
      <c r="E3848" t="s">
        <v>7070</v>
      </c>
      <c r="F3848">
        <v>0.25</v>
      </c>
      <c r="G3848" s="2">
        <v>0</v>
      </c>
      <c r="H3848" s="4">
        <v>1.6252</v>
      </c>
      <c r="I3848" s="4">
        <v>0.11650000000000001</v>
      </c>
      <c r="J3848" s="5">
        <v>10</v>
      </c>
      <c r="K3848" s="5">
        <v>3</v>
      </c>
      <c r="L3848" s="3">
        <v>0.71689999999999998</v>
      </c>
      <c r="M3848" s="8">
        <v>0.28935752999999997</v>
      </c>
      <c r="N3848" s="6" t="s">
        <v>13</v>
      </c>
      <c r="O3848" s="7">
        <v>0.965440678</v>
      </c>
      <c r="P3848" s="7">
        <v>0.25</v>
      </c>
      <c r="R3848">
        <f>IFERROR(VLOOKUP($Q3848,'Optimization types'!$B$2:$C$7,2,FALSE),P3848)</f>
        <v>0.25</v>
      </c>
      <c r="S3848" s="8">
        <f t="shared" si="120"/>
        <v>2.5</v>
      </c>
      <c r="T3848">
        <f>IF($A3848="placement",S3848,IF($A3848="site",SUMIF($C:$C,$C3848,$S:$S),IF($A3848="user",SUMIF($B:$B,$B3848,$S:$S),SUM($S:$S))))</f>
        <v>2.5</v>
      </c>
      <c r="U3848" s="3">
        <f t="shared" si="121"/>
        <v>0.25</v>
      </c>
    </row>
    <row r="3849" spans="1:21" x14ac:dyDescent="0.3">
      <c r="A3849" t="s">
        <v>14</v>
      </c>
      <c r="B3849" t="s">
        <v>7069</v>
      </c>
      <c r="C3849" t="s">
        <v>7071</v>
      </c>
      <c r="D3849" t="s">
        <v>10455</v>
      </c>
      <c r="F3849">
        <v>0.25</v>
      </c>
      <c r="G3849" s="2">
        <v>0</v>
      </c>
      <c r="H3849" s="4">
        <v>4.5209000000000001</v>
      </c>
      <c r="I3849" s="4">
        <v>0.32400000000000001</v>
      </c>
      <c r="J3849" s="5">
        <v>29</v>
      </c>
      <c r="K3849" s="5">
        <v>7</v>
      </c>
      <c r="L3849" s="3">
        <v>0.71660000000000001</v>
      </c>
      <c r="M3849" s="8">
        <v>0.29770471999999998</v>
      </c>
      <c r="O3849" s="7">
        <v>0.96640966959999997</v>
      </c>
      <c r="P3849" s="7">
        <v>0.25</v>
      </c>
      <c r="R3849">
        <f>IFERROR(VLOOKUP($Q3849,'Optimization types'!$B$2:$C$7,2,FALSE),P3849)</f>
        <v>0.25</v>
      </c>
      <c r="S3849" s="8" t="str">
        <f t="shared" si="120"/>
        <v/>
      </c>
      <c r="T3849">
        <f>IF($A3849="placement",S3849,IF($A3849="site",SUMIF($C:$C,$C3849,$S:$S),IF($A3849="user",SUMIF($B:$B,$B3849,$S:$S),SUM($S:$S))))</f>
        <v>7.25</v>
      </c>
      <c r="U3849" s="3">
        <f t="shared" si="121"/>
        <v>0.25</v>
      </c>
    </row>
    <row r="3850" spans="1:21" x14ac:dyDescent="0.3">
      <c r="A3850" t="s">
        <v>11</v>
      </c>
      <c r="B3850" t="s">
        <v>7069</v>
      </c>
      <c r="C3850" t="s">
        <v>10455</v>
      </c>
      <c r="D3850" t="s">
        <v>10455</v>
      </c>
      <c r="F3850">
        <v>0.25</v>
      </c>
      <c r="G3850" s="2">
        <v>0</v>
      </c>
      <c r="H3850" s="4">
        <v>4.5209000000000001</v>
      </c>
      <c r="I3850" s="4">
        <v>0.32400000000000001</v>
      </c>
      <c r="J3850" s="5">
        <v>29</v>
      </c>
      <c r="K3850" s="5">
        <v>7</v>
      </c>
      <c r="L3850" s="3">
        <v>0.71660000000000001</v>
      </c>
      <c r="M3850" s="8">
        <v>0.29770471999999998</v>
      </c>
      <c r="O3850" s="7">
        <v>0.96640966959999997</v>
      </c>
      <c r="P3850" s="7">
        <v>0.25</v>
      </c>
      <c r="R3850">
        <f>IFERROR(VLOOKUP($Q3850,'Optimization types'!$B$2:$C$7,2,FALSE),P3850)</f>
        <v>0.25</v>
      </c>
      <c r="S3850" s="8" t="str">
        <f t="shared" si="120"/>
        <v/>
      </c>
      <c r="T3850">
        <f>IF($A3850="placement",S3850,IF($A3850="site",SUMIF($C:$C,$C3850,$S:$S),IF($A3850="user",SUMIF($B:$B,$B3850,$S:$S),SUM($S:$S))))</f>
        <v>7.25</v>
      </c>
      <c r="U3850" s="3">
        <f t="shared" si="121"/>
        <v>0.25</v>
      </c>
    </row>
    <row r="3851" spans="1:21" x14ac:dyDescent="0.3">
      <c r="A3851" t="s">
        <v>15</v>
      </c>
      <c r="B3851" t="s">
        <v>7077</v>
      </c>
      <c r="C3851" t="s">
        <v>7078</v>
      </c>
      <c r="D3851" t="s">
        <v>7079</v>
      </c>
      <c r="E3851" t="s">
        <v>7080</v>
      </c>
      <c r="F3851">
        <v>0.15000000999999999</v>
      </c>
      <c r="G3851" s="2">
        <v>1</v>
      </c>
      <c r="H3851" s="4">
        <v>740.35450000000003</v>
      </c>
      <c r="I3851" s="4">
        <v>1.9748000000000001</v>
      </c>
      <c r="J3851" s="5">
        <v>33</v>
      </c>
      <c r="K3851" s="5">
        <v>8</v>
      </c>
      <c r="L3851" s="3">
        <v>2.6700000000000002E-2</v>
      </c>
      <c r="M3851" s="8">
        <v>5.6424000000000002E-2</v>
      </c>
      <c r="N3851" s="6" t="s">
        <v>43</v>
      </c>
      <c r="O3851" s="7">
        <v>0.82277045569999996</v>
      </c>
      <c r="P3851" s="7">
        <v>0.15000000599999999</v>
      </c>
      <c r="R3851">
        <f>IFERROR(VLOOKUP($Q3851,'Optimization types'!$B$2:$C$7,2,FALSE),P3851)</f>
        <v>0.15000000599999999</v>
      </c>
      <c r="S3851" s="8">
        <f t="shared" si="120"/>
        <v>4.9500001979999997</v>
      </c>
      <c r="T3851">
        <f>IF($A3851="placement",S3851,IF($A3851="site",SUMIF($C:$C,$C3851,$S:$S),IF($A3851="user",SUMIF($B:$B,$B3851,$S:$S),SUM($S:$S))))</f>
        <v>4.9500001979999997</v>
      </c>
      <c r="U3851" s="3">
        <f t="shared" si="121"/>
        <v>0.15000000599999999</v>
      </c>
    </row>
    <row r="3852" spans="1:21" x14ac:dyDescent="0.3">
      <c r="A3852" t="s">
        <v>15</v>
      </c>
      <c r="B3852" t="s">
        <v>7077</v>
      </c>
      <c r="C3852" t="s">
        <v>7078</v>
      </c>
      <c r="D3852" t="s">
        <v>7081</v>
      </c>
      <c r="E3852" t="s">
        <v>7082</v>
      </c>
      <c r="F3852">
        <v>0.15000000999999999</v>
      </c>
      <c r="G3852" s="2">
        <v>1</v>
      </c>
      <c r="H3852" s="4">
        <v>1412.0441000000001</v>
      </c>
      <c r="I3852" s="4">
        <v>21.562100000000001</v>
      </c>
      <c r="J3852" s="5">
        <v>824</v>
      </c>
      <c r="K3852" s="5">
        <v>206</v>
      </c>
      <c r="L3852" s="3">
        <v>0.1527</v>
      </c>
      <c r="M3852" s="8">
        <v>0.12732587000000001</v>
      </c>
      <c r="N3852" s="6" t="s">
        <v>43</v>
      </c>
      <c r="O3852" s="7">
        <v>0.92146136450000005</v>
      </c>
      <c r="P3852" s="7">
        <v>0.15000000599999999</v>
      </c>
      <c r="R3852">
        <f>IFERROR(VLOOKUP($Q3852,'Optimization types'!$B$2:$C$7,2,FALSE),P3852)</f>
        <v>0.15000000599999999</v>
      </c>
      <c r="S3852" s="8">
        <f t="shared" si="120"/>
        <v>123.60000494399999</v>
      </c>
      <c r="T3852">
        <f>IF($A3852="placement",S3852,IF($A3852="site",SUMIF($C:$C,$C3852,$S:$S),IF($A3852="user",SUMIF($B:$B,$B3852,$S:$S),SUM($S:$S))))</f>
        <v>123.60000494399999</v>
      </c>
      <c r="U3852" s="3">
        <f t="shared" si="121"/>
        <v>0.15000000599999999</v>
      </c>
    </row>
    <row r="3853" spans="1:21" x14ac:dyDescent="0.3">
      <c r="A3853" t="s">
        <v>14</v>
      </c>
      <c r="B3853" t="s">
        <v>7077</v>
      </c>
      <c r="C3853" t="s">
        <v>7078</v>
      </c>
      <c r="D3853" t="s">
        <v>10455</v>
      </c>
      <c r="F3853">
        <v>0.15000000999999999</v>
      </c>
      <c r="G3853" s="2">
        <v>0.99365632999999998</v>
      </c>
      <c r="H3853" s="4">
        <v>2181.4484000000002</v>
      </c>
      <c r="I3853" s="4">
        <v>23.6267</v>
      </c>
      <c r="J3853" s="5">
        <v>863</v>
      </c>
      <c r="K3853" s="5">
        <v>216</v>
      </c>
      <c r="L3853" s="3">
        <v>0.10829999999999999</v>
      </c>
      <c r="M3853" s="8">
        <v>0.12168809</v>
      </c>
      <c r="O3853" s="7">
        <v>0.91782269130000005</v>
      </c>
      <c r="P3853" s="7">
        <v>0.15000000599999999</v>
      </c>
      <c r="R3853">
        <f>IFERROR(VLOOKUP($Q3853,'Optimization types'!$B$2:$C$7,2,FALSE),P3853)</f>
        <v>0.15000000599999999</v>
      </c>
      <c r="S3853" s="8" t="str">
        <f t="shared" si="120"/>
        <v/>
      </c>
      <c r="T3853">
        <f>IF($A3853="placement",S3853,IF($A3853="site",SUMIF($C:$C,$C3853,$S:$S),IF($A3853="user",SUMIF($B:$B,$B3853,$S:$S),SUM($S:$S))))</f>
        <v>128.550005142</v>
      </c>
      <c r="U3853" s="3">
        <f t="shared" si="121"/>
        <v>0.14895713226187718</v>
      </c>
    </row>
    <row r="3854" spans="1:21" x14ac:dyDescent="0.3">
      <c r="A3854" t="s">
        <v>11</v>
      </c>
      <c r="B3854" t="s">
        <v>7077</v>
      </c>
      <c r="C3854" t="s">
        <v>10455</v>
      </c>
      <c r="D3854" t="s">
        <v>10455</v>
      </c>
      <c r="F3854">
        <v>0.15000000999999999</v>
      </c>
      <c r="G3854" s="2">
        <v>0.99365632999999998</v>
      </c>
      <c r="H3854" s="4">
        <v>2181.4484000000002</v>
      </c>
      <c r="I3854" s="4">
        <v>23.6267</v>
      </c>
      <c r="J3854" s="5">
        <v>863</v>
      </c>
      <c r="K3854" s="5">
        <v>216</v>
      </c>
      <c r="L3854" s="3">
        <v>0.10829999999999999</v>
      </c>
      <c r="M3854" s="8">
        <v>0.12168809</v>
      </c>
      <c r="O3854" s="7">
        <v>0.91782269130000005</v>
      </c>
      <c r="P3854" s="7">
        <v>0.15000000599999999</v>
      </c>
      <c r="R3854">
        <f>IFERROR(VLOOKUP($Q3854,'Optimization types'!$B$2:$C$7,2,FALSE),P3854)</f>
        <v>0.15000000599999999</v>
      </c>
      <c r="S3854" s="8" t="str">
        <f t="shared" si="120"/>
        <v/>
      </c>
      <c r="T3854">
        <f>IF($A3854="placement",S3854,IF($A3854="site",SUMIF($C:$C,$C3854,$S:$S),IF($A3854="user",SUMIF($B:$B,$B3854,$S:$S),SUM($S:$S))))</f>
        <v>128.550005142</v>
      </c>
      <c r="U3854" s="3">
        <f t="shared" si="121"/>
        <v>0.14895713226187718</v>
      </c>
    </row>
    <row r="3855" spans="1:21" x14ac:dyDescent="0.3">
      <c r="A3855" t="s">
        <v>15</v>
      </c>
      <c r="B3855" t="s">
        <v>7083</v>
      </c>
      <c r="C3855" t="s">
        <v>7084</v>
      </c>
      <c r="D3855" t="s">
        <v>7085</v>
      </c>
      <c r="E3855" t="s">
        <v>7086</v>
      </c>
      <c r="F3855">
        <v>0.25</v>
      </c>
      <c r="G3855" s="2">
        <v>0</v>
      </c>
      <c r="H3855" s="4">
        <v>22.338899999999999</v>
      </c>
      <c r="I3855" s="4">
        <v>1.0249999999999999</v>
      </c>
      <c r="J3855" s="5">
        <v>173</v>
      </c>
      <c r="K3855" s="5">
        <v>57</v>
      </c>
      <c r="L3855" s="3">
        <v>0.45879999999999999</v>
      </c>
      <c r="M3855" s="8">
        <v>0.56180792999999996</v>
      </c>
      <c r="N3855" s="6" t="s">
        <v>13</v>
      </c>
      <c r="O3855" s="7">
        <v>-0.42397420000000002</v>
      </c>
      <c r="P3855" s="7">
        <v>-0.42397420000000002</v>
      </c>
      <c r="R3855">
        <f>IFERROR(VLOOKUP($Q3855,'Optimization types'!$B$2:$C$7,2,FALSE),P3855)</f>
        <v>-0.42397420000000002</v>
      </c>
      <c r="S3855" s="8">
        <f t="shared" si="120"/>
        <v>-73.347536599999998</v>
      </c>
      <c r="T3855">
        <f>IF($A3855="placement",S3855,IF($A3855="site",SUMIF($C:$C,$C3855,$S:$S),IF($A3855="user",SUMIF($B:$B,$B3855,$S:$S),SUM($S:$S))))</f>
        <v>-73.347536599999998</v>
      </c>
      <c r="U3855" s="3">
        <f t="shared" si="121"/>
        <v>-0.42397419999999997</v>
      </c>
    </row>
    <row r="3856" spans="1:21" x14ac:dyDescent="0.3">
      <c r="A3856" t="s">
        <v>15</v>
      </c>
      <c r="B3856" t="s">
        <v>7083</v>
      </c>
      <c r="C3856" t="s">
        <v>7084</v>
      </c>
      <c r="D3856" t="s">
        <v>7087</v>
      </c>
      <c r="E3856" t="s">
        <v>7088</v>
      </c>
      <c r="F3856">
        <v>0.15000000999999999</v>
      </c>
      <c r="G3856" s="2">
        <v>0</v>
      </c>
      <c r="H3856" s="4">
        <v>14.126899999999999</v>
      </c>
      <c r="I3856" s="4">
        <v>0.74280000000000002</v>
      </c>
      <c r="J3856" s="5">
        <v>174</v>
      </c>
      <c r="K3856" s="5">
        <v>52</v>
      </c>
      <c r="L3856" s="3">
        <v>0.52580000000000005</v>
      </c>
      <c r="M3856" s="8">
        <v>0.77976730000000005</v>
      </c>
      <c r="N3856" s="6" t="s">
        <v>43</v>
      </c>
      <c r="O3856" s="7">
        <v>0.65374285219999995</v>
      </c>
      <c r="P3856" s="7">
        <v>0.15000000599999999</v>
      </c>
      <c r="R3856">
        <f>IFERROR(VLOOKUP($Q3856,'Optimization types'!$B$2:$C$7,2,FALSE),P3856)</f>
        <v>0.15000000599999999</v>
      </c>
      <c r="S3856" s="8">
        <f t="shared" si="120"/>
        <v>26.100001043999999</v>
      </c>
      <c r="T3856">
        <f>IF($A3856="placement",S3856,IF($A3856="site",SUMIF($C:$C,$C3856,$S:$S),IF($A3856="user",SUMIF($B:$B,$B3856,$S:$S),SUM($S:$S))))</f>
        <v>26.100001043999999</v>
      </c>
      <c r="U3856" s="3">
        <f t="shared" si="121"/>
        <v>0.15000000599999999</v>
      </c>
    </row>
    <row r="3857" spans="1:21" x14ac:dyDescent="0.3">
      <c r="A3857" t="s">
        <v>15</v>
      </c>
      <c r="B3857" t="s">
        <v>7083</v>
      </c>
      <c r="C3857" t="s">
        <v>7084</v>
      </c>
      <c r="D3857" t="s">
        <v>7089</v>
      </c>
      <c r="E3857" t="s">
        <v>7090</v>
      </c>
      <c r="F3857">
        <v>0.25</v>
      </c>
      <c r="G3857" s="2">
        <v>0</v>
      </c>
      <c r="H3857" s="4">
        <v>10.17</v>
      </c>
      <c r="I3857" s="4">
        <v>0.4506</v>
      </c>
      <c r="J3857" s="5">
        <v>100</v>
      </c>
      <c r="K3857" s="5">
        <v>33</v>
      </c>
      <c r="L3857" s="3">
        <v>0.44309999999999999</v>
      </c>
      <c r="M3857" s="8">
        <v>0.74124184000000004</v>
      </c>
      <c r="N3857" s="6" t="s">
        <v>13</v>
      </c>
      <c r="O3857" s="7">
        <v>0.46036505170000003</v>
      </c>
      <c r="P3857" s="7">
        <v>0.25</v>
      </c>
      <c r="R3857">
        <f>IFERROR(VLOOKUP($Q3857,'Optimization types'!$B$2:$C$7,2,FALSE),P3857)</f>
        <v>0.25</v>
      </c>
      <c r="S3857" s="8">
        <f t="shared" si="120"/>
        <v>25</v>
      </c>
      <c r="T3857">
        <f>IF($A3857="placement",S3857,IF($A3857="site",SUMIF($C:$C,$C3857,$S:$S),IF($A3857="user",SUMIF($B:$B,$B3857,$S:$S),SUM($S:$S))))</f>
        <v>25</v>
      </c>
      <c r="U3857" s="3">
        <f t="shared" si="121"/>
        <v>0.25</v>
      </c>
    </row>
    <row r="3858" spans="1:21" x14ac:dyDescent="0.3">
      <c r="A3858" t="s">
        <v>15</v>
      </c>
      <c r="B3858" t="s">
        <v>7083</v>
      </c>
      <c r="C3858" t="s">
        <v>7084</v>
      </c>
      <c r="D3858" t="s">
        <v>7091</v>
      </c>
      <c r="E3858" t="s">
        <v>7092</v>
      </c>
      <c r="F3858">
        <v>0.25</v>
      </c>
      <c r="G3858" s="2">
        <v>0</v>
      </c>
      <c r="H3858" s="4">
        <v>3.5546000000000002</v>
      </c>
      <c r="I3858" s="4">
        <v>0.10290000000000001</v>
      </c>
      <c r="J3858" s="5">
        <v>22</v>
      </c>
      <c r="K3858" s="5">
        <v>6</v>
      </c>
      <c r="L3858" s="3">
        <v>0.28949999999999998</v>
      </c>
      <c r="M3858" s="8">
        <v>0.71459114000000001</v>
      </c>
      <c r="N3858" s="6" t="s">
        <v>13</v>
      </c>
      <c r="O3858" s="7">
        <v>0.28630517560000002</v>
      </c>
      <c r="P3858" s="7">
        <v>0.25</v>
      </c>
      <c r="R3858">
        <f>IFERROR(VLOOKUP($Q3858,'Optimization types'!$B$2:$C$7,2,FALSE),P3858)</f>
        <v>0.25</v>
      </c>
      <c r="S3858" s="8">
        <f t="shared" si="120"/>
        <v>5.5</v>
      </c>
      <c r="T3858">
        <f>IF($A3858="placement",S3858,IF($A3858="site",SUMIF($C:$C,$C3858,$S:$S),IF($A3858="user",SUMIF($B:$B,$B3858,$S:$S),SUM($S:$S))))</f>
        <v>5.5</v>
      </c>
      <c r="U3858" s="3">
        <f t="shared" si="121"/>
        <v>0.25</v>
      </c>
    </row>
    <row r="3859" spans="1:21" x14ac:dyDescent="0.3">
      <c r="A3859" t="s">
        <v>15</v>
      </c>
      <c r="B3859" t="s">
        <v>7083</v>
      </c>
      <c r="C3859" t="s">
        <v>7084</v>
      </c>
      <c r="D3859" t="s">
        <v>7093</v>
      </c>
      <c r="E3859" t="s">
        <v>7094</v>
      </c>
      <c r="F3859">
        <v>0.25</v>
      </c>
      <c r="G3859" s="2">
        <v>0</v>
      </c>
      <c r="H3859" s="4">
        <v>5.1616999999999997</v>
      </c>
      <c r="I3859" s="4">
        <v>0.111</v>
      </c>
      <c r="J3859" s="5">
        <v>20</v>
      </c>
      <c r="K3859" s="5">
        <v>6</v>
      </c>
      <c r="L3859" s="3">
        <v>0.21510000000000001</v>
      </c>
      <c r="M3859" s="8">
        <v>0.59103017999999996</v>
      </c>
      <c r="N3859" s="6" t="s">
        <v>13</v>
      </c>
      <c r="O3859" s="7">
        <v>0.32321560770000002</v>
      </c>
      <c r="P3859" s="7">
        <v>0.25</v>
      </c>
      <c r="R3859">
        <f>IFERROR(VLOOKUP($Q3859,'Optimization types'!$B$2:$C$7,2,FALSE),P3859)</f>
        <v>0.25</v>
      </c>
      <c r="S3859" s="8">
        <f t="shared" si="120"/>
        <v>5</v>
      </c>
      <c r="T3859">
        <f>IF($A3859="placement",S3859,IF($A3859="site",SUMIF($C:$C,$C3859,$S:$S),IF($A3859="user",SUMIF($B:$B,$B3859,$S:$S),SUM($S:$S))))</f>
        <v>5</v>
      </c>
      <c r="U3859" s="3">
        <f t="shared" si="121"/>
        <v>0.25</v>
      </c>
    </row>
    <row r="3860" spans="1:21" x14ac:dyDescent="0.3">
      <c r="A3860" t="s">
        <v>15</v>
      </c>
      <c r="B3860" t="s">
        <v>7083</v>
      </c>
      <c r="C3860" t="s">
        <v>7084</v>
      </c>
      <c r="D3860" t="s">
        <v>7095</v>
      </c>
      <c r="E3860" t="s">
        <v>7096</v>
      </c>
      <c r="F3860">
        <v>0.25</v>
      </c>
      <c r="G3860" s="2">
        <v>1</v>
      </c>
      <c r="H3860" s="4">
        <v>52.123899999999999</v>
      </c>
      <c r="I3860" s="4">
        <v>1.8452</v>
      </c>
      <c r="J3860" s="5">
        <v>696</v>
      </c>
      <c r="K3860" s="5">
        <v>174</v>
      </c>
      <c r="L3860" s="3">
        <v>0.35399999999999998</v>
      </c>
      <c r="M3860" s="8">
        <v>1.2574950199999999</v>
      </c>
      <c r="N3860" s="6" t="s">
        <v>13</v>
      </c>
      <c r="O3860" s="7">
        <v>0.32405298690000001</v>
      </c>
      <c r="P3860" s="7">
        <v>0.25</v>
      </c>
      <c r="R3860">
        <f>IFERROR(VLOOKUP($Q3860,'Optimization types'!$B$2:$C$7,2,FALSE),P3860)</f>
        <v>0.25</v>
      </c>
      <c r="S3860" s="8">
        <f t="shared" si="120"/>
        <v>174</v>
      </c>
      <c r="T3860">
        <f>IF($A3860="placement",S3860,IF($A3860="site",SUMIF($C:$C,$C3860,$S:$S),IF($A3860="user",SUMIF($B:$B,$B3860,$S:$S),SUM($S:$S))))</f>
        <v>174</v>
      </c>
      <c r="U3860" s="3">
        <f t="shared" si="121"/>
        <v>0.25</v>
      </c>
    </row>
    <row r="3861" spans="1:21" x14ac:dyDescent="0.3">
      <c r="A3861" t="s">
        <v>15</v>
      </c>
      <c r="B3861" t="s">
        <v>7083</v>
      </c>
      <c r="C3861" t="s">
        <v>7084</v>
      </c>
      <c r="D3861" t="s">
        <v>7097</v>
      </c>
      <c r="E3861" t="s">
        <v>7098</v>
      </c>
      <c r="F3861">
        <v>0.25</v>
      </c>
      <c r="G3861" s="2">
        <v>0</v>
      </c>
      <c r="H3861" s="4">
        <v>8.7085000000000008</v>
      </c>
      <c r="I3861" s="4">
        <v>0.23499999999999999</v>
      </c>
      <c r="J3861" s="5">
        <v>61</v>
      </c>
      <c r="K3861" s="5">
        <v>19</v>
      </c>
      <c r="L3861" s="3">
        <v>0.26989999999999997</v>
      </c>
      <c r="M3861" s="8">
        <v>0.86633441</v>
      </c>
      <c r="N3861" s="6" t="s">
        <v>13</v>
      </c>
      <c r="O3861" s="7">
        <v>0.30742679150000002</v>
      </c>
      <c r="P3861" s="7">
        <v>0.25</v>
      </c>
      <c r="R3861">
        <f>IFERROR(VLOOKUP($Q3861,'Optimization types'!$B$2:$C$7,2,FALSE),P3861)</f>
        <v>0.25</v>
      </c>
      <c r="S3861" s="8">
        <f t="shared" si="120"/>
        <v>15.25</v>
      </c>
      <c r="T3861">
        <f>IF($A3861="placement",S3861,IF($A3861="site",SUMIF($C:$C,$C3861,$S:$S),IF($A3861="user",SUMIF($B:$B,$B3861,$S:$S),SUM($S:$S))))</f>
        <v>15.25</v>
      </c>
      <c r="U3861" s="3">
        <f t="shared" si="121"/>
        <v>0.25</v>
      </c>
    </row>
    <row r="3862" spans="1:21" x14ac:dyDescent="0.3">
      <c r="A3862" t="s">
        <v>15</v>
      </c>
      <c r="B3862" t="s">
        <v>7083</v>
      </c>
      <c r="C3862" t="s">
        <v>7084</v>
      </c>
      <c r="D3862" s="1" t="s">
        <v>7099</v>
      </c>
      <c r="E3862" t="s">
        <v>7100</v>
      </c>
      <c r="F3862">
        <v>0.25</v>
      </c>
      <c r="G3862" s="2">
        <v>0</v>
      </c>
      <c r="H3862" s="4">
        <v>12.903</v>
      </c>
      <c r="I3862" s="4">
        <v>0.43969999999999998</v>
      </c>
      <c r="J3862" s="5">
        <v>99</v>
      </c>
      <c r="K3862" s="5">
        <v>33</v>
      </c>
      <c r="L3862" s="3">
        <v>0.34079999999999999</v>
      </c>
      <c r="M3862" s="8">
        <v>0.75400822000000001</v>
      </c>
      <c r="N3862" s="6" t="s">
        <v>13</v>
      </c>
      <c r="O3862" s="7">
        <v>0.53581407869999997</v>
      </c>
      <c r="P3862" s="7">
        <v>0.25</v>
      </c>
      <c r="R3862">
        <f>IFERROR(VLOOKUP($Q3862,'Optimization types'!$B$2:$C$7,2,FALSE),P3862)</f>
        <v>0.25</v>
      </c>
      <c r="S3862" s="8">
        <f t="shared" si="120"/>
        <v>24.75</v>
      </c>
      <c r="T3862">
        <f>IF($A3862="placement",S3862,IF($A3862="site",SUMIF($C:$C,$C3862,$S:$S),IF($A3862="user",SUMIF($B:$B,$B3862,$S:$S),SUM($S:$S))))</f>
        <v>24.75</v>
      </c>
      <c r="U3862" s="3">
        <f t="shared" si="121"/>
        <v>0.25</v>
      </c>
    </row>
    <row r="3863" spans="1:21" x14ac:dyDescent="0.3">
      <c r="A3863" t="s">
        <v>15</v>
      </c>
      <c r="B3863" t="s">
        <v>7083</v>
      </c>
      <c r="C3863" t="s">
        <v>7084</v>
      </c>
      <c r="D3863" t="s">
        <v>7101</v>
      </c>
      <c r="E3863" t="s">
        <v>7102</v>
      </c>
      <c r="F3863">
        <v>0.25</v>
      </c>
      <c r="G3863" s="2">
        <v>0</v>
      </c>
      <c r="H3863" s="4">
        <v>3.1823999999999999</v>
      </c>
      <c r="I3863" s="4">
        <v>0.1588</v>
      </c>
      <c r="J3863" s="5">
        <v>45</v>
      </c>
      <c r="K3863" s="5">
        <v>15</v>
      </c>
      <c r="L3863" s="3">
        <v>0.49909999999999999</v>
      </c>
      <c r="M3863" s="8">
        <v>0.95178989000000003</v>
      </c>
      <c r="N3863" s="6" t="s">
        <v>13</v>
      </c>
      <c r="O3863" s="7">
        <v>0.212010962</v>
      </c>
      <c r="P3863" s="7">
        <v>0.212010962</v>
      </c>
      <c r="R3863">
        <f>IFERROR(VLOOKUP($Q3863,'Optimization types'!$B$2:$C$7,2,FALSE),P3863)</f>
        <v>0.212010962</v>
      </c>
      <c r="S3863" s="8">
        <f t="shared" si="120"/>
        <v>9.5404932900000006</v>
      </c>
      <c r="T3863">
        <f>IF($A3863="placement",S3863,IF($A3863="site",SUMIF($C:$C,$C3863,$S:$S),IF($A3863="user",SUMIF($B:$B,$B3863,$S:$S),SUM($S:$S))))</f>
        <v>9.5404932900000006</v>
      </c>
      <c r="U3863" s="3">
        <f t="shared" si="121"/>
        <v>0.21201096200000003</v>
      </c>
    </row>
    <row r="3864" spans="1:21" x14ac:dyDescent="0.3">
      <c r="A3864" t="s">
        <v>15</v>
      </c>
      <c r="B3864" t="s">
        <v>7083</v>
      </c>
      <c r="C3864" t="s">
        <v>7084</v>
      </c>
      <c r="D3864" t="s">
        <v>7103</v>
      </c>
      <c r="E3864" t="s">
        <v>7104</v>
      </c>
      <c r="F3864">
        <v>0.25</v>
      </c>
      <c r="G3864" s="2">
        <v>0</v>
      </c>
      <c r="H3864" s="4">
        <v>1.734</v>
      </c>
      <c r="I3864" s="4">
        <v>4.5900000000000003E-2</v>
      </c>
      <c r="J3864" s="5">
        <v>15</v>
      </c>
      <c r="K3864" s="5">
        <v>4</v>
      </c>
      <c r="L3864" s="3">
        <v>0.2646</v>
      </c>
      <c r="M3864" s="8">
        <v>1.1209715099999999</v>
      </c>
      <c r="N3864" s="6" t="s">
        <v>13</v>
      </c>
      <c r="O3864" s="7">
        <v>0.29525416669999999</v>
      </c>
      <c r="P3864" s="7">
        <v>0.25</v>
      </c>
      <c r="R3864">
        <f>IFERROR(VLOOKUP($Q3864,'Optimization types'!$B$2:$C$7,2,FALSE),P3864)</f>
        <v>0.25</v>
      </c>
      <c r="S3864" s="8">
        <f t="shared" si="120"/>
        <v>3.75</v>
      </c>
      <c r="T3864">
        <f>IF($A3864="placement",S3864,IF($A3864="site",SUMIF($C:$C,$C3864,$S:$S),IF($A3864="user",SUMIF($B:$B,$B3864,$S:$S),SUM($S:$S))))</f>
        <v>3.75</v>
      </c>
      <c r="U3864" s="3">
        <f t="shared" si="121"/>
        <v>0.25</v>
      </c>
    </row>
    <row r="3865" spans="1:21" x14ac:dyDescent="0.3">
      <c r="A3865" t="s">
        <v>15</v>
      </c>
      <c r="B3865" t="s">
        <v>7083</v>
      </c>
      <c r="C3865" t="s">
        <v>7084</v>
      </c>
      <c r="D3865" t="s">
        <v>7105</v>
      </c>
      <c r="E3865" t="s">
        <v>7106</v>
      </c>
      <c r="F3865">
        <v>0.25</v>
      </c>
      <c r="G3865" s="2">
        <v>0</v>
      </c>
      <c r="H3865" s="4">
        <v>16.496600000000001</v>
      </c>
      <c r="I3865" s="4">
        <v>0.74160000000000004</v>
      </c>
      <c r="J3865" s="5">
        <v>96</v>
      </c>
      <c r="K3865" s="5">
        <v>32</v>
      </c>
      <c r="L3865" s="3">
        <v>0.4496</v>
      </c>
      <c r="M3865" s="8">
        <v>0.43151877999999999</v>
      </c>
      <c r="N3865" s="6" t="s">
        <v>13</v>
      </c>
      <c r="O3865" s="7">
        <v>0.49017282210000002</v>
      </c>
      <c r="P3865" s="7">
        <v>0.25</v>
      </c>
      <c r="R3865">
        <f>IFERROR(VLOOKUP($Q3865,'Optimization types'!$B$2:$C$7,2,FALSE),P3865)</f>
        <v>0.25</v>
      </c>
      <c r="S3865" s="8">
        <f t="shared" si="120"/>
        <v>24</v>
      </c>
      <c r="T3865">
        <f>IF($A3865="placement",S3865,IF($A3865="site",SUMIF($C:$C,$C3865,$S:$S),IF($A3865="user",SUMIF($B:$B,$B3865,$S:$S),SUM($S:$S))))</f>
        <v>24</v>
      </c>
      <c r="U3865" s="3">
        <f t="shared" si="121"/>
        <v>0.25</v>
      </c>
    </row>
    <row r="3866" spans="1:21" x14ac:dyDescent="0.3">
      <c r="A3866" t="s">
        <v>15</v>
      </c>
      <c r="B3866" t="s">
        <v>7083</v>
      </c>
      <c r="C3866" t="s">
        <v>7084</v>
      </c>
      <c r="D3866" t="s">
        <v>7107</v>
      </c>
      <c r="E3866" t="s">
        <v>7108</v>
      </c>
      <c r="F3866">
        <v>0.25</v>
      </c>
      <c r="G3866" s="2">
        <v>0</v>
      </c>
      <c r="H3866" s="4">
        <v>2.3031000000000001</v>
      </c>
      <c r="I3866" s="4">
        <v>8.5099999999999995E-2</v>
      </c>
      <c r="J3866" s="5">
        <v>24</v>
      </c>
      <c r="K3866" s="5">
        <v>8</v>
      </c>
      <c r="L3866" s="3">
        <v>0.3695</v>
      </c>
      <c r="M3866" s="8">
        <v>0.93906657000000004</v>
      </c>
      <c r="N3866" s="6" t="s">
        <v>13</v>
      </c>
      <c r="O3866" s="7">
        <v>0.36106765829999998</v>
      </c>
      <c r="P3866" s="7">
        <v>0.25</v>
      </c>
      <c r="R3866">
        <f>IFERROR(VLOOKUP($Q3866,'Optimization types'!$B$2:$C$7,2,FALSE),P3866)</f>
        <v>0.25</v>
      </c>
      <c r="S3866" s="8">
        <f t="shared" si="120"/>
        <v>6</v>
      </c>
      <c r="T3866">
        <f>IF($A3866="placement",S3866,IF($A3866="site",SUMIF($C:$C,$C3866,$S:$S),IF($A3866="user",SUMIF($B:$B,$B3866,$S:$S),SUM($S:$S))))</f>
        <v>6</v>
      </c>
      <c r="U3866" s="3">
        <f t="shared" si="121"/>
        <v>0.25</v>
      </c>
    </row>
    <row r="3867" spans="1:21" x14ac:dyDescent="0.3">
      <c r="A3867" t="s">
        <v>15</v>
      </c>
      <c r="B3867" t="s">
        <v>7083</v>
      </c>
      <c r="C3867" t="s">
        <v>7084</v>
      </c>
      <c r="D3867" t="s">
        <v>7109</v>
      </c>
      <c r="E3867" t="s">
        <v>7110</v>
      </c>
      <c r="F3867">
        <v>0.15000000999999999</v>
      </c>
      <c r="G3867" s="2">
        <v>0</v>
      </c>
      <c r="H3867" s="4">
        <v>1.0198</v>
      </c>
      <c r="I3867" s="4">
        <v>4.9599999999999998E-2</v>
      </c>
      <c r="J3867" s="5">
        <v>10</v>
      </c>
      <c r="K3867" s="5">
        <v>3</v>
      </c>
      <c r="L3867" s="3">
        <v>0.48680000000000001</v>
      </c>
      <c r="M3867" s="8">
        <v>0.67326618999999999</v>
      </c>
      <c r="N3867" s="6" t="s">
        <v>43</v>
      </c>
      <c r="O3867" s="7">
        <v>0.58411694309999995</v>
      </c>
      <c r="P3867" s="7">
        <v>0.15000000599999999</v>
      </c>
      <c r="R3867">
        <f>IFERROR(VLOOKUP($Q3867,'Optimization types'!$B$2:$C$7,2,FALSE),P3867)</f>
        <v>0.15000000599999999</v>
      </c>
      <c r="S3867" s="8">
        <f t="shared" si="120"/>
        <v>1.5000000599999999</v>
      </c>
      <c r="T3867">
        <f>IF($A3867="placement",S3867,IF($A3867="site",SUMIF($C:$C,$C3867,$S:$S),IF($A3867="user",SUMIF($B:$B,$B3867,$S:$S),SUM($S:$S))))</f>
        <v>1.5000000599999999</v>
      </c>
      <c r="U3867" s="3">
        <f t="shared" si="121"/>
        <v>0.15000000599999999</v>
      </c>
    </row>
    <row r="3868" spans="1:21" x14ac:dyDescent="0.3">
      <c r="A3868" t="s">
        <v>15</v>
      </c>
      <c r="B3868" t="s">
        <v>7083</v>
      </c>
      <c r="C3868" t="s">
        <v>7084</v>
      </c>
      <c r="D3868" t="s">
        <v>7111</v>
      </c>
      <c r="E3868" t="s">
        <v>7112</v>
      </c>
      <c r="F3868">
        <v>0.25</v>
      </c>
      <c r="G3868" s="2">
        <v>0</v>
      </c>
      <c r="H3868" s="4">
        <v>2.8856000000000002</v>
      </c>
      <c r="I3868" s="4">
        <v>6.3799999999999996E-2</v>
      </c>
      <c r="J3868" s="5">
        <v>11</v>
      </c>
      <c r="K3868" s="5">
        <v>4</v>
      </c>
      <c r="L3868" s="3">
        <v>0.22120000000000001</v>
      </c>
      <c r="M3868" s="8">
        <v>0.56477896000000005</v>
      </c>
      <c r="N3868" s="6" t="s">
        <v>13</v>
      </c>
      <c r="O3868" s="7">
        <v>0.3625824862</v>
      </c>
      <c r="P3868" s="7">
        <v>0.25</v>
      </c>
      <c r="R3868">
        <f>IFERROR(VLOOKUP($Q3868,'Optimization types'!$B$2:$C$7,2,FALSE),P3868)</f>
        <v>0.25</v>
      </c>
      <c r="S3868" s="8">
        <f t="shared" si="120"/>
        <v>2.75</v>
      </c>
      <c r="T3868">
        <f>IF($A3868="placement",S3868,IF($A3868="site",SUMIF($C:$C,$C3868,$S:$S),IF($A3868="user",SUMIF($B:$B,$B3868,$S:$S),SUM($S:$S))))</f>
        <v>2.75</v>
      </c>
      <c r="U3868" s="3">
        <f t="shared" si="121"/>
        <v>0.25</v>
      </c>
    </row>
    <row r="3869" spans="1:21" x14ac:dyDescent="0.3">
      <c r="A3869" t="s">
        <v>15</v>
      </c>
      <c r="B3869" t="s">
        <v>7083</v>
      </c>
      <c r="C3869" t="s">
        <v>7084</v>
      </c>
      <c r="D3869" t="s">
        <v>7113</v>
      </c>
      <c r="E3869" t="s">
        <v>7114</v>
      </c>
      <c r="F3869">
        <v>0.25</v>
      </c>
      <c r="G3869" s="2">
        <v>1</v>
      </c>
      <c r="H3869" s="4">
        <v>104.50790000000001</v>
      </c>
      <c r="I3869" s="4">
        <v>2.8833000000000002</v>
      </c>
      <c r="J3869" s="5">
        <v>1174</v>
      </c>
      <c r="K3869" s="5">
        <v>293</v>
      </c>
      <c r="L3869" s="3">
        <v>0.27589999999999998</v>
      </c>
      <c r="M3869" s="8">
        <v>1.3567685700000001</v>
      </c>
      <c r="N3869" s="6" t="s">
        <v>13</v>
      </c>
      <c r="O3869" s="7">
        <v>0.37351142980000002</v>
      </c>
      <c r="P3869" s="7">
        <v>0.25</v>
      </c>
      <c r="R3869">
        <f>IFERROR(VLOOKUP($Q3869,'Optimization types'!$B$2:$C$7,2,FALSE),P3869)</f>
        <v>0.25</v>
      </c>
      <c r="S3869" s="8">
        <f t="shared" si="120"/>
        <v>293.5</v>
      </c>
      <c r="T3869">
        <f>IF($A3869="placement",S3869,IF($A3869="site",SUMIF($C:$C,$C3869,$S:$S),IF($A3869="user",SUMIF($B:$B,$B3869,$S:$S),SUM($S:$S))))</f>
        <v>293.5</v>
      </c>
      <c r="U3869" s="3">
        <f t="shared" si="121"/>
        <v>0.25</v>
      </c>
    </row>
    <row r="3870" spans="1:21" x14ac:dyDescent="0.3">
      <c r="A3870" t="s">
        <v>15</v>
      </c>
      <c r="B3870" t="s">
        <v>7083</v>
      </c>
      <c r="C3870" t="s">
        <v>7084</v>
      </c>
      <c r="D3870" t="s">
        <v>7115</v>
      </c>
      <c r="E3870" t="s">
        <v>7116</v>
      </c>
      <c r="F3870">
        <v>0.25</v>
      </c>
      <c r="G3870" s="2">
        <v>0</v>
      </c>
      <c r="H3870" s="4">
        <v>3.6057000000000001</v>
      </c>
      <c r="I3870" s="4">
        <v>0.15340000000000001</v>
      </c>
      <c r="J3870" s="5">
        <v>41</v>
      </c>
      <c r="K3870" s="5">
        <v>13</v>
      </c>
      <c r="L3870" s="3">
        <v>0.42559999999999998</v>
      </c>
      <c r="M3870" s="8">
        <v>0.89311050999999997</v>
      </c>
      <c r="N3870" s="6" t="s">
        <v>13</v>
      </c>
      <c r="O3870" s="7">
        <v>0.32819064100000001</v>
      </c>
      <c r="P3870" s="7">
        <v>0.25</v>
      </c>
      <c r="R3870">
        <f>IFERROR(VLOOKUP($Q3870,'Optimization types'!$B$2:$C$7,2,FALSE),P3870)</f>
        <v>0.25</v>
      </c>
      <c r="S3870" s="8">
        <f t="shared" si="120"/>
        <v>10.25</v>
      </c>
      <c r="T3870">
        <f>IF($A3870="placement",S3870,IF($A3870="site",SUMIF($C:$C,$C3870,$S:$S),IF($A3870="user",SUMIF($B:$B,$B3870,$S:$S),SUM($S:$S))))</f>
        <v>10.25</v>
      </c>
      <c r="U3870" s="3">
        <f t="shared" si="121"/>
        <v>0.25</v>
      </c>
    </row>
    <row r="3871" spans="1:21" x14ac:dyDescent="0.3">
      <c r="A3871" t="s">
        <v>15</v>
      </c>
      <c r="B3871" t="s">
        <v>7083</v>
      </c>
      <c r="C3871" t="s">
        <v>7084</v>
      </c>
      <c r="D3871" t="s">
        <v>7117</v>
      </c>
      <c r="E3871" t="s">
        <v>7118</v>
      </c>
      <c r="F3871">
        <v>0.25</v>
      </c>
      <c r="G3871" s="2">
        <v>1</v>
      </c>
      <c r="H3871" s="4">
        <v>50.533299999999997</v>
      </c>
      <c r="I3871" s="4">
        <v>2.2656999999999998</v>
      </c>
      <c r="J3871" s="5">
        <v>725</v>
      </c>
      <c r="K3871" s="5">
        <v>239</v>
      </c>
      <c r="L3871" s="3">
        <v>0.44840000000000002</v>
      </c>
      <c r="M3871" s="8">
        <v>1.06672499</v>
      </c>
      <c r="N3871" s="6" t="s">
        <v>13</v>
      </c>
      <c r="O3871" s="7">
        <v>0.20316856899999999</v>
      </c>
      <c r="P3871" s="7">
        <v>0.20316856899999999</v>
      </c>
      <c r="R3871">
        <f>IFERROR(VLOOKUP($Q3871,'Optimization types'!$B$2:$C$7,2,FALSE),P3871)</f>
        <v>0.20316856899999999</v>
      </c>
      <c r="S3871" s="8">
        <f t="shared" si="120"/>
        <v>147.29721252499999</v>
      </c>
      <c r="T3871">
        <f>IF($A3871="placement",S3871,IF($A3871="site",SUMIF($C:$C,$C3871,$S:$S),IF($A3871="user",SUMIF($B:$B,$B3871,$S:$S),SUM($S:$S))))</f>
        <v>147.29721252499999</v>
      </c>
      <c r="U3871" s="3">
        <f t="shared" si="121"/>
        <v>0.20316856899999999</v>
      </c>
    </row>
    <row r="3872" spans="1:21" x14ac:dyDescent="0.3">
      <c r="A3872" t="s">
        <v>15</v>
      </c>
      <c r="B3872" t="s">
        <v>7083</v>
      </c>
      <c r="C3872" t="s">
        <v>7084</v>
      </c>
      <c r="D3872" t="s">
        <v>7119</v>
      </c>
      <c r="E3872" t="s">
        <v>7120</v>
      </c>
      <c r="F3872">
        <v>0.15000000999999999</v>
      </c>
      <c r="G3872" s="2">
        <v>0</v>
      </c>
      <c r="H3872" s="4">
        <v>4.5816999999999997</v>
      </c>
      <c r="I3872" s="4">
        <v>0.108</v>
      </c>
      <c r="J3872" s="5">
        <v>13</v>
      </c>
      <c r="K3872" s="5">
        <v>3</v>
      </c>
      <c r="L3872" s="3">
        <v>0.23569999999999999</v>
      </c>
      <c r="M3872" s="8">
        <v>0.40100542</v>
      </c>
      <c r="N3872" s="6" t="s">
        <v>43</v>
      </c>
      <c r="O3872" s="7">
        <v>0.55112826599999998</v>
      </c>
      <c r="P3872" s="7">
        <v>0.15000000599999999</v>
      </c>
      <c r="R3872">
        <f>IFERROR(VLOOKUP($Q3872,'Optimization types'!$B$2:$C$7,2,FALSE),P3872)</f>
        <v>0.15000000599999999</v>
      </c>
      <c r="S3872" s="8">
        <f t="shared" si="120"/>
        <v>1.950000078</v>
      </c>
      <c r="T3872">
        <f>IF($A3872="placement",S3872,IF($A3872="site",SUMIF($C:$C,$C3872,$S:$S),IF($A3872="user",SUMIF($B:$B,$B3872,$S:$S),SUM($S:$S))))</f>
        <v>1.950000078</v>
      </c>
      <c r="U3872" s="3">
        <f t="shared" si="121"/>
        <v>0.15000000599999999</v>
      </c>
    </row>
    <row r="3873" spans="1:21" x14ac:dyDescent="0.3">
      <c r="A3873" t="s">
        <v>15</v>
      </c>
      <c r="B3873" t="s">
        <v>7083</v>
      </c>
      <c r="C3873" t="s">
        <v>7084</v>
      </c>
      <c r="D3873" t="s">
        <v>7121</v>
      </c>
      <c r="E3873" t="s">
        <v>7122</v>
      </c>
      <c r="F3873">
        <v>0.25</v>
      </c>
      <c r="G3873" s="2">
        <v>1</v>
      </c>
      <c r="H3873" s="4">
        <v>35.335700000000003</v>
      </c>
      <c r="I3873" s="4">
        <v>2.298</v>
      </c>
      <c r="J3873" s="5">
        <v>667</v>
      </c>
      <c r="K3873" s="5">
        <v>220</v>
      </c>
      <c r="L3873" s="3">
        <v>0.65029999999999999</v>
      </c>
      <c r="M3873" s="8">
        <v>0.96707977000000001</v>
      </c>
      <c r="N3873" s="6" t="s">
        <v>13</v>
      </c>
      <c r="O3873" s="7">
        <v>0.80353223529999995</v>
      </c>
      <c r="P3873" s="7">
        <v>0.25</v>
      </c>
      <c r="R3873">
        <f>IFERROR(VLOOKUP($Q3873,'Optimization types'!$B$2:$C$7,2,FALSE),P3873)</f>
        <v>0.25</v>
      </c>
      <c r="S3873" s="8">
        <f t="shared" si="120"/>
        <v>166.75</v>
      </c>
      <c r="T3873">
        <f>IF($A3873="placement",S3873,IF($A3873="site",SUMIF($C:$C,$C3873,$S:$S),IF($A3873="user",SUMIF($B:$B,$B3873,$S:$S),SUM($S:$S))))</f>
        <v>166.75</v>
      </c>
      <c r="U3873" s="3">
        <f t="shared" si="121"/>
        <v>0.25</v>
      </c>
    </row>
    <row r="3874" spans="1:21" x14ac:dyDescent="0.3">
      <c r="A3874" t="s">
        <v>15</v>
      </c>
      <c r="B3874" t="s">
        <v>7083</v>
      </c>
      <c r="C3874" t="s">
        <v>7084</v>
      </c>
      <c r="D3874" t="s">
        <v>7123</v>
      </c>
      <c r="E3874" t="s">
        <v>7124</v>
      </c>
      <c r="F3874">
        <v>0.25</v>
      </c>
      <c r="G3874" s="2">
        <v>0</v>
      </c>
      <c r="H3874" s="4">
        <v>20.047000000000001</v>
      </c>
      <c r="I3874" s="4">
        <v>0.61409999999999998</v>
      </c>
      <c r="J3874" s="5">
        <v>316</v>
      </c>
      <c r="K3874" s="5">
        <v>91</v>
      </c>
      <c r="L3874" s="3">
        <v>0.30630000000000002</v>
      </c>
      <c r="M3874" s="8">
        <v>1.71696132</v>
      </c>
      <c r="N3874" s="6" t="s">
        <v>13</v>
      </c>
      <c r="O3874" s="7">
        <v>0.41757569560000002</v>
      </c>
      <c r="P3874" s="7">
        <v>0.25</v>
      </c>
      <c r="R3874">
        <f>IFERROR(VLOOKUP($Q3874,'Optimization types'!$B$2:$C$7,2,FALSE),P3874)</f>
        <v>0.25</v>
      </c>
      <c r="S3874" s="8">
        <f t="shared" si="120"/>
        <v>79</v>
      </c>
      <c r="T3874">
        <f>IF($A3874="placement",S3874,IF($A3874="site",SUMIF($C:$C,$C3874,$S:$S),IF($A3874="user",SUMIF($B:$B,$B3874,$S:$S),SUM($S:$S))))</f>
        <v>79</v>
      </c>
      <c r="U3874" s="3">
        <f t="shared" si="121"/>
        <v>0.25</v>
      </c>
    </row>
    <row r="3875" spans="1:21" x14ac:dyDescent="0.3">
      <c r="A3875" t="s">
        <v>15</v>
      </c>
      <c r="B3875" t="s">
        <v>7083</v>
      </c>
      <c r="C3875" t="s">
        <v>7084</v>
      </c>
      <c r="D3875" s="1" t="s">
        <v>7125</v>
      </c>
      <c r="E3875" t="s">
        <v>7126</v>
      </c>
      <c r="F3875">
        <v>0.25</v>
      </c>
      <c r="G3875" s="2">
        <v>0</v>
      </c>
      <c r="H3875" s="4">
        <v>1.9641999999999999</v>
      </c>
      <c r="I3875" s="4">
        <v>0.13500000000000001</v>
      </c>
      <c r="J3875" s="5">
        <v>35</v>
      </c>
      <c r="K3875" s="5">
        <v>12</v>
      </c>
      <c r="L3875" s="3">
        <v>0.6875</v>
      </c>
      <c r="M3875" s="8">
        <v>0.86526316000000003</v>
      </c>
      <c r="N3875" s="6" t="s">
        <v>13</v>
      </c>
      <c r="O3875" s="7">
        <v>0.5377128954</v>
      </c>
      <c r="P3875" s="7">
        <v>0.25</v>
      </c>
      <c r="R3875">
        <f>IFERROR(VLOOKUP($Q3875,'Optimization types'!$B$2:$C$7,2,FALSE),P3875)</f>
        <v>0.25</v>
      </c>
      <c r="S3875" s="8">
        <f t="shared" si="120"/>
        <v>8.75</v>
      </c>
      <c r="T3875">
        <f>IF($A3875="placement",S3875,IF($A3875="site",SUMIF($C:$C,$C3875,$S:$S),IF($A3875="user",SUMIF($B:$B,$B3875,$S:$S),SUM($S:$S))))</f>
        <v>8.75</v>
      </c>
      <c r="U3875" s="3">
        <f t="shared" si="121"/>
        <v>0.25</v>
      </c>
    </row>
    <row r="3876" spans="1:21" x14ac:dyDescent="0.3">
      <c r="A3876" t="s">
        <v>15</v>
      </c>
      <c r="B3876" t="s">
        <v>7083</v>
      </c>
      <c r="C3876" t="s">
        <v>7084</v>
      </c>
      <c r="D3876" t="s">
        <v>7127</v>
      </c>
      <c r="E3876" t="s">
        <v>7128</v>
      </c>
      <c r="F3876">
        <v>0.25</v>
      </c>
      <c r="G3876" s="2">
        <v>0</v>
      </c>
      <c r="H3876" s="4">
        <v>3.1945999999999999</v>
      </c>
      <c r="I3876" s="4">
        <v>0.17069999999999999</v>
      </c>
      <c r="J3876" s="5">
        <v>54</v>
      </c>
      <c r="K3876" s="5">
        <v>18</v>
      </c>
      <c r="L3876" s="3">
        <v>0.5343</v>
      </c>
      <c r="M3876" s="8">
        <v>1.0617007000000001</v>
      </c>
      <c r="N3876" s="6" t="s">
        <v>13</v>
      </c>
      <c r="O3876" s="7">
        <v>0.24649197489999999</v>
      </c>
      <c r="P3876" s="7">
        <v>0.24649197489999999</v>
      </c>
      <c r="R3876">
        <f>IFERROR(VLOOKUP($Q3876,'Optimization types'!$B$2:$C$7,2,FALSE),P3876)</f>
        <v>0.24649197489999999</v>
      </c>
      <c r="S3876" s="8">
        <f t="shared" si="120"/>
        <v>13.3105666446</v>
      </c>
      <c r="T3876">
        <f>IF($A3876="placement",S3876,IF($A3876="site",SUMIF($C:$C,$C3876,$S:$S),IF($A3876="user",SUMIF($B:$B,$B3876,$S:$S),SUM($S:$S))))</f>
        <v>13.3105666446</v>
      </c>
      <c r="U3876" s="3">
        <f t="shared" si="121"/>
        <v>0.24649197489999999</v>
      </c>
    </row>
    <row r="3877" spans="1:21" x14ac:dyDescent="0.3">
      <c r="A3877" t="s">
        <v>15</v>
      </c>
      <c r="B3877" t="s">
        <v>7083</v>
      </c>
      <c r="C3877" t="s">
        <v>7084</v>
      </c>
      <c r="D3877" t="s">
        <v>7129</v>
      </c>
      <c r="E3877" t="s">
        <v>7130</v>
      </c>
      <c r="F3877">
        <v>0.25</v>
      </c>
      <c r="G3877" s="2">
        <v>0</v>
      </c>
      <c r="H3877" s="4">
        <v>3.2222</v>
      </c>
      <c r="I3877" s="4">
        <v>6.9400000000000003E-2</v>
      </c>
      <c r="J3877" s="5">
        <v>10</v>
      </c>
      <c r="K3877" s="5">
        <v>3</v>
      </c>
      <c r="L3877" s="3">
        <v>0.21529999999999999</v>
      </c>
      <c r="M3877" s="8">
        <v>0.46131190999999999</v>
      </c>
      <c r="N3877" s="6" t="s">
        <v>13</v>
      </c>
      <c r="O3877" s="7">
        <v>0.50142193850000005</v>
      </c>
      <c r="P3877" s="7">
        <v>0.25</v>
      </c>
      <c r="R3877">
        <f>IFERROR(VLOOKUP($Q3877,'Optimization types'!$B$2:$C$7,2,FALSE),P3877)</f>
        <v>0.25</v>
      </c>
      <c r="S3877" s="8">
        <f t="shared" si="120"/>
        <v>2.5</v>
      </c>
      <c r="T3877">
        <f>IF($A3877="placement",S3877,IF($A3877="site",SUMIF($C:$C,$C3877,$S:$S),IF($A3877="user",SUMIF($B:$B,$B3877,$S:$S),SUM($S:$S))))</f>
        <v>2.5</v>
      </c>
      <c r="U3877" s="3">
        <f t="shared" si="121"/>
        <v>0.25</v>
      </c>
    </row>
    <row r="3878" spans="1:21" x14ac:dyDescent="0.3">
      <c r="A3878" t="s">
        <v>15</v>
      </c>
      <c r="B3878" t="s">
        <v>7083</v>
      </c>
      <c r="C3878" t="s">
        <v>7084</v>
      </c>
      <c r="D3878" t="s">
        <v>7131</v>
      </c>
      <c r="E3878" t="s">
        <v>7132</v>
      </c>
      <c r="F3878">
        <v>0.25</v>
      </c>
      <c r="G3878" s="2">
        <v>0</v>
      </c>
      <c r="H3878" s="4">
        <v>3.5093999999999999</v>
      </c>
      <c r="I3878" s="4">
        <v>0.1263</v>
      </c>
      <c r="J3878" s="5">
        <v>28</v>
      </c>
      <c r="K3878" s="5">
        <v>9</v>
      </c>
      <c r="L3878" s="3">
        <v>0.3599</v>
      </c>
      <c r="M3878" s="8">
        <v>0.73528048000000001</v>
      </c>
      <c r="N3878" s="6" t="s">
        <v>13</v>
      </c>
      <c r="O3878" s="7">
        <v>0.49679066659999999</v>
      </c>
      <c r="P3878" s="7">
        <v>0.25</v>
      </c>
      <c r="R3878">
        <f>IFERROR(VLOOKUP($Q3878,'Optimization types'!$B$2:$C$7,2,FALSE),P3878)</f>
        <v>0.25</v>
      </c>
      <c r="S3878" s="8">
        <f t="shared" si="120"/>
        <v>7</v>
      </c>
      <c r="T3878">
        <f>IF($A3878="placement",S3878,IF($A3878="site",SUMIF($C:$C,$C3878,$S:$S),IF($A3878="user",SUMIF($B:$B,$B3878,$S:$S),SUM($S:$S))))</f>
        <v>7</v>
      </c>
      <c r="U3878" s="3">
        <f t="shared" si="121"/>
        <v>0.25</v>
      </c>
    </row>
    <row r="3879" spans="1:21" x14ac:dyDescent="0.3">
      <c r="A3879" t="s">
        <v>15</v>
      </c>
      <c r="B3879" t="s">
        <v>7083</v>
      </c>
      <c r="C3879" t="s">
        <v>7084</v>
      </c>
      <c r="D3879" t="s">
        <v>7133</v>
      </c>
      <c r="E3879" t="s">
        <v>7134</v>
      </c>
      <c r="F3879">
        <v>0.25</v>
      </c>
      <c r="G3879" s="2">
        <v>0</v>
      </c>
      <c r="H3879" s="4">
        <v>22.509799999999998</v>
      </c>
      <c r="I3879" s="4">
        <v>0.81359999999999999</v>
      </c>
      <c r="J3879" s="5">
        <v>361</v>
      </c>
      <c r="K3879" s="5">
        <v>89</v>
      </c>
      <c r="L3879" s="3">
        <v>0.3614</v>
      </c>
      <c r="M3879" s="8">
        <v>1.4810892200000001</v>
      </c>
      <c r="N3879" s="6" t="s">
        <v>13</v>
      </c>
      <c r="O3879" s="7">
        <v>0.32482122860000001</v>
      </c>
      <c r="P3879" s="7">
        <v>0.25</v>
      </c>
      <c r="R3879">
        <f>IFERROR(VLOOKUP($Q3879,'Optimization types'!$B$2:$C$7,2,FALSE),P3879)</f>
        <v>0.25</v>
      </c>
      <c r="S3879" s="8">
        <f t="shared" si="120"/>
        <v>90.25</v>
      </c>
      <c r="T3879">
        <f>IF($A3879="placement",S3879,IF($A3879="site",SUMIF($C:$C,$C3879,$S:$S),IF($A3879="user",SUMIF($B:$B,$B3879,$S:$S),SUM($S:$S))))</f>
        <v>90.25</v>
      </c>
      <c r="U3879" s="3">
        <f t="shared" si="121"/>
        <v>0.25</v>
      </c>
    </row>
    <row r="3880" spans="1:21" x14ac:dyDescent="0.3">
      <c r="A3880" t="s">
        <v>15</v>
      </c>
      <c r="B3880" t="s">
        <v>7083</v>
      </c>
      <c r="C3880" t="s">
        <v>7084</v>
      </c>
      <c r="D3880" t="s">
        <v>7135</v>
      </c>
      <c r="E3880" t="s">
        <v>7136</v>
      </c>
      <c r="F3880">
        <v>0.25</v>
      </c>
      <c r="G3880" s="2">
        <v>0</v>
      </c>
      <c r="H3880" s="4">
        <v>0.61040000000000005</v>
      </c>
      <c r="I3880" s="4">
        <v>3.5200000000000002E-2</v>
      </c>
      <c r="J3880" s="5">
        <v>8</v>
      </c>
      <c r="K3880" s="5">
        <v>3</v>
      </c>
      <c r="L3880" s="3">
        <v>0.57740000000000002</v>
      </c>
      <c r="M3880" s="8">
        <v>0.78246859000000002</v>
      </c>
      <c r="N3880" s="6" t="s">
        <v>13</v>
      </c>
      <c r="O3880" s="7">
        <v>0.5015774341</v>
      </c>
      <c r="P3880" s="7">
        <v>0.25</v>
      </c>
      <c r="R3880">
        <f>IFERROR(VLOOKUP($Q3880,'Optimization types'!$B$2:$C$7,2,FALSE),P3880)</f>
        <v>0.25</v>
      </c>
      <c r="S3880" s="8">
        <f t="shared" si="120"/>
        <v>2</v>
      </c>
      <c r="T3880">
        <f>IF($A3880="placement",S3880,IF($A3880="site",SUMIF($C:$C,$C3880,$S:$S),IF($A3880="user",SUMIF($B:$B,$B3880,$S:$S),SUM($S:$S))))</f>
        <v>2</v>
      </c>
      <c r="U3880" s="3">
        <f t="shared" si="121"/>
        <v>0.25</v>
      </c>
    </row>
    <row r="3881" spans="1:21" x14ac:dyDescent="0.3">
      <c r="A3881" t="s">
        <v>15</v>
      </c>
      <c r="B3881" t="s">
        <v>7083</v>
      </c>
      <c r="C3881" t="s">
        <v>7084</v>
      </c>
      <c r="D3881" t="s">
        <v>7137</v>
      </c>
      <c r="E3881" t="s">
        <v>7138</v>
      </c>
      <c r="F3881">
        <v>0.25</v>
      </c>
      <c r="G3881" s="2">
        <v>0</v>
      </c>
      <c r="H3881" s="4">
        <v>9.0256000000000007</v>
      </c>
      <c r="I3881" s="4">
        <v>0.34039999999999998</v>
      </c>
      <c r="J3881" s="5">
        <v>60</v>
      </c>
      <c r="K3881" s="5">
        <v>20</v>
      </c>
      <c r="L3881" s="3">
        <v>0.37709999999999999</v>
      </c>
      <c r="M3881" s="8">
        <v>0.58314971999999998</v>
      </c>
      <c r="N3881" s="6" t="s">
        <v>13</v>
      </c>
      <c r="O3881" s="7">
        <v>-0.20037783379999999</v>
      </c>
      <c r="P3881" s="7">
        <v>-0.20037783379999999</v>
      </c>
      <c r="R3881">
        <f>IFERROR(VLOOKUP($Q3881,'Optimization types'!$B$2:$C$7,2,FALSE),P3881)</f>
        <v>-0.20037783379999999</v>
      </c>
      <c r="S3881" s="8">
        <f t="shared" si="120"/>
        <v>-12.022670027999999</v>
      </c>
      <c r="T3881">
        <f>IF($A3881="placement",S3881,IF($A3881="site",SUMIF($C:$C,$C3881,$S:$S),IF($A3881="user",SUMIF($B:$B,$B3881,$S:$S),SUM($S:$S))))</f>
        <v>-12.022670027999999</v>
      </c>
      <c r="U3881" s="3">
        <f t="shared" si="121"/>
        <v>-0.20037783379999999</v>
      </c>
    </row>
    <row r="3882" spans="1:21" x14ac:dyDescent="0.3">
      <c r="A3882" t="s">
        <v>15</v>
      </c>
      <c r="B3882" t="s">
        <v>7083</v>
      </c>
      <c r="C3882" t="s">
        <v>7084</v>
      </c>
      <c r="D3882" t="s">
        <v>7139</v>
      </c>
      <c r="E3882" t="s">
        <v>7140</v>
      </c>
      <c r="F3882">
        <v>0.25</v>
      </c>
      <c r="G3882" s="2">
        <v>0</v>
      </c>
      <c r="H3882" s="4">
        <v>5.0355999999999996</v>
      </c>
      <c r="I3882" s="4">
        <v>0.11210000000000001</v>
      </c>
      <c r="J3882" s="5">
        <v>20</v>
      </c>
      <c r="K3882" s="5">
        <v>7</v>
      </c>
      <c r="L3882" s="3">
        <v>0.22259999999999999</v>
      </c>
      <c r="M3882" s="8">
        <v>0.60393094000000003</v>
      </c>
      <c r="N3882" s="6" t="s">
        <v>13</v>
      </c>
      <c r="O3882" s="7">
        <v>0.33767261300000001</v>
      </c>
      <c r="P3882" s="7">
        <v>0.25</v>
      </c>
      <c r="R3882">
        <f>IFERROR(VLOOKUP($Q3882,'Optimization types'!$B$2:$C$7,2,FALSE),P3882)</f>
        <v>0.25</v>
      </c>
      <c r="S3882" s="8">
        <f t="shared" si="120"/>
        <v>5</v>
      </c>
      <c r="T3882">
        <f>IF($A3882="placement",S3882,IF($A3882="site",SUMIF($C:$C,$C3882,$S:$S),IF($A3882="user",SUMIF($B:$B,$B3882,$S:$S),SUM($S:$S))))</f>
        <v>5</v>
      </c>
      <c r="U3882" s="3">
        <f t="shared" si="121"/>
        <v>0.25</v>
      </c>
    </row>
    <row r="3883" spans="1:21" x14ac:dyDescent="0.3">
      <c r="A3883" t="s">
        <v>15</v>
      </c>
      <c r="B3883" t="s">
        <v>7083</v>
      </c>
      <c r="C3883" t="s">
        <v>7084</v>
      </c>
      <c r="D3883" t="s">
        <v>7141</v>
      </c>
      <c r="E3883" t="s">
        <v>7142</v>
      </c>
      <c r="F3883">
        <v>0.25</v>
      </c>
      <c r="G3883" s="2">
        <v>0</v>
      </c>
      <c r="H3883" s="4">
        <v>6.9330999999999996</v>
      </c>
      <c r="I3883" s="4">
        <v>0.26390000000000002</v>
      </c>
      <c r="J3883" s="5">
        <v>61</v>
      </c>
      <c r="K3883" s="5">
        <v>20</v>
      </c>
      <c r="L3883" s="3">
        <v>0.38069999999999998</v>
      </c>
      <c r="M3883" s="8">
        <v>0.76626342999999997</v>
      </c>
      <c r="N3883" s="6" t="s">
        <v>13</v>
      </c>
      <c r="O3883" s="7">
        <v>0.41273459959999997</v>
      </c>
      <c r="P3883" s="7">
        <v>0.25</v>
      </c>
      <c r="R3883">
        <f>IFERROR(VLOOKUP($Q3883,'Optimization types'!$B$2:$C$7,2,FALSE),P3883)</f>
        <v>0.25</v>
      </c>
      <c r="S3883" s="8">
        <f t="shared" si="120"/>
        <v>15.25</v>
      </c>
      <c r="T3883">
        <f>IF($A3883="placement",S3883,IF($A3883="site",SUMIF($C:$C,$C3883,$S:$S),IF($A3883="user",SUMIF($B:$B,$B3883,$S:$S),SUM($S:$S))))</f>
        <v>15.25</v>
      </c>
      <c r="U3883" s="3">
        <f t="shared" si="121"/>
        <v>0.25</v>
      </c>
    </row>
    <row r="3884" spans="1:21" x14ac:dyDescent="0.3">
      <c r="A3884" t="s">
        <v>15</v>
      </c>
      <c r="B3884" t="s">
        <v>7083</v>
      </c>
      <c r="C3884" t="s">
        <v>7084</v>
      </c>
      <c r="D3884" t="s">
        <v>7143</v>
      </c>
      <c r="E3884" t="s">
        <v>7144</v>
      </c>
      <c r="F3884">
        <v>0.25</v>
      </c>
      <c r="G3884" s="2">
        <v>0</v>
      </c>
      <c r="H3884" s="4">
        <v>19.7806</v>
      </c>
      <c r="I3884" s="4">
        <v>1.0116000000000001</v>
      </c>
      <c r="J3884" s="5">
        <v>333</v>
      </c>
      <c r="K3884" s="5">
        <v>110</v>
      </c>
      <c r="L3884" s="3">
        <v>0.51139999999999997</v>
      </c>
      <c r="M3884" s="8">
        <v>1.0961906699999999</v>
      </c>
      <c r="N3884" s="6" t="s">
        <v>13</v>
      </c>
      <c r="O3884" s="7">
        <v>0.22458745329999999</v>
      </c>
      <c r="P3884" s="7">
        <v>0.22458745329999999</v>
      </c>
      <c r="R3884">
        <f>IFERROR(VLOOKUP($Q3884,'Optimization types'!$B$2:$C$7,2,FALSE),P3884)</f>
        <v>0.22458745329999999</v>
      </c>
      <c r="S3884" s="8">
        <f t="shared" si="120"/>
        <v>74.787621948899996</v>
      </c>
      <c r="T3884">
        <f>IF($A3884="placement",S3884,IF($A3884="site",SUMIF($C:$C,$C3884,$S:$S),IF($A3884="user",SUMIF($B:$B,$B3884,$S:$S),SUM($S:$S))))</f>
        <v>74.787621948899996</v>
      </c>
      <c r="U3884" s="3">
        <f t="shared" si="121"/>
        <v>0.22458745329999999</v>
      </c>
    </row>
    <row r="3885" spans="1:21" x14ac:dyDescent="0.3">
      <c r="A3885" t="s">
        <v>15</v>
      </c>
      <c r="B3885" t="s">
        <v>7083</v>
      </c>
      <c r="C3885" t="s">
        <v>7084</v>
      </c>
      <c r="D3885" t="s">
        <v>7145</v>
      </c>
      <c r="E3885" t="s">
        <v>7146</v>
      </c>
      <c r="F3885">
        <v>0.40000001000000002</v>
      </c>
      <c r="G3885" s="2">
        <v>0</v>
      </c>
      <c r="H3885" s="4">
        <v>1.9410000000000001</v>
      </c>
      <c r="I3885" s="4">
        <v>6.83E-2</v>
      </c>
      <c r="J3885" s="5">
        <v>11</v>
      </c>
      <c r="K3885" s="5">
        <v>4</v>
      </c>
      <c r="L3885" s="3">
        <v>0.35210000000000002</v>
      </c>
      <c r="M3885" s="8">
        <v>0.51886694</v>
      </c>
      <c r="N3885" s="6" t="s">
        <v>385</v>
      </c>
      <c r="O3885" s="7">
        <v>0.61454472199999999</v>
      </c>
      <c r="P3885" s="7">
        <v>0.40000000600000002</v>
      </c>
      <c r="R3885">
        <f>IFERROR(VLOOKUP($Q3885,'Optimization types'!$B$2:$C$7,2,FALSE),P3885)</f>
        <v>0.40000000600000002</v>
      </c>
      <c r="S3885" s="8">
        <f t="shared" si="120"/>
        <v>4.4000000660000005</v>
      </c>
      <c r="T3885">
        <f>IF($A3885="placement",S3885,IF($A3885="site",SUMIF($C:$C,$C3885,$S:$S),IF($A3885="user",SUMIF($B:$B,$B3885,$S:$S),SUM($S:$S))))</f>
        <v>4.4000000660000005</v>
      </c>
      <c r="U3885" s="3">
        <f t="shared" si="121"/>
        <v>0.40000000600000002</v>
      </c>
    </row>
    <row r="3886" spans="1:21" x14ac:dyDescent="0.3">
      <c r="A3886" t="s">
        <v>15</v>
      </c>
      <c r="B3886" t="s">
        <v>7083</v>
      </c>
      <c r="C3886" t="s">
        <v>7084</v>
      </c>
      <c r="D3886" t="s">
        <v>7147</v>
      </c>
      <c r="E3886" t="s">
        <v>7148</v>
      </c>
      <c r="F3886">
        <v>0.25</v>
      </c>
      <c r="G3886" s="2">
        <v>0</v>
      </c>
      <c r="H3886" s="4">
        <v>1.5783</v>
      </c>
      <c r="I3886" s="4">
        <v>8.6800000000000002E-2</v>
      </c>
      <c r="J3886" s="5">
        <v>22</v>
      </c>
      <c r="K3886" s="5">
        <v>6</v>
      </c>
      <c r="L3886" s="3">
        <v>0.54959999999999998</v>
      </c>
      <c r="M3886" s="8">
        <v>0.84813503000000001</v>
      </c>
      <c r="N3886" s="6" t="s">
        <v>13</v>
      </c>
      <c r="O3886" s="7">
        <v>0.41047123470000002</v>
      </c>
      <c r="P3886" s="7">
        <v>0.25</v>
      </c>
      <c r="R3886">
        <f>IFERROR(VLOOKUP($Q3886,'Optimization types'!$B$2:$C$7,2,FALSE),P3886)</f>
        <v>0.25</v>
      </c>
      <c r="S3886" s="8">
        <f t="shared" si="120"/>
        <v>5.5</v>
      </c>
      <c r="T3886">
        <f>IF($A3886="placement",S3886,IF($A3886="site",SUMIF($C:$C,$C3886,$S:$S),IF($A3886="user",SUMIF($B:$B,$B3886,$S:$S),SUM($S:$S))))</f>
        <v>5.5</v>
      </c>
      <c r="U3886" s="3">
        <f t="shared" si="121"/>
        <v>0.25</v>
      </c>
    </row>
    <row r="3887" spans="1:21" x14ac:dyDescent="0.3">
      <c r="A3887" t="s">
        <v>15</v>
      </c>
      <c r="B3887" t="s">
        <v>7083</v>
      </c>
      <c r="C3887" t="s">
        <v>7084</v>
      </c>
      <c r="D3887" s="1" t="s">
        <v>7149</v>
      </c>
      <c r="E3887" t="s">
        <v>7150</v>
      </c>
      <c r="F3887">
        <v>0.25</v>
      </c>
      <c r="G3887" s="2">
        <v>0</v>
      </c>
      <c r="H3887" s="4">
        <v>4.2140000000000004</v>
      </c>
      <c r="I3887" s="4">
        <v>0.20030000000000001</v>
      </c>
      <c r="J3887" s="5">
        <v>48</v>
      </c>
      <c r="K3887" s="5">
        <v>16</v>
      </c>
      <c r="L3887" s="3">
        <v>0.47520000000000001</v>
      </c>
      <c r="M3887" s="8">
        <v>0.80246477999999999</v>
      </c>
      <c r="N3887" s="6" t="s">
        <v>13</v>
      </c>
      <c r="O3887" s="7">
        <v>0.48907414729999998</v>
      </c>
      <c r="P3887" s="7">
        <v>0.25</v>
      </c>
      <c r="R3887">
        <f>IFERROR(VLOOKUP($Q3887,'Optimization types'!$B$2:$C$7,2,FALSE),P3887)</f>
        <v>0.25</v>
      </c>
      <c r="S3887" s="8">
        <f t="shared" si="120"/>
        <v>12</v>
      </c>
      <c r="T3887">
        <f>IF($A3887="placement",S3887,IF($A3887="site",SUMIF($C:$C,$C3887,$S:$S),IF($A3887="user",SUMIF($B:$B,$B3887,$S:$S),SUM($S:$S))))</f>
        <v>12</v>
      </c>
      <c r="U3887" s="3">
        <f t="shared" si="121"/>
        <v>0.25</v>
      </c>
    </row>
    <row r="3888" spans="1:21" x14ac:dyDescent="0.3">
      <c r="A3888" t="s">
        <v>15</v>
      </c>
      <c r="B3888" t="s">
        <v>7083</v>
      </c>
      <c r="C3888" t="s">
        <v>7084</v>
      </c>
      <c r="D3888" t="s">
        <v>7151</v>
      </c>
      <c r="E3888" t="s">
        <v>7152</v>
      </c>
      <c r="F3888">
        <v>0.15000000999999999</v>
      </c>
      <c r="G3888" s="2">
        <v>0</v>
      </c>
      <c r="H3888" s="4">
        <v>1.0728</v>
      </c>
      <c r="I3888" s="4">
        <v>4.6199999999999998E-2</v>
      </c>
      <c r="J3888" s="5">
        <v>8</v>
      </c>
      <c r="K3888" s="5">
        <v>2</v>
      </c>
      <c r="L3888" s="3">
        <v>0.43109999999999998</v>
      </c>
      <c r="M3888" s="8">
        <v>0.59314180000000005</v>
      </c>
      <c r="N3888" s="6" t="s">
        <v>43</v>
      </c>
      <c r="O3888" s="7">
        <v>0.52793749999999995</v>
      </c>
      <c r="P3888" s="7">
        <v>0.15000000599999999</v>
      </c>
      <c r="R3888">
        <f>IFERROR(VLOOKUP($Q3888,'Optimization types'!$B$2:$C$7,2,FALSE),P3888)</f>
        <v>0.15000000599999999</v>
      </c>
      <c r="S3888" s="8">
        <f t="shared" si="120"/>
        <v>1.2000000479999999</v>
      </c>
      <c r="T3888">
        <f>IF($A3888="placement",S3888,IF($A3888="site",SUMIF($C:$C,$C3888,$S:$S),IF($A3888="user",SUMIF($B:$B,$B3888,$S:$S),SUM($S:$S))))</f>
        <v>1.2000000479999999</v>
      </c>
      <c r="U3888" s="3">
        <f t="shared" si="121"/>
        <v>0.15000000599999999</v>
      </c>
    </row>
    <row r="3889" spans="1:21" x14ac:dyDescent="0.3">
      <c r="A3889" t="s">
        <v>15</v>
      </c>
      <c r="B3889" t="s">
        <v>7083</v>
      </c>
      <c r="C3889" t="s">
        <v>7084</v>
      </c>
      <c r="D3889" t="s">
        <v>7153</v>
      </c>
      <c r="E3889" t="s">
        <v>7154</v>
      </c>
      <c r="F3889">
        <v>0.25</v>
      </c>
      <c r="G3889" s="2">
        <v>0</v>
      </c>
      <c r="H3889" s="4">
        <v>12.919700000000001</v>
      </c>
      <c r="I3889" s="4">
        <v>0.50319999999999998</v>
      </c>
      <c r="J3889" s="5">
        <v>132</v>
      </c>
      <c r="K3889" s="5">
        <v>38</v>
      </c>
      <c r="L3889" s="3">
        <v>0.38950000000000001</v>
      </c>
      <c r="M3889" s="8">
        <v>0.87590449999999997</v>
      </c>
      <c r="N3889" s="6" t="s">
        <v>13</v>
      </c>
      <c r="O3889" s="7">
        <v>0.29216027849999998</v>
      </c>
      <c r="P3889" s="7">
        <v>0.25</v>
      </c>
      <c r="R3889">
        <f>IFERROR(VLOOKUP($Q3889,'Optimization types'!$B$2:$C$7,2,FALSE),P3889)</f>
        <v>0.25</v>
      </c>
      <c r="S3889" s="8">
        <f t="shared" si="120"/>
        <v>33</v>
      </c>
      <c r="T3889">
        <f>IF($A3889="placement",S3889,IF($A3889="site",SUMIF($C:$C,$C3889,$S:$S),IF($A3889="user",SUMIF($B:$B,$B3889,$S:$S),SUM($S:$S))))</f>
        <v>33</v>
      </c>
      <c r="U3889" s="3">
        <f t="shared" si="121"/>
        <v>0.25</v>
      </c>
    </row>
    <row r="3890" spans="1:21" x14ac:dyDescent="0.3">
      <c r="A3890" t="s">
        <v>14</v>
      </c>
      <c r="B3890" t="s">
        <v>7083</v>
      </c>
      <c r="C3890" t="s">
        <v>7084</v>
      </c>
      <c r="D3890" t="s">
        <v>10455</v>
      </c>
      <c r="F3890">
        <v>0.24643676</v>
      </c>
      <c r="G3890" s="2">
        <v>0.56765436999999996</v>
      </c>
      <c r="H3890" s="4">
        <v>485.91590000000002</v>
      </c>
      <c r="I3890" s="4">
        <v>18.817399999999999</v>
      </c>
      <c r="J3890" s="5">
        <v>5745</v>
      </c>
      <c r="K3890" s="5">
        <v>1683</v>
      </c>
      <c r="L3890" s="3">
        <v>0.38729999999999998</v>
      </c>
      <c r="M3890" s="8">
        <v>1.0177578700000001</v>
      </c>
      <c r="O3890" s="7">
        <v>0.37058998110000002</v>
      </c>
      <c r="P3890" s="7">
        <v>0.24643675970000001</v>
      </c>
      <c r="R3890">
        <f>IFERROR(VLOOKUP($Q3890,'Optimization types'!$B$2:$C$7,2,FALSE),P3890)</f>
        <v>0.24643675970000001</v>
      </c>
      <c r="S3890" s="8" t="str">
        <f t="shared" si="120"/>
        <v/>
      </c>
      <c r="T3890">
        <f>IF($A3890="placement",S3890,IF($A3890="site",SUMIF($C:$C,$C3890,$S:$S),IF($A3890="user",SUMIF($B:$B,$B3890,$S:$S),SUM($S:$S))))</f>
        <v>1211.4656890765002</v>
      </c>
      <c r="U3890" s="3">
        <f t="shared" si="121"/>
        <v>0.21087305292889472</v>
      </c>
    </row>
    <row r="3891" spans="1:21" x14ac:dyDescent="0.3">
      <c r="A3891" t="s">
        <v>11</v>
      </c>
      <c r="B3891" t="s">
        <v>7083</v>
      </c>
      <c r="C3891" t="s">
        <v>10455</v>
      </c>
      <c r="D3891" t="s">
        <v>10455</v>
      </c>
      <c r="F3891">
        <v>0.24643676</v>
      </c>
      <c r="G3891" s="2">
        <v>0.56765436999999996</v>
      </c>
      <c r="H3891" s="4">
        <v>485.91590000000002</v>
      </c>
      <c r="I3891" s="4">
        <v>18.817399999999999</v>
      </c>
      <c r="J3891" s="5">
        <v>5745</v>
      </c>
      <c r="K3891" s="5">
        <v>1683</v>
      </c>
      <c r="L3891" s="3">
        <v>0.38729999999999998</v>
      </c>
      <c r="M3891" s="8">
        <v>1.0177578700000001</v>
      </c>
      <c r="O3891" s="7">
        <v>0.37058998110000002</v>
      </c>
      <c r="P3891" s="7">
        <v>0.24643675970000001</v>
      </c>
      <c r="R3891">
        <f>IFERROR(VLOOKUP($Q3891,'Optimization types'!$B$2:$C$7,2,FALSE),P3891)</f>
        <v>0.24643675970000001</v>
      </c>
      <c r="S3891" s="8" t="str">
        <f t="shared" si="120"/>
        <v/>
      </c>
      <c r="T3891">
        <f>IF($A3891="placement",S3891,IF($A3891="site",SUMIF($C:$C,$C3891,$S:$S),IF($A3891="user",SUMIF($B:$B,$B3891,$S:$S),SUM($S:$S))))</f>
        <v>1211.4656890765002</v>
      </c>
      <c r="U3891" s="3">
        <f t="shared" si="121"/>
        <v>0.21087305292889472</v>
      </c>
    </row>
    <row r="3892" spans="1:21" x14ac:dyDescent="0.3">
      <c r="A3892" t="s">
        <v>15</v>
      </c>
      <c r="B3892" t="s">
        <v>7155</v>
      </c>
      <c r="C3892" t="s">
        <v>7157</v>
      </c>
      <c r="D3892" t="s">
        <v>7158</v>
      </c>
      <c r="E3892" t="s">
        <v>7159</v>
      </c>
      <c r="F3892">
        <v>0.15000000999999999</v>
      </c>
      <c r="G3892" s="2">
        <v>1</v>
      </c>
      <c r="H3892" s="4">
        <v>304.6651</v>
      </c>
      <c r="I3892" s="4">
        <v>4.5647000000000002</v>
      </c>
      <c r="J3892" s="5">
        <v>162</v>
      </c>
      <c r="K3892" s="5">
        <v>40</v>
      </c>
      <c r="L3892" s="3">
        <v>0.14979999999999999</v>
      </c>
      <c r="M3892" s="8">
        <v>0.11826900999999999</v>
      </c>
      <c r="N3892" s="6" t="s">
        <v>43</v>
      </c>
      <c r="O3892" s="7">
        <v>0.15446994189999999</v>
      </c>
      <c r="P3892" s="7">
        <v>0.15000000599999999</v>
      </c>
      <c r="R3892">
        <f>IFERROR(VLOOKUP($Q3892,'Optimization types'!$B$2:$C$7,2,FALSE),P3892)</f>
        <v>0.15000000599999999</v>
      </c>
      <c r="S3892" s="8">
        <f t="shared" si="120"/>
        <v>24.300000971999999</v>
      </c>
      <c r="T3892">
        <f>IF($A3892="placement",S3892,IF($A3892="site",SUMIF($C:$C,$C3892,$S:$S),IF($A3892="user",SUMIF($B:$B,$B3892,$S:$S),SUM($S:$S))))</f>
        <v>24.300000971999999</v>
      </c>
      <c r="U3892" s="3">
        <f t="shared" si="121"/>
        <v>0.15000000599999999</v>
      </c>
    </row>
    <row r="3893" spans="1:21" x14ac:dyDescent="0.3">
      <c r="A3893" t="s">
        <v>15</v>
      </c>
      <c r="B3893" t="s">
        <v>7155</v>
      </c>
      <c r="C3893" t="s">
        <v>7157</v>
      </c>
      <c r="D3893" t="s">
        <v>7160</v>
      </c>
      <c r="E3893" t="s">
        <v>7156</v>
      </c>
      <c r="F3893">
        <v>0.15000000999999999</v>
      </c>
      <c r="G3893" s="2">
        <v>0</v>
      </c>
      <c r="H3893" s="4">
        <v>24.598099999999999</v>
      </c>
      <c r="I3893" s="4">
        <v>0.34720000000000001</v>
      </c>
      <c r="J3893" s="5">
        <v>52</v>
      </c>
      <c r="K3893" s="5">
        <v>13</v>
      </c>
      <c r="L3893" s="3">
        <v>0.1411</v>
      </c>
      <c r="M3893" s="8">
        <v>0.50302007999999998</v>
      </c>
      <c r="N3893" s="6" t="s">
        <v>43</v>
      </c>
      <c r="O3893" s="7">
        <v>0.40360233610000001</v>
      </c>
      <c r="P3893" s="7">
        <v>0.15000000599999999</v>
      </c>
      <c r="R3893">
        <f>IFERROR(VLOOKUP($Q3893,'Optimization types'!$B$2:$C$7,2,FALSE),P3893)</f>
        <v>0.15000000599999999</v>
      </c>
      <c r="S3893" s="8">
        <f t="shared" si="120"/>
        <v>7.8000003119999999</v>
      </c>
      <c r="T3893">
        <f>IF($A3893="placement",S3893,IF($A3893="site",SUMIF($C:$C,$C3893,$S:$S),IF($A3893="user",SUMIF($B:$B,$B3893,$S:$S),SUM($S:$S))))</f>
        <v>7.8000003119999999</v>
      </c>
      <c r="U3893" s="3">
        <f t="shared" si="121"/>
        <v>0.15000000599999999</v>
      </c>
    </row>
    <row r="3894" spans="1:21" x14ac:dyDescent="0.3">
      <c r="A3894" t="s">
        <v>14</v>
      </c>
      <c r="B3894" t="s">
        <v>7155</v>
      </c>
      <c r="C3894" t="s">
        <v>7157</v>
      </c>
      <c r="D3894" t="s">
        <v>10455</v>
      </c>
      <c r="F3894">
        <v>0.15000000999999999</v>
      </c>
      <c r="G3894" s="2">
        <v>0.75556825999999999</v>
      </c>
      <c r="H3894" s="4">
        <v>329.26330000000002</v>
      </c>
      <c r="I3894" s="4">
        <v>4.9119000000000002</v>
      </c>
      <c r="J3894" s="5">
        <v>214</v>
      </c>
      <c r="K3894" s="5">
        <v>53</v>
      </c>
      <c r="L3894" s="3">
        <v>0.1492</v>
      </c>
      <c r="M3894" s="8">
        <v>0.14546544</v>
      </c>
      <c r="O3894" s="7">
        <v>0.2153668872</v>
      </c>
      <c r="P3894" s="7">
        <v>0.15000000599999999</v>
      </c>
      <c r="R3894">
        <f>IFERROR(VLOOKUP($Q3894,'Optimization types'!$B$2:$C$7,2,FALSE),P3894)</f>
        <v>0.15000000599999999</v>
      </c>
      <c r="S3894" s="8" t="str">
        <f t="shared" si="120"/>
        <v/>
      </c>
      <c r="T3894">
        <f>IF($A3894="placement",S3894,IF($A3894="site",SUMIF($C:$C,$C3894,$S:$S),IF($A3894="user",SUMIF($B:$B,$B3894,$S:$S),SUM($S:$S))))</f>
        <v>32.100001284000001</v>
      </c>
      <c r="U3894" s="3">
        <f t="shared" si="121"/>
        <v>0.15000000599999999</v>
      </c>
    </row>
    <row r="3895" spans="1:21" x14ac:dyDescent="0.3">
      <c r="A3895" t="s">
        <v>11</v>
      </c>
      <c r="B3895" t="s">
        <v>7155</v>
      </c>
      <c r="C3895" t="s">
        <v>10455</v>
      </c>
      <c r="D3895" t="s">
        <v>10455</v>
      </c>
      <c r="F3895">
        <v>0.15000000999999999</v>
      </c>
      <c r="G3895" s="2">
        <v>0.75556825999999999</v>
      </c>
      <c r="H3895" s="4">
        <v>329.26330000000002</v>
      </c>
      <c r="I3895" s="4">
        <v>4.9119000000000002</v>
      </c>
      <c r="J3895" s="5">
        <v>214</v>
      </c>
      <c r="K3895" s="5">
        <v>53</v>
      </c>
      <c r="L3895" s="3">
        <v>0.1492</v>
      </c>
      <c r="M3895" s="8">
        <v>0.14546544</v>
      </c>
      <c r="O3895" s="7">
        <v>0.2153668872</v>
      </c>
      <c r="P3895" s="7">
        <v>0.15000000599999999</v>
      </c>
      <c r="R3895">
        <f>IFERROR(VLOOKUP($Q3895,'Optimization types'!$B$2:$C$7,2,FALSE),P3895)</f>
        <v>0.15000000599999999</v>
      </c>
      <c r="S3895" s="8" t="str">
        <f t="shared" si="120"/>
        <v/>
      </c>
      <c r="T3895">
        <f>IF($A3895="placement",S3895,IF($A3895="site",SUMIF($C:$C,$C3895,$S:$S),IF($A3895="user",SUMIF($B:$B,$B3895,$S:$S),SUM($S:$S))))</f>
        <v>32.100001284000001</v>
      </c>
      <c r="U3895" s="3">
        <f t="shared" si="121"/>
        <v>0.15000000599999999</v>
      </c>
    </row>
    <row r="3896" spans="1:21" x14ac:dyDescent="0.3">
      <c r="A3896" t="s">
        <v>15</v>
      </c>
      <c r="B3896" t="s">
        <v>7161</v>
      </c>
      <c r="C3896" t="s">
        <v>7162</v>
      </c>
      <c r="D3896" t="s">
        <v>7163</v>
      </c>
      <c r="E3896" t="s">
        <v>7164</v>
      </c>
      <c r="F3896">
        <v>0.15000000999999999</v>
      </c>
      <c r="G3896" s="2">
        <v>1</v>
      </c>
      <c r="H3896" s="4">
        <v>60.039099999999998</v>
      </c>
      <c r="I3896" s="4">
        <v>4.3999999999999997E-2</v>
      </c>
      <c r="J3896" s="5">
        <v>11</v>
      </c>
      <c r="K3896" s="5">
        <v>2</v>
      </c>
      <c r="L3896" s="3">
        <v>7.3000000000000001E-3</v>
      </c>
      <c r="M3896" s="8">
        <v>0.83451240999999998</v>
      </c>
      <c r="N3896" s="6" t="s">
        <v>43</v>
      </c>
      <c r="O3896" s="7">
        <v>0.2211020591</v>
      </c>
      <c r="P3896" s="7">
        <v>0.15000000599999999</v>
      </c>
      <c r="R3896">
        <f>IFERROR(VLOOKUP($Q3896,'Optimization types'!$B$2:$C$7,2,FALSE),P3896)</f>
        <v>0.15000000599999999</v>
      </c>
      <c r="S3896" s="8">
        <f t="shared" si="120"/>
        <v>1.6500000659999998</v>
      </c>
      <c r="T3896">
        <f>IF($A3896="placement",S3896,IF($A3896="site",SUMIF($C:$C,$C3896,$S:$S),IF($A3896="user",SUMIF($B:$B,$B3896,$S:$S),SUM($S:$S))))</f>
        <v>1.6500000659999998</v>
      </c>
      <c r="U3896" s="3">
        <f t="shared" si="121"/>
        <v>0.15000000599999999</v>
      </c>
    </row>
    <row r="3897" spans="1:21" x14ac:dyDescent="0.3">
      <c r="A3897" t="s">
        <v>15</v>
      </c>
      <c r="B3897" t="s">
        <v>7161</v>
      </c>
      <c r="C3897" t="s">
        <v>7162</v>
      </c>
      <c r="D3897" s="1" t="s">
        <v>7165</v>
      </c>
      <c r="E3897" t="s">
        <v>7166</v>
      </c>
      <c r="F3897">
        <v>0.25</v>
      </c>
      <c r="G3897" s="2">
        <v>0</v>
      </c>
      <c r="H3897" s="4">
        <v>2.3039000000000001</v>
      </c>
      <c r="I3897" s="4">
        <v>3.7600000000000001E-2</v>
      </c>
      <c r="J3897" s="5">
        <v>10</v>
      </c>
      <c r="K3897" s="5">
        <v>2</v>
      </c>
      <c r="L3897" s="3">
        <v>0.1633</v>
      </c>
      <c r="M3897" s="8">
        <v>0.84170462999999995</v>
      </c>
      <c r="N3897" s="6" t="s">
        <v>13</v>
      </c>
      <c r="O3897" s="7">
        <v>0.64358043350000005</v>
      </c>
      <c r="P3897" s="7">
        <v>0.25</v>
      </c>
      <c r="R3897">
        <f>IFERROR(VLOOKUP($Q3897,'Optimization types'!$B$2:$C$7,2,FALSE),P3897)</f>
        <v>0.25</v>
      </c>
      <c r="S3897" s="8">
        <f t="shared" si="120"/>
        <v>2.5</v>
      </c>
      <c r="T3897">
        <f>IF($A3897="placement",S3897,IF($A3897="site",SUMIF($C:$C,$C3897,$S:$S),IF($A3897="user",SUMIF($B:$B,$B3897,$S:$S),SUM($S:$S))))</f>
        <v>2.5</v>
      </c>
      <c r="U3897" s="3">
        <f t="shared" si="121"/>
        <v>0.25</v>
      </c>
    </row>
    <row r="3898" spans="1:21" x14ac:dyDescent="0.3">
      <c r="A3898" t="s">
        <v>15</v>
      </c>
      <c r="B3898" t="s">
        <v>7161</v>
      </c>
      <c r="C3898" t="s">
        <v>7162</v>
      </c>
      <c r="D3898" t="s">
        <v>7167</v>
      </c>
      <c r="E3898" t="s">
        <v>7168</v>
      </c>
      <c r="F3898">
        <v>0.25</v>
      </c>
      <c r="G3898" s="2">
        <v>0</v>
      </c>
      <c r="H3898" s="4">
        <v>12.141500000000001</v>
      </c>
      <c r="I3898" s="4">
        <v>0.45929999999999999</v>
      </c>
      <c r="J3898" s="5">
        <v>170</v>
      </c>
      <c r="K3898" s="5">
        <v>42</v>
      </c>
      <c r="L3898" s="3">
        <v>0.37830000000000003</v>
      </c>
      <c r="M3898" s="8">
        <v>1.23270966</v>
      </c>
      <c r="N3898" s="6" t="s">
        <v>13</v>
      </c>
      <c r="O3898" s="7">
        <v>0.43214527689999999</v>
      </c>
      <c r="P3898" s="7">
        <v>0.25</v>
      </c>
      <c r="R3898">
        <f>IFERROR(VLOOKUP($Q3898,'Optimization types'!$B$2:$C$7,2,FALSE),P3898)</f>
        <v>0.25</v>
      </c>
      <c r="S3898" s="8">
        <f t="shared" si="120"/>
        <v>42.5</v>
      </c>
      <c r="T3898">
        <f>IF($A3898="placement",S3898,IF($A3898="site",SUMIF($C:$C,$C3898,$S:$S),IF($A3898="user",SUMIF($B:$B,$B3898,$S:$S),SUM($S:$S))))</f>
        <v>42.5</v>
      </c>
      <c r="U3898" s="3">
        <f t="shared" si="121"/>
        <v>0.25</v>
      </c>
    </row>
    <row r="3899" spans="1:21" x14ac:dyDescent="0.3">
      <c r="A3899" t="s">
        <v>15</v>
      </c>
      <c r="B3899" t="s">
        <v>7161</v>
      </c>
      <c r="C3899" t="s">
        <v>7162</v>
      </c>
      <c r="D3899" t="s">
        <v>7169</v>
      </c>
      <c r="E3899" t="s">
        <v>7170</v>
      </c>
      <c r="F3899">
        <v>0.25</v>
      </c>
      <c r="G3899" s="2">
        <v>0</v>
      </c>
      <c r="H3899" s="4">
        <v>13.4961</v>
      </c>
      <c r="I3899" s="4">
        <v>5.0700000000000002E-2</v>
      </c>
      <c r="J3899" s="5">
        <v>8</v>
      </c>
      <c r="K3899" s="5">
        <v>2</v>
      </c>
      <c r="L3899" s="3">
        <v>3.7499999999999999E-2</v>
      </c>
      <c r="M3899" s="8">
        <v>0.49789934000000002</v>
      </c>
      <c r="N3899" s="6" t="s">
        <v>13</v>
      </c>
      <c r="O3899" s="7">
        <v>0.39746856949999998</v>
      </c>
      <c r="P3899" s="7">
        <v>0.25</v>
      </c>
      <c r="R3899">
        <f>IFERROR(VLOOKUP($Q3899,'Optimization types'!$B$2:$C$7,2,FALSE),P3899)</f>
        <v>0.25</v>
      </c>
      <c r="S3899" s="8">
        <f t="shared" si="120"/>
        <v>2</v>
      </c>
      <c r="T3899">
        <f>IF($A3899="placement",S3899,IF($A3899="site",SUMIF($C:$C,$C3899,$S:$S),IF($A3899="user",SUMIF($B:$B,$B3899,$S:$S),SUM($S:$S))))</f>
        <v>2</v>
      </c>
      <c r="U3899" s="3">
        <f t="shared" si="121"/>
        <v>0.25</v>
      </c>
    </row>
    <row r="3900" spans="1:21" x14ac:dyDescent="0.3">
      <c r="A3900" t="s">
        <v>15</v>
      </c>
      <c r="B3900" t="s">
        <v>7161</v>
      </c>
      <c r="C3900" t="s">
        <v>7162</v>
      </c>
      <c r="D3900" t="s">
        <v>7171</v>
      </c>
      <c r="E3900" t="s">
        <v>7172</v>
      </c>
      <c r="F3900">
        <v>0.25</v>
      </c>
      <c r="G3900" s="2">
        <v>1</v>
      </c>
      <c r="H3900" s="4">
        <v>635.98590000000002</v>
      </c>
      <c r="I3900" s="4">
        <v>24.809699999999999</v>
      </c>
      <c r="J3900" s="5">
        <v>4071</v>
      </c>
      <c r="K3900" s="5">
        <v>1006</v>
      </c>
      <c r="L3900" s="3">
        <v>0.3901</v>
      </c>
      <c r="M3900" s="8">
        <v>0.54693285999999997</v>
      </c>
      <c r="N3900" s="6" t="s">
        <v>13</v>
      </c>
      <c r="O3900" s="7">
        <v>0.26864880390000001</v>
      </c>
      <c r="P3900" s="7">
        <v>0.25</v>
      </c>
      <c r="R3900">
        <f>IFERROR(VLOOKUP($Q3900,'Optimization types'!$B$2:$C$7,2,FALSE),P3900)</f>
        <v>0.25</v>
      </c>
      <c r="S3900" s="8">
        <f t="shared" si="120"/>
        <v>1017.75</v>
      </c>
      <c r="T3900">
        <f>IF($A3900="placement",S3900,IF($A3900="site",SUMIF($C:$C,$C3900,$S:$S),IF($A3900="user",SUMIF($B:$B,$B3900,$S:$S),SUM($S:$S))))</f>
        <v>1017.75</v>
      </c>
      <c r="U3900" s="3">
        <f t="shared" si="121"/>
        <v>0.25</v>
      </c>
    </row>
    <row r="3901" spans="1:21" x14ac:dyDescent="0.3">
      <c r="A3901" t="s">
        <v>15</v>
      </c>
      <c r="B3901" t="s">
        <v>7161</v>
      </c>
      <c r="C3901" t="s">
        <v>7162</v>
      </c>
      <c r="D3901" t="s">
        <v>7173</v>
      </c>
      <c r="E3901" t="s">
        <v>7174</v>
      </c>
      <c r="F3901">
        <v>0.25</v>
      </c>
      <c r="G3901" s="2">
        <v>0</v>
      </c>
      <c r="H3901" s="4">
        <v>4.2058999999999997</v>
      </c>
      <c r="I3901" s="4">
        <v>9.5899999999999999E-2</v>
      </c>
      <c r="J3901" s="5">
        <v>17</v>
      </c>
      <c r="K3901" s="5">
        <v>4</v>
      </c>
      <c r="L3901" s="3">
        <v>0.22800000000000001</v>
      </c>
      <c r="M3901" s="8">
        <v>0.57679303000000004</v>
      </c>
      <c r="N3901" s="6" t="s">
        <v>13</v>
      </c>
      <c r="O3901" s="7">
        <v>0.47988275699999999</v>
      </c>
      <c r="P3901" s="7">
        <v>0.25</v>
      </c>
      <c r="R3901">
        <f>IFERROR(VLOOKUP($Q3901,'Optimization types'!$B$2:$C$7,2,FALSE),P3901)</f>
        <v>0.25</v>
      </c>
      <c r="S3901" s="8">
        <f t="shared" si="120"/>
        <v>4.25</v>
      </c>
      <c r="T3901">
        <f>IF($A3901="placement",S3901,IF($A3901="site",SUMIF($C:$C,$C3901,$S:$S),IF($A3901="user",SUMIF($B:$B,$B3901,$S:$S),SUM($S:$S))))</f>
        <v>4.25</v>
      </c>
      <c r="U3901" s="3">
        <f t="shared" si="121"/>
        <v>0.25</v>
      </c>
    </row>
    <row r="3902" spans="1:21" x14ac:dyDescent="0.3">
      <c r="A3902" t="s">
        <v>15</v>
      </c>
      <c r="B3902" t="s">
        <v>7161</v>
      </c>
      <c r="C3902" t="s">
        <v>7162</v>
      </c>
      <c r="D3902" t="s">
        <v>7175</v>
      </c>
      <c r="E3902" t="s">
        <v>7176</v>
      </c>
      <c r="F3902">
        <v>0.25</v>
      </c>
      <c r="G3902" s="2">
        <v>0</v>
      </c>
      <c r="H3902" s="4">
        <v>2.2526999999999999</v>
      </c>
      <c r="I3902" s="4">
        <v>4.1599999999999998E-2</v>
      </c>
      <c r="J3902" s="5">
        <v>7</v>
      </c>
      <c r="K3902" s="5">
        <v>2</v>
      </c>
      <c r="L3902" s="3">
        <v>0.18459999999999999</v>
      </c>
      <c r="M3902" s="8">
        <v>0.55709377999999998</v>
      </c>
      <c r="N3902" s="6" t="s">
        <v>13</v>
      </c>
      <c r="O3902" s="7">
        <v>0.46149102790000002</v>
      </c>
      <c r="P3902" s="7">
        <v>0.25</v>
      </c>
      <c r="R3902">
        <f>IFERROR(VLOOKUP($Q3902,'Optimization types'!$B$2:$C$7,2,FALSE),P3902)</f>
        <v>0.25</v>
      </c>
      <c r="S3902" s="8">
        <f t="shared" si="120"/>
        <v>1.75</v>
      </c>
      <c r="T3902">
        <f>IF($A3902="placement",S3902,IF($A3902="site",SUMIF($C:$C,$C3902,$S:$S),IF($A3902="user",SUMIF($B:$B,$B3902,$S:$S),SUM($S:$S))))</f>
        <v>1.75</v>
      </c>
      <c r="U3902" s="3">
        <f t="shared" si="121"/>
        <v>0.25</v>
      </c>
    </row>
    <row r="3903" spans="1:21" x14ac:dyDescent="0.3">
      <c r="A3903" t="s">
        <v>15</v>
      </c>
      <c r="B3903" t="s">
        <v>7161</v>
      </c>
      <c r="C3903" t="s">
        <v>7162</v>
      </c>
      <c r="D3903" t="s">
        <v>7177</v>
      </c>
      <c r="E3903" t="s">
        <v>7178</v>
      </c>
      <c r="F3903">
        <v>0.25</v>
      </c>
      <c r="G3903" s="2">
        <v>0</v>
      </c>
      <c r="H3903" s="4">
        <v>196.5008</v>
      </c>
      <c r="I3903" s="4">
        <v>12.6602</v>
      </c>
      <c r="J3903" s="5">
        <v>2687</v>
      </c>
      <c r="K3903" s="5">
        <v>672</v>
      </c>
      <c r="L3903" s="3">
        <v>0.64429999999999998</v>
      </c>
      <c r="M3903" s="8">
        <v>0.70748568999999994</v>
      </c>
      <c r="N3903" s="6" t="s">
        <v>13</v>
      </c>
      <c r="O3903" s="7">
        <v>0.43461754359999999</v>
      </c>
      <c r="P3903" s="7">
        <v>0.25</v>
      </c>
      <c r="R3903">
        <f>IFERROR(VLOOKUP($Q3903,'Optimization types'!$B$2:$C$7,2,FALSE),P3903)</f>
        <v>0.25</v>
      </c>
      <c r="S3903" s="8">
        <f t="shared" si="120"/>
        <v>671.75</v>
      </c>
      <c r="T3903">
        <f>IF($A3903="placement",S3903,IF($A3903="site",SUMIF($C:$C,$C3903,$S:$S),IF($A3903="user",SUMIF($B:$B,$B3903,$S:$S),SUM($S:$S))))</f>
        <v>671.75</v>
      </c>
      <c r="U3903" s="3">
        <f t="shared" si="121"/>
        <v>0.25</v>
      </c>
    </row>
    <row r="3904" spans="1:21" x14ac:dyDescent="0.3">
      <c r="A3904" t="s">
        <v>15</v>
      </c>
      <c r="B3904" t="s">
        <v>7161</v>
      </c>
      <c r="C3904" t="s">
        <v>7162</v>
      </c>
      <c r="D3904" t="s">
        <v>7179</v>
      </c>
      <c r="E3904" t="s">
        <v>7180</v>
      </c>
      <c r="F3904">
        <v>0.25</v>
      </c>
      <c r="G3904" s="2">
        <v>0</v>
      </c>
      <c r="H3904" s="4">
        <v>2.3771</v>
      </c>
      <c r="I3904" s="4">
        <v>6.2100000000000002E-2</v>
      </c>
      <c r="J3904" s="5">
        <v>11</v>
      </c>
      <c r="K3904" s="5">
        <v>3</v>
      </c>
      <c r="L3904" s="3">
        <v>0.26129999999999998</v>
      </c>
      <c r="M3904" s="8">
        <v>0.57984362</v>
      </c>
      <c r="N3904" s="6" t="s">
        <v>13</v>
      </c>
      <c r="O3904" s="7">
        <v>0.4826191279</v>
      </c>
      <c r="P3904" s="7">
        <v>0.25</v>
      </c>
      <c r="R3904">
        <f>IFERROR(VLOOKUP($Q3904,'Optimization types'!$B$2:$C$7,2,FALSE),P3904)</f>
        <v>0.25</v>
      </c>
      <c r="S3904" s="8">
        <f t="shared" si="120"/>
        <v>2.75</v>
      </c>
      <c r="T3904">
        <f>IF($A3904="placement",S3904,IF($A3904="site",SUMIF($C:$C,$C3904,$S:$S),IF($A3904="user",SUMIF($B:$B,$B3904,$S:$S),SUM($S:$S))))</f>
        <v>2.75</v>
      </c>
      <c r="U3904" s="3">
        <f t="shared" si="121"/>
        <v>0.25</v>
      </c>
    </row>
    <row r="3905" spans="1:21" x14ac:dyDescent="0.3">
      <c r="A3905" t="s">
        <v>15</v>
      </c>
      <c r="B3905" t="s">
        <v>7161</v>
      </c>
      <c r="C3905" t="s">
        <v>7162</v>
      </c>
      <c r="D3905" s="1" t="s">
        <v>7181</v>
      </c>
      <c r="E3905" t="s">
        <v>7182</v>
      </c>
      <c r="F3905">
        <v>0.25</v>
      </c>
      <c r="G3905" s="2">
        <v>1</v>
      </c>
      <c r="H3905" s="4">
        <v>43.698399999999999</v>
      </c>
      <c r="I3905" s="4">
        <v>0.94159999999999999</v>
      </c>
      <c r="J3905" s="5">
        <v>279</v>
      </c>
      <c r="K3905" s="5">
        <v>70</v>
      </c>
      <c r="L3905" s="3">
        <v>0.2155</v>
      </c>
      <c r="M3905" s="8">
        <v>0.98933172000000003</v>
      </c>
      <c r="N3905" s="6" t="s">
        <v>13</v>
      </c>
      <c r="O3905" s="7">
        <v>0.29245167290000001</v>
      </c>
      <c r="P3905" s="7">
        <v>0.25</v>
      </c>
      <c r="R3905">
        <f>IFERROR(VLOOKUP($Q3905,'Optimization types'!$B$2:$C$7,2,FALSE),P3905)</f>
        <v>0.25</v>
      </c>
      <c r="S3905" s="8">
        <f t="shared" si="120"/>
        <v>69.75</v>
      </c>
      <c r="T3905">
        <f>IF($A3905="placement",S3905,IF($A3905="site",SUMIF($C:$C,$C3905,$S:$S),IF($A3905="user",SUMIF($B:$B,$B3905,$S:$S),SUM($S:$S))))</f>
        <v>69.75</v>
      </c>
      <c r="U3905" s="3">
        <f t="shared" si="121"/>
        <v>0.25</v>
      </c>
    </row>
    <row r="3906" spans="1:21" x14ac:dyDescent="0.3">
      <c r="A3906" t="s">
        <v>15</v>
      </c>
      <c r="B3906" t="s">
        <v>7161</v>
      </c>
      <c r="C3906" t="s">
        <v>7162</v>
      </c>
      <c r="D3906" t="s">
        <v>7183</v>
      </c>
      <c r="E3906" t="s">
        <v>7184</v>
      </c>
      <c r="F3906">
        <v>0.25</v>
      </c>
      <c r="G3906" s="2">
        <v>0</v>
      </c>
      <c r="H3906" s="4">
        <v>1.79</v>
      </c>
      <c r="I3906" s="4">
        <v>4.5100000000000001E-2</v>
      </c>
      <c r="J3906" s="5">
        <v>9</v>
      </c>
      <c r="K3906" s="5">
        <v>2</v>
      </c>
      <c r="L3906" s="3">
        <v>0.252</v>
      </c>
      <c r="M3906" s="8">
        <v>0.66251188000000005</v>
      </c>
      <c r="N3906" s="6" t="s">
        <v>13</v>
      </c>
      <c r="O3906" s="7">
        <v>0.54717793020000005</v>
      </c>
      <c r="P3906" s="7">
        <v>0.25</v>
      </c>
      <c r="R3906">
        <f>IFERROR(VLOOKUP($Q3906,'Optimization types'!$B$2:$C$7,2,FALSE),P3906)</f>
        <v>0.25</v>
      </c>
      <c r="S3906" s="8">
        <f t="shared" si="120"/>
        <v>2.25</v>
      </c>
      <c r="T3906">
        <f>IF($A3906="placement",S3906,IF($A3906="site",SUMIF($C:$C,$C3906,$S:$S),IF($A3906="user",SUMIF($B:$B,$B3906,$S:$S),SUM($S:$S))))</f>
        <v>2.25</v>
      </c>
      <c r="U3906" s="3">
        <f t="shared" si="121"/>
        <v>0.25</v>
      </c>
    </row>
    <row r="3907" spans="1:21" x14ac:dyDescent="0.3">
      <c r="A3907" t="s">
        <v>15</v>
      </c>
      <c r="B3907" t="s">
        <v>7161</v>
      </c>
      <c r="C3907" t="s">
        <v>7162</v>
      </c>
      <c r="D3907" t="s">
        <v>7185</v>
      </c>
      <c r="E3907" t="s">
        <v>7186</v>
      </c>
      <c r="F3907">
        <v>0.25</v>
      </c>
      <c r="G3907" s="2">
        <v>0</v>
      </c>
      <c r="H3907" s="4">
        <v>9.6478999999999999</v>
      </c>
      <c r="I3907" s="4">
        <v>0.12839999999999999</v>
      </c>
      <c r="J3907" s="5">
        <v>45</v>
      </c>
      <c r="K3907" s="5">
        <v>11</v>
      </c>
      <c r="L3907" s="3">
        <v>0.1331</v>
      </c>
      <c r="M3907" s="8">
        <v>1.16333741</v>
      </c>
      <c r="N3907" s="6" t="s">
        <v>13</v>
      </c>
      <c r="O3907" s="7">
        <v>0.26934353700000002</v>
      </c>
      <c r="P3907" s="7">
        <v>0.25</v>
      </c>
      <c r="R3907">
        <f>IFERROR(VLOOKUP($Q3907,'Optimization types'!$B$2:$C$7,2,FALSE),P3907)</f>
        <v>0.25</v>
      </c>
      <c r="S3907" s="8">
        <f t="shared" si="120"/>
        <v>11.25</v>
      </c>
      <c r="T3907">
        <f>IF($A3907="placement",S3907,IF($A3907="site",SUMIF($C:$C,$C3907,$S:$S),IF($A3907="user",SUMIF($B:$B,$B3907,$S:$S),SUM($S:$S))))</f>
        <v>11.25</v>
      </c>
      <c r="U3907" s="3">
        <f t="shared" si="121"/>
        <v>0.25</v>
      </c>
    </row>
    <row r="3908" spans="1:21" x14ac:dyDescent="0.3">
      <c r="A3908" t="s">
        <v>15</v>
      </c>
      <c r="B3908" t="s">
        <v>7161</v>
      </c>
      <c r="C3908" t="s">
        <v>7162</v>
      </c>
      <c r="D3908" t="s">
        <v>7188</v>
      </c>
      <c r="E3908" t="s">
        <v>7189</v>
      </c>
      <c r="F3908">
        <v>0.25</v>
      </c>
      <c r="G3908" s="2">
        <v>1</v>
      </c>
      <c r="H3908" s="4">
        <v>267.91629999999998</v>
      </c>
      <c r="I3908" s="4">
        <v>4.6853999999999996</v>
      </c>
      <c r="J3908" s="5">
        <v>842</v>
      </c>
      <c r="K3908" s="5">
        <v>210</v>
      </c>
      <c r="L3908" s="3">
        <v>0.1749</v>
      </c>
      <c r="M3908" s="8">
        <v>0.59869760999999999</v>
      </c>
      <c r="N3908" s="6" t="s">
        <v>13</v>
      </c>
      <c r="O3908" s="7">
        <v>0.41539770180000002</v>
      </c>
      <c r="P3908" s="7">
        <v>0.25</v>
      </c>
      <c r="R3908">
        <f>IFERROR(VLOOKUP($Q3908,'Optimization types'!$B$2:$C$7,2,FALSE),P3908)</f>
        <v>0.25</v>
      </c>
      <c r="S3908" s="8">
        <f t="shared" ref="S3908:S3971" si="122">IF($A3908="placement",IF(Q3908="",P3908*J3908,MIN(R3908,O3908)*J3908),"")</f>
        <v>210.5</v>
      </c>
      <c r="T3908">
        <f>IF($A3908="placement",S3908,IF($A3908="site",SUMIF($C:$C,$C3908,$S:$S),IF($A3908="user",SUMIF($B:$B,$B3908,$S:$S),SUM($S:$S))))</f>
        <v>210.5</v>
      </c>
      <c r="U3908" s="3">
        <f t="shared" ref="U3908:U3971" si="123">T3908/J3908</f>
        <v>0.25</v>
      </c>
    </row>
    <row r="3909" spans="1:21" x14ac:dyDescent="0.3">
      <c r="A3909" t="s">
        <v>15</v>
      </c>
      <c r="B3909" t="s">
        <v>7161</v>
      </c>
      <c r="C3909" t="s">
        <v>7162</v>
      </c>
      <c r="D3909" t="s">
        <v>7190</v>
      </c>
      <c r="E3909" t="s">
        <v>7191</v>
      </c>
      <c r="F3909">
        <v>0.25</v>
      </c>
      <c r="G3909" s="2">
        <v>0</v>
      </c>
      <c r="H3909" s="4">
        <v>2.5369000000000002</v>
      </c>
      <c r="I3909" s="4">
        <v>6.2399999999999997E-2</v>
      </c>
      <c r="J3909" s="5">
        <v>10</v>
      </c>
      <c r="K3909" s="5">
        <v>3</v>
      </c>
      <c r="L3909" s="3">
        <v>0.246</v>
      </c>
      <c r="M3909" s="8">
        <v>0.53522206999999999</v>
      </c>
      <c r="N3909" s="6" t="s">
        <v>13</v>
      </c>
      <c r="O3909" s="7">
        <v>0.43948499689999998</v>
      </c>
      <c r="P3909" s="7">
        <v>0.25</v>
      </c>
      <c r="R3909">
        <f>IFERROR(VLOOKUP($Q3909,'Optimization types'!$B$2:$C$7,2,FALSE),P3909)</f>
        <v>0.25</v>
      </c>
      <c r="S3909" s="8">
        <f t="shared" si="122"/>
        <v>2.5</v>
      </c>
      <c r="T3909">
        <f>IF($A3909="placement",S3909,IF($A3909="site",SUMIF($C:$C,$C3909,$S:$S),IF($A3909="user",SUMIF($B:$B,$B3909,$S:$S),SUM($S:$S))))</f>
        <v>2.5</v>
      </c>
      <c r="U3909" s="3">
        <f t="shared" si="123"/>
        <v>0.25</v>
      </c>
    </row>
    <row r="3910" spans="1:21" x14ac:dyDescent="0.3">
      <c r="A3910" t="s">
        <v>15</v>
      </c>
      <c r="B3910" t="s">
        <v>7161</v>
      </c>
      <c r="C3910" t="s">
        <v>7162</v>
      </c>
      <c r="D3910" t="s">
        <v>7192</v>
      </c>
      <c r="E3910" t="s">
        <v>7193</v>
      </c>
      <c r="F3910">
        <v>0.25</v>
      </c>
      <c r="G3910" s="2">
        <v>0</v>
      </c>
      <c r="H3910" s="4">
        <v>5.7561</v>
      </c>
      <c r="I3910" s="4">
        <v>0.1172</v>
      </c>
      <c r="J3910" s="5">
        <v>43</v>
      </c>
      <c r="K3910" s="5">
        <v>8</v>
      </c>
      <c r="L3910" s="3">
        <v>0.2036</v>
      </c>
      <c r="M3910" s="8">
        <v>1.2148525100000001</v>
      </c>
      <c r="N3910" s="6" t="s">
        <v>13</v>
      </c>
      <c r="O3910" s="7">
        <v>0.17685481080000001</v>
      </c>
      <c r="P3910" s="7">
        <v>0.17685481080000001</v>
      </c>
      <c r="R3910">
        <f>IFERROR(VLOOKUP($Q3910,'Optimization types'!$B$2:$C$7,2,FALSE),P3910)</f>
        <v>0.17685481080000001</v>
      </c>
      <c r="S3910" s="8">
        <f t="shared" si="122"/>
        <v>7.6047568644000005</v>
      </c>
      <c r="T3910">
        <f>IF($A3910="placement",S3910,IF($A3910="site",SUMIF($C:$C,$C3910,$S:$S),IF($A3910="user",SUMIF($B:$B,$B3910,$S:$S),SUM($S:$S))))</f>
        <v>7.6047568644000005</v>
      </c>
      <c r="U3910" s="3">
        <f t="shared" si="123"/>
        <v>0.17685481080000001</v>
      </c>
    </row>
    <row r="3911" spans="1:21" x14ac:dyDescent="0.3">
      <c r="A3911" t="s">
        <v>15</v>
      </c>
      <c r="B3911" t="s">
        <v>7161</v>
      </c>
      <c r="C3911" t="s">
        <v>7162</v>
      </c>
      <c r="D3911" t="s">
        <v>7194</v>
      </c>
      <c r="E3911" t="s">
        <v>7195</v>
      </c>
      <c r="F3911">
        <v>0.25</v>
      </c>
      <c r="G3911" s="2">
        <v>0</v>
      </c>
      <c r="H3911" s="4">
        <v>30.4132</v>
      </c>
      <c r="I3911" s="4">
        <v>0.25530000000000003</v>
      </c>
      <c r="J3911" s="5">
        <v>60</v>
      </c>
      <c r="K3911" s="5">
        <v>15</v>
      </c>
      <c r="L3911" s="3">
        <v>8.4000000000000005E-2</v>
      </c>
      <c r="M3911" s="8">
        <v>0.78496615000000003</v>
      </c>
      <c r="N3911" s="6" t="s">
        <v>13</v>
      </c>
      <c r="O3911" s="7">
        <v>0.36302985809999999</v>
      </c>
      <c r="P3911" s="7">
        <v>0.25</v>
      </c>
      <c r="R3911">
        <f>IFERROR(VLOOKUP($Q3911,'Optimization types'!$B$2:$C$7,2,FALSE),P3911)</f>
        <v>0.25</v>
      </c>
      <c r="S3911" s="8">
        <f t="shared" si="122"/>
        <v>15</v>
      </c>
      <c r="T3911">
        <f>IF($A3911="placement",S3911,IF($A3911="site",SUMIF($C:$C,$C3911,$S:$S),IF($A3911="user",SUMIF($B:$B,$B3911,$S:$S),SUM($S:$S))))</f>
        <v>15</v>
      </c>
      <c r="U3911" s="3">
        <f t="shared" si="123"/>
        <v>0.25</v>
      </c>
    </row>
    <row r="3912" spans="1:21" x14ac:dyDescent="0.3">
      <c r="A3912" t="s">
        <v>15</v>
      </c>
      <c r="B3912" t="s">
        <v>7161</v>
      </c>
      <c r="C3912" t="s">
        <v>7162</v>
      </c>
      <c r="D3912" t="s">
        <v>7196</v>
      </c>
      <c r="E3912" t="s">
        <v>7197</v>
      </c>
      <c r="F3912">
        <v>0.25</v>
      </c>
      <c r="G3912" s="2">
        <v>0</v>
      </c>
      <c r="H3912" s="4">
        <v>5.0960999999999999</v>
      </c>
      <c r="I3912" s="4">
        <v>2.5100000000000001E-2</v>
      </c>
      <c r="J3912" s="5">
        <v>10</v>
      </c>
      <c r="K3912" s="5">
        <v>2</v>
      </c>
      <c r="L3912" s="3">
        <v>4.9200000000000001E-2</v>
      </c>
      <c r="M3912" s="8">
        <v>1.2885152499999999</v>
      </c>
      <c r="N3912" s="6" t="s">
        <v>13</v>
      </c>
      <c r="O3912" s="7">
        <v>0.2239129473</v>
      </c>
      <c r="P3912" s="7">
        <v>0.2239129473</v>
      </c>
      <c r="R3912">
        <f>IFERROR(VLOOKUP($Q3912,'Optimization types'!$B$2:$C$7,2,FALSE),P3912)</f>
        <v>0.2239129473</v>
      </c>
      <c r="S3912" s="8">
        <f t="shared" si="122"/>
        <v>2.2391294730000002</v>
      </c>
      <c r="T3912">
        <f>IF($A3912="placement",S3912,IF($A3912="site",SUMIF($C:$C,$C3912,$S:$S),IF($A3912="user",SUMIF($B:$B,$B3912,$S:$S),SUM($S:$S))))</f>
        <v>2.2391294730000002</v>
      </c>
      <c r="U3912" s="3">
        <f t="shared" si="123"/>
        <v>0.22391294730000003</v>
      </c>
    </row>
    <row r="3913" spans="1:21" x14ac:dyDescent="0.3">
      <c r="A3913" t="s">
        <v>15</v>
      </c>
      <c r="B3913" t="s">
        <v>7161</v>
      </c>
      <c r="C3913" t="s">
        <v>7162</v>
      </c>
      <c r="D3913" s="1" t="s">
        <v>7199</v>
      </c>
      <c r="E3913" t="s">
        <v>7200</v>
      </c>
      <c r="F3913">
        <v>0.25</v>
      </c>
      <c r="G3913" s="2">
        <v>0</v>
      </c>
      <c r="H3913" s="4">
        <v>59.450400000000002</v>
      </c>
      <c r="I3913" s="4">
        <v>7.8399999999999997E-2</v>
      </c>
      <c r="J3913" s="5">
        <v>21</v>
      </c>
      <c r="K3913" s="5">
        <v>5</v>
      </c>
      <c r="L3913" s="3">
        <v>1.32E-2</v>
      </c>
      <c r="M3913" s="8">
        <v>0.90679540999999997</v>
      </c>
      <c r="N3913" s="6" t="s">
        <v>13</v>
      </c>
      <c r="O3913" s="7">
        <v>0.5037469362</v>
      </c>
      <c r="P3913" s="7">
        <v>0.25</v>
      </c>
      <c r="R3913">
        <f>IFERROR(VLOOKUP($Q3913,'Optimization types'!$B$2:$C$7,2,FALSE),P3913)</f>
        <v>0.25</v>
      </c>
      <c r="S3913" s="8">
        <f t="shared" si="122"/>
        <v>5.25</v>
      </c>
      <c r="T3913">
        <f>IF($A3913="placement",S3913,IF($A3913="site",SUMIF($C:$C,$C3913,$S:$S),IF($A3913="user",SUMIF($B:$B,$B3913,$S:$S),SUM($S:$S))))</f>
        <v>5.25</v>
      </c>
      <c r="U3913" s="3">
        <f t="shared" si="123"/>
        <v>0.25</v>
      </c>
    </row>
    <row r="3914" spans="1:21" x14ac:dyDescent="0.3">
      <c r="A3914" t="s">
        <v>15</v>
      </c>
      <c r="B3914" t="s">
        <v>7161</v>
      </c>
      <c r="C3914" t="s">
        <v>7162</v>
      </c>
      <c r="D3914" t="s">
        <v>7201</v>
      </c>
      <c r="E3914" t="s">
        <v>7202</v>
      </c>
      <c r="F3914">
        <v>0.25</v>
      </c>
      <c r="G3914" s="2">
        <v>1</v>
      </c>
      <c r="H3914" s="4">
        <v>48.9101</v>
      </c>
      <c r="I3914" s="4">
        <v>2.8169</v>
      </c>
      <c r="J3914" s="5">
        <v>505</v>
      </c>
      <c r="K3914" s="5">
        <v>126</v>
      </c>
      <c r="L3914" s="3">
        <v>0.57589999999999997</v>
      </c>
      <c r="M3914" s="8">
        <v>0.59705397000000004</v>
      </c>
      <c r="N3914" s="6" t="s">
        <v>13</v>
      </c>
      <c r="O3914" s="7">
        <v>0.4975328598</v>
      </c>
      <c r="P3914" s="7">
        <v>0.25</v>
      </c>
      <c r="R3914">
        <f>IFERROR(VLOOKUP($Q3914,'Optimization types'!$B$2:$C$7,2,FALSE),P3914)</f>
        <v>0.25</v>
      </c>
      <c r="S3914" s="8">
        <f t="shared" si="122"/>
        <v>126.25</v>
      </c>
      <c r="T3914">
        <f>IF($A3914="placement",S3914,IF($A3914="site",SUMIF($C:$C,$C3914,$S:$S),IF($A3914="user",SUMIF($B:$B,$B3914,$S:$S),SUM($S:$S))))</f>
        <v>126.25</v>
      </c>
      <c r="U3914" s="3">
        <f t="shared" si="123"/>
        <v>0.25</v>
      </c>
    </row>
    <row r="3915" spans="1:21" x14ac:dyDescent="0.3">
      <c r="A3915" t="s">
        <v>15</v>
      </c>
      <c r="B3915" t="s">
        <v>7161</v>
      </c>
      <c r="C3915" t="s">
        <v>7162</v>
      </c>
      <c r="D3915" t="s">
        <v>7203</v>
      </c>
      <c r="E3915" t="s">
        <v>7204</v>
      </c>
      <c r="F3915">
        <v>0.25</v>
      </c>
      <c r="G3915" s="2">
        <v>0</v>
      </c>
      <c r="H3915" s="4">
        <v>132.98759999999999</v>
      </c>
      <c r="I3915" s="4">
        <v>0.1822</v>
      </c>
      <c r="J3915" s="5">
        <v>50</v>
      </c>
      <c r="K3915" s="5">
        <v>13</v>
      </c>
      <c r="L3915" s="3">
        <v>1.37E-2</v>
      </c>
      <c r="M3915" s="8">
        <v>0.91664772000000005</v>
      </c>
      <c r="N3915" s="6" t="s">
        <v>13</v>
      </c>
      <c r="O3915" s="7">
        <v>0.50908076020000004</v>
      </c>
      <c r="P3915" s="7">
        <v>0.25</v>
      </c>
      <c r="R3915">
        <f>IFERROR(VLOOKUP($Q3915,'Optimization types'!$B$2:$C$7,2,FALSE),P3915)</f>
        <v>0.25</v>
      </c>
      <c r="S3915" s="8">
        <f t="shared" si="122"/>
        <v>12.5</v>
      </c>
      <c r="T3915">
        <f>IF($A3915="placement",S3915,IF($A3915="site",SUMIF($C:$C,$C3915,$S:$S),IF($A3915="user",SUMIF($B:$B,$B3915,$S:$S),SUM($S:$S))))</f>
        <v>12.5</v>
      </c>
      <c r="U3915" s="3">
        <f t="shared" si="123"/>
        <v>0.25</v>
      </c>
    </row>
    <row r="3916" spans="1:21" x14ac:dyDescent="0.3">
      <c r="A3916" t="s">
        <v>15</v>
      </c>
      <c r="B3916" t="s">
        <v>7161</v>
      </c>
      <c r="C3916" t="s">
        <v>7162</v>
      </c>
      <c r="D3916" t="s">
        <v>7205</v>
      </c>
      <c r="E3916" t="s">
        <v>7206</v>
      </c>
      <c r="F3916">
        <v>0.25</v>
      </c>
      <c r="G3916" s="2">
        <v>0</v>
      </c>
      <c r="H3916" s="4">
        <v>3.0981000000000001</v>
      </c>
      <c r="I3916" s="4">
        <v>7.3099999999999998E-2</v>
      </c>
      <c r="J3916" s="5">
        <v>16</v>
      </c>
      <c r="K3916" s="5">
        <v>4</v>
      </c>
      <c r="L3916" s="3">
        <v>0.23599999999999999</v>
      </c>
      <c r="M3916" s="8">
        <v>0.74079539000000005</v>
      </c>
      <c r="N3916" s="6" t="s">
        <v>13</v>
      </c>
      <c r="O3916" s="7">
        <v>0.59502987610000002</v>
      </c>
      <c r="P3916" s="7">
        <v>0.25</v>
      </c>
      <c r="R3916">
        <f>IFERROR(VLOOKUP($Q3916,'Optimization types'!$B$2:$C$7,2,FALSE),P3916)</f>
        <v>0.25</v>
      </c>
      <c r="S3916" s="8">
        <f t="shared" si="122"/>
        <v>4</v>
      </c>
      <c r="T3916">
        <f>IF($A3916="placement",S3916,IF($A3916="site",SUMIF($C:$C,$C3916,$S:$S),IF($A3916="user",SUMIF($B:$B,$B3916,$S:$S),SUM($S:$S))))</f>
        <v>4</v>
      </c>
      <c r="U3916" s="3">
        <f t="shared" si="123"/>
        <v>0.25</v>
      </c>
    </row>
    <row r="3917" spans="1:21" x14ac:dyDescent="0.3">
      <c r="A3917" t="s">
        <v>15</v>
      </c>
      <c r="B3917" t="s">
        <v>7161</v>
      </c>
      <c r="C3917" t="s">
        <v>7162</v>
      </c>
      <c r="D3917" t="s">
        <v>7207</v>
      </c>
      <c r="E3917" t="s">
        <v>7208</v>
      </c>
      <c r="F3917">
        <v>0.25</v>
      </c>
      <c r="G3917" s="2">
        <v>0</v>
      </c>
      <c r="H3917" s="4">
        <v>1.0457000000000001</v>
      </c>
      <c r="I3917" s="4">
        <v>2.8400000000000002E-2</v>
      </c>
      <c r="J3917" s="5">
        <v>13</v>
      </c>
      <c r="K3917" s="5">
        <v>3</v>
      </c>
      <c r="L3917" s="3">
        <v>0.27179999999999999</v>
      </c>
      <c r="M3917" s="8">
        <v>1.48725811</v>
      </c>
      <c r="N3917" s="6" t="s">
        <v>13</v>
      </c>
      <c r="O3917" s="7">
        <v>0.32762175129999999</v>
      </c>
      <c r="P3917" s="7">
        <v>0.25</v>
      </c>
      <c r="R3917">
        <f>IFERROR(VLOOKUP($Q3917,'Optimization types'!$B$2:$C$7,2,FALSE),P3917)</f>
        <v>0.25</v>
      </c>
      <c r="S3917" s="8">
        <f t="shared" si="122"/>
        <v>3.25</v>
      </c>
      <c r="T3917">
        <f>IF($A3917="placement",S3917,IF($A3917="site",SUMIF($C:$C,$C3917,$S:$S),IF($A3917="user",SUMIF($B:$B,$B3917,$S:$S),SUM($S:$S))))</f>
        <v>3.25</v>
      </c>
      <c r="U3917" s="3">
        <f t="shared" si="123"/>
        <v>0.25</v>
      </c>
    </row>
    <row r="3918" spans="1:21" x14ac:dyDescent="0.3">
      <c r="A3918" t="s">
        <v>15</v>
      </c>
      <c r="B3918" t="s">
        <v>7161</v>
      </c>
      <c r="C3918" t="s">
        <v>7162</v>
      </c>
      <c r="D3918" t="s">
        <v>7209</v>
      </c>
      <c r="E3918" t="s">
        <v>7210</v>
      </c>
      <c r="F3918">
        <v>0.25</v>
      </c>
      <c r="G3918" s="2">
        <v>1</v>
      </c>
      <c r="H3918" s="4">
        <v>160.53989999999999</v>
      </c>
      <c r="I3918" s="4">
        <v>9.35E-2</v>
      </c>
      <c r="J3918" s="5">
        <v>28</v>
      </c>
      <c r="K3918" s="5">
        <v>7</v>
      </c>
      <c r="L3918" s="3">
        <v>5.7999999999999996E-3</v>
      </c>
      <c r="M3918" s="8">
        <v>0.98787438999999999</v>
      </c>
      <c r="N3918" s="6" t="s">
        <v>13</v>
      </c>
      <c r="O3918" s="7">
        <v>0.29140788750000002</v>
      </c>
      <c r="P3918" s="7">
        <v>0.25</v>
      </c>
      <c r="R3918">
        <f>IFERROR(VLOOKUP($Q3918,'Optimization types'!$B$2:$C$7,2,FALSE),P3918)</f>
        <v>0.25</v>
      </c>
      <c r="S3918" s="8">
        <f t="shared" si="122"/>
        <v>7</v>
      </c>
      <c r="T3918">
        <f>IF($A3918="placement",S3918,IF($A3918="site",SUMIF($C:$C,$C3918,$S:$S),IF($A3918="user",SUMIF($B:$B,$B3918,$S:$S),SUM($S:$S))))</f>
        <v>7</v>
      </c>
      <c r="U3918" s="3">
        <f t="shared" si="123"/>
        <v>0.25</v>
      </c>
    </row>
    <row r="3919" spans="1:21" x14ac:dyDescent="0.3">
      <c r="A3919" t="s">
        <v>15</v>
      </c>
      <c r="B3919" t="s">
        <v>7161</v>
      </c>
      <c r="C3919" t="s">
        <v>7162</v>
      </c>
      <c r="D3919" t="s">
        <v>7211</v>
      </c>
      <c r="E3919" t="s">
        <v>7212</v>
      </c>
      <c r="F3919">
        <v>0.25</v>
      </c>
      <c r="G3919" s="2">
        <v>1</v>
      </c>
      <c r="H3919" s="4">
        <v>662.39319999999998</v>
      </c>
      <c r="I3919" s="4">
        <v>16.914300000000001</v>
      </c>
      <c r="J3919" s="5">
        <v>3183</v>
      </c>
      <c r="K3919" s="5">
        <v>796</v>
      </c>
      <c r="L3919" s="3">
        <v>0.25540000000000002</v>
      </c>
      <c r="M3919" s="8">
        <v>0.62729137000000001</v>
      </c>
      <c r="N3919" s="6" t="s">
        <v>13</v>
      </c>
      <c r="O3919" s="7">
        <v>0.36233779179999998</v>
      </c>
      <c r="P3919" s="7">
        <v>0.25</v>
      </c>
      <c r="R3919">
        <f>IFERROR(VLOOKUP($Q3919,'Optimization types'!$B$2:$C$7,2,FALSE),P3919)</f>
        <v>0.25</v>
      </c>
      <c r="S3919" s="8">
        <f t="shared" si="122"/>
        <v>795.75</v>
      </c>
      <c r="T3919">
        <f>IF($A3919="placement",S3919,IF($A3919="site",SUMIF($C:$C,$C3919,$S:$S),IF($A3919="user",SUMIF($B:$B,$B3919,$S:$S),SUM($S:$S))))</f>
        <v>795.75</v>
      </c>
      <c r="U3919" s="3">
        <f t="shared" si="123"/>
        <v>0.25</v>
      </c>
    </row>
    <row r="3920" spans="1:21" x14ac:dyDescent="0.3">
      <c r="A3920" t="s">
        <v>15</v>
      </c>
      <c r="B3920" t="s">
        <v>7161</v>
      </c>
      <c r="C3920" t="s">
        <v>7162</v>
      </c>
      <c r="D3920" t="s">
        <v>7213</v>
      </c>
      <c r="E3920" t="s">
        <v>7214</v>
      </c>
      <c r="F3920">
        <v>0.25</v>
      </c>
      <c r="G3920" s="2">
        <v>1</v>
      </c>
      <c r="H3920" s="4">
        <v>67.250900000000001</v>
      </c>
      <c r="I3920" s="4">
        <v>1.9946999999999999</v>
      </c>
      <c r="J3920" s="5">
        <v>371</v>
      </c>
      <c r="K3920" s="5">
        <v>93</v>
      </c>
      <c r="L3920" s="3">
        <v>0.29659999999999997</v>
      </c>
      <c r="M3920" s="8">
        <v>0.61978285</v>
      </c>
      <c r="N3920" s="6" t="s">
        <v>13</v>
      </c>
      <c r="O3920" s="7">
        <v>0.5159594998</v>
      </c>
      <c r="P3920" s="7">
        <v>0.25</v>
      </c>
      <c r="R3920">
        <f>IFERROR(VLOOKUP($Q3920,'Optimization types'!$B$2:$C$7,2,FALSE),P3920)</f>
        <v>0.25</v>
      </c>
      <c r="S3920" s="8">
        <f t="shared" si="122"/>
        <v>92.75</v>
      </c>
      <c r="T3920">
        <f>IF($A3920="placement",S3920,IF($A3920="site",SUMIF($C:$C,$C3920,$S:$S),IF($A3920="user",SUMIF($B:$B,$B3920,$S:$S),SUM($S:$S))))</f>
        <v>92.75</v>
      </c>
      <c r="U3920" s="3">
        <f t="shared" si="123"/>
        <v>0.25</v>
      </c>
    </row>
    <row r="3921" spans="1:21" x14ac:dyDescent="0.3">
      <c r="A3921" t="s">
        <v>15</v>
      </c>
      <c r="B3921" t="s">
        <v>7161</v>
      </c>
      <c r="C3921" t="s">
        <v>7162</v>
      </c>
      <c r="D3921" t="s">
        <v>7215</v>
      </c>
      <c r="E3921" t="s">
        <v>7216</v>
      </c>
      <c r="F3921">
        <v>0.25</v>
      </c>
      <c r="G3921" s="2">
        <v>1</v>
      </c>
      <c r="H3921" s="4">
        <v>113.36320000000001</v>
      </c>
      <c r="I3921" s="4">
        <v>0.29599999999999999</v>
      </c>
      <c r="J3921" s="5">
        <v>67</v>
      </c>
      <c r="K3921" s="5">
        <v>12</v>
      </c>
      <c r="L3921" s="3">
        <v>2.6100000000000002E-2</v>
      </c>
      <c r="M3921" s="8">
        <v>0.75638828999999996</v>
      </c>
      <c r="N3921" s="6" t="s">
        <v>13</v>
      </c>
      <c r="O3921" s="7">
        <v>0.2067566274</v>
      </c>
      <c r="P3921" s="7">
        <v>0.2067566274</v>
      </c>
      <c r="R3921">
        <f>IFERROR(VLOOKUP($Q3921,'Optimization types'!$B$2:$C$7,2,FALSE),P3921)</f>
        <v>0.2067566274</v>
      </c>
      <c r="S3921" s="8">
        <f t="shared" si="122"/>
        <v>13.852694035800001</v>
      </c>
      <c r="T3921">
        <f>IF($A3921="placement",S3921,IF($A3921="site",SUMIF($C:$C,$C3921,$S:$S),IF($A3921="user",SUMIF($B:$B,$B3921,$S:$S),SUM($S:$S))))</f>
        <v>13.852694035800001</v>
      </c>
      <c r="U3921" s="3">
        <f t="shared" si="123"/>
        <v>0.2067566274</v>
      </c>
    </row>
    <row r="3922" spans="1:21" x14ac:dyDescent="0.3">
      <c r="A3922" t="s">
        <v>15</v>
      </c>
      <c r="B3922" t="s">
        <v>7161</v>
      </c>
      <c r="C3922" t="s">
        <v>7162</v>
      </c>
      <c r="D3922" t="s">
        <v>7217</v>
      </c>
      <c r="E3922" t="s">
        <v>7218</v>
      </c>
      <c r="F3922">
        <v>0.25</v>
      </c>
      <c r="G3922" s="2">
        <v>0</v>
      </c>
      <c r="H3922" s="4">
        <v>15.5479</v>
      </c>
      <c r="I3922" s="4">
        <v>0.30890000000000001</v>
      </c>
      <c r="J3922" s="5">
        <v>64</v>
      </c>
      <c r="K3922" s="5">
        <v>16</v>
      </c>
      <c r="L3922" s="3">
        <v>0.19869999999999999</v>
      </c>
      <c r="M3922" s="8">
        <v>0.68854024999999996</v>
      </c>
      <c r="N3922" s="6" t="s">
        <v>13</v>
      </c>
      <c r="O3922" s="7">
        <v>0.41906082820000001</v>
      </c>
      <c r="P3922" s="7">
        <v>0.25</v>
      </c>
      <c r="R3922">
        <f>IFERROR(VLOOKUP($Q3922,'Optimization types'!$B$2:$C$7,2,FALSE),P3922)</f>
        <v>0.25</v>
      </c>
      <c r="S3922" s="8">
        <f t="shared" si="122"/>
        <v>16</v>
      </c>
      <c r="T3922">
        <f>IF($A3922="placement",S3922,IF($A3922="site",SUMIF($C:$C,$C3922,$S:$S),IF($A3922="user",SUMIF($B:$B,$B3922,$S:$S),SUM($S:$S))))</f>
        <v>16</v>
      </c>
      <c r="U3922" s="3">
        <f t="shared" si="123"/>
        <v>0.25</v>
      </c>
    </row>
    <row r="3923" spans="1:21" x14ac:dyDescent="0.3">
      <c r="A3923" t="s">
        <v>15</v>
      </c>
      <c r="B3923" t="s">
        <v>7161</v>
      </c>
      <c r="C3923" t="s">
        <v>7162</v>
      </c>
      <c r="D3923" t="s">
        <v>7219</v>
      </c>
      <c r="E3923" t="s">
        <v>7220</v>
      </c>
      <c r="F3923">
        <v>0.25</v>
      </c>
      <c r="G3923" s="2">
        <v>0</v>
      </c>
      <c r="H3923" s="4">
        <v>2.0089000000000001</v>
      </c>
      <c r="I3923" s="4">
        <v>4.4499999999999998E-2</v>
      </c>
      <c r="J3923" s="5">
        <v>9</v>
      </c>
      <c r="K3923" s="5">
        <v>2</v>
      </c>
      <c r="L3923" s="3">
        <v>0.2215</v>
      </c>
      <c r="M3923" s="8">
        <v>0.67140792999999999</v>
      </c>
      <c r="N3923" s="6" t="s">
        <v>13</v>
      </c>
      <c r="O3923" s="7">
        <v>0.55317775329999996</v>
      </c>
      <c r="P3923" s="7">
        <v>0.25</v>
      </c>
      <c r="R3923">
        <f>IFERROR(VLOOKUP($Q3923,'Optimization types'!$B$2:$C$7,2,FALSE),P3923)</f>
        <v>0.25</v>
      </c>
      <c r="S3923" s="8">
        <f t="shared" si="122"/>
        <v>2.25</v>
      </c>
      <c r="T3923">
        <f>IF($A3923="placement",S3923,IF($A3923="site",SUMIF($C:$C,$C3923,$S:$S),IF($A3923="user",SUMIF($B:$B,$B3923,$S:$S),SUM($S:$S))))</f>
        <v>2.25</v>
      </c>
      <c r="U3923" s="3">
        <f t="shared" si="123"/>
        <v>0.25</v>
      </c>
    </row>
    <row r="3924" spans="1:21" x14ac:dyDescent="0.3">
      <c r="A3924" t="s">
        <v>15</v>
      </c>
      <c r="B3924" t="s">
        <v>7161</v>
      </c>
      <c r="C3924" t="s">
        <v>7162</v>
      </c>
      <c r="D3924" s="1" t="s">
        <v>7221</v>
      </c>
      <c r="E3924" t="s">
        <v>7222</v>
      </c>
      <c r="F3924">
        <v>0.25</v>
      </c>
      <c r="G3924" s="2">
        <v>0</v>
      </c>
      <c r="H3924" s="4">
        <v>23.961400000000001</v>
      </c>
      <c r="I3924" s="4">
        <v>0.1961</v>
      </c>
      <c r="J3924" s="5">
        <v>47</v>
      </c>
      <c r="K3924" s="5">
        <v>12</v>
      </c>
      <c r="L3924" s="3">
        <v>8.1799999999999998E-2</v>
      </c>
      <c r="M3924" s="8">
        <v>0.79640073</v>
      </c>
      <c r="N3924" s="6" t="s">
        <v>13</v>
      </c>
      <c r="O3924" s="7">
        <v>0.37217536089999997</v>
      </c>
      <c r="P3924" s="7">
        <v>0.25</v>
      </c>
      <c r="R3924">
        <f>IFERROR(VLOOKUP($Q3924,'Optimization types'!$B$2:$C$7,2,FALSE),P3924)</f>
        <v>0.25</v>
      </c>
      <c r="S3924" s="8">
        <f t="shared" si="122"/>
        <v>11.75</v>
      </c>
      <c r="T3924">
        <f>IF($A3924="placement",S3924,IF($A3924="site",SUMIF($C:$C,$C3924,$S:$S),IF($A3924="user",SUMIF($B:$B,$B3924,$S:$S),SUM($S:$S))))</f>
        <v>11.75</v>
      </c>
      <c r="U3924" s="3">
        <f t="shared" si="123"/>
        <v>0.25</v>
      </c>
    </row>
    <row r="3925" spans="1:21" x14ac:dyDescent="0.3">
      <c r="A3925" t="s">
        <v>15</v>
      </c>
      <c r="B3925" t="s">
        <v>7161</v>
      </c>
      <c r="C3925" t="s">
        <v>7162</v>
      </c>
      <c r="D3925" t="s">
        <v>7223</v>
      </c>
      <c r="E3925" t="s">
        <v>7224</v>
      </c>
      <c r="F3925">
        <v>0.25</v>
      </c>
      <c r="G3925" s="2">
        <v>1</v>
      </c>
      <c r="H3925" s="4">
        <v>166.59129999999999</v>
      </c>
      <c r="I3925" s="4">
        <v>2.6831</v>
      </c>
      <c r="J3925" s="5">
        <v>446</v>
      </c>
      <c r="K3925" s="5">
        <v>111</v>
      </c>
      <c r="L3925" s="3">
        <v>0.16109999999999999</v>
      </c>
      <c r="M3925" s="8">
        <v>0.55383002000000003</v>
      </c>
      <c r="N3925" s="6" t="s">
        <v>13</v>
      </c>
      <c r="O3925" s="7">
        <v>0.4583175511</v>
      </c>
      <c r="P3925" s="7">
        <v>0.25</v>
      </c>
      <c r="R3925">
        <f>IFERROR(VLOOKUP($Q3925,'Optimization types'!$B$2:$C$7,2,FALSE),P3925)</f>
        <v>0.25</v>
      </c>
      <c r="S3925" s="8">
        <f t="shared" si="122"/>
        <v>111.5</v>
      </c>
      <c r="T3925">
        <f>IF($A3925="placement",S3925,IF($A3925="site",SUMIF($C:$C,$C3925,$S:$S),IF($A3925="user",SUMIF($B:$B,$B3925,$S:$S),SUM($S:$S))))</f>
        <v>111.5</v>
      </c>
      <c r="U3925" s="3">
        <f t="shared" si="123"/>
        <v>0.25</v>
      </c>
    </row>
    <row r="3926" spans="1:21" x14ac:dyDescent="0.3">
      <c r="A3926" t="s">
        <v>15</v>
      </c>
      <c r="B3926" t="s">
        <v>7161</v>
      </c>
      <c r="C3926" t="s">
        <v>7162</v>
      </c>
      <c r="D3926" t="s">
        <v>7225</v>
      </c>
      <c r="E3926" t="s">
        <v>7226</v>
      </c>
      <c r="F3926">
        <v>0.25</v>
      </c>
      <c r="G3926" s="2">
        <v>1</v>
      </c>
      <c r="H3926" s="4">
        <v>19.030999999999999</v>
      </c>
      <c r="I3926" s="4">
        <v>0.77410000000000001</v>
      </c>
      <c r="J3926" s="5">
        <v>375</v>
      </c>
      <c r="K3926" s="5">
        <v>94</v>
      </c>
      <c r="L3926" s="3">
        <v>0.40679999999999999</v>
      </c>
      <c r="M3926" s="8">
        <v>1.61303449</v>
      </c>
      <c r="N3926" s="6" t="s">
        <v>13</v>
      </c>
      <c r="O3926" s="7">
        <v>0.38005045450000002</v>
      </c>
      <c r="P3926" s="7">
        <v>0.25</v>
      </c>
      <c r="R3926">
        <f>IFERROR(VLOOKUP($Q3926,'Optimization types'!$B$2:$C$7,2,FALSE),P3926)</f>
        <v>0.25</v>
      </c>
      <c r="S3926" s="8">
        <f t="shared" si="122"/>
        <v>93.75</v>
      </c>
      <c r="T3926">
        <f>IF($A3926="placement",S3926,IF($A3926="site",SUMIF($C:$C,$C3926,$S:$S),IF($A3926="user",SUMIF($B:$B,$B3926,$S:$S),SUM($S:$S))))</f>
        <v>93.75</v>
      </c>
      <c r="U3926" s="3">
        <f t="shared" si="123"/>
        <v>0.25</v>
      </c>
    </row>
    <row r="3927" spans="1:21" x14ac:dyDescent="0.3">
      <c r="A3927" t="s">
        <v>15</v>
      </c>
      <c r="B3927" t="s">
        <v>7161</v>
      </c>
      <c r="C3927" t="s">
        <v>7162</v>
      </c>
      <c r="D3927" t="s">
        <v>7227</v>
      </c>
      <c r="E3927" t="s">
        <v>7228</v>
      </c>
      <c r="F3927">
        <v>0.15000000999999999</v>
      </c>
      <c r="G3927" s="2">
        <v>0</v>
      </c>
      <c r="H3927" s="4">
        <v>5.1707999999999998</v>
      </c>
      <c r="I3927" s="4">
        <v>4.41E-2</v>
      </c>
      <c r="J3927" s="5">
        <v>11</v>
      </c>
      <c r="K3927" s="5">
        <v>3</v>
      </c>
      <c r="L3927" s="3">
        <v>8.5300000000000001E-2</v>
      </c>
      <c r="M3927" s="8">
        <v>0.86311104000000005</v>
      </c>
      <c r="N3927" s="6" t="s">
        <v>43</v>
      </c>
      <c r="O3927" s="7">
        <v>0.2469103389</v>
      </c>
      <c r="P3927" s="7">
        <v>0.15000000599999999</v>
      </c>
      <c r="R3927">
        <f>IFERROR(VLOOKUP($Q3927,'Optimization types'!$B$2:$C$7,2,FALSE),P3927)</f>
        <v>0.15000000599999999</v>
      </c>
      <c r="S3927" s="8">
        <f t="shared" si="122"/>
        <v>1.6500000659999998</v>
      </c>
      <c r="T3927">
        <f>IF($A3927="placement",S3927,IF($A3927="site",SUMIF($C:$C,$C3927,$S:$S),IF($A3927="user",SUMIF($B:$B,$B3927,$S:$S),SUM($S:$S))))</f>
        <v>1.6500000659999998</v>
      </c>
      <c r="U3927" s="3">
        <f t="shared" si="123"/>
        <v>0.15000000599999999</v>
      </c>
    </row>
    <row r="3928" spans="1:21" x14ac:dyDescent="0.3">
      <c r="A3928" t="s">
        <v>15</v>
      </c>
      <c r="B3928" t="s">
        <v>7161</v>
      </c>
      <c r="C3928" t="s">
        <v>7162</v>
      </c>
      <c r="D3928" s="1" t="s">
        <v>7229</v>
      </c>
      <c r="E3928" t="s">
        <v>7230</v>
      </c>
      <c r="F3928">
        <v>0.25</v>
      </c>
      <c r="G3928" s="2">
        <v>1</v>
      </c>
      <c r="H3928" s="4">
        <v>92.054400000000001</v>
      </c>
      <c r="I3928" s="4">
        <v>2.9980000000000002</v>
      </c>
      <c r="J3928" s="5">
        <v>478</v>
      </c>
      <c r="K3928" s="5">
        <v>119</v>
      </c>
      <c r="L3928" s="3">
        <v>0.32569999999999999</v>
      </c>
      <c r="M3928" s="8">
        <v>0.53099969999999996</v>
      </c>
      <c r="N3928" s="6" t="s">
        <v>13</v>
      </c>
      <c r="O3928" s="7">
        <v>0.4350279266</v>
      </c>
      <c r="P3928" s="7">
        <v>0.25</v>
      </c>
      <c r="R3928">
        <f>IFERROR(VLOOKUP($Q3928,'Optimization types'!$B$2:$C$7,2,FALSE),P3928)</f>
        <v>0.25</v>
      </c>
      <c r="S3928" s="8">
        <f t="shared" si="122"/>
        <v>119.5</v>
      </c>
      <c r="T3928">
        <f>IF($A3928="placement",S3928,IF($A3928="site",SUMIF($C:$C,$C3928,$S:$S),IF($A3928="user",SUMIF($B:$B,$B3928,$S:$S),SUM($S:$S))))</f>
        <v>119.5</v>
      </c>
      <c r="U3928" s="3">
        <f t="shared" si="123"/>
        <v>0.25</v>
      </c>
    </row>
    <row r="3929" spans="1:21" x14ac:dyDescent="0.3">
      <c r="A3929" t="s">
        <v>15</v>
      </c>
      <c r="B3929" t="s">
        <v>7161</v>
      </c>
      <c r="C3929" t="s">
        <v>7162</v>
      </c>
      <c r="D3929" t="s">
        <v>7231</v>
      </c>
      <c r="E3929" t="s">
        <v>7232</v>
      </c>
      <c r="F3929">
        <v>0.25</v>
      </c>
      <c r="G3929" s="2">
        <v>0</v>
      </c>
      <c r="H3929" s="4">
        <v>2.5871</v>
      </c>
      <c r="I3929" s="4">
        <v>8.2500000000000004E-2</v>
      </c>
      <c r="J3929" s="5">
        <v>19</v>
      </c>
      <c r="K3929" s="5">
        <v>5</v>
      </c>
      <c r="L3929" s="3">
        <v>0.31869999999999998</v>
      </c>
      <c r="M3929" s="8">
        <v>0.76337173999999997</v>
      </c>
      <c r="N3929" s="6" t="s">
        <v>13</v>
      </c>
      <c r="O3929" s="7">
        <v>0.607006673</v>
      </c>
      <c r="P3929" s="7">
        <v>0.25</v>
      </c>
      <c r="R3929">
        <f>IFERROR(VLOOKUP($Q3929,'Optimization types'!$B$2:$C$7,2,FALSE),P3929)</f>
        <v>0.25</v>
      </c>
      <c r="S3929" s="8">
        <f t="shared" si="122"/>
        <v>4.75</v>
      </c>
      <c r="T3929">
        <f>IF($A3929="placement",S3929,IF($A3929="site",SUMIF($C:$C,$C3929,$S:$S),IF($A3929="user",SUMIF($B:$B,$B3929,$S:$S),SUM($S:$S))))</f>
        <v>4.75</v>
      </c>
      <c r="U3929" s="3">
        <f t="shared" si="123"/>
        <v>0.25</v>
      </c>
    </row>
    <row r="3930" spans="1:21" x14ac:dyDescent="0.3">
      <c r="A3930" t="s">
        <v>15</v>
      </c>
      <c r="B3930" t="s">
        <v>7161</v>
      </c>
      <c r="C3930" t="s">
        <v>7162</v>
      </c>
      <c r="D3930" t="s">
        <v>7233</v>
      </c>
      <c r="E3930" t="s">
        <v>7234</v>
      </c>
      <c r="F3930">
        <v>0.25</v>
      </c>
      <c r="G3930" s="2">
        <v>0</v>
      </c>
      <c r="H3930" s="4">
        <v>1.4945999999999999</v>
      </c>
      <c r="I3930" s="4">
        <v>3.8399999999999997E-2</v>
      </c>
      <c r="J3930" s="5">
        <v>8</v>
      </c>
      <c r="K3930" s="5">
        <v>2</v>
      </c>
      <c r="L3930" s="3">
        <v>0.25679999999999997</v>
      </c>
      <c r="M3930" s="8">
        <v>0.72385560000000004</v>
      </c>
      <c r="N3930" s="6" t="s">
        <v>13</v>
      </c>
      <c r="O3930" s="7">
        <v>0.58555269919999997</v>
      </c>
      <c r="P3930" s="7">
        <v>0.25</v>
      </c>
      <c r="R3930">
        <f>IFERROR(VLOOKUP($Q3930,'Optimization types'!$B$2:$C$7,2,FALSE),P3930)</f>
        <v>0.25</v>
      </c>
      <c r="S3930" s="8">
        <f t="shared" si="122"/>
        <v>2</v>
      </c>
      <c r="T3930">
        <f>IF($A3930="placement",S3930,IF($A3930="site",SUMIF($C:$C,$C3930,$S:$S),IF($A3930="user",SUMIF($B:$B,$B3930,$S:$S),SUM($S:$S))))</f>
        <v>2</v>
      </c>
      <c r="U3930" s="3">
        <f t="shared" si="123"/>
        <v>0.25</v>
      </c>
    </row>
    <row r="3931" spans="1:21" x14ac:dyDescent="0.3">
      <c r="A3931" t="s">
        <v>15</v>
      </c>
      <c r="B3931" t="s">
        <v>7161</v>
      </c>
      <c r="C3931" t="s">
        <v>7162</v>
      </c>
      <c r="D3931" t="s">
        <v>7235</v>
      </c>
      <c r="E3931" t="s">
        <v>7236</v>
      </c>
      <c r="F3931">
        <v>0.25</v>
      </c>
      <c r="G3931" s="2">
        <v>1</v>
      </c>
      <c r="H3931" s="4">
        <v>84.686599999999999</v>
      </c>
      <c r="I3931" s="4">
        <v>1.8196000000000001</v>
      </c>
      <c r="J3931" s="5">
        <v>495</v>
      </c>
      <c r="K3931" s="5">
        <v>114</v>
      </c>
      <c r="L3931" s="3">
        <v>0.21490000000000001</v>
      </c>
      <c r="M3931" s="8">
        <v>0.90719598999999995</v>
      </c>
      <c r="N3931" s="6" t="s">
        <v>13</v>
      </c>
      <c r="O3931" s="7">
        <v>0.22839165340000001</v>
      </c>
      <c r="P3931" s="7">
        <v>0.22839165340000001</v>
      </c>
      <c r="R3931">
        <f>IFERROR(VLOOKUP($Q3931,'Optimization types'!$B$2:$C$7,2,FALSE),P3931)</f>
        <v>0.22839165340000001</v>
      </c>
      <c r="S3931" s="8">
        <f t="shared" si="122"/>
        <v>113.05386843300001</v>
      </c>
      <c r="T3931">
        <f>IF($A3931="placement",S3931,IF($A3931="site",SUMIF($C:$C,$C3931,$S:$S),IF($A3931="user",SUMIF($B:$B,$B3931,$S:$S),SUM($S:$S))))</f>
        <v>113.05386843300001</v>
      </c>
      <c r="U3931" s="3">
        <f t="shared" si="123"/>
        <v>0.22839165340000001</v>
      </c>
    </row>
    <row r="3932" spans="1:21" x14ac:dyDescent="0.3">
      <c r="A3932" t="s">
        <v>15</v>
      </c>
      <c r="B3932" t="s">
        <v>7161</v>
      </c>
      <c r="C3932" t="s">
        <v>7162</v>
      </c>
      <c r="D3932" t="s">
        <v>7237</v>
      </c>
      <c r="E3932" t="s">
        <v>7238</v>
      </c>
      <c r="F3932">
        <v>0.25</v>
      </c>
      <c r="G3932" s="2">
        <v>1</v>
      </c>
      <c r="H3932" s="4">
        <v>42.5441</v>
      </c>
      <c r="I3932" s="4">
        <v>2.6736</v>
      </c>
      <c r="J3932" s="5">
        <v>491</v>
      </c>
      <c r="K3932" s="5">
        <v>123</v>
      </c>
      <c r="L3932" s="3">
        <v>0.62839999999999996</v>
      </c>
      <c r="M3932" s="8">
        <v>0.61248661000000004</v>
      </c>
      <c r="N3932" s="6" t="s">
        <v>13</v>
      </c>
      <c r="O3932" s="7">
        <v>0.51019337269999998</v>
      </c>
      <c r="P3932" s="7">
        <v>0.25</v>
      </c>
      <c r="R3932">
        <f>IFERROR(VLOOKUP($Q3932,'Optimization types'!$B$2:$C$7,2,FALSE),P3932)</f>
        <v>0.25</v>
      </c>
      <c r="S3932" s="8">
        <f t="shared" si="122"/>
        <v>122.75</v>
      </c>
      <c r="T3932">
        <f>IF($A3932="placement",S3932,IF($A3932="site",SUMIF($C:$C,$C3932,$S:$S),IF($A3932="user",SUMIF($B:$B,$B3932,$S:$S),SUM($S:$S))))</f>
        <v>122.75</v>
      </c>
      <c r="U3932" s="3">
        <f t="shared" si="123"/>
        <v>0.25</v>
      </c>
    </row>
    <row r="3933" spans="1:21" x14ac:dyDescent="0.3">
      <c r="A3933" t="s">
        <v>15</v>
      </c>
      <c r="B3933" t="s">
        <v>7161</v>
      </c>
      <c r="C3933" t="s">
        <v>7162</v>
      </c>
      <c r="D3933" s="1" t="s">
        <v>7239</v>
      </c>
      <c r="E3933" t="s">
        <v>7240</v>
      </c>
      <c r="F3933">
        <v>0.25</v>
      </c>
      <c r="G3933" s="2">
        <v>0</v>
      </c>
      <c r="H3933" s="4">
        <v>2.8908999999999998</v>
      </c>
      <c r="I3933" s="4">
        <v>0.1017</v>
      </c>
      <c r="J3933" s="5">
        <v>20</v>
      </c>
      <c r="K3933" s="5">
        <v>5</v>
      </c>
      <c r="L3933" s="3">
        <v>0.3518</v>
      </c>
      <c r="M3933" s="8">
        <v>0.65242977999999996</v>
      </c>
      <c r="N3933" s="6" t="s">
        <v>13</v>
      </c>
      <c r="O3933" s="7">
        <v>0.54018039740000001</v>
      </c>
      <c r="P3933" s="7">
        <v>0.25</v>
      </c>
      <c r="R3933">
        <f>IFERROR(VLOOKUP($Q3933,'Optimization types'!$B$2:$C$7,2,FALSE),P3933)</f>
        <v>0.25</v>
      </c>
      <c r="S3933" s="8">
        <f t="shared" si="122"/>
        <v>5</v>
      </c>
      <c r="T3933">
        <f>IF($A3933="placement",S3933,IF($A3933="site",SUMIF($C:$C,$C3933,$S:$S),IF($A3933="user",SUMIF($B:$B,$B3933,$S:$S),SUM($S:$S))))</f>
        <v>5</v>
      </c>
      <c r="U3933" s="3">
        <f t="shared" si="123"/>
        <v>0.25</v>
      </c>
    </row>
    <row r="3934" spans="1:21" x14ac:dyDescent="0.3">
      <c r="A3934" t="s">
        <v>15</v>
      </c>
      <c r="B3934" t="s">
        <v>7161</v>
      </c>
      <c r="C3934" t="s">
        <v>7162</v>
      </c>
      <c r="D3934" s="1" t="s">
        <v>7241</v>
      </c>
      <c r="E3934" t="s">
        <v>7242</v>
      </c>
      <c r="F3934">
        <v>0.25</v>
      </c>
      <c r="G3934" s="2">
        <v>1</v>
      </c>
      <c r="H3934" s="4">
        <v>47.887</v>
      </c>
      <c r="I3934" s="4">
        <v>1.6051</v>
      </c>
      <c r="J3934" s="5">
        <v>245</v>
      </c>
      <c r="K3934" s="5">
        <v>61</v>
      </c>
      <c r="L3934" s="3">
        <v>0.3352</v>
      </c>
      <c r="M3934" s="8">
        <v>0.50963833000000003</v>
      </c>
      <c r="N3934" s="6" t="s">
        <v>13</v>
      </c>
      <c r="O3934" s="7">
        <v>0.41134725760000002</v>
      </c>
      <c r="P3934" s="7">
        <v>0.25</v>
      </c>
      <c r="R3934">
        <f>IFERROR(VLOOKUP($Q3934,'Optimization types'!$B$2:$C$7,2,FALSE),P3934)</f>
        <v>0.25</v>
      </c>
      <c r="S3934" s="8">
        <f t="shared" si="122"/>
        <v>61.25</v>
      </c>
      <c r="T3934">
        <f>IF($A3934="placement",S3934,IF($A3934="site",SUMIF($C:$C,$C3934,$S:$S),IF($A3934="user",SUMIF($B:$B,$B3934,$S:$S),SUM($S:$S))))</f>
        <v>61.25</v>
      </c>
      <c r="U3934" s="3">
        <f t="shared" si="123"/>
        <v>0.25</v>
      </c>
    </row>
    <row r="3935" spans="1:21" x14ac:dyDescent="0.3">
      <c r="A3935" t="s">
        <v>15</v>
      </c>
      <c r="B3935" t="s">
        <v>7161</v>
      </c>
      <c r="C3935" t="s">
        <v>7162</v>
      </c>
      <c r="D3935" t="s">
        <v>7243</v>
      </c>
      <c r="E3935" t="s">
        <v>5794</v>
      </c>
      <c r="F3935">
        <v>0.25</v>
      </c>
      <c r="G3935" s="2">
        <v>0</v>
      </c>
      <c r="H3935" s="4">
        <v>1.8789</v>
      </c>
      <c r="I3935" s="4">
        <v>5.74E-2</v>
      </c>
      <c r="J3935" s="5">
        <v>10</v>
      </c>
      <c r="K3935" s="5">
        <v>3</v>
      </c>
      <c r="L3935" s="3">
        <v>0.3054</v>
      </c>
      <c r="M3935" s="8">
        <v>0.58966761999999995</v>
      </c>
      <c r="N3935" s="6" t="s">
        <v>13</v>
      </c>
      <c r="O3935" s="7">
        <v>0.491238811</v>
      </c>
      <c r="P3935" s="7">
        <v>0.25</v>
      </c>
      <c r="R3935">
        <f>IFERROR(VLOOKUP($Q3935,'Optimization types'!$B$2:$C$7,2,FALSE),P3935)</f>
        <v>0.25</v>
      </c>
      <c r="S3935" s="8">
        <f t="shared" si="122"/>
        <v>2.5</v>
      </c>
      <c r="T3935">
        <f>IF($A3935="placement",S3935,IF($A3935="site",SUMIF($C:$C,$C3935,$S:$S),IF($A3935="user",SUMIF($B:$B,$B3935,$S:$S),SUM($S:$S))))</f>
        <v>2.5</v>
      </c>
      <c r="U3935" s="3">
        <f t="shared" si="123"/>
        <v>0.25</v>
      </c>
    </row>
    <row r="3936" spans="1:21" x14ac:dyDescent="0.3">
      <c r="A3936" t="s">
        <v>15</v>
      </c>
      <c r="B3936" t="s">
        <v>7161</v>
      </c>
      <c r="C3936" t="s">
        <v>7162</v>
      </c>
      <c r="D3936" t="s">
        <v>7244</v>
      </c>
      <c r="E3936" t="s">
        <v>7245</v>
      </c>
      <c r="F3936">
        <v>0.25</v>
      </c>
      <c r="G3936" s="2">
        <v>0</v>
      </c>
      <c r="H3936" s="4">
        <v>31.813800000000001</v>
      </c>
      <c r="I3936" s="4">
        <v>0.2298</v>
      </c>
      <c r="J3936" s="5">
        <v>42</v>
      </c>
      <c r="K3936" s="5">
        <v>10</v>
      </c>
      <c r="L3936" s="3">
        <v>7.22E-2</v>
      </c>
      <c r="M3936" s="8">
        <v>0.60787738999999996</v>
      </c>
      <c r="N3936" s="6" t="s">
        <v>13</v>
      </c>
      <c r="O3936" s="7">
        <v>0.34197256860000003</v>
      </c>
      <c r="P3936" s="7">
        <v>0.25</v>
      </c>
      <c r="R3936">
        <f>IFERROR(VLOOKUP($Q3936,'Optimization types'!$B$2:$C$7,2,FALSE),P3936)</f>
        <v>0.25</v>
      </c>
      <c r="S3936" s="8">
        <f t="shared" si="122"/>
        <v>10.5</v>
      </c>
      <c r="T3936">
        <f>IF($A3936="placement",S3936,IF($A3936="site",SUMIF($C:$C,$C3936,$S:$S),IF($A3936="user",SUMIF($B:$B,$B3936,$S:$S),SUM($S:$S))))</f>
        <v>10.5</v>
      </c>
      <c r="U3936" s="3">
        <f t="shared" si="123"/>
        <v>0.25</v>
      </c>
    </row>
    <row r="3937" spans="1:21" x14ac:dyDescent="0.3">
      <c r="A3937" t="s">
        <v>15</v>
      </c>
      <c r="B3937" t="s">
        <v>7161</v>
      </c>
      <c r="C3937" t="s">
        <v>7162</v>
      </c>
      <c r="D3937" t="s">
        <v>7246</v>
      </c>
      <c r="E3937" t="s">
        <v>7247</v>
      </c>
      <c r="F3937">
        <v>0.25</v>
      </c>
      <c r="G3937" s="2">
        <v>0</v>
      </c>
      <c r="H3937" s="4">
        <v>4.0579999999999998</v>
      </c>
      <c r="I3937" s="4">
        <v>0.13880000000000001</v>
      </c>
      <c r="J3937" s="5">
        <v>22</v>
      </c>
      <c r="K3937" s="5">
        <v>5</v>
      </c>
      <c r="L3937" s="3">
        <v>0.34200000000000003</v>
      </c>
      <c r="M3937" s="8">
        <v>0.51815749</v>
      </c>
      <c r="N3937" s="6" t="s">
        <v>13</v>
      </c>
      <c r="O3937" s="7">
        <v>0.42102544749999998</v>
      </c>
      <c r="P3937" s="7">
        <v>0.25</v>
      </c>
      <c r="R3937">
        <f>IFERROR(VLOOKUP($Q3937,'Optimization types'!$B$2:$C$7,2,FALSE),P3937)</f>
        <v>0.25</v>
      </c>
      <c r="S3937" s="8">
        <f t="shared" si="122"/>
        <v>5.5</v>
      </c>
      <c r="T3937">
        <f>IF($A3937="placement",S3937,IF($A3937="site",SUMIF($C:$C,$C3937,$S:$S),IF($A3937="user",SUMIF($B:$B,$B3937,$S:$S),SUM($S:$S))))</f>
        <v>5.5</v>
      </c>
      <c r="U3937" s="3">
        <f t="shared" si="123"/>
        <v>0.25</v>
      </c>
    </row>
    <row r="3938" spans="1:21" x14ac:dyDescent="0.3">
      <c r="A3938" t="s">
        <v>15</v>
      </c>
      <c r="B3938" t="s">
        <v>7161</v>
      </c>
      <c r="C3938" t="s">
        <v>7162</v>
      </c>
      <c r="D3938" t="s">
        <v>7248</v>
      </c>
      <c r="E3938" t="s">
        <v>7249</v>
      </c>
      <c r="F3938">
        <v>0.25</v>
      </c>
      <c r="G3938" s="2">
        <v>1</v>
      </c>
      <c r="H3938" s="4">
        <v>169.9186</v>
      </c>
      <c r="I3938" s="4">
        <v>3.3813</v>
      </c>
      <c r="J3938" s="5">
        <v>597</v>
      </c>
      <c r="K3938" s="5">
        <v>149</v>
      </c>
      <c r="L3938" s="3">
        <v>0.19900000000000001</v>
      </c>
      <c r="M3938" s="8">
        <v>0.58817925000000004</v>
      </c>
      <c r="N3938" s="6" t="s">
        <v>13</v>
      </c>
      <c r="O3938" s="7">
        <v>0.31993520980000001</v>
      </c>
      <c r="P3938" s="7">
        <v>0.25</v>
      </c>
      <c r="R3938">
        <f>IFERROR(VLOOKUP($Q3938,'Optimization types'!$B$2:$C$7,2,FALSE),P3938)</f>
        <v>0.25</v>
      </c>
      <c r="S3938" s="8">
        <f t="shared" si="122"/>
        <v>149.25</v>
      </c>
      <c r="T3938">
        <f>IF($A3938="placement",S3938,IF($A3938="site",SUMIF($C:$C,$C3938,$S:$S),IF($A3938="user",SUMIF($B:$B,$B3938,$S:$S),SUM($S:$S))))</f>
        <v>149.25</v>
      </c>
      <c r="U3938" s="3">
        <f t="shared" si="123"/>
        <v>0.25</v>
      </c>
    </row>
    <row r="3939" spans="1:21" x14ac:dyDescent="0.3">
      <c r="A3939" t="s">
        <v>15</v>
      </c>
      <c r="B3939" t="s">
        <v>7161</v>
      </c>
      <c r="C3939" t="s">
        <v>7162</v>
      </c>
      <c r="D3939" t="s">
        <v>7250</v>
      </c>
      <c r="E3939" t="s">
        <v>7251</v>
      </c>
      <c r="F3939">
        <v>0.25</v>
      </c>
      <c r="G3939" s="2">
        <v>0</v>
      </c>
      <c r="H3939" s="4">
        <v>12.091900000000001</v>
      </c>
      <c r="I3939" s="4">
        <v>0.2248</v>
      </c>
      <c r="J3939" s="5">
        <v>66</v>
      </c>
      <c r="K3939" s="5">
        <v>16</v>
      </c>
      <c r="L3939" s="3">
        <v>0.18590000000000001</v>
      </c>
      <c r="M3939" s="8">
        <v>0.98196581000000005</v>
      </c>
      <c r="N3939" s="6" t="s">
        <v>13</v>
      </c>
      <c r="O3939" s="7">
        <v>0.23622595099999999</v>
      </c>
      <c r="P3939" s="7">
        <v>0.23622595099999999</v>
      </c>
      <c r="R3939">
        <f>IFERROR(VLOOKUP($Q3939,'Optimization types'!$B$2:$C$7,2,FALSE),P3939)</f>
        <v>0.23622595099999999</v>
      </c>
      <c r="S3939" s="8">
        <f t="shared" si="122"/>
        <v>15.590912765999999</v>
      </c>
      <c r="T3939">
        <f>IF($A3939="placement",S3939,IF($A3939="site",SUMIF($C:$C,$C3939,$S:$S),IF($A3939="user",SUMIF($B:$B,$B3939,$S:$S),SUM($S:$S))))</f>
        <v>15.590912765999999</v>
      </c>
      <c r="U3939" s="3">
        <f t="shared" si="123"/>
        <v>0.23622595099999999</v>
      </c>
    </row>
    <row r="3940" spans="1:21" x14ac:dyDescent="0.3">
      <c r="A3940" t="s">
        <v>15</v>
      </c>
      <c r="B3940" t="s">
        <v>7161</v>
      </c>
      <c r="C3940" t="s">
        <v>7162</v>
      </c>
      <c r="D3940" t="s">
        <v>7252</v>
      </c>
      <c r="E3940" t="s">
        <v>7253</v>
      </c>
      <c r="F3940">
        <v>0.25</v>
      </c>
      <c r="G3940" s="2">
        <v>0</v>
      </c>
      <c r="H3940" s="4">
        <v>1.7911999999999999</v>
      </c>
      <c r="I3940" s="4">
        <v>5.6800000000000003E-2</v>
      </c>
      <c r="J3940" s="5">
        <v>11</v>
      </c>
      <c r="K3940" s="5">
        <v>3</v>
      </c>
      <c r="L3940" s="3">
        <v>0.317</v>
      </c>
      <c r="M3940" s="8">
        <v>0.66764372999999999</v>
      </c>
      <c r="N3940" s="6" t="s">
        <v>13</v>
      </c>
      <c r="O3940" s="7">
        <v>0.55065855180000001</v>
      </c>
      <c r="P3940" s="7">
        <v>0.25</v>
      </c>
      <c r="R3940">
        <f>IFERROR(VLOOKUP($Q3940,'Optimization types'!$B$2:$C$7,2,FALSE),P3940)</f>
        <v>0.25</v>
      </c>
      <c r="S3940" s="8">
        <f t="shared" si="122"/>
        <v>2.75</v>
      </c>
      <c r="T3940">
        <f>IF($A3940="placement",S3940,IF($A3940="site",SUMIF($C:$C,$C3940,$S:$S),IF($A3940="user",SUMIF($B:$B,$B3940,$S:$S),SUM($S:$S))))</f>
        <v>2.75</v>
      </c>
      <c r="U3940" s="3">
        <f t="shared" si="123"/>
        <v>0.25</v>
      </c>
    </row>
    <row r="3941" spans="1:21" x14ac:dyDescent="0.3">
      <c r="A3941" t="s">
        <v>15</v>
      </c>
      <c r="B3941" t="s">
        <v>7161</v>
      </c>
      <c r="C3941" t="s">
        <v>7162</v>
      </c>
      <c r="D3941" t="s">
        <v>7254</v>
      </c>
      <c r="E3941" t="s">
        <v>7255</v>
      </c>
      <c r="F3941">
        <v>0.25</v>
      </c>
      <c r="G3941" s="2">
        <v>0</v>
      </c>
      <c r="H3941" s="4">
        <v>3.1459000000000001</v>
      </c>
      <c r="I3941" s="4">
        <v>7.9200000000000007E-2</v>
      </c>
      <c r="J3941" s="5">
        <v>12</v>
      </c>
      <c r="K3941" s="5">
        <v>3</v>
      </c>
      <c r="L3941" s="3">
        <v>0.25180000000000002</v>
      </c>
      <c r="M3941" s="8">
        <v>0.50394914999999996</v>
      </c>
      <c r="N3941" s="6" t="s">
        <v>13</v>
      </c>
      <c r="O3941" s="7">
        <v>0.40470184100000001</v>
      </c>
      <c r="P3941" s="7">
        <v>0.25</v>
      </c>
      <c r="R3941">
        <f>IFERROR(VLOOKUP($Q3941,'Optimization types'!$B$2:$C$7,2,FALSE),P3941)</f>
        <v>0.25</v>
      </c>
      <c r="S3941" s="8">
        <f t="shared" si="122"/>
        <v>3</v>
      </c>
      <c r="T3941">
        <f>IF($A3941="placement",S3941,IF($A3941="site",SUMIF($C:$C,$C3941,$S:$S),IF($A3941="user",SUMIF($B:$B,$B3941,$S:$S),SUM($S:$S))))</f>
        <v>3</v>
      </c>
      <c r="U3941" s="3">
        <f t="shared" si="123"/>
        <v>0.25</v>
      </c>
    </row>
    <row r="3942" spans="1:21" x14ac:dyDescent="0.3">
      <c r="A3942" t="s">
        <v>15</v>
      </c>
      <c r="B3942" t="s">
        <v>7161</v>
      </c>
      <c r="C3942" t="s">
        <v>7162</v>
      </c>
      <c r="D3942" t="s">
        <v>7256</v>
      </c>
      <c r="E3942" t="s">
        <v>7257</v>
      </c>
      <c r="F3942">
        <v>0.25</v>
      </c>
      <c r="G3942" s="2">
        <v>1</v>
      </c>
      <c r="H3942" s="4">
        <v>62.1858</v>
      </c>
      <c r="I3942" s="4">
        <v>4.1074999999999999</v>
      </c>
      <c r="J3942" s="5">
        <v>793</v>
      </c>
      <c r="K3942" s="5">
        <v>198</v>
      </c>
      <c r="L3942" s="3">
        <v>0.66049999999999998</v>
      </c>
      <c r="M3942" s="8">
        <v>0.64368033999999996</v>
      </c>
      <c r="N3942" s="6" t="s">
        <v>13</v>
      </c>
      <c r="O3942" s="7">
        <v>0.53393015190000004</v>
      </c>
      <c r="P3942" s="7">
        <v>0.25</v>
      </c>
      <c r="R3942">
        <f>IFERROR(VLOOKUP($Q3942,'Optimization types'!$B$2:$C$7,2,FALSE),P3942)</f>
        <v>0.25</v>
      </c>
      <c r="S3942" s="8">
        <f t="shared" si="122"/>
        <v>198.25</v>
      </c>
      <c r="T3942">
        <f>IF($A3942="placement",S3942,IF($A3942="site",SUMIF($C:$C,$C3942,$S:$S),IF($A3942="user",SUMIF($B:$B,$B3942,$S:$S),SUM($S:$S))))</f>
        <v>198.25</v>
      </c>
      <c r="U3942" s="3">
        <f t="shared" si="123"/>
        <v>0.25</v>
      </c>
    </row>
    <row r="3943" spans="1:21" x14ac:dyDescent="0.3">
      <c r="A3943" t="s">
        <v>15</v>
      </c>
      <c r="B3943" t="s">
        <v>7161</v>
      </c>
      <c r="C3943" t="s">
        <v>7162</v>
      </c>
      <c r="D3943" t="s">
        <v>7258</v>
      </c>
      <c r="E3943" t="s">
        <v>7259</v>
      </c>
      <c r="F3943">
        <v>0.25</v>
      </c>
      <c r="G3943" s="2">
        <v>1</v>
      </c>
      <c r="H3943" s="4">
        <v>59.120899999999999</v>
      </c>
      <c r="I3943" s="4">
        <v>1.9350000000000001</v>
      </c>
      <c r="J3943" s="5">
        <v>839</v>
      </c>
      <c r="K3943" s="5">
        <v>210</v>
      </c>
      <c r="L3943" s="3">
        <v>0.32729999999999998</v>
      </c>
      <c r="M3943" s="8">
        <v>1.44616677</v>
      </c>
      <c r="N3943" s="6" t="s">
        <v>13</v>
      </c>
      <c r="O3943" s="7">
        <v>0.30851681609999998</v>
      </c>
      <c r="P3943" s="7">
        <v>0.25</v>
      </c>
      <c r="R3943">
        <f>IFERROR(VLOOKUP($Q3943,'Optimization types'!$B$2:$C$7,2,FALSE),P3943)</f>
        <v>0.25</v>
      </c>
      <c r="S3943" s="8">
        <f t="shared" si="122"/>
        <v>209.75</v>
      </c>
      <c r="T3943">
        <f>IF($A3943="placement",S3943,IF($A3943="site",SUMIF($C:$C,$C3943,$S:$S),IF($A3943="user",SUMIF($B:$B,$B3943,$S:$S),SUM($S:$S))))</f>
        <v>209.75</v>
      </c>
      <c r="U3943" s="3">
        <f t="shared" si="123"/>
        <v>0.25</v>
      </c>
    </row>
    <row r="3944" spans="1:21" x14ac:dyDescent="0.3">
      <c r="A3944" t="s">
        <v>15</v>
      </c>
      <c r="B3944" t="s">
        <v>7161</v>
      </c>
      <c r="C3944" t="s">
        <v>7162</v>
      </c>
      <c r="D3944" t="s">
        <v>7260</v>
      </c>
      <c r="E3944" t="s">
        <v>7261</v>
      </c>
      <c r="F3944">
        <v>0.25</v>
      </c>
      <c r="G3944" s="2">
        <v>1</v>
      </c>
      <c r="H3944" s="4">
        <v>131.97909999999999</v>
      </c>
      <c r="I3944" s="4">
        <v>5.3999999999999999E-2</v>
      </c>
      <c r="J3944" s="5">
        <v>24</v>
      </c>
      <c r="K3944" s="5">
        <v>6</v>
      </c>
      <c r="L3944" s="3">
        <v>4.1000000000000003E-3</v>
      </c>
      <c r="M3944" s="8">
        <v>1.46810482</v>
      </c>
      <c r="N3944" s="6" t="s">
        <v>13</v>
      </c>
      <c r="O3944" s="7">
        <v>0.52319480750000003</v>
      </c>
      <c r="P3944" s="7">
        <v>0.25</v>
      </c>
      <c r="R3944">
        <f>IFERROR(VLOOKUP($Q3944,'Optimization types'!$B$2:$C$7,2,FALSE),P3944)</f>
        <v>0.25</v>
      </c>
      <c r="S3944" s="8">
        <f t="shared" si="122"/>
        <v>6</v>
      </c>
      <c r="T3944">
        <f>IF($A3944="placement",S3944,IF($A3944="site",SUMIF($C:$C,$C3944,$S:$S),IF($A3944="user",SUMIF($B:$B,$B3944,$S:$S),SUM($S:$S))))</f>
        <v>6</v>
      </c>
      <c r="U3944" s="3">
        <f t="shared" si="123"/>
        <v>0.25</v>
      </c>
    </row>
    <row r="3945" spans="1:21" x14ac:dyDescent="0.3">
      <c r="A3945" t="s">
        <v>15</v>
      </c>
      <c r="B3945" t="s">
        <v>7161</v>
      </c>
      <c r="C3945" t="s">
        <v>7162</v>
      </c>
      <c r="D3945" t="s">
        <v>7262</v>
      </c>
      <c r="E3945" t="s">
        <v>7263</v>
      </c>
      <c r="F3945">
        <v>0.25</v>
      </c>
      <c r="G3945" s="2">
        <v>0</v>
      </c>
      <c r="H3945" s="4">
        <v>11.357900000000001</v>
      </c>
      <c r="I3945" s="4">
        <v>0.4103</v>
      </c>
      <c r="J3945" s="5">
        <v>206</v>
      </c>
      <c r="K3945" s="5">
        <v>52</v>
      </c>
      <c r="L3945" s="3">
        <v>0.36120000000000002</v>
      </c>
      <c r="M3945" s="8">
        <v>1.67734348</v>
      </c>
      <c r="N3945" s="6" t="s">
        <v>13</v>
      </c>
      <c r="O3945" s="7">
        <v>0.403819186</v>
      </c>
      <c r="P3945" s="7">
        <v>0.25</v>
      </c>
      <c r="R3945">
        <f>IFERROR(VLOOKUP($Q3945,'Optimization types'!$B$2:$C$7,2,FALSE),P3945)</f>
        <v>0.25</v>
      </c>
      <c r="S3945" s="8">
        <f t="shared" si="122"/>
        <v>51.5</v>
      </c>
      <c r="T3945">
        <f>IF($A3945="placement",S3945,IF($A3945="site",SUMIF($C:$C,$C3945,$S:$S),IF($A3945="user",SUMIF($B:$B,$B3945,$S:$S),SUM($S:$S))))</f>
        <v>51.5</v>
      </c>
      <c r="U3945" s="3">
        <f t="shared" si="123"/>
        <v>0.25</v>
      </c>
    </row>
    <row r="3946" spans="1:21" x14ac:dyDescent="0.3">
      <c r="A3946" t="s">
        <v>15</v>
      </c>
      <c r="B3946" t="s">
        <v>7161</v>
      </c>
      <c r="C3946" t="s">
        <v>7162</v>
      </c>
      <c r="D3946" t="s">
        <v>7264</v>
      </c>
      <c r="E3946" t="s">
        <v>7265</v>
      </c>
      <c r="F3946">
        <v>0.25</v>
      </c>
      <c r="G3946" s="2">
        <v>1</v>
      </c>
      <c r="H3946" s="4">
        <v>88.945099999999996</v>
      </c>
      <c r="I3946" s="4">
        <v>3.1757</v>
      </c>
      <c r="J3946" s="5">
        <v>498</v>
      </c>
      <c r="K3946" s="5">
        <v>124</v>
      </c>
      <c r="L3946" s="3">
        <v>0.35699999999999998</v>
      </c>
      <c r="M3946" s="8">
        <v>0.52270722000000003</v>
      </c>
      <c r="N3946" s="6" t="s">
        <v>13</v>
      </c>
      <c r="O3946" s="7">
        <v>0.426064944</v>
      </c>
      <c r="P3946" s="7">
        <v>0.25</v>
      </c>
      <c r="R3946">
        <f>IFERROR(VLOOKUP($Q3946,'Optimization types'!$B$2:$C$7,2,FALSE),P3946)</f>
        <v>0.25</v>
      </c>
      <c r="S3946" s="8">
        <f t="shared" si="122"/>
        <v>124.5</v>
      </c>
      <c r="T3946">
        <f>IF($A3946="placement",S3946,IF($A3946="site",SUMIF($C:$C,$C3946,$S:$S),IF($A3946="user",SUMIF($B:$B,$B3946,$S:$S),SUM($S:$S))))</f>
        <v>124.5</v>
      </c>
      <c r="U3946" s="3">
        <f t="shared" si="123"/>
        <v>0.25</v>
      </c>
    </row>
    <row r="3947" spans="1:21" x14ac:dyDescent="0.3">
      <c r="A3947" t="s">
        <v>15</v>
      </c>
      <c r="B3947" t="s">
        <v>7161</v>
      </c>
      <c r="C3947" t="s">
        <v>7162</v>
      </c>
      <c r="D3947" t="s">
        <v>7266</v>
      </c>
      <c r="E3947" t="s">
        <v>7267</v>
      </c>
      <c r="F3947">
        <v>0.25</v>
      </c>
      <c r="G3947" s="2">
        <v>0</v>
      </c>
      <c r="H3947" s="4">
        <v>2.0135000000000001</v>
      </c>
      <c r="I3947" s="4">
        <v>4.9700000000000001E-2</v>
      </c>
      <c r="J3947" s="5">
        <v>11</v>
      </c>
      <c r="K3947" s="5">
        <v>3</v>
      </c>
      <c r="L3947" s="3">
        <v>0.2467</v>
      </c>
      <c r="M3947" s="8">
        <v>0.74383719000000004</v>
      </c>
      <c r="N3947" s="6" t="s">
        <v>13</v>
      </c>
      <c r="O3947" s="7">
        <v>0.59668593749999999</v>
      </c>
      <c r="P3947" s="7">
        <v>0.25</v>
      </c>
      <c r="R3947">
        <f>IFERROR(VLOOKUP($Q3947,'Optimization types'!$B$2:$C$7,2,FALSE),P3947)</f>
        <v>0.25</v>
      </c>
      <c r="S3947" s="8">
        <f t="shared" si="122"/>
        <v>2.75</v>
      </c>
      <c r="T3947">
        <f>IF($A3947="placement",S3947,IF($A3947="site",SUMIF($C:$C,$C3947,$S:$S),IF($A3947="user",SUMIF($B:$B,$B3947,$S:$S),SUM($S:$S))))</f>
        <v>2.75</v>
      </c>
      <c r="U3947" s="3">
        <f t="shared" si="123"/>
        <v>0.25</v>
      </c>
    </row>
    <row r="3948" spans="1:21" x14ac:dyDescent="0.3">
      <c r="A3948" t="s">
        <v>15</v>
      </c>
      <c r="B3948" t="s">
        <v>7161</v>
      </c>
      <c r="C3948" t="s">
        <v>7162</v>
      </c>
      <c r="D3948" t="s">
        <v>7268</v>
      </c>
      <c r="E3948" t="s">
        <v>7269</v>
      </c>
      <c r="F3948">
        <v>0.25</v>
      </c>
      <c r="G3948" s="2">
        <v>0</v>
      </c>
      <c r="H3948" s="4">
        <v>24.414100000000001</v>
      </c>
      <c r="I3948" s="4">
        <v>8.8099999999999998E-2</v>
      </c>
      <c r="J3948" s="5">
        <v>26</v>
      </c>
      <c r="K3948" s="5">
        <v>7</v>
      </c>
      <c r="L3948" s="3">
        <v>3.61E-2</v>
      </c>
      <c r="M3948" s="8">
        <v>1.0021411200000001</v>
      </c>
      <c r="N3948" s="6" t="s">
        <v>13</v>
      </c>
      <c r="O3948" s="7">
        <v>0.30149558119999997</v>
      </c>
      <c r="P3948" s="7">
        <v>0.25</v>
      </c>
      <c r="R3948">
        <f>IFERROR(VLOOKUP($Q3948,'Optimization types'!$B$2:$C$7,2,FALSE),P3948)</f>
        <v>0.25</v>
      </c>
      <c r="S3948" s="8">
        <f t="shared" si="122"/>
        <v>6.5</v>
      </c>
      <c r="T3948">
        <f>IF($A3948="placement",S3948,IF($A3948="site",SUMIF($C:$C,$C3948,$S:$S),IF($A3948="user",SUMIF($B:$B,$B3948,$S:$S),SUM($S:$S))))</f>
        <v>6.5</v>
      </c>
      <c r="U3948" s="3">
        <f t="shared" si="123"/>
        <v>0.25</v>
      </c>
    </row>
    <row r="3949" spans="1:21" x14ac:dyDescent="0.3">
      <c r="A3949" t="s">
        <v>15</v>
      </c>
      <c r="B3949" t="s">
        <v>7161</v>
      </c>
      <c r="C3949" t="s">
        <v>7162</v>
      </c>
      <c r="D3949" t="s">
        <v>7270</v>
      </c>
      <c r="E3949" t="s">
        <v>7271</v>
      </c>
      <c r="F3949">
        <v>0.25</v>
      </c>
      <c r="G3949" s="2">
        <v>0</v>
      </c>
      <c r="H3949" s="4">
        <v>2.8346</v>
      </c>
      <c r="I3949" s="4">
        <v>8.2699999999999996E-2</v>
      </c>
      <c r="J3949" s="5">
        <v>15</v>
      </c>
      <c r="K3949" s="5">
        <v>4</v>
      </c>
      <c r="L3949" s="3">
        <v>0.29170000000000001</v>
      </c>
      <c r="M3949" s="8">
        <v>0.60439779000000005</v>
      </c>
      <c r="N3949" s="6" t="s">
        <v>13</v>
      </c>
      <c r="O3949" s="7">
        <v>0.50363815700000003</v>
      </c>
      <c r="P3949" s="7">
        <v>0.25</v>
      </c>
      <c r="R3949">
        <f>IFERROR(VLOOKUP($Q3949,'Optimization types'!$B$2:$C$7,2,FALSE),P3949)</f>
        <v>0.25</v>
      </c>
      <c r="S3949" s="8">
        <f t="shared" si="122"/>
        <v>3.75</v>
      </c>
      <c r="T3949">
        <f>IF($A3949="placement",S3949,IF($A3949="site",SUMIF($C:$C,$C3949,$S:$S),IF($A3949="user",SUMIF($B:$B,$B3949,$S:$S),SUM($S:$S))))</f>
        <v>3.75</v>
      </c>
      <c r="U3949" s="3">
        <f t="shared" si="123"/>
        <v>0.25</v>
      </c>
    </row>
    <row r="3950" spans="1:21" x14ac:dyDescent="0.3">
      <c r="A3950" t="s">
        <v>15</v>
      </c>
      <c r="B3950" t="s">
        <v>7161</v>
      </c>
      <c r="C3950" t="s">
        <v>7162</v>
      </c>
      <c r="D3950" t="s">
        <v>7272</v>
      </c>
      <c r="E3950" t="s">
        <v>7273</v>
      </c>
      <c r="F3950">
        <v>0.25</v>
      </c>
      <c r="G3950" s="2">
        <v>0</v>
      </c>
      <c r="H3950" s="4">
        <v>12.9231</v>
      </c>
      <c r="I3950" s="4">
        <v>0.34379999999999999</v>
      </c>
      <c r="J3950" s="5">
        <v>143</v>
      </c>
      <c r="K3950" s="5">
        <v>36</v>
      </c>
      <c r="L3950" s="3">
        <v>0.26600000000000001</v>
      </c>
      <c r="M3950" s="8">
        <v>1.38752363</v>
      </c>
      <c r="N3950" s="6" t="s">
        <v>13</v>
      </c>
      <c r="O3950" s="7">
        <v>0.35136239969999999</v>
      </c>
      <c r="P3950" s="7">
        <v>0.25</v>
      </c>
      <c r="R3950">
        <f>IFERROR(VLOOKUP($Q3950,'Optimization types'!$B$2:$C$7,2,FALSE),P3950)</f>
        <v>0.25</v>
      </c>
      <c r="S3950" s="8">
        <f t="shared" si="122"/>
        <v>35.75</v>
      </c>
      <c r="T3950">
        <f>IF($A3950="placement",S3950,IF($A3950="site",SUMIF($C:$C,$C3950,$S:$S),IF($A3950="user",SUMIF($B:$B,$B3950,$S:$S),SUM($S:$S))))</f>
        <v>35.75</v>
      </c>
      <c r="U3950" s="3">
        <f t="shared" si="123"/>
        <v>0.25</v>
      </c>
    </row>
    <row r="3951" spans="1:21" x14ac:dyDescent="0.3">
      <c r="A3951" t="s">
        <v>15</v>
      </c>
      <c r="B3951" t="s">
        <v>7161</v>
      </c>
      <c r="C3951" t="s">
        <v>7162</v>
      </c>
      <c r="D3951" t="s">
        <v>7274</v>
      </c>
      <c r="E3951" t="s">
        <v>7275</v>
      </c>
      <c r="F3951">
        <v>0.25</v>
      </c>
      <c r="G3951" s="2">
        <v>1</v>
      </c>
      <c r="H3951" s="4">
        <v>98.9876</v>
      </c>
      <c r="I3951" s="4">
        <v>0.1691</v>
      </c>
      <c r="J3951" s="5">
        <v>53</v>
      </c>
      <c r="K3951" s="5">
        <v>13</v>
      </c>
      <c r="L3951" s="3">
        <v>1.7100000000000001E-2</v>
      </c>
      <c r="M3951" s="8">
        <v>1.05230834</v>
      </c>
      <c r="N3951" s="6" t="s">
        <v>13</v>
      </c>
      <c r="O3951" s="7">
        <v>0.42982491350000002</v>
      </c>
      <c r="P3951" s="7">
        <v>0.25</v>
      </c>
      <c r="R3951">
        <f>IFERROR(VLOOKUP($Q3951,'Optimization types'!$B$2:$C$7,2,FALSE),P3951)</f>
        <v>0.25</v>
      </c>
      <c r="S3951" s="8">
        <f t="shared" si="122"/>
        <v>13.25</v>
      </c>
      <c r="T3951">
        <f>IF($A3951="placement",S3951,IF($A3951="site",SUMIF($C:$C,$C3951,$S:$S),IF($A3951="user",SUMIF($B:$B,$B3951,$S:$S),SUM($S:$S))))</f>
        <v>13.25</v>
      </c>
      <c r="U3951" s="3">
        <f t="shared" si="123"/>
        <v>0.25</v>
      </c>
    </row>
    <row r="3952" spans="1:21" x14ac:dyDescent="0.3">
      <c r="A3952" t="s">
        <v>15</v>
      </c>
      <c r="B3952" t="s">
        <v>7161</v>
      </c>
      <c r="C3952" t="s">
        <v>7162</v>
      </c>
      <c r="D3952" t="s">
        <v>7276</v>
      </c>
      <c r="E3952" t="s">
        <v>7277</v>
      </c>
      <c r="F3952">
        <v>0.25</v>
      </c>
      <c r="G3952" s="2">
        <v>0</v>
      </c>
      <c r="H3952" s="4">
        <v>1.9049</v>
      </c>
      <c r="I3952" s="4">
        <v>4.5900000000000003E-2</v>
      </c>
      <c r="J3952" s="5">
        <v>7</v>
      </c>
      <c r="K3952" s="5">
        <v>2</v>
      </c>
      <c r="L3952" s="3">
        <v>0.2409</v>
      </c>
      <c r="M3952" s="8">
        <v>0.53521719000000001</v>
      </c>
      <c r="N3952" s="6" t="s">
        <v>13</v>
      </c>
      <c r="O3952" s="7">
        <v>0.4394798848</v>
      </c>
      <c r="P3952" s="7">
        <v>0.25</v>
      </c>
      <c r="R3952">
        <f>IFERROR(VLOOKUP($Q3952,'Optimization types'!$B$2:$C$7,2,FALSE),P3952)</f>
        <v>0.25</v>
      </c>
      <c r="S3952" s="8">
        <f t="shared" si="122"/>
        <v>1.75</v>
      </c>
      <c r="T3952">
        <f>IF($A3952="placement",S3952,IF($A3952="site",SUMIF($C:$C,$C3952,$S:$S),IF($A3952="user",SUMIF($B:$B,$B3952,$S:$S),SUM($S:$S))))</f>
        <v>1.75</v>
      </c>
      <c r="U3952" s="3">
        <f t="shared" si="123"/>
        <v>0.25</v>
      </c>
    </row>
    <row r="3953" spans="1:21" x14ac:dyDescent="0.3">
      <c r="A3953" t="s">
        <v>15</v>
      </c>
      <c r="B3953" t="s">
        <v>7161</v>
      </c>
      <c r="C3953" t="s">
        <v>7162</v>
      </c>
      <c r="D3953" t="s">
        <v>7278</v>
      </c>
      <c r="E3953" t="s">
        <v>7279</v>
      </c>
      <c r="F3953">
        <v>0.25</v>
      </c>
      <c r="G3953" s="2">
        <v>1</v>
      </c>
      <c r="H3953" s="4">
        <v>188.30029999999999</v>
      </c>
      <c r="I3953" s="4">
        <v>12.75</v>
      </c>
      <c r="J3953" s="5">
        <v>2137</v>
      </c>
      <c r="K3953" s="5">
        <v>534</v>
      </c>
      <c r="L3953" s="3">
        <v>0.67710000000000004</v>
      </c>
      <c r="M3953" s="8">
        <v>0.55881696000000003</v>
      </c>
      <c r="N3953" s="6" t="s">
        <v>13</v>
      </c>
      <c r="O3953" s="7">
        <v>0.46315158839999998</v>
      </c>
      <c r="P3953" s="7">
        <v>0.25</v>
      </c>
      <c r="R3953">
        <f>IFERROR(VLOOKUP($Q3953,'Optimization types'!$B$2:$C$7,2,FALSE),P3953)</f>
        <v>0.25</v>
      </c>
      <c r="S3953" s="8">
        <f t="shared" si="122"/>
        <v>534.25</v>
      </c>
      <c r="T3953">
        <f>IF($A3953="placement",S3953,IF($A3953="site",SUMIF($C:$C,$C3953,$S:$S),IF($A3953="user",SUMIF($B:$B,$B3953,$S:$S),SUM($S:$S))))</f>
        <v>534.25</v>
      </c>
      <c r="U3953" s="3">
        <f t="shared" si="123"/>
        <v>0.25</v>
      </c>
    </row>
    <row r="3954" spans="1:21" x14ac:dyDescent="0.3">
      <c r="A3954" t="s">
        <v>15</v>
      </c>
      <c r="B3954" t="s">
        <v>7161</v>
      </c>
      <c r="C3954" t="s">
        <v>7162</v>
      </c>
      <c r="D3954" t="s">
        <v>7280</v>
      </c>
      <c r="E3954" t="s">
        <v>7281</v>
      </c>
      <c r="F3954">
        <v>0.25</v>
      </c>
      <c r="G3954" s="2">
        <v>1</v>
      </c>
      <c r="H3954" s="4">
        <v>140.5085</v>
      </c>
      <c r="I3954" s="4">
        <v>2.8372999999999999</v>
      </c>
      <c r="J3954" s="5">
        <v>1161</v>
      </c>
      <c r="K3954" s="5">
        <v>281</v>
      </c>
      <c r="L3954" s="3">
        <v>0.2019</v>
      </c>
      <c r="M3954" s="8">
        <v>1.36440706</v>
      </c>
      <c r="N3954" s="6" t="s">
        <v>13</v>
      </c>
      <c r="O3954" s="7">
        <v>0.26708089429999998</v>
      </c>
      <c r="P3954" s="7">
        <v>0.25</v>
      </c>
      <c r="R3954">
        <f>IFERROR(VLOOKUP($Q3954,'Optimization types'!$B$2:$C$7,2,FALSE),P3954)</f>
        <v>0.25</v>
      </c>
      <c r="S3954" s="8">
        <f t="shared" si="122"/>
        <v>290.25</v>
      </c>
      <c r="T3954">
        <f>IF($A3954="placement",S3954,IF($A3954="site",SUMIF($C:$C,$C3954,$S:$S),IF($A3954="user",SUMIF($B:$B,$B3954,$S:$S),SUM($S:$S))))</f>
        <v>290.25</v>
      </c>
      <c r="U3954" s="3">
        <f t="shared" si="123"/>
        <v>0.25</v>
      </c>
    </row>
    <row r="3955" spans="1:21" x14ac:dyDescent="0.3">
      <c r="A3955" t="s">
        <v>15</v>
      </c>
      <c r="B3955" t="s">
        <v>7161</v>
      </c>
      <c r="C3955" t="s">
        <v>7162</v>
      </c>
      <c r="D3955" t="s">
        <v>7282</v>
      </c>
      <c r="E3955" t="s">
        <v>7283</v>
      </c>
      <c r="F3955">
        <v>0.25</v>
      </c>
      <c r="G3955" s="2">
        <v>1</v>
      </c>
      <c r="H3955" s="4">
        <v>107.6651</v>
      </c>
      <c r="I3955" s="4">
        <v>8.4692000000000007</v>
      </c>
      <c r="J3955" s="5">
        <v>1944</v>
      </c>
      <c r="K3955" s="5">
        <v>486</v>
      </c>
      <c r="L3955" s="3">
        <v>0.78659999999999997</v>
      </c>
      <c r="M3955" s="8">
        <v>0.76506368000000002</v>
      </c>
      <c r="N3955" s="6" t="s">
        <v>13</v>
      </c>
      <c r="O3955" s="7">
        <v>0.60787578080000004</v>
      </c>
      <c r="P3955" s="7">
        <v>0.25</v>
      </c>
      <c r="R3955">
        <f>IFERROR(VLOOKUP($Q3955,'Optimization types'!$B$2:$C$7,2,FALSE),P3955)</f>
        <v>0.25</v>
      </c>
      <c r="S3955" s="8">
        <f t="shared" si="122"/>
        <v>486</v>
      </c>
      <c r="T3955">
        <f>IF($A3955="placement",S3955,IF($A3955="site",SUMIF($C:$C,$C3955,$S:$S),IF($A3955="user",SUMIF($B:$B,$B3955,$S:$S),SUM($S:$S))))</f>
        <v>486</v>
      </c>
      <c r="U3955" s="3">
        <f t="shared" si="123"/>
        <v>0.25</v>
      </c>
    </row>
    <row r="3956" spans="1:21" x14ac:dyDescent="0.3">
      <c r="A3956" t="s">
        <v>15</v>
      </c>
      <c r="B3956" t="s">
        <v>7161</v>
      </c>
      <c r="C3956" t="s">
        <v>7162</v>
      </c>
      <c r="D3956" t="s">
        <v>7284</v>
      </c>
      <c r="E3956" t="s">
        <v>7285</v>
      </c>
      <c r="F3956">
        <v>0.25</v>
      </c>
      <c r="G3956" s="2">
        <v>0</v>
      </c>
      <c r="H3956" s="4">
        <v>20.661200000000001</v>
      </c>
      <c r="I3956" s="4">
        <v>0.87529999999999997</v>
      </c>
      <c r="J3956" s="5">
        <v>327</v>
      </c>
      <c r="K3956" s="5">
        <v>82</v>
      </c>
      <c r="L3956" s="3">
        <v>0.42370000000000002</v>
      </c>
      <c r="M3956" s="8">
        <v>1.2456514299999999</v>
      </c>
      <c r="N3956" s="6" t="s">
        <v>13</v>
      </c>
      <c r="O3956" s="7">
        <v>0.43804503909999998</v>
      </c>
      <c r="P3956" s="7">
        <v>0.25</v>
      </c>
      <c r="R3956">
        <f>IFERROR(VLOOKUP($Q3956,'Optimization types'!$B$2:$C$7,2,FALSE),P3956)</f>
        <v>0.25</v>
      </c>
      <c r="S3956" s="8">
        <f t="shared" si="122"/>
        <v>81.75</v>
      </c>
      <c r="T3956">
        <f>IF($A3956="placement",S3956,IF($A3956="site",SUMIF($C:$C,$C3956,$S:$S),IF($A3956="user",SUMIF($B:$B,$B3956,$S:$S),SUM($S:$S))))</f>
        <v>81.75</v>
      </c>
      <c r="U3956" s="3">
        <f t="shared" si="123"/>
        <v>0.25</v>
      </c>
    </row>
    <row r="3957" spans="1:21" x14ac:dyDescent="0.3">
      <c r="A3957" t="s">
        <v>15</v>
      </c>
      <c r="B3957" t="s">
        <v>7161</v>
      </c>
      <c r="C3957" t="s">
        <v>7162</v>
      </c>
      <c r="D3957" t="s">
        <v>7286</v>
      </c>
      <c r="E3957" t="s">
        <v>7287</v>
      </c>
      <c r="F3957">
        <v>0.25</v>
      </c>
      <c r="G3957" s="2">
        <v>0</v>
      </c>
      <c r="H3957" s="4">
        <v>28.851299999999998</v>
      </c>
      <c r="I3957" s="4">
        <v>0.66</v>
      </c>
      <c r="J3957" s="5">
        <v>119</v>
      </c>
      <c r="K3957" s="5">
        <v>29</v>
      </c>
      <c r="L3957" s="3">
        <v>0.22869999999999999</v>
      </c>
      <c r="M3957" s="8">
        <v>0.60276960000000002</v>
      </c>
      <c r="N3957" s="6" t="s">
        <v>13</v>
      </c>
      <c r="O3957" s="7">
        <v>0.33639652739999998</v>
      </c>
      <c r="P3957" s="7">
        <v>0.25</v>
      </c>
      <c r="R3957">
        <f>IFERROR(VLOOKUP($Q3957,'Optimization types'!$B$2:$C$7,2,FALSE),P3957)</f>
        <v>0.25</v>
      </c>
      <c r="S3957" s="8">
        <f t="shared" si="122"/>
        <v>29.75</v>
      </c>
      <c r="T3957">
        <f>IF($A3957="placement",S3957,IF($A3957="site",SUMIF($C:$C,$C3957,$S:$S),IF($A3957="user",SUMIF($B:$B,$B3957,$S:$S),SUM($S:$S))))</f>
        <v>29.75</v>
      </c>
      <c r="U3957" s="3">
        <f t="shared" si="123"/>
        <v>0.25</v>
      </c>
    </row>
    <row r="3958" spans="1:21" x14ac:dyDescent="0.3">
      <c r="A3958" t="s">
        <v>15</v>
      </c>
      <c r="B3958" t="s">
        <v>7161</v>
      </c>
      <c r="C3958" t="s">
        <v>7162</v>
      </c>
      <c r="D3958" t="s">
        <v>7288</v>
      </c>
      <c r="E3958" t="s">
        <v>7289</v>
      </c>
      <c r="F3958">
        <v>0.25</v>
      </c>
      <c r="G3958" s="2">
        <v>1</v>
      </c>
      <c r="H3958" s="4">
        <v>1186.7701</v>
      </c>
      <c r="I3958" s="4">
        <v>33.039200000000001</v>
      </c>
      <c r="J3958" s="5">
        <v>6627</v>
      </c>
      <c r="K3958" s="5">
        <v>1657</v>
      </c>
      <c r="L3958" s="3">
        <v>0.27839999999999998</v>
      </c>
      <c r="M3958" s="8">
        <v>0.66857626000000003</v>
      </c>
      <c r="N3958" s="6" t="s">
        <v>13</v>
      </c>
      <c r="O3958" s="7">
        <v>0.4017137254</v>
      </c>
      <c r="P3958" s="7">
        <v>0.25</v>
      </c>
      <c r="R3958">
        <f>IFERROR(VLOOKUP($Q3958,'Optimization types'!$B$2:$C$7,2,FALSE),P3958)</f>
        <v>0.25</v>
      </c>
      <c r="S3958" s="8">
        <f t="shared" si="122"/>
        <v>1656.75</v>
      </c>
      <c r="T3958">
        <f>IF($A3958="placement",S3958,IF($A3958="site",SUMIF($C:$C,$C3958,$S:$S),IF($A3958="user",SUMIF($B:$B,$B3958,$S:$S),SUM($S:$S))))</f>
        <v>1656.75</v>
      </c>
      <c r="U3958" s="3">
        <f t="shared" si="123"/>
        <v>0.25</v>
      </c>
    </row>
    <row r="3959" spans="1:21" x14ac:dyDescent="0.3">
      <c r="A3959" t="s">
        <v>15</v>
      </c>
      <c r="B3959" t="s">
        <v>7161</v>
      </c>
      <c r="C3959" t="s">
        <v>7162</v>
      </c>
      <c r="D3959" t="s">
        <v>7290</v>
      </c>
      <c r="E3959" t="s">
        <v>7291</v>
      </c>
      <c r="F3959">
        <v>0.25</v>
      </c>
      <c r="G3959" s="2">
        <v>0</v>
      </c>
      <c r="H3959" s="4">
        <v>2.5716999999999999</v>
      </c>
      <c r="I3959" s="4">
        <v>6.5600000000000006E-2</v>
      </c>
      <c r="J3959" s="5">
        <v>11</v>
      </c>
      <c r="K3959" s="5">
        <v>3</v>
      </c>
      <c r="L3959" s="3">
        <v>0.25519999999999998</v>
      </c>
      <c r="M3959" s="8">
        <v>0.56101011999999995</v>
      </c>
      <c r="N3959" s="6" t="s">
        <v>13</v>
      </c>
      <c r="O3959" s="7">
        <v>0.46525029099999998</v>
      </c>
      <c r="P3959" s="7">
        <v>0.25</v>
      </c>
      <c r="R3959">
        <f>IFERROR(VLOOKUP($Q3959,'Optimization types'!$B$2:$C$7,2,FALSE),P3959)</f>
        <v>0.25</v>
      </c>
      <c r="S3959" s="8">
        <f t="shared" si="122"/>
        <v>2.75</v>
      </c>
      <c r="T3959">
        <f>IF($A3959="placement",S3959,IF($A3959="site",SUMIF($C:$C,$C3959,$S:$S),IF($A3959="user",SUMIF($B:$B,$B3959,$S:$S),SUM($S:$S))))</f>
        <v>2.75</v>
      </c>
      <c r="U3959" s="3">
        <f t="shared" si="123"/>
        <v>0.25</v>
      </c>
    </row>
    <row r="3960" spans="1:21" x14ac:dyDescent="0.3">
      <c r="A3960" t="s">
        <v>15</v>
      </c>
      <c r="B3960" t="s">
        <v>7161</v>
      </c>
      <c r="C3960" t="s">
        <v>7162</v>
      </c>
      <c r="D3960" t="s">
        <v>7292</v>
      </c>
      <c r="E3960" t="s">
        <v>7293</v>
      </c>
      <c r="F3960">
        <v>0.25</v>
      </c>
      <c r="G3960" s="2">
        <v>1</v>
      </c>
      <c r="H3960" s="4">
        <v>49.140900000000002</v>
      </c>
      <c r="I3960" s="4">
        <v>2.3475999999999999</v>
      </c>
      <c r="J3960" s="5">
        <v>1239</v>
      </c>
      <c r="K3960" s="5">
        <v>310</v>
      </c>
      <c r="L3960" s="3">
        <v>0.47770000000000001</v>
      </c>
      <c r="M3960" s="8">
        <v>1.7586697200000001</v>
      </c>
      <c r="N3960" s="6" t="s">
        <v>13</v>
      </c>
      <c r="O3960" s="7">
        <v>0.43138840109999999</v>
      </c>
      <c r="P3960" s="7">
        <v>0.25</v>
      </c>
      <c r="R3960">
        <f>IFERROR(VLOOKUP($Q3960,'Optimization types'!$B$2:$C$7,2,FALSE),P3960)</f>
        <v>0.25</v>
      </c>
      <c r="S3960" s="8">
        <f t="shared" si="122"/>
        <v>309.75</v>
      </c>
      <c r="T3960">
        <f>IF($A3960="placement",S3960,IF($A3960="site",SUMIF($C:$C,$C3960,$S:$S),IF($A3960="user",SUMIF($B:$B,$B3960,$S:$S),SUM($S:$S))))</f>
        <v>309.75</v>
      </c>
      <c r="U3960" s="3">
        <f t="shared" si="123"/>
        <v>0.25</v>
      </c>
    </row>
    <row r="3961" spans="1:21" x14ac:dyDescent="0.3">
      <c r="A3961" t="s">
        <v>15</v>
      </c>
      <c r="B3961" t="s">
        <v>7161</v>
      </c>
      <c r="C3961" t="s">
        <v>7162</v>
      </c>
      <c r="D3961" t="s">
        <v>7294</v>
      </c>
      <c r="E3961" t="s">
        <v>7295</v>
      </c>
      <c r="F3961">
        <v>0.25</v>
      </c>
      <c r="G3961" s="2">
        <v>1</v>
      </c>
      <c r="H3961" s="4">
        <v>26.706600000000002</v>
      </c>
      <c r="I3961" s="4">
        <v>0.64929999999999999</v>
      </c>
      <c r="J3961" s="5">
        <v>218</v>
      </c>
      <c r="K3961" s="5">
        <v>55</v>
      </c>
      <c r="L3961" s="3">
        <v>0.24310000000000001</v>
      </c>
      <c r="M3961" s="8">
        <v>1.11984467</v>
      </c>
      <c r="N3961" s="6" t="s">
        <v>13</v>
      </c>
      <c r="O3961" s="7">
        <v>0.55350950779999997</v>
      </c>
      <c r="P3961" s="7">
        <v>0.25</v>
      </c>
      <c r="R3961">
        <f>IFERROR(VLOOKUP($Q3961,'Optimization types'!$B$2:$C$7,2,FALSE),P3961)</f>
        <v>0.25</v>
      </c>
      <c r="S3961" s="8">
        <f t="shared" si="122"/>
        <v>54.5</v>
      </c>
      <c r="T3961">
        <f>IF($A3961="placement",S3961,IF($A3961="site",SUMIF($C:$C,$C3961,$S:$S),IF($A3961="user",SUMIF($B:$B,$B3961,$S:$S),SUM($S:$S))))</f>
        <v>54.5</v>
      </c>
      <c r="U3961" s="3">
        <f t="shared" si="123"/>
        <v>0.25</v>
      </c>
    </row>
    <row r="3962" spans="1:21" x14ac:dyDescent="0.3">
      <c r="A3962" t="s">
        <v>15</v>
      </c>
      <c r="B3962" t="s">
        <v>7161</v>
      </c>
      <c r="C3962" t="s">
        <v>7162</v>
      </c>
      <c r="D3962" t="s">
        <v>7296</v>
      </c>
      <c r="E3962" t="s">
        <v>7297</v>
      </c>
      <c r="F3962">
        <v>0.25</v>
      </c>
      <c r="G3962" s="2">
        <v>1</v>
      </c>
      <c r="H3962" s="4">
        <v>133.6223</v>
      </c>
      <c r="I3962" s="4">
        <v>3.3633000000000002</v>
      </c>
      <c r="J3962" s="5">
        <v>983</v>
      </c>
      <c r="K3962" s="5">
        <v>228</v>
      </c>
      <c r="L3962" s="3">
        <v>0.25169999999999998</v>
      </c>
      <c r="M3962" s="8">
        <v>0.97454306999999996</v>
      </c>
      <c r="N3962" s="6" t="s">
        <v>13</v>
      </c>
      <c r="O3962" s="7">
        <v>0.23040856330000001</v>
      </c>
      <c r="P3962" s="7">
        <v>0.23040856330000001</v>
      </c>
      <c r="R3962">
        <f>IFERROR(VLOOKUP($Q3962,'Optimization types'!$B$2:$C$7,2,FALSE),P3962)</f>
        <v>0.23040856330000001</v>
      </c>
      <c r="S3962" s="8">
        <f t="shared" si="122"/>
        <v>226.49161772390002</v>
      </c>
      <c r="T3962">
        <f>IF($A3962="placement",S3962,IF($A3962="site",SUMIF($C:$C,$C3962,$S:$S),IF($A3962="user",SUMIF($B:$B,$B3962,$S:$S),SUM($S:$S))))</f>
        <v>226.49161772390002</v>
      </c>
      <c r="U3962" s="3">
        <f t="shared" si="123"/>
        <v>0.23040856330000001</v>
      </c>
    </row>
    <row r="3963" spans="1:21" x14ac:dyDescent="0.3">
      <c r="A3963" t="s">
        <v>15</v>
      </c>
      <c r="B3963" t="s">
        <v>7161</v>
      </c>
      <c r="C3963" t="s">
        <v>7162</v>
      </c>
      <c r="D3963" t="s">
        <v>7298</v>
      </c>
      <c r="E3963" t="s">
        <v>7299</v>
      </c>
      <c r="F3963">
        <v>0.25</v>
      </c>
      <c r="G3963" s="2">
        <v>0</v>
      </c>
      <c r="H3963" s="4">
        <v>2.0379999999999998</v>
      </c>
      <c r="I3963" s="4">
        <v>6.0499999999999998E-2</v>
      </c>
      <c r="J3963" s="5">
        <v>11</v>
      </c>
      <c r="K3963" s="5">
        <v>3</v>
      </c>
      <c r="L3963" s="3">
        <v>0.29699999999999999</v>
      </c>
      <c r="M3963" s="8">
        <v>0.59586923000000003</v>
      </c>
      <c r="N3963" s="6" t="s">
        <v>13</v>
      </c>
      <c r="O3963" s="7">
        <v>0.49653382979999999</v>
      </c>
      <c r="P3963" s="7">
        <v>0.25</v>
      </c>
      <c r="R3963">
        <f>IFERROR(VLOOKUP($Q3963,'Optimization types'!$B$2:$C$7,2,FALSE),P3963)</f>
        <v>0.25</v>
      </c>
      <c r="S3963" s="8">
        <f t="shared" si="122"/>
        <v>2.75</v>
      </c>
      <c r="T3963">
        <f>IF($A3963="placement",S3963,IF($A3963="site",SUMIF($C:$C,$C3963,$S:$S),IF($A3963="user",SUMIF($B:$B,$B3963,$S:$S),SUM($S:$S))))</f>
        <v>2.75</v>
      </c>
      <c r="U3963" s="3">
        <f t="shared" si="123"/>
        <v>0.25</v>
      </c>
    </row>
    <row r="3964" spans="1:21" x14ac:dyDescent="0.3">
      <c r="A3964" t="s">
        <v>15</v>
      </c>
      <c r="B3964" t="s">
        <v>7161</v>
      </c>
      <c r="C3964" t="s">
        <v>7162</v>
      </c>
      <c r="D3964" t="s">
        <v>7300</v>
      </c>
      <c r="E3964" t="s">
        <v>7301</v>
      </c>
      <c r="F3964">
        <v>0.25</v>
      </c>
      <c r="G3964" s="2">
        <v>0</v>
      </c>
      <c r="H3964" s="4">
        <v>2.9355000000000002</v>
      </c>
      <c r="I3964" s="4">
        <v>7.2499999999999995E-2</v>
      </c>
      <c r="J3964" s="5">
        <v>15</v>
      </c>
      <c r="K3964" s="5">
        <v>4</v>
      </c>
      <c r="L3964" s="3">
        <v>0.24709999999999999</v>
      </c>
      <c r="M3964" s="8">
        <v>0.67663974999999998</v>
      </c>
      <c r="N3964" s="6" t="s">
        <v>13</v>
      </c>
      <c r="O3964" s="7">
        <v>0.55663260849999996</v>
      </c>
      <c r="P3964" s="7">
        <v>0.25</v>
      </c>
      <c r="R3964">
        <f>IFERROR(VLOOKUP($Q3964,'Optimization types'!$B$2:$C$7,2,FALSE),P3964)</f>
        <v>0.25</v>
      </c>
      <c r="S3964" s="8">
        <f t="shared" si="122"/>
        <v>3.75</v>
      </c>
      <c r="T3964">
        <f>IF($A3964="placement",S3964,IF($A3964="site",SUMIF($C:$C,$C3964,$S:$S),IF($A3964="user",SUMIF($B:$B,$B3964,$S:$S),SUM($S:$S))))</f>
        <v>3.75</v>
      </c>
      <c r="U3964" s="3">
        <f t="shared" si="123"/>
        <v>0.25</v>
      </c>
    </row>
    <row r="3965" spans="1:21" x14ac:dyDescent="0.3">
      <c r="A3965" t="s">
        <v>15</v>
      </c>
      <c r="B3965" t="s">
        <v>7161</v>
      </c>
      <c r="C3965" t="s">
        <v>7162</v>
      </c>
      <c r="D3965" t="s">
        <v>7302</v>
      </c>
      <c r="E3965" t="s">
        <v>7303</v>
      </c>
      <c r="F3965">
        <v>0.25</v>
      </c>
      <c r="G3965" s="2">
        <v>0</v>
      </c>
      <c r="H3965" s="4">
        <v>699.8646</v>
      </c>
      <c r="I3965" s="4">
        <v>22.716699999999999</v>
      </c>
      <c r="J3965" s="5">
        <v>5235</v>
      </c>
      <c r="K3965" s="5">
        <v>1309</v>
      </c>
      <c r="L3965" s="3">
        <v>0.3246</v>
      </c>
      <c r="M3965" s="8">
        <v>0.76814996000000002</v>
      </c>
      <c r="N3965" s="6" t="s">
        <v>13</v>
      </c>
      <c r="O3965" s="7">
        <v>0.47926834429999998</v>
      </c>
      <c r="P3965" s="7">
        <v>0.25</v>
      </c>
      <c r="R3965">
        <f>IFERROR(VLOOKUP($Q3965,'Optimization types'!$B$2:$C$7,2,FALSE),P3965)</f>
        <v>0.25</v>
      </c>
      <c r="S3965" s="8">
        <f t="shared" si="122"/>
        <v>1308.75</v>
      </c>
      <c r="T3965">
        <f>IF($A3965="placement",S3965,IF($A3965="site",SUMIF($C:$C,$C3965,$S:$S),IF($A3965="user",SUMIF($B:$B,$B3965,$S:$S),SUM($S:$S))))</f>
        <v>1308.75</v>
      </c>
      <c r="U3965" s="3">
        <f t="shared" si="123"/>
        <v>0.25</v>
      </c>
    </row>
    <row r="3966" spans="1:21" x14ac:dyDescent="0.3">
      <c r="A3966" t="s">
        <v>15</v>
      </c>
      <c r="B3966" t="s">
        <v>7161</v>
      </c>
      <c r="C3966" t="s">
        <v>7162</v>
      </c>
      <c r="D3966" t="s">
        <v>7304</v>
      </c>
      <c r="E3966" t="s">
        <v>7305</v>
      </c>
      <c r="F3966">
        <v>0.25</v>
      </c>
      <c r="G3966" s="2">
        <v>1</v>
      </c>
      <c r="H3966" s="4">
        <v>38.151699999999998</v>
      </c>
      <c r="I3966" s="4">
        <v>1.1171</v>
      </c>
      <c r="J3966" s="5">
        <v>213</v>
      </c>
      <c r="K3966" s="5">
        <v>53</v>
      </c>
      <c r="L3966" s="3">
        <v>0.2928</v>
      </c>
      <c r="M3966" s="8">
        <v>0.63700347999999996</v>
      </c>
      <c r="N3966" s="6" t="s">
        <v>13</v>
      </c>
      <c r="O3966" s="7">
        <v>0.29356743699999999</v>
      </c>
      <c r="P3966" s="7">
        <v>0.25</v>
      </c>
      <c r="R3966">
        <f>IFERROR(VLOOKUP($Q3966,'Optimization types'!$B$2:$C$7,2,FALSE),P3966)</f>
        <v>0.25</v>
      </c>
      <c r="S3966" s="8">
        <f t="shared" si="122"/>
        <v>53.25</v>
      </c>
      <c r="T3966">
        <f>IF($A3966="placement",S3966,IF($A3966="site",SUMIF($C:$C,$C3966,$S:$S),IF($A3966="user",SUMIF($B:$B,$B3966,$S:$S),SUM($S:$S))))</f>
        <v>53.25</v>
      </c>
      <c r="U3966" s="3">
        <f t="shared" si="123"/>
        <v>0.25</v>
      </c>
    </row>
    <row r="3967" spans="1:21" x14ac:dyDescent="0.3">
      <c r="A3967" t="s">
        <v>15</v>
      </c>
      <c r="B3967" t="s">
        <v>7161</v>
      </c>
      <c r="C3967" t="s">
        <v>7162</v>
      </c>
      <c r="D3967" t="s">
        <v>7306</v>
      </c>
      <c r="E3967" t="s">
        <v>7307</v>
      </c>
      <c r="F3967">
        <v>0.25</v>
      </c>
      <c r="G3967" s="2">
        <v>0</v>
      </c>
      <c r="H3967" s="4">
        <v>17.1252</v>
      </c>
      <c r="I3967" s="4">
        <v>0.41370000000000001</v>
      </c>
      <c r="J3967" s="5">
        <v>139</v>
      </c>
      <c r="K3967" s="5">
        <v>35</v>
      </c>
      <c r="L3967" s="3">
        <v>0.24160000000000001</v>
      </c>
      <c r="M3967" s="8">
        <v>1.11701918</v>
      </c>
      <c r="N3967" s="6" t="s">
        <v>13</v>
      </c>
      <c r="O3967" s="7">
        <v>0.55238011330000003</v>
      </c>
      <c r="P3967" s="7">
        <v>0.25</v>
      </c>
      <c r="R3967">
        <f>IFERROR(VLOOKUP($Q3967,'Optimization types'!$B$2:$C$7,2,FALSE),P3967)</f>
        <v>0.25</v>
      </c>
      <c r="S3967" s="8">
        <f t="shared" si="122"/>
        <v>34.75</v>
      </c>
      <c r="T3967">
        <f>IF($A3967="placement",S3967,IF($A3967="site",SUMIF($C:$C,$C3967,$S:$S),IF($A3967="user",SUMIF($B:$B,$B3967,$S:$S),SUM($S:$S))))</f>
        <v>34.75</v>
      </c>
      <c r="U3967" s="3">
        <f t="shared" si="123"/>
        <v>0.25</v>
      </c>
    </row>
    <row r="3968" spans="1:21" x14ac:dyDescent="0.3">
      <c r="A3968" t="s">
        <v>15</v>
      </c>
      <c r="B3968" t="s">
        <v>7161</v>
      </c>
      <c r="C3968" t="s">
        <v>7162</v>
      </c>
      <c r="D3968" t="s">
        <v>7308</v>
      </c>
      <c r="E3968" t="s">
        <v>7309</v>
      </c>
      <c r="F3968">
        <v>0.25</v>
      </c>
      <c r="G3968" s="2">
        <v>1</v>
      </c>
      <c r="H3968" s="4">
        <v>68.946200000000005</v>
      </c>
      <c r="I3968" s="4">
        <v>3.1760000000000002</v>
      </c>
      <c r="J3968" s="5">
        <v>518</v>
      </c>
      <c r="K3968" s="5">
        <v>130</v>
      </c>
      <c r="L3968" s="3">
        <v>0.4607</v>
      </c>
      <c r="M3968" s="8">
        <v>0.54376117000000002</v>
      </c>
      <c r="N3968" s="6" t="s">
        <v>13</v>
      </c>
      <c r="O3968" s="7">
        <v>0.44828720039999997</v>
      </c>
      <c r="P3968" s="7">
        <v>0.25</v>
      </c>
      <c r="R3968">
        <f>IFERROR(VLOOKUP($Q3968,'Optimization types'!$B$2:$C$7,2,FALSE),P3968)</f>
        <v>0.25</v>
      </c>
      <c r="S3968" s="8">
        <f t="shared" si="122"/>
        <v>129.5</v>
      </c>
      <c r="T3968">
        <f>IF($A3968="placement",S3968,IF($A3968="site",SUMIF($C:$C,$C3968,$S:$S),IF($A3968="user",SUMIF($B:$B,$B3968,$S:$S),SUM($S:$S))))</f>
        <v>129.5</v>
      </c>
      <c r="U3968" s="3">
        <f t="shared" si="123"/>
        <v>0.25</v>
      </c>
    </row>
    <row r="3969" spans="1:21" x14ac:dyDescent="0.3">
      <c r="A3969" t="s">
        <v>15</v>
      </c>
      <c r="B3969" t="s">
        <v>7161</v>
      </c>
      <c r="C3969" t="s">
        <v>7162</v>
      </c>
      <c r="D3969" t="s">
        <v>7310</v>
      </c>
      <c r="E3969" t="s">
        <v>7311</v>
      </c>
      <c r="F3969">
        <v>0.25</v>
      </c>
      <c r="G3969" s="2">
        <v>0</v>
      </c>
      <c r="H3969" s="4">
        <v>5.9776999999999996</v>
      </c>
      <c r="I3969" s="4">
        <v>0.1071</v>
      </c>
      <c r="J3969" s="5">
        <v>29</v>
      </c>
      <c r="K3969" s="5">
        <v>7</v>
      </c>
      <c r="L3969" s="3">
        <v>0.1792</v>
      </c>
      <c r="M3969" s="8">
        <v>0.91241163000000003</v>
      </c>
      <c r="N3969" s="6" t="s">
        <v>13</v>
      </c>
      <c r="O3969" s="7">
        <v>0.23280241509999999</v>
      </c>
      <c r="P3969" s="7">
        <v>0.23280241509999999</v>
      </c>
      <c r="R3969">
        <f>IFERROR(VLOOKUP($Q3969,'Optimization types'!$B$2:$C$7,2,FALSE),P3969)</f>
        <v>0.23280241509999999</v>
      </c>
      <c r="S3969" s="8">
        <f t="shared" si="122"/>
        <v>6.7512700378999995</v>
      </c>
      <c r="T3969">
        <f>IF($A3969="placement",S3969,IF($A3969="site",SUMIF($C:$C,$C3969,$S:$S),IF($A3969="user",SUMIF($B:$B,$B3969,$S:$S),SUM($S:$S))))</f>
        <v>6.7512700378999995</v>
      </c>
      <c r="U3969" s="3">
        <f t="shared" si="123"/>
        <v>0.23280241509999999</v>
      </c>
    </row>
    <row r="3970" spans="1:21" x14ac:dyDescent="0.3">
      <c r="A3970" t="s">
        <v>15</v>
      </c>
      <c r="B3970" t="s">
        <v>7161</v>
      </c>
      <c r="C3970" t="s">
        <v>7162</v>
      </c>
      <c r="D3970" t="s">
        <v>7312</v>
      </c>
      <c r="E3970" t="s">
        <v>7313</v>
      </c>
      <c r="F3970">
        <v>0.25</v>
      </c>
      <c r="G3970" s="2">
        <v>0</v>
      </c>
      <c r="H3970" s="4">
        <v>1.9443999999999999</v>
      </c>
      <c r="I3970" s="4">
        <v>5.2600000000000001E-2</v>
      </c>
      <c r="J3970" s="5">
        <v>10</v>
      </c>
      <c r="K3970" s="5">
        <v>2</v>
      </c>
      <c r="L3970" s="3">
        <v>0.27050000000000002</v>
      </c>
      <c r="M3970" s="8">
        <v>0.60878717999999998</v>
      </c>
      <c r="N3970" s="6" t="s">
        <v>13</v>
      </c>
      <c r="O3970" s="7">
        <v>0.50721695479999995</v>
      </c>
      <c r="P3970" s="7">
        <v>0.25</v>
      </c>
      <c r="R3970">
        <f>IFERROR(VLOOKUP($Q3970,'Optimization types'!$B$2:$C$7,2,FALSE),P3970)</f>
        <v>0.25</v>
      </c>
      <c r="S3970" s="8">
        <f t="shared" si="122"/>
        <v>2.5</v>
      </c>
      <c r="T3970">
        <f>IF($A3970="placement",S3970,IF($A3970="site",SUMIF($C:$C,$C3970,$S:$S),IF($A3970="user",SUMIF($B:$B,$B3970,$S:$S),SUM($S:$S))))</f>
        <v>2.5</v>
      </c>
      <c r="U3970" s="3">
        <f t="shared" si="123"/>
        <v>0.25</v>
      </c>
    </row>
    <row r="3971" spans="1:21" x14ac:dyDescent="0.3">
      <c r="A3971" t="s">
        <v>15</v>
      </c>
      <c r="B3971" t="s">
        <v>7161</v>
      </c>
      <c r="C3971" t="s">
        <v>7162</v>
      </c>
      <c r="D3971" t="s">
        <v>7314</v>
      </c>
      <c r="E3971" t="s">
        <v>7315</v>
      </c>
      <c r="F3971">
        <v>0.25</v>
      </c>
      <c r="G3971" s="2">
        <v>1</v>
      </c>
      <c r="H3971" s="4">
        <v>150.2946</v>
      </c>
      <c r="I3971" s="4">
        <v>3.0156000000000001</v>
      </c>
      <c r="J3971" s="5">
        <v>1238</v>
      </c>
      <c r="K3971" s="5">
        <v>306</v>
      </c>
      <c r="L3971" s="3">
        <v>0.2006</v>
      </c>
      <c r="M3971" s="8">
        <v>1.36884472</v>
      </c>
      <c r="N3971" s="6" t="s">
        <v>13</v>
      </c>
      <c r="O3971" s="7">
        <v>0.2694569456</v>
      </c>
      <c r="P3971" s="7">
        <v>0.25</v>
      </c>
      <c r="R3971">
        <f>IFERROR(VLOOKUP($Q3971,'Optimization types'!$B$2:$C$7,2,FALSE),P3971)</f>
        <v>0.25</v>
      </c>
      <c r="S3971" s="8">
        <f t="shared" si="122"/>
        <v>309.5</v>
      </c>
      <c r="T3971">
        <f>IF($A3971="placement",S3971,IF($A3971="site",SUMIF($C:$C,$C3971,$S:$S),IF($A3971="user",SUMIF($B:$B,$B3971,$S:$S),SUM($S:$S))))</f>
        <v>309.5</v>
      </c>
      <c r="U3971" s="3">
        <f t="shared" si="123"/>
        <v>0.25</v>
      </c>
    </row>
    <row r="3972" spans="1:21" x14ac:dyDescent="0.3">
      <c r="A3972" t="s">
        <v>15</v>
      </c>
      <c r="B3972" t="s">
        <v>7161</v>
      </c>
      <c r="C3972" t="s">
        <v>7162</v>
      </c>
      <c r="D3972" t="s">
        <v>7316</v>
      </c>
      <c r="E3972" t="s">
        <v>7317</v>
      </c>
      <c r="F3972">
        <v>0.25</v>
      </c>
      <c r="G3972" s="2">
        <v>1</v>
      </c>
      <c r="H3972" s="4">
        <v>40.520200000000003</v>
      </c>
      <c r="I3972" s="4">
        <v>0.93879999999999997</v>
      </c>
      <c r="J3972" s="5">
        <v>277</v>
      </c>
      <c r="K3972" s="5">
        <v>69</v>
      </c>
      <c r="L3972" s="3">
        <v>0.23169999999999999</v>
      </c>
      <c r="M3972" s="8">
        <v>0.98240145000000001</v>
      </c>
      <c r="N3972" s="6" t="s">
        <v>13</v>
      </c>
      <c r="O3972" s="7">
        <v>0.28746033850000002</v>
      </c>
      <c r="P3972" s="7">
        <v>0.25</v>
      </c>
      <c r="R3972">
        <f>IFERROR(VLOOKUP($Q3972,'Optimization types'!$B$2:$C$7,2,FALSE),P3972)</f>
        <v>0.25</v>
      </c>
      <c r="S3972" s="8">
        <f t="shared" ref="S3972:S4035" si="124">IF($A3972="placement",IF(Q3972="",P3972*J3972,MIN(R3972,O3972)*J3972),"")</f>
        <v>69.25</v>
      </c>
      <c r="T3972">
        <f>IF($A3972="placement",S3972,IF($A3972="site",SUMIF($C:$C,$C3972,$S:$S),IF($A3972="user",SUMIF($B:$B,$B3972,$S:$S),SUM($S:$S))))</f>
        <v>69.25</v>
      </c>
      <c r="U3972" s="3">
        <f t="shared" ref="U3972:U4035" si="125">T3972/J3972</f>
        <v>0.25</v>
      </c>
    </row>
    <row r="3973" spans="1:21" x14ac:dyDescent="0.3">
      <c r="A3973" t="s">
        <v>15</v>
      </c>
      <c r="B3973" t="s">
        <v>7161</v>
      </c>
      <c r="C3973" t="s">
        <v>7162</v>
      </c>
      <c r="D3973" t="s">
        <v>7318</v>
      </c>
      <c r="E3973" t="s">
        <v>7319</v>
      </c>
      <c r="F3973">
        <v>0.25</v>
      </c>
      <c r="G3973" s="2">
        <v>1</v>
      </c>
      <c r="H3973" s="4">
        <v>121.0395</v>
      </c>
      <c r="I3973" s="4">
        <v>5.0521000000000003</v>
      </c>
      <c r="J3973" s="5">
        <v>776</v>
      </c>
      <c r="K3973" s="5">
        <v>194</v>
      </c>
      <c r="L3973" s="3">
        <v>0.41739999999999999</v>
      </c>
      <c r="M3973" s="8">
        <v>0.51185013000000001</v>
      </c>
      <c r="N3973" s="6" t="s">
        <v>13</v>
      </c>
      <c r="O3973" s="7">
        <v>0.41389094209999999</v>
      </c>
      <c r="P3973" s="7">
        <v>0.25</v>
      </c>
      <c r="R3973">
        <f>IFERROR(VLOOKUP($Q3973,'Optimization types'!$B$2:$C$7,2,FALSE),P3973)</f>
        <v>0.25</v>
      </c>
      <c r="S3973" s="8">
        <f t="shared" si="124"/>
        <v>194</v>
      </c>
      <c r="T3973">
        <f>IF($A3973="placement",S3973,IF($A3973="site",SUMIF($C:$C,$C3973,$S:$S),IF($A3973="user",SUMIF($B:$B,$B3973,$S:$S),SUM($S:$S))))</f>
        <v>194</v>
      </c>
      <c r="U3973" s="3">
        <f t="shared" si="125"/>
        <v>0.25</v>
      </c>
    </row>
    <row r="3974" spans="1:21" x14ac:dyDescent="0.3">
      <c r="A3974" t="s">
        <v>15</v>
      </c>
      <c r="B3974" t="s">
        <v>7161</v>
      </c>
      <c r="C3974" t="s">
        <v>7162</v>
      </c>
      <c r="D3974" t="s">
        <v>7320</v>
      </c>
      <c r="E3974" t="s">
        <v>7321</v>
      </c>
      <c r="F3974">
        <v>0.25</v>
      </c>
      <c r="G3974" s="2">
        <v>0</v>
      </c>
      <c r="H3974" s="4">
        <v>2.9154</v>
      </c>
      <c r="I3974" s="4">
        <v>5.7799999999999997E-2</v>
      </c>
      <c r="J3974" s="5">
        <v>10</v>
      </c>
      <c r="K3974" s="5">
        <v>2</v>
      </c>
      <c r="L3974" s="3">
        <v>0.19819999999999999</v>
      </c>
      <c r="M3974" s="8">
        <v>0.55916171999999997</v>
      </c>
      <c r="N3974" s="6" t="s">
        <v>13</v>
      </c>
      <c r="O3974" s="7">
        <v>0.46348258710000001</v>
      </c>
      <c r="P3974" s="7">
        <v>0.25</v>
      </c>
      <c r="R3974">
        <f>IFERROR(VLOOKUP($Q3974,'Optimization types'!$B$2:$C$7,2,FALSE),P3974)</f>
        <v>0.25</v>
      </c>
      <c r="S3974" s="8">
        <f t="shared" si="124"/>
        <v>2.5</v>
      </c>
      <c r="T3974">
        <f>IF($A3974="placement",S3974,IF($A3974="site",SUMIF($C:$C,$C3974,$S:$S),IF($A3974="user",SUMIF($B:$B,$B3974,$S:$S),SUM($S:$S))))</f>
        <v>2.5</v>
      </c>
      <c r="U3974" s="3">
        <f t="shared" si="125"/>
        <v>0.25</v>
      </c>
    </row>
    <row r="3975" spans="1:21" x14ac:dyDescent="0.3">
      <c r="A3975" t="s">
        <v>15</v>
      </c>
      <c r="B3975" t="s">
        <v>7161</v>
      </c>
      <c r="C3975" t="s">
        <v>7162</v>
      </c>
      <c r="D3975" t="s">
        <v>7322</v>
      </c>
      <c r="E3975" t="s">
        <v>7323</v>
      </c>
      <c r="F3975">
        <v>0.25</v>
      </c>
      <c r="G3975" s="2">
        <v>1</v>
      </c>
      <c r="H3975" s="4">
        <v>36.292400000000001</v>
      </c>
      <c r="I3975" s="4">
        <v>1.7035</v>
      </c>
      <c r="J3975" s="5">
        <v>877</v>
      </c>
      <c r="K3975" s="5">
        <v>219</v>
      </c>
      <c r="L3975" s="3">
        <v>0.46939999999999998</v>
      </c>
      <c r="M3975" s="8">
        <v>1.7160622400000001</v>
      </c>
      <c r="N3975" s="6" t="s">
        <v>13</v>
      </c>
      <c r="O3975" s="7">
        <v>0.41727055349999997</v>
      </c>
      <c r="P3975" s="7">
        <v>0.25</v>
      </c>
      <c r="R3975">
        <f>IFERROR(VLOOKUP($Q3975,'Optimization types'!$B$2:$C$7,2,FALSE),P3975)</f>
        <v>0.25</v>
      </c>
      <c r="S3975" s="8">
        <f t="shared" si="124"/>
        <v>219.25</v>
      </c>
      <c r="T3975">
        <f>IF($A3975="placement",S3975,IF($A3975="site",SUMIF($C:$C,$C3975,$S:$S),IF($A3975="user",SUMIF($B:$B,$B3975,$S:$S),SUM($S:$S))))</f>
        <v>219.25</v>
      </c>
      <c r="U3975" s="3">
        <f t="shared" si="125"/>
        <v>0.25</v>
      </c>
    </row>
    <row r="3976" spans="1:21" x14ac:dyDescent="0.3">
      <c r="A3976" t="s">
        <v>15</v>
      </c>
      <c r="B3976" t="s">
        <v>7161</v>
      </c>
      <c r="C3976" t="s">
        <v>7162</v>
      </c>
      <c r="D3976" t="s">
        <v>7324</v>
      </c>
      <c r="E3976" t="s">
        <v>7325</v>
      </c>
      <c r="F3976">
        <v>0.25</v>
      </c>
      <c r="G3976" s="2">
        <v>1</v>
      </c>
      <c r="H3976" s="4">
        <v>73.937600000000003</v>
      </c>
      <c r="I3976" s="4">
        <v>3.5499999999999997E-2</v>
      </c>
      <c r="J3976" s="5">
        <v>14</v>
      </c>
      <c r="K3976" s="5">
        <v>3</v>
      </c>
      <c r="L3976" s="3">
        <v>4.7999999999999996E-3</v>
      </c>
      <c r="M3976" s="8">
        <v>1.3086484300000001</v>
      </c>
      <c r="N3976" s="6" t="s">
        <v>13</v>
      </c>
      <c r="O3976" s="7">
        <v>0.54151169580000003</v>
      </c>
      <c r="P3976" s="7">
        <v>0.25</v>
      </c>
      <c r="R3976">
        <f>IFERROR(VLOOKUP($Q3976,'Optimization types'!$B$2:$C$7,2,FALSE),P3976)</f>
        <v>0.25</v>
      </c>
      <c r="S3976" s="8">
        <f t="shared" si="124"/>
        <v>3.5</v>
      </c>
      <c r="T3976">
        <f>IF($A3976="placement",S3976,IF($A3976="site",SUMIF($C:$C,$C3976,$S:$S),IF($A3976="user",SUMIF($B:$B,$B3976,$S:$S),SUM($S:$S))))</f>
        <v>3.5</v>
      </c>
      <c r="U3976" s="3">
        <f t="shared" si="125"/>
        <v>0.25</v>
      </c>
    </row>
    <row r="3977" spans="1:21" x14ac:dyDescent="0.3">
      <c r="A3977" t="s">
        <v>15</v>
      </c>
      <c r="B3977" t="s">
        <v>7161</v>
      </c>
      <c r="C3977" t="s">
        <v>7162</v>
      </c>
      <c r="D3977" t="s">
        <v>7326</v>
      </c>
      <c r="E3977" t="s">
        <v>7327</v>
      </c>
      <c r="F3977">
        <v>0.25</v>
      </c>
      <c r="G3977" s="2">
        <v>0</v>
      </c>
      <c r="H3977" s="4">
        <v>3.9950999999999999</v>
      </c>
      <c r="I3977" s="4">
        <v>9.7199999999999995E-2</v>
      </c>
      <c r="J3977" s="5">
        <v>45</v>
      </c>
      <c r="K3977" s="5">
        <v>11</v>
      </c>
      <c r="L3977" s="3">
        <v>0.24340000000000001</v>
      </c>
      <c r="M3977" s="8">
        <v>1.5528759299999999</v>
      </c>
      <c r="N3977" s="6" t="s">
        <v>13</v>
      </c>
      <c r="O3977" s="7">
        <v>0.3560335489</v>
      </c>
      <c r="P3977" s="7">
        <v>0.25</v>
      </c>
      <c r="R3977">
        <f>IFERROR(VLOOKUP($Q3977,'Optimization types'!$B$2:$C$7,2,FALSE),P3977)</f>
        <v>0.25</v>
      </c>
      <c r="S3977" s="8">
        <f t="shared" si="124"/>
        <v>11.25</v>
      </c>
      <c r="T3977">
        <f>IF($A3977="placement",S3977,IF($A3977="site",SUMIF($C:$C,$C3977,$S:$S),IF($A3977="user",SUMIF($B:$B,$B3977,$S:$S),SUM($S:$S))))</f>
        <v>11.25</v>
      </c>
      <c r="U3977" s="3">
        <f t="shared" si="125"/>
        <v>0.25</v>
      </c>
    </row>
    <row r="3978" spans="1:21" x14ac:dyDescent="0.3">
      <c r="A3978" t="s">
        <v>15</v>
      </c>
      <c r="B3978" t="s">
        <v>7161</v>
      </c>
      <c r="C3978" t="s">
        <v>7162</v>
      </c>
      <c r="D3978" t="s">
        <v>7328</v>
      </c>
      <c r="E3978" t="s">
        <v>7329</v>
      </c>
      <c r="F3978">
        <v>0.25</v>
      </c>
      <c r="G3978" s="2">
        <v>1</v>
      </c>
      <c r="H3978" s="4">
        <v>136.81870000000001</v>
      </c>
      <c r="I3978" s="4">
        <v>3.5099999999999999E-2</v>
      </c>
      <c r="J3978" s="5">
        <v>16</v>
      </c>
      <c r="K3978" s="5">
        <v>4</v>
      </c>
      <c r="L3978" s="3">
        <v>2.5999999999999999E-3</v>
      </c>
      <c r="M3978" s="8">
        <v>1.4959739700000001</v>
      </c>
      <c r="N3978" s="6" t="s">
        <v>13</v>
      </c>
      <c r="O3978" s="7">
        <v>0.53207742079999998</v>
      </c>
      <c r="P3978" s="7">
        <v>0.25</v>
      </c>
      <c r="R3978">
        <f>IFERROR(VLOOKUP($Q3978,'Optimization types'!$B$2:$C$7,2,FALSE),P3978)</f>
        <v>0.25</v>
      </c>
      <c r="S3978" s="8">
        <f t="shared" si="124"/>
        <v>4</v>
      </c>
      <c r="T3978">
        <f>IF($A3978="placement",S3978,IF($A3978="site",SUMIF($C:$C,$C3978,$S:$S),IF($A3978="user",SUMIF($B:$B,$B3978,$S:$S),SUM($S:$S))))</f>
        <v>4</v>
      </c>
      <c r="U3978" s="3">
        <f t="shared" si="125"/>
        <v>0.25</v>
      </c>
    </row>
    <row r="3979" spans="1:21" x14ac:dyDescent="0.3">
      <c r="A3979" t="s">
        <v>15</v>
      </c>
      <c r="B3979" t="s">
        <v>7161</v>
      </c>
      <c r="C3979" t="s">
        <v>7162</v>
      </c>
      <c r="D3979" t="s">
        <v>7330</v>
      </c>
      <c r="E3979" t="s">
        <v>7331</v>
      </c>
      <c r="F3979">
        <v>0.25</v>
      </c>
      <c r="G3979" s="2">
        <v>0</v>
      </c>
      <c r="H3979" s="4">
        <v>13.619899999999999</v>
      </c>
      <c r="I3979" s="4">
        <v>0.1487</v>
      </c>
      <c r="J3979" s="5">
        <v>52</v>
      </c>
      <c r="K3979" s="5">
        <v>13</v>
      </c>
      <c r="L3979" s="3">
        <v>0.10920000000000001</v>
      </c>
      <c r="M3979" s="8">
        <v>1.1763830200000001</v>
      </c>
      <c r="N3979" s="6" t="s">
        <v>13</v>
      </c>
      <c r="O3979" s="7">
        <v>0.27744621790000001</v>
      </c>
      <c r="P3979" s="7">
        <v>0.25</v>
      </c>
      <c r="R3979">
        <f>IFERROR(VLOOKUP($Q3979,'Optimization types'!$B$2:$C$7,2,FALSE),P3979)</f>
        <v>0.25</v>
      </c>
      <c r="S3979" s="8">
        <f t="shared" si="124"/>
        <v>13</v>
      </c>
      <c r="T3979">
        <f>IF($A3979="placement",S3979,IF($A3979="site",SUMIF($C:$C,$C3979,$S:$S),IF($A3979="user",SUMIF($B:$B,$B3979,$S:$S),SUM($S:$S))))</f>
        <v>13</v>
      </c>
      <c r="U3979" s="3">
        <f t="shared" si="125"/>
        <v>0.25</v>
      </c>
    </row>
    <row r="3980" spans="1:21" x14ac:dyDescent="0.3">
      <c r="A3980" t="s">
        <v>15</v>
      </c>
      <c r="B3980" t="s">
        <v>7161</v>
      </c>
      <c r="C3980" t="s">
        <v>7162</v>
      </c>
      <c r="D3980" t="s">
        <v>7332</v>
      </c>
      <c r="E3980" t="s">
        <v>7333</v>
      </c>
      <c r="F3980">
        <v>0.25</v>
      </c>
      <c r="G3980" s="2">
        <v>0</v>
      </c>
      <c r="H3980" s="4">
        <v>16.271100000000001</v>
      </c>
      <c r="I3980" s="4">
        <v>0.27939999999999998</v>
      </c>
      <c r="J3980" s="5">
        <v>95</v>
      </c>
      <c r="K3980" s="5">
        <v>21</v>
      </c>
      <c r="L3980" s="3">
        <v>0.17169999999999999</v>
      </c>
      <c r="M3980" s="8">
        <v>1.1324045899999999</v>
      </c>
      <c r="N3980" s="6" t="s">
        <v>13</v>
      </c>
      <c r="O3980" s="7">
        <v>0.249384887</v>
      </c>
      <c r="P3980" s="7">
        <v>0.249384887</v>
      </c>
      <c r="R3980">
        <f>IFERROR(VLOOKUP($Q3980,'Optimization types'!$B$2:$C$7,2,FALSE),P3980)</f>
        <v>0.249384887</v>
      </c>
      <c r="S3980" s="8">
        <f t="shared" si="124"/>
        <v>23.691564265</v>
      </c>
      <c r="T3980">
        <f>IF($A3980="placement",S3980,IF($A3980="site",SUMIF($C:$C,$C3980,$S:$S),IF($A3980="user",SUMIF($B:$B,$B3980,$S:$S),SUM($S:$S))))</f>
        <v>23.691564265</v>
      </c>
      <c r="U3980" s="3">
        <f t="shared" si="125"/>
        <v>0.249384887</v>
      </c>
    </row>
    <row r="3981" spans="1:21" x14ac:dyDescent="0.3">
      <c r="A3981" t="s">
        <v>15</v>
      </c>
      <c r="B3981" t="s">
        <v>7161</v>
      </c>
      <c r="C3981" t="s">
        <v>7162</v>
      </c>
      <c r="D3981" t="s">
        <v>7334</v>
      </c>
      <c r="E3981" t="s">
        <v>7335</v>
      </c>
      <c r="F3981">
        <v>0.25</v>
      </c>
      <c r="G3981" s="2">
        <v>0</v>
      </c>
      <c r="H3981" s="4">
        <v>2.2223999999999999</v>
      </c>
      <c r="I3981" s="4">
        <v>5.8200000000000002E-2</v>
      </c>
      <c r="J3981" s="5">
        <v>14</v>
      </c>
      <c r="K3981" s="5">
        <v>3</v>
      </c>
      <c r="L3981" s="3">
        <v>0.26179999999999998</v>
      </c>
      <c r="M3981" s="8">
        <v>0.77570587000000002</v>
      </c>
      <c r="N3981" s="6" t="s">
        <v>13</v>
      </c>
      <c r="O3981" s="7">
        <v>0.61325547170000005</v>
      </c>
      <c r="P3981" s="7">
        <v>0.25</v>
      </c>
      <c r="R3981">
        <f>IFERROR(VLOOKUP($Q3981,'Optimization types'!$B$2:$C$7,2,FALSE),P3981)</f>
        <v>0.25</v>
      </c>
      <c r="S3981" s="8">
        <f t="shared" si="124"/>
        <v>3.5</v>
      </c>
      <c r="T3981">
        <f>IF($A3981="placement",S3981,IF($A3981="site",SUMIF($C:$C,$C3981,$S:$S),IF($A3981="user",SUMIF($B:$B,$B3981,$S:$S),SUM($S:$S))))</f>
        <v>3.5</v>
      </c>
      <c r="U3981" s="3">
        <f t="shared" si="125"/>
        <v>0.25</v>
      </c>
    </row>
    <row r="3982" spans="1:21" x14ac:dyDescent="0.3">
      <c r="A3982" t="s">
        <v>15</v>
      </c>
      <c r="B3982" t="s">
        <v>7161</v>
      </c>
      <c r="C3982" t="s">
        <v>7162</v>
      </c>
      <c r="D3982" t="s">
        <v>7336</v>
      </c>
      <c r="E3982" t="s">
        <v>5840</v>
      </c>
      <c r="F3982">
        <v>0.25</v>
      </c>
      <c r="G3982" s="2">
        <v>1</v>
      </c>
      <c r="H3982" s="4">
        <v>2188.7961</v>
      </c>
      <c r="I3982" s="4">
        <v>25.502800000000001</v>
      </c>
      <c r="J3982" s="5">
        <v>10273</v>
      </c>
      <c r="K3982" s="5">
        <v>2379</v>
      </c>
      <c r="L3982" s="3">
        <v>0.11650000000000001</v>
      </c>
      <c r="M3982" s="8">
        <v>1.34277796</v>
      </c>
      <c r="N3982" s="6" t="s">
        <v>13</v>
      </c>
      <c r="O3982" s="7">
        <v>0.25527523540000002</v>
      </c>
      <c r="P3982" s="7">
        <v>0.25</v>
      </c>
      <c r="R3982">
        <f>IFERROR(VLOOKUP($Q3982,'Optimization types'!$B$2:$C$7,2,FALSE),P3982)</f>
        <v>0.25</v>
      </c>
      <c r="S3982" s="8">
        <f t="shared" si="124"/>
        <v>2568.25</v>
      </c>
      <c r="T3982">
        <f>IF($A3982="placement",S3982,IF($A3982="site",SUMIF($C:$C,$C3982,$S:$S),IF($A3982="user",SUMIF($B:$B,$B3982,$S:$S),SUM($S:$S))))</f>
        <v>2568.25</v>
      </c>
      <c r="U3982" s="3">
        <f t="shared" si="125"/>
        <v>0.25</v>
      </c>
    </row>
    <row r="3983" spans="1:21" x14ac:dyDescent="0.3">
      <c r="A3983" t="s">
        <v>15</v>
      </c>
      <c r="B3983" t="s">
        <v>7161</v>
      </c>
      <c r="C3983" t="s">
        <v>7162</v>
      </c>
      <c r="D3983" t="s">
        <v>7337</v>
      </c>
      <c r="E3983" t="s">
        <v>7338</v>
      </c>
      <c r="F3983">
        <v>0.25</v>
      </c>
      <c r="G3983" s="2">
        <v>1</v>
      </c>
      <c r="H3983" s="4">
        <v>117.1331</v>
      </c>
      <c r="I3983" s="4">
        <v>3.3035000000000001</v>
      </c>
      <c r="J3983" s="5">
        <v>539</v>
      </c>
      <c r="K3983" s="5">
        <v>135</v>
      </c>
      <c r="L3983" s="3">
        <v>0.28199999999999997</v>
      </c>
      <c r="M3983" s="8">
        <v>0.54359897000000001</v>
      </c>
      <c r="N3983" s="6" t="s">
        <v>13</v>
      </c>
      <c r="O3983" s="7">
        <v>0.44812257370000003</v>
      </c>
      <c r="P3983" s="7">
        <v>0.25</v>
      </c>
      <c r="R3983">
        <f>IFERROR(VLOOKUP($Q3983,'Optimization types'!$B$2:$C$7,2,FALSE),P3983)</f>
        <v>0.25</v>
      </c>
      <c r="S3983" s="8">
        <f t="shared" si="124"/>
        <v>134.75</v>
      </c>
      <c r="T3983">
        <f>IF($A3983="placement",S3983,IF($A3983="site",SUMIF($C:$C,$C3983,$S:$S),IF($A3983="user",SUMIF($B:$B,$B3983,$S:$S),SUM($S:$S))))</f>
        <v>134.75</v>
      </c>
      <c r="U3983" s="3">
        <f t="shared" si="125"/>
        <v>0.25</v>
      </c>
    </row>
    <row r="3984" spans="1:21" x14ac:dyDescent="0.3">
      <c r="A3984" t="s">
        <v>15</v>
      </c>
      <c r="B3984" t="s">
        <v>7161</v>
      </c>
      <c r="C3984" t="s">
        <v>7162</v>
      </c>
      <c r="D3984" t="s">
        <v>7339</v>
      </c>
      <c r="E3984" t="s">
        <v>7340</v>
      </c>
      <c r="F3984">
        <v>0.25</v>
      </c>
      <c r="G3984" s="2">
        <v>1</v>
      </c>
      <c r="H3984" s="4">
        <v>58.576999999999998</v>
      </c>
      <c r="I3984" s="4">
        <v>2.4527000000000001</v>
      </c>
      <c r="J3984" s="5">
        <v>1300</v>
      </c>
      <c r="K3984" s="5">
        <v>325</v>
      </c>
      <c r="L3984" s="3">
        <v>0.41870000000000002</v>
      </c>
      <c r="M3984" s="8">
        <v>1.7670581700000001</v>
      </c>
      <c r="N3984" s="6" t="s">
        <v>13</v>
      </c>
      <c r="O3984" s="7">
        <v>0.4340876743</v>
      </c>
      <c r="P3984" s="7">
        <v>0.25</v>
      </c>
      <c r="R3984">
        <f>IFERROR(VLOOKUP($Q3984,'Optimization types'!$B$2:$C$7,2,FALSE),P3984)</f>
        <v>0.25</v>
      </c>
      <c r="S3984" s="8">
        <f t="shared" si="124"/>
        <v>325</v>
      </c>
      <c r="T3984">
        <f>IF($A3984="placement",S3984,IF($A3984="site",SUMIF($C:$C,$C3984,$S:$S),IF($A3984="user",SUMIF($B:$B,$B3984,$S:$S),SUM($S:$S))))</f>
        <v>325</v>
      </c>
      <c r="U3984" s="3">
        <f t="shared" si="125"/>
        <v>0.25</v>
      </c>
    </row>
    <row r="3985" spans="1:21" x14ac:dyDescent="0.3">
      <c r="A3985" t="s">
        <v>15</v>
      </c>
      <c r="B3985" t="s">
        <v>7161</v>
      </c>
      <c r="C3985" t="s">
        <v>7162</v>
      </c>
      <c r="D3985" t="s">
        <v>7341</v>
      </c>
      <c r="E3985" t="s">
        <v>7342</v>
      </c>
      <c r="F3985">
        <v>0.25</v>
      </c>
      <c r="G3985" s="2">
        <v>0</v>
      </c>
      <c r="H3985" s="4">
        <v>10.7742</v>
      </c>
      <c r="I3985" s="4">
        <v>0.26950000000000002</v>
      </c>
      <c r="J3985" s="5">
        <v>89</v>
      </c>
      <c r="K3985" s="5">
        <v>22</v>
      </c>
      <c r="L3985" s="3">
        <v>0.25009999999999999</v>
      </c>
      <c r="M3985" s="8">
        <v>1.10058579</v>
      </c>
      <c r="N3985" s="6" t="s">
        <v>13</v>
      </c>
      <c r="O3985" s="7">
        <v>0.54569647750000005</v>
      </c>
      <c r="P3985" s="7">
        <v>0.25</v>
      </c>
      <c r="R3985">
        <f>IFERROR(VLOOKUP($Q3985,'Optimization types'!$B$2:$C$7,2,FALSE),P3985)</f>
        <v>0.25</v>
      </c>
      <c r="S3985" s="8">
        <f t="shared" si="124"/>
        <v>22.25</v>
      </c>
      <c r="T3985">
        <f>IF($A3985="placement",S3985,IF($A3985="site",SUMIF($C:$C,$C3985,$S:$S),IF($A3985="user",SUMIF($B:$B,$B3985,$S:$S),SUM($S:$S))))</f>
        <v>22.25</v>
      </c>
      <c r="U3985" s="3">
        <f t="shared" si="125"/>
        <v>0.25</v>
      </c>
    </row>
    <row r="3986" spans="1:21" x14ac:dyDescent="0.3">
      <c r="A3986" t="s">
        <v>15</v>
      </c>
      <c r="B3986" t="s">
        <v>7161</v>
      </c>
      <c r="C3986" t="s">
        <v>7162</v>
      </c>
      <c r="D3986" t="s">
        <v>7343</v>
      </c>
      <c r="E3986" t="s">
        <v>7344</v>
      </c>
      <c r="F3986">
        <v>0.25</v>
      </c>
      <c r="G3986" s="2">
        <v>0</v>
      </c>
      <c r="H3986" s="4">
        <v>1.6899</v>
      </c>
      <c r="I3986" s="4">
        <v>4.48E-2</v>
      </c>
      <c r="J3986" s="5">
        <v>9</v>
      </c>
      <c r="K3986" s="5">
        <v>2</v>
      </c>
      <c r="L3986" s="3">
        <v>0.26540000000000002</v>
      </c>
      <c r="M3986" s="8">
        <v>0.69467983</v>
      </c>
      <c r="N3986" s="6" t="s">
        <v>13</v>
      </c>
      <c r="O3986" s="7">
        <v>0.56814638169999998</v>
      </c>
      <c r="P3986" s="7">
        <v>0.25</v>
      </c>
      <c r="R3986">
        <f>IFERROR(VLOOKUP($Q3986,'Optimization types'!$B$2:$C$7,2,FALSE),P3986)</f>
        <v>0.25</v>
      </c>
      <c r="S3986" s="8">
        <f t="shared" si="124"/>
        <v>2.25</v>
      </c>
      <c r="T3986">
        <f>IF($A3986="placement",S3986,IF($A3986="site",SUMIF($C:$C,$C3986,$S:$S),IF($A3986="user",SUMIF($B:$B,$B3986,$S:$S),SUM($S:$S))))</f>
        <v>2.25</v>
      </c>
      <c r="U3986" s="3">
        <f t="shared" si="125"/>
        <v>0.25</v>
      </c>
    </row>
    <row r="3987" spans="1:21" x14ac:dyDescent="0.3">
      <c r="A3987" t="s">
        <v>15</v>
      </c>
      <c r="B3987" t="s">
        <v>7161</v>
      </c>
      <c r="C3987" t="s">
        <v>7162</v>
      </c>
      <c r="D3987" t="s">
        <v>7345</v>
      </c>
      <c r="E3987" t="s">
        <v>7346</v>
      </c>
      <c r="F3987">
        <v>0.25</v>
      </c>
      <c r="G3987" s="2">
        <v>0</v>
      </c>
      <c r="H3987" s="4">
        <v>9.2029999999999994</v>
      </c>
      <c r="I3987" s="4">
        <v>0.30420000000000003</v>
      </c>
      <c r="J3987" s="5">
        <v>48</v>
      </c>
      <c r="K3987" s="5">
        <v>12</v>
      </c>
      <c r="L3987" s="3">
        <v>0.33050000000000002</v>
      </c>
      <c r="M3987" s="8">
        <v>0.53060538999999995</v>
      </c>
      <c r="N3987" s="6" t="s">
        <v>13</v>
      </c>
      <c r="O3987" s="7">
        <v>0.43460808220000002</v>
      </c>
      <c r="P3987" s="7">
        <v>0.25</v>
      </c>
      <c r="R3987">
        <f>IFERROR(VLOOKUP($Q3987,'Optimization types'!$B$2:$C$7,2,FALSE),P3987)</f>
        <v>0.25</v>
      </c>
      <c r="S3987" s="8">
        <f t="shared" si="124"/>
        <v>12</v>
      </c>
      <c r="T3987">
        <f>IF($A3987="placement",S3987,IF($A3987="site",SUMIF($C:$C,$C3987,$S:$S),IF($A3987="user",SUMIF($B:$B,$B3987,$S:$S),SUM($S:$S))))</f>
        <v>12</v>
      </c>
      <c r="U3987" s="3">
        <f t="shared" si="125"/>
        <v>0.25</v>
      </c>
    </row>
    <row r="3988" spans="1:21" x14ac:dyDescent="0.3">
      <c r="A3988" t="s">
        <v>15</v>
      </c>
      <c r="B3988" t="s">
        <v>7161</v>
      </c>
      <c r="C3988" t="s">
        <v>7162</v>
      </c>
      <c r="D3988" t="s">
        <v>7347</v>
      </c>
      <c r="E3988" t="s">
        <v>7348</v>
      </c>
      <c r="F3988">
        <v>0.25</v>
      </c>
      <c r="G3988" s="2">
        <v>0</v>
      </c>
      <c r="H3988" s="4">
        <v>3.4394999999999998</v>
      </c>
      <c r="I3988" s="4">
        <v>7.5899999999999995E-2</v>
      </c>
      <c r="J3988" s="5">
        <v>12</v>
      </c>
      <c r="K3988" s="5">
        <v>3</v>
      </c>
      <c r="L3988" s="3">
        <v>0.22059999999999999</v>
      </c>
      <c r="M3988" s="8">
        <v>0.53814364999999997</v>
      </c>
      <c r="N3988" s="6" t="s">
        <v>13</v>
      </c>
      <c r="O3988" s="7">
        <v>0.44252803190000001</v>
      </c>
      <c r="P3988" s="7">
        <v>0.25</v>
      </c>
      <c r="R3988">
        <f>IFERROR(VLOOKUP($Q3988,'Optimization types'!$B$2:$C$7,2,FALSE),P3988)</f>
        <v>0.25</v>
      </c>
      <c r="S3988" s="8">
        <f t="shared" si="124"/>
        <v>3</v>
      </c>
      <c r="T3988">
        <f>IF($A3988="placement",S3988,IF($A3988="site",SUMIF($C:$C,$C3988,$S:$S),IF($A3988="user",SUMIF($B:$B,$B3988,$S:$S),SUM($S:$S))))</f>
        <v>3</v>
      </c>
      <c r="U3988" s="3">
        <f t="shared" si="125"/>
        <v>0.25</v>
      </c>
    </row>
    <row r="3989" spans="1:21" x14ac:dyDescent="0.3">
      <c r="A3989" t="s">
        <v>15</v>
      </c>
      <c r="B3989" t="s">
        <v>7161</v>
      </c>
      <c r="C3989" t="s">
        <v>7162</v>
      </c>
      <c r="D3989" t="s">
        <v>7349</v>
      </c>
      <c r="E3989" t="s">
        <v>7350</v>
      </c>
      <c r="F3989">
        <v>0.25</v>
      </c>
      <c r="G3989" s="2">
        <v>0</v>
      </c>
      <c r="H3989" s="4">
        <v>2.3934000000000002</v>
      </c>
      <c r="I3989" s="4">
        <v>6.0400000000000002E-2</v>
      </c>
      <c r="J3989" s="5">
        <v>11</v>
      </c>
      <c r="K3989" s="5">
        <v>3</v>
      </c>
      <c r="L3989" s="3">
        <v>0.2525</v>
      </c>
      <c r="M3989" s="8">
        <v>0.59535570999999998</v>
      </c>
      <c r="N3989" s="6" t="s">
        <v>13</v>
      </c>
      <c r="O3989" s="7">
        <v>0.49609956529999999</v>
      </c>
      <c r="P3989" s="7">
        <v>0.25</v>
      </c>
      <c r="R3989">
        <f>IFERROR(VLOOKUP($Q3989,'Optimization types'!$B$2:$C$7,2,FALSE),P3989)</f>
        <v>0.25</v>
      </c>
      <c r="S3989" s="8">
        <f t="shared" si="124"/>
        <v>2.75</v>
      </c>
      <c r="T3989">
        <f>IF($A3989="placement",S3989,IF($A3989="site",SUMIF($C:$C,$C3989,$S:$S),IF($A3989="user",SUMIF($B:$B,$B3989,$S:$S),SUM($S:$S))))</f>
        <v>2.75</v>
      </c>
      <c r="U3989" s="3">
        <f t="shared" si="125"/>
        <v>0.25</v>
      </c>
    </row>
    <row r="3990" spans="1:21" x14ac:dyDescent="0.3">
      <c r="A3990" t="s">
        <v>15</v>
      </c>
      <c r="B3990" t="s">
        <v>7161</v>
      </c>
      <c r="C3990" t="s">
        <v>7162</v>
      </c>
      <c r="D3990" t="s">
        <v>7353</v>
      </c>
      <c r="E3990" t="s">
        <v>7354</v>
      </c>
      <c r="F3990">
        <v>0.25</v>
      </c>
      <c r="G3990" s="2">
        <v>1</v>
      </c>
      <c r="H3990" s="4">
        <v>83.121799999999993</v>
      </c>
      <c r="I3990" s="4">
        <v>2.4157000000000002</v>
      </c>
      <c r="J3990" s="5">
        <v>477</v>
      </c>
      <c r="K3990" s="5">
        <v>119</v>
      </c>
      <c r="L3990" s="3">
        <v>0.29060000000000002</v>
      </c>
      <c r="M3990" s="8">
        <v>0.65758947999999995</v>
      </c>
      <c r="N3990" s="6" t="s">
        <v>13</v>
      </c>
      <c r="O3990" s="7">
        <v>0.31568247890000001</v>
      </c>
      <c r="P3990" s="7">
        <v>0.25</v>
      </c>
      <c r="R3990">
        <f>IFERROR(VLOOKUP($Q3990,'Optimization types'!$B$2:$C$7,2,FALSE),P3990)</f>
        <v>0.25</v>
      </c>
      <c r="S3990" s="8">
        <f t="shared" si="124"/>
        <v>119.25</v>
      </c>
      <c r="T3990">
        <f>IF($A3990="placement",S3990,IF($A3990="site",SUMIF($C:$C,$C3990,$S:$S),IF($A3990="user",SUMIF($B:$B,$B3990,$S:$S),SUM($S:$S))))</f>
        <v>119.25</v>
      </c>
      <c r="U3990" s="3">
        <f t="shared" si="125"/>
        <v>0.25</v>
      </c>
    </row>
    <row r="3991" spans="1:21" x14ac:dyDescent="0.3">
      <c r="A3991" t="s">
        <v>15</v>
      </c>
      <c r="B3991" t="s">
        <v>7161</v>
      </c>
      <c r="C3991" t="s">
        <v>7162</v>
      </c>
      <c r="D3991" s="1" t="s">
        <v>7355</v>
      </c>
      <c r="E3991" t="s">
        <v>7356</v>
      </c>
      <c r="F3991">
        <v>0.25</v>
      </c>
      <c r="G3991" s="2">
        <v>0</v>
      </c>
      <c r="H3991" s="4">
        <v>26.142700000000001</v>
      </c>
      <c r="I3991" s="4">
        <v>0.62209999999999999</v>
      </c>
      <c r="J3991" s="5">
        <v>111</v>
      </c>
      <c r="K3991" s="5">
        <v>28</v>
      </c>
      <c r="L3991" s="3">
        <v>0.23799999999999999</v>
      </c>
      <c r="M3991" s="8">
        <v>0.59721115999999996</v>
      </c>
      <c r="N3991" s="6" t="s">
        <v>13</v>
      </c>
      <c r="O3991" s="7">
        <v>0.3302201468</v>
      </c>
      <c r="P3991" s="7">
        <v>0.25</v>
      </c>
      <c r="R3991">
        <f>IFERROR(VLOOKUP($Q3991,'Optimization types'!$B$2:$C$7,2,FALSE),P3991)</f>
        <v>0.25</v>
      </c>
      <c r="S3991" s="8">
        <f t="shared" si="124"/>
        <v>27.75</v>
      </c>
      <c r="T3991">
        <f>IF($A3991="placement",S3991,IF($A3991="site",SUMIF($C:$C,$C3991,$S:$S),IF($A3991="user",SUMIF($B:$B,$B3991,$S:$S),SUM($S:$S))))</f>
        <v>27.75</v>
      </c>
      <c r="U3991" s="3">
        <f t="shared" si="125"/>
        <v>0.25</v>
      </c>
    </row>
    <row r="3992" spans="1:21" x14ac:dyDescent="0.3">
      <c r="A3992" t="s">
        <v>15</v>
      </c>
      <c r="B3992" t="s">
        <v>7161</v>
      </c>
      <c r="C3992" t="s">
        <v>7162</v>
      </c>
      <c r="D3992" t="s">
        <v>7357</v>
      </c>
      <c r="E3992" t="s">
        <v>7358</v>
      </c>
      <c r="F3992">
        <v>0.25</v>
      </c>
      <c r="G3992" s="2">
        <v>0</v>
      </c>
      <c r="H3992" s="4">
        <v>1.8250999999999999</v>
      </c>
      <c r="I3992" s="4">
        <v>5.2999999999999999E-2</v>
      </c>
      <c r="J3992" s="5">
        <v>12</v>
      </c>
      <c r="K3992" s="5">
        <v>3</v>
      </c>
      <c r="L3992" s="3">
        <v>0.29010000000000002</v>
      </c>
      <c r="M3992" s="8">
        <v>0.75580736999999998</v>
      </c>
      <c r="N3992" s="6" t="s">
        <v>13</v>
      </c>
      <c r="O3992" s="7">
        <v>0.6030734633</v>
      </c>
      <c r="P3992" s="7">
        <v>0.25</v>
      </c>
      <c r="R3992">
        <f>IFERROR(VLOOKUP($Q3992,'Optimization types'!$B$2:$C$7,2,FALSE),P3992)</f>
        <v>0.25</v>
      </c>
      <c r="S3992" s="8">
        <f t="shared" si="124"/>
        <v>3</v>
      </c>
      <c r="T3992">
        <f>IF($A3992="placement",S3992,IF($A3992="site",SUMIF($C:$C,$C3992,$S:$S),IF($A3992="user",SUMIF($B:$B,$B3992,$S:$S),SUM($S:$S))))</f>
        <v>3</v>
      </c>
      <c r="U3992" s="3">
        <f t="shared" si="125"/>
        <v>0.25</v>
      </c>
    </row>
    <row r="3993" spans="1:21" x14ac:dyDescent="0.3">
      <c r="A3993" t="s">
        <v>15</v>
      </c>
      <c r="B3993" t="s">
        <v>7161</v>
      </c>
      <c r="C3993" t="s">
        <v>7162</v>
      </c>
      <c r="D3993" t="s">
        <v>7359</v>
      </c>
      <c r="E3993" t="s">
        <v>7360</v>
      </c>
      <c r="F3993">
        <v>0.25</v>
      </c>
      <c r="G3993" s="2">
        <v>1</v>
      </c>
      <c r="H3993" s="4">
        <v>168.92959999999999</v>
      </c>
      <c r="I3993" s="4">
        <v>8.8636999999999997</v>
      </c>
      <c r="J3993" s="5">
        <v>1414</v>
      </c>
      <c r="K3993" s="5">
        <v>354</v>
      </c>
      <c r="L3993" s="3">
        <v>0.52470000000000006</v>
      </c>
      <c r="M3993" s="8">
        <v>0.53180618000000002</v>
      </c>
      <c r="N3993" s="6" t="s">
        <v>13</v>
      </c>
      <c r="O3993" s="7">
        <v>0.43588470330000001</v>
      </c>
      <c r="P3993" s="7">
        <v>0.25</v>
      </c>
      <c r="R3993">
        <f>IFERROR(VLOOKUP($Q3993,'Optimization types'!$B$2:$C$7,2,FALSE),P3993)</f>
        <v>0.25</v>
      </c>
      <c r="S3993" s="8">
        <f t="shared" si="124"/>
        <v>353.5</v>
      </c>
      <c r="T3993">
        <f>IF($A3993="placement",S3993,IF($A3993="site",SUMIF($C:$C,$C3993,$S:$S),IF($A3993="user",SUMIF($B:$B,$B3993,$S:$S),SUM($S:$S))))</f>
        <v>353.5</v>
      </c>
      <c r="U3993" s="3">
        <f t="shared" si="125"/>
        <v>0.25</v>
      </c>
    </row>
    <row r="3994" spans="1:21" x14ac:dyDescent="0.3">
      <c r="A3994" t="s">
        <v>15</v>
      </c>
      <c r="B3994" t="s">
        <v>7161</v>
      </c>
      <c r="C3994" t="s">
        <v>7162</v>
      </c>
      <c r="D3994" t="s">
        <v>7361</v>
      </c>
      <c r="E3994" t="s">
        <v>7362</v>
      </c>
      <c r="F3994">
        <v>0.25</v>
      </c>
      <c r="G3994" s="2">
        <v>0</v>
      </c>
      <c r="H3994" s="4">
        <v>331.2072</v>
      </c>
      <c r="I3994" s="4">
        <v>20.739699999999999</v>
      </c>
      <c r="J3994" s="5">
        <v>4506</v>
      </c>
      <c r="K3994" s="5">
        <v>1126</v>
      </c>
      <c r="L3994" s="3">
        <v>0.62619999999999998</v>
      </c>
      <c r="M3994" s="8">
        <v>0.72420607999999997</v>
      </c>
      <c r="N3994" s="6" t="s">
        <v>13</v>
      </c>
      <c r="O3994" s="7">
        <v>0.44767102520000002</v>
      </c>
      <c r="P3994" s="7">
        <v>0.25</v>
      </c>
      <c r="R3994">
        <f>IFERROR(VLOOKUP($Q3994,'Optimization types'!$B$2:$C$7,2,FALSE),P3994)</f>
        <v>0.25</v>
      </c>
      <c r="S3994" s="8">
        <f t="shared" si="124"/>
        <v>1126.5</v>
      </c>
      <c r="T3994">
        <f>IF($A3994="placement",S3994,IF($A3994="site",SUMIF($C:$C,$C3994,$S:$S),IF($A3994="user",SUMIF($B:$B,$B3994,$S:$S),SUM($S:$S))))</f>
        <v>1126.5</v>
      </c>
      <c r="U3994" s="3">
        <f t="shared" si="125"/>
        <v>0.25</v>
      </c>
    </row>
    <row r="3995" spans="1:21" x14ac:dyDescent="0.3">
      <c r="A3995" t="s">
        <v>15</v>
      </c>
      <c r="B3995" t="s">
        <v>7161</v>
      </c>
      <c r="C3995" t="s">
        <v>7162</v>
      </c>
      <c r="D3995" t="s">
        <v>7363</v>
      </c>
      <c r="E3995" t="s">
        <v>7364</v>
      </c>
      <c r="F3995">
        <v>0.25</v>
      </c>
      <c r="G3995" s="2">
        <v>0</v>
      </c>
      <c r="H3995" s="4">
        <v>1.4642999999999999</v>
      </c>
      <c r="I3995" s="4">
        <v>4.3999999999999997E-2</v>
      </c>
      <c r="J3995" s="5">
        <v>8</v>
      </c>
      <c r="K3995" s="5">
        <v>2</v>
      </c>
      <c r="L3995" s="3">
        <v>0.30049999999999999</v>
      </c>
      <c r="M3995" s="8">
        <v>0.61931818000000005</v>
      </c>
      <c r="N3995" s="6" t="s">
        <v>13</v>
      </c>
      <c r="O3995" s="7">
        <v>0.51559633029999996</v>
      </c>
      <c r="P3995" s="7">
        <v>0.25</v>
      </c>
      <c r="R3995">
        <f>IFERROR(VLOOKUP($Q3995,'Optimization types'!$B$2:$C$7,2,FALSE),P3995)</f>
        <v>0.25</v>
      </c>
      <c r="S3995" s="8">
        <f t="shared" si="124"/>
        <v>2</v>
      </c>
      <c r="T3995">
        <f>IF($A3995="placement",S3995,IF($A3995="site",SUMIF($C:$C,$C3995,$S:$S),IF($A3995="user",SUMIF($B:$B,$B3995,$S:$S),SUM($S:$S))))</f>
        <v>2</v>
      </c>
      <c r="U3995" s="3">
        <f t="shared" si="125"/>
        <v>0.25</v>
      </c>
    </row>
    <row r="3996" spans="1:21" x14ac:dyDescent="0.3">
      <c r="A3996" t="s">
        <v>15</v>
      </c>
      <c r="B3996" t="s">
        <v>7161</v>
      </c>
      <c r="C3996" t="s">
        <v>7162</v>
      </c>
      <c r="D3996" t="s">
        <v>7365</v>
      </c>
      <c r="E3996" t="s">
        <v>7366</v>
      </c>
      <c r="F3996">
        <v>0.25</v>
      </c>
      <c r="G3996" s="2">
        <v>1</v>
      </c>
      <c r="H3996" s="4">
        <v>241.95310000000001</v>
      </c>
      <c r="I3996" s="4">
        <v>1.9983</v>
      </c>
      <c r="J3996" s="5">
        <v>630</v>
      </c>
      <c r="K3996" s="5">
        <v>141</v>
      </c>
      <c r="L3996" s="3">
        <v>8.2600000000000007E-2</v>
      </c>
      <c r="M3996" s="8">
        <v>1.05143619</v>
      </c>
      <c r="N3996" s="6" t="s">
        <v>13</v>
      </c>
      <c r="O3996" s="7">
        <v>0.33424395439999999</v>
      </c>
      <c r="P3996" s="7">
        <v>0.25</v>
      </c>
      <c r="R3996">
        <f>IFERROR(VLOOKUP($Q3996,'Optimization types'!$B$2:$C$7,2,FALSE),P3996)</f>
        <v>0.25</v>
      </c>
      <c r="S3996" s="8">
        <f t="shared" si="124"/>
        <v>157.5</v>
      </c>
      <c r="T3996">
        <f>IF($A3996="placement",S3996,IF($A3996="site",SUMIF($C:$C,$C3996,$S:$S),IF($A3996="user",SUMIF($B:$B,$B3996,$S:$S),SUM($S:$S))))</f>
        <v>157.5</v>
      </c>
      <c r="U3996" s="3">
        <f t="shared" si="125"/>
        <v>0.25</v>
      </c>
    </row>
    <row r="3997" spans="1:21" x14ac:dyDescent="0.3">
      <c r="A3997" t="s">
        <v>15</v>
      </c>
      <c r="B3997" t="s">
        <v>7161</v>
      </c>
      <c r="C3997" t="s">
        <v>7162</v>
      </c>
      <c r="D3997" t="s">
        <v>7367</v>
      </c>
      <c r="E3997" t="s">
        <v>7368</v>
      </c>
      <c r="F3997">
        <v>0.25</v>
      </c>
      <c r="G3997" s="2">
        <v>0</v>
      </c>
      <c r="H3997" s="4">
        <v>1.0806</v>
      </c>
      <c r="I3997" s="4">
        <v>2.7900000000000001E-2</v>
      </c>
      <c r="J3997" s="5">
        <v>13</v>
      </c>
      <c r="K3997" s="5">
        <v>3</v>
      </c>
      <c r="L3997" s="3">
        <v>0.25790000000000002</v>
      </c>
      <c r="M3997" s="8">
        <v>1.4956934099999999</v>
      </c>
      <c r="N3997" s="6" t="s">
        <v>13</v>
      </c>
      <c r="O3997" s="7">
        <v>0.33141378310000003</v>
      </c>
      <c r="P3997" s="7">
        <v>0.25</v>
      </c>
      <c r="R3997">
        <f>IFERROR(VLOOKUP($Q3997,'Optimization types'!$B$2:$C$7,2,FALSE),P3997)</f>
        <v>0.25</v>
      </c>
      <c r="S3997" s="8">
        <f t="shared" si="124"/>
        <v>3.25</v>
      </c>
      <c r="T3997">
        <f>IF($A3997="placement",S3997,IF($A3997="site",SUMIF($C:$C,$C3997,$S:$S),IF($A3997="user",SUMIF($B:$B,$B3997,$S:$S),SUM($S:$S))))</f>
        <v>3.25</v>
      </c>
      <c r="U3997" s="3">
        <f t="shared" si="125"/>
        <v>0.25</v>
      </c>
    </row>
    <row r="3998" spans="1:21" x14ac:dyDescent="0.3">
      <c r="A3998" t="s">
        <v>15</v>
      </c>
      <c r="B3998" t="s">
        <v>7161</v>
      </c>
      <c r="C3998" t="s">
        <v>7162</v>
      </c>
      <c r="D3998" t="s">
        <v>7369</v>
      </c>
      <c r="E3998" t="s">
        <v>7370</v>
      </c>
      <c r="F3998">
        <v>0.25</v>
      </c>
      <c r="G3998" s="2">
        <v>1</v>
      </c>
      <c r="H3998" s="4">
        <v>281.04410000000001</v>
      </c>
      <c r="I3998" s="4">
        <v>1.6016999999999999</v>
      </c>
      <c r="J3998" s="5">
        <v>410</v>
      </c>
      <c r="K3998" s="5">
        <v>101</v>
      </c>
      <c r="L3998" s="3">
        <v>5.7000000000000002E-2</v>
      </c>
      <c r="M3998" s="8">
        <v>0.85296331999999997</v>
      </c>
      <c r="N3998" s="6" t="s">
        <v>13</v>
      </c>
      <c r="O3998" s="7">
        <v>0.4138083193</v>
      </c>
      <c r="P3998" s="7">
        <v>0.25</v>
      </c>
      <c r="R3998">
        <f>IFERROR(VLOOKUP($Q3998,'Optimization types'!$B$2:$C$7,2,FALSE),P3998)</f>
        <v>0.25</v>
      </c>
      <c r="S3998" s="8">
        <f t="shared" si="124"/>
        <v>102.5</v>
      </c>
      <c r="T3998">
        <f>IF($A3998="placement",S3998,IF($A3998="site",SUMIF($C:$C,$C3998,$S:$S),IF($A3998="user",SUMIF($B:$B,$B3998,$S:$S),SUM($S:$S))))</f>
        <v>102.5</v>
      </c>
      <c r="U3998" s="3">
        <f t="shared" si="125"/>
        <v>0.25</v>
      </c>
    </row>
    <row r="3999" spans="1:21" x14ac:dyDescent="0.3">
      <c r="A3999" t="s">
        <v>15</v>
      </c>
      <c r="B3999" t="s">
        <v>7161</v>
      </c>
      <c r="C3999" t="s">
        <v>7162</v>
      </c>
      <c r="D3999" t="s">
        <v>7371</v>
      </c>
      <c r="E3999" t="s">
        <v>7372</v>
      </c>
      <c r="F3999">
        <v>0.25</v>
      </c>
      <c r="G3999" s="2">
        <v>0</v>
      </c>
      <c r="H3999" s="4">
        <v>20.215399999999999</v>
      </c>
      <c r="I3999" s="4">
        <v>0.97489999999999999</v>
      </c>
      <c r="J3999" s="5">
        <v>434</v>
      </c>
      <c r="K3999" s="5">
        <v>108</v>
      </c>
      <c r="L3999" s="3">
        <v>0.48230000000000001</v>
      </c>
      <c r="M3999" s="8">
        <v>1.4839304600000001</v>
      </c>
      <c r="N3999" s="6" t="s">
        <v>13</v>
      </c>
      <c r="O3999" s="7">
        <v>0.3261139723</v>
      </c>
      <c r="P3999" s="7">
        <v>0.25</v>
      </c>
      <c r="R3999">
        <f>IFERROR(VLOOKUP($Q3999,'Optimization types'!$B$2:$C$7,2,FALSE),P3999)</f>
        <v>0.25</v>
      </c>
      <c r="S3999" s="8">
        <f t="shared" si="124"/>
        <v>108.5</v>
      </c>
      <c r="T3999">
        <f>IF($A3999="placement",S3999,IF($A3999="site",SUMIF($C:$C,$C3999,$S:$S),IF($A3999="user",SUMIF($B:$B,$B3999,$S:$S),SUM($S:$S))))</f>
        <v>108.5</v>
      </c>
      <c r="U3999" s="3">
        <f t="shared" si="125"/>
        <v>0.25</v>
      </c>
    </row>
    <row r="4000" spans="1:21" x14ac:dyDescent="0.3">
      <c r="A4000" t="s">
        <v>15</v>
      </c>
      <c r="B4000" t="s">
        <v>7161</v>
      </c>
      <c r="C4000" t="s">
        <v>7162</v>
      </c>
      <c r="D4000" t="s">
        <v>7373</v>
      </c>
      <c r="E4000" t="s">
        <v>7374</v>
      </c>
      <c r="F4000">
        <v>0.25</v>
      </c>
      <c r="G4000" s="2">
        <v>1</v>
      </c>
      <c r="H4000" s="4">
        <v>245.1087</v>
      </c>
      <c r="I4000" s="4">
        <v>3.9205999999999999</v>
      </c>
      <c r="J4000" s="5">
        <v>1912</v>
      </c>
      <c r="K4000" s="5">
        <v>478</v>
      </c>
      <c r="L4000" s="3">
        <v>0.16</v>
      </c>
      <c r="M4000" s="8">
        <v>1.62603985</v>
      </c>
      <c r="N4000" s="6" t="s">
        <v>13</v>
      </c>
      <c r="O4000" s="7">
        <v>0.26201070589999997</v>
      </c>
      <c r="P4000" s="7">
        <v>0.25</v>
      </c>
      <c r="R4000">
        <f>IFERROR(VLOOKUP($Q4000,'Optimization types'!$B$2:$C$7,2,FALSE),P4000)</f>
        <v>0.25</v>
      </c>
      <c r="S4000" s="8">
        <f t="shared" si="124"/>
        <v>478</v>
      </c>
      <c r="T4000">
        <f>IF($A4000="placement",S4000,IF($A4000="site",SUMIF($C:$C,$C4000,$S:$S),IF($A4000="user",SUMIF($B:$B,$B4000,$S:$S),SUM($S:$S))))</f>
        <v>478</v>
      </c>
      <c r="U4000" s="3">
        <f t="shared" si="125"/>
        <v>0.25</v>
      </c>
    </row>
    <row r="4001" spans="1:21" x14ac:dyDescent="0.3">
      <c r="A4001" t="s">
        <v>15</v>
      </c>
      <c r="B4001" t="s">
        <v>7161</v>
      </c>
      <c r="C4001" t="s">
        <v>7162</v>
      </c>
      <c r="D4001" t="s">
        <v>7375</v>
      </c>
      <c r="E4001" t="s">
        <v>7376</v>
      </c>
      <c r="F4001">
        <v>0.25</v>
      </c>
      <c r="G4001" s="2">
        <v>0</v>
      </c>
      <c r="H4001" s="4">
        <v>2.0726</v>
      </c>
      <c r="I4001" s="4">
        <v>5.6399999999999999E-2</v>
      </c>
      <c r="J4001" s="5">
        <v>10</v>
      </c>
      <c r="K4001" s="5">
        <v>2</v>
      </c>
      <c r="L4001" s="3">
        <v>0.27210000000000001</v>
      </c>
      <c r="M4001" s="8">
        <v>0.57687436999999997</v>
      </c>
      <c r="N4001" s="6" t="s">
        <v>13</v>
      </c>
      <c r="O4001" s="7">
        <v>0.47995609220000002</v>
      </c>
      <c r="P4001" s="7">
        <v>0.25</v>
      </c>
      <c r="R4001">
        <f>IFERROR(VLOOKUP($Q4001,'Optimization types'!$B$2:$C$7,2,FALSE),P4001)</f>
        <v>0.25</v>
      </c>
      <c r="S4001" s="8">
        <f t="shared" si="124"/>
        <v>2.5</v>
      </c>
      <c r="T4001">
        <f>IF($A4001="placement",S4001,IF($A4001="site",SUMIF($C:$C,$C4001,$S:$S),IF($A4001="user",SUMIF($B:$B,$B4001,$S:$S),SUM($S:$S))))</f>
        <v>2.5</v>
      </c>
      <c r="U4001" s="3">
        <f t="shared" si="125"/>
        <v>0.25</v>
      </c>
    </row>
    <row r="4002" spans="1:21" x14ac:dyDescent="0.3">
      <c r="A4002" t="s">
        <v>15</v>
      </c>
      <c r="B4002" t="s">
        <v>7161</v>
      </c>
      <c r="C4002" t="s">
        <v>7162</v>
      </c>
      <c r="D4002" s="1" t="s">
        <v>7377</v>
      </c>
      <c r="E4002" t="s">
        <v>7378</v>
      </c>
      <c r="F4002">
        <v>0.25</v>
      </c>
      <c r="G4002" s="2">
        <v>0</v>
      </c>
      <c r="H4002" s="4">
        <v>2.1705999999999999</v>
      </c>
      <c r="I4002" s="4">
        <v>5.2299999999999999E-2</v>
      </c>
      <c r="J4002" s="5">
        <v>10</v>
      </c>
      <c r="K4002" s="5">
        <v>3</v>
      </c>
      <c r="L4002" s="3">
        <v>0.2407</v>
      </c>
      <c r="M4002" s="8">
        <v>0.65051265000000003</v>
      </c>
      <c r="N4002" s="6" t="s">
        <v>13</v>
      </c>
      <c r="O4002" s="7">
        <v>0.53882526009999998</v>
      </c>
      <c r="P4002" s="7">
        <v>0.25</v>
      </c>
      <c r="R4002">
        <f>IFERROR(VLOOKUP($Q4002,'Optimization types'!$B$2:$C$7,2,FALSE),P4002)</f>
        <v>0.25</v>
      </c>
      <c r="S4002" s="8">
        <f t="shared" si="124"/>
        <v>2.5</v>
      </c>
      <c r="T4002">
        <f>IF($A4002="placement",S4002,IF($A4002="site",SUMIF($C:$C,$C4002,$S:$S),IF($A4002="user",SUMIF($B:$B,$B4002,$S:$S),SUM($S:$S))))</f>
        <v>2.5</v>
      </c>
      <c r="U4002" s="3">
        <f t="shared" si="125"/>
        <v>0.25</v>
      </c>
    </row>
    <row r="4003" spans="1:21" x14ac:dyDescent="0.3">
      <c r="A4003" t="s">
        <v>15</v>
      </c>
      <c r="B4003" t="s">
        <v>7161</v>
      </c>
      <c r="C4003" t="s">
        <v>7162</v>
      </c>
      <c r="D4003" t="s">
        <v>7379</v>
      </c>
      <c r="E4003" t="s">
        <v>7380</v>
      </c>
      <c r="F4003">
        <v>0.25</v>
      </c>
      <c r="G4003" s="2">
        <v>0</v>
      </c>
      <c r="H4003" s="4">
        <v>1.9697</v>
      </c>
      <c r="I4003" s="4">
        <v>5.0700000000000002E-2</v>
      </c>
      <c r="J4003" s="5">
        <v>8</v>
      </c>
      <c r="K4003" s="5">
        <v>2</v>
      </c>
      <c r="L4003" s="3">
        <v>0.25750000000000001</v>
      </c>
      <c r="M4003" s="8">
        <v>0.55297099000000005</v>
      </c>
      <c r="N4003" s="6" t="s">
        <v>13</v>
      </c>
      <c r="O4003" s="7">
        <v>0.45747606439999999</v>
      </c>
      <c r="P4003" s="7">
        <v>0.25</v>
      </c>
      <c r="R4003">
        <f>IFERROR(VLOOKUP($Q4003,'Optimization types'!$B$2:$C$7,2,FALSE),P4003)</f>
        <v>0.25</v>
      </c>
      <c r="S4003" s="8">
        <f t="shared" si="124"/>
        <v>2</v>
      </c>
      <c r="T4003">
        <f>IF($A4003="placement",S4003,IF($A4003="site",SUMIF($C:$C,$C4003,$S:$S),IF($A4003="user",SUMIF($B:$B,$B4003,$S:$S),SUM($S:$S))))</f>
        <v>2</v>
      </c>
      <c r="U4003" s="3">
        <f t="shared" si="125"/>
        <v>0.25</v>
      </c>
    </row>
    <row r="4004" spans="1:21" x14ac:dyDescent="0.3">
      <c r="A4004" t="s">
        <v>15</v>
      </c>
      <c r="B4004" t="s">
        <v>7161</v>
      </c>
      <c r="C4004" t="s">
        <v>7162</v>
      </c>
      <c r="D4004" t="s">
        <v>7381</v>
      </c>
      <c r="E4004" t="s">
        <v>7382</v>
      </c>
      <c r="F4004">
        <v>0.25</v>
      </c>
      <c r="G4004" s="2">
        <v>0</v>
      </c>
      <c r="H4004" s="4">
        <v>3.3881999999999999</v>
      </c>
      <c r="I4004" s="4">
        <v>0.14729999999999999</v>
      </c>
      <c r="J4004" s="5">
        <v>69</v>
      </c>
      <c r="K4004" s="5">
        <v>17</v>
      </c>
      <c r="L4004" s="3">
        <v>0.43480000000000002</v>
      </c>
      <c r="M4004" s="8">
        <v>1.5572557600000001</v>
      </c>
      <c r="N4004" s="6" t="s">
        <v>13</v>
      </c>
      <c r="O4004" s="7">
        <v>0.35784472449999999</v>
      </c>
      <c r="P4004" s="7">
        <v>0.25</v>
      </c>
      <c r="R4004">
        <f>IFERROR(VLOOKUP($Q4004,'Optimization types'!$B$2:$C$7,2,FALSE),P4004)</f>
        <v>0.25</v>
      </c>
      <c r="S4004" s="8">
        <f t="shared" si="124"/>
        <v>17.25</v>
      </c>
      <c r="T4004">
        <f>IF($A4004="placement",S4004,IF($A4004="site",SUMIF($C:$C,$C4004,$S:$S),IF($A4004="user",SUMIF($B:$B,$B4004,$S:$S),SUM($S:$S))))</f>
        <v>17.25</v>
      </c>
      <c r="U4004" s="3">
        <f t="shared" si="125"/>
        <v>0.25</v>
      </c>
    </row>
    <row r="4005" spans="1:21" x14ac:dyDescent="0.3">
      <c r="A4005" t="s">
        <v>15</v>
      </c>
      <c r="B4005" t="s">
        <v>7161</v>
      </c>
      <c r="C4005" t="s">
        <v>7162</v>
      </c>
      <c r="D4005" t="s">
        <v>7383</v>
      </c>
      <c r="E4005" t="s">
        <v>7384</v>
      </c>
      <c r="F4005">
        <v>0.25</v>
      </c>
      <c r="G4005" s="2">
        <v>1</v>
      </c>
      <c r="H4005" s="4">
        <v>223.28460000000001</v>
      </c>
      <c r="I4005" s="4">
        <v>3.4453</v>
      </c>
      <c r="J4005" s="5">
        <v>1706</v>
      </c>
      <c r="K4005" s="5">
        <v>426</v>
      </c>
      <c r="L4005" s="3">
        <v>0.15429999999999999</v>
      </c>
      <c r="M4005" s="8">
        <v>1.65038945</v>
      </c>
      <c r="N4005" s="6" t="s">
        <v>13</v>
      </c>
      <c r="O4005" s="7">
        <v>0.2728988913</v>
      </c>
      <c r="P4005" s="7">
        <v>0.25</v>
      </c>
      <c r="R4005">
        <f>IFERROR(VLOOKUP($Q4005,'Optimization types'!$B$2:$C$7,2,FALSE),P4005)</f>
        <v>0.25</v>
      </c>
      <c r="S4005" s="8">
        <f t="shared" si="124"/>
        <v>426.5</v>
      </c>
      <c r="T4005">
        <f>IF($A4005="placement",S4005,IF($A4005="site",SUMIF($C:$C,$C4005,$S:$S),IF($A4005="user",SUMIF($B:$B,$B4005,$S:$S),SUM($S:$S))))</f>
        <v>426.5</v>
      </c>
      <c r="U4005" s="3">
        <f t="shared" si="125"/>
        <v>0.25</v>
      </c>
    </row>
    <row r="4006" spans="1:21" x14ac:dyDescent="0.3">
      <c r="A4006" t="s">
        <v>15</v>
      </c>
      <c r="B4006" t="s">
        <v>7161</v>
      </c>
      <c r="C4006" t="s">
        <v>7162</v>
      </c>
      <c r="D4006" t="s">
        <v>7385</v>
      </c>
      <c r="E4006" t="s">
        <v>7386</v>
      </c>
      <c r="F4006">
        <v>0.25</v>
      </c>
      <c r="G4006" s="2">
        <v>0</v>
      </c>
      <c r="H4006" s="4">
        <v>33.848399999999998</v>
      </c>
      <c r="I4006" s="4">
        <v>1.2996000000000001</v>
      </c>
      <c r="J4006" s="5">
        <v>496</v>
      </c>
      <c r="K4006" s="5">
        <v>124</v>
      </c>
      <c r="L4006" s="3">
        <v>0.38390000000000002</v>
      </c>
      <c r="M4006" s="8">
        <v>1.2733942300000001</v>
      </c>
      <c r="N4006" s="6" t="s">
        <v>13</v>
      </c>
      <c r="O4006" s="7">
        <v>0.45028807119999997</v>
      </c>
      <c r="P4006" s="7">
        <v>0.25</v>
      </c>
      <c r="R4006">
        <f>IFERROR(VLOOKUP($Q4006,'Optimization types'!$B$2:$C$7,2,FALSE),P4006)</f>
        <v>0.25</v>
      </c>
      <c r="S4006" s="8">
        <f t="shared" si="124"/>
        <v>124</v>
      </c>
      <c r="T4006">
        <f>IF($A4006="placement",S4006,IF($A4006="site",SUMIF($C:$C,$C4006,$S:$S),IF($A4006="user",SUMIF($B:$B,$B4006,$S:$S),SUM($S:$S))))</f>
        <v>124</v>
      </c>
      <c r="U4006" s="3">
        <f t="shared" si="125"/>
        <v>0.25</v>
      </c>
    </row>
    <row r="4007" spans="1:21" x14ac:dyDescent="0.3">
      <c r="A4007" t="s">
        <v>15</v>
      </c>
      <c r="B4007" t="s">
        <v>7161</v>
      </c>
      <c r="C4007" t="s">
        <v>7162</v>
      </c>
      <c r="D4007" t="s">
        <v>7387</v>
      </c>
      <c r="E4007" t="s">
        <v>7388</v>
      </c>
      <c r="F4007">
        <v>0.25</v>
      </c>
      <c r="G4007" s="2">
        <v>0</v>
      </c>
      <c r="H4007" s="4">
        <v>27.0669</v>
      </c>
      <c r="I4007" s="4">
        <v>0.61829999999999996</v>
      </c>
      <c r="J4007" s="5">
        <v>111</v>
      </c>
      <c r="K4007" s="5">
        <v>27</v>
      </c>
      <c r="L4007" s="3">
        <v>0.22839999999999999</v>
      </c>
      <c r="M4007" s="8">
        <v>0.59794468000000001</v>
      </c>
      <c r="N4007" s="6" t="s">
        <v>13</v>
      </c>
      <c r="O4007" s="7">
        <v>0.33104179830000002</v>
      </c>
      <c r="P4007" s="7">
        <v>0.25</v>
      </c>
      <c r="R4007">
        <f>IFERROR(VLOOKUP($Q4007,'Optimization types'!$B$2:$C$7,2,FALSE),P4007)</f>
        <v>0.25</v>
      </c>
      <c r="S4007" s="8">
        <f t="shared" si="124"/>
        <v>27.75</v>
      </c>
      <c r="T4007">
        <f>IF($A4007="placement",S4007,IF($A4007="site",SUMIF($C:$C,$C4007,$S:$S),IF($A4007="user",SUMIF($B:$B,$B4007,$S:$S),SUM($S:$S))))</f>
        <v>27.75</v>
      </c>
      <c r="U4007" s="3">
        <f t="shared" si="125"/>
        <v>0.25</v>
      </c>
    </row>
    <row r="4008" spans="1:21" x14ac:dyDescent="0.3">
      <c r="A4008" t="s">
        <v>15</v>
      </c>
      <c r="B4008" t="s">
        <v>7161</v>
      </c>
      <c r="C4008" t="s">
        <v>7162</v>
      </c>
      <c r="D4008" t="s">
        <v>7389</v>
      </c>
      <c r="E4008" t="s">
        <v>7390</v>
      </c>
      <c r="F4008">
        <v>0.25</v>
      </c>
      <c r="G4008" s="2">
        <v>0</v>
      </c>
      <c r="H4008" s="4">
        <v>11.275499999999999</v>
      </c>
      <c r="I4008" s="4">
        <v>0.87029999999999996</v>
      </c>
      <c r="J4008" s="5">
        <v>96</v>
      </c>
      <c r="K4008" s="5">
        <v>24</v>
      </c>
      <c r="L4008" s="3">
        <v>0.77180000000000004</v>
      </c>
      <c r="M4008" s="8">
        <v>0.36611813999999998</v>
      </c>
      <c r="N4008" s="6" t="s">
        <v>13</v>
      </c>
      <c r="O4008" s="7">
        <v>-1.1850870468000001</v>
      </c>
      <c r="P4008" s="7">
        <v>-1.1850870468000001</v>
      </c>
      <c r="R4008">
        <f>IFERROR(VLOOKUP($Q4008,'Optimization types'!$B$2:$C$7,2,FALSE),P4008)</f>
        <v>-1.1850870468000001</v>
      </c>
      <c r="S4008" s="8">
        <f t="shared" si="124"/>
        <v>-113.76835649280001</v>
      </c>
      <c r="T4008">
        <f>IF($A4008="placement",S4008,IF($A4008="site",SUMIF($C:$C,$C4008,$S:$S),IF($A4008="user",SUMIF($B:$B,$B4008,$S:$S),SUM($S:$S))))</f>
        <v>-113.76835649280001</v>
      </c>
      <c r="U4008" s="3">
        <f t="shared" si="125"/>
        <v>-1.1850870468000001</v>
      </c>
    </row>
    <row r="4009" spans="1:21" x14ac:dyDescent="0.3">
      <c r="A4009" t="s">
        <v>15</v>
      </c>
      <c r="B4009" t="s">
        <v>7161</v>
      </c>
      <c r="C4009" t="s">
        <v>7162</v>
      </c>
      <c r="D4009" t="s">
        <v>7391</v>
      </c>
      <c r="E4009" t="s">
        <v>7392</v>
      </c>
      <c r="F4009">
        <v>0.25</v>
      </c>
      <c r="G4009" s="2">
        <v>1</v>
      </c>
      <c r="H4009" s="4">
        <v>245.2629</v>
      </c>
      <c r="I4009" s="4">
        <v>6.9747000000000003</v>
      </c>
      <c r="J4009" s="5">
        <v>1105</v>
      </c>
      <c r="K4009" s="5">
        <v>276</v>
      </c>
      <c r="L4009" s="3">
        <v>0.28439999999999999</v>
      </c>
      <c r="M4009" s="8">
        <v>0.52791334000000001</v>
      </c>
      <c r="N4009" s="6" t="s">
        <v>13</v>
      </c>
      <c r="O4009" s="7">
        <v>0.43172490689999998</v>
      </c>
      <c r="P4009" s="7">
        <v>0.25</v>
      </c>
      <c r="R4009">
        <f>IFERROR(VLOOKUP($Q4009,'Optimization types'!$B$2:$C$7,2,FALSE),P4009)</f>
        <v>0.25</v>
      </c>
      <c r="S4009" s="8">
        <f t="shared" si="124"/>
        <v>276.25</v>
      </c>
      <c r="T4009">
        <f>IF($A4009="placement",S4009,IF($A4009="site",SUMIF($C:$C,$C4009,$S:$S),IF($A4009="user",SUMIF($B:$B,$B4009,$S:$S),SUM($S:$S))))</f>
        <v>276.25</v>
      </c>
      <c r="U4009" s="3">
        <f t="shared" si="125"/>
        <v>0.25</v>
      </c>
    </row>
    <row r="4010" spans="1:21" x14ac:dyDescent="0.3">
      <c r="A4010" t="s">
        <v>14</v>
      </c>
      <c r="B4010" t="s">
        <v>7161</v>
      </c>
      <c r="C4010" t="s">
        <v>7162</v>
      </c>
      <c r="D4010" t="s">
        <v>10455</v>
      </c>
      <c r="F4010">
        <v>0.24989011999999999</v>
      </c>
      <c r="G4010" s="2">
        <v>0.76506050999999997</v>
      </c>
      <c r="H4010" s="4">
        <v>12362.818300000001</v>
      </c>
      <c r="I4010" s="4">
        <v>286.30450000000002</v>
      </c>
      <c r="J4010" s="5">
        <v>68882</v>
      </c>
      <c r="K4010" s="5">
        <v>16946</v>
      </c>
      <c r="L4010" s="3">
        <v>0.2316</v>
      </c>
      <c r="M4010" s="8">
        <v>0.80196257000000004</v>
      </c>
      <c r="O4010" s="7">
        <v>0.37428002500000002</v>
      </c>
      <c r="P4010" s="7">
        <v>0.24989011520000001</v>
      </c>
      <c r="R4010">
        <f>IFERROR(VLOOKUP($Q4010,'Optimization types'!$B$2:$C$7,2,FALSE),P4010)</f>
        <v>0.24989011520000001</v>
      </c>
      <c r="S4010" s="8" t="str">
        <f t="shared" si="124"/>
        <v/>
      </c>
      <c r="T4010">
        <f>IF($A4010="placement",S4010,IF($A4010="site",SUMIF($C:$C,$C4010,$S:$S),IF($A4010="user",SUMIF($B:$B,$B4010,$S:$S),SUM($S:$S))))</f>
        <v>17021.307457238196</v>
      </c>
      <c r="U4010" s="3">
        <f t="shared" si="125"/>
        <v>0.24710820616762283</v>
      </c>
    </row>
    <row r="4011" spans="1:21" x14ac:dyDescent="0.3">
      <c r="A4011" t="s">
        <v>11</v>
      </c>
      <c r="B4011" t="s">
        <v>7161</v>
      </c>
      <c r="C4011" t="s">
        <v>10455</v>
      </c>
      <c r="D4011" t="s">
        <v>10455</v>
      </c>
      <c r="F4011">
        <v>0.24989011999999999</v>
      </c>
      <c r="G4011" s="2">
        <v>0.76506050999999997</v>
      </c>
      <c r="H4011" s="4">
        <v>12362.818300000001</v>
      </c>
      <c r="I4011" s="4">
        <v>286.30450000000002</v>
      </c>
      <c r="J4011" s="5">
        <v>68882</v>
      </c>
      <c r="K4011" s="5">
        <v>16946</v>
      </c>
      <c r="L4011" s="3">
        <v>0.2316</v>
      </c>
      <c r="M4011" s="8">
        <v>0.80196257000000004</v>
      </c>
      <c r="O4011" s="7">
        <v>0.37428002500000002</v>
      </c>
      <c r="P4011" s="7">
        <v>0.24989011520000001</v>
      </c>
      <c r="R4011">
        <f>IFERROR(VLOOKUP($Q4011,'Optimization types'!$B$2:$C$7,2,FALSE),P4011)</f>
        <v>0.24989011520000001</v>
      </c>
      <c r="S4011" s="8" t="str">
        <f t="shared" si="124"/>
        <v/>
      </c>
      <c r="T4011">
        <f>IF($A4011="placement",S4011,IF($A4011="site",SUMIF($C:$C,$C4011,$S:$S),IF($A4011="user",SUMIF($B:$B,$B4011,$S:$S),SUM($S:$S))))</f>
        <v>17021.307457238196</v>
      </c>
      <c r="U4011" s="3">
        <f t="shared" si="125"/>
        <v>0.24710820616762283</v>
      </c>
    </row>
    <row r="4012" spans="1:21" x14ac:dyDescent="0.3">
      <c r="A4012" t="s">
        <v>15</v>
      </c>
      <c r="B4012" t="s">
        <v>7393</v>
      </c>
      <c r="C4012" t="s">
        <v>7395</v>
      </c>
      <c r="D4012" t="s">
        <v>7396</v>
      </c>
      <c r="E4012" t="s">
        <v>7394</v>
      </c>
      <c r="F4012">
        <v>0.25</v>
      </c>
      <c r="G4012" s="2">
        <v>1</v>
      </c>
      <c r="H4012" s="4">
        <v>92.791700000000006</v>
      </c>
      <c r="I4012" s="4">
        <v>2.6156000000000001</v>
      </c>
      <c r="J4012" s="5">
        <v>776</v>
      </c>
      <c r="K4012" s="5">
        <v>256</v>
      </c>
      <c r="L4012" s="3">
        <v>0.28189999999999998</v>
      </c>
      <c r="M4012" s="8">
        <v>0.98874200000000001</v>
      </c>
      <c r="N4012" s="6" t="s">
        <v>13</v>
      </c>
      <c r="O4012" s="7">
        <v>0.8786336575</v>
      </c>
      <c r="P4012" s="7">
        <v>0.25</v>
      </c>
      <c r="R4012">
        <f>IFERROR(VLOOKUP($Q4012,'Optimization types'!$B$2:$C$7,2,FALSE),P4012)</f>
        <v>0.25</v>
      </c>
      <c r="S4012" s="8">
        <f t="shared" si="124"/>
        <v>194</v>
      </c>
      <c r="T4012">
        <f>IF($A4012="placement",S4012,IF($A4012="site",SUMIF($C:$C,$C4012,$S:$S),IF($A4012="user",SUMIF($B:$B,$B4012,$S:$S),SUM($S:$S))))</f>
        <v>194</v>
      </c>
      <c r="U4012" s="3">
        <f t="shared" si="125"/>
        <v>0.25</v>
      </c>
    </row>
    <row r="4013" spans="1:21" x14ac:dyDescent="0.3">
      <c r="A4013" t="s">
        <v>14</v>
      </c>
      <c r="B4013" t="s">
        <v>7393</v>
      </c>
      <c r="C4013" t="s">
        <v>7395</v>
      </c>
      <c r="D4013" t="s">
        <v>10455</v>
      </c>
      <c r="F4013">
        <v>0.25</v>
      </c>
      <c r="G4013" s="2">
        <v>1</v>
      </c>
      <c r="H4013" s="4">
        <v>92.791700000000006</v>
      </c>
      <c r="I4013" s="4">
        <v>2.6156000000000001</v>
      </c>
      <c r="J4013" s="5">
        <v>776</v>
      </c>
      <c r="K4013" s="5">
        <v>256</v>
      </c>
      <c r="L4013" s="3">
        <v>0.28189999999999998</v>
      </c>
      <c r="M4013" s="8">
        <v>0.98874200000000001</v>
      </c>
      <c r="O4013" s="7">
        <v>0.8786336575</v>
      </c>
      <c r="P4013" s="7">
        <v>0.25</v>
      </c>
      <c r="R4013">
        <f>IFERROR(VLOOKUP($Q4013,'Optimization types'!$B$2:$C$7,2,FALSE),P4013)</f>
        <v>0.25</v>
      </c>
      <c r="S4013" s="8" t="str">
        <f t="shared" si="124"/>
        <v/>
      </c>
      <c r="T4013">
        <f>IF($A4013="placement",S4013,IF($A4013="site",SUMIF($C:$C,$C4013,$S:$S),IF($A4013="user",SUMIF($B:$B,$B4013,$S:$S),SUM($S:$S))))</f>
        <v>194</v>
      </c>
      <c r="U4013" s="3">
        <f t="shared" si="125"/>
        <v>0.25</v>
      </c>
    </row>
    <row r="4014" spans="1:21" x14ac:dyDescent="0.3">
      <c r="A4014" t="s">
        <v>11</v>
      </c>
      <c r="B4014" t="s">
        <v>7393</v>
      </c>
      <c r="C4014" t="s">
        <v>10455</v>
      </c>
      <c r="D4014" t="s">
        <v>10455</v>
      </c>
      <c r="F4014">
        <v>0.25</v>
      </c>
      <c r="G4014" s="2">
        <v>1</v>
      </c>
      <c r="H4014" s="4">
        <v>92.791700000000006</v>
      </c>
      <c r="I4014" s="4">
        <v>2.6156000000000001</v>
      </c>
      <c r="J4014" s="5">
        <v>776</v>
      </c>
      <c r="K4014" s="5">
        <v>256</v>
      </c>
      <c r="L4014" s="3">
        <v>0.28189999999999998</v>
      </c>
      <c r="M4014" s="8">
        <v>0.98874200000000001</v>
      </c>
      <c r="O4014" s="7">
        <v>0.8786336575</v>
      </c>
      <c r="P4014" s="7">
        <v>0.25</v>
      </c>
      <c r="R4014">
        <f>IFERROR(VLOOKUP($Q4014,'Optimization types'!$B$2:$C$7,2,FALSE),P4014)</f>
        <v>0.25</v>
      </c>
      <c r="S4014" s="8" t="str">
        <f t="shared" si="124"/>
        <v/>
      </c>
      <c r="T4014">
        <f>IF($A4014="placement",S4014,IF($A4014="site",SUMIF($C:$C,$C4014,$S:$S),IF($A4014="user",SUMIF($B:$B,$B4014,$S:$S),SUM($S:$S))))</f>
        <v>194</v>
      </c>
      <c r="U4014" s="3">
        <f t="shared" si="125"/>
        <v>0.25</v>
      </c>
    </row>
    <row r="4015" spans="1:21" x14ac:dyDescent="0.3">
      <c r="A4015" t="s">
        <v>14</v>
      </c>
      <c r="B4015" t="s">
        <v>7397</v>
      </c>
      <c r="C4015" t="s">
        <v>7398</v>
      </c>
      <c r="D4015" t="s">
        <v>10455</v>
      </c>
      <c r="F4015">
        <v>0.25</v>
      </c>
      <c r="G4015" s="2">
        <v>0</v>
      </c>
      <c r="H4015" s="4">
        <v>85.053100000000001</v>
      </c>
      <c r="I4015" s="4">
        <v>0.628</v>
      </c>
      <c r="J4015" s="5">
        <v>32</v>
      </c>
      <c r="K4015" s="5">
        <v>8</v>
      </c>
      <c r="L4015" s="3">
        <v>7.3800000000000004E-2</v>
      </c>
      <c r="M4015" s="8">
        <v>0.16880324999999999</v>
      </c>
      <c r="O4015" s="7">
        <v>0.82227830189999995</v>
      </c>
      <c r="P4015" s="7">
        <v>0.25</v>
      </c>
      <c r="R4015">
        <f>IFERROR(VLOOKUP($Q4015,'Optimization types'!$B$2:$C$7,2,FALSE),P4015)</f>
        <v>0.25</v>
      </c>
      <c r="S4015" s="8" t="str">
        <f t="shared" si="124"/>
        <v/>
      </c>
      <c r="T4015">
        <f>IF($A4015="placement",S4015,IF($A4015="site",SUMIF($C:$C,$C4015,$S:$S),IF($A4015="user",SUMIF($B:$B,$B4015,$S:$S),SUM($S:$S))))</f>
        <v>0</v>
      </c>
      <c r="U4015" s="3">
        <f t="shared" si="125"/>
        <v>0</v>
      </c>
    </row>
    <row r="4016" spans="1:21" x14ac:dyDescent="0.3">
      <c r="A4016" t="s">
        <v>11</v>
      </c>
      <c r="B4016" t="s">
        <v>7397</v>
      </c>
      <c r="C4016" t="s">
        <v>10455</v>
      </c>
      <c r="D4016" t="s">
        <v>10455</v>
      </c>
      <c r="F4016">
        <v>0.25</v>
      </c>
      <c r="G4016" s="2">
        <v>0</v>
      </c>
      <c r="H4016" s="4">
        <v>85.053100000000001</v>
      </c>
      <c r="I4016" s="4">
        <v>0.628</v>
      </c>
      <c r="J4016" s="5">
        <v>32</v>
      </c>
      <c r="K4016" s="5">
        <v>8</v>
      </c>
      <c r="L4016" s="3">
        <v>7.3800000000000004E-2</v>
      </c>
      <c r="M4016" s="8">
        <v>0.16880324999999999</v>
      </c>
      <c r="O4016" s="7">
        <v>0.82227830189999995</v>
      </c>
      <c r="P4016" s="7">
        <v>0.25</v>
      </c>
      <c r="R4016">
        <f>IFERROR(VLOOKUP($Q4016,'Optimization types'!$B$2:$C$7,2,FALSE),P4016)</f>
        <v>0.25</v>
      </c>
      <c r="S4016" s="8" t="str">
        <f t="shared" si="124"/>
        <v/>
      </c>
      <c r="T4016">
        <f>IF($A4016="placement",S4016,IF($A4016="site",SUMIF($C:$C,$C4016,$S:$S),IF($A4016="user",SUMIF($B:$B,$B4016,$S:$S),SUM($S:$S))))</f>
        <v>0</v>
      </c>
      <c r="U4016" s="3">
        <f t="shared" si="125"/>
        <v>0</v>
      </c>
    </row>
    <row r="4017" spans="1:21" x14ac:dyDescent="0.3">
      <c r="A4017" t="s">
        <v>15</v>
      </c>
      <c r="B4017" t="s">
        <v>7399</v>
      </c>
      <c r="C4017" t="s">
        <v>7401</v>
      </c>
      <c r="D4017" t="s">
        <v>7402</v>
      </c>
      <c r="E4017" t="s">
        <v>7403</v>
      </c>
      <c r="F4017">
        <v>0.25</v>
      </c>
      <c r="G4017" s="2">
        <v>1</v>
      </c>
      <c r="H4017" s="4">
        <v>4207.3665000000001</v>
      </c>
      <c r="I4017" s="4">
        <v>11.1494</v>
      </c>
      <c r="J4017" s="5">
        <v>926</v>
      </c>
      <c r="K4017" s="5">
        <v>232</v>
      </c>
      <c r="L4017" s="3">
        <v>2.6499999999999999E-2</v>
      </c>
      <c r="M4017" s="8">
        <v>0.27688636</v>
      </c>
      <c r="N4017" s="6" t="s">
        <v>13</v>
      </c>
      <c r="O4017" s="7">
        <v>0.4582615102</v>
      </c>
      <c r="P4017" s="7">
        <v>0.25</v>
      </c>
      <c r="R4017">
        <f>IFERROR(VLOOKUP($Q4017,'Optimization types'!$B$2:$C$7,2,FALSE),P4017)</f>
        <v>0.25</v>
      </c>
      <c r="S4017" s="8">
        <f t="shared" si="124"/>
        <v>231.5</v>
      </c>
      <c r="T4017">
        <f>IF($A4017="placement",S4017,IF($A4017="site",SUMIF($C:$C,$C4017,$S:$S),IF($A4017="user",SUMIF($B:$B,$B4017,$S:$S),SUM($S:$S))))</f>
        <v>231.5</v>
      </c>
      <c r="U4017" s="3">
        <f t="shared" si="125"/>
        <v>0.25</v>
      </c>
    </row>
    <row r="4018" spans="1:21" x14ac:dyDescent="0.3">
      <c r="A4018" t="s">
        <v>15</v>
      </c>
      <c r="B4018" t="s">
        <v>7399</v>
      </c>
      <c r="C4018" t="s">
        <v>7401</v>
      </c>
      <c r="D4018" t="s">
        <v>7404</v>
      </c>
      <c r="E4018" t="s">
        <v>7403</v>
      </c>
      <c r="F4018">
        <v>0.25</v>
      </c>
      <c r="G4018" s="2">
        <v>1</v>
      </c>
      <c r="H4018" s="4">
        <v>2304.4004</v>
      </c>
      <c r="I4018" s="4">
        <v>4.4770000000000003</v>
      </c>
      <c r="J4018" s="5">
        <v>505</v>
      </c>
      <c r="K4018" s="5">
        <v>126</v>
      </c>
      <c r="L4018" s="3">
        <v>1.9400000000000001E-2</v>
      </c>
      <c r="M4018" s="8">
        <v>0.37570294999999998</v>
      </c>
      <c r="N4018" s="6" t="s">
        <v>13</v>
      </c>
      <c r="O4018" s="7">
        <v>0.60074841410000002</v>
      </c>
      <c r="P4018" s="7">
        <v>0.25</v>
      </c>
      <c r="R4018">
        <f>IFERROR(VLOOKUP($Q4018,'Optimization types'!$B$2:$C$7,2,FALSE),P4018)</f>
        <v>0.25</v>
      </c>
      <c r="S4018" s="8">
        <f t="shared" si="124"/>
        <v>126.25</v>
      </c>
      <c r="T4018">
        <f>IF($A4018="placement",S4018,IF($A4018="site",SUMIF($C:$C,$C4018,$S:$S),IF($A4018="user",SUMIF($B:$B,$B4018,$S:$S),SUM($S:$S))))</f>
        <v>126.25</v>
      </c>
      <c r="U4018" s="3">
        <f t="shared" si="125"/>
        <v>0.25</v>
      </c>
    </row>
    <row r="4019" spans="1:21" x14ac:dyDescent="0.3">
      <c r="A4019" t="s">
        <v>15</v>
      </c>
      <c r="B4019" t="s">
        <v>7399</v>
      </c>
      <c r="C4019" t="s">
        <v>7401</v>
      </c>
      <c r="D4019" t="s">
        <v>7405</v>
      </c>
      <c r="E4019" t="s">
        <v>7403</v>
      </c>
      <c r="F4019">
        <v>0.25</v>
      </c>
      <c r="G4019" s="2">
        <v>1</v>
      </c>
      <c r="H4019" s="4">
        <v>949.9606</v>
      </c>
      <c r="I4019" s="4">
        <v>3.1566000000000001</v>
      </c>
      <c r="J4019" s="5">
        <v>396</v>
      </c>
      <c r="K4019" s="5">
        <v>99</v>
      </c>
      <c r="L4019" s="3">
        <v>3.32E-2</v>
      </c>
      <c r="M4019" s="8">
        <v>0.41832487000000002</v>
      </c>
      <c r="N4019" s="6" t="s">
        <v>13</v>
      </c>
      <c r="O4019" s="7">
        <v>0.66533187500000002</v>
      </c>
      <c r="P4019" s="7">
        <v>0.25</v>
      </c>
      <c r="R4019">
        <f>IFERROR(VLOOKUP($Q4019,'Optimization types'!$B$2:$C$7,2,FALSE),P4019)</f>
        <v>0.25</v>
      </c>
      <c r="S4019" s="8">
        <f t="shared" si="124"/>
        <v>99</v>
      </c>
      <c r="T4019">
        <f>IF($A4019="placement",S4019,IF($A4019="site",SUMIF($C:$C,$C4019,$S:$S),IF($A4019="user",SUMIF($B:$B,$B4019,$S:$S),SUM($S:$S))))</f>
        <v>99</v>
      </c>
      <c r="U4019" s="3">
        <f t="shared" si="125"/>
        <v>0.25</v>
      </c>
    </row>
    <row r="4020" spans="1:21" x14ac:dyDescent="0.3">
      <c r="A4020" t="s">
        <v>15</v>
      </c>
      <c r="B4020" t="s">
        <v>7399</v>
      </c>
      <c r="C4020" t="s">
        <v>7401</v>
      </c>
      <c r="D4020" t="s">
        <v>7406</v>
      </c>
      <c r="E4020" t="s">
        <v>7400</v>
      </c>
      <c r="F4020">
        <v>0.25</v>
      </c>
      <c r="G4020" s="2">
        <v>1</v>
      </c>
      <c r="H4020" s="4">
        <v>4600.9876000000004</v>
      </c>
      <c r="I4020" s="4">
        <v>11.2736</v>
      </c>
      <c r="J4020" s="5">
        <v>1363</v>
      </c>
      <c r="K4020" s="5">
        <v>341</v>
      </c>
      <c r="L4020" s="3">
        <v>2.4500000000000001E-2</v>
      </c>
      <c r="M4020" s="8">
        <v>0.40287764999999998</v>
      </c>
      <c r="N4020" s="6" t="s">
        <v>13</v>
      </c>
      <c r="O4020" s="7">
        <v>0.60285709519999997</v>
      </c>
      <c r="P4020" s="7">
        <v>0.25</v>
      </c>
      <c r="R4020">
        <f>IFERROR(VLOOKUP($Q4020,'Optimization types'!$B$2:$C$7,2,FALSE),P4020)</f>
        <v>0.25</v>
      </c>
      <c r="S4020" s="8">
        <f t="shared" si="124"/>
        <v>340.75</v>
      </c>
      <c r="T4020">
        <f>IF($A4020="placement",S4020,IF($A4020="site",SUMIF($C:$C,$C4020,$S:$S),IF($A4020="user",SUMIF($B:$B,$B4020,$S:$S),SUM($S:$S))))</f>
        <v>340.75</v>
      </c>
      <c r="U4020" s="3">
        <f t="shared" si="125"/>
        <v>0.25</v>
      </c>
    </row>
    <row r="4021" spans="1:21" x14ac:dyDescent="0.3">
      <c r="A4021" t="s">
        <v>15</v>
      </c>
      <c r="B4021" t="s">
        <v>7399</v>
      </c>
      <c r="C4021" t="s">
        <v>7401</v>
      </c>
      <c r="D4021" t="s">
        <v>7407</v>
      </c>
      <c r="E4021" t="s">
        <v>7400</v>
      </c>
      <c r="F4021">
        <v>0.25</v>
      </c>
      <c r="G4021" s="2">
        <v>1</v>
      </c>
      <c r="H4021" s="4">
        <v>951.95240000000001</v>
      </c>
      <c r="I4021" s="4">
        <v>2.4573999999999998</v>
      </c>
      <c r="J4021" s="5">
        <v>393</v>
      </c>
      <c r="K4021" s="5">
        <v>98</v>
      </c>
      <c r="L4021" s="3">
        <v>2.58E-2</v>
      </c>
      <c r="M4021" s="8">
        <v>0.53348817000000004</v>
      </c>
      <c r="N4021" s="6" t="s">
        <v>13</v>
      </c>
      <c r="O4021" s="7">
        <v>0.71883162590000005</v>
      </c>
      <c r="P4021" s="7">
        <v>0.25</v>
      </c>
      <c r="R4021">
        <f>IFERROR(VLOOKUP($Q4021,'Optimization types'!$B$2:$C$7,2,FALSE),P4021)</f>
        <v>0.25</v>
      </c>
      <c r="S4021" s="8">
        <f t="shared" si="124"/>
        <v>98.25</v>
      </c>
      <c r="T4021">
        <f>IF($A4021="placement",S4021,IF($A4021="site",SUMIF($C:$C,$C4021,$S:$S),IF($A4021="user",SUMIF($B:$B,$B4021,$S:$S),SUM($S:$S))))</f>
        <v>98.25</v>
      </c>
      <c r="U4021" s="3">
        <f t="shared" si="125"/>
        <v>0.25</v>
      </c>
    </row>
    <row r="4022" spans="1:21" x14ac:dyDescent="0.3">
      <c r="A4022" t="s">
        <v>14</v>
      </c>
      <c r="B4022" t="s">
        <v>7399</v>
      </c>
      <c r="C4022" t="s">
        <v>7401</v>
      </c>
      <c r="D4022" t="s">
        <v>10455</v>
      </c>
      <c r="F4022">
        <v>0.25</v>
      </c>
      <c r="G4022" s="2">
        <v>1</v>
      </c>
      <c r="H4022" s="4">
        <v>13014.6684</v>
      </c>
      <c r="I4022" s="4">
        <v>32.514000000000003</v>
      </c>
      <c r="J4022" s="5">
        <v>3583</v>
      </c>
      <c r="K4022" s="5">
        <v>896</v>
      </c>
      <c r="L4022" s="3">
        <v>2.5000000000000001E-2</v>
      </c>
      <c r="M4022" s="8">
        <v>0.36730305000000002</v>
      </c>
      <c r="O4022" s="7">
        <v>0.58482239160000005</v>
      </c>
      <c r="P4022" s="7">
        <v>0.25</v>
      </c>
      <c r="R4022">
        <f>IFERROR(VLOOKUP($Q4022,'Optimization types'!$B$2:$C$7,2,FALSE),P4022)</f>
        <v>0.25</v>
      </c>
      <c r="S4022" s="8" t="str">
        <f t="shared" si="124"/>
        <v/>
      </c>
      <c r="T4022">
        <f>IF($A4022="placement",S4022,IF($A4022="site",SUMIF($C:$C,$C4022,$S:$S),IF($A4022="user",SUMIF($B:$B,$B4022,$S:$S),SUM($S:$S))))</f>
        <v>895.75</v>
      </c>
      <c r="U4022" s="3">
        <f t="shared" si="125"/>
        <v>0.25</v>
      </c>
    </row>
    <row r="4023" spans="1:21" x14ac:dyDescent="0.3">
      <c r="A4023" t="s">
        <v>11</v>
      </c>
      <c r="B4023" t="s">
        <v>7399</v>
      </c>
      <c r="C4023" t="s">
        <v>10455</v>
      </c>
      <c r="D4023" t="s">
        <v>10455</v>
      </c>
      <c r="F4023">
        <v>0.25</v>
      </c>
      <c r="G4023" s="2">
        <v>1</v>
      </c>
      <c r="H4023" s="4">
        <v>13014.6684</v>
      </c>
      <c r="I4023" s="4">
        <v>32.514000000000003</v>
      </c>
      <c r="J4023" s="5">
        <v>3583</v>
      </c>
      <c r="K4023" s="5">
        <v>896</v>
      </c>
      <c r="L4023" s="3">
        <v>2.5000000000000001E-2</v>
      </c>
      <c r="M4023" s="8">
        <v>0.36730305000000002</v>
      </c>
      <c r="O4023" s="7">
        <v>0.58482239160000005</v>
      </c>
      <c r="P4023" s="7">
        <v>0.25</v>
      </c>
      <c r="R4023">
        <f>IFERROR(VLOOKUP($Q4023,'Optimization types'!$B$2:$C$7,2,FALSE),P4023)</f>
        <v>0.25</v>
      </c>
      <c r="S4023" s="8" t="str">
        <f t="shared" si="124"/>
        <v/>
      </c>
      <c r="T4023">
        <f>IF($A4023="placement",S4023,IF($A4023="site",SUMIF($C:$C,$C4023,$S:$S),IF($A4023="user",SUMIF($B:$B,$B4023,$S:$S),SUM($S:$S))))</f>
        <v>895.75</v>
      </c>
      <c r="U4023" s="3">
        <f t="shared" si="125"/>
        <v>0.25</v>
      </c>
    </row>
    <row r="4024" spans="1:21" x14ac:dyDescent="0.3">
      <c r="A4024" t="s">
        <v>15</v>
      </c>
      <c r="B4024" t="s">
        <v>7408</v>
      </c>
      <c r="C4024" t="s">
        <v>7409</v>
      </c>
      <c r="D4024" t="s">
        <v>7410</v>
      </c>
      <c r="E4024" t="s">
        <v>7411</v>
      </c>
      <c r="F4024">
        <v>0.15000000999999999</v>
      </c>
      <c r="G4024" s="2">
        <v>0</v>
      </c>
      <c r="H4024" s="4">
        <v>0.9748</v>
      </c>
      <c r="I4024" s="4">
        <v>2.3300000000000001E-2</v>
      </c>
      <c r="J4024" s="5">
        <v>12</v>
      </c>
      <c r="K4024" s="5">
        <v>3</v>
      </c>
      <c r="L4024" s="3">
        <v>0.23899999999999999</v>
      </c>
      <c r="M4024" s="8">
        <v>1.6591842999999999</v>
      </c>
      <c r="N4024" s="6" t="s">
        <v>43</v>
      </c>
      <c r="O4024" s="7">
        <v>0.33702362029999999</v>
      </c>
      <c r="P4024" s="7">
        <v>0.15000000599999999</v>
      </c>
      <c r="R4024">
        <f>IFERROR(VLOOKUP($Q4024,'Optimization types'!$B$2:$C$7,2,FALSE),P4024)</f>
        <v>0.15000000599999999</v>
      </c>
      <c r="S4024" s="8">
        <f t="shared" si="124"/>
        <v>1.800000072</v>
      </c>
      <c r="T4024">
        <f>IF($A4024="placement",S4024,IF($A4024="site",SUMIF($C:$C,$C4024,$S:$S),IF($A4024="user",SUMIF($B:$B,$B4024,$S:$S),SUM($S:$S))))</f>
        <v>1.800000072</v>
      </c>
      <c r="U4024" s="3">
        <f t="shared" si="125"/>
        <v>0.15000000599999999</v>
      </c>
    </row>
    <row r="4025" spans="1:21" x14ac:dyDescent="0.3">
      <c r="A4025" t="s">
        <v>14</v>
      </c>
      <c r="B4025" t="s">
        <v>7408</v>
      </c>
      <c r="C4025" t="s">
        <v>7409</v>
      </c>
      <c r="D4025" t="s">
        <v>10455</v>
      </c>
      <c r="F4025">
        <v>0.15000000999999999</v>
      </c>
      <c r="G4025" s="2">
        <v>0</v>
      </c>
      <c r="H4025" s="4">
        <v>1.2704</v>
      </c>
      <c r="I4025" s="4">
        <v>2.92E-2</v>
      </c>
      <c r="J4025" s="5">
        <v>14</v>
      </c>
      <c r="K4025" s="5">
        <v>4</v>
      </c>
      <c r="L4025" s="3">
        <v>0.23</v>
      </c>
      <c r="M4025" s="8">
        <v>1.61549743</v>
      </c>
      <c r="O4025" s="7">
        <v>0.31909517320000003</v>
      </c>
      <c r="P4025" s="7">
        <v>0.15000000599999999</v>
      </c>
      <c r="R4025">
        <f>IFERROR(VLOOKUP($Q4025,'Optimization types'!$B$2:$C$7,2,FALSE),P4025)</f>
        <v>0.15000000599999999</v>
      </c>
      <c r="S4025" s="8" t="str">
        <f t="shared" si="124"/>
        <v/>
      </c>
      <c r="T4025">
        <f>IF($A4025="placement",S4025,IF($A4025="site",SUMIF($C:$C,$C4025,$S:$S),IF($A4025="user",SUMIF($B:$B,$B4025,$S:$S),SUM($S:$S))))</f>
        <v>1.800000072</v>
      </c>
      <c r="U4025" s="3">
        <f t="shared" si="125"/>
        <v>0.12857143371428573</v>
      </c>
    </row>
    <row r="4026" spans="1:21" x14ac:dyDescent="0.3">
      <c r="A4026" t="s">
        <v>11</v>
      </c>
      <c r="B4026" t="s">
        <v>7408</v>
      </c>
      <c r="C4026" t="s">
        <v>10455</v>
      </c>
      <c r="D4026" t="s">
        <v>10455</v>
      </c>
      <c r="F4026">
        <v>0.15000000999999999</v>
      </c>
      <c r="G4026" s="2">
        <v>0</v>
      </c>
      <c r="H4026" s="4">
        <v>1.2704</v>
      </c>
      <c r="I4026" s="4">
        <v>2.92E-2</v>
      </c>
      <c r="J4026" s="5">
        <v>14</v>
      </c>
      <c r="K4026" s="5">
        <v>4</v>
      </c>
      <c r="L4026" s="3">
        <v>0.23</v>
      </c>
      <c r="M4026" s="8">
        <v>1.61549743</v>
      </c>
      <c r="O4026" s="7">
        <v>0.31909517320000003</v>
      </c>
      <c r="P4026" s="7">
        <v>0.15000000599999999</v>
      </c>
      <c r="R4026">
        <f>IFERROR(VLOOKUP($Q4026,'Optimization types'!$B$2:$C$7,2,FALSE),P4026)</f>
        <v>0.15000000599999999</v>
      </c>
      <c r="S4026" s="8" t="str">
        <f t="shared" si="124"/>
        <v/>
      </c>
      <c r="T4026">
        <f>IF($A4026="placement",S4026,IF($A4026="site",SUMIF($C:$C,$C4026,$S:$S),IF($A4026="user",SUMIF($B:$B,$B4026,$S:$S),SUM($S:$S))))</f>
        <v>1.800000072</v>
      </c>
      <c r="U4026" s="3">
        <f t="shared" si="125"/>
        <v>0.12857143371428573</v>
      </c>
    </row>
    <row r="4027" spans="1:21" x14ac:dyDescent="0.3">
      <c r="A4027" t="s">
        <v>15</v>
      </c>
      <c r="B4027" t="s">
        <v>7412</v>
      </c>
      <c r="C4027" t="s">
        <v>7414</v>
      </c>
      <c r="D4027" s="1" t="s">
        <v>7415</v>
      </c>
      <c r="E4027" t="s">
        <v>7413</v>
      </c>
      <c r="F4027">
        <v>0.25</v>
      </c>
      <c r="G4027" s="2">
        <v>0</v>
      </c>
      <c r="H4027" s="4">
        <v>11.974399999999999</v>
      </c>
      <c r="I4027" s="4">
        <v>3.27E-2</v>
      </c>
      <c r="J4027" s="5">
        <v>14</v>
      </c>
      <c r="K4027" s="5">
        <v>3</v>
      </c>
      <c r="L4027" s="3">
        <v>2.7300000000000001E-2</v>
      </c>
      <c r="M4027" s="8">
        <v>1.41580441</v>
      </c>
      <c r="N4027" s="6" t="s">
        <v>13</v>
      </c>
      <c r="O4027" s="7">
        <v>0.29368774860000002</v>
      </c>
      <c r="P4027" s="7">
        <v>0.25</v>
      </c>
      <c r="R4027">
        <f>IFERROR(VLOOKUP($Q4027,'Optimization types'!$B$2:$C$7,2,FALSE),P4027)</f>
        <v>0.25</v>
      </c>
      <c r="S4027" s="8">
        <f t="shared" si="124"/>
        <v>3.5</v>
      </c>
      <c r="T4027">
        <f>IF($A4027="placement",S4027,IF($A4027="site",SUMIF($C:$C,$C4027,$S:$S),IF($A4027="user",SUMIF($B:$B,$B4027,$S:$S),SUM($S:$S))))</f>
        <v>3.5</v>
      </c>
      <c r="U4027" s="3">
        <f t="shared" si="125"/>
        <v>0.25</v>
      </c>
    </row>
    <row r="4028" spans="1:21" x14ac:dyDescent="0.3">
      <c r="A4028" t="s">
        <v>14</v>
      </c>
      <c r="B4028" t="s">
        <v>7412</v>
      </c>
      <c r="C4028" t="s">
        <v>7414</v>
      </c>
      <c r="D4028" t="s">
        <v>10455</v>
      </c>
      <c r="F4028">
        <v>0.25</v>
      </c>
      <c r="G4028" s="2">
        <v>0</v>
      </c>
      <c r="H4028" s="4">
        <v>11.974399999999999</v>
      </c>
      <c r="I4028" s="4">
        <v>3.27E-2</v>
      </c>
      <c r="J4028" s="5">
        <v>14</v>
      </c>
      <c r="K4028" s="5">
        <v>3</v>
      </c>
      <c r="L4028" s="3">
        <v>2.7300000000000001E-2</v>
      </c>
      <c r="M4028" s="8">
        <v>1.41580441</v>
      </c>
      <c r="O4028" s="7">
        <v>0.29368774860000002</v>
      </c>
      <c r="P4028" s="7">
        <v>0.25</v>
      </c>
      <c r="R4028">
        <f>IFERROR(VLOOKUP($Q4028,'Optimization types'!$B$2:$C$7,2,FALSE),P4028)</f>
        <v>0.25</v>
      </c>
      <c r="S4028" s="8" t="str">
        <f t="shared" si="124"/>
        <v/>
      </c>
      <c r="T4028">
        <f>IF($A4028="placement",S4028,IF($A4028="site",SUMIF($C:$C,$C4028,$S:$S),IF($A4028="user",SUMIF($B:$B,$B4028,$S:$S),SUM($S:$S))))</f>
        <v>3.5</v>
      </c>
      <c r="U4028" s="3">
        <f t="shared" si="125"/>
        <v>0.25</v>
      </c>
    </row>
    <row r="4029" spans="1:21" x14ac:dyDescent="0.3">
      <c r="A4029" t="s">
        <v>11</v>
      </c>
      <c r="B4029" t="s">
        <v>7412</v>
      </c>
      <c r="C4029" t="s">
        <v>10455</v>
      </c>
      <c r="D4029" t="s">
        <v>10455</v>
      </c>
      <c r="F4029">
        <v>0.25</v>
      </c>
      <c r="G4029" s="2">
        <v>0</v>
      </c>
      <c r="H4029" s="4">
        <v>11.974399999999999</v>
      </c>
      <c r="I4029" s="4">
        <v>3.27E-2</v>
      </c>
      <c r="J4029" s="5">
        <v>14</v>
      </c>
      <c r="K4029" s="5">
        <v>3</v>
      </c>
      <c r="L4029" s="3">
        <v>2.7300000000000001E-2</v>
      </c>
      <c r="M4029" s="8">
        <v>1.41580441</v>
      </c>
      <c r="O4029" s="7">
        <v>0.29368774860000002</v>
      </c>
      <c r="P4029" s="7">
        <v>0.25</v>
      </c>
      <c r="R4029">
        <f>IFERROR(VLOOKUP($Q4029,'Optimization types'!$B$2:$C$7,2,FALSE),P4029)</f>
        <v>0.25</v>
      </c>
      <c r="S4029" s="8" t="str">
        <f t="shared" si="124"/>
        <v/>
      </c>
      <c r="T4029">
        <f>IF($A4029="placement",S4029,IF($A4029="site",SUMIF($C:$C,$C4029,$S:$S),IF($A4029="user",SUMIF($B:$B,$B4029,$S:$S),SUM($S:$S))))</f>
        <v>3.5</v>
      </c>
      <c r="U4029" s="3">
        <f t="shared" si="125"/>
        <v>0.25</v>
      </c>
    </row>
    <row r="4030" spans="1:21" x14ac:dyDescent="0.3">
      <c r="A4030" t="s">
        <v>15</v>
      </c>
      <c r="B4030" t="s">
        <v>7416</v>
      </c>
      <c r="C4030" t="s">
        <v>7418</v>
      </c>
      <c r="D4030" t="s">
        <v>7419</v>
      </c>
      <c r="E4030" t="s">
        <v>7420</v>
      </c>
      <c r="F4030">
        <v>0.25</v>
      </c>
      <c r="G4030" s="2">
        <v>0</v>
      </c>
      <c r="H4030" s="4">
        <v>13.2584</v>
      </c>
      <c r="I4030" s="4">
        <v>0.55500000000000005</v>
      </c>
      <c r="J4030" s="5">
        <v>351</v>
      </c>
      <c r="K4030" s="5">
        <v>88</v>
      </c>
      <c r="L4030" s="3">
        <v>0.41860000000000003</v>
      </c>
      <c r="M4030" s="8">
        <v>2.1090611899999998</v>
      </c>
      <c r="N4030" s="6" t="s">
        <v>13</v>
      </c>
      <c r="O4030" s="7">
        <v>0.28878308270000003</v>
      </c>
      <c r="P4030" s="7">
        <v>0.25</v>
      </c>
      <c r="R4030">
        <f>IFERROR(VLOOKUP($Q4030,'Optimization types'!$B$2:$C$7,2,FALSE),P4030)</f>
        <v>0.25</v>
      </c>
      <c r="S4030" s="8">
        <f t="shared" si="124"/>
        <v>87.75</v>
      </c>
      <c r="T4030">
        <f>IF($A4030="placement",S4030,IF($A4030="site",SUMIF($C:$C,$C4030,$S:$S),IF($A4030="user",SUMIF($B:$B,$B4030,$S:$S),SUM($S:$S))))</f>
        <v>87.75</v>
      </c>
      <c r="U4030" s="3">
        <f t="shared" si="125"/>
        <v>0.25</v>
      </c>
    </row>
    <row r="4031" spans="1:21" x14ac:dyDescent="0.3">
      <c r="A4031" t="s">
        <v>15</v>
      </c>
      <c r="B4031" t="s">
        <v>7416</v>
      </c>
      <c r="C4031" t="s">
        <v>7418</v>
      </c>
      <c r="D4031" t="s">
        <v>7421</v>
      </c>
      <c r="E4031" t="s">
        <v>7417</v>
      </c>
      <c r="F4031">
        <v>0.25</v>
      </c>
      <c r="G4031" s="2">
        <v>0</v>
      </c>
      <c r="H4031" s="4">
        <v>18.3264</v>
      </c>
      <c r="I4031" s="4">
        <v>0.29020000000000001</v>
      </c>
      <c r="J4031" s="5">
        <v>283</v>
      </c>
      <c r="K4031" s="5">
        <v>65</v>
      </c>
      <c r="L4031" s="3">
        <v>0.15840000000000001</v>
      </c>
      <c r="M4031" s="8">
        <v>3.2462727299999998</v>
      </c>
      <c r="N4031" s="6" t="s">
        <v>13</v>
      </c>
      <c r="O4031" s="7">
        <v>0.2298860247</v>
      </c>
      <c r="P4031" s="7">
        <v>0.2298860247</v>
      </c>
      <c r="R4031">
        <f>IFERROR(VLOOKUP($Q4031,'Optimization types'!$B$2:$C$7,2,FALSE),P4031)</f>
        <v>0.2298860247</v>
      </c>
      <c r="S4031" s="8">
        <f t="shared" si="124"/>
        <v>65.057744990100005</v>
      </c>
      <c r="T4031">
        <f>IF($A4031="placement",S4031,IF($A4031="site",SUMIF($C:$C,$C4031,$S:$S),IF($A4031="user",SUMIF($B:$B,$B4031,$S:$S),SUM($S:$S))))</f>
        <v>65.057744990100005</v>
      </c>
      <c r="U4031" s="3">
        <f t="shared" si="125"/>
        <v>0.22988602470000002</v>
      </c>
    </row>
    <row r="4032" spans="1:21" x14ac:dyDescent="0.3">
      <c r="A4032" t="s">
        <v>14</v>
      </c>
      <c r="B4032" t="s">
        <v>7416</v>
      </c>
      <c r="C4032" t="s">
        <v>7418</v>
      </c>
      <c r="D4032" t="s">
        <v>10455</v>
      </c>
      <c r="F4032">
        <v>0.25</v>
      </c>
      <c r="G4032" s="2">
        <v>0</v>
      </c>
      <c r="H4032" s="4">
        <v>31.584900000000001</v>
      </c>
      <c r="I4032" s="4">
        <v>0.84530000000000005</v>
      </c>
      <c r="J4032" s="5">
        <v>634</v>
      </c>
      <c r="K4032" s="5">
        <v>152</v>
      </c>
      <c r="L4032" s="3">
        <v>0.2676</v>
      </c>
      <c r="M4032" s="8">
        <v>2.4995386100000001</v>
      </c>
      <c r="O4032" s="7">
        <v>0.26251829329999998</v>
      </c>
      <c r="P4032" s="7">
        <v>0.25</v>
      </c>
      <c r="R4032">
        <f>IFERROR(VLOOKUP($Q4032,'Optimization types'!$B$2:$C$7,2,FALSE),P4032)</f>
        <v>0.25</v>
      </c>
      <c r="S4032" s="8" t="str">
        <f t="shared" si="124"/>
        <v/>
      </c>
      <c r="T4032">
        <f>IF($A4032="placement",S4032,IF($A4032="site",SUMIF($C:$C,$C4032,$S:$S),IF($A4032="user",SUMIF($B:$B,$B4032,$S:$S),SUM($S:$S))))</f>
        <v>152.80774499009999</v>
      </c>
      <c r="U4032" s="3">
        <f t="shared" si="125"/>
        <v>0.24102167979511038</v>
      </c>
    </row>
    <row r="4033" spans="1:21" x14ac:dyDescent="0.3">
      <c r="A4033" t="s">
        <v>11</v>
      </c>
      <c r="B4033" t="s">
        <v>7416</v>
      </c>
      <c r="C4033" t="s">
        <v>10455</v>
      </c>
      <c r="D4033" t="s">
        <v>10455</v>
      </c>
      <c r="F4033">
        <v>0.25</v>
      </c>
      <c r="G4033" s="2">
        <v>0</v>
      </c>
      <c r="H4033" s="4">
        <v>31.584900000000001</v>
      </c>
      <c r="I4033" s="4">
        <v>0.84530000000000005</v>
      </c>
      <c r="J4033" s="5">
        <v>634</v>
      </c>
      <c r="K4033" s="5">
        <v>152</v>
      </c>
      <c r="L4033" s="3">
        <v>0.2676</v>
      </c>
      <c r="M4033" s="8">
        <v>2.4995386100000001</v>
      </c>
      <c r="O4033" s="7">
        <v>0.26251829329999998</v>
      </c>
      <c r="P4033" s="7">
        <v>0.25</v>
      </c>
      <c r="R4033">
        <f>IFERROR(VLOOKUP($Q4033,'Optimization types'!$B$2:$C$7,2,FALSE),P4033)</f>
        <v>0.25</v>
      </c>
      <c r="S4033" s="8" t="str">
        <f t="shared" si="124"/>
        <v/>
      </c>
      <c r="T4033">
        <f>IF($A4033="placement",S4033,IF($A4033="site",SUMIF($C:$C,$C4033,$S:$S),IF($A4033="user",SUMIF($B:$B,$B4033,$S:$S),SUM($S:$S))))</f>
        <v>152.80774499009999</v>
      </c>
      <c r="U4033" s="3">
        <f t="shared" si="125"/>
        <v>0.24102167979511038</v>
      </c>
    </row>
    <row r="4034" spans="1:21" x14ac:dyDescent="0.3">
      <c r="A4034" t="s">
        <v>15</v>
      </c>
      <c r="B4034" t="s">
        <v>7422</v>
      </c>
      <c r="C4034" t="s">
        <v>7423</v>
      </c>
      <c r="D4034" t="s">
        <v>7424</v>
      </c>
      <c r="E4034" t="s">
        <v>7425</v>
      </c>
      <c r="F4034">
        <v>0.25</v>
      </c>
      <c r="G4034" s="2">
        <v>0</v>
      </c>
      <c r="H4034" s="4">
        <v>37.093899999999998</v>
      </c>
      <c r="I4034" s="4">
        <v>1.0266</v>
      </c>
      <c r="J4034" s="5">
        <v>72</v>
      </c>
      <c r="K4034" s="5">
        <v>18</v>
      </c>
      <c r="L4034" s="3">
        <v>0.27679999999999999</v>
      </c>
      <c r="M4034" s="8">
        <v>0.23454720000000001</v>
      </c>
      <c r="N4034" s="6" t="s">
        <v>13</v>
      </c>
      <c r="O4034" s="7">
        <v>0.57364658420000003</v>
      </c>
      <c r="P4034" s="7">
        <v>0.25</v>
      </c>
      <c r="R4034">
        <f>IFERROR(VLOOKUP($Q4034,'Optimization types'!$B$2:$C$7,2,FALSE),P4034)</f>
        <v>0.25</v>
      </c>
      <c r="S4034" s="8">
        <f t="shared" si="124"/>
        <v>18</v>
      </c>
      <c r="T4034">
        <f>IF($A4034="placement",S4034,IF($A4034="site",SUMIF($C:$C,$C4034,$S:$S),IF($A4034="user",SUMIF($B:$B,$B4034,$S:$S),SUM($S:$S))))</f>
        <v>18</v>
      </c>
      <c r="U4034" s="3">
        <f t="shared" si="125"/>
        <v>0.25</v>
      </c>
    </row>
    <row r="4035" spans="1:21" x14ac:dyDescent="0.3">
      <c r="A4035" t="s">
        <v>14</v>
      </c>
      <c r="B4035" t="s">
        <v>7422</v>
      </c>
      <c r="C4035" t="s">
        <v>7423</v>
      </c>
      <c r="D4035" t="s">
        <v>10455</v>
      </c>
      <c r="F4035">
        <v>0.25</v>
      </c>
      <c r="G4035" s="2">
        <v>0</v>
      </c>
      <c r="H4035" s="4">
        <v>37.093899999999998</v>
      </c>
      <c r="I4035" s="4">
        <v>1.0266</v>
      </c>
      <c r="J4035" s="5">
        <v>72</v>
      </c>
      <c r="K4035" s="5">
        <v>18</v>
      </c>
      <c r="L4035" s="3">
        <v>0.27679999999999999</v>
      </c>
      <c r="M4035" s="8">
        <v>0.23454720000000001</v>
      </c>
      <c r="O4035" s="7">
        <v>0.57364658420000003</v>
      </c>
      <c r="P4035" s="7">
        <v>0.25</v>
      </c>
      <c r="R4035">
        <f>IFERROR(VLOOKUP($Q4035,'Optimization types'!$B$2:$C$7,2,FALSE),P4035)</f>
        <v>0.25</v>
      </c>
      <c r="S4035" s="8" t="str">
        <f t="shared" si="124"/>
        <v/>
      </c>
      <c r="T4035">
        <f>IF($A4035="placement",S4035,IF($A4035="site",SUMIF($C:$C,$C4035,$S:$S),IF($A4035="user",SUMIF($B:$B,$B4035,$S:$S),SUM($S:$S))))</f>
        <v>18</v>
      </c>
      <c r="U4035" s="3">
        <f t="shared" si="125"/>
        <v>0.25</v>
      </c>
    </row>
    <row r="4036" spans="1:21" x14ac:dyDescent="0.3">
      <c r="A4036" t="s">
        <v>11</v>
      </c>
      <c r="B4036" t="s">
        <v>7422</v>
      </c>
      <c r="C4036" t="s">
        <v>10455</v>
      </c>
      <c r="D4036" t="s">
        <v>10455</v>
      </c>
      <c r="F4036">
        <v>0.25</v>
      </c>
      <c r="G4036" s="2">
        <v>0</v>
      </c>
      <c r="H4036" s="4">
        <v>37.093899999999998</v>
      </c>
      <c r="I4036" s="4">
        <v>1.0266</v>
      </c>
      <c r="J4036" s="5">
        <v>72</v>
      </c>
      <c r="K4036" s="5">
        <v>18</v>
      </c>
      <c r="L4036" s="3">
        <v>0.27679999999999999</v>
      </c>
      <c r="M4036" s="8">
        <v>0.23454720000000001</v>
      </c>
      <c r="O4036" s="7">
        <v>0.57364658420000003</v>
      </c>
      <c r="P4036" s="7">
        <v>0.25</v>
      </c>
      <c r="R4036">
        <f>IFERROR(VLOOKUP($Q4036,'Optimization types'!$B$2:$C$7,2,FALSE),P4036)</f>
        <v>0.25</v>
      </c>
      <c r="S4036" s="8" t="str">
        <f t="shared" ref="S4036:S4099" si="126">IF($A4036="placement",IF(Q4036="",P4036*J4036,MIN(R4036,O4036)*J4036),"")</f>
        <v/>
      </c>
      <c r="T4036">
        <f>IF($A4036="placement",S4036,IF($A4036="site",SUMIF($C:$C,$C4036,$S:$S),IF($A4036="user",SUMIF($B:$B,$B4036,$S:$S),SUM($S:$S))))</f>
        <v>18</v>
      </c>
      <c r="U4036" s="3">
        <f t="shared" ref="U4036:U4099" si="127">T4036/J4036</f>
        <v>0.25</v>
      </c>
    </row>
    <row r="4037" spans="1:21" x14ac:dyDescent="0.3">
      <c r="A4037" t="s">
        <v>15</v>
      </c>
      <c r="B4037" t="s">
        <v>7426</v>
      </c>
      <c r="C4037" t="s">
        <v>7428</v>
      </c>
      <c r="D4037" t="s">
        <v>7429</v>
      </c>
      <c r="E4037" t="s">
        <v>7427</v>
      </c>
      <c r="F4037">
        <v>0.25</v>
      </c>
      <c r="G4037" s="2">
        <v>0</v>
      </c>
      <c r="H4037" s="4">
        <v>122.7216</v>
      </c>
      <c r="I4037" s="4">
        <v>0.11509999999999999</v>
      </c>
      <c r="J4037" s="5">
        <v>16</v>
      </c>
      <c r="K4037" s="5">
        <v>4</v>
      </c>
      <c r="L4037" s="3">
        <v>9.4000000000000004E-3</v>
      </c>
      <c r="M4037" s="8">
        <v>0.47751101000000001</v>
      </c>
      <c r="N4037" s="6" t="s">
        <v>13</v>
      </c>
      <c r="O4037" s="7">
        <v>0.79058074570000003</v>
      </c>
      <c r="P4037" s="7">
        <v>0.25</v>
      </c>
      <c r="R4037">
        <f>IFERROR(VLOOKUP($Q4037,'Optimization types'!$B$2:$C$7,2,FALSE),P4037)</f>
        <v>0.25</v>
      </c>
      <c r="S4037" s="8">
        <f t="shared" si="126"/>
        <v>4</v>
      </c>
      <c r="T4037">
        <f>IF($A4037="placement",S4037,IF($A4037="site",SUMIF($C:$C,$C4037,$S:$S),IF($A4037="user",SUMIF($B:$B,$B4037,$S:$S),SUM($S:$S))))</f>
        <v>4</v>
      </c>
      <c r="U4037" s="3">
        <f t="shared" si="127"/>
        <v>0.25</v>
      </c>
    </row>
    <row r="4038" spans="1:21" x14ac:dyDescent="0.3">
      <c r="A4038" t="s">
        <v>14</v>
      </c>
      <c r="B4038" t="s">
        <v>7426</v>
      </c>
      <c r="C4038" t="s">
        <v>7428</v>
      </c>
      <c r="D4038" t="s">
        <v>10455</v>
      </c>
      <c r="F4038">
        <v>0.25</v>
      </c>
      <c r="G4038" s="2">
        <v>0</v>
      </c>
      <c r="H4038" s="4">
        <v>122.7218</v>
      </c>
      <c r="I4038" s="4">
        <v>0.11509999999999999</v>
      </c>
      <c r="J4038" s="5">
        <v>16</v>
      </c>
      <c r="K4038" s="5">
        <v>4</v>
      </c>
      <c r="L4038" s="3">
        <v>9.4000000000000004E-3</v>
      </c>
      <c r="M4038" s="8">
        <v>0.47751101000000001</v>
      </c>
      <c r="O4038" s="7">
        <v>0.79058074570000003</v>
      </c>
      <c r="P4038" s="7">
        <v>0.25</v>
      </c>
      <c r="R4038">
        <f>IFERROR(VLOOKUP($Q4038,'Optimization types'!$B$2:$C$7,2,FALSE),P4038)</f>
        <v>0.25</v>
      </c>
      <c r="S4038" s="8" t="str">
        <f t="shared" si="126"/>
        <v/>
      </c>
      <c r="T4038">
        <f>IF($A4038="placement",S4038,IF($A4038="site",SUMIF($C:$C,$C4038,$S:$S),IF($A4038="user",SUMIF($B:$B,$B4038,$S:$S),SUM($S:$S))))</f>
        <v>4</v>
      </c>
      <c r="U4038" s="3">
        <f t="shared" si="127"/>
        <v>0.25</v>
      </c>
    </row>
    <row r="4039" spans="1:21" x14ac:dyDescent="0.3">
      <c r="A4039" t="s">
        <v>11</v>
      </c>
      <c r="B4039" t="s">
        <v>7426</v>
      </c>
      <c r="C4039" t="s">
        <v>10455</v>
      </c>
      <c r="D4039" t="s">
        <v>10455</v>
      </c>
      <c r="F4039">
        <v>0.25</v>
      </c>
      <c r="G4039" s="2">
        <v>0</v>
      </c>
      <c r="H4039" s="4">
        <v>122.7218</v>
      </c>
      <c r="I4039" s="4">
        <v>0.11509999999999999</v>
      </c>
      <c r="J4039" s="5">
        <v>16</v>
      </c>
      <c r="K4039" s="5">
        <v>4</v>
      </c>
      <c r="L4039" s="3">
        <v>9.4000000000000004E-3</v>
      </c>
      <c r="M4039" s="8">
        <v>0.47751101000000001</v>
      </c>
      <c r="O4039" s="7">
        <v>0.79058074570000003</v>
      </c>
      <c r="P4039" s="7">
        <v>0.25</v>
      </c>
      <c r="R4039">
        <f>IFERROR(VLOOKUP($Q4039,'Optimization types'!$B$2:$C$7,2,FALSE),P4039)</f>
        <v>0.25</v>
      </c>
      <c r="S4039" s="8" t="str">
        <f t="shared" si="126"/>
        <v/>
      </c>
      <c r="T4039">
        <f>IF($A4039="placement",S4039,IF($A4039="site",SUMIF($C:$C,$C4039,$S:$S),IF($A4039="user",SUMIF($B:$B,$B4039,$S:$S),SUM($S:$S))))</f>
        <v>4</v>
      </c>
      <c r="U4039" s="3">
        <f t="shared" si="127"/>
        <v>0.25</v>
      </c>
    </row>
    <row r="4040" spans="1:21" x14ac:dyDescent="0.3">
      <c r="A4040" t="s">
        <v>15</v>
      </c>
      <c r="B4040" t="s">
        <v>7430</v>
      </c>
      <c r="C4040" t="s">
        <v>7432</v>
      </c>
      <c r="D4040" t="s">
        <v>7433</v>
      </c>
      <c r="E4040" t="s">
        <v>7434</v>
      </c>
      <c r="F4040">
        <v>0.15000000999999999</v>
      </c>
      <c r="G4040" s="2">
        <v>0</v>
      </c>
      <c r="H4040" s="4">
        <v>3.8209</v>
      </c>
      <c r="I4040" s="4">
        <v>0.11749999999999999</v>
      </c>
      <c r="J4040" s="5">
        <v>30</v>
      </c>
      <c r="K4040" s="5">
        <v>6</v>
      </c>
      <c r="L4040" s="3">
        <v>0.30740000000000001</v>
      </c>
      <c r="M4040" s="8">
        <v>0.85478536000000005</v>
      </c>
      <c r="N4040" s="6" t="s">
        <v>43</v>
      </c>
      <c r="O4040" s="7">
        <v>0.29806939919999997</v>
      </c>
      <c r="P4040" s="7">
        <v>0.15000000599999999</v>
      </c>
      <c r="R4040">
        <f>IFERROR(VLOOKUP($Q4040,'Optimization types'!$B$2:$C$7,2,FALSE),P4040)</f>
        <v>0.15000000599999999</v>
      </c>
      <c r="S4040" s="8">
        <f t="shared" si="126"/>
        <v>4.5000001799999998</v>
      </c>
      <c r="T4040">
        <f>IF($A4040="placement",S4040,IF($A4040="site",SUMIF($C:$C,$C4040,$S:$S),IF($A4040="user",SUMIF($B:$B,$B4040,$S:$S),SUM($S:$S))))</f>
        <v>4.5000001799999998</v>
      </c>
      <c r="U4040" s="3">
        <f t="shared" si="127"/>
        <v>0.15000000599999999</v>
      </c>
    </row>
    <row r="4041" spans="1:21" x14ac:dyDescent="0.3">
      <c r="A4041" t="s">
        <v>15</v>
      </c>
      <c r="B4041" t="s">
        <v>7430</v>
      </c>
      <c r="C4041" t="s">
        <v>7432</v>
      </c>
      <c r="D4041" t="s">
        <v>7435</v>
      </c>
      <c r="E4041" t="s">
        <v>7436</v>
      </c>
      <c r="F4041">
        <v>0.15000000999999999</v>
      </c>
      <c r="G4041" s="2">
        <v>0</v>
      </c>
      <c r="H4041" s="4">
        <v>23.883299999999998</v>
      </c>
      <c r="I4041" s="4">
        <v>0.80500000000000005</v>
      </c>
      <c r="J4041" s="5">
        <v>313</v>
      </c>
      <c r="K4041" s="5">
        <v>76</v>
      </c>
      <c r="L4041" s="3">
        <v>0.33710000000000001</v>
      </c>
      <c r="M4041" s="8">
        <v>1.29718114</v>
      </c>
      <c r="N4041" s="6" t="s">
        <v>43</v>
      </c>
      <c r="O4041" s="7">
        <v>0.5374585838</v>
      </c>
      <c r="P4041" s="7">
        <v>0.15000000599999999</v>
      </c>
      <c r="R4041">
        <f>IFERROR(VLOOKUP($Q4041,'Optimization types'!$B$2:$C$7,2,FALSE),P4041)</f>
        <v>0.15000000599999999</v>
      </c>
      <c r="S4041" s="8">
        <f t="shared" si="126"/>
        <v>46.950001877999995</v>
      </c>
      <c r="T4041">
        <f>IF($A4041="placement",S4041,IF($A4041="site",SUMIF($C:$C,$C4041,$S:$S),IF($A4041="user",SUMIF($B:$B,$B4041,$S:$S),SUM($S:$S))))</f>
        <v>46.950001877999995</v>
      </c>
      <c r="U4041" s="3">
        <f t="shared" si="127"/>
        <v>0.15000000599999999</v>
      </c>
    </row>
    <row r="4042" spans="1:21" x14ac:dyDescent="0.3">
      <c r="A4042" t="s">
        <v>15</v>
      </c>
      <c r="B4042" t="s">
        <v>7430</v>
      </c>
      <c r="C4042" t="s">
        <v>7432</v>
      </c>
      <c r="D4042" t="s">
        <v>7437</v>
      </c>
      <c r="E4042" t="s">
        <v>7438</v>
      </c>
      <c r="F4042">
        <v>0.15000000999999999</v>
      </c>
      <c r="G4042" s="2">
        <v>0</v>
      </c>
      <c r="H4042" s="4">
        <v>34.472900000000003</v>
      </c>
      <c r="I4042" s="4">
        <v>1.1785000000000001</v>
      </c>
      <c r="J4042" s="5">
        <v>423</v>
      </c>
      <c r="K4042" s="5">
        <v>103</v>
      </c>
      <c r="L4042" s="3">
        <v>0.34189999999999998</v>
      </c>
      <c r="M4042" s="8">
        <v>1.1951983799999999</v>
      </c>
      <c r="N4042" s="6" t="s">
        <v>43</v>
      </c>
      <c r="O4042" s="7">
        <v>0.4979912876</v>
      </c>
      <c r="P4042" s="7">
        <v>0.15000000599999999</v>
      </c>
      <c r="R4042">
        <f>IFERROR(VLOOKUP($Q4042,'Optimization types'!$B$2:$C$7,2,FALSE),P4042)</f>
        <v>0.15000000599999999</v>
      </c>
      <c r="S4042" s="8">
        <f t="shared" si="126"/>
        <v>63.450002538</v>
      </c>
      <c r="T4042">
        <f>IF($A4042="placement",S4042,IF($A4042="site",SUMIF($C:$C,$C4042,$S:$S),IF($A4042="user",SUMIF($B:$B,$B4042,$S:$S),SUM($S:$S))))</f>
        <v>63.450002538</v>
      </c>
      <c r="U4042" s="3">
        <f t="shared" si="127"/>
        <v>0.15000000599999999</v>
      </c>
    </row>
    <row r="4043" spans="1:21" x14ac:dyDescent="0.3">
      <c r="A4043" t="s">
        <v>15</v>
      </c>
      <c r="B4043" t="s">
        <v>7430</v>
      </c>
      <c r="C4043" t="s">
        <v>7432</v>
      </c>
      <c r="D4043" t="s">
        <v>7439</v>
      </c>
      <c r="E4043" t="s">
        <v>7440</v>
      </c>
      <c r="F4043">
        <v>0.15000000999999999</v>
      </c>
      <c r="G4043" s="2">
        <v>1</v>
      </c>
      <c r="H4043" s="4">
        <v>108.20529999999999</v>
      </c>
      <c r="I4043" s="4">
        <v>1.3101</v>
      </c>
      <c r="J4043" s="5">
        <v>190</v>
      </c>
      <c r="K4043" s="5">
        <v>47</v>
      </c>
      <c r="L4043" s="3">
        <v>0.1211</v>
      </c>
      <c r="M4043" s="8">
        <v>0.48251916</v>
      </c>
      <c r="N4043" s="6" t="s">
        <v>43</v>
      </c>
      <c r="O4043" s="7">
        <v>0.378263036</v>
      </c>
      <c r="P4043" s="7">
        <v>0.15000000599999999</v>
      </c>
      <c r="R4043">
        <f>IFERROR(VLOOKUP($Q4043,'Optimization types'!$B$2:$C$7,2,FALSE),P4043)</f>
        <v>0.15000000599999999</v>
      </c>
      <c r="S4043" s="8">
        <f t="shared" si="126"/>
        <v>28.500001139999998</v>
      </c>
      <c r="T4043">
        <f>IF($A4043="placement",S4043,IF($A4043="site",SUMIF($C:$C,$C4043,$S:$S),IF($A4043="user",SUMIF($B:$B,$B4043,$S:$S),SUM($S:$S))))</f>
        <v>28.500001139999998</v>
      </c>
      <c r="U4043" s="3">
        <f t="shared" si="127"/>
        <v>0.15000000599999999</v>
      </c>
    </row>
    <row r="4044" spans="1:21" x14ac:dyDescent="0.3">
      <c r="A4044" t="s">
        <v>15</v>
      </c>
      <c r="B4044" t="s">
        <v>7430</v>
      </c>
      <c r="C4044" t="s">
        <v>7432</v>
      </c>
      <c r="D4044" t="s">
        <v>7441</v>
      </c>
      <c r="E4044" t="s">
        <v>7442</v>
      </c>
      <c r="F4044">
        <v>0.15000000999999999</v>
      </c>
      <c r="G4044" s="2">
        <v>1</v>
      </c>
      <c r="H4044" s="4">
        <v>75.323800000000006</v>
      </c>
      <c r="I4044" s="4">
        <v>1.4487000000000001</v>
      </c>
      <c r="J4044" s="5">
        <v>216</v>
      </c>
      <c r="K4044" s="5">
        <v>53</v>
      </c>
      <c r="L4044" s="3">
        <v>0.1923</v>
      </c>
      <c r="M4044" s="8">
        <v>0.49806377000000002</v>
      </c>
      <c r="N4044" s="6" t="s">
        <v>43</v>
      </c>
      <c r="O4044" s="7">
        <v>0.39766749359999998</v>
      </c>
      <c r="P4044" s="7">
        <v>0.15000000599999999</v>
      </c>
      <c r="R4044">
        <f>IFERROR(VLOOKUP($Q4044,'Optimization types'!$B$2:$C$7,2,FALSE),P4044)</f>
        <v>0.15000000599999999</v>
      </c>
      <c r="S4044" s="8">
        <f t="shared" si="126"/>
        <v>32.400001295999999</v>
      </c>
      <c r="T4044">
        <f>IF($A4044="placement",S4044,IF($A4044="site",SUMIF($C:$C,$C4044,$S:$S),IF($A4044="user",SUMIF($B:$B,$B4044,$S:$S),SUM($S:$S))))</f>
        <v>32.400001295999999</v>
      </c>
      <c r="U4044" s="3">
        <f t="shared" si="127"/>
        <v>0.15000000599999999</v>
      </c>
    </row>
    <row r="4045" spans="1:21" x14ac:dyDescent="0.3">
      <c r="A4045" t="s">
        <v>15</v>
      </c>
      <c r="B4045" t="s">
        <v>7430</v>
      </c>
      <c r="C4045" t="s">
        <v>7432</v>
      </c>
      <c r="D4045" s="1" t="s">
        <v>7443</v>
      </c>
      <c r="E4045" t="s">
        <v>7431</v>
      </c>
      <c r="F4045">
        <v>0.15000000999999999</v>
      </c>
      <c r="G4045" s="2">
        <v>0</v>
      </c>
      <c r="H4045" s="4">
        <v>7.2042999999999999</v>
      </c>
      <c r="I4045" s="4">
        <v>0.12509999999999999</v>
      </c>
      <c r="J4045" s="5">
        <v>12</v>
      </c>
      <c r="K4045" s="5">
        <v>3</v>
      </c>
      <c r="L4045" s="3">
        <v>0.17369999999999999</v>
      </c>
      <c r="M4045" s="8">
        <v>0.33167208999999997</v>
      </c>
      <c r="N4045" s="6" t="s">
        <v>43</v>
      </c>
      <c r="O4045" s="7">
        <v>-0.80901564569999995</v>
      </c>
      <c r="P4045" s="7">
        <v>-0.80901564569999995</v>
      </c>
      <c r="R4045">
        <f>IFERROR(VLOOKUP($Q4045,'Optimization types'!$B$2:$C$7,2,FALSE),P4045)</f>
        <v>-0.80901564569999995</v>
      </c>
      <c r="S4045" s="8">
        <f t="shared" si="126"/>
        <v>-9.7081877484000003</v>
      </c>
      <c r="T4045">
        <f>IF($A4045="placement",S4045,IF($A4045="site",SUMIF($C:$C,$C4045,$S:$S),IF($A4045="user",SUMIF($B:$B,$B4045,$S:$S),SUM($S:$S))))</f>
        <v>-9.7081877484000003</v>
      </c>
      <c r="U4045" s="3">
        <f t="shared" si="127"/>
        <v>-0.80901564570000006</v>
      </c>
    </row>
    <row r="4046" spans="1:21" x14ac:dyDescent="0.3">
      <c r="A4046" t="s">
        <v>15</v>
      </c>
      <c r="B4046" t="s">
        <v>7430</v>
      </c>
      <c r="C4046" t="s">
        <v>7432</v>
      </c>
      <c r="D4046" t="s">
        <v>7444</v>
      </c>
      <c r="E4046" t="s">
        <v>7431</v>
      </c>
      <c r="F4046">
        <v>0.15000000999999999</v>
      </c>
      <c r="G4046" s="2">
        <v>0</v>
      </c>
      <c r="H4046" s="4">
        <v>12.0694</v>
      </c>
      <c r="I4046" s="4">
        <v>0.3846</v>
      </c>
      <c r="J4046" s="5">
        <v>91</v>
      </c>
      <c r="K4046" s="5">
        <v>23</v>
      </c>
      <c r="L4046" s="3">
        <v>0.31869999999999998</v>
      </c>
      <c r="M4046" s="8">
        <v>0.78875269000000003</v>
      </c>
      <c r="N4046" s="6" t="s">
        <v>43</v>
      </c>
      <c r="O4046" s="7">
        <v>0.2393052913</v>
      </c>
      <c r="P4046" s="7">
        <v>0.15000000599999999</v>
      </c>
      <c r="R4046">
        <f>IFERROR(VLOOKUP($Q4046,'Optimization types'!$B$2:$C$7,2,FALSE),P4046)</f>
        <v>0.15000000599999999</v>
      </c>
      <c r="S4046" s="8">
        <f t="shared" si="126"/>
        <v>13.650000545999999</v>
      </c>
      <c r="T4046">
        <f>IF($A4046="placement",S4046,IF($A4046="site",SUMIF($C:$C,$C4046,$S:$S),IF($A4046="user",SUMIF($B:$B,$B4046,$S:$S),SUM($S:$S))))</f>
        <v>13.650000545999999</v>
      </c>
      <c r="U4046" s="3">
        <f t="shared" si="127"/>
        <v>0.15000000599999999</v>
      </c>
    </row>
    <row r="4047" spans="1:21" x14ac:dyDescent="0.3">
      <c r="A4047" t="s">
        <v>15</v>
      </c>
      <c r="B4047" t="s">
        <v>7430</v>
      </c>
      <c r="C4047" t="s">
        <v>7432</v>
      </c>
      <c r="D4047" t="s">
        <v>7445</v>
      </c>
      <c r="E4047" t="s">
        <v>7446</v>
      </c>
      <c r="F4047">
        <v>0.15000000999999999</v>
      </c>
      <c r="G4047" s="2">
        <v>0</v>
      </c>
      <c r="H4047" s="4">
        <v>6.9318</v>
      </c>
      <c r="I4047" s="4">
        <v>0.22839999999999999</v>
      </c>
      <c r="J4047" s="5">
        <v>44</v>
      </c>
      <c r="K4047" s="5">
        <v>11</v>
      </c>
      <c r="L4047" s="3">
        <v>0.32940000000000003</v>
      </c>
      <c r="M4047" s="8">
        <v>0.64237854999999999</v>
      </c>
      <c r="N4047" s="6" t="s">
        <v>43</v>
      </c>
      <c r="O4047" s="7">
        <v>0.53298565460000003</v>
      </c>
      <c r="P4047" s="7">
        <v>0.15000000599999999</v>
      </c>
      <c r="R4047">
        <f>IFERROR(VLOOKUP($Q4047,'Optimization types'!$B$2:$C$7,2,FALSE),P4047)</f>
        <v>0.15000000599999999</v>
      </c>
      <c r="S4047" s="8">
        <f t="shared" si="126"/>
        <v>6.6000002639999993</v>
      </c>
      <c r="T4047">
        <f>IF($A4047="placement",S4047,IF($A4047="site",SUMIF($C:$C,$C4047,$S:$S),IF($A4047="user",SUMIF($B:$B,$B4047,$S:$S),SUM($S:$S))))</f>
        <v>6.6000002639999993</v>
      </c>
      <c r="U4047" s="3">
        <f t="shared" si="127"/>
        <v>0.15000000599999999</v>
      </c>
    </row>
    <row r="4048" spans="1:21" x14ac:dyDescent="0.3">
      <c r="A4048" t="s">
        <v>14</v>
      </c>
      <c r="B4048" t="s">
        <v>7430</v>
      </c>
      <c r="C4048" t="s">
        <v>7432</v>
      </c>
      <c r="D4048" t="s">
        <v>10455</v>
      </c>
      <c r="F4048">
        <v>0.15000000999999999</v>
      </c>
      <c r="G4048" s="2">
        <v>0.30543724999999999</v>
      </c>
      <c r="H4048" s="4">
        <v>276.6422</v>
      </c>
      <c r="I4048" s="4">
        <v>5.6510999999999996</v>
      </c>
      <c r="J4048" s="5">
        <v>1330</v>
      </c>
      <c r="K4048" s="5">
        <v>325</v>
      </c>
      <c r="L4048" s="3">
        <v>0.20430000000000001</v>
      </c>
      <c r="M4048" s="8">
        <v>0.78427636999999994</v>
      </c>
      <c r="O4048" s="7">
        <v>0.43992957220000001</v>
      </c>
      <c r="P4048" s="7">
        <v>0.15000000599999999</v>
      </c>
      <c r="R4048">
        <f>IFERROR(VLOOKUP($Q4048,'Optimization types'!$B$2:$C$7,2,FALSE),P4048)</f>
        <v>0.15000000599999999</v>
      </c>
      <c r="S4048" s="8" t="str">
        <f t="shared" si="126"/>
        <v/>
      </c>
      <c r="T4048">
        <f>IF($A4048="placement",S4048,IF($A4048="site",SUMIF($C:$C,$C4048,$S:$S),IF($A4048="user",SUMIF($B:$B,$B4048,$S:$S),SUM($S:$S))))</f>
        <v>186.34182009359998</v>
      </c>
      <c r="U4048" s="3">
        <f t="shared" si="127"/>
        <v>0.1401066316493233</v>
      </c>
    </row>
    <row r="4049" spans="1:21" x14ac:dyDescent="0.3">
      <c r="A4049" t="s">
        <v>11</v>
      </c>
      <c r="B4049" t="s">
        <v>7430</v>
      </c>
      <c r="C4049" t="s">
        <v>10455</v>
      </c>
      <c r="D4049" t="s">
        <v>10455</v>
      </c>
      <c r="F4049">
        <v>0.15000000999999999</v>
      </c>
      <c r="G4049" s="2">
        <v>0.30543724999999999</v>
      </c>
      <c r="H4049" s="4">
        <v>276.6422</v>
      </c>
      <c r="I4049" s="4">
        <v>5.6510999999999996</v>
      </c>
      <c r="J4049" s="5">
        <v>1330</v>
      </c>
      <c r="K4049" s="5">
        <v>325</v>
      </c>
      <c r="L4049" s="3">
        <v>0.20430000000000001</v>
      </c>
      <c r="M4049" s="8">
        <v>0.78427636999999994</v>
      </c>
      <c r="O4049" s="7">
        <v>0.43992957220000001</v>
      </c>
      <c r="P4049" s="7">
        <v>0.15000000599999999</v>
      </c>
      <c r="R4049">
        <f>IFERROR(VLOOKUP($Q4049,'Optimization types'!$B$2:$C$7,2,FALSE),P4049)</f>
        <v>0.15000000599999999</v>
      </c>
      <c r="S4049" s="8" t="str">
        <f t="shared" si="126"/>
        <v/>
      </c>
      <c r="T4049">
        <f>IF($A4049="placement",S4049,IF($A4049="site",SUMIF($C:$C,$C4049,$S:$S),IF($A4049="user",SUMIF($B:$B,$B4049,$S:$S),SUM($S:$S))))</f>
        <v>186.34182009359998</v>
      </c>
      <c r="U4049" s="3">
        <f t="shared" si="127"/>
        <v>0.1401066316493233</v>
      </c>
    </row>
    <row r="4050" spans="1:21" x14ac:dyDescent="0.3">
      <c r="A4050" t="s">
        <v>15</v>
      </c>
      <c r="B4050" t="s">
        <v>7447</v>
      </c>
      <c r="C4050" t="s">
        <v>7449</v>
      </c>
      <c r="D4050" t="s">
        <v>7450</v>
      </c>
      <c r="E4050" t="s">
        <v>7448</v>
      </c>
      <c r="F4050">
        <v>0.25</v>
      </c>
      <c r="G4050" s="2">
        <v>1</v>
      </c>
      <c r="H4050" s="4">
        <v>61.171900000000001</v>
      </c>
      <c r="I4050" s="4">
        <v>0.74780000000000002</v>
      </c>
      <c r="J4050" s="5">
        <v>166</v>
      </c>
      <c r="K4050" s="5">
        <v>42</v>
      </c>
      <c r="L4050" s="3">
        <v>0.12230000000000001</v>
      </c>
      <c r="M4050" s="8">
        <v>0.74076620999999998</v>
      </c>
      <c r="N4050" s="6" t="s">
        <v>13</v>
      </c>
      <c r="O4050" s="7">
        <v>0.66251160450000002</v>
      </c>
      <c r="P4050" s="7">
        <v>0.25</v>
      </c>
      <c r="R4050">
        <f>IFERROR(VLOOKUP($Q4050,'Optimization types'!$B$2:$C$7,2,FALSE),P4050)</f>
        <v>0.25</v>
      </c>
      <c r="S4050" s="8">
        <f t="shared" si="126"/>
        <v>41.5</v>
      </c>
      <c r="T4050">
        <f>IF($A4050="placement",S4050,IF($A4050="site",SUMIF($C:$C,$C4050,$S:$S),IF($A4050="user",SUMIF($B:$B,$B4050,$S:$S),SUM($S:$S))))</f>
        <v>41.5</v>
      </c>
      <c r="U4050" s="3">
        <f t="shared" si="127"/>
        <v>0.25</v>
      </c>
    </row>
    <row r="4051" spans="1:21" x14ac:dyDescent="0.3">
      <c r="A4051" t="s">
        <v>14</v>
      </c>
      <c r="B4051" t="s">
        <v>7447</v>
      </c>
      <c r="C4051" t="s">
        <v>7449</v>
      </c>
      <c r="D4051" t="s">
        <v>10455</v>
      </c>
      <c r="F4051">
        <v>0.25</v>
      </c>
      <c r="G4051" s="2">
        <v>1</v>
      </c>
      <c r="H4051" s="4">
        <v>61.171900000000001</v>
      </c>
      <c r="I4051" s="4">
        <v>0.74780000000000002</v>
      </c>
      <c r="J4051" s="5">
        <v>166</v>
      </c>
      <c r="K4051" s="5">
        <v>42</v>
      </c>
      <c r="L4051" s="3">
        <v>0.12230000000000001</v>
      </c>
      <c r="M4051" s="8">
        <v>0.74076620999999998</v>
      </c>
      <c r="O4051" s="7">
        <v>0.66251160450000002</v>
      </c>
      <c r="P4051" s="7">
        <v>0.25</v>
      </c>
      <c r="R4051">
        <f>IFERROR(VLOOKUP($Q4051,'Optimization types'!$B$2:$C$7,2,FALSE),P4051)</f>
        <v>0.25</v>
      </c>
      <c r="S4051" s="8" t="str">
        <f t="shared" si="126"/>
        <v/>
      </c>
      <c r="T4051">
        <f>IF($A4051="placement",S4051,IF($A4051="site",SUMIF($C:$C,$C4051,$S:$S),IF($A4051="user",SUMIF($B:$B,$B4051,$S:$S),SUM($S:$S))))</f>
        <v>41.5</v>
      </c>
      <c r="U4051" s="3">
        <f t="shared" si="127"/>
        <v>0.25</v>
      </c>
    </row>
    <row r="4052" spans="1:21" x14ac:dyDescent="0.3">
      <c r="A4052" t="s">
        <v>11</v>
      </c>
      <c r="B4052" t="s">
        <v>7447</v>
      </c>
      <c r="C4052" t="s">
        <v>10455</v>
      </c>
      <c r="D4052" t="s">
        <v>10455</v>
      </c>
      <c r="F4052">
        <v>0.25</v>
      </c>
      <c r="G4052" s="2">
        <v>1</v>
      </c>
      <c r="H4052" s="4">
        <v>61.171900000000001</v>
      </c>
      <c r="I4052" s="4">
        <v>0.74780000000000002</v>
      </c>
      <c r="J4052" s="5">
        <v>166</v>
      </c>
      <c r="K4052" s="5">
        <v>42</v>
      </c>
      <c r="L4052" s="3">
        <v>0.12230000000000001</v>
      </c>
      <c r="M4052" s="8">
        <v>0.74076620999999998</v>
      </c>
      <c r="O4052" s="7">
        <v>0.66251160450000002</v>
      </c>
      <c r="P4052" s="7">
        <v>0.25</v>
      </c>
      <c r="R4052">
        <f>IFERROR(VLOOKUP($Q4052,'Optimization types'!$B$2:$C$7,2,FALSE),P4052)</f>
        <v>0.25</v>
      </c>
      <c r="S4052" s="8" t="str">
        <f t="shared" si="126"/>
        <v/>
      </c>
      <c r="T4052">
        <f>IF($A4052="placement",S4052,IF($A4052="site",SUMIF($C:$C,$C4052,$S:$S),IF($A4052="user",SUMIF($B:$B,$B4052,$S:$S),SUM($S:$S))))</f>
        <v>41.5</v>
      </c>
      <c r="U4052" s="3">
        <f t="shared" si="127"/>
        <v>0.25</v>
      </c>
    </row>
    <row r="4053" spans="1:21" x14ac:dyDescent="0.3">
      <c r="A4053" t="s">
        <v>15</v>
      </c>
      <c r="B4053" t="s">
        <v>7451</v>
      </c>
      <c r="C4053" t="s">
        <v>7452</v>
      </c>
      <c r="D4053" t="s">
        <v>7453</v>
      </c>
      <c r="E4053" t="s">
        <v>7454</v>
      </c>
      <c r="F4053">
        <v>0.25</v>
      </c>
      <c r="G4053" s="2">
        <v>1</v>
      </c>
      <c r="H4053" s="4">
        <v>50.253999999999998</v>
      </c>
      <c r="I4053" s="4">
        <v>0.53900000000000003</v>
      </c>
      <c r="J4053" s="5">
        <v>599</v>
      </c>
      <c r="K4053" s="5">
        <v>146</v>
      </c>
      <c r="L4053" s="3">
        <v>0.10730000000000001</v>
      </c>
      <c r="M4053" s="8">
        <v>3.70181541</v>
      </c>
      <c r="N4053" s="6" t="s">
        <v>13</v>
      </c>
      <c r="O4053" s="7">
        <v>0.35166945579999997</v>
      </c>
      <c r="P4053" s="7">
        <v>0.25</v>
      </c>
      <c r="R4053">
        <f>IFERROR(VLOOKUP($Q4053,'Optimization types'!$B$2:$C$7,2,FALSE),P4053)</f>
        <v>0.25</v>
      </c>
      <c r="S4053" s="8">
        <f t="shared" si="126"/>
        <v>149.75</v>
      </c>
      <c r="T4053">
        <f>IF($A4053="placement",S4053,IF($A4053="site",SUMIF($C:$C,$C4053,$S:$S),IF($A4053="user",SUMIF($B:$B,$B4053,$S:$S),SUM($S:$S))))</f>
        <v>149.75</v>
      </c>
      <c r="U4053" s="3">
        <f t="shared" si="127"/>
        <v>0.25</v>
      </c>
    </row>
    <row r="4054" spans="1:21" x14ac:dyDescent="0.3">
      <c r="A4054" t="s">
        <v>15</v>
      </c>
      <c r="B4054" t="s">
        <v>7451</v>
      </c>
      <c r="C4054" t="s">
        <v>7452</v>
      </c>
      <c r="D4054" t="s">
        <v>7455</v>
      </c>
      <c r="E4054" t="s">
        <v>7456</v>
      </c>
      <c r="F4054">
        <v>0.25</v>
      </c>
      <c r="G4054" s="2">
        <v>0</v>
      </c>
      <c r="H4054" s="4">
        <v>5.4786000000000001</v>
      </c>
      <c r="I4054" s="4">
        <v>9.5899999999999999E-2</v>
      </c>
      <c r="J4054" s="5">
        <v>89</v>
      </c>
      <c r="K4054" s="5">
        <v>20</v>
      </c>
      <c r="L4054" s="3">
        <v>0.17499999999999999</v>
      </c>
      <c r="M4054" s="8">
        <v>3.08279434</v>
      </c>
      <c r="N4054" s="6" t="s">
        <v>13</v>
      </c>
      <c r="O4054" s="7">
        <v>0.2214855298</v>
      </c>
      <c r="P4054" s="7">
        <v>0.2214855298</v>
      </c>
      <c r="R4054">
        <f>IFERROR(VLOOKUP($Q4054,'Optimization types'!$B$2:$C$7,2,FALSE),P4054)</f>
        <v>0.2214855298</v>
      </c>
      <c r="S4054" s="8">
        <f t="shared" si="126"/>
        <v>19.712212152199999</v>
      </c>
      <c r="T4054">
        <f>IF($A4054="placement",S4054,IF($A4054="site",SUMIF($C:$C,$C4054,$S:$S),IF($A4054="user",SUMIF($B:$B,$B4054,$S:$S),SUM($S:$S))))</f>
        <v>19.712212152199999</v>
      </c>
      <c r="U4054" s="3">
        <f t="shared" si="127"/>
        <v>0.2214855298</v>
      </c>
    </row>
    <row r="4055" spans="1:21" x14ac:dyDescent="0.3">
      <c r="A4055" t="s">
        <v>15</v>
      </c>
      <c r="B4055" t="s">
        <v>7451</v>
      </c>
      <c r="C4055" t="s">
        <v>7452</v>
      </c>
      <c r="D4055" t="s">
        <v>7457</v>
      </c>
      <c r="E4055" t="s">
        <v>7458</v>
      </c>
      <c r="F4055">
        <v>0.25</v>
      </c>
      <c r="G4055" s="2">
        <v>1</v>
      </c>
      <c r="H4055" s="4">
        <v>82.543000000000006</v>
      </c>
      <c r="I4055" s="4">
        <v>0.81189999999999996</v>
      </c>
      <c r="J4055" s="5">
        <v>746</v>
      </c>
      <c r="K4055" s="5">
        <v>161</v>
      </c>
      <c r="L4055" s="3">
        <v>9.8400000000000001E-2</v>
      </c>
      <c r="M4055" s="8">
        <v>3.0619470400000002</v>
      </c>
      <c r="N4055" s="6" t="s">
        <v>13</v>
      </c>
      <c r="O4055" s="7">
        <v>0.21618500500000001</v>
      </c>
      <c r="P4055" s="7">
        <v>0.21618500500000001</v>
      </c>
      <c r="R4055">
        <f>IFERROR(VLOOKUP($Q4055,'Optimization types'!$B$2:$C$7,2,FALSE),P4055)</f>
        <v>0.21618500500000001</v>
      </c>
      <c r="S4055" s="8">
        <f t="shared" si="126"/>
        <v>161.27401373000001</v>
      </c>
      <c r="T4055">
        <f>IF($A4055="placement",S4055,IF($A4055="site",SUMIF($C:$C,$C4055,$S:$S),IF($A4055="user",SUMIF($B:$B,$B4055,$S:$S),SUM($S:$S))))</f>
        <v>161.27401373000001</v>
      </c>
      <c r="U4055" s="3">
        <f t="shared" si="127"/>
        <v>0.21618500500000001</v>
      </c>
    </row>
    <row r="4056" spans="1:21" x14ac:dyDescent="0.3">
      <c r="A4056" t="s">
        <v>14</v>
      </c>
      <c r="B4056" t="s">
        <v>7451</v>
      </c>
      <c r="C4056" t="s">
        <v>7452</v>
      </c>
      <c r="D4056" t="s">
        <v>10455</v>
      </c>
      <c r="F4056">
        <v>0.25</v>
      </c>
      <c r="G4056" s="2">
        <v>0.93686725000000004</v>
      </c>
      <c r="H4056" s="4">
        <v>138.4511</v>
      </c>
      <c r="I4056" s="4">
        <v>1.4520999999999999</v>
      </c>
      <c r="J4056" s="5">
        <v>1435</v>
      </c>
      <c r="K4056" s="5">
        <v>328</v>
      </c>
      <c r="L4056" s="3">
        <v>0.10489999999999999</v>
      </c>
      <c r="M4056" s="8">
        <v>3.29392818</v>
      </c>
      <c r="O4056" s="7">
        <v>0.27303909939999998</v>
      </c>
      <c r="P4056" s="7">
        <v>0.25</v>
      </c>
      <c r="R4056">
        <f>IFERROR(VLOOKUP($Q4056,'Optimization types'!$B$2:$C$7,2,FALSE),P4056)</f>
        <v>0.25</v>
      </c>
      <c r="S4056" s="8" t="str">
        <f t="shared" si="126"/>
        <v/>
      </c>
      <c r="T4056">
        <f>IF($A4056="placement",S4056,IF($A4056="site",SUMIF($C:$C,$C4056,$S:$S),IF($A4056="user",SUMIF($B:$B,$B4056,$S:$S),SUM($S:$S))))</f>
        <v>330.73622588220002</v>
      </c>
      <c r="U4056" s="3">
        <f t="shared" si="127"/>
        <v>0.23047820618968642</v>
      </c>
    </row>
    <row r="4057" spans="1:21" x14ac:dyDescent="0.3">
      <c r="A4057" t="s">
        <v>11</v>
      </c>
      <c r="B4057" t="s">
        <v>7451</v>
      </c>
      <c r="C4057" t="s">
        <v>10455</v>
      </c>
      <c r="D4057" t="s">
        <v>10455</v>
      </c>
      <c r="F4057">
        <v>0.25</v>
      </c>
      <c r="G4057" s="2">
        <v>0.93686725000000004</v>
      </c>
      <c r="H4057" s="4">
        <v>138.4511</v>
      </c>
      <c r="I4057" s="4">
        <v>1.4520999999999999</v>
      </c>
      <c r="J4057" s="5">
        <v>1435</v>
      </c>
      <c r="K4057" s="5">
        <v>328</v>
      </c>
      <c r="L4057" s="3">
        <v>0.10489999999999999</v>
      </c>
      <c r="M4057" s="8">
        <v>3.29392818</v>
      </c>
      <c r="O4057" s="7">
        <v>0.27303909939999998</v>
      </c>
      <c r="P4057" s="7">
        <v>0.25</v>
      </c>
      <c r="R4057">
        <f>IFERROR(VLOOKUP($Q4057,'Optimization types'!$B$2:$C$7,2,FALSE),P4057)</f>
        <v>0.25</v>
      </c>
      <c r="S4057" s="8" t="str">
        <f t="shared" si="126"/>
        <v/>
      </c>
      <c r="T4057">
        <f>IF($A4057="placement",S4057,IF($A4057="site",SUMIF($C:$C,$C4057,$S:$S),IF($A4057="user",SUMIF($B:$B,$B4057,$S:$S),SUM($S:$S))))</f>
        <v>330.73622588220002</v>
      </c>
      <c r="U4057" s="3">
        <f t="shared" si="127"/>
        <v>0.23047820618968642</v>
      </c>
    </row>
    <row r="4058" spans="1:21" x14ac:dyDescent="0.3">
      <c r="A4058" t="s">
        <v>15</v>
      </c>
      <c r="B4058" t="s">
        <v>7459</v>
      </c>
      <c r="C4058" t="s">
        <v>7460</v>
      </c>
      <c r="D4058" t="s">
        <v>7461</v>
      </c>
      <c r="E4058" t="s">
        <v>7462</v>
      </c>
      <c r="F4058">
        <v>0.15000000999999999</v>
      </c>
      <c r="G4058" s="2">
        <v>1</v>
      </c>
      <c r="H4058" s="4">
        <v>46.168100000000003</v>
      </c>
      <c r="I4058" s="4">
        <v>0.86719999999999997</v>
      </c>
      <c r="J4058" s="5">
        <v>283</v>
      </c>
      <c r="K4058" s="5">
        <v>71</v>
      </c>
      <c r="L4058" s="3">
        <v>0.18779999999999999</v>
      </c>
      <c r="M4058" s="8">
        <v>1.0885469800000001</v>
      </c>
      <c r="N4058" s="6" t="s">
        <v>43</v>
      </c>
      <c r="O4058" s="7">
        <v>0.3110081462</v>
      </c>
      <c r="P4058" s="7">
        <v>0.15000000599999999</v>
      </c>
      <c r="R4058">
        <f>IFERROR(VLOOKUP($Q4058,'Optimization types'!$B$2:$C$7,2,FALSE),P4058)</f>
        <v>0.15000000599999999</v>
      </c>
      <c r="S4058" s="8">
        <f t="shared" si="126"/>
        <v>42.450001697999994</v>
      </c>
      <c r="T4058">
        <f>IF($A4058="placement",S4058,IF($A4058="site",SUMIF($C:$C,$C4058,$S:$S),IF($A4058="user",SUMIF($B:$B,$B4058,$S:$S),SUM($S:$S))))</f>
        <v>42.450001697999994</v>
      </c>
      <c r="U4058" s="3">
        <f t="shared" si="127"/>
        <v>0.15000000599999999</v>
      </c>
    </row>
    <row r="4059" spans="1:21" x14ac:dyDescent="0.3">
      <c r="A4059" t="s">
        <v>15</v>
      </c>
      <c r="B4059" t="s">
        <v>7459</v>
      </c>
      <c r="C4059" t="s">
        <v>7460</v>
      </c>
      <c r="D4059" t="s">
        <v>7463</v>
      </c>
      <c r="E4059" t="s">
        <v>7464</v>
      </c>
      <c r="F4059">
        <v>0.25</v>
      </c>
      <c r="G4059" s="2">
        <v>1</v>
      </c>
      <c r="H4059" s="4">
        <v>63.442599999999999</v>
      </c>
      <c r="I4059" s="4">
        <v>0.86729999999999996</v>
      </c>
      <c r="J4059" s="5">
        <v>441</v>
      </c>
      <c r="K4059" s="5">
        <v>151</v>
      </c>
      <c r="L4059" s="3">
        <v>0.13669999999999999</v>
      </c>
      <c r="M4059" s="8">
        <v>1.6961446899999999</v>
      </c>
      <c r="N4059" s="6" t="s">
        <v>13</v>
      </c>
      <c r="O4059" s="7">
        <v>0.41042765689999999</v>
      </c>
      <c r="P4059" s="7">
        <v>0.25</v>
      </c>
      <c r="R4059">
        <f>IFERROR(VLOOKUP($Q4059,'Optimization types'!$B$2:$C$7,2,FALSE),P4059)</f>
        <v>0.25</v>
      </c>
      <c r="S4059" s="8">
        <f t="shared" si="126"/>
        <v>110.25</v>
      </c>
      <c r="T4059">
        <f>IF($A4059="placement",S4059,IF($A4059="site",SUMIF($C:$C,$C4059,$S:$S),IF($A4059="user",SUMIF($B:$B,$B4059,$S:$S),SUM($S:$S))))</f>
        <v>110.25</v>
      </c>
      <c r="U4059" s="3">
        <f t="shared" si="127"/>
        <v>0.25</v>
      </c>
    </row>
    <row r="4060" spans="1:21" x14ac:dyDescent="0.3">
      <c r="A4060" t="s">
        <v>15</v>
      </c>
      <c r="B4060" t="s">
        <v>7459</v>
      </c>
      <c r="C4060" t="s">
        <v>7460</v>
      </c>
      <c r="D4060" s="1" t="s">
        <v>7465</v>
      </c>
      <c r="E4060" t="s">
        <v>7466</v>
      </c>
      <c r="F4060">
        <v>0.15000000999999999</v>
      </c>
      <c r="G4060" s="2">
        <v>1</v>
      </c>
      <c r="H4060" s="4">
        <v>48.9236</v>
      </c>
      <c r="I4060" s="4">
        <v>0.80940000000000001</v>
      </c>
      <c r="J4060" s="5">
        <v>332</v>
      </c>
      <c r="K4060" s="5">
        <v>83</v>
      </c>
      <c r="L4060" s="3">
        <v>0.16539999999999999</v>
      </c>
      <c r="M4060" s="8">
        <v>1.36770715</v>
      </c>
      <c r="N4060" s="6" t="s">
        <v>43</v>
      </c>
      <c r="O4060" s="7">
        <v>0.268849328</v>
      </c>
      <c r="P4060" s="7">
        <v>0.15000000599999999</v>
      </c>
      <c r="R4060">
        <f>IFERROR(VLOOKUP($Q4060,'Optimization types'!$B$2:$C$7,2,FALSE),P4060)</f>
        <v>0.15000000599999999</v>
      </c>
      <c r="S4060" s="8">
        <f t="shared" si="126"/>
        <v>49.800001991999999</v>
      </c>
      <c r="T4060">
        <f>IF($A4060="placement",S4060,IF($A4060="site",SUMIF($C:$C,$C4060,$S:$S),IF($A4060="user",SUMIF($B:$B,$B4060,$S:$S),SUM($S:$S))))</f>
        <v>49.800001991999999</v>
      </c>
      <c r="U4060" s="3">
        <f t="shared" si="127"/>
        <v>0.15000000599999999</v>
      </c>
    </row>
    <row r="4061" spans="1:21" x14ac:dyDescent="0.3">
      <c r="A4061" t="s">
        <v>15</v>
      </c>
      <c r="B4061" t="s">
        <v>7459</v>
      </c>
      <c r="C4061" t="s">
        <v>7460</v>
      </c>
      <c r="D4061" t="s">
        <v>7467</v>
      </c>
      <c r="E4061" t="s">
        <v>7468</v>
      </c>
      <c r="F4061">
        <v>0.25</v>
      </c>
      <c r="G4061" s="2">
        <v>1</v>
      </c>
      <c r="H4061" s="4">
        <v>58.514600000000002</v>
      </c>
      <c r="I4061" s="4">
        <v>1.5617000000000001</v>
      </c>
      <c r="J4061" s="5">
        <v>616</v>
      </c>
      <c r="K4061" s="5">
        <v>185</v>
      </c>
      <c r="L4061" s="3">
        <v>0.26690000000000003</v>
      </c>
      <c r="M4061" s="8">
        <v>1.3146716700000001</v>
      </c>
      <c r="N4061" s="6" t="s">
        <v>13</v>
      </c>
      <c r="O4061" s="7">
        <v>0.4295153572</v>
      </c>
      <c r="P4061" s="7">
        <v>0.25</v>
      </c>
      <c r="R4061">
        <f>IFERROR(VLOOKUP($Q4061,'Optimization types'!$B$2:$C$7,2,FALSE),P4061)</f>
        <v>0.25</v>
      </c>
      <c r="S4061" s="8">
        <f t="shared" si="126"/>
        <v>154</v>
      </c>
      <c r="T4061">
        <f>IF($A4061="placement",S4061,IF($A4061="site",SUMIF($C:$C,$C4061,$S:$S),IF($A4061="user",SUMIF($B:$B,$B4061,$S:$S),SUM($S:$S))))</f>
        <v>154</v>
      </c>
      <c r="U4061" s="3">
        <f t="shared" si="127"/>
        <v>0.25</v>
      </c>
    </row>
    <row r="4062" spans="1:21" x14ac:dyDescent="0.3">
      <c r="A4062" t="s">
        <v>15</v>
      </c>
      <c r="B4062" t="s">
        <v>7459</v>
      </c>
      <c r="C4062" t="s">
        <v>7460</v>
      </c>
      <c r="D4062" t="s">
        <v>7469</v>
      </c>
      <c r="E4062" t="s">
        <v>7470</v>
      </c>
      <c r="F4062">
        <v>0.25</v>
      </c>
      <c r="G4062" s="2">
        <v>1</v>
      </c>
      <c r="H4062" s="4">
        <v>51.88</v>
      </c>
      <c r="I4062" s="4">
        <v>1.3596999999999999</v>
      </c>
      <c r="J4062" s="5">
        <v>472</v>
      </c>
      <c r="K4062" s="5">
        <v>151</v>
      </c>
      <c r="L4062" s="3">
        <v>0.2621</v>
      </c>
      <c r="M4062" s="8">
        <v>1.1567080300000001</v>
      </c>
      <c r="N4062" s="6" t="s">
        <v>13</v>
      </c>
      <c r="O4062" s="7">
        <v>0.35160820040000001</v>
      </c>
      <c r="P4062" s="7">
        <v>0.25</v>
      </c>
      <c r="R4062">
        <f>IFERROR(VLOOKUP($Q4062,'Optimization types'!$B$2:$C$7,2,FALSE),P4062)</f>
        <v>0.25</v>
      </c>
      <c r="S4062" s="8">
        <f t="shared" si="126"/>
        <v>118</v>
      </c>
      <c r="T4062">
        <f>IF($A4062="placement",S4062,IF($A4062="site",SUMIF($C:$C,$C4062,$S:$S),IF($A4062="user",SUMIF($B:$B,$B4062,$S:$S),SUM($S:$S))))</f>
        <v>118</v>
      </c>
      <c r="U4062" s="3">
        <f t="shared" si="127"/>
        <v>0.25</v>
      </c>
    </row>
    <row r="4063" spans="1:21" x14ac:dyDescent="0.3">
      <c r="A4063" t="s">
        <v>14</v>
      </c>
      <c r="B4063" t="s">
        <v>7459</v>
      </c>
      <c r="C4063" t="s">
        <v>7460</v>
      </c>
      <c r="D4063" t="s">
        <v>10455</v>
      </c>
      <c r="F4063">
        <v>0.22131818</v>
      </c>
      <c r="G4063" s="2">
        <v>0.99958566000000004</v>
      </c>
      <c r="H4063" s="4">
        <v>269.63740000000001</v>
      </c>
      <c r="I4063" s="4">
        <v>5.4710999999999999</v>
      </c>
      <c r="J4063" s="5">
        <v>2145</v>
      </c>
      <c r="K4063" s="5">
        <v>640</v>
      </c>
      <c r="L4063" s="3">
        <v>0.2029</v>
      </c>
      <c r="M4063" s="8">
        <v>1.30701226</v>
      </c>
      <c r="O4063" s="7">
        <v>0.36762873419999997</v>
      </c>
      <c r="P4063" s="7">
        <v>0.221318185</v>
      </c>
      <c r="R4063">
        <f>IFERROR(VLOOKUP($Q4063,'Optimization types'!$B$2:$C$7,2,FALSE),P4063)</f>
        <v>0.221318185</v>
      </c>
      <c r="S4063" s="8" t="str">
        <f t="shared" si="126"/>
        <v/>
      </c>
      <c r="T4063">
        <f>IF($A4063="placement",S4063,IF($A4063="site",SUMIF($C:$C,$C4063,$S:$S),IF($A4063="user",SUMIF($B:$B,$B4063,$S:$S),SUM($S:$S))))</f>
        <v>474.50000368999997</v>
      </c>
      <c r="U4063" s="3">
        <f t="shared" si="127"/>
        <v>0.22121212293240092</v>
      </c>
    </row>
    <row r="4064" spans="1:21" x14ac:dyDescent="0.3">
      <c r="A4064" t="s">
        <v>11</v>
      </c>
      <c r="B4064" t="s">
        <v>7459</v>
      </c>
      <c r="C4064" t="s">
        <v>10455</v>
      </c>
      <c r="D4064" t="s">
        <v>10455</v>
      </c>
      <c r="F4064">
        <v>0.22131818</v>
      </c>
      <c r="G4064" s="2">
        <v>0.99958566000000004</v>
      </c>
      <c r="H4064" s="4">
        <v>269.63740000000001</v>
      </c>
      <c r="I4064" s="4">
        <v>5.4710999999999999</v>
      </c>
      <c r="J4064" s="5">
        <v>2145</v>
      </c>
      <c r="K4064" s="5">
        <v>640</v>
      </c>
      <c r="L4064" s="3">
        <v>0.2029</v>
      </c>
      <c r="M4064" s="8">
        <v>1.30701226</v>
      </c>
      <c r="O4064" s="7">
        <v>0.36762873419999997</v>
      </c>
      <c r="P4064" s="7">
        <v>0.221318185</v>
      </c>
      <c r="R4064">
        <f>IFERROR(VLOOKUP($Q4064,'Optimization types'!$B$2:$C$7,2,FALSE),P4064)</f>
        <v>0.221318185</v>
      </c>
      <c r="S4064" s="8" t="str">
        <f t="shared" si="126"/>
        <v/>
      </c>
      <c r="T4064">
        <f>IF($A4064="placement",S4064,IF($A4064="site",SUMIF($C:$C,$C4064,$S:$S),IF($A4064="user",SUMIF($B:$B,$B4064,$S:$S),SUM($S:$S))))</f>
        <v>474.50000368999997</v>
      </c>
      <c r="U4064" s="3">
        <f t="shared" si="127"/>
        <v>0.22121212293240092</v>
      </c>
    </row>
    <row r="4065" spans="1:21" x14ac:dyDescent="0.3">
      <c r="A4065" t="s">
        <v>15</v>
      </c>
      <c r="B4065" t="s">
        <v>7471</v>
      </c>
      <c r="C4065" t="s">
        <v>7472</v>
      </c>
      <c r="D4065" t="s">
        <v>7473</v>
      </c>
      <c r="E4065" t="s">
        <v>7474</v>
      </c>
      <c r="F4065">
        <v>0.25</v>
      </c>
      <c r="G4065" s="2">
        <v>1</v>
      </c>
      <c r="H4065" s="4">
        <v>50.837800000000001</v>
      </c>
      <c r="I4065" s="4">
        <v>0.59730000000000005</v>
      </c>
      <c r="J4065" s="5">
        <v>546</v>
      </c>
      <c r="K4065" s="5">
        <v>135</v>
      </c>
      <c r="L4065" s="3">
        <v>0.11749999999999999</v>
      </c>
      <c r="M4065" s="8">
        <v>3.04665798</v>
      </c>
      <c r="N4065" s="6" t="s">
        <v>13</v>
      </c>
      <c r="O4065" s="7">
        <v>0.26148585839999999</v>
      </c>
      <c r="P4065" s="7">
        <v>0.25</v>
      </c>
      <c r="R4065">
        <f>IFERROR(VLOOKUP($Q4065,'Optimization types'!$B$2:$C$7,2,FALSE),P4065)</f>
        <v>0.25</v>
      </c>
      <c r="S4065" s="8">
        <f t="shared" si="126"/>
        <v>136.5</v>
      </c>
      <c r="T4065">
        <f>IF($A4065="placement",S4065,IF($A4065="site",SUMIF($C:$C,$C4065,$S:$S),IF($A4065="user",SUMIF($B:$B,$B4065,$S:$S),SUM($S:$S))))</f>
        <v>136.5</v>
      </c>
      <c r="U4065" s="3">
        <f t="shared" si="127"/>
        <v>0.25</v>
      </c>
    </row>
    <row r="4066" spans="1:21" x14ac:dyDescent="0.3">
      <c r="A4066" t="s">
        <v>15</v>
      </c>
      <c r="B4066" t="s">
        <v>7471</v>
      </c>
      <c r="C4066" t="s">
        <v>7472</v>
      </c>
      <c r="D4066" t="s">
        <v>7475</v>
      </c>
      <c r="E4066" t="s">
        <v>7476</v>
      </c>
      <c r="F4066">
        <v>0.15000000999999999</v>
      </c>
      <c r="G4066" s="2">
        <v>0</v>
      </c>
      <c r="H4066" s="4">
        <v>8.5098000000000003</v>
      </c>
      <c r="I4066" s="4">
        <v>0.22020000000000001</v>
      </c>
      <c r="J4066" s="5">
        <v>109</v>
      </c>
      <c r="K4066" s="5">
        <v>27</v>
      </c>
      <c r="L4066" s="3">
        <v>0.25869999999999999</v>
      </c>
      <c r="M4066" s="8">
        <v>1.6464622900000001</v>
      </c>
      <c r="N4066" s="6" t="s">
        <v>43</v>
      </c>
      <c r="O4066" s="7">
        <v>0.31975362639999999</v>
      </c>
      <c r="P4066" s="7">
        <v>0.15000000599999999</v>
      </c>
      <c r="R4066">
        <f>IFERROR(VLOOKUP($Q4066,'Optimization types'!$B$2:$C$7,2,FALSE),P4066)</f>
        <v>0.15000000599999999</v>
      </c>
      <c r="S4066" s="8">
        <f t="shared" si="126"/>
        <v>16.350000653999999</v>
      </c>
      <c r="T4066">
        <f>IF($A4066="placement",S4066,IF($A4066="site",SUMIF($C:$C,$C4066,$S:$S),IF($A4066="user",SUMIF($B:$B,$B4066,$S:$S),SUM($S:$S))))</f>
        <v>16.350000653999999</v>
      </c>
      <c r="U4066" s="3">
        <f t="shared" si="127"/>
        <v>0.15000000599999999</v>
      </c>
    </row>
    <row r="4067" spans="1:21" x14ac:dyDescent="0.3">
      <c r="A4067" t="s">
        <v>15</v>
      </c>
      <c r="B4067" t="s">
        <v>7471</v>
      </c>
      <c r="C4067" t="s">
        <v>7472</v>
      </c>
      <c r="D4067" t="s">
        <v>7477</v>
      </c>
      <c r="E4067" t="s">
        <v>7478</v>
      </c>
      <c r="F4067">
        <v>0.25</v>
      </c>
      <c r="G4067" s="2">
        <v>0</v>
      </c>
      <c r="H4067" s="4">
        <v>0.86229999999999996</v>
      </c>
      <c r="I4067" s="4">
        <v>6.0299999999999999E-2</v>
      </c>
      <c r="J4067" s="5">
        <v>8</v>
      </c>
      <c r="K4067" s="5">
        <v>2</v>
      </c>
      <c r="L4067" s="3">
        <v>0.69979999999999998</v>
      </c>
      <c r="M4067" s="8">
        <v>0.46598011</v>
      </c>
      <c r="N4067" s="6" t="s">
        <v>13</v>
      </c>
      <c r="O4067" s="7">
        <v>0.78539856730000002</v>
      </c>
      <c r="P4067" s="7">
        <v>0.25</v>
      </c>
      <c r="R4067">
        <f>IFERROR(VLOOKUP($Q4067,'Optimization types'!$B$2:$C$7,2,FALSE),P4067)</f>
        <v>0.25</v>
      </c>
      <c r="S4067" s="8">
        <f t="shared" si="126"/>
        <v>2</v>
      </c>
      <c r="T4067">
        <f>IF($A4067="placement",S4067,IF($A4067="site",SUMIF($C:$C,$C4067,$S:$S),IF($A4067="user",SUMIF($B:$B,$B4067,$S:$S),SUM($S:$S))))</f>
        <v>2</v>
      </c>
      <c r="U4067" s="3">
        <f t="shared" si="127"/>
        <v>0.25</v>
      </c>
    </row>
    <row r="4068" spans="1:21" x14ac:dyDescent="0.3">
      <c r="A4068" t="s">
        <v>15</v>
      </c>
      <c r="B4068" t="s">
        <v>7471</v>
      </c>
      <c r="C4068" t="s">
        <v>7472</v>
      </c>
      <c r="D4068" t="s">
        <v>7479</v>
      </c>
      <c r="E4068" t="s">
        <v>7480</v>
      </c>
      <c r="F4068">
        <v>0.15000000999999999</v>
      </c>
      <c r="G4068" s="2">
        <v>1</v>
      </c>
      <c r="H4068" s="4">
        <v>130.29589999999999</v>
      </c>
      <c r="I4068" s="4">
        <v>0.96860000000000002</v>
      </c>
      <c r="J4068" s="5">
        <v>834</v>
      </c>
      <c r="K4068" s="5">
        <v>177</v>
      </c>
      <c r="L4068" s="3">
        <v>7.4300000000000005E-2</v>
      </c>
      <c r="M4068" s="8">
        <v>2.8710048700000002</v>
      </c>
      <c r="N4068" s="6" t="s">
        <v>43</v>
      </c>
      <c r="O4068" s="7">
        <v>0.21630227099999999</v>
      </c>
      <c r="P4068" s="7">
        <v>0.15000000599999999</v>
      </c>
      <c r="R4068">
        <f>IFERROR(VLOOKUP($Q4068,'Optimization types'!$B$2:$C$7,2,FALSE),P4068)</f>
        <v>0.15000000599999999</v>
      </c>
      <c r="S4068" s="8">
        <f t="shared" si="126"/>
        <v>125.100005004</v>
      </c>
      <c r="T4068">
        <f>IF($A4068="placement",S4068,IF($A4068="site",SUMIF($C:$C,$C4068,$S:$S),IF($A4068="user",SUMIF($B:$B,$B4068,$S:$S),SUM($S:$S))))</f>
        <v>125.100005004</v>
      </c>
      <c r="U4068" s="3">
        <f t="shared" si="127"/>
        <v>0.15000000599999999</v>
      </c>
    </row>
    <row r="4069" spans="1:21" x14ac:dyDescent="0.3">
      <c r="A4069" t="s">
        <v>15</v>
      </c>
      <c r="B4069" t="s">
        <v>7471</v>
      </c>
      <c r="C4069" t="s">
        <v>7472</v>
      </c>
      <c r="D4069" t="s">
        <v>7481</v>
      </c>
      <c r="E4069" t="s">
        <v>7482</v>
      </c>
      <c r="F4069">
        <v>0.15000000999999999</v>
      </c>
      <c r="G4069" s="2">
        <v>0</v>
      </c>
      <c r="H4069" s="4">
        <v>26.296600000000002</v>
      </c>
      <c r="I4069" s="4">
        <v>0.4027</v>
      </c>
      <c r="J4069" s="5">
        <v>333</v>
      </c>
      <c r="K4069" s="5">
        <v>62</v>
      </c>
      <c r="L4069" s="3">
        <v>0.15310000000000001</v>
      </c>
      <c r="M4069" s="8">
        <v>2.76027779</v>
      </c>
      <c r="N4069" s="6" t="s">
        <v>43</v>
      </c>
      <c r="O4069" s="7">
        <v>0.18486465020000001</v>
      </c>
      <c r="P4069" s="7">
        <v>0.15000000599999999</v>
      </c>
      <c r="R4069">
        <f>IFERROR(VLOOKUP($Q4069,'Optimization types'!$B$2:$C$7,2,FALSE),P4069)</f>
        <v>0.15000000599999999</v>
      </c>
      <c r="S4069" s="8">
        <f t="shared" si="126"/>
        <v>49.950001997999998</v>
      </c>
      <c r="T4069">
        <f>IF($A4069="placement",S4069,IF($A4069="site",SUMIF($C:$C,$C4069,$S:$S),IF($A4069="user",SUMIF($B:$B,$B4069,$S:$S),SUM($S:$S))))</f>
        <v>49.950001997999998</v>
      </c>
      <c r="U4069" s="3">
        <f t="shared" si="127"/>
        <v>0.15000000599999999</v>
      </c>
    </row>
    <row r="4070" spans="1:21" x14ac:dyDescent="0.3">
      <c r="A4070" t="s">
        <v>14</v>
      </c>
      <c r="B4070" t="s">
        <v>7471</v>
      </c>
      <c r="C4070" t="s">
        <v>7472</v>
      </c>
      <c r="D4070" t="s">
        <v>10455</v>
      </c>
      <c r="F4070">
        <v>0.18029117</v>
      </c>
      <c r="G4070" s="2">
        <v>0.75371759000000005</v>
      </c>
      <c r="H4070" s="4">
        <v>217.2072</v>
      </c>
      <c r="I4070" s="4">
        <v>2.2534000000000001</v>
      </c>
      <c r="J4070" s="5">
        <v>1831</v>
      </c>
      <c r="K4070" s="5">
        <v>402</v>
      </c>
      <c r="L4070" s="3">
        <v>0.1037</v>
      </c>
      <c r="M4070" s="8">
        <v>2.7087776099999998</v>
      </c>
      <c r="O4070" s="7">
        <v>0.2328923608</v>
      </c>
      <c r="P4070" s="7">
        <v>0.18029116919999999</v>
      </c>
      <c r="R4070">
        <f>IFERROR(VLOOKUP($Q4070,'Optimization types'!$B$2:$C$7,2,FALSE),P4070)</f>
        <v>0.18029116919999999</v>
      </c>
      <c r="S4070" s="8" t="str">
        <f t="shared" si="126"/>
        <v/>
      </c>
      <c r="T4070">
        <f>IF($A4070="placement",S4070,IF($A4070="site",SUMIF($C:$C,$C4070,$S:$S),IF($A4070="user",SUMIF($B:$B,$B4070,$S:$S),SUM($S:$S))))</f>
        <v>329.90000765600001</v>
      </c>
      <c r="U4070" s="3">
        <f t="shared" si="127"/>
        <v>0.18017477206772256</v>
      </c>
    </row>
    <row r="4071" spans="1:21" x14ac:dyDescent="0.3">
      <c r="A4071" t="s">
        <v>11</v>
      </c>
      <c r="B4071" t="s">
        <v>7471</v>
      </c>
      <c r="C4071" t="s">
        <v>10455</v>
      </c>
      <c r="D4071" t="s">
        <v>10455</v>
      </c>
      <c r="F4071">
        <v>0.18029117</v>
      </c>
      <c r="G4071" s="2">
        <v>0.75371759000000005</v>
      </c>
      <c r="H4071" s="4">
        <v>217.2072</v>
      </c>
      <c r="I4071" s="4">
        <v>2.2534000000000001</v>
      </c>
      <c r="J4071" s="5">
        <v>1831</v>
      </c>
      <c r="K4071" s="5">
        <v>402</v>
      </c>
      <c r="L4071" s="3">
        <v>0.1037</v>
      </c>
      <c r="M4071" s="8">
        <v>2.7087776099999998</v>
      </c>
      <c r="O4071" s="7">
        <v>0.2328923608</v>
      </c>
      <c r="P4071" s="7">
        <v>0.18029116919999999</v>
      </c>
      <c r="R4071">
        <f>IFERROR(VLOOKUP($Q4071,'Optimization types'!$B$2:$C$7,2,FALSE),P4071)</f>
        <v>0.18029116919999999</v>
      </c>
      <c r="S4071" s="8" t="str">
        <f t="shared" si="126"/>
        <v/>
      </c>
      <c r="T4071">
        <f>IF($A4071="placement",S4071,IF($A4071="site",SUMIF($C:$C,$C4071,$S:$S),IF($A4071="user",SUMIF($B:$B,$B4071,$S:$S),SUM($S:$S))))</f>
        <v>329.90000765600001</v>
      </c>
      <c r="U4071" s="3">
        <f t="shared" si="127"/>
        <v>0.18017477206772256</v>
      </c>
    </row>
    <row r="4072" spans="1:21" x14ac:dyDescent="0.3">
      <c r="A4072" t="s">
        <v>15</v>
      </c>
      <c r="B4072" t="s">
        <v>7483</v>
      </c>
      <c r="C4072" t="s">
        <v>7485</v>
      </c>
      <c r="D4072" t="s">
        <v>7486</v>
      </c>
      <c r="E4072" t="s">
        <v>7487</v>
      </c>
      <c r="F4072">
        <v>0.15000000999999999</v>
      </c>
      <c r="G4072" s="2">
        <v>0</v>
      </c>
      <c r="H4072" s="4">
        <v>7.1997999999999998</v>
      </c>
      <c r="I4072" s="4">
        <v>6.4600000000000005E-2</v>
      </c>
      <c r="J4072" s="5">
        <v>11</v>
      </c>
      <c r="K4072" s="5">
        <v>3</v>
      </c>
      <c r="L4072" s="3">
        <v>8.9700000000000002E-2</v>
      </c>
      <c r="M4072" s="8">
        <v>0.54584670000000002</v>
      </c>
      <c r="N4072" s="6" t="s">
        <v>43</v>
      </c>
      <c r="O4072" s="7">
        <v>0.26719351569999999</v>
      </c>
      <c r="P4072" s="7">
        <v>0.15000000599999999</v>
      </c>
      <c r="R4072">
        <f>IFERROR(VLOOKUP($Q4072,'Optimization types'!$B$2:$C$7,2,FALSE),P4072)</f>
        <v>0.15000000599999999</v>
      </c>
      <c r="S4072" s="8">
        <f t="shared" si="126"/>
        <v>1.6500000659999998</v>
      </c>
      <c r="T4072">
        <f>IF($A4072="placement",S4072,IF($A4072="site",SUMIF($C:$C,$C4072,$S:$S),IF($A4072="user",SUMIF($B:$B,$B4072,$S:$S),SUM($S:$S))))</f>
        <v>1.6500000659999998</v>
      </c>
      <c r="U4072" s="3">
        <f t="shared" si="127"/>
        <v>0.15000000599999999</v>
      </c>
    </row>
    <row r="4073" spans="1:21" x14ac:dyDescent="0.3">
      <c r="A4073" t="s">
        <v>15</v>
      </c>
      <c r="B4073" t="s">
        <v>7483</v>
      </c>
      <c r="C4073" t="s">
        <v>7485</v>
      </c>
      <c r="D4073" t="s">
        <v>7488</v>
      </c>
      <c r="E4073" t="s">
        <v>7489</v>
      </c>
      <c r="F4073">
        <v>0.15000000999999999</v>
      </c>
      <c r="G4073" s="2">
        <v>0</v>
      </c>
      <c r="H4073" s="4">
        <v>5.3094000000000001</v>
      </c>
      <c r="I4073" s="4">
        <v>6.3799999999999996E-2</v>
      </c>
      <c r="J4073" s="5">
        <v>11</v>
      </c>
      <c r="K4073" s="5">
        <v>3</v>
      </c>
      <c r="L4073" s="3">
        <v>0.1201</v>
      </c>
      <c r="M4073" s="8">
        <v>0.57975363999999996</v>
      </c>
      <c r="N4073" s="6" t="s">
        <v>43</v>
      </c>
      <c r="O4073" s="7">
        <v>0.31005176540000001</v>
      </c>
      <c r="P4073" s="7">
        <v>0.15000000599999999</v>
      </c>
      <c r="R4073">
        <f>IFERROR(VLOOKUP($Q4073,'Optimization types'!$B$2:$C$7,2,FALSE),P4073)</f>
        <v>0.15000000599999999</v>
      </c>
      <c r="S4073" s="8">
        <f t="shared" si="126"/>
        <v>1.6500000659999998</v>
      </c>
      <c r="T4073">
        <f>IF($A4073="placement",S4073,IF($A4073="site",SUMIF($C:$C,$C4073,$S:$S),IF($A4073="user",SUMIF($B:$B,$B4073,$S:$S),SUM($S:$S))))</f>
        <v>1.6500000659999998</v>
      </c>
      <c r="U4073" s="3">
        <f t="shared" si="127"/>
        <v>0.15000000599999999</v>
      </c>
    </row>
    <row r="4074" spans="1:21" x14ac:dyDescent="0.3">
      <c r="A4074" t="s">
        <v>15</v>
      </c>
      <c r="B4074" t="s">
        <v>7483</v>
      </c>
      <c r="C4074" t="s">
        <v>7485</v>
      </c>
      <c r="D4074" t="s">
        <v>7490</v>
      </c>
      <c r="E4074" t="s">
        <v>7491</v>
      </c>
      <c r="F4074">
        <v>0.15000000999999999</v>
      </c>
      <c r="G4074" s="2">
        <v>1</v>
      </c>
      <c r="H4074" s="4">
        <v>94.935100000000006</v>
      </c>
      <c r="I4074" s="4">
        <v>2.8885000000000001</v>
      </c>
      <c r="J4074" s="5">
        <v>472</v>
      </c>
      <c r="K4074" s="5">
        <v>116</v>
      </c>
      <c r="L4074" s="3">
        <v>0.30430000000000001</v>
      </c>
      <c r="M4074" s="8">
        <v>0.54414333000000004</v>
      </c>
      <c r="N4074" s="6" t="s">
        <v>43</v>
      </c>
      <c r="O4074" s="7">
        <v>0.26489956069999998</v>
      </c>
      <c r="P4074" s="7">
        <v>0.15000000599999999</v>
      </c>
      <c r="R4074">
        <f>IFERROR(VLOOKUP($Q4074,'Optimization types'!$B$2:$C$7,2,FALSE),P4074)</f>
        <v>0.15000000599999999</v>
      </c>
      <c r="S4074" s="8">
        <f t="shared" si="126"/>
        <v>70.80000283199999</v>
      </c>
      <c r="T4074">
        <f>IF($A4074="placement",S4074,IF($A4074="site",SUMIF($C:$C,$C4074,$S:$S),IF($A4074="user",SUMIF($B:$B,$B4074,$S:$S),SUM($S:$S))))</f>
        <v>70.80000283199999</v>
      </c>
      <c r="U4074" s="3">
        <f t="shared" si="127"/>
        <v>0.15000000599999999</v>
      </c>
    </row>
    <row r="4075" spans="1:21" x14ac:dyDescent="0.3">
      <c r="A4075" t="s">
        <v>15</v>
      </c>
      <c r="B4075" t="s">
        <v>7483</v>
      </c>
      <c r="C4075" t="s">
        <v>7485</v>
      </c>
      <c r="D4075" t="s">
        <v>7492</v>
      </c>
      <c r="E4075" t="s">
        <v>7484</v>
      </c>
      <c r="F4075">
        <v>0.15000000999999999</v>
      </c>
      <c r="G4075" s="2">
        <v>0</v>
      </c>
      <c r="H4075" s="4">
        <v>10.2698</v>
      </c>
      <c r="I4075" s="4">
        <v>0.2828</v>
      </c>
      <c r="J4075" s="5">
        <v>51</v>
      </c>
      <c r="K4075" s="5">
        <v>13</v>
      </c>
      <c r="L4075" s="3">
        <v>0.27529999999999999</v>
      </c>
      <c r="M4075" s="8">
        <v>0.59648352000000004</v>
      </c>
      <c r="N4075" s="6" t="s">
        <v>43</v>
      </c>
      <c r="O4075" s="7">
        <v>0.32940309509999999</v>
      </c>
      <c r="P4075" s="7">
        <v>0.15000000599999999</v>
      </c>
      <c r="R4075">
        <f>IFERROR(VLOOKUP($Q4075,'Optimization types'!$B$2:$C$7,2,FALSE),P4075)</f>
        <v>0.15000000599999999</v>
      </c>
      <c r="S4075" s="8">
        <f t="shared" si="126"/>
        <v>7.6500003059999999</v>
      </c>
      <c r="T4075">
        <f>IF($A4075="placement",S4075,IF($A4075="site",SUMIF($C:$C,$C4075,$S:$S),IF($A4075="user",SUMIF($B:$B,$B4075,$S:$S),SUM($S:$S))))</f>
        <v>7.6500003059999999</v>
      </c>
      <c r="U4075" s="3">
        <f t="shared" si="127"/>
        <v>0.15000000599999999</v>
      </c>
    </row>
    <row r="4076" spans="1:21" x14ac:dyDescent="0.3">
      <c r="A4076" t="s">
        <v>14</v>
      </c>
      <c r="B4076" t="s">
        <v>7483</v>
      </c>
      <c r="C4076" t="s">
        <v>7485</v>
      </c>
      <c r="D4076" t="s">
        <v>10455</v>
      </c>
      <c r="F4076">
        <v>0.15000000999999999</v>
      </c>
      <c r="G4076" s="2">
        <v>0.86601938000000001</v>
      </c>
      <c r="H4076" s="4">
        <v>118.15779999999999</v>
      </c>
      <c r="I4076" s="4">
        <v>3.3048000000000002</v>
      </c>
      <c r="J4076" s="5">
        <v>544</v>
      </c>
      <c r="K4076" s="5">
        <v>134</v>
      </c>
      <c r="L4076" s="3">
        <v>0.2797</v>
      </c>
      <c r="M4076" s="8">
        <v>0.54917446000000003</v>
      </c>
      <c r="O4076" s="7">
        <v>0.27163401370000001</v>
      </c>
      <c r="P4076" s="7">
        <v>0.15000000599999999</v>
      </c>
      <c r="R4076">
        <f>IFERROR(VLOOKUP($Q4076,'Optimization types'!$B$2:$C$7,2,FALSE),P4076)</f>
        <v>0.15000000599999999</v>
      </c>
      <c r="S4076" s="8" t="str">
        <f t="shared" si="126"/>
        <v/>
      </c>
      <c r="T4076">
        <f>IF($A4076="placement",S4076,IF($A4076="site",SUMIF($C:$C,$C4076,$S:$S),IF($A4076="user",SUMIF($B:$B,$B4076,$S:$S),SUM($S:$S))))</f>
        <v>81.750003269999979</v>
      </c>
      <c r="U4076" s="3">
        <f t="shared" si="127"/>
        <v>0.15027574130514701</v>
      </c>
    </row>
    <row r="4077" spans="1:21" x14ac:dyDescent="0.3">
      <c r="A4077" t="s">
        <v>11</v>
      </c>
      <c r="B4077" t="s">
        <v>7483</v>
      </c>
      <c r="C4077" t="s">
        <v>10455</v>
      </c>
      <c r="D4077" t="s">
        <v>10455</v>
      </c>
      <c r="F4077">
        <v>0.15000000999999999</v>
      </c>
      <c r="G4077" s="2">
        <v>0.86601938000000001</v>
      </c>
      <c r="H4077" s="4">
        <v>118.15779999999999</v>
      </c>
      <c r="I4077" s="4">
        <v>3.3048000000000002</v>
      </c>
      <c r="J4077" s="5">
        <v>544</v>
      </c>
      <c r="K4077" s="5">
        <v>134</v>
      </c>
      <c r="L4077" s="3">
        <v>0.2797</v>
      </c>
      <c r="M4077" s="8">
        <v>0.54917446000000003</v>
      </c>
      <c r="O4077" s="7">
        <v>0.27163401370000001</v>
      </c>
      <c r="P4077" s="7">
        <v>0.15000000599999999</v>
      </c>
      <c r="R4077">
        <f>IFERROR(VLOOKUP($Q4077,'Optimization types'!$B$2:$C$7,2,FALSE),P4077)</f>
        <v>0.15000000599999999</v>
      </c>
      <c r="S4077" s="8" t="str">
        <f t="shared" si="126"/>
        <v/>
      </c>
      <c r="T4077">
        <f>IF($A4077="placement",S4077,IF($A4077="site",SUMIF($C:$C,$C4077,$S:$S),IF($A4077="user",SUMIF($B:$B,$B4077,$S:$S),SUM($S:$S))))</f>
        <v>81.750003269999979</v>
      </c>
      <c r="U4077" s="3">
        <f t="shared" si="127"/>
        <v>0.15027574130514701</v>
      </c>
    </row>
    <row r="4078" spans="1:21" x14ac:dyDescent="0.3">
      <c r="A4078" t="s">
        <v>15</v>
      </c>
      <c r="B4078" t="s">
        <v>7493</v>
      </c>
      <c r="C4078" t="s">
        <v>7495</v>
      </c>
      <c r="D4078" t="s">
        <v>7496</v>
      </c>
      <c r="E4078" t="s">
        <v>7497</v>
      </c>
      <c r="F4078">
        <v>0.15000000999999999</v>
      </c>
      <c r="G4078" s="2">
        <v>0</v>
      </c>
      <c r="H4078" s="4">
        <v>45.199399999999997</v>
      </c>
      <c r="I4078" s="4">
        <v>2.8618999999999999</v>
      </c>
      <c r="J4078" s="5">
        <v>75</v>
      </c>
      <c r="K4078" s="5">
        <v>18</v>
      </c>
      <c r="L4078" s="3">
        <v>0.63319999999999999</v>
      </c>
      <c r="M4078" s="8">
        <v>8.7551160000000003E-2</v>
      </c>
      <c r="N4078" s="6" t="s">
        <v>43</v>
      </c>
      <c r="O4078" s="7">
        <v>-0.1421892683</v>
      </c>
      <c r="P4078" s="7">
        <v>-0.1421892683</v>
      </c>
      <c r="R4078">
        <f>IFERROR(VLOOKUP($Q4078,'Optimization types'!$B$2:$C$7,2,FALSE),P4078)</f>
        <v>-0.1421892683</v>
      </c>
      <c r="S4078" s="8">
        <f t="shared" si="126"/>
        <v>-10.664195122500001</v>
      </c>
      <c r="T4078">
        <f>IF($A4078="placement",S4078,IF($A4078="site",SUMIF($C:$C,$C4078,$S:$S),IF($A4078="user",SUMIF($B:$B,$B4078,$S:$S),SUM($S:$S))))</f>
        <v>-10.664195122500001</v>
      </c>
      <c r="U4078" s="3">
        <f t="shared" si="127"/>
        <v>-0.1421892683</v>
      </c>
    </row>
    <row r="4079" spans="1:21" x14ac:dyDescent="0.3">
      <c r="A4079" t="s">
        <v>15</v>
      </c>
      <c r="B4079" t="s">
        <v>7493</v>
      </c>
      <c r="C4079" t="s">
        <v>7495</v>
      </c>
      <c r="D4079" t="s">
        <v>7498</v>
      </c>
      <c r="E4079" t="s">
        <v>7499</v>
      </c>
      <c r="F4079">
        <v>0.25</v>
      </c>
      <c r="G4079" s="2">
        <v>0</v>
      </c>
      <c r="H4079" s="4">
        <v>30.1861</v>
      </c>
      <c r="I4079" s="4">
        <v>1.9666999999999999</v>
      </c>
      <c r="J4079" s="5">
        <v>69</v>
      </c>
      <c r="K4079" s="5">
        <v>17</v>
      </c>
      <c r="L4079" s="3">
        <v>0.65149999999999997</v>
      </c>
      <c r="M4079" s="8">
        <v>0.11611159</v>
      </c>
      <c r="N4079" s="6" t="s">
        <v>13</v>
      </c>
      <c r="O4079" s="7">
        <v>0.91387595129999999</v>
      </c>
      <c r="P4079" s="7">
        <v>0.25</v>
      </c>
      <c r="R4079">
        <f>IFERROR(VLOOKUP($Q4079,'Optimization types'!$B$2:$C$7,2,FALSE),P4079)</f>
        <v>0.25</v>
      </c>
      <c r="S4079" s="8">
        <f t="shared" si="126"/>
        <v>17.25</v>
      </c>
      <c r="T4079">
        <f>IF($A4079="placement",S4079,IF($A4079="site",SUMIF($C:$C,$C4079,$S:$S),IF($A4079="user",SUMIF($B:$B,$B4079,$S:$S),SUM($S:$S))))</f>
        <v>17.25</v>
      </c>
      <c r="U4079" s="3">
        <f t="shared" si="127"/>
        <v>0.25</v>
      </c>
    </row>
    <row r="4080" spans="1:21" x14ac:dyDescent="0.3">
      <c r="A4080" t="s">
        <v>15</v>
      </c>
      <c r="B4080" t="s">
        <v>7493</v>
      </c>
      <c r="C4080" t="s">
        <v>7495</v>
      </c>
      <c r="D4080" t="s">
        <v>7500</v>
      </c>
      <c r="E4080" t="s">
        <v>7494</v>
      </c>
      <c r="F4080">
        <v>0.15000000999999999</v>
      </c>
      <c r="G4080" s="2">
        <v>0</v>
      </c>
      <c r="H4080" s="4">
        <v>27.733599999999999</v>
      </c>
      <c r="I4080" s="4">
        <v>1.3882000000000001</v>
      </c>
      <c r="J4080" s="5">
        <v>41</v>
      </c>
      <c r="K4080" s="5">
        <v>9</v>
      </c>
      <c r="L4080" s="3">
        <v>0.50049999999999994</v>
      </c>
      <c r="M4080" s="8">
        <v>9.946692E-2</v>
      </c>
      <c r="N4080" s="6" t="s">
        <v>43</v>
      </c>
      <c r="O4080" s="7">
        <v>-5.3593507000000004E-3</v>
      </c>
      <c r="P4080" s="7">
        <v>-5.3593507000000004E-3</v>
      </c>
      <c r="R4080">
        <f>IFERROR(VLOOKUP($Q4080,'Optimization types'!$B$2:$C$7,2,FALSE),P4080)</f>
        <v>-5.3593507000000004E-3</v>
      </c>
      <c r="S4080" s="8">
        <f t="shared" si="126"/>
        <v>-0.21973337870000001</v>
      </c>
      <c r="T4080">
        <f>IF($A4080="placement",S4080,IF($A4080="site",SUMIF($C:$C,$C4080,$S:$S),IF($A4080="user",SUMIF($B:$B,$B4080,$S:$S),SUM($S:$S))))</f>
        <v>-0.21973337870000001</v>
      </c>
      <c r="U4080" s="3">
        <f t="shared" si="127"/>
        <v>-5.3593507000000004E-3</v>
      </c>
    </row>
    <row r="4081" spans="1:21" x14ac:dyDescent="0.3">
      <c r="A4081" t="s">
        <v>14</v>
      </c>
      <c r="B4081" t="s">
        <v>7493</v>
      </c>
      <c r="C4081" t="s">
        <v>7495</v>
      </c>
      <c r="D4081" t="s">
        <v>10455</v>
      </c>
      <c r="F4081">
        <v>0.18578215000000001</v>
      </c>
      <c r="G4081" s="2">
        <v>0</v>
      </c>
      <c r="H4081" s="4">
        <v>112.4516</v>
      </c>
      <c r="I4081" s="4">
        <v>6.8993000000000002</v>
      </c>
      <c r="J4081" s="5">
        <v>191</v>
      </c>
      <c r="K4081" s="5">
        <v>46</v>
      </c>
      <c r="L4081" s="3">
        <v>0.61350000000000005</v>
      </c>
      <c r="M4081" s="8">
        <v>9.2499159999999997E-2</v>
      </c>
      <c r="O4081" s="7">
        <v>0.28898812880000002</v>
      </c>
      <c r="P4081" s="7">
        <v>0.1857821482</v>
      </c>
      <c r="R4081">
        <f>IFERROR(VLOOKUP($Q4081,'Optimization types'!$B$2:$C$7,2,FALSE),P4081)</f>
        <v>0.1857821482</v>
      </c>
      <c r="S4081" s="8" t="str">
        <f t="shared" si="126"/>
        <v/>
      </c>
      <c r="T4081">
        <f>IF($A4081="placement",S4081,IF($A4081="site",SUMIF($C:$C,$C4081,$S:$S),IF($A4081="user",SUMIF($B:$B,$B4081,$S:$S),SUM($S:$S))))</f>
        <v>6.3660714987999993</v>
      </c>
      <c r="U4081" s="3">
        <f t="shared" si="127"/>
        <v>3.3330217271204186E-2</v>
      </c>
    </row>
    <row r="4082" spans="1:21" x14ac:dyDescent="0.3">
      <c r="A4082" t="s">
        <v>11</v>
      </c>
      <c r="B4082" t="s">
        <v>7493</v>
      </c>
      <c r="C4082" t="s">
        <v>10455</v>
      </c>
      <c r="D4082" t="s">
        <v>10455</v>
      </c>
      <c r="F4082">
        <v>0.18578215000000001</v>
      </c>
      <c r="G4082" s="2">
        <v>0</v>
      </c>
      <c r="H4082" s="4">
        <v>112.4516</v>
      </c>
      <c r="I4082" s="4">
        <v>6.8993000000000002</v>
      </c>
      <c r="J4082" s="5">
        <v>191</v>
      </c>
      <c r="K4082" s="5">
        <v>46</v>
      </c>
      <c r="L4082" s="3">
        <v>0.61350000000000005</v>
      </c>
      <c r="M4082" s="8">
        <v>9.2499159999999997E-2</v>
      </c>
      <c r="O4082" s="7">
        <v>0.28898812880000002</v>
      </c>
      <c r="P4082" s="7">
        <v>0.1857821482</v>
      </c>
      <c r="R4082">
        <f>IFERROR(VLOOKUP($Q4082,'Optimization types'!$B$2:$C$7,2,FALSE),P4082)</f>
        <v>0.1857821482</v>
      </c>
      <c r="S4082" s="8" t="str">
        <f t="shared" si="126"/>
        <v/>
      </c>
      <c r="T4082">
        <f>IF($A4082="placement",S4082,IF($A4082="site",SUMIF($C:$C,$C4082,$S:$S),IF($A4082="user",SUMIF($B:$B,$B4082,$S:$S),SUM($S:$S))))</f>
        <v>6.3660714987999993</v>
      </c>
      <c r="U4082" s="3">
        <f t="shared" si="127"/>
        <v>3.3330217271204186E-2</v>
      </c>
    </row>
    <row r="4083" spans="1:21" x14ac:dyDescent="0.3">
      <c r="A4083" t="s">
        <v>15</v>
      </c>
      <c r="B4083" t="s">
        <v>7501</v>
      </c>
      <c r="C4083" t="s">
        <v>7502</v>
      </c>
      <c r="D4083" t="s">
        <v>7503</v>
      </c>
      <c r="E4083" t="s">
        <v>7504</v>
      </c>
      <c r="F4083">
        <v>0.15000000999999999</v>
      </c>
      <c r="G4083" s="2">
        <v>1</v>
      </c>
      <c r="H4083" s="4">
        <v>743.18910000000005</v>
      </c>
      <c r="I4083" s="4">
        <v>0.1489</v>
      </c>
      <c r="J4083" s="5">
        <v>8</v>
      </c>
      <c r="K4083" s="5">
        <v>2</v>
      </c>
      <c r="L4083" s="3">
        <v>2E-3</v>
      </c>
      <c r="M4083" s="8">
        <v>0.1843062</v>
      </c>
      <c r="N4083" s="6" t="s">
        <v>43</v>
      </c>
      <c r="O4083" s="7">
        <v>0.89148493210000002</v>
      </c>
      <c r="P4083" s="7">
        <v>0.15000000599999999</v>
      </c>
      <c r="R4083">
        <f>IFERROR(VLOOKUP($Q4083,'Optimization types'!$B$2:$C$7,2,FALSE),P4083)</f>
        <v>0.15000000599999999</v>
      </c>
      <c r="S4083" s="8">
        <f t="shared" si="126"/>
        <v>1.2000000479999999</v>
      </c>
      <c r="T4083">
        <f>IF($A4083="placement",S4083,IF($A4083="site",SUMIF($C:$C,$C4083,$S:$S),IF($A4083="user",SUMIF($B:$B,$B4083,$S:$S),SUM($S:$S))))</f>
        <v>1.2000000479999999</v>
      </c>
      <c r="U4083" s="3">
        <f t="shared" si="127"/>
        <v>0.15000000599999999</v>
      </c>
    </row>
    <row r="4084" spans="1:21" x14ac:dyDescent="0.3">
      <c r="A4084" t="s">
        <v>15</v>
      </c>
      <c r="B4084" t="s">
        <v>7501</v>
      </c>
      <c r="C4084" t="s">
        <v>7502</v>
      </c>
      <c r="D4084" t="s">
        <v>7505</v>
      </c>
      <c r="E4084" t="s">
        <v>53</v>
      </c>
      <c r="F4084">
        <v>0.15000000999999999</v>
      </c>
      <c r="G4084" s="2">
        <v>1</v>
      </c>
      <c r="H4084" s="4">
        <v>65.021799999999999</v>
      </c>
      <c r="I4084" s="4">
        <v>0.28079999999999999</v>
      </c>
      <c r="J4084" s="5">
        <v>26</v>
      </c>
      <c r="K4084" s="5">
        <v>7</v>
      </c>
      <c r="L4084" s="3">
        <v>4.3200000000000002E-2</v>
      </c>
      <c r="M4084" s="8">
        <v>0.31177308999999997</v>
      </c>
      <c r="N4084" s="6" t="s">
        <v>43</v>
      </c>
      <c r="O4084" s="7">
        <v>0.51888085640000003</v>
      </c>
      <c r="P4084" s="7">
        <v>0.15000000599999999</v>
      </c>
      <c r="R4084">
        <f>IFERROR(VLOOKUP($Q4084,'Optimization types'!$B$2:$C$7,2,FALSE),P4084)</f>
        <v>0.15000000599999999</v>
      </c>
      <c r="S4084" s="8">
        <f t="shared" si="126"/>
        <v>3.9000001559999999</v>
      </c>
      <c r="T4084">
        <f>IF($A4084="placement",S4084,IF($A4084="site",SUMIF($C:$C,$C4084,$S:$S),IF($A4084="user",SUMIF($B:$B,$B4084,$S:$S),SUM($S:$S))))</f>
        <v>3.9000001559999999</v>
      </c>
      <c r="U4084" s="3">
        <f t="shared" si="127"/>
        <v>0.15000000599999999</v>
      </c>
    </row>
    <row r="4085" spans="1:21" x14ac:dyDescent="0.3">
      <c r="A4085" t="s">
        <v>15</v>
      </c>
      <c r="B4085" t="s">
        <v>7501</v>
      </c>
      <c r="C4085" t="s">
        <v>7502</v>
      </c>
      <c r="D4085" t="s">
        <v>7506</v>
      </c>
      <c r="E4085" t="s">
        <v>177</v>
      </c>
      <c r="F4085">
        <v>0.15000000999999999</v>
      </c>
      <c r="G4085" s="2">
        <v>1</v>
      </c>
      <c r="H4085" s="4">
        <v>54.6783</v>
      </c>
      <c r="I4085" s="4">
        <v>0.40639999999999998</v>
      </c>
      <c r="J4085" s="5">
        <v>29</v>
      </c>
      <c r="K4085" s="5">
        <v>7</v>
      </c>
      <c r="L4085" s="3">
        <v>7.4300000000000005E-2</v>
      </c>
      <c r="M4085" s="8">
        <v>0.24145986</v>
      </c>
      <c r="N4085" s="6" t="s">
        <v>43</v>
      </c>
      <c r="O4085" s="7">
        <v>0.37877872489999997</v>
      </c>
      <c r="P4085" s="7">
        <v>0.15000000599999999</v>
      </c>
      <c r="R4085">
        <f>IFERROR(VLOOKUP($Q4085,'Optimization types'!$B$2:$C$7,2,FALSE),P4085)</f>
        <v>0.15000000599999999</v>
      </c>
      <c r="S4085" s="8">
        <f t="shared" si="126"/>
        <v>4.3500001739999998</v>
      </c>
      <c r="T4085">
        <f>IF($A4085="placement",S4085,IF($A4085="site",SUMIF($C:$C,$C4085,$S:$S),IF($A4085="user",SUMIF($B:$B,$B4085,$S:$S),SUM($S:$S))))</f>
        <v>4.3500001739999998</v>
      </c>
      <c r="U4085" s="3">
        <f t="shared" si="127"/>
        <v>0.15000000599999999</v>
      </c>
    </row>
    <row r="4086" spans="1:21" x14ac:dyDescent="0.3">
      <c r="A4086" t="s">
        <v>14</v>
      </c>
      <c r="B4086" t="s">
        <v>7501</v>
      </c>
      <c r="C4086" t="s">
        <v>7502</v>
      </c>
      <c r="D4086" t="s">
        <v>10455</v>
      </c>
      <c r="F4086">
        <v>0.15000000999999999</v>
      </c>
      <c r="G4086" s="2">
        <v>0.95347736999999999</v>
      </c>
      <c r="H4086" s="4">
        <v>867.91800000000001</v>
      </c>
      <c r="I4086" s="4">
        <v>0.87570000000000003</v>
      </c>
      <c r="J4086" s="5">
        <v>67</v>
      </c>
      <c r="K4086" s="5">
        <v>17</v>
      </c>
      <c r="L4086" s="3">
        <v>1.01E-2</v>
      </c>
      <c r="M4086" s="8">
        <v>0.25523274000000001</v>
      </c>
      <c r="O4086" s="7">
        <v>0.50777867099999996</v>
      </c>
      <c r="P4086" s="7">
        <v>0.15000000599999999</v>
      </c>
      <c r="R4086">
        <f>IFERROR(VLOOKUP($Q4086,'Optimization types'!$B$2:$C$7,2,FALSE),P4086)</f>
        <v>0.15000000599999999</v>
      </c>
      <c r="S4086" s="8" t="str">
        <f t="shared" si="126"/>
        <v/>
      </c>
      <c r="T4086">
        <f>IF($A4086="placement",S4086,IF($A4086="site",SUMIF($C:$C,$C4086,$S:$S),IF($A4086="user",SUMIF($B:$B,$B4086,$S:$S),SUM($S:$S))))</f>
        <v>9.4500003779999986</v>
      </c>
      <c r="U4086" s="3">
        <f t="shared" si="127"/>
        <v>0.141044781761194</v>
      </c>
    </row>
    <row r="4087" spans="1:21" x14ac:dyDescent="0.3">
      <c r="A4087" t="s">
        <v>11</v>
      </c>
      <c r="B4087" t="s">
        <v>7501</v>
      </c>
      <c r="C4087" t="s">
        <v>10455</v>
      </c>
      <c r="D4087" t="s">
        <v>10455</v>
      </c>
      <c r="F4087">
        <v>0.15000000999999999</v>
      </c>
      <c r="G4087" s="2">
        <v>0.95347736999999999</v>
      </c>
      <c r="H4087" s="4">
        <v>867.91800000000001</v>
      </c>
      <c r="I4087" s="4">
        <v>0.87570000000000003</v>
      </c>
      <c r="J4087" s="5">
        <v>67</v>
      </c>
      <c r="K4087" s="5">
        <v>17</v>
      </c>
      <c r="L4087" s="3">
        <v>1.01E-2</v>
      </c>
      <c r="M4087" s="8">
        <v>0.25523274000000001</v>
      </c>
      <c r="O4087" s="7">
        <v>0.50777867099999996</v>
      </c>
      <c r="P4087" s="7">
        <v>0.15000000599999999</v>
      </c>
      <c r="R4087">
        <f>IFERROR(VLOOKUP($Q4087,'Optimization types'!$B$2:$C$7,2,FALSE),P4087)</f>
        <v>0.15000000599999999</v>
      </c>
      <c r="S4087" s="8" t="str">
        <f t="shared" si="126"/>
        <v/>
      </c>
      <c r="T4087">
        <f>IF($A4087="placement",S4087,IF($A4087="site",SUMIF($C:$C,$C4087,$S:$S),IF($A4087="user",SUMIF($B:$B,$B4087,$S:$S),SUM($S:$S))))</f>
        <v>9.4500003779999986</v>
      </c>
      <c r="U4087" s="3">
        <f t="shared" si="127"/>
        <v>0.141044781761194</v>
      </c>
    </row>
    <row r="4088" spans="1:21" x14ac:dyDescent="0.3">
      <c r="A4088" t="s">
        <v>15</v>
      </c>
      <c r="B4088" t="s">
        <v>7507</v>
      </c>
      <c r="C4088" t="s">
        <v>7509</v>
      </c>
      <c r="D4088" t="s">
        <v>7510</v>
      </c>
      <c r="E4088" t="s">
        <v>7511</v>
      </c>
      <c r="F4088">
        <v>0.25</v>
      </c>
      <c r="G4088" s="2">
        <v>1</v>
      </c>
      <c r="H4088" s="4">
        <v>76.106499999999997</v>
      </c>
      <c r="I4088" s="4">
        <v>1.4179999999999999</v>
      </c>
      <c r="J4088" s="5">
        <v>240</v>
      </c>
      <c r="K4088" s="5">
        <v>79</v>
      </c>
      <c r="L4088" s="3">
        <v>0.18629999999999999</v>
      </c>
      <c r="M4088" s="8">
        <v>0.56352468</v>
      </c>
      <c r="N4088" s="6" t="s">
        <v>13</v>
      </c>
      <c r="O4088" s="7">
        <v>0.4676364455</v>
      </c>
      <c r="P4088" s="7">
        <v>0.25</v>
      </c>
      <c r="R4088">
        <f>IFERROR(VLOOKUP($Q4088,'Optimization types'!$B$2:$C$7,2,FALSE),P4088)</f>
        <v>0.25</v>
      </c>
      <c r="S4088" s="8">
        <f t="shared" si="126"/>
        <v>60</v>
      </c>
      <c r="T4088">
        <f>IF($A4088="placement",S4088,IF($A4088="site",SUMIF($C:$C,$C4088,$S:$S),IF($A4088="user",SUMIF($B:$B,$B4088,$S:$S),SUM($S:$S))))</f>
        <v>60</v>
      </c>
      <c r="U4088" s="3">
        <f t="shared" si="127"/>
        <v>0.25</v>
      </c>
    </row>
    <row r="4089" spans="1:21" x14ac:dyDescent="0.3">
      <c r="A4089" t="s">
        <v>15</v>
      </c>
      <c r="B4089" t="s">
        <v>7507</v>
      </c>
      <c r="C4089" t="s">
        <v>7509</v>
      </c>
      <c r="D4089" t="s">
        <v>7512</v>
      </c>
      <c r="E4089" t="s">
        <v>7513</v>
      </c>
      <c r="F4089">
        <v>0.25</v>
      </c>
      <c r="G4089" s="2">
        <v>0</v>
      </c>
      <c r="H4089" s="4">
        <v>30.246500000000001</v>
      </c>
      <c r="I4089" s="4">
        <v>0.9879</v>
      </c>
      <c r="J4089" s="5">
        <v>112</v>
      </c>
      <c r="K4089" s="5">
        <v>36</v>
      </c>
      <c r="L4089" s="3">
        <v>0.3266</v>
      </c>
      <c r="M4089" s="8">
        <v>0.37781867000000002</v>
      </c>
      <c r="N4089" s="6" t="s">
        <v>13</v>
      </c>
      <c r="O4089" s="7">
        <v>0.33830692000000001</v>
      </c>
      <c r="P4089" s="7">
        <v>0.25</v>
      </c>
      <c r="R4089">
        <f>IFERROR(VLOOKUP($Q4089,'Optimization types'!$B$2:$C$7,2,FALSE),P4089)</f>
        <v>0.25</v>
      </c>
      <c r="S4089" s="8">
        <f t="shared" si="126"/>
        <v>28</v>
      </c>
      <c r="T4089">
        <f>IF($A4089="placement",S4089,IF($A4089="site",SUMIF($C:$C,$C4089,$S:$S),IF($A4089="user",SUMIF($B:$B,$B4089,$S:$S),SUM($S:$S))))</f>
        <v>28</v>
      </c>
      <c r="U4089" s="3">
        <f t="shared" si="127"/>
        <v>0.25</v>
      </c>
    </row>
    <row r="4090" spans="1:21" x14ac:dyDescent="0.3">
      <c r="A4090" t="s">
        <v>15</v>
      </c>
      <c r="B4090" t="s">
        <v>7507</v>
      </c>
      <c r="C4090" t="s">
        <v>7509</v>
      </c>
      <c r="D4090" t="s">
        <v>7514</v>
      </c>
      <c r="E4090" t="s">
        <v>7515</v>
      </c>
      <c r="F4090">
        <v>0.15000000999999999</v>
      </c>
      <c r="G4090" s="2">
        <v>1</v>
      </c>
      <c r="H4090" s="4">
        <v>65.732399999999998</v>
      </c>
      <c r="I4090" s="4">
        <v>2.2284000000000002</v>
      </c>
      <c r="J4090" s="5">
        <v>461</v>
      </c>
      <c r="K4090" s="5">
        <v>114</v>
      </c>
      <c r="L4090" s="3">
        <v>0.33900000000000002</v>
      </c>
      <c r="M4090" s="8">
        <v>0.68960608999999995</v>
      </c>
      <c r="N4090" s="6" t="s">
        <v>43</v>
      </c>
      <c r="O4090" s="7">
        <v>0.347453554</v>
      </c>
      <c r="P4090" s="7">
        <v>0.15000000599999999</v>
      </c>
      <c r="R4090">
        <f>IFERROR(VLOOKUP($Q4090,'Optimization types'!$B$2:$C$7,2,FALSE),P4090)</f>
        <v>0.15000000599999999</v>
      </c>
      <c r="S4090" s="8">
        <f t="shared" si="126"/>
        <v>69.150002766</v>
      </c>
      <c r="T4090">
        <f>IF($A4090="placement",S4090,IF($A4090="site",SUMIF($C:$C,$C4090,$S:$S),IF($A4090="user",SUMIF($B:$B,$B4090,$S:$S),SUM($S:$S))))</f>
        <v>69.150002766</v>
      </c>
      <c r="U4090" s="3">
        <f t="shared" si="127"/>
        <v>0.15000000599999999</v>
      </c>
    </row>
    <row r="4091" spans="1:21" x14ac:dyDescent="0.3">
      <c r="A4091" t="s">
        <v>15</v>
      </c>
      <c r="B4091" t="s">
        <v>7507</v>
      </c>
      <c r="C4091" t="s">
        <v>7509</v>
      </c>
      <c r="D4091" s="1" t="s">
        <v>7516</v>
      </c>
      <c r="E4091" t="s">
        <v>7517</v>
      </c>
      <c r="F4091">
        <v>0.15000000999999999</v>
      </c>
      <c r="G4091" s="2">
        <v>0</v>
      </c>
      <c r="H4091" s="4">
        <v>34.029899999999998</v>
      </c>
      <c r="I4091" s="4">
        <v>0.59240000000000004</v>
      </c>
      <c r="J4091" s="5">
        <v>54</v>
      </c>
      <c r="K4091" s="5">
        <v>10</v>
      </c>
      <c r="L4091" s="3">
        <v>0.1741</v>
      </c>
      <c r="M4091" s="8">
        <v>0.30564284000000003</v>
      </c>
      <c r="N4091" s="6" t="s">
        <v>43</v>
      </c>
      <c r="O4091" s="7">
        <v>0.1820518283</v>
      </c>
      <c r="P4091" s="7">
        <v>0.15000000599999999</v>
      </c>
      <c r="R4091">
        <f>IFERROR(VLOOKUP($Q4091,'Optimization types'!$B$2:$C$7,2,FALSE),P4091)</f>
        <v>0.15000000599999999</v>
      </c>
      <c r="S4091" s="8">
        <f t="shared" si="126"/>
        <v>8.1000003239999998</v>
      </c>
      <c r="T4091">
        <f>IF($A4091="placement",S4091,IF($A4091="site",SUMIF($C:$C,$C4091,$S:$S),IF($A4091="user",SUMIF($B:$B,$B4091,$S:$S),SUM($S:$S))))</f>
        <v>8.1000003239999998</v>
      </c>
      <c r="U4091" s="3">
        <f t="shared" si="127"/>
        <v>0.15000000599999999</v>
      </c>
    </row>
    <row r="4092" spans="1:21" x14ac:dyDescent="0.3">
      <c r="A4092" t="s">
        <v>15</v>
      </c>
      <c r="B4092" t="s">
        <v>7507</v>
      </c>
      <c r="C4092" t="s">
        <v>7509</v>
      </c>
      <c r="D4092" t="s">
        <v>7518</v>
      </c>
      <c r="E4092" t="s">
        <v>7508</v>
      </c>
      <c r="F4092">
        <v>0.15000000999999999</v>
      </c>
      <c r="G4092" s="2">
        <v>0</v>
      </c>
      <c r="H4092" s="4">
        <v>25.082899999999999</v>
      </c>
      <c r="I4092" s="4">
        <v>0.57079999999999997</v>
      </c>
      <c r="J4092" s="5">
        <v>102</v>
      </c>
      <c r="K4092" s="5">
        <v>26</v>
      </c>
      <c r="L4092" s="3">
        <v>0.22750000000000001</v>
      </c>
      <c r="M4092" s="8">
        <v>0.5974332</v>
      </c>
      <c r="N4092" s="6" t="s">
        <v>43</v>
      </c>
      <c r="O4092" s="7">
        <v>0.33046908219999999</v>
      </c>
      <c r="P4092" s="7">
        <v>0.15000000599999999</v>
      </c>
      <c r="R4092">
        <f>IFERROR(VLOOKUP($Q4092,'Optimization types'!$B$2:$C$7,2,FALSE),P4092)</f>
        <v>0.15000000599999999</v>
      </c>
      <c r="S4092" s="8">
        <f t="shared" si="126"/>
        <v>15.300000612</v>
      </c>
      <c r="T4092">
        <f>IF($A4092="placement",S4092,IF($A4092="site",SUMIF($C:$C,$C4092,$S:$S),IF($A4092="user",SUMIF($B:$B,$B4092,$S:$S),SUM($S:$S))))</f>
        <v>15.300000612</v>
      </c>
      <c r="U4092" s="3">
        <f t="shared" si="127"/>
        <v>0.15000000599999999</v>
      </c>
    </row>
    <row r="4093" spans="1:21" x14ac:dyDescent="0.3">
      <c r="A4093" t="s">
        <v>14</v>
      </c>
      <c r="B4093" t="s">
        <v>7507</v>
      </c>
      <c r="C4093" t="s">
        <v>7509</v>
      </c>
      <c r="D4093" t="s">
        <v>10455</v>
      </c>
      <c r="F4093">
        <v>0.18628310000000001</v>
      </c>
      <c r="G4093" s="2">
        <v>0.72291501000000002</v>
      </c>
      <c r="H4093" s="4">
        <v>231.19820000000001</v>
      </c>
      <c r="I4093" s="4">
        <v>5.7973999999999997</v>
      </c>
      <c r="J4093" s="5">
        <v>969</v>
      </c>
      <c r="K4093" s="5">
        <v>265</v>
      </c>
      <c r="L4093" s="3">
        <v>0.25080000000000002</v>
      </c>
      <c r="M4093" s="8">
        <v>0.55732972999999997</v>
      </c>
      <c r="O4093" s="7">
        <v>0.36505988719999999</v>
      </c>
      <c r="P4093" s="7">
        <v>0.18628310340000001</v>
      </c>
      <c r="R4093">
        <f>IFERROR(VLOOKUP($Q4093,'Optimization types'!$B$2:$C$7,2,FALSE),P4093)</f>
        <v>0.18628310340000001</v>
      </c>
      <c r="S4093" s="8" t="str">
        <f t="shared" si="126"/>
        <v/>
      </c>
      <c r="T4093">
        <f>IF($A4093="placement",S4093,IF($A4093="site",SUMIF($C:$C,$C4093,$S:$S),IF($A4093="user",SUMIF($B:$B,$B4093,$S:$S),SUM($S:$S))))</f>
        <v>180.550003702</v>
      </c>
      <c r="U4093" s="3">
        <f t="shared" si="127"/>
        <v>0.18632611321155831</v>
      </c>
    </row>
    <row r="4094" spans="1:21" x14ac:dyDescent="0.3">
      <c r="A4094" t="s">
        <v>11</v>
      </c>
      <c r="B4094" t="s">
        <v>7507</v>
      </c>
      <c r="C4094" t="s">
        <v>10455</v>
      </c>
      <c r="D4094" t="s">
        <v>10455</v>
      </c>
      <c r="F4094">
        <v>0.18628310000000001</v>
      </c>
      <c r="G4094" s="2">
        <v>0.72291501000000002</v>
      </c>
      <c r="H4094" s="4">
        <v>231.19820000000001</v>
      </c>
      <c r="I4094" s="4">
        <v>5.7973999999999997</v>
      </c>
      <c r="J4094" s="5">
        <v>969</v>
      </c>
      <c r="K4094" s="5">
        <v>265</v>
      </c>
      <c r="L4094" s="3">
        <v>0.25080000000000002</v>
      </c>
      <c r="M4094" s="8">
        <v>0.55732972999999997</v>
      </c>
      <c r="O4094" s="7">
        <v>0.36505988719999999</v>
      </c>
      <c r="P4094" s="7">
        <v>0.18628310340000001</v>
      </c>
      <c r="R4094">
        <f>IFERROR(VLOOKUP($Q4094,'Optimization types'!$B$2:$C$7,2,FALSE),P4094)</f>
        <v>0.18628310340000001</v>
      </c>
      <c r="S4094" s="8" t="str">
        <f t="shared" si="126"/>
        <v/>
      </c>
      <c r="T4094">
        <f>IF($A4094="placement",S4094,IF($A4094="site",SUMIF($C:$C,$C4094,$S:$S),IF($A4094="user",SUMIF($B:$B,$B4094,$S:$S),SUM($S:$S))))</f>
        <v>180.550003702</v>
      </c>
      <c r="U4094" s="3">
        <f t="shared" si="127"/>
        <v>0.18632611321155831</v>
      </c>
    </row>
    <row r="4095" spans="1:21" x14ac:dyDescent="0.3">
      <c r="A4095" t="s">
        <v>15</v>
      </c>
      <c r="B4095" t="s">
        <v>7519</v>
      </c>
      <c r="C4095" t="s">
        <v>7521</v>
      </c>
      <c r="D4095" t="s">
        <v>7522</v>
      </c>
      <c r="E4095" t="s">
        <v>7523</v>
      </c>
      <c r="F4095">
        <v>0.15000000999999999</v>
      </c>
      <c r="G4095" s="2">
        <v>1</v>
      </c>
      <c r="H4095" s="4">
        <v>322.21140000000003</v>
      </c>
      <c r="I4095" s="4">
        <v>5.819</v>
      </c>
      <c r="J4095" s="5">
        <v>1665</v>
      </c>
      <c r="K4095" s="5">
        <v>250</v>
      </c>
      <c r="L4095" s="3">
        <v>0.18060000000000001</v>
      </c>
      <c r="M4095" s="8">
        <v>0.95389018999999997</v>
      </c>
      <c r="N4095" s="6" t="s">
        <v>43</v>
      </c>
      <c r="O4095" s="7">
        <v>0.2137459786</v>
      </c>
      <c r="P4095" s="7">
        <v>0.15000000599999999</v>
      </c>
      <c r="R4095">
        <f>IFERROR(VLOOKUP($Q4095,'Optimization types'!$B$2:$C$7,2,FALSE),P4095)</f>
        <v>0.15000000599999999</v>
      </c>
      <c r="S4095" s="8">
        <f t="shared" si="126"/>
        <v>249.75000999</v>
      </c>
      <c r="T4095">
        <f>IF($A4095="placement",S4095,IF($A4095="site",SUMIF($C:$C,$C4095,$S:$S),IF($A4095="user",SUMIF($B:$B,$B4095,$S:$S),SUM($S:$S))))</f>
        <v>249.75000999</v>
      </c>
      <c r="U4095" s="3">
        <f t="shared" si="127"/>
        <v>0.15000000599999999</v>
      </c>
    </row>
    <row r="4096" spans="1:21" x14ac:dyDescent="0.3">
      <c r="A4096" t="s">
        <v>15</v>
      </c>
      <c r="B4096" t="s">
        <v>7519</v>
      </c>
      <c r="C4096" t="s">
        <v>7521</v>
      </c>
      <c r="D4096" s="1" t="s">
        <v>7524</v>
      </c>
      <c r="E4096" t="s">
        <v>7525</v>
      </c>
      <c r="F4096">
        <v>0.15000000999999999</v>
      </c>
      <c r="G4096" s="2">
        <v>1</v>
      </c>
      <c r="H4096" s="4">
        <v>447.75209999999998</v>
      </c>
      <c r="I4096" s="4">
        <v>9.7119</v>
      </c>
      <c r="J4096" s="5">
        <v>4866</v>
      </c>
      <c r="K4096" s="5">
        <v>730</v>
      </c>
      <c r="L4096" s="3">
        <v>0.21690000000000001</v>
      </c>
      <c r="M4096" s="8">
        <v>1.67019048</v>
      </c>
      <c r="N4096" s="6" t="s">
        <v>43</v>
      </c>
      <c r="O4096" s="7">
        <v>0.25158237090000002</v>
      </c>
      <c r="P4096" s="7">
        <v>0.15000000599999999</v>
      </c>
      <c r="R4096">
        <f>IFERROR(VLOOKUP($Q4096,'Optimization types'!$B$2:$C$7,2,FALSE),P4096)</f>
        <v>0.15000000599999999</v>
      </c>
      <c r="S4096" s="8">
        <f t="shared" si="126"/>
        <v>729.90002919599999</v>
      </c>
      <c r="T4096">
        <f>IF($A4096="placement",S4096,IF($A4096="site",SUMIF($C:$C,$C4096,$S:$S),IF($A4096="user",SUMIF($B:$B,$B4096,$S:$S),SUM($S:$S))))</f>
        <v>729.90002919599999</v>
      </c>
      <c r="U4096" s="3">
        <f t="shared" si="127"/>
        <v>0.15000000599999999</v>
      </c>
    </row>
    <row r="4097" spans="1:21" x14ac:dyDescent="0.3">
      <c r="A4097" t="s">
        <v>15</v>
      </c>
      <c r="B4097" t="s">
        <v>7519</v>
      </c>
      <c r="C4097" t="s">
        <v>7521</v>
      </c>
      <c r="D4097" t="s">
        <v>7526</v>
      </c>
      <c r="E4097" t="s">
        <v>7527</v>
      </c>
      <c r="F4097">
        <v>0.15000000999999999</v>
      </c>
      <c r="G4097" s="2">
        <v>1</v>
      </c>
      <c r="H4097" s="4">
        <v>252.9211</v>
      </c>
      <c r="I4097" s="4">
        <v>3.7503000000000002</v>
      </c>
      <c r="J4097" s="5">
        <v>704</v>
      </c>
      <c r="K4097" s="5">
        <v>106</v>
      </c>
      <c r="L4097" s="3">
        <v>0.14829999999999999</v>
      </c>
      <c r="M4097" s="8">
        <v>0.62551677999999999</v>
      </c>
      <c r="N4097" s="6" t="s">
        <v>43</v>
      </c>
      <c r="O4097" s="7">
        <v>0.20066092560000001</v>
      </c>
      <c r="P4097" s="7">
        <v>0.15000000599999999</v>
      </c>
      <c r="R4097">
        <f>IFERROR(VLOOKUP($Q4097,'Optimization types'!$B$2:$C$7,2,FALSE),P4097)</f>
        <v>0.15000000599999999</v>
      </c>
      <c r="S4097" s="8">
        <f t="shared" si="126"/>
        <v>105.60000422399999</v>
      </c>
      <c r="T4097">
        <f>IF($A4097="placement",S4097,IF($A4097="site",SUMIF($C:$C,$C4097,$S:$S),IF($A4097="user",SUMIF($B:$B,$B4097,$S:$S),SUM($S:$S))))</f>
        <v>105.60000422399999</v>
      </c>
      <c r="U4097" s="3">
        <f t="shared" si="127"/>
        <v>0.15000000599999999</v>
      </c>
    </row>
    <row r="4098" spans="1:21" x14ac:dyDescent="0.3">
      <c r="A4098" t="s">
        <v>15</v>
      </c>
      <c r="B4098" t="s">
        <v>7519</v>
      </c>
      <c r="C4098" t="s">
        <v>7521</v>
      </c>
      <c r="D4098" t="s">
        <v>7528</v>
      </c>
      <c r="E4098" t="s">
        <v>7529</v>
      </c>
      <c r="F4098">
        <v>0.15000000999999999</v>
      </c>
      <c r="G4098" s="2">
        <v>1</v>
      </c>
      <c r="H4098" s="4">
        <v>248.86709999999999</v>
      </c>
      <c r="I4098" s="4">
        <v>3.4500999999999999</v>
      </c>
      <c r="J4098" s="5">
        <v>671</v>
      </c>
      <c r="K4098" s="5">
        <v>101</v>
      </c>
      <c r="L4098" s="3">
        <v>0.1386</v>
      </c>
      <c r="M4098" s="8">
        <v>0.64782222</v>
      </c>
      <c r="N4098" s="6" t="s">
        <v>43</v>
      </c>
      <c r="O4098" s="7">
        <v>0.228183308</v>
      </c>
      <c r="P4098" s="7">
        <v>0.15000000599999999</v>
      </c>
      <c r="R4098">
        <f>IFERROR(VLOOKUP($Q4098,'Optimization types'!$B$2:$C$7,2,FALSE),P4098)</f>
        <v>0.15000000599999999</v>
      </c>
      <c r="S4098" s="8">
        <f t="shared" si="126"/>
        <v>100.65000402599999</v>
      </c>
      <c r="T4098">
        <f>IF($A4098="placement",S4098,IF($A4098="site",SUMIF($C:$C,$C4098,$S:$S),IF($A4098="user",SUMIF($B:$B,$B4098,$S:$S),SUM($S:$S))))</f>
        <v>100.65000402599999</v>
      </c>
      <c r="U4098" s="3">
        <f t="shared" si="127"/>
        <v>0.15000000599999999</v>
      </c>
    </row>
    <row r="4099" spans="1:21" x14ac:dyDescent="0.3">
      <c r="A4099" t="s">
        <v>15</v>
      </c>
      <c r="B4099" t="s">
        <v>7519</v>
      </c>
      <c r="C4099" t="s">
        <v>7521</v>
      </c>
      <c r="D4099" t="s">
        <v>7530</v>
      </c>
      <c r="E4099" t="s">
        <v>7531</v>
      </c>
      <c r="F4099">
        <v>0.15000000999999999</v>
      </c>
      <c r="G4099" s="2">
        <v>1</v>
      </c>
      <c r="H4099" s="4">
        <v>460.69049999999999</v>
      </c>
      <c r="I4099" s="4">
        <v>10.39</v>
      </c>
      <c r="J4099" s="5">
        <v>5552</v>
      </c>
      <c r="K4099" s="5">
        <v>833</v>
      </c>
      <c r="L4099" s="3">
        <v>0.22550000000000001</v>
      </c>
      <c r="M4099" s="8">
        <v>1.7811611300000001</v>
      </c>
      <c r="N4099" s="6" t="s">
        <v>43</v>
      </c>
      <c r="O4099" s="7">
        <v>0.2982106008</v>
      </c>
      <c r="P4099" s="7">
        <v>0.15000000599999999</v>
      </c>
      <c r="R4099">
        <f>IFERROR(VLOOKUP($Q4099,'Optimization types'!$B$2:$C$7,2,FALSE),P4099)</f>
        <v>0.15000000599999999</v>
      </c>
      <c r="S4099" s="8">
        <f t="shared" si="126"/>
        <v>832.80003331199998</v>
      </c>
      <c r="T4099">
        <f>IF($A4099="placement",S4099,IF($A4099="site",SUMIF($C:$C,$C4099,$S:$S),IF($A4099="user",SUMIF($B:$B,$B4099,$S:$S),SUM($S:$S))))</f>
        <v>832.80003331199998</v>
      </c>
      <c r="U4099" s="3">
        <f t="shared" si="127"/>
        <v>0.15000000599999999</v>
      </c>
    </row>
    <row r="4100" spans="1:21" x14ac:dyDescent="0.3">
      <c r="A4100" t="s">
        <v>15</v>
      </c>
      <c r="B4100" t="s">
        <v>7519</v>
      </c>
      <c r="C4100" t="s">
        <v>7521</v>
      </c>
      <c r="D4100" t="s">
        <v>7532</v>
      </c>
      <c r="E4100" t="s">
        <v>7533</v>
      </c>
      <c r="F4100">
        <v>0.15000000999999999</v>
      </c>
      <c r="G4100" s="2">
        <v>1</v>
      </c>
      <c r="H4100" s="4">
        <v>315.35340000000002</v>
      </c>
      <c r="I4100" s="4">
        <v>4.8353999999999999</v>
      </c>
      <c r="J4100" s="5">
        <v>1340</v>
      </c>
      <c r="K4100" s="5">
        <v>200</v>
      </c>
      <c r="L4100" s="3">
        <v>0.15329999999999999</v>
      </c>
      <c r="M4100" s="8">
        <v>0.92373609999999995</v>
      </c>
      <c r="N4100" s="6" t="s">
        <v>43</v>
      </c>
      <c r="O4100" s="7">
        <v>0.18807979850000001</v>
      </c>
      <c r="P4100" s="7">
        <v>0.15000000599999999</v>
      </c>
      <c r="R4100">
        <f>IFERROR(VLOOKUP($Q4100,'Optimization types'!$B$2:$C$7,2,FALSE),P4100)</f>
        <v>0.15000000599999999</v>
      </c>
      <c r="S4100" s="8">
        <f t="shared" ref="S4100:S4163" si="128">IF($A4100="placement",IF(Q4100="",P4100*J4100,MIN(R4100,O4100)*J4100),"")</f>
        <v>201.00000803999998</v>
      </c>
      <c r="T4100">
        <f>IF($A4100="placement",S4100,IF($A4100="site",SUMIF($C:$C,$C4100,$S:$S),IF($A4100="user",SUMIF($B:$B,$B4100,$S:$S),SUM($S:$S))))</f>
        <v>201.00000803999998</v>
      </c>
      <c r="U4100" s="3">
        <f t="shared" ref="U4100:U4163" si="129">T4100/J4100</f>
        <v>0.15000000599999999</v>
      </c>
    </row>
    <row r="4101" spans="1:21" x14ac:dyDescent="0.3">
      <c r="A4101" t="s">
        <v>15</v>
      </c>
      <c r="B4101" t="s">
        <v>7519</v>
      </c>
      <c r="C4101" t="s">
        <v>7521</v>
      </c>
      <c r="D4101" t="s">
        <v>7534</v>
      </c>
      <c r="E4101" t="s">
        <v>7535</v>
      </c>
      <c r="F4101">
        <v>0.15000000999999999</v>
      </c>
      <c r="G4101" s="2">
        <v>1</v>
      </c>
      <c r="H4101" s="4">
        <v>461.2611</v>
      </c>
      <c r="I4101" s="4">
        <v>8.2761999999999993</v>
      </c>
      <c r="J4101" s="5">
        <v>3966</v>
      </c>
      <c r="K4101" s="5">
        <v>595</v>
      </c>
      <c r="L4101" s="3">
        <v>0.1794</v>
      </c>
      <c r="M4101" s="8">
        <v>1.59726393</v>
      </c>
      <c r="N4101" s="6" t="s">
        <v>43</v>
      </c>
      <c r="O4101" s="7">
        <v>0.21741174190000001</v>
      </c>
      <c r="P4101" s="7">
        <v>0.15000000599999999</v>
      </c>
      <c r="R4101">
        <f>IFERROR(VLOOKUP($Q4101,'Optimization types'!$B$2:$C$7,2,FALSE),P4101)</f>
        <v>0.15000000599999999</v>
      </c>
      <c r="S4101" s="8">
        <f t="shared" si="128"/>
        <v>594.90002379599991</v>
      </c>
      <c r="T4101">
        <f>IF($A4101="placement",S4101,IF($A4101="site",SUMIF($C:$C,$C4101,$S:$S),IF($A4101="user",SUMIF($B:$B,$B4101,$S:$S),SUM($S:$S))))</f>
        <v>594.90002379599991</v>
      </c>
      <c r="U4101" s="3">
        <f t="shared" si="129"/>
        <v>0.15000000599999999</v>
      </c>
    </row>
    <row r="4102" spans="1:21" x14ac:dyDescent="0.3">
      <c r="A4102" t="s">
        <v>15</v>
      </c>
      <c r="B4102" t="s">
        <v>7519</v>
      </c>
      <c r="C4102" t="s">
        <v>7521</v>
      </c>
      <c r="D4102" t="s">
        <v>7536</v>
      </c>
      <c r="E4102" t="s">
        <v>7537</v>
      </c>
      <c r="F4102">
        <v>0.15000000999999999</v>
      </c>
      <c r="G4102" s="2">
        <v>1</v>
      </c>
      <c r="H4102" s="4">
        <v>272.33949999999999</v>
      </c>
      <c r="I4102" s="4">
        <v>4.9877000000000002</v>
      </c>
      <c r="J4102" s="5">
        <v>867</v>
      </c>
      <c r="K4102" s="5">
        <v>107</v>
      </c>
      <c r="L4102" s="3">
        <v>0.18310000000000001</v>
      </c>
      <c r="M4102" s="8">
        <v>0.57954072999999995</v>
      </c>
      <c r="N4102" s="6" t="s">
        <v>43</v>
      </c>
      <c r="O4102" s="7">
        <v>0.13724786180000001</v>
      </c>
      <c r="P4102" s="7">
        <v>0.13724786180000001</v>
      </c>
      <c r="R4102">
        <f>IFERROR(VLOOKUP($Q4102,'Optimization types'!$B$2:$C$7,2,FALSE),P4102)</f>
        <v>0.13724786180000001</v>
      </c>
      <c r="S4102" s="8">
        <f t="shared" si="128"/>
        <v>118.9938961806</v>
      </c>
      <c r="T4102">
        <f>IF($A4102="placement",S4102,IF($A4102="site",SUMIF($C:$C,$C4102,$S:$S),IF($A4102="user",SUMIF($B:$B,$B4102,$S:$S),SUM($S:$S))))</f>
        <v>118.9938961806</v>
      </c>
      <c r="U4102" s="3">
        <f t="shared" si="129"/>
        <v>0.13724786180000001</v>
      </c>
    </row>
    <row r="4103" spans="1:21" x14ac:dyDescent="0.3">
      <c r="A4103" t="s">
        <v>15</v>
      </c>
      <c r="B4103" t="s">
        <v>7519</v>
      </c>
      <c r="C4103" t="s">
        <v>7521</v>
      </c>
      <c r="D4103" t="s">
        <v>7538</v>
      </c>
      <c r="E4103" t="s">
        <v>7520</v>
      </c>
      <c r="F4103">
        <v>0.15000000999999999</v>
      </c>
      <c r="G4103" s="2">
        <v>1</v>
      </c>
      <c r="H4103" s="4">
        <v>339.56450000000001</v>
      </c>
      <c r="I4103" s="4">
        <v>5.1383999999999999</v>
      </c>
      <c r="J4103" s="5">
        <v>1454</v>
      </c>
      <c r="K4103" s="5">
        <v>218</v>
      </c>
      <c r="L4103" s="3">
        <v>0.15129999999999999</v>
      </c>
      <c r="M4103" s="8">
        <v>0.94352740000000002</v>
      </c>
      <c r="N4103" s="6" t="s">
        <v>43</v>
      </c>
      <c r="O4103" s="7">
        <v>0.20511052760000001</v>
      </c>
      <c r="P4103" s="7">
        <v>0.15000000599999999</v>
      </c>
      <c r="R4103">
        <f>IFERROR(VLOOKUP($Q4103,'Optimization types'!$B$2:$C$7,2,FALSE),P4103)</f>
        <v>0.15000000599999999</v>
      </c>
      <c r="S4103" s="8">
        <f t="shared" si="128"/>
        <v>218.10000872399999</v>
      </c>
      <c r="T4103">
        <f>IF($A4103="placement",S4103,IF($A4103="site",SUMIF($C:$C,$C4103,$S:$S),IF($A4103="user",SUMIF($B:$B,$B4103,$S:$S),SUM($S:$S))))</f>
        <v>218.10000872399999</v>
      </c>
      <c r="U4103" s="3">
        <f t="shared" si="129"/>
        <v>0.15000000599999999</v>
      </c>
    </row>
    <row r="4104" spans="1:21" x14ac:dyDescent="0.3">
      <c r="A4104" t="s">
        <v>14</v>
      </c>
      <c r="B4104" t="s">
        <v>7519</v>
      </c>
      <c r="C4104" t="s">
        <v>7521</v>
      </c>
      <c r="D4104" t="s">
        <v>10455</v>
      </c>
      <c r="F4104">
        <v>0.15005059000000001</v>
      </c>
      <c r="G4104" s="2">
        <v>0.99949412000000004</v>
      </c>
      <c r="H4104" s="4">
        <v>3121.8800999999999</v>
      </c>
      <c r="I4104" s="4">
        <v>56.386000000000003</v>
      </c>
      <c r="J4104" s="5">
        <v>21096</v>
      </c>
      <c r="K4104" s="5">
        <v>3141</v>
      </c>
      <c r="L4104" s="3">
        <v>0.18060000000000001</v>
      </c>
      <c r="M4104" s="8">
        <v>1.24709851</v>
      </c>
      <c r="O4104" s="7">
        <v>0.2400784732</v>
      </c>
      <c r="P4104" s="7">
        <v>0.1500505939</v>
      </c>
      <c r="R4104">
        <f>IFERROR(VLOOKUP($Q4104,'Optimization types'!$B$2:$C$7,2,FALSE),P4104)</f>
        <v>0.1500505939</v>
      </c>
      <c r="S4104" s="8" t="str">
        <f t="shared" si="128"/>
        <v/>
      </c>
      <c r="T4104">
        <f>IF($A4104="placement",S4104,IF($A4104="site",SUMIF($C:$C,$C4104,$S:$S),IF($A4104="user",SUMIF($B:$B,$B4104,$S:$S),SUM($S:$S))))</f>
        <v>3151.6940174885999</v>
      </c>
      <c r="U4104" s="3">
        <f t="shared" si="129"/>
        <v>0.14939770655520476</v>
      </c>
    </row>
    <row r="4105" spans="1:21" x14ac:dyDescent="0.3">
      <c r="A4105" t="s">
        <v>11</v>
      </c>
      <c r="B4105" t="s">
        <v>7519</v>
      </c>
      <c r="C4105" t="s">
        <v>10455</v>
      </c>
      <c r="D4105" t="s">
        <v>10455</v>
      </c>
      <c r="F4105">
        <v>0.15005059000000001</v>
      </c>
      <c r="G4105" s="2">
        <v>0.99949412000000004</v>
      </c>
      <c r="H4105" s="4">
        <v>3121.8800999999999</v>
      </c>
      <c r="I4105" s="4">
        <v>56.386000000000003</v>
      </c>
      <c r="J4105" s="5">
        <v>21096</v>
      </c>
      <c r="K4105" s="5">
        <v>3141</v>
      </c>
      <c r="L4105" s="3">
        <v>0.18060000000000001</v>
      </c>
      <c r="M4105" s="8">
        <v>1.24709851</v>
      </c>
      <c r="O4105" s="7">
        <v>0.2400784732</v>
      </c>
      <c r="P4105" s="7">
        <v>0.1500505939</v>
      </c>
      <c r="R4105">
        <f>IFERROR(VLOOKUP($Q4105,'Optimization types'!$B$2:$C$7,2,FALSE),P4105)</f>
        <v>0.1500505939</v>
      </c>
      <c r="S4105" s="8" t="str">
        <f t="shared" si="128"/>
        <v/>
      </c>
      <c r="T4105">
        <f>IF($A4105="placement",S4105,IF($A4105="site",SUMIF($C:$C,$C4105,$S:$S),IF($A4105="user",SUMIF($B:$B,$B4105,$S:$S),SUM($S:$S))))</f>
        <v>3151.6940174885999</v>
      </c>
      <c r="U4105" s="3">
        <f t="shared" si="129"/>
        <v>0.14939770655520476</v>
      </c>
    </row>
    <row r="4106" spans="1:21" x14ac:dyDescent="0.3">
      <c r="A4106" t="s">
        <v>15</v>
      </c>
      <c r="B4106" t="s">
        <v>7539</v>
      </c>
      <c r="C4106" t="s">
        <v>7541</v>
      </c>
      <c r="D4106" t="s">
        <v>7542</v>
      </c>
      <c r="E4106" t="s">
        <v>7540</v>
      </c>
      <c r="F4106">
        <v>0.05</v>
      </c>
      <c r="G4106" s="2">
        <v>0</v>
      </c>
      <c r="H4106" s="4">
        <v>11.959899999999999</v>
      </c>
      <c r="I4106" s="4">
        <v>0.42170000000000002</v>
      </c>
      <c r="J4106" s="5">
        <v>75</v>
      </c>
      <c r="K4106" s="5">
        <v>19</v>
      </c>
      <c r="L4106" s="3">
        <v>0.35260000000000002</v>
      </c>
      <c r="M4106" s="8">
        <v>0.59455407999999998</v>
      </c>
      <c r="N4106" s="6" t="s">
        <v>71</v>
      </c>
      <c r="O4106" s="7">
        <v>0.66361344180000004</v>
      </c>
      <c r="P4106" s="7">
        <v>5.0000000699999998E-2</v>
      </c>
      <c r="R4106">
        <f>IFERROR(VLOOKUP($Q4106,'Optimization types'!$B$2:$C$7,2,FALSE),P4106)</f>
        <v>5.0000000699999998E-2</v>
      </c>
      <c r="S4106" s="8">
        <f t="shared" si="128"/>
        <v>3.7500000524999999</v>
      </c>
      <c r="T4106">
        <f>IF($A4106="placement",S4106,IF($A4106="site",SUMIF($C:$C,$C4106,$S:$S),IF($A4106="user",SUMIF($B:$B,$B4106,$S:$S),SUM($S:$S))))</f>
        <v>3.7500000524999999</v>
      </c>
      <c r="U4106" s="3">
        <f t="shared" si="129"/>
        <v>5.0000000699999998E-2</v>
      </c>
    </row>
    <row r="4107" spans="1:21" x14ac:dyDescent="0.3">
      <c r="A4107" t="s">
        <v>14</v>
      </c>
      <c r="B4107" t="s">
        <v>7539</v>
      </c>
      <c r="C4107" t="s">
        <v>7541</v>
      </c>
      <c r="D4107" t="s">
        <v>10455</v>
      </c>
      <c r="F4107">
        <v>0.05</v>
      </c>
      <c r="G4107" s="2">
        <v>0</v>
      </c>
      <c r="H4107" s="4">
        <v>11.959899999999999</v>
      </c>
      <c r="I4107" s="4">
        <v>0.42170000000000002</v>
      </c>
      <c r="J4107" s="5">
        <v>75</v>
      </c>
      <c r="K4107" s="5">
        <v>19</v>
      </c>
      <c r="L4107" s="3">
        <v>0.35260000000000002</v>
      </c>
      <c r="M4107" s="8">
        <v>0.59455407999999998</v>
      </c>
      <c r="O4107" s="7">
        <v>0.66361344180000004</v>
      </c>
      <c r="P4107" s="7">
        <v>5.0000000699999998E-2</v>
      </c>
      <c r="R4107">
        <f>IFERROR(VLOOKUP($Q4107,'Optimization types'!$B$2:$C$7,2,FALSE),P4107)</f>
        <v>5.0000000699999998E-2</v>
      </c>
      <c r="S4107" s="8" t="str">
        <f t="shared" si="128"/>
        <v/>
      </c>
      <c r="T4107">
        <f>IF($A4107="placement",S4107,IF($A4107="site",SUMIF($C:$C,$C4107,$S:$S),IF($A4107="user",SUMIF($B:$B,$B4107,$S:$S),SUM($S:$S))))</f>
        <v>3.7500000524999999</v>
      </c>
      <c r="U4107" s="3">
        <f t="shared" si="129"/>
        <v>5.0000000699999998E-2</v>
      </c>
    </row>
    <row r="4108" spans="1:21" x14ac:dyDescent="0.3">
      <c r="A4108" t="s">
        <v>11</v>
      </c>
      <c r="B4108" t="s">
        <v>7539</v>
      </c>
      <c r="C4108" t="s">
        <v>10455</v>
      </c>
      <c r="D4108" t="s">
        <v>10455</v>
      </c>
      <c r="F4108">
        <v>0.05</v>
      </c>
      <c r="G4108" s="2">
        <v>0</v>
      </c>
      <c r="H4108" s="4">
        <v>11.959899999999999</v>
      </c>
      <c r="I4108" s="4">
        <v>0.42170000000000002</v>
      </c>
      <c r="J4108" s="5">
        <v>75</v>
      </c>
      <c r="K4108" s="5">
        <v>19</v>
      </c>
      <c r="L4108" s="3">
        <v>0.35260000000000002</v>
      </c>
      <c r="M4108" s="8">
        <v>0.59455407999999998</v>
      </c>
      <c r="O4108" s="7">
        <v>0.66361344180000004</v>
      </c>
      <c r="P4108" s="7">
        <v>5.0000000699999998E-2</v>
      </c>
      <c r="R4108">
        <f>IFERROR(VLOOKUP($Q4108,'Optimization types'!$B$2:$C$7,2,FALSE),P4108)</f>
        <v>5.0000000699999998E-2</v>
      </c>
      <c r="S4108" s="8" t="str">
        <f t="shared" si="128"/>
        <v/>
      </c>
      <c r="T4108">
        <f>IF($A4108="placement",S4108,IF($A4108="site",SUMIF($C:$C,$C4108,$S:$S),IF($A4108="user",SUMIF($B:$B,$B4108,$S:$S),SUM($S:$S))))</f>
        <v>3.7500000524999999</v>
      </c>
      <c r="U4108" s="3">
        <f t="shared" si="129"/>
        <v>5.0000000699999998E-2</v>
      </c>
    </row>
    <row r="4109" spans="1:21" x14ac:dyDescent="0.3">
      <c r="A4109" t="s">
        <v>15</v>
      </c>
      <c r="B4109" t="s">
        <v>7543</v>
      </c>
      <c r="C4109" t="s">
        <v>7544</v>
      </c>
      <c r="D4109" t="s">
        <v>7545</v>
      </c>
      <c r="E4109" t="s">
        <v>7546</v>
      </c>
      <c r="F4109">
        <v>0.25</v>
      </c>
      <c r="G4109" s="2">
        <v>1</v>
      </c>
      <c r="H4109" s="4">
        <v>398.08159999999998</v>
      </c>
      <c r="I4109" s="4">
        <v>1.6613</v>
      </c>
      <c r="J4109" s="5">
        <v>230</v>
      </c>
      <c r="K4109" s="5">
        <v>57</v>
      </c>
      <c r="L4109" s="3">
        <v>4.1700000000000001E-2</v>
      </c>
      <c r="M4109" s="8">
        <v>0.46052773000000002</v>
      </c>
      <c r="N4109" s="6" t="s">
        <v>13</v>
      </c>
      <c r="O4109" s="7">
        <v>0.45714452430000002</v>
      </c>
      <c r="P4109" s="7">
        <v>0.25</v>
      </c>
      <c r="R4109">
        <f>IFERROR(VLOOKUP($Q4109,'Optimization types'!$B$2:$C$7,2,FALSE),P4109)</f>
        <v>0.25</v>
      </c>
      <c r="S4109" s="8">
        <f t="shared" si="128"/>
        <v>57.5</v>
      </c>
      <c r="T4109">
        <f>IF($A4109="placement",S4109,IF($A4109="site",SUMIF($C:$C,$C4109,$S:$S),IF($A4109="user",SUMIF($B:$B,$B4109,$S:$S),SUM($S:$S))))</f>
        <v>57.5</v>
      </c>
      <c r="U4109" s="3">
        <f t="shared" si="129"/>
        <v>0.25</v>
      </c>
    </row>
    <row r="4110" spans="1:21" x14ac:dyDescent="0.3">
      <c r="A4110" t="s">
        <v>15</v>
      </c>
      <c r="B4110" t="s">
        <v>7543</v>
      </c>
      <c r="C4110" t="s">
        <v>7544</v>
      </c>
      <c r="D4110" t="s">
        <v>7547</v>
      </c>
      <c r="E4110" t="s">
        <v>7548</v>
      </c>
      <c r="F4110">
        <v>0.25</v>
      </c>
      <c r="G4110" s="2">
        <v>1</v>
      </c>
      <c r="H4110" s="4">
        <v>297.04360000000003</v>
      </c>
      <c r="I4110" s="4">
        <v>1.4302999999999999</v>
      </c>
      <c r="J4110" s="5">
        <v>347</v>
      </c>
      <c r="K4110" s="5">
        <v>87</v>
      </c>
      <c r="L4110" s="3">
        <v>4.82E-2</v>
      </c>
      <c r="M4110" s="8">
        <v>0.80848969000000004</v>
      </c>
      <c r="N4110" s="6" t="s">
        <v>13</v>
      </c>
      <c r="O4110" s="7">
        <v>0.50525033600000002</v>
      </c>
      <c r="P4110" s="7">
        <v>0.25</v>
      </c>
      <c r="R4110">
        <f>IFERROR(VLOOKUP($Q4110,'Optimization types'!$B$2:$C$7,2,FALSE),P4110)</f>
        <v>0.25</v>
      </c>
      <c r="S4110" s="8">
        <f t="shared" si="128"/>
        <v>86.75</v>
      </c>
      <c r="T4110">
        <f>IF($A4110="placement",S4110,IF($A4110="site",SUMIF($C:$C,$C4110,$S:$S),IF($A4110="user",SUMIF($B:$B,$B4110,$S:$S),SUM($S:$S))))</f>
        <v>86.75</v>
      </c>
      <c r="U4110" s="3">
        <f t="shared" si="129"/>
        <v>0.25</v>
      </c>
    </row>
    <row r="4111" spans="1:21" x14ac:dyDescent="0.3">
      <c r="A4111" t="s">
        <v>15</v>
      </c>
      <c r="B4111" t="s">
        <v>7543</v>
      </c>
      <c r="C4111" t="s">
        <v>7544</v>
      </c>
      <c r="D4111" t="s">
        <v>7549</v>
      </c>
      <c r="E4111" t="s">
        <v>7550</v>
      </c>
      <c r="F4111">
        <v>0.25</v>
      </c>
      <c r="G4111" s="2">
        <v>0</v>
      </c>
      <c r="H4111" s="4">
        <v>4.5077999999999996</v>
      </c>
      <c r="I4111" s="4">
        <v>4.6300000000000001E-2</v>
      </c>
      <c r="J4111" s="5">
        <v>8</v>
      </c>
      <c r="K4111" s="5">
        <v>2</v>
      </c>
      <c r="L4111" s="3">
        <v>0.1027</v>
      </c>
      <c r="M4111" s="8">
        <v>0.56795801999999995</v>
      </c>
      <c r="N4111" s="6" t="s">
        <v>13</v>
      </c>
      <c r="O4111" s="7">
        <v>0.29572259360000003</v>
      </c>
      <c r="P4111" s="7">
        <v>0.25</v>
      </c>
      <c r="R4111">
        <f>IFERROR(VLOOKUP($Q4111,'Optimization types'!$B$2:$C$7,2,FALSE),P4111)</f>
        <v>0.25</v>
      </c>
      <c r="S4111" s="8">
        <f t="shared" si="128"/>
        <v>2</v>
      </c>
      <c r="T4111">
        <f>IF($A4111="placement",S4111,IF($A4111="site",SUMIF($C:$C,$C4111,$S:$S),IF($A4111="user",SUMIF($B:$B,$B4111,$S:$S),SUM($S:$S))))</f>
        <v>2</v>
      </c>
      <c r="U4111" s="3">
        <f t="shared" si="129"/>
        <v>0.25</v>
      </c>
    </row>
    <row r="4112" spans="1:21" x14ac:dyDescent="0.3">
      <c r="A4112" t="s">
        <v>15</v>
      </c>
      <c r="B4112" t="s">
        <v>7543</v>
      </c>
      <c r="C4112" t="s">
        <v>7544</v>
      </c>
      <c r="D4112" t="s">
        <v>7551</v>
      </c>
      <c r="E4112" t="s">
        <v>7552</v>
      </c>
      <c r="F4112">
        <v>0.25</v>
      </c>
      <c r="G4112" s="2">
        <v>1</v>
      </c>
      <c r="H4112" s="4">
        <v>1111.7240999999999</v>
      </c>
      <c r="I4112" s="4">
        <v>6.9840999999999998</v>
      </c>
      <c r="J4112" s="5">
        <v>2143</v>
      </c>
      <c r="K4112" s="5">
        <v>536</v>
      </c>
      <c r="L4112" s="3">
        <v>6.2799999999999995E-2</v>
      </c>
      <c r="M4112" s="8">
        <v>1.0226391800000001</v>
      </c>
      <c r="N4112" s="6" t="s">
        <v>13</v>
      </c>
      <c r="O4112" s="7">
        <v>0.60885519700000001</v>
      </c>
      <c r="P4112" s="7">
        <v>0.25</v>
      </c>
      <c r="R4112">
        <f>IFERROR(VLOOKUP($Q4112,'Optimization types'!$B$2:$C$7,2,FALSE),P4112)</f>
        <v>0.25</v>
      </c>
      <c r="S4112" s="8">
        <f t="shared" si="128"/>
        <v>535.75</v>
      </c>
      <c r="T4112">
        <f>IF($A4112="placement",S4112,IF($A4112="site",SUMIF($C:$C,$C4112,$S:$S),IF($A4112="user",SUMIF($B:$B,$B4112,$S:$S),SUM($S:$S))))</f>
        <v>535.75</v>
      </c>
      <c r="U4112" s="3">
        <f t="shared" si="129"/>
        <v>0.25</v>
      </c>
    </row>
    <row r="4113" spans="1:21" x14ac:dyDescent="0.3">
      <c r="A4113" t="s">
        <v>15</v>
      </c>
      <c r="B4113" t="s">
        <v>7543</v>
      </c>
      <c r="C4113" t="s">
        <v>7544</v>
      </c>
      <c r="D4113" t="s">
        <v>7553</v>
      </c>
      <c r="E4113" t="s">
        <v>7554</v>
      </c>
      <c r="F4113">
        <v>0.25</v>
      </c>
      <c r="G4113" s="2">
        <v>1</v>
      </c>
      <c r="H4113" s="4">
        <v>288.77800000000002</v>
      </c>
      <c r="I4113" s="4">
        <v>6.1555</v>
      </c>
      <c r="J4113" s="5">
        <v>2775</v>
      </c>
      <c r="K4113" s="5">
        <v>694</v>
      </c>
      <c r="L4113" s="3">
        <v>0.2132</v>
      </c>
      <c r="M4113" s="8">
        <v>1.50273335</v>
      </c>
      <c r="N4113" s="6" t="s">
        <v>13</v>
      </c>
      <c r="O4113" s="7">
        <v>0.33454594589999997</v>
      </c>
      <c r="P4113" s="7">
        <v>0.25</v>
      </c>
      <c r="R4113">
        <f>IFERROR(VLOOKUP($Q4113,'Optimization types'!$B$2:$C$7,2,FALSE),P4113)</f>
        <v>0.25</v>
      </c>
      <c r="S4113" s="8">
        <f t="shared" si="128"/>
        <v>693.75</v>
      </c>
      <c r="T4113">
        <f>IF($A4113="placement",S4113,IF($A4113="site",SUMIF($C:$C,$C4113,$S:$S),IF($A4113="user",SUMIF($B:$B,$B4113,$S:$S),SUM($S:$S))))</f>
        <v>693.75</v>
      </c>
      <c r="U4113" s="3">
        <f t="shared" si="129"/>
        <v>0.25</v>
      </c>
    </row>
    <row r="4114" spans="1:21" x14ac:dyDescent="0.3">
      <c r="A4114" t="s">
        <v>15</v>
      </c>
      <c r="B4114" t="s">
        <v>7543</v>
      </c>
      <c r="C4114" t="s">
        <v>7544</v>
      </c>
      <c r="D4114" s="1" t="s">
        <v>7555</v>
      </c>
      <c r="E4114" t="s">
        <v>7556</v>
      </c>
      <c r="F4114">
        <v>0.25</v>
      </c>
      <c r="G4114" s="2">
        <v>1</v>
      </c>
      <c r="H4114" s="4">
        <v>223.97210000000001</v>
      </c>
      <c r="I4114" s="4">
        <v>0.90539999999999998</v>
      </c>
      <c r="J4114" s="5">
        <v>172</v>
      </c>
      <c r="K4114" s="5">
        <v>43</v>
      </c>
      <c r="L4114" s="3">
        <v>4.0399999999999998E-2</v>
      </c>
      <c r="M4114" s="8">
        <v>0.63501510999999999</v>
      </c>
      <c r="N4114" s="6" t="s">
        <v>13</v>
      </c>
      <c r="O4114" s="7">
        <v>0.60630857959999995</v>
      </c>
      <c r="P4114" s="7">
        <v>0.25</v>
      </c>
      <c r="R4114">
        <f>IFERROR(VLOOKUP($Q4114,'Optimization types'!$B$2:$C$7,2,FALSE),P4114)</f>
        <v>0.25</v>
      </c>
      <c r="S4114" s="8">
        <f t="shared" si="128"/>
        <v>43</v>
      </c>
      <c r="T4114">
        <f>IF($A4114="placement",S4114,IF($A4114="site",SUMIF($C:$C,$C4114,$S:$S),IF($A4114="user",SUMIF($B:$B,$B4114,$S:$S),SUM($S:$S))))</f>
        <v>43</v>
      </c>
      <c r="U4114" s="3">
        <f t="shared" si="129"/>
        <v>0.25</v>
      </c>
    </row>
    <row r="4115" spans="1:21" x14ac:dyDescent="0.3">
      <c r="A4115" t="s">
        <v>15</v>
      </c>
      <c r="B4115" t="s">
        <v>7543</v>
      </c>
      <c r="C4115" t="s">
        <v>7544</v>
      </c>
      <c r="D4115" t="s">
        <v>7557</v>
      </c>
      <c r="E4115" t="s">
        <v>7558</v>
      </c>
      <c r="F4115">
        <v>0.25</v>
      </c>
      <c r="G4115" s="2">
        <v>1</v>
      </c>
      <c r="H4115" s="4">
        <v>398.26409999999998</v>
      </c>
      <c r="I4115" s="4">
        <v>1.2014</v>
      </c>
      <c r="J4115" s="5">
        <v>204</v>
      </c>
      <c r="K4115" s="5">
        <v>51</v>
      </c>
      <c r="L4115" s="3">
        <v>3.0200000000000001E-2</v>
      </c>
      <c r="M4115" s="8">
        <v>0.56516052000000006</v>
      </c>
      <c r="N4115" s="6" t="s">
        <v>13</v>
      </c>
      <c r="O4115" s="7">
        <v>0.6284241532</v>
      </c>
      <c r="P4115" s="7">
        <v>0.25</v>
      </c>
      <c r="R4115">
        <f>IFERROR(VLOOKUP($Q4115,'Optimization types'!$B$2:$C$7,2,FALSE),P4115)</f>
        <v>0.25</v>
      </c>
      <c r="S4115" s="8">
        <f t="shared" si="128"/>
        <v>51</v>
      </c>
      <c r="T4115">
        <f>IF($A4115="placement",S4115,IF($A4115="site",SUMIF($C:$C,$C4115,$S:$S),IF($A4115="user",SUMIF($B:$B,$B4115,$S:$S),SUM($S:$S))))</f>
        <v>51</v>
      </c>
      <c r="U4115" s="3">
        <f t="shared" si="129"/>
        <v>0.25</v>
      </c>
    </row>
    <row r="4116" spans="1:21" x14ac:dyDescent="0.3">
      <c r="A4116" t="s">
        <v>15</v>
      </c>
      <c r="B4116" t="s">
        <v>7543</v>
      </c>
      <c r="C4116" t="s">
        <v>7544</v>
      </c>
      <c r="D4116" t="s">
        <v>7559</v>
      </c>
      <c r="E4116" t="s">
        <v>7560</v>
      </c>
      <c r="F4116">
        <v>0.25</v>
      </c>
      <c r="G4116" s="2">
        <v>0</v>
      </c>
      <c r="H4116" s="4">
        <v>1.4254</v>
      </c>
      <c r="I4116" s="4">
        <v>2.5100000000000001E-2</v>
      </c>
      <c r="J4116" s="5">
        <v>9</v>
      </c>
      <c r="K4116" s="5">
        <v>2</v>
      </c>
      <c r="L4116" s="3">
        <v>0.17580000000000001</v>
      </c>
      <c r="M4116" s="8">
        <v>1.25306355</v>
      </c>
      <c r="N4116" s="6" t="s">
        <v>13</v>
      </c>
      <c r="O4116" s="7">
        <v>0.201955879</v>
      </c>
      <c r="P4116" s="7">
        <v>0.201955879</v>
      </c>
      <c r="R4116">
        <f>IFERROR(VLOOKUP($Q4116,'Optimization types'!$B$2:$C$7,2,FALSE),P4116)</f>
        <v>0.201955879</v>
      </c>
      <c r="S4116" s="8">
        <f t="shared" si="128"/>
        <v>1.817602911</v>
      </c>
      <c r="T4116">
        <f>IF($A4116="placement",S4116,IF($A4116="site",SUMIF($C:$C,$C4116,$S:$S),IF($A4116="user",SUMIF($B:$B,$B4116,$S:$S),SUM($S:$S))))</f>
        <v>1.817602911</v>
      </c>
      <c r="U4116" s="3">
        <f t="shared" si="129"/>
        <v>0.201955879</v>
      </c>
    </row>
    <row r="4117" spans="1:21" x14ac:dyDescent="0.3">
      <c r="A4117" t="s">
        <v>15</v>
      </c>
      <c r="B4117" t="s">
        <v>7543</v>
      </c>
      <c r="C4117" t="s">
        <v>7544</v>
      </c>
      <c r="D4117" t="s">
        <v>7561</v>
      </c>
      <c r="E4117" t="s">
        <v>7562</v>
      </c>
      <c r="F4117">
        <v>0.25</v>
      </c>
      <c r="G4117" s="2">
        <v>1</v>
      </c>
      <c r="H4117" s="4">
        <v>1100.2918</v>
      </c>
      <c r="I4117" s="4">
        <v>7.4419000000000004</v>
      </c>
      <c r="J4117" s="5">
        <v>2058</v>
      </c>
      <c r="K4117" s="5">
        <v>515</v>
      </c>
      <c r="L4117" s="3">
        <v>6.7599999999999993E-2</v>
      </c>
      <c r="M4117" s="8">
        <v>0.92183121999999995</v>
      </c>
      <c r="N4117" s="6" t="s">
        <v>13</v>
      </c>
      <c r="O4117" s="7">
        <v>0.56608108950000002</v>
      </c>
      <c r="P4117" s="7">
        <v>0.25</v>
      </c>
      <c r="R4117">
        <f>IFERROR(VLOOKUP($Q4117,'Optimization types'!$B$2:$C$7,2,FALSE),P4117)</f>
        <v>0.25</v>
      </c>
      <c r="S4117" s="8">
        <f t="shared" si="128"/>
        <v>514.5</v>
      </c>
      <c r="T4117">
        <f>IF($A4117="placement",S4117,IF($A4117="site",SUMIF($C:$C,$C4117,$S:$S),IF($A4117="user",SUMIF($B:$B,$B4117,$S:$S),SUM($S:$S))))</f>
        <v>514.5</v>
      </c>
      <c r="U4117" s="3">
        <f t="shared" si="129"/>
        <v>0.25</v>
      </c>
    </row>
    <row r="4118" spans="1:21" x14ac:dyDescent="0.3">
      <c r="A4118" t="s">
        <v>15</v>
      </c>
      <c r="B4118" t="s">
        <v>7543</v>
      </c>
      <c r="C4118" t="s">
        <v>7544</v>
      </c>
      <c r="D4118" t="s">
        <v>7563</v>
      </c>
      <c r="E4118" t="s">
        <v>7564</v>
      </c>
      <c r="F4118">
        <v>0.15000000999999999</v>
      </c>
      <c r="G4118" s="2">
        <v>0</v>
      </c>
      <c r="H4118" s="4">
        <v>41.160899999999998</v>
      </c>
      <c r="I4118" s="4">
        <v>0.78139999999999998</v>
      </c>
      <c r="J4118" s="5">
        <v>302</v>
      </c>
      <c r="K4118" s="5">
        <v>68</v>
      </c>
      <c r="L4118" s="3">
        <v>0.18990000000000001</v>
      </c>
      <c r="M4118" s="8">
        <v>1.2900294299999999</v>
      </c>
      <c r="N4118" s="6" t="s">
        <v>43</v>
      </c>
      <c r="O4118" s="7">
        <v>0.224823888</v>
      </c>
      <c r="P4118" s="7">
        <v>0.15000000599999999</v>
      </c>
      <c r="R4118">
        <f>IFERROR(VLOOKUP($Q4118,'Optimization types'!$B$2:$C$7,2,FALSE),P4118)</f>
        <v>0.15000000599999999</v>
      </c>
      <c r="S4118" s="8">
        <f t="shared" si="128"/>
        <v>45.300001811999998</v>
      </c>
      <c r="T4118">
        <f>IF($A4118="placement",S4118,IF($A4118="site",SUMIF($C:$C,$C4118,$S:$S),IF($A4118="user",SUMIF($B:$B,$B4118,$S:$S),SUM($S:$S))))</f>
        <v>45.300001811999998</v>
      </c>
      <c r="U4118" s="3">
        <f t="shared" si="129"/>
        <v>0.15000000599999999</v>
      </c>
    </row>
    <row r="4119" spans="1:21" x14ac:dyDescent="0.3">
      <c r="A4119" t="s">
        <v>15</v>
      </c>
      <c r="B4119" t="s">
        <v>7543</v>
      </c>
      <c r="C4119" t="s">
        <v>7544</v>
      </c>
      <c r="D4119" t="s">
        <v>7565</v>
      </c>
      <c r="E4119" t="s">
        <v>7566</v>
      </c>
      <c r="F4119">
        <v>0.25</v>
      </c>
      <c r="G4119" s="2">
        <v>0</v>
      </c>
      <c r="H4119" s="4">
        <v>4.2454000000000001</v>
      </c>
      <c r="I4119" s="4">
        <v>4.8399999999999999E-2</v>
      </c>
      <c r="J4119" s="5">
        <v>8</v>
      </c>
      <c r="K4119" s="5">
        <v>2</v>
      </c>
      <c r="L4119" s="3">
        <v>0.1139</v>
      </c>
      <c r="M4119" s="8">
        <v>0.54735597999999996</v>
      </c>
      <c r="N4119" s="6" t="s">
        <v>13</v>
      </c>
      <c r="O4119" s="7">
        <v>0.2692141623</v>
      </c>
      <c r="P4119" s="7">
        <v>0.25</v>
      </c>
      <c r="R4119">
        <f>IFERROR(VLOOKUP($Q4119,'Optimization types'!$B$2:$C$7,2,FALSE),P4119)</f>
        <v>0.25</v>
      </c>
      <c r="S4119" s="8">
        <f t="shared" si="128"/>
        <v>2</v>
      </c>
      <c r="T4119">
        <f>IF($A4119="placement",S4119,IF($A4119="site",SUMIF($C:$C,$C4119,$S:$S),IF($A4119="user",SUMIF($B:$B,$B4119,$S:$S),SUM($S:$S))))</f>
        <v>2</v>
      </c>
      <c r="U4119" s="3">
        <f t="shared" si="129"/>
        <v>0.25</v>
      </c>
    </row>
    <row r="4120" spans="1:21" x14ac:dyDescent="0.3">
      <c r="A4120" t="s">
        <v>15</v>
      </c>
      <c r="B4120" t="s">
        <v>7543</v>
      </c>
      <c r="C4120" t="s">
        <v>7544</v>
      </c>
      <c r="D4120" t="s">
        <v>7567</v>
      </c>
      <c r="E4120" t="s">
        <v>7568</v>
      </c>
      <c r="F4120">
        <v>0.25</v>
      </c>
      <c r="G4120" s="2">
        <v>1</v>
      </c>
      <c r="H4120" s="4">
        <v>132.26509999999999</v>
      </c>
      <c r="I4120" s="4">
        <v>0.46389999999999998</v>
      </c>
      <c r="J4120" s="5">
        <v>136</v>
      </c>
      <c r="K4120" s="5">
        <v>34</v>
      </c>
      <c r="L4120" s="3">
        <v>3.5099999999999999E-2</v>
      </c>
      <c r="M4120" s="8">
        <v>0.97951591999999998</v>
      </c>
      <c r="N4120" s="6" t="s">
        <v>13</v>
      </c>
      <c r="O4120" s="7">
        <v>0.74477188699999997</v>
      </c>
      <c r="P4120" s="7">
        <v>0.25</v>
      </c>
      <c r="R4120">
        <f>IFERROR(VLOOKUP($Q4120,'Optimization types'!$B$2:$C$7,2,FALSE),P4120)</f>
        <v>0.25</v>
      </c>
      <c r="S4120" s="8">
        <f t="shared" si="128"/>
        <v>34</v>
      </c>
      <c r="T4120">
        <f>IF($A4120="placement",S4120,IF($A4120="site",SUMIF($C:$C,$C4120,$S:$S),IF($A4120="user",SUMIF($B:$B,$B4120,$S:$S),SUM($S:$S))))</f>
        <v>34</v>
      </c>
      <c r="U4120" s="3">
        <f t="shared" si="129"/>
        <v>0.25</v>
      </c>
    </row>
    <row r="4121" spans="1:21" x14ac:dyDescent="0.3">
      <c r="A4121" t="s">
        <v>15</v>
      </c>
      <c r="B4121" t="s">
        <v>7543</v>
      </c>
      <c r="C4121" t="s">
        <v>7544</v>
      </c>
      <c r="D4121" t="s">
        <v>7569</v>
      </c>
      <c r="E4121" t="s">
        <v>7570</v>
      </c>
      <c r="F4121">
        <v>0.25</v>
      </c>
      <c r="G4121" s="2">
        <v>1</v>
      </c>
      <c r="H4121" s="4">
        <v>611.05960000000005</v>
      </c>
      <c r="I4121" s="4">
        <v>3.3795999999999999</v>
      </c>
      <c r="J4121" s="5">
        <v>614</v>
      </c>
      <c r="K4121" s="5">
        <v>154</v>
      </c>
      <c r="L4121" s="3">
        <v>5.5300000000000002E-2</v>
      </c>
      <c r="M4121" s="8">
        <v>0.60562866000000004</v>
      </c>
      <c r="N4121" s="6" t="s">
        <v>13</v>
      </c>
      <c r="O4121" s="7">
        <v>0.3395292741</v>
      </c>
      <c r="P4121" s="7">
        <v>0.25</v>
      </c>
      <c r="R4121">
        <f>IFERROR(VLOOKUP($Q4121,'Optimization types'!$B$2:$C$7,2,FALSE),P4121)</f>
        <v>0.25</v>
      </c>
      <c r="S4121" s="8">
        <f t="shared" si="128"/>
        <v>153.5</v>
      </c>
      <c r="T4121">
        <f>IF($A4121="placement",S4121,IF($A4121="site",SUMIF($C:$C,$C4121,$S:$S),IF($A4121="user",SUMIF($B:$B,$B4121,$S:$S),SUM($S:$S))))</f>
        <v>153.5</v>
      </c>
      <c r="U4121" s="3">
        <f t="shared" si="129"/>
        <v>0.25</v>
      </c>
    </row>
    <row r="4122" spans="1:21" x14ac:dyDescent="0.3">
      <c r="A4122" t="s">
        <v>15</v>
      </c>
      <c r="B4122" t="s">
        <v>7543</v>
      </c>
      <c r="C4122" t="s">
        <v>7544</v>
      </c>
      <c r="D4122" s="1" t="s">
        <v>7571</v>
      </c>
      <c r="E4122" t="s">
        <v>7572</v>
      </c>
      <c r="F4122">
        <v>0.15000000999999999</v>
      </c>
      <c r="G4122" s="2">
        <v>1</v>
      </c>
      <c r="H4122" s="4">
        <v>91.9114</v>
      </c>
      <c r="I4122" s="4">
        <v>1.6315999999999999</v>
      </c>
      <c r="J4122" s="5">
        <v>617</v>
      </c>
      <c r="K4122" s="5">
        <v>128</v>
      </c>
      <c r="L4122" s="3">
        <v>0.17749999999999999</v>
      </c>
      <c r="M4122" s="8">
        <v>1.26064607</v>
      </c>
      <c r="N4122" s="6" t="s">
        <v>43</v>
      </c>
      <c r="O4122" s="7">
        <v>0.20675594580000001</v>
      </c>
      <c r="P4122" s="7">
        <v>0.15000000599999999</v>
      </c>
      <c r="R4122">
        <f>IFERROR(VLOOKUP($Q4122,'Optimization types'!$B$2:$C$7,2,FALSE),P4122)</f>
        <v>0.15000000599999999</v>
      </c>
      <c r="S4122" s="8">
        <f t="shared" si="128"/>
        <v>92.550003701999998</v>
      </c>
      <c r="T4122">
        <f>IF($A4122="placement",S4122,IF($A4122="site",SUMIF($C:$C,$C4122,$S:$S),IF($A4122="user",SUMIF($B:$B,$B4122,$S:$S),SUM($S:$S))))</f>
        <v>92.550003701999998</v>
      </c>
      <c r="U4122" s="3">
        <f t="shared" si="129"/>
        <v>0.15000000599999999</v>
      </c>
    </row>
    <row r="4123" spans="1:21" x14ac:dyDescent="0.3">
      <c r="A4123" t="s">
        <v>15</v>
      </c>
      <c r="B4123" t="s">
        <v>7543</v>
      </c>
      <c r="C4123" t="s">
        <v>7544</v>
      </c>
      <c r="D4123" t="s">
        <v>7573</v>
      </c>
      <c r="E4123" t="s">
        <v>7574</v>
      </c>
      <c r="F4123">
        <v>0.25</v>
      </c>
      <c r="G4123" s="2">
        <v>0</v>
      </c>
      <c r="H4123" s="4">
        <v>1.4736</v>
      </c>
      <c r="I4123" s="4">
        <v>3.49E-2</v>
      </c>
      <c r="J4123" s="5">
        <v>13</v>
      </c>
      <c r="K4123" s="5">
        <v>2</v>
      </c>
      <c r="L4123" s="3">
        <v>0.23699999999999999</v>
      </c>
      <c r="M4123" s="8">
        <v>1.2244989799999999</v>
      </c>
      <c r="N4123" s="6" t="s">
        <v>13</v>
      </c>
      <c r="O4123" s="7">
        <v>0.1833394569</v>
      </c>
      <c r="P4123" s="7">
        <v>0.1833394569</v>
      </c>
      <c r="R4123">
        <f>IFERROR(VLOOKUP($Q4123,'Optimization types'!$B$2:$C$7,2,FALSE),P4123)</f>
        <v>0.1833394569</v>
      </c>
      <c r="S4123" s="8">
        <f t="shared" si="128"/>
        <v>2.3834129396999999</v>
      </c>
      <c r="T4123">
        <f>IF($A4123="placement",S4123,IF($A4123="site",SUMIF($C:$C,$C4123,$S:$S),IF($A4123="user",SUMIF($B:$B,$B4123,$S:$S),SUM($S:$S))))</f>
        <v>2.3834129396999999</v>
      </c>
      <c r="U4123" s="3">
        <f t="shared" si="129"/>
        <v>0.1833394569</v>
      </c>
    </row>
    <row r="4124" spans="1:21" x14ac:dyDescent="0.3">
      <c r="A4124" t="s">
        <v>15</v>
      </c>
      <c r="B4124" t="s">
        <v>7543</v>
      </c>
      <c r="C4124" t="s">
        <v>7544</v>
      </c>
      <c r="D4124" t="s">
        <v>7575</v>
      </c>
      <c r="E4124" t="s">
        <v>7576</v>
      </c>
      <c r="F4124">
        <v>0.25</v>
      </c>
      <c r="G4124" s="2">
        <v>1</v>
      </c>
      <c r="H4124" s="4">
        <v>292.16590000000002</v>
      </c>
      <c r="I4124" s="4">
        <v>5.6105</v>
      </c>
      <c r="J4124" s="5">
        <v>2678</v>
      </c>
      <c r="K4124" s="5">
        <v>669</v>
      </c>
      <c r="L4124" s="3">
        <v>0.192</v>
      </c>
      <c r="M4124" s="8">
        <v>1.5909140100000001</v>
      </c>
      <c r="N4124" s="6" t="s">
        <v>13</v>
      </c>
      <c r="O4124" s="7">
        <v>0.37143051490000001</v>
      </c>
      <c r="P4124" s="7">
        <v>0.25</v>
      </c>
      <c r="R4124">
        <f>IFERROR(VLOOKUP($Q4124,'Optimization types'!$B$2:$C$7,2,FALSE),P4124)</f>
        <v>0.25</v>
      </c>
      <c r="S4124" s="8">
        <f t="shared" si="128"/>
        <v>669.5</v>
      </c>
      <c r="T4124">
        <f>IF($A4124="placement",S4124,IF($A4124="site",SUMIF($C:$C,$C4124,$S:$S),IF($A4124="user",SUMIF($B:$B,$B4124,$S:$S),SUM($S:$S))))</f>
        <v>669.5</v>
      </c>
      <c r="U4124" s="3">
        <f t="shared" si="129"/>
        <v>0.25</v>
      </c>
    </row>
    <row r="4125" spans="1:21" x14ac:dyDescent="0.3">
      <c r="A4125" t="s">
        <v>14</v>
      </c>
      <c r="B4125" t="s">
        <v>7543</v>
      </c>
      <c r="C4125" t="s">
        <v>7544</v>
      </c>
      <c r="D4125" s="1" t="s">
        <v>10455</v>
      </c>
      <c r="F4125">
        <v>0.24253495</v>
      </c>
      <c r="G4125" s="2">
        <v>0.97208678000000004</v>
      </c>
      <c r="H4125" s="4">
        <v>5012.8109999999997</v>
      </c>
      <c r="I4125" s="4">
        <v>37.828000000000003</v>
      </c>
      <c r="J4125" s="5">
        <v>12317</v>
      </c>
      <c r="K4125" s="5">
        <v>3044</v>
      </c>
      <c r="L4125" s="3">
        <v>7.5499999999999998E-2</v>
      </c>
      <c r="M4125" s="8">
        <v>1.0853807</v>
      </c>
      <c r="O4125" s="7">
        <v>0.44012363719999997</v>
      </c>
      <c r="P4125" s="7">
        <v>0.24253495359999999</v>
      </c>
      <c r="R4125">
        <f>IFERROR(VLOOKUP($Q4125,'Optimization types'!$B$2:$C$7,2,FALSE),P4125)</f>
        <v>0.24253495359999999</v>
      </c>
      <c r="S4125" s="8" t="str">
        <f t="shared" si="128"/>
        <v/>
      </c>
      <c r="T4125">
        <f>IF($A4125="placement",S4125,IF($A4125="site",SUMIF($C:$C,$C4125,$S:$S),IF($A4125="user",SUMIF($B:$B,$B4125,$S:$S),SUM($S:$S))))</f>
        <v>2985.3010213647003</v>
      </c>
      <c r="U4125" s="3">
        <f t="shared" si="129"/>
        <v>0.24237241384790942</v>
      </c>
    </row>
    <row r="4126" spans="1:21" x14ac:dyDescent="0.3">
      <c r="A4126" t="s">
        <v>11</v>
      </c>
      <c r="B4126" t="s">
        <v>7543</v>
      </c>
      <c r="C4126" t="s">
        <v>10455</v>
      </c>
      <c r="D4126" t="s">
        <v>10455</v>
      </c>
      <c r="F4126">
        <v>0.24253495</v>
      </c>
      <c r="G4126" s="2">
        <v>0.97208678000000004</v>
      </c>
      <c r="H4126" s="4">
        <v>5012.8109999999997</v>
      </c>
      <c r="I4126" s="4">
        <v>37.828000000000003</v>
      </c>
      <c r="J4126" s="5">
        <v>12317</v>
      </c>
      <c r="K4126" s="5">
        <v>3044</v>
      </c>
      <c r="L4126" s="3">
        <v>7.5499999999999998E-2</v>
      </c>
      <c r="M4126" s="8">
        <v>1.0853807</v>
      </c>
      <c r="O4126" s="7">
        <v>0.44012363719999997</v>
      </c>
      <c r="P4126" s="7">
        <v>0.24253495359999999</v>
      </c>
      <c r="R4126">
        <f>IFERROR(VLOOKUP($Q4126,'Optimization types'!$B$2:$C$7,2,FALSE),P4126)</f>
        <v>0.24253495359999999</v>
      </c>
      <c r="S4126" s="8" t="str">
        <f t="shared" si="128"/>
        <v/>
      </c>
      <c r="T4126">
        <f>IF($A4126="placement",S4126,IF($A4126="site",SUMIF($C:$C,$C4126,$S:$S),IF($A4126="user",SUMIF($B:$B,$B4126,$S:$S),SUM($S:$S))))</f>
        <v>2985.3010213647003</v>
      </c>
      <c r="U4126" s="3">
        <f t="shared" si="129"/>
        <v>0.24237241384790942</v>
      </c>
    </row>
    <row r="4127" spans="1:21" x14ac:dyDescent="0.3">
      <c r="A4127" t="s">
        <v>15</v>
      </c>
      <c r="B4127" t="s">
        <v>7577</v>
      </c>
      <c r="C4127" t="s">
        <v>7579</v>
      </c>
      <c r="D4127" t="s">
        <v>7580</v>
      </c>
      <c r="E4127" t="s">
        <v>7581</v>
      </c>
      <c r="F4127">
        <v>0.40000001000000002</v>
      </c>
      <c r="G4127" s="2">
        <v>1</v>
      </c>
      <c r="H4127" s="4">
        <v>192.27090000000001</v>
      </c>
      <c r="I4127" s="4">
        <v>7.1224999999999996</v>
      </c>
      <c r="J4127" s="5">
        <v>857</v>
      </c>
      <c r="K4127" s="5">
        <v>343</v>
      </c>
      <c r="L4127" s="3">
        <v>0.37040000000000001</v>
      </c>
      <c r="M4127" s="8">
        <v>0.40084702</v>
      </c>
      <c r="N4127" s="6" t="s">
        <v>385</v>
      </c>
      <c r="O4127" s="7">
        <v>0.80042261459999997</v>
      </c>
      <c r="P4127" s="7">
        <v>0.40000000600000002</v>
      </c>
      <c r="R4127">
        <f>IFERROR(VLOOKUP($Q4127,'Optimization types'!$B$2:$C$7,2,FALSE),P4127)</f>
        <v>0.40000000600000002</v>
      </c>
      <c r="S4127" s="8">
        <f t="shared" si="128"/>
        <v>342.80000514200003</v>
      </c>
      <c r="T4127">
        <f>IF($A4127="placement",S4127,IF($A4127="site",SUMIF($C:$C,$C4127,$S:$S),IF($A4127="user",SUMIF($B:$B,$B4127,$S:$S),SUM($S:$S))))</f>
        <v>342.80000514200003</v>
      </c>
      <c r="U4127" s="3">
        <f t="shared" si="129"/>
        <v>0.40000000600000002</v>
      </c>
    </row>
    <row r="4128" spans="1:21" x14ac:dyDescent="0.3">
      <c r="A4128" t="s">
        <v>15</v>
      </c>
      <c r="B4128" t="s">
        <v>7577</v>
      </c>
      <c r="C4128" t="s">
        <v>7579</v>
      </c>
      <c r="D4128" t="s">
        <v>7582</v>
      </c>
      <c r="E4128" t="s">
        <v>7583</v>
      </c>
      <c r="F4128">
        <v>0.40000001000000002</v>
      </c>
      <c r="G4128" s="2">
        <v>1</v>
      </c>
      <c r="H4128" s="4">
        <v>197.47739999999999</v>
      </c>
      <c r="I4128" s="4">
        <v>4.7149999999999999</v>
      </c>
      <c r="J4128" s="5">
        <v>909</v>
      </c>
      <c r="K4128" s="5">
        <v>364</v>
      </c>
      <c r="L4128" s="3">
        <v>0.23880000000000001</v>
      </c>
      <c r="M4128" s="8">
        <v>0.64259971999999999</v>
      </c>
      <c r="N4128" s="6" t="s">
        <v>385</v>
      </c>
      <c r="O4128" s="7">
        <v>0.87550570270000005</v>
      </c>
      <c r="P4128" s="7">
        <v>0.40000000600000002</v>
      </c>
      <c r="R4128">
        <f>IFERROR(VLOOKUP($Q4128,'Optimization types'!$B$2:$C$7,2,FALSE),P4128)</f>
        <v>0.40000000600000002</v>
      </c>
      <c r="S4128" s="8">
        <f t="shared" si="128"/>
        <v>363.60000545400004</v>
      </c>
      <c r="T4128">
        <f>IF($A4128="placement",S4128,IF($A4128="site",SUMIF($C:$C,$C4128,$S:$S),IF($A4128="user",SUMIF($B:$B,$B4128,$S:$S),SUM($S:$S))))</f>
        <v>363.60000545400004</v>
      </c>
      <c r="U4128" s="3">
        <f t="shared" si="129"/>
        <v>0.40000000600000002</v>
      </c>
    </row>
    <row r="4129" spans="1:21" x14ac:dyDescent="0.3">
      <c r="A4129" t="s">
        <v>15</v>
      </c>
      <c r="B4129" t="s">
        <v>7577</v>
      </c>
      <c r="C4129" t="s">
        <v>7579</v>
      </c>
      <c r="D4129" t="s">
        <v>7584</v>
      </c>
      <c r="E4129" t="s">
        <v>7578</v>
      </c>
      <c r="F4129">
        <v>0.40000001000000002</v>
      </c>
      <c r="G4129" s="2">
        <v>1</v>
      </c>
      <c r="H4129" s="4">
        <v>193.56020000000001</v>
      </c>
      <c r="I4129" s="4">
        <v>6.5454999999999997</v>
      </c>
      <c r="J4129" s="5">
        <v>995</v>
      </c>
      <c r="K4129" s="5">
        <v>398</v>
      </c>
      <c r="L4129" s="3">
        <v>0.3382</v>
      </c>
      <c r="M4129" s="8">
        <v>0.50678610000000002</v>
      </c>
      <c r="N4129" s="6" t="s">
        <v>385</v>
      </c>
      <c r="O4129" s="7">
        <v>0.8421424743</v>
      </c>
      <c r="P4129" s="7">
        <v>0.40000000600000002</v>
      </c>
      <c r="R4129">
        <f>IFERROR(VLOOKUP($Q4129,'Optimization types'!$B$2:$C$7,2,FALSE),P4129)</f>
        <v>0.40000000600000002</v>
      </c>
      <c r="S4129" s="8">
        <f t="shared" si="128"/>
        <v>398.00000597000002</v>
      </c>
      <c r="T4129">
        <f>IF($A4129="placement",S4129,IF($A4129="site",SUMIF($C:$C,$C4129,$S:$S),IF($A4129="user",SUMIF($B:$B,$B4129,$S:$S),SUM($S:$S))))</f>
        <v>398.00000597000002</v>
      </c>
      <c r="U4129" s="3">
        <f t="shared" si="129"/>
        <v>0.40000000600000002</v>
      </c>
    </row>
    <row r="4130" spans="1:21" x14ac:dyDescent="0.3">
      <c r="A4130" t="s">
        <v>14</v>
      </c>
      <c r="B4130" t="s">
        <v>7577</v>
      </c>
      <c r="C4130" t="s">
        <v>7579</v>
      </c>
      <c r="D4130" t="s">
        <v>10455</v>
      </c>
      <c r="F4130">
        <v>0.40000001000000002</v>
      </c>
      <c r="G4130" s="2">
        <v>1</v>
      </c>
      <c r="H4130" s="4">
        <v>583.30849999999998</v>
      </c>
      <c r="I4130" s="4">
        <v>18.382999999999999</v>
      </c>
      <c r="J4130" s="5">
        <v>2761</v>
      </c>
      <c r="K4130" s="5">
        <v>1104</v>
      </c>
      <c r="L4130" s="3">
        <v>0.31519999999999998</v>
      </c>
      <c r="M4130" s="8">
        <v>0.50057479000000005</v>
      </c>
      <c r="O4130" s="7">
        <v>0.84018372269999997</v>
      </c>
      <c r="P4130" s="7">
        <v>0.40000000600000002</v>
      </c>
      <c r="R4130">
        <f>IFERROR(VLOOKUP($Q4130,'Optimization types'!$B$2:$C$7,2,FALSE),P4130)</f>
        <v>0.40000000600000002</v>
      </c>
      <c r="S4130" s="8" t="str">
        <f t="shared" si="128"/>
        <v/>
      </c>
      <c r="T4130">
        <f>IF($A4130="placement",S4130,IF($A4130="site",SUMIF($C:$C,$C4130,$S:$S),IF($A4130="user",SUMIF($B:$B,$B4130,$S:$S),SUM($S:$S))))</f>
        <v>1104.4000165660002</v>
      </c>
      <c r="U4130" s="3">
        <f t="shared" si="129"/>
        <v>0.40000000600000007</v>
      </c>
    </row>
    <row r="4131" spans="1:21" x14ac:dyDescent="0.3">
      <c r="A4131" t="s">
        <v>11</v>
      </c>
      <c r="B4131" t="s">
        <v>7577</v>
      </c>
      <c r="C4131" t="s">
        <v>10455</v>
      </c>
      <c r="D4131" t="s">
        <v>10455</v>
      </c>
      <c r="F4131">
        <v>0.40000001000000002</v>
      </c>
      <c r="G4131" s="2">
        <v>1</v>
      </c>
      <c r="H4131" s="4">
        <v>583.30849999999998</v>
      </c>
      <c r="I4131" s="4">
        <v>18.382999999999999</v>
      </c>
      <c r="J4131" s="5">
        <v>2761</v>
      </c>
      <c r="K4131" s="5">
        <v>1104</v>
      </c>
      <c r="L4131" s="3">
        <v>0.31519999999999998</v>
      </c>
      <c r="M4131" s="8">
        <v>0.50057479000000005</v>
      </c>
      <c r="O4131" s="7">
        <v>0.84018372269999997</v>
      </c>
      <c r="P4131" s="7">
        <v>0.40000000600000002</v>
      </c>
      <c r="R4131">
        <f>IFERROR(VLOOKUP($Q4131,'Optimization types'!$B$2:$C$7,2,FALSE),P4131)</f>
        <v>0.40000000600000002</v>
      </c>
      <c r="S4131" s="8" t="str">
        <f t="shared" si="128"/>
        <v/>
      </c>
      <c r="T4131">
        <f>IF($A4131="placement",S4131,IF($A4131="site",SUMIF($C:$C,$C4131,$S:$S),IF($A4131="user",SUMIF($B:$B,$B4131,$S:$S),SUM($S:$S))))</f>
        <v>1104.4000165660002</v>
      </c>
      <c r="U4131" s="3">
        <f t="shared" si="129"/>
        <v>0.40000000600000007</v>
      </c>
    </row>
    <row r="4132" spans="1:21" x14ac:dyDescent="0.3">
      <c r="A4132" t="s">
        <v>15</v>
      </c>
      <c r="B4132" t="s">
        <v>7585</v>
      </c>
      <c r="C4132" t="s">
        <v>7586</v>
      </c>
      <c r="D4132" t="s">
        <v>7587</v>
      </c>
      <c r="E4132" t="s">
        <v>7588</v>
      </c>
      <c r="F4132">
        <v>0.25</v>
      </c>
      <c r="G4132" s="2">
        <v>0</v>
      </c>
      <c r="H4132" s="4">
        <v>2.7831000000000001</v>
      </c>
      <c r="I4132" s="4">
        <v>8.3099999999999993E-2</v>
      </c>
      <c r="J4132" s="5">
        <v>26</v>
      </c>
      <c r="K4132" s="5">
        <v>7</v>
      </c>
      <c r="L4132" s="3">
        <v>0.2984</v>
      </c>
      <c r="M4132" s="8">
        <v>1.0554227199999999</v>
      </c>
      <c r="N4132" s="6" t="s">
        <v>13</v>
      </c>
      <c r="O4132" s="7">
        <v>0.336758642</v>
      </c>
      <c r="P4132" s="7">
        <v>0.25</v>
      </c>
      <c r="R4132">
        <f>IFERROR(VLOOKUP($Q4132,'Optimization types'!$B$2:$C$7,2,FALSE),P4132)</f>
        <v>0.25</v>
      </c>
      <c r="S4132" s="8">
        <f t="shared" si="128"/>
        <v>6.5</v>
      </c>
      <c r="T4132">
        <f>IF($A4132="placement",S4132,IF($A4132="site",SUMIF($C:$C,$C4132,$S:$S),IF($A4132="user",SUMIF($B:$B,$B4132,$S:$S),SUM($S:$S))))</f>
        <v>6.5</v>
      </c>
      <c r="U4132" s="3">
        <f t="shared" si="129"/>
        <v>0.25</v>
      </c>
    </row>
    <row r="4133" spans="1:21" x14ac:dyDescent="0.3">
      <c r="A4133" t="s">
        <v>14</v>
      </c>
      <c r="B4133" t="s">
        <v>7585</v>
      </c>
      <c r="C4133" t="s">
        <v>7586</v>
      </c>
      <c r="D4133" t="s">
        <v>10455</v>
      </c>
      <c r="F4133">
        <v>0.25</v>
      </c>
      <c r="G4133" s="2">
        <v>0</v>
      </c>
      <c r="H4133" s="4">
        <v>4.5411999999999999</v>
      </c>
      <c r="I4133" s="4">
        <v>8.4199999999999997E-2</v>
      </c>
      <c r="J4133" s="5">
        <v>29</v>
      </c>
      <c r="K4133" s="5">
        <v>7</v>
      </c>
      <c r="L4133" s="3">
        <v>0.18529999999999999</v>
      </c>
      <c r="M4133" s="8">
        <v>1.1314351199999999</v>
      </c>
      <c r="O4133" s="7">
        <v>0.33100096709999999</v>
      </c>
      <c r="P4133" s="7">
        <v>0.25</v>
      </c>
      <c r="R4133">
        <f>IFERROR(VLOOKUP($Q4133,'Optimization types'!$B$2:$C$7,2,FALSE),P4133)</f>
        <v>0.25</v>
      </c>
      <c r="S4133" s="8" t="str">
        <f t="shared" si="128"/>
        <v/>
      </c>
      <c r="T4133">
        <f>IF($A4133="placement",S4133,IF($A4133="site",SUMIF($C:$C,$C4133,$S:$S),IF($A4133="user",SUMIF($B:$B,$B4133,$S:$S),SUM($S:$S))))</f>
        <v>6.5</v>
      </c>
      <c r="U4133" s="3">
        <f t="shared" si="129"/>
        <v>0.22413793103448276</v>
      </c>
    </row>
    <row r="4134" spans="1:21" x14ac:dyDescent="0.3">
      <c r="A4134" t="s">
        <v>11</v>
      </c>
      <c r="B4134" t="s">
        <v>7585</v>
      </c>
      <c r="C4134" t="s">
        <v>10455</v>
      </c>
      <c r="D4134" t="s">
        <v>10455</v>
      </c>
      <c r="F4134">
        <v>0.25</v>
      </c>
      <c r="G4134" s="2">
        <v>0</v>
      </c>
      <c r="H4134" s="4">
        <v>4.5411999999999999</v>
      </c>
      <c r="I4134" s="4">
        <v>8.4199999999999997E-2</v>
      </c>
      <c r="J4134" s="5">
        <v>29</v>
      </c>
      <c r="K4134" s="5">
        <v>7</v>
      </c>
      <c r="L4134" s="3">
        <v>0.18529999999999999</v>
      </c>
      <c r="M4134" s="8">
        <v>1.1314351199999999</v>
      </c>
      <c r="O4134" s="7">
        <v>0.33100096709999999</v>
      </c>
      <c r="P4134" s="7">
        <v>0.25</v>
      </c>
      <c r="R4134">
        <f>IFERROR(VLOOKUP($Q4134,'Optimization types'!$B$2:$C$7,2,FALSE),P4134)</f>
        <v>0.25</v>
      </c>
      <c r="S4134" s="8" t="str">
        <f t="shared" si="128"/>
        <v/>
      </c>
      <c r="T4134">
        <f>IF($A4134="placement",S4134,IF($A4134="site",SUMIF($C:$C,$C4134,$S:$S),IF($A4134="user",SUMIF($B:$B,$B4134,$S:$S),SUM($S:$S))))</f>
        <v>6.5</v>
      </c>
      <c r="U4134" s="3">
        <f t="shared" si="129"/>
        <v>0.22413793103448276</v>
      </c>
    </row>
    <row r="4135" spans="1:21" x14ac:dyDescent="0.3">
      <c r="A4135" t="s">
        <v>15</v>
      </c>
      <c r="B4135" t="s">
        <v>7589</v>
      </c>
      <c r="C4135" t="s">
        <v>7591</v>
      </c>
      <c r="D4135" t="s">
        <v>7592</v>
      </c>
      <c r="E4135" t="s">
        <v>7593</v>
      </c>
      <c r="F4135">
        <v>0.25</v>
      </c>
      <c r="G4135" s="2">
        <v>1</v>
      </c>
      <c r="H4135" s="4">
        <v>2420.0864999999999</v>
      </c>
      <c r="I4135" s="4">
        <v>5.7130999999999998</v>
      </c>
      <c r="J4135" s="5">
        <v>1264</v>
      </c>
      <c r="K4135" s="5">
        <v>316</v>
      </c>
      <c r="L4135" s="3">
        <v>2.3599999999999999E-2</v>
      </c>
      <c r="M4135" s="8">
        <v>0.73739851000000001</v>
      </c>
      <c r="N4135" s="6" t="s">
        <v>13</v>
      </c>
      <c r="O4135" s="7">
        <v>0.45755247059999998</v>
      </c>
      <c r="P4135" s="7">
        <v>0.25</v>
      </c>
      <c r="R4135">
        <f>IFERROR(VLOOKUP($Q4135,'Optimization types'!$B$2:$C$7,2,FALSE),P4135)</f>
        <v>0.25</v>
      </c>
      <c r="S4135" s="8">
        <f t="shared" si="128"/>
        <v>316</v>
      </c>
      <c r="T4135">
        <f>IF($A4135="placement",S4135,IF($A4135="site",SUMIF($C:$C,$C4135,$S:$S),IF($A4135="user",SUMIF($B:$B,$B4135,$S:$S),SUM($S:$S))))</f>
        <v>316</v>
      </c>
      <c r="U4135" s="3">
        <f t="shared" si="129"/>
        <v>0.25</v>
      </c>
    </row>
    <row r="4136" spans="1:21" x14ac:dyDescent="0.3">
      <c r="A4136" t="s">
        <v>15</v>
      </c>
      <c r="B4136" t="s">
        <v>7589</v>
      </c>
      <c r="C4136" t="s">
        <v>7591</v>
      </c>
      <c r="D4136" t="s">
        <v>7595</v>
      </c>
      <c r="E4136" t="s">
        <v>7596</v>
      </c>
      <c r="F4136">
        <v>0.25</v>
      </c>
      <c r="G4136" s="2">
        <v>1</v>
      </c>
      <c r="H4136" s="4">
        <v>1449.6783</v>
      </c>
      <c r="I4136" s="4">
        <v>8.0282</v>
      </c>
      <c r="J4136" s="5">
        <v>2006</v>
      </c>
      <c r="K4136" s="5">
        <v>662</v>
      </c>
      <c r="L4136" s="3">
        <v>5.5399999999999998E-2</v>
      </c>
      <c r="M4136" s="8">
        <v>0.83289340000000001</v>
      </c>
      <c r="N4136" s="6" t="s">
        <v>13</v>
      </c>
      <c r="O4136" s="7">
        <v>0.39968307730000002</v>
      </c>
      <c r="P4136" s="7">
        <v>0.25</v>
      </c>
      <c r="R4136">
        <f>IFERROR(VLOOKUP($Q4136,'Optimization types'!$B$2:$C$7,2,FALSE),P4136)</f>
        <v>0.25</v>
      </c>
      <c r="S4136" s="8">
        <f t="shared" si="128"/>
        <v>501.5</v>
      </c>
      <c r="T4136">
        <f>IF($A4136="placement",S4136,IF($A4136="site",SUMIF($C:$C,$C4136,$S:$S),IF($A4136="user",SUMIF($B:$B,$B4136,$S:$S),SUM($S:$S))))</f>
        <v>501.5</v>
      </c>
      <c r="U4136" s="3">
        <f t="shared" si="129"/>
        <v>0.25</v>
      </c>
    </row>
    <row r="4137" spans="1:21" x14ac:dyDescent="0.3">
      <c r="A4137" t="s">
        <v>15</v>
      </c>
      <c r="B4137" t="s">
        <v>7589</v>
      </c>
      <c r="C4137" t="s">
        <v>7591</v>
      </c>
      <c r="D4137" t="s">
        <v>7597</v>
      </c>
      <c r="E4137" t="s">
        <v>7598</v>
      </c>
      <c r="F4137">
        <v>0.25</v>
      </c>
      <c r="G4137" s="2">
        <v>1</v>
      </c>
      <c r="H4137" s="4">
        <v>2483.8937999999998</v>
      </c>
      <c r="I4137" s="4">
        <v>2.2610999999999999</v>
      </c>
      <c r="J4137" s="5">
        <v>767</v>
      </c>
      <c r="K4137" s="5">
        <v>230</v>
      </c>
      <c r="L4137" s="3">
        <v>9.1000000000000004E-3</v>
      </c>
      <c r="M4137" s="8">
        <v>1.13107209</v>
      </c>
      <c r="N4137" s="6" t="s">
        <v>13</v>
      </c>
      <c r="O4137" s="7">
        <v>0.64635322110000004</v>
      </c>
      <c r="P4137" s="7">
        <v>0.25</v>
      </c>
      <c r="R4137">
        <f>IFERROR(VLOOKUP($Q4137,'Optimization types'!$B$2:$C$7,2,FALSE),P4137)</f>
        <v>0.25</v>
      </c>
      <c r="S4137" s="8">
        <f t="shared" si="128"/>
        <v>191.75</v>
      </c>
      <c r="T4137">
        <f>IF($A4137="placement",S4137,IF($A4137="site",SUMIF($C:$C,$C4137,$S:$S),IF($A4137="user",SUMIF($B:$B,$B4137,$S:$S),SUM($S:$S))))</f>
        <v>191.75</v>
      </c>
      <c r="U4137" s="3">
        <f t="shared" si="129"/>
        <v>0.25</v>
      </c>
    </row>
    <row r="4138" spans="1:21" x14ac:dyDescent="0.3">
      <c r="A4138" t="s">
        <v>15</v>
      </c>
      <c r="B4138" t="s">
        <v>7589</v>
      </c>
      <c r="C4138" t="s">
        <v>7591</v>
      </c>
      <c r="D4138" t="s">
        <v>7599</v>
      </c>
      <c r="E4138" t="s">
        <v>7600</v>
      </c>
      <c r="F4138">
        <v>0.25</v>
      </c>
      <c r="G4138" s="2">
        <v>1</v>
      </c>
      <c r="H4138" s="4">
        <v>1425.8444</v>
      </c>
      <c r="I4138" s="4">
        <v>6.6726999999999999</v>
      </c>
      <c r="J4138" s="5">
        <v>1619</v>
      </c>
      <c r="K4138" s="5">
        <v>405</v>
      </c>
      <c r="L4138" s="3">
        <v>4.6800000000000001E-2</v>
      </c>
      <c r="M4138" s="8">
        <v>0.80901438999999997</v>
      </c>
      <c r="N4138" s="6" t="s">
        <v>13</v>
      </c>
      <c r="O4138" s="7">
        <v>0.38196402190000001</v>
      </c>
      <c r="P4138" s="7">
        <v>0.25</v>
      </c>
      <c r="R4138">
        <f>IFERROR(VLOOKUP($Q4138,'Optimization types'!$B$2:$C$7,2,FALSE),P4138)</f>
        <v>0.25</v>
      </c>
      <c r="S4138" s="8">
        <f t="shared" si="128"/>
        <v>404.75</v>
      </c>
      <c r="T4138">
        <f>IF($A4138="placement",S4138,IF($A4138="site",SUMIF($C:$C,$C4138,$S:$S),IF($A4138="user",SUMIF($B:$B,$B4138,$S:$S),SUM($S:$S))))</f>
        <v>404.75</v>
      </c>
      <c r="U4138" s="3">
        <f t="shared" si="129"/>
        <v>0.25</v>
      </c>
    </row>
    <row r="4139" spans="1:21" x14ac:dyDescent="0.3">
      <c r="A4139" t="s">
        <v>15</v>
      </c>
      <c r="B4139" t="s">
        <v>7589</v>
      </c>
      <c r="C4139" t="s">
        <v>7591</v>
      </c>
      <c r="D4139" t="s">
        <v>7601</v>
      </c>
      <c r="E4139" t="s">
        <v>7602</v>
      </c>
      <c r="F4139">
        <v>0.25</v>
      </c>
      <c r="G4139" s="2">
        <v>1</v>
      </c>
      <c r="H4139" s="4">
        <v>2513.2611000000002</v>
      </c>
      <c r="I4139" s="4">
        <v>3.8206000000000002</v>
      </c>
      <c r="J4139" s="5">
        <v>914</v>
      </c>
      <c r="K4139" s="5">
        <v>228</v>
      </c>
      <c r="L4139" s="3">
        <v>1.52E-2</v>
      </c>
      <c r="M4139" s="8">
        <v>0.79714668</v>
      </c>
      <c r="N4139" s="6" t="s">
        <v>13</v>
      </c>
      <c r="O4139" s="7">
        <v>0.49821028950000001</v>
      </c>
      <c r="P4139" s="7">
        <v>0.25</v>
      </c>
      <c r="R4139">
        <f>IFERROR(VLOOKUP($Q4139,'Optimization types'!$B$2:$C$7,2,FALSE),P4139)</f>
        <v>0.25</v>
      </c>
      <c r="S4139" s="8">
        <f t="shared" si="128"/>
        <v>228.5</v>
      </c>
      <c r="T4139">
        <f>IF($A4139="placement",S4139,IF($A4139="site",SUMIF($C:$C,$C4139,$S:$S),IF($A4139="user",SUMIF($B:$B,$B4139,$S:$S),SUM($S:$S))))</f>
        <v>228.5</v>
      </c>
      <c r="U4139" s="3">
        <f t="shared" si="129"/>
        <v>0.25</v>
      </c>
    </row>
    <row r="4140" spans="1:21" x14ac:dyDescent="0.3">
      <c r="A4140" t="s">
        <v>15</v>
      </c>
      <c r="B4140" t="s">
        <v>7589</v>
      </c>
      <c r="C4140" t="s">
        <v>7591</v>
      </c>
      <c r="D4140" t="s">
        <v>7603</v>
      </c>
      <c r="E4140" t="s">
        <v>7604</v>
      </c>
      <c r="F4140">
        <v>0.25</v>
      </c>
      <c r="G4140" s="2">
        <v>1</v>
      </c>
      <c r="H4140" s="4">
        <v>1522.4909</v>
      </c>
      <c r="I4140" s="4">
        <v>6.2359999999999998</v>
      </c>
      <c r="J4140" s="5">
        <v>1564</v>
      </c>
      <c r="K4140" s="5">
        <v>516</v>
      </c>
      <c r="L4140" s="3">
        <v>4.1000000000000002E-2</v>
      </c>
      <c r="M4140" s="8">
        <v>0.83598415000000004</v>
      </c>
      <c r="N4140" s="6" t="s">
        <v>13</v>
      </c>
      <c r="O4140" s="7">
        <v>0.40190253419999999</v>
      </c>
      <c r="P4140" s="7">
        <v>0.25</v>
      </c>
      <c r="R4140">
        <f>IFERROR(VLOOKUP($Q4140,'Optimization types'!$B$2:$C$7,2,FALSE),P4140)</f>
        <v>0.25</v>
      </c>
      <c r="S4140" s="8">
        <f t="shared" si="128"/>
        <v>391</v>
      </c>
      <c r="T4140">
        <f>IF($A4140="placement",S4140,IF($A4140="site",SUMIF($C:$C,$C4140,$S:$S),IF($A4140="user",SUMIF($B:$B,$B4140,$S:$S),SUM($S:$S))))</f>
        <v>391</v>
      </c>
      <c r="U4140" s="3">
        <f t="shared" si="129"/>
        <v>0.25</v>
      </c>
    </row>
    <row r="4141" spans="1:21" x14ac:dyDescent="0.3">
      <c r="A4141" t="s">
        <v>15</v>
      </c>
      <c r="B4141" t="s">
        <v>7589</v>
      </c>
      <c r="C4141" t="s">
        <v>7591</v>
      </c>
      <c r="D4141" t="s">
        <v>7605</v>
      </c>
      <c r="E4141" t="s">
        <v>7606</v>
      </c>
      <c r="F4141">
        <v>0.31999999000000001</v>
      </c>
      <c r="G4141" s="2">
        <v>1</v>
      </c>
      <c r="H4141" s="4">
        <v>1375.3733999999999</v>
      </c>
      <c r="I4141" s="4">
        <v>4.5953999999999997</v>
      </c>
      <c r="J4141" s="5">
        <v>1457</v>
      </c>
      <c r="K4141" s="5">
        <v>437</v>
      </c>
      <c r="L4141" s="3">
        <v>3.3399999999999999E-2</v>
      </c>
      <c r="M4141" s="8">
        <v>1.0570509699999999</v>
      </c>
      <c r="N4141" s="6" t="s">
        <v>307</v>
      </c>
      <c r="O4141" s="7">
        <v>0.52698591390000005</v>
      </c>
      <c r="P4141" s="7">
        <v>0.31999999280000002</v>
      </c>
      <c r="R4141">
        <f>IFERROR(VLOOKUP($Q4141,'Optimization types'!$B$2:$C$7,2,FALSE),P4141)</f>
        <v>0.31999999280000002</v>
      </c>
      <c r="S4141" s="8">
        <f t="shared" si="128"/>
        <v>466.23998950960004</v>
      </c>
      <c r="T4141">
        <f>IF($A4141="placement",S4141,IF($A4141="site",SUMIF($C:$C,$C4141,$S:$S),IF($A4141="user",SUMIF($B:$B,$B4141,$S:$S),SUM($S:$S))))</f>
        <v>466.23998950960004</v>
      </c>
      <c r="U4141" s="3">
        <f t="shared" si="129"/>
        <v>0.31999999280000002</v>
      </c>
    </row>
    <row r="4142" spans="1:21" x14ac:dyDescent="0.3">
      <c r="A4142" t="s">
        <v>15</v>
      </c>
      <c r="B4142" t="s">
        <v>7589</v>
      </c>
      <c r="C4142" t="s">
        <v>7591</v>
      </c>
      <c r="D4142" t="s">
        <v>7607</v>
      </c>
      <c r="E4142" t="s">
        <v>7608</v>
      </c>
      <c r="F4142">
        <v>0.15000000999999999</v>
      </c>
      <c r="G4142" s="2">
        <v>0</v>
      </c>
      <c r="H4142" s="4">
        <v>8.6308000000000007</v>
      </c>
      <c r="I4142" s="4">
        <v>0.26960000000000001</v>
      </c>
      <c r="J4142" s="5">
        <v>98</v>
      </c>
      <c r="K4142" s="5">
        <v>29</v>
      </c>
      <c r="L4142" s="3">
        <v>0.31230000000000002</v>
      </c>
      <c r="M4142" s="8">
        <v>1.20759712</v>
      </c>
      <c r="N4142" s="6" t="s">
        <v>43</v>
      </c>
      <c r="O4142" s="7">
        <v>0.37893193889999999</v>
      </c>
      <c r="P4142" s="7">
        <v>0.15000000599999999</v>
      </c>
      <c r="R4142">
        <f>IFERROR(VLOOKUP($Q4142,'Optimization types'!$B$2:$C$7,2,FALSE),P4142)</f>
        <v>0.15000000599999999</v>
      </c>
      <c r="S4142" s="8">
        <f t="shared" si="128"/>
        <v>14.700000588</v>
      </c>
      <c r="T4142">
        <f>IF($A4142="placement",S4142,IF($A4142="site",SUMIF($C:$C,$C4142,$S:$S),IF($A4142="user",SUMIF($B:$B,$B4142,$S:$S),SUM($S:$S))))</f>
        <v>14.700000588</v>
      </c>
      <c r="U4142" s="3">
        <f t="shared" si="129"/>
        <v>0.15000000599999999</v>
      </c>
    </row>
    <row r="4143" spans="1:21" x14ac:dyDescent="0.3">
      <c r="A4143" t="s">
        <v>15</v>
      </c>
      <c r="B4143" t="s">
        <v>7589</v>
      </c>
      <c r="C4143" t="s">
        <v>7591</v>
      </c>
      <c r="D4143" t="s">
        <v>7609</v>
      </c>
      <c r="E4143" t="s">
        <v>7610</v>
      </c>
      <c r="F4143">
        <v>0.25</v>
      </c>
      <c r="G4143" s="2">
        <v>1</v>
      </c>
      <c r="H4143" s="4">
        <v>2342.0515999999998</v>
      </c>
      <c r="I4143" s="4">
        <v>33.322299999999998</v>
      </c>
      <c r="J4143" s="5">
        <v>1337</v>
      </c>
      <c r="K4143" s="5">
        <v>334</v>
      </c>
      <c r="L4143" s="3">
        <v>0.14230000000000001</v>
      </c>
      <c r="M4143" s="8">
        <v>0.13378686000000001</v>
      </c>
      <c r="N4143" s="6" t="s">
        <v>13</v>
      </c>
      <c r="O4143" s="7">
        <v>0.77576272420000003</v>
      </c>
      <c r="P4143" s="7">
        <v>0.25</v>
      </c>
      <c r="R4143">
        <f>IFERROR(VLOOKUP($Q4143,'Optimization types'!$B$2:$C$7,2,FALSE),P4143)</f>
        <v>0.25</v>
      </c>
      <c r="S4143" s="8">
        <f t="shared" si="128"/>
        <v>334.25</v>
      </c>
      <c r="T4143">
        <f>IF($A4143="placement",S4143,IF($A4143="site",SUMIF($C:$C,$C4143,$S:$S),IF($A4143="user",SUMIF($B:$B,$B4143,$S:$S),SUM($S:$S))))</f>
        <v>334.25</v>
      </c>
      <c r="U4143" s="3">
        <f t="shared" si="129"/>
        <v>0.25</v>
      </c>
    </row>
    <row r="4144" spans="1:21" x14ac:dyDescent="0.3">
      <c r="A4144" t="s">
        <v>15</v>
      </c>
      <c r="B4144" t="s">
        <v>7589</v>
      </c>
      <c r="C4144" t="s">
        <v>7591</v>
      </c>
      <c r="D4144" t="s">
        <v>7611</v>
      </c>
      <c r="E4144" t="s">
        <v>7612</v>
      </c>
      <c r="F4144">
        <v>0.25</v>
      </c>
      <c r="G4144" s="2">
        <v>1</v>
      </c>
      <c r="H4144" s="4">
        <v>1569.7291</v>
      </c>
      <c r="I4144" s="4">
        <v>6.0967000000000002</v>
      </c>
      <c r="J4144" s="5">
        <v>1533</v>
      </c>
      <c r="K4144" s="5">
        <v>483</v>
      </c>
      <c r="L4144" s="3">
        <v>3.8800000000000001E-2</v>
      </c>
      <c r="M4144" s="8">
        <v>0.83822841000000003</v>
      </c>
      <c r="N4144" s="6" t="s">
        <v>13</v>
      </c>
      <c r="O4144" s="7">
        <v>0.40350387259999998</v>
      </c>
      <c r="P4144" s="7">
        <v>0.25</v>
      </c>
      <c r="R4144">
        <f>IFERROR(VLOOKUP($Q4144,'Optimization types'!$B$2:$C$7,2,FALSE),P4144)</f>
        <v>0.25</v>
      </c>
      <c r="S4144" s="8">
        <f t="shared" si="128"/>
        <v>383.25</v>
      </c>
      <c r="T4144">
        <f>IF($A4144="placement",S4144,IF($A4144="site",SUMIF($C:$C,$C4144,$S:$S),IF($A4144="user",SUMIF($B:$B,$B4144,$S:$S),SUM($S:$S))))</f>
        <v>383.25</v>
      </c>
      <c r="U4144" s="3">
        <f t="shared" si="129"/>
        <v>0.25</v>
      </c>
    </row>
    <row r="4145" spans="1:21" x14ac:dyDescent="0.3">
      <c r="A4145" t="s">
        <v>15</v>
      </c>
      <c r="B4145" t="s">
        <v>7589</v>
      </c>
      <c r="C4145" t="s">
        <v>7591</v>
      </c>
      <c r="D4145" t="s">
        <v>7613</v>
      </c>
      <c r="E4145" t="s">
        <v>7614</v>
      </c>
      <c r="F4145">
        <v>0.15000000999999999</v>
      </c>
      <c r="G4145" s="2">
        <v>0</v>
      </c>
      <c r="H4145" s="4">
        <v>7.7251000000000003</v>
      </c>
      <c r="I4145" s="4">
        <v>0.28029999999999999</v>
      </c>
      <c r="J4145" s="5">
        <v>99</v>
      </c>
      <c r="K4145" s="5">
        <v>30</v>
      </c>
      <c r="L4145" s="3">
        <v>0.36280000000000001</v>
      </c>
      <c r="M4145" s="8">
        <v>1.1831825499999999</v>
      </c>
      <c r="N4145" s="6" t="s">
        <v>43</v>
      </c>
      <c r="O4145" s="7">
        <v>0.36611641099999997</v>
      </c>
      <c r="P4145" s="7">
        <v>0.15000000599999999</v>
      </c>
      <c r="R4145">
        <f>IFERROR(VLOOKUP($Q4145,'Optimization types'!$B$2:$C$7,2,FALSE),P4145)</f>
        <v>0.15000000599999999</v>
      </c>
      <c r="S4145" s="8">
        <f t="shared" si="128"/>
        <v>14.850000593999999</v>
      </c>
      <c r="T4145">
        <f>IF($A4145="placement",S4145,IF($A4145="site",SUMIF($C:$C,$C4145,$S:$S),IF($A4145="user",SUMIF($B:$B,$B4145,$S:$S),SUM($S:$S))))</f>
        <v>14.850000593999999</v>
      </c>
      <c r="U4145" s="3">
        <f t="shared" si="129"/>
        <v>0.15000000599999999</v>
      </c>
    </row>
    <row r="4146" spans="1:21" x14ac:dyDescent="0.3">
      <c r="A4146" t="s">
        <v>15</v>
      </c>
      <c r="B4146" t="s">
        <v>7589</v>
      </c>
      <c r="C4146" t="s">
        <v>7591</v>
      </c>
      <c r="D4146" t="s">
        <v>7615</v>
      </c>
      <c r="E4146" t="s">
        <v>7616</v>
      </c>
      <c r="F4146">
        <v>0.15000000999999999</v>
      </c>
      <c r="G4146" s="2">
        <v>0</v>
      </c>
      <c r="H4146" s="4">
        <v>9.5007999999999999</v>
      </c>
      <c r="I4146" s="4">
        <v>0.15770000000000001</v>
      </c>
      <c r="J4146" s="5">
        <v>58</v>
      </c>
      <c r="K4146" s="5">
        <v>17</v>
      </c>
      <c r="L4146" s="3">
        <v>0.16600000000000001</v>
      </c>
      <c r="M4146" s="8">
        <v>1.23081208</v>
      </c>
      <c r="N4146" s="6" t="s">
        <v>43</v>
      </c>
      <c r="O4146" s="7">
        <v>0.39064621659999998</v>
      </c>
      <c r="P4146" s="7">
        <v>0.15000000599999999</v>
      </c>
      <c r="R4146">
        <f>IFERROR(VLOOKUP($Q4146,'Optimization types'!$B$2:$C$7,2,FALSE),P4146)</f>
        <v>0.15000000599999999</v>
      </c>
      <c r="S4146" s="8">
        <f t="shared" si="128"/>
        <v>8.7000003479999997</v>
      </c>
      <c r="T4146">
        <f>IF($A4146="placement",S4146,IF($A4146="site",SUMIF($C:$C,$C4146,$S:$S),IF($A4146="user",SUMIF($B:$B,$B4146,$S:$S),SUM($S:$S))))</f>
        <v>8.7000003479999997</v>
      </c>
      <c r="U4146" s="3">
        <f t="shared" si="129"/>
        <v>0.15000000599999999</v>
      </c>
    </row>
    <row r="4147" spans="1:21" x14ac:dyDescent="0.3">
      <c r="A4147" t="s">
        <v>15</v>
      </c>
      <c r="B4147" t="s">
        <v>7589</v>
      </c>
      <c r="C4147" t="s">
        <v>7591</v>
      </c>
      <c r="D4147" t="s">
        <v>7617</v>
      </c>
      <c r="E4147" t="s">
        <v>7618</v>
      </c>
      <c r="F4147">
        <v>0.15000000999999999</v>
      </c>
      <c r="G4147" s="2">
        <v>1</v>
      </c>
      <c r="H4147" s="4">
        <v>2628.7170999999998</v>
      </c>
      <c r="I4147" s="4">
        <v>9.0259999999999998</v>
      </c>
      <c r="J4147" s="5">
        <v>1459</v>
      </c>
      <c r="K4147" s="5">
        <v>219</v>
      </c>
      <c r="L4147" s="3">
        <v>3.4299999999999997E-2</v>
      </c>
      <c r="M4147" s="8">
        <v>0.53882825999999995</v>
      </c>
      <c r="N4147" s="6" t="s">
        <v>43</v>
      </c>
      <c r="O4147" s="7">
        <v>0.2576484349</v>
      </c>
      <c r="P4147" s="7">
        <v>0.15000000599999999</v>
      </c>
      <c r="R4147">
        <f>IFERROR(VLOOKUP($Q4147,'Optimization types'!$B$2:$C$7,2,FALSE),P4147)</f>
        <v>0.15000000599999999</v>
      </c>
      <c r="S4147" s="8">
        <f t="shared" si="128"/>
        <v>218.85000875399999</v>
      </c>
      <c r="T4147">
        <f>IF($A4147="placement",S4147,IF($A4147="site",SUMIF($C:$C,$C4147,$S:$S),IF($A4147="user",SUMIF($B:$B,$B4147,$S:$S),SUM($S:$S))))</f>
        <v>218.85000875399999</v>
      </c>
      <c r="U4147" s="3">
        <f t="shared" si="129"/>
        <v>0.15000000599999999</v>
      </c>
    </row>
    <row r="4148" spans="1:21" x14ac:dyDescent="0.3">
      <c r="A4148" t="s">
        <v>15</v>
      </c>
      <c r="B4148" t="s">
        <v>7589</v>
      </c>
      <c r="C4148" t="s">
        <v>7591</v>
      </c>
      <c r="D4148" t="s">
        <v>7619</v>
      </c>
      <c r="E4148" t="s">
        <v>7620</v>
      </c>
      <c r="F4148">
        <v>0.15000000999999999</v>
      </c>
      <c r="G4148" s="2">
        <v>0</v>
      </c>
      <c r="H4148" s="4">
        <v>9.1112000000000002</v>
      </c>
      <c r="I4148" s="4">
        <v>0.38030000000000003</v>
      </c>
      <c r="J4148" s="5">
        <v>135</v>
      </c>
      <c r="K4148" s="5">
        <v>41</v>
      </c>
      <c r="L4148" s="3">
        <v>0.41739999999999999</v>
      </c>
      <c r="M4148" s="8">
        <v>1.1839657400000001</v>
      </c>
      <c r="N4148" s="6" t="s">
        <v>43</v>
      </c>
      <c r="O4148" s="7">
        <v>0.36653572290000003</v>
      </c>
      <c r="P4148" s="7">
        <v>0.15000000599999999</v>
      </c>
      <c r="R4148">
        <f>IFERROR(VLOOKUP($Q4148,'Optimization types'!$B$2:$C$7,2,FALSE),P4148)</f>
        <v>0.15000000599999999</v>
      </c>
      <c r="S4148" s="8">
        <f t="shared" si="128"/>
        <v>20.25000081</v>
      </c>
      <c r="T4148">
        <f>IF($A4148="placement",S4148,IF($A4148="site",SUMIF($C:$C,$C4148,$S:$S),IF($A4148="user",SUMIF($B:$B,$B4148,$S:$S),SUM($S:$S))))</f>
        <v>20.25000081</v>
      </c>
      <c r="U4148" s="3">
        <f t="shared" si="129"/>
        <v>0.15000000599999999</v>
      </c>
    </row>
    <row r="4149" spans="1:21" x14ac:dyDescent="0.3">
      <c r="A4149" t="s">
        <v>15</v>
      </c>
      <c r="B4149" t="s">
        <v>7589</v>
      </c>
      <c r="C4149" t="s">
        <v>7591</v>
      </c>
      <c r="D4149" t="s">
        <v>7621</v>
      </c>
      <c r="E4149" t="s">
        <v>7622</v>
      </c>
      <c r="F4149">
        <v>0.25</v>
      </c>
      <c r="G4149" s="2">
        <v>1</v>
      </c>
      <c r="H4149" s="4">
        <v>1358.2589</v>
      </c>
      <c r="I4149" s="4">
        <v>5.6570999999999998</v>
      </c>
      <c r="J4149" s="5">
        <v>1281</v>
      </c>
      <c r="K4149" s="5">
        <v>320</v>
      </c>
      <c r="L4149" s="3">
        <v>4.1599999999999998E-2</v>
      </c>
      <c r="M4149" s="8">
        <v>0.75459571000000003</v>
      </c>
      <c r="N4149" s="6" t="s">
        <v>13</v>
      </c>
      <c r="O4149" s="7">
        <v>0.33739352700000003</v>
      </c>
      <c r="P4149" s="7">
        <v>0.25</v>
      </c>
      <c r="R4149">
        <f>IFERROR(VLOOKUP($Q4149,'Optimization types'!$B$2:$C$7,2,FALSE),P4149)</f>
        <v>0.25</v>
      </c>
      <c r="S4149" s="8">
        <f t="shared" si="128"/>
        <v>320.25</v>
      </c>
      <c r="T4149">
        <f>IF($A4149="placement",S4149,IF($A4149="site",SUMIF($C:$C,$C4149,$S:$S),IF($A4149="user",SUMIF($B:$B,$B4149,$S:$S),SUM($S:$S))))</f>
        <v>320.25</v>
      </c>
      <c r="U4149" s="3">
        <f t="shared" si="129"/>
        <v>0.25</v>
      </c>
    </row>
    <row r="4150" spans="1:21" x14ac:dyDescent="0.3">
      <c r="A4150" t="s">
        <v>15</v>
      </c>
      <c r="B4150" t="s">
        <v>7589</v>
      </c>
      <c r="C4150" t="s">
        <v>7591</v>
      </c>
      <c r="D4150" t="s">
        <v>7623</v>
      </c>
      <c r="E4150" t="s">
        <v>7590</v>
      </c>
      <c r="F4150">
        <v>0.25</v>
      </c>
      <c r="G4150" s="2">
        <v>1</v>
      </c>
      <c r="H4150" s="4">
        <v>2507.4881999999998</v>
      </c>
      <c r="I4150" s="4">
        <v>7.4893999999999998</v>
      </c>
      <c r="J4150" s="5">
        <v>1640</v>
      </c>
      <c r="K4150" s="5">
        <v>492</v>
      </c>
      <c r="L4150" s="3">
        <v>2.9899999999999999E-2</v>
      </c>
      <c r="M4150" s="8">
        <v>0.72992564999999998</v>
      </c>
      <c r="N4150" s="6" t="s">
        <v>13</v>
      </c>
      <c r="O4150" s="7">
        <v>0.4519989787</v>
      </c>
      <c r="P4150" s="7">
        <v>0.25</v>
      </c>
      <c r="R4150">
        <f>IFERROR(VLOOKUP($Q4150,'Optimization types'!$B$2:$C$7,2,FALSE),P4150)</f>
        <v>0.25</v>
      </c>
      <c r="S4150" s="8">
        <f t="shared" si="128"/>
        <v>410</v>
      </c>
      <c r="T4150">
        <f>IF($A4150="placement",S4150,IF($A4150="site",SUMIF($C:$C,$C4150,$S:$S),IF($A4150="user",SUMIF($B:$B,$B4150,$S:$S),SUM($S:$S))))</f>
        <v>410</v>
      </c>
      <c r="U4150" s="3">
        <f t="shared" si="129"/>
        <v>0.25</v>
      </c>
    </row>
    <row r="4151" spans="1:21" x14ac:dyDescent="0.3">
      <c r="A4151" t="s">
        <v>14</v>
      </c>
      <c r="B4151" t="s">
        <v>7589</v>
      </c>
      <c r="C4151" t="s">
        <v>7591</v>
      </c>
      <c r="D4151" t="s">
        <v>10455</v>
      </c>
      <c r="F4151">
        <v>0.24517585</v>
      </c>
      <c r="G4151" s="2">
        <v>0.97695555000000001</v>
      </c>
      <c r="H4151" s="4">
        <v>33009.886599999998</v>
      </c>
      <c r="I4151" s="4">
        <v>100.0421</v>
      </c>
      <c r="J4151" s="5">
        <v>17239</v>
      </c>
      <c r="K4151" s="5">
        <v>4762</v>
      </c>
      <c r="L4151" s="3">
        <v>3.0300000000000001E-2</v>
      </c>
      <c r="M4151" s="8">
        <v>0.57439085999999995</v>
      </c>
      <c r="O4151" s="7">
        <v>0.44662768310000001</v>
      </c>
      <c r="P4151" s="7">
        <v>0.24517584510000001</v>
      </c>
      <c r="R4151">
        <f>IFERROR(VLOOKUP($Q4151,'Optimization types'!$B$2:$C$7,2,FALSE),P4151)</f>
        <v>0.24517584510000001</v>
      </c>
      <c r="S4151" s="8" t="str">
        <f t="shared" si="128"/>
        <v/>
      </c>
      <c r="T4151">
        <f>IF($A4151="placement",S4151,IF($A4151="site",SUMIF($C:$C,$C4151,$S:$S),IF($A4151="user",SUMIF($B:$B,$B4151,$S:$S),SUM($S:$S))))</f>
        <v>4224.8400006035999</v>
      </c>
      <c r="U4151" s="3">
        <f t="shared" si="129"/>
        <v>0.24507454032157316</v>
      </c>
    </row>
    <row r="4152" spans="1:21" x14ac:dyDescent="0.3">
      <c r="A4152" t="s">
        <v>11</v>
      </c>
      <c r="B4152" t="s">
        <v>7589</v>
      </c>
      <c r="C4152" t="s">
        <v>10455</v>
      </c>
      <c r="D4152" t="s">
        <v>10455</v>
      </c>
      <c r="F4152">
        <v>0.24517585</v>
      </c>
      <c r="G4152" s="2">
        <v>0.97695555000000001</v>
      </c>
      <c r="H4152" s="4">
        <v>33009.886599999998</v>
      </c>
      <c r="I4152" s="4">
        <v>100.0421</v>
      </c>
      <c r="J4152" s="5">
        <v>17239</v>
      </c>
      <c r="K4152" s="5">
        <v>4762</v>
      </c>
      <c r="L4152" s="3">
        <v>3.0300000000000001E-2</v>
      </c>
      <c r="M4152" s="8">
        <v>0.57439085999999995</v>
      </c>
      <c r="O4152" s="7">
        <v>0.44662768310000001</v>
      </c>
      <c r="P4152" s="7">
        <v>0.24517584510000001</v>
      </c>
      <c r="R4152">
        <f>IFERROR(VLOOKUP($Q4152,'Optimization types'!$B$2:$C$7,2,FALSE),P4152)</f>
        <v>0.24517584510000001</v>
      </c>
      <c r="S4152" s="8" t="str">
        <f t="shared" si="128"/>
        <v/>
      </c>
      <c r="T4152">
        <f>IF($A4152="placement",S4152,IF($A4152="site",SUMIF($C:$C,$C4152,$S:$S),IF($A4152="user",SUMIF($B:$B,$B4152,$S:$S),SUM($S:$S))))</f>
        <v>4224.8400006035999</v>
      </c>
      <c r="U4152" s="3">
        <f t="shared" si="129"/>
        <v>0.24507454032157316</v>
      </c>
    </row>
    <row r="4153" spans="1:21" x14ac:dyDescent="0.3">
      <c r="A4153" t="s">
        <v>15</v>
      </c>
      <c r="B4153" t="s">
        <v>7624</v>
      </c>
      <c r="C4153" t="s">
        <v>7625</v>
      </c>
      <c r="D4153" s="1" t="s">
        <v>7626</v>
      </c>
      <c r="E4153" t="s">
        <v>7627</v>
      </c>
      <c r="F4153">
        <v>0.25</v>
      </c>
      <c r="G4153" s="2">
        <v>0</v>
      </c>
      <c r="H4153" s="4">
        <v>24.124600000000001</v>
      </c>
      <c r="I4153" s="4">
        <v>8.2600000000000007E-2</v>
      </c>
      <c r="J4153" s="5">
        <v>104</v>
      </c>
      <c r="K4153" s="5">
        <v>17</v>
      </c>
      <c r="L4153" s="3">
        <v>3.4299999999999997E-2</v>
      </c>
      <c r="M4153" s="8">
        <v>4.2032497800000002</v>
      </c>
      <c r="N4153" s="6" t="s">
        <v>13</v>
      </c>
      <c r="O4153" s="7">
        <v>0.16731096649999999</v>
      </c>
      <c r="P4153" s="7">
        <v>0.16731096649999999</v>
      </c>
      <c r="R4153">
        <f>IFERROR(VLOOKUP($Q4153,'Optimization types'!$B$2:$C$7,2,FALSE),P4153)</f>
        <v>0.16731096649999999</v>
      </c>
      <c r="S4153" s="8">
        <f t="shared" si="128"/>
        <v>17.400340516</v>
      </c>
      <c r="T4153">
        <f>IF($A4153="placement",S4153,IF($A4153="site",SUMIF($C:$C,$C4153,$S:$S),IF($A4153="user",SUMIF($B:$B,$B4153,$S:$S),SUM($S:$S))))</f>
        <v>17.400340516</v>
      </c>
      <c r="U4153" s="3">
        <f t="shared" si="129"/>
        <v>0.16731096649999999</v>
      </c>
    </row>
    <row r="4154" spans="1:21" x14ac:dyDescent="0.3">
      <c r="A4154" t="s">
        <v>14</v>
      </c>
      <c r="B4154" t="s">
        <v>7624</v>
      </c>
      <c r="C4154" t="s">
        <v>7625</v>
      </c>
      <c r="D4154" t="s">
        <v>10455</v>
      </c>
      <c r="F4154">
        <v>0.25</v>
      </c>
      <c r="G4154" s="2">
        <v>0</v>
      </c>
      <c r="H4154" s="4">
        <v>24.1265</v>
      </c>
      <c r="I4154" s="4">
        <v>8.2600000000000007E-2</v>
      </c>
      <c r="J4154" s="5">
        <v>104</v>
      </c>
      <c r="K4154" s="5">
        <v>17</v>
      </c>
      <c r="L4154" s="3">
        <v>3.4299999999999997E-2</v>
      </c>
      <c r="M4154" s="8">
        <v>4.2032497800000002</v>
      </c>
      <c r="O4154" s="7">
        <v>0.16731096649999999</v>
      </c>
      <c r="P4154" s="7">
        <v>0.16731096649999999</v>
      </c>
      <c r="R4154">
        <f>IFERROR(VLOOKUP($Q4154,'Optimization types'!$B$2:$C$7,2,FALSE),P4154)</f>
        <v>0.16731096649999999</v>
      </c>
      <c r="S4154" s="8" t="str">
        <f t="shared" si="128"/>
        <v/>
      </c>
      <c r="T4154">
        <f>IF($A4154="placement",S4154,IF($A4154="site",SUMIF($C:$C,$C4154,$S:$S),IF($A4154="user",SUMIF($B:$B,$B4154,$S:$S),SUM($S:$S))))</f>
        <v>17.400340516</v>
      </c>
      <c r="U4154" s="3">
        <f t="shared" si="129"/>
        <v>0.16731096649999999</v>
      </c>
    </row>
    <row r="4155" spans="1:21" x14ac:dyDescent="0.3">
      <c r="A4155" t="s">
        <v>11</v>
      </c>
      <c r="B4155" t="s">
        <v>7624</v>
      </c>
      <c r="C4155" t="s">
        <v>10455</v>
      </c>
      <c r="D4155" t="s">
        <v>10455</v>
      </c>
      <c r="F4155">
        <v>0.25</v>
      </c>
      <c r="G4155" s="2">
        <v>0</v>
      </c>
      <c r="H4155" s="4">
        <v>24.1265</v>
      </c>
      <c r="I4155" s="4">
        <v>8.2600000000000007E-2</v>
      </c>
      <c r="J4155" s="5">
        <v>104</v>
      </c>
      <c r="K4155" s="5">
        <v>17</v>
      </c>
      <c r="L4155" s="3">
        <v>3.4299999999999997E-2</v>
      </c>
      <c r="M4155" s="8">
        <v>4.2032497800000002</v>
      </c>
      <c r="O4155" s="7">
        <v>0.16731096649999999</v>
      </c>
      <c r="P4155" s="7">
        <v>0.16731096649999999</v>
      </c>
      <c r="R4155">
        <f>IFERROR(VLOOKUP($Q4155,'Optimization types'!$B$2:$C$7,2,FALSE),P4155)</f>
        <v>0.16731096649999999</v>
      </c>
      <c r="S4155" s="8" t="str">
        <f t="shared" si="128"/>
        <v/>
      </c>
      <c r="T4155">
        <f>IF($A4155="placement",S4155,IF($A4155="site",SUMIF($C:$C,$C4155,$S:$S),IF($A4155="user",SUMIF($B:$B,$B4155,$S:$S),SUM($S:$S))))</f>
        <v>17.400340516</v>
      </c>
      <c r="U4155" s="3">
        <f t="shared" si="129"/>
        <v>0.16731096649999999</v>
      </c>
    </row>
    <row r="4156" spans="1:21" x14ac:dyDescent="0.3">
      <c r="A4156" t="s">
        <v>15</v>
      </c>
      <c r="B4156" t="s">
        <v>7628</v>
      </c>
      <c r="C4156" t="s">
        <v>7630</v>
      </c>
      <c r="D4156" t="s">
        <v>7631</v>
      </c>
      <c r="E4156" t="s">
        <v>7632</v>
      </c>
      <c r="F4156">
        <v>0.15000000999999999</v>
      </c>
      <c r="G4156" s="2">
        <v>0</v>
      </c>
      <c r="H4156" s="4">
        <v>3.907</v>
      </c>
      <c r="I4156" s="4">
        <v>3.8899999999999997E-2</v>
      </c>
      <c r="J4156" s="5">
        <v>11</v>
      </c>
      <c r="K4156" s="5">
        <v>3</v>
      </c>
      <c r="L4156" s="3">
        <v>9.9500000000000005E-2</v>
      </c>
      <c r="M4156" s="8">
        <v>0.95792761000000004</v>
      </c>
      <c r="N4156" s="6" t="s">
        <v>43</v>
      </c>
      <c r="O4156" s="7">
        <v>0.47803989260000002</v>
      </c>
      <c r="P4156" s="7">
        <v>0.15000000599999999</v>
      </c>
      <c r="R4156">
        <f>IFERROR(VLOOKUP($Q4156,'Optimization types'!$B$2:$C$7,2,FALSE),P4156)</f>
        <v>0.15000000599999999</v>
      </c>
      <c r="S4156" s="8">
        <f t="shared" si="128"/>
        <v>1.6500000659999998</v>
      </c>
      <c r="T4156">
        <f>IF($A4156="placement",S4156,IF($A4156="site",SUMIF($C:$C,$C4156,$S:$S),IF($A4156="user",SUMIF($B:$B,$B4156,$S:$S),SUM($S:$S))))</f>
        <v>1.6500000659999998</v>
      </c>
      <c r="U4156" s="3">
        <f t="shared" si="129"/>
        <v>0.15000000599999999</v>
      </c>
    </row>
    <row r="4157" spans="1:21" x14ac:dyDescent="0.3">
      <c r="A4157" t="s">
        <v>15</v>
      </c>
      <c r="B4157" t="s">
        <v>7628</v>
      </c>
      <c r="C4157" t="s">
        <v>7630</v>
      </c>
      <c r="D4157" t="s">
        <v>7633</v>
      </c>
      <c r="E4157" t="s">
        <v>7629</v>
      </c>
      <c r="F4157">
        <v>0.15000000999999999</v>
      </c>
      <c r="G4157" s="2">
        <v>0</v>
      </c>
      <c r="H4157" s="4">
        <v>33.708100000000002</v>
      </c>
      <c r="I4157" s="4">
        <v>0.39850000000000002</v>
      </c>
      <c r="J4157" s="5">
        <v>86</v>
      </c>
      <c r="K4157" s="5">
        <v>17</v>
      </c>
      <c r="L4157" s="3">
        <v>0.1182</v>
      </c>
      <c r="M4157" s="8">
        <v>0.71939202000000002</v>
      </c>
      <c r="N4157" s="6" t="s">
        <v>43</v>
      </c>
      <c r="O4157" s="7">
        <v>0.30496865629999997</v>
      </c>
      <c r="P4157" s="7">
        <v>0.15000000599999999</v>
      </c>
      <c r="R4157">
        <f>IFERROR(VLOOKUP($Q4157,'Optimization types'!$B$2:$C$7,2,FALSE),P4157)</f>
        <v>0.15000000599999999</v>
      </c>
      <c r="S4157" s="8">
        <f t="shared" si="128"/>
        <v>12.900000515999999</v>
      </c>
      <c r="T4157">
        <f>IF($A4157="placement",S4157,IF($A4157="site",SUMIF($C:$C,$C4157,$S:$S),IF($A4157="user",SUMIF($B:$B,$B4157,$S:$S),SUM($S:$S))))</f>
        <v>12.900000515999999</v>
      </c>
      <c r="U4157" s="3">
        <f t="shared" si="129"/>
        <v>0.15000000599999999</v>
      </c>
    </row>
    <row r="4158" spans="1:21" x14ac:dyDescent="0.3">
      <c r="A4158" t="s">
        <v>14</v>
      </c>
      <c r="B4158" t="s">
        <v>7628</v>
      </c>
      <c r="C4158" t="s">
        <v>7630</v>
      </c>
      <c r="D4158" t="s">
        <v>10455</v>
      </c>
      <c r="F4158">
        <v>0.15000000999999999</v>
      </c>
      <c r="G4158" s="2">
        <v>0</v>
      </c>
      <c r="H4158" s="4">
        <v>38.809899999999999</v>
      </c>
      <c r="I4158" s="4">
        <v>0.44840000000000002</v>
      </c>
      <c r="J4158" s="5">
        <v>101</v>
      </c>
      <c r="K4158" s="5">
        <v>21</v>
      </c>
      <c r="L4158" s="3">
        <v>0.11550000000000001</v>
      </c>
      <c r="M4158" s="8">
        <v>0.74886098999999995</v>
      </c>
      <c r="O4158" s="7">
        <v>0.31593980119999998</v>
      </c>
      <c r="P4158" s="7">
        <v>0.15000000599999999</v>
      </c>
      <c r="R4158">
        <f>IFERROR(VLOOKUP($Q4158,'Optimization types'!$B$2:$C$7,2,FALSE),P4158)</f>
        <v>0.15000000599999999</v>
      </c>
      <c r="S4158" s="8" t="str">
        <f t="shared" si="128"/>
        <v/>
      </c>
      <c r="T4158">
        <f>IF($A4158="placement",S4158,IF($A4158="site",SUMIF($C:$C,$C4158,$S:$S),IF($A4158="user",SUMIF($B:$B,$B4158,$S:$S),SUM($S:$S))))</f>
        <v>14.550000581999999</v>
      </c>
      <c r="U4158" s="3">
        <f t="shared" si="129"/>
        <v>0.14405941170297029</v>
      </c>
    </row>
    <row r="4159" spans="1:21" x14ac:dyDescent="0.3">
      <c r="A4159" t="s">
        <v>11</v>
      </c>
      <c r="B4159" t="s">
        <v>7628</v>
      </c>
      <c r="C4159" t="s">
        <v>10455</v>
      </c>
      <c r="D4159" t="s">
        <v>10455</v>
      </c>
      <c r="F4159">
        <v>0.15000000999999999</v>
      </c>
      <c r="G4159" s="2">
        <v>0</v>
      </c>
      <c r="H4159" s="4">
        <v>38.809899999999999</v>
      </c>
      <c r="I4159" s="4">
        <v>0.44840000000000002</v>
      </c>
      <c r="J4159" s="5">
        <v>101</v>
      </c>
      <c r="K4159" s="5">
        <v>21</v>
      </c>
      <c r="L4159" s="3">
        <v>0.11550000000000001</v>
      </c>
      <c r="M4159" s="8">
        <v>0.74886098999999995</v>
      </c>
      <c r="O4159" s="7">
        <v>0.31593980119999998</v>
      </c>
      <c r="P4159" s="7">
        <v>0.15000000599999999</v>
      </c>
      <c r="R4159">
        <f>IFERROR(VLOOKUP($Q4159,'Optimization types'!$B$2:$C$7,2,FALSE),P4159)</f>
        <v>0.15000000599999999</v>
      </c>
      <c r="S4159" s="8" t="str">
        <f t="shared" si="128"/>
        <v/>
      </c>
      <c r="T4159">
        <f>IF($A4159="placement",S4159,IF($A4159="site",SUMIF($C:$C,$C4159,$S:$S),IF($A4159="user",SUMIF($B:$B,$B4159,$S:$S),SUM($S:$S))))</f>
        <v>14.550000581999999</v>
      </c>
      <c r="U4159" s="3">
        <f t="shared" si="129"/>
        <v>0.14405941170297029</v>
      </c>
    </row>
    <row r="4160" spans="1:21" x14ac:dyDescent="0.3">
      <c r="A4160" t="s">
        <v>15</v>
      </c>
      <c r="B4160" t="s">
        <v>7634</v>
      </c>
      <c r="C4160" t="s">
        <v>7636</v>
      </c>
      <c r="D4160" t="s">
        <v>7637</v>
      </c>
      <c r="E4160" t="s">
        <v>7635</v>
      </c>
      <c r="F4160">
        <v>0.15000000999999999</v>
      </c>
      <c r="G4160" s="2">
        <v>0</v>
      </c>
      <c r="H4160" s="4">
        <v>8.9474</v>
      </c>
      <c r="I4160" s="4">
        <v>0.35139999999999999</v>
      </c>
      <c r="J4160" s="5">
        <v>172</v>
      </c>
      <c r="K4160" s="5">
        <v>34</v>
      </c>
      <c r="L4160" s="3">
        <v>0.39269999999999999</v>
      </c>
      <c r="M4160" s="8">
        <v>1.6305807999999999</v>
      </c>
      <c r="N4160" s="6" t="s">
        <v>43</v>
      </c>
      <c r="O4160" s="7">
        <v>0.38672158919999999</v>
      </c>
      <c r="P4160" s="7">
        <v>0.15000000599999999</v>
      </c>
      <c r="R4160">
        <f>IFERROR(VLOOKUP($Q4160,'Optimization types'!$B$2:$C$7,2,FALSE),P4160)</f>
        <v>0.15000000599999999</v>
      </c>
      <c r="S4160" s="8">
        <f t="shared" si="128"/>
        <v>25.800001031999997</v>
      </c>
      <c r="T4160">
        <f>IF($A4160="placement",S4160,IF($A4160="site",SUMIF($C:$C,$C4160,$S:$S),IF($A4160="user",SUMIF($B:$B,$B4160,$S:$S),SUM($S:$S))))</f>
        <v>25.800001031999997</v>
      </c>
      <c r="U4160" s="3">
        <f t="shared" si="129"/>
        <v>0.15000000599999999</v>
      </c>
    </row>
    <row r="4161" spans="1:21" x14ac:dyDescent="0.3">
      <c r="A4161" t="s">
        <v>14</v>
      </c>
      <c r="B4161" t="s">
        <v>7634</v>
      </c>
      <c r="C4161" t="s">
        <v>7636</v>
      </c>
      <c r="D4161" t="s">
        <v>10455</v>
      </c>
      <c r="F4161">
        <v>0.15000000999999999</v>
      </c>
      <c r="G4161" s="2">
        <v>0</v>
      </c>
      <c r="H4161" s="4">
        <v>8.9474</v>
      </c>
      <c r="I4161" s="4">
        <v>0.35139999999999999</v>
      </c>
      <c r="J4161" s="5">
        <v>172</v>
      </c>
      <c r="K4161" s="5">
        <v>34</v>
      </c>
      <c r="L4161" s="3">
        <v>0.39269999999999999</v>
      </c>
      <c r="M4161" s="8">
        <v>1.6305807999999999</v>
      </c>
      <c r="O4161" s="7">
        <v>0.38672158919999999</v>
      </c>
      <c r="P4161" s="7">
        <v>0.15000000599999999</v>
      </c>
      <c r="R4161">
        <f>IFERROR(VLOOKUP($Q4161,'Optimization types'!$B$2:$C$7,2,FALSE),P4161)</f>
        <v>0.15000000599999999</v>
      </c>
      <c r="S4161" s="8" t="str">
        <f t="shared" si="128"/>
        <v/>
      </c>
      <c r="T4161">
        <f>IF($A4161="placement",S4161,IF($A4161="site",SUMIF($C:$C,$C4161,$S:$S),IF($A4161="user",SUMIF($B:$B,$B4161,$S:$S),SUM($S:$S))))</f>
        <v>25.800001031999997</v>
      </c>
      <c r="U4161" s="3">
        <f t="shared" si="129"/>
        <v>0.15000000599999999</v>
      </c>
    </row>
    <row r="4162" spans="1:21" x14ac:dyDescent="0.3">
      <c r="A4162" t="s">
        <v>11</v>
      </c>
      <c r="B4162" t="s">
        <v>7634</v>
      </c>
      <c r="C4162" t="s">
        <v>10455</v>
      </c>
      <c r="D4162" t="s">
        <v>10455</v>
      </c>
      <c r="F4162">
        <v>0.15000000999999999</v>
      </c>
      <c r="G4162" s="2">
        <v>0</v>
      </c>
      <c r="H4162" s="4">
        <v>8.9474</v>
      </c>
      <c r="I4162" s="4">
        <v>0.35139999999999999</v>
      </c>
      <c r="J4162" s="5">
        <v>172</v>
      </c>
      <c r="K4162" s="5">
        <v>34</v>
      </c>
      <c r="L4162" s="3">
        <v>0.39269999999999999</v>
      </c>
      <c r="M4162" s="8">
        <v>1.6305807999999999</v>
      </c>
      <c r="O4162" s="7">
        <v>0.38672158919999999</v>
      </c>
      <c r="P4162" s="7">
        <v>0.15000000599999999</v>
      </c>
      <c r="R4162">
        <f>IFERROR(VLOOKUP($Q4162,'Optimization types'!$B$2:$C$7,2,FALSE),P4162)</f>
        <v>0.15000000599999999</v>
      </c>
      <c r="S4162" s="8" t="str">
        <f t="shared" si="128"/>
        <v/>
      </c>
      <c r="T4162">
        <f>IF($A4162="placement",S4162,IF($A4162="site",SUMIF($C:$C,$C4162,$S:$S),IF($A4162="user",SUMIF($B:$B,$B4162,$S:$S),SUM($S:$S))))</f>
        <v>25.800001031999997</v>
      </c>
      <c r="U4162" s="3">
        <f t="shared" si="129"/>
        <v>0.15000000599999999</v>
      </c>
    </row>
    <row r="4163" spans="1:21" x14ac:dyDescent="0.3">
      <c r="A4163" t="s">
        <v>15</v>
      </c>
      <c r="B4163" t="s">
        <v>7638</v>
      </c>
      <c r="C4163" t="s">
        <v>7640</v>
      </c>
      <c r="D4163" s="1" t="s">
        <v>7641</v>
      </c>
      <c r="E4163" t="s">
        <v>7642</v>
      </c>
      <c r="F4163">
        <v>0.25</v>
      </c>
      <c r="G4163" s="2">
        <v>1</v>
      </c>
      <c r="H4163" s="4">
        <v>165.15600000000001</v>
      </c>
      <c r="I4163" s="4">
        <v>1.1480999999999999</v>
      </c>
      <c r="J4163" s="5">
        <v>272</v>
      </c>
      <c r="K4163" s="5">
        <v>67</v>
      </c>
      <c r="L4163" s="3">
        <v>6.9500000000000006E-2</v>
      </c>
      <c r="M4163" s="8">
        <v>0.78984608000000001</v>
      </c>
      <c r="N4163" s="6" t="s">
        <v>13</v>
      </c>
      <c r="O4163" s="7">
        <v>0.36696527239999999</v>
      </c>
      <c r="P4163" s="7">
        <v>0.25</v>
      </c>
      <c r="R4163">
        <f>IFERROR(VLOOKUP($Q4163,'Optimization types'!$B$2:$C$7,2,FALSE),P4163)</f>
        <v>0.25</v>
      </c>
      <c r="S4163" s="8">
        <f t="shared" si="128"/>
        <v>68</v>
      </c>
      <c r="T4163">
        <f>IF($A4163="placement",S4163,IF($A4163="site",SUMIF($C:$C,$C4163,$S:$S),IF($A4163="user",SUMIF($B:$B,$B4163,$S:$S),SUM($S:$S))))</f>
        <v>68</v>
      </c>
      <c r="U4163" s="3">
        <f t="shared" si="129"/>
        <v>0.25</v>
      </c>
    </row>
    <row r="4164" spans="1:21" x14ac:dyDescent="0.3">
      <c r="A4164" t="s">
        <v>15</v>
      </c>
      <c r="B4164" t="s">
        <v>7638</v>
      </c>
      <c r="C4164" t="s">
        <v>7640</v>
      </c>
      <c r="D4164" t="s">
        <v>7643</v>
      </c>
      <c r="E4164" t="s">
        <v>7644</v>
      </c>
      <c r="F4164">
        <v>0.25</v>
      </c>
      <c r="G4164" s="2">
        <v>1</v>
      </c>
      <c r="H4164" s="4">
        <v>102.5234</v>
      </c>
      <c r="I4164" s="4">
        <v>0.85289999999999999</v>
      </c>
      <c r="J4164" s="5">
        <v>200</v>
      </c>
      <c r="K4164" s="5">
        <v>49</v>
      </c>
      <c r="L4164" s="3">
        <v>8.3199999999999996E-2</v>
      </c>
      <c r="M4164" s="8">
        <v>0.78070048999999997</v>
      </c>
      <c r="N4164" s="6" t="s">
        <v>13</v>
      </c>
      <c r="O4164" s="7">
        <v>0.3595495252</v>
      </c>
      <c r="P4164" s="7">
        <v>0.25</v>
      </c>
      <c r="R4164">
        <f>IFERROR(VLOOKUP($Q4164,'Optimization types'!$B$2:$C$7,2,FALSE),P4164)</f>
        <v>0.25</v>
      </c>
      <c r="S4164" s="8">
        <f t="shared" ref="S4164:S4227" si="130">IF($A4164="placement",IF(Q4164="",P4164*J4164,MIN(R4164,O4164)*J4164),"")</f>
        <v>50</v>
      </c>
      <c r="T4164">
        <f>IF($A4164="placement",S4164,IF($A4164="site",SUMIF($C:$C,$C4164,$S:$S),IF($A4164="user",SUMIF($B:$B,$B4164,$S:$S),SUM($S:$S))))</f>
        <v>50</v>
      </c>
      <c r="U4164" s="3">
        <f t="shared" ref="U4164:U4227" si="131">T4164/J4164</f>
        <v>0.25</v>
      </c>
    </row>
    <row r="4165" spans="1:21" x14ac:dyDescent="0.3">
      <c r="A4165" t="s">
        <v>15</v>
      </c>
      <c r="B4165" t="s">
        <v>7638</v>
      </c>
      <c r="C4165" t="s">
        <v>7640</v>
      </c>
      <c r="D4165" s="1" t="s">
        <v>7645</v>
      </c>
      <c r="E4165" t="s">
        <v>7646</v>
      </c>
      <c r="F4165">
        <v>0.25</v>
      </c>
      <c r="G4165" s="2">
        <v>1</v>
      </c>
      <c r="H4165" s="4">
        <v>103.3728</v>
      </c>
      <c r="I4165" s="4">
        <v>0.69569999999999999</v>
      </c>
      <c r="J4165" s="5">
        <v>189</v>
      </c>
      <c r="K4165" s="5">
        <v>47</v>
      </c>
      <c r="L4165" s="3">
        <v>6.7299999999999999E-2</v>
      </c>
      <c r="M4165" s="8">
        <v>0.90694520000000001</v>
      </c>
      <c r="N4165" s="6" t="s">
        <v>13</v>
      </c>
      <c r="O4165" s="7">
        <v>0.44869877489999999</v>
      </c>
      <c r="P4165" s="7">
        <v>0.25</v>
      </c>
      <c r="R4165">
        <f>IFERROR(VLOOKUP($Q4165,'Optimization types'!$B$2:$C$7,2,FALSE),P4165)</f>
        <v>0.25</v>
      </c>
      <c r="S4165" s="8">
        <f t="shared" si="130"/>
        <v>47.25</v>
      </c>
      <c r="T4165">
        <f>IF($A4165="placement",S4165,IF($A4165="site",SUMIF($C:$C,$C4165,$S:$S),IF($A4165="user",SUMIF($B:$B,$B4165,$S:$S),SUM($S:$S))))</f>
        <v>47.25</v>
      </c>
      <c r="U4165" s="3">
        <f t="shared" si="131"/>
        <v>0.25</v>
      </c>
    </row>
    <row r="4166" spans="1:21" x14ac:dyDescent="0.3">
      <c r="A4166" t="s">
        <v>15</v>
      </c>
      <c r="B4166" t="s">
        <v>7638</v>
      </c>
      <c r="C4166" t="s">
        <v>7640</v>
      </c>
      <c r="D4166" t="s">
        <v>7647</v>
      </c>
      <c r="E4166" t="s">
        <v>7648</v>
      </c>
      <c r="F4166">
        <v>0.25</v>
      </c>
      <c r="G4166" s="2">
        <v>1</v>
      </c>
      <c r="H4166" s="4">
        <v>175.596</v>
      </c>
      <c r="I4166" s="4">
        <v>1.6497999999999999</v>
      </c>
      <c r="J4166" s="5">
        <v>413</v>
      </c>
      <c r="K4166" s="5">
        <v>103</v>
      </c>
      <c r="L4166" s="3">
        <v>9.4E-2</v>
      </c>
      <c r="M4166" s="8">
        <v>0.83532386000000003</v>
      </c>
      <c r="N4166" s="6" t="s">
        <v>13</v>
      </c>
      <c r="O4166" s="7">
        <v>0.40142976650000001</v>
      </c>
      <c r="P4166" s="7">
        <v>0.25</v>
      </c>
      <c r="R4166">
        <f>IFERROR(VLOOKUP($Q4166,'Optimization types'!$B$2:$C$7,2,FALSE),P4166)</f>
        <v>0.25</v>
      </c>
      <c r="S4166" s="8">
        <f t="shared" si="130"/>
        <v>103.25</v>
      </c>
      <c r="T4166">
        <f>IF($A4166="placement",S4166,IF($A4166="site",SUMIF($C:$C,$C4166,$S:$S),IF($A4166="user",SUMIF($B:$B,$B4166,$S:$S),SUM($S:$S))))</f>
        <v>103.25</v>
      </c>
      <c r="U4166" s="3">
        <f t="shared" si="131"/>
        <v>0.25</v>
      </c>
    </row>
    <row r="4167" spans="1:21" x14ac:dyDescent="0.3">
      <c r="A4167" t="s">
        <v>15</v>
      </c>
      <c r="B4167" t="s">
        <v>7638</v>
      </c>
      <c r="C4167" t="s">
        <v>7640</v>
      </c>
      <c r="D4167" t="s">
        <v>7649</v>
      </c>
      <c r="E4167" t="s">
        <v>7650</v>
      </c>
      <c r="F4167">
        <v>0.25</v>
      </c>
      <c r="G4167" s="2">
        <v>1</v>
      </c>
      <c r="H4167" s="4">
        <v>122.0864</v>
      </c>
      <c r="I4167" s="4">
        <v>0.59240000000000004</v>
      </c>
      <c r="J4167" s="5">
        <v>124</v>
      </c>
      <c r="K4167" s="5">
        <v>29</v>
      </c>
      <c r="L4167" s="3">
        <v>4.8500000000000001E-2</v>
      </c>
      <c r="M4167" s="8">
        <v>0.69620546000000005</v>
      </c>
      <c r="N4167" s="6" t="s">
        <v>13</v>
      </c>
      <c r="O4167" s="7">
        <v>0.2818212048</v>
      </c>
      <c r="P4167" s="7">
        <v>0.25</v>
      </c>
      <c r="R4167">
        <f>IFERROR(VLOOKUP($Q4167,'Optimization types'!$B$2:$C$7,2,FALSE),P4167)</f>
        <v>0.25</v>
      </c>
      <c r="S4167" s="8">
        <f t="shared" si="130"/>
        <v>31</v>
      </c>
      <c r="T4167">
        <f>IF($A4167="placement",S4167,IF($A4167="site",SUMIF($C:$C,$C4167,$S:$S),IF($A4167="user",SUMIF($B:$B,$B4167,$S:$S),SUM($S:$S))))</f>
        <v>31</v>
      </c>
      <c r="U4167" s="3">
        <f t="shared" si="131"/>
        <v>0.25</v>
      </c>
    </row>
    <row r="4168" spans="1:21" x14ac:dyDescent="0.3">
      <c r="A4168" t="s">
        <v>15</v>
      </c>
      <c r="B4168" t="s">
        <v>7638</v>
      </c>
      <c r="C4168" t="s">
        <v>7640</v>
      </c>
      <c r="D4168" t="s">
        <v>7651</v>
      </c>
      <c r="E4168" t="s">
        <v>7652</v>
      </c>
      <c r="F4168">
        <v>0.25</v>
      </c>
      <c r="G4168" s="2">
        <v>1</v>
      </c>
      <c r="H4168" s="4">
        <v>157.8022</v>
      </c>
      <c r="I4168" s="4">
        <v>2.1252</v>
      </c>
      <c r="J4168" s="5">
        <v>513</v>
      </c>
      <c r="K4168" s="5">
        <v>128</v>
      </c>
      <c r="L4168" s="3">
        <v>0.13469999999999999</v>
      </c>
      <c r="M4168" s="8">
        <v>0.80491756999999997</v>
      </c>
      <c r="N4168" s="6" t="s">
        <v>13</v>
      </c>
      <c r="O4168" s="7">
        <v>0.37881838010000002</v>
      </c>
      <c r="P4168" s="7">
        <v>0.25</v>
      </c>
      <c r="R4168">
        <f>IFERROR(VLOOKUP($Q4168,'Optimization types'!$B$2:$C$7,2,FALSE),P4168)</f>
        <v>0.25</v>
      </c>
      <c r="S4168" s="8">
        <f t="shared" si="130"/>
        <v>128.25</v>
      </c>
      <c r="T4168">
        <f>IF($A4168="placement",S4168,IF($A4168="site",SUMIF($C:$C,$C4168,$S:$S),IF($A4168="user",SUMIF($B:$B,$B4168,$S:$S),SUM($S:$S))))</f>
        <v>128.25</v>
      </c>
      <c r="U4168" s="3">
        <f t="shared" si="131"/>
        <v>0.25</v>
      </c>
    </row>
    <row r="4169" spans="1:21" x14ac:dyDescent="0.3">
      <c r="A4169" t="s">
        <v>15</v>
      </c>
      <c r="B4169" t="s">
        <v>7638</v>
      </c>
      <c r="C4169" t="s">
        <v>7640</v>
      </c>
      <c r="D4169" t="s">
        <v>7653</v>
      </c>
      <c r="E4169" t="s">
        <v>7654</v>
      </c>
      <c r="F4169">
        <v>0.25</v>
      </c>
      <c r="G4169" s="2">
        <v>1</v>
      </c>
      <c r="H4169" s="4">
        <v>93.927899999999994</v>
      </c>
      <c r="I4169" s="4">
        <v>0.65559999999999996</v>
      </c>
      <c r="J4169" s="5">
        <v>176</v>
      </c>
      <c r="K4169" s="5">
        <v>44</v>
      </c>
      <c r="L4169" s="3">
        <v>6.9800000000000001E-2</v>
      </c>
      <c r="M4169" s="8">
        <v>0.89671940000000006</v>
      </c>
      <c r="N4169" s="6" t="s">
        <v>13</v>
      </c>
      <c r="O4169" s="7">
        <v>0.44241197430000001</v>
      </c>
      <c r="P4169" s="7">
        <v>0.25</v>
      </c>
      <c r="R4169">
        <f>IFERROR(VLOOKUP($Q4169,'Optimization types'!$B$2:$C$7,2,FALSE),P4169)</f>
        <v>0.25</v>
      </c>
      <c r="S4169" s="8">
        <f t="shared" si="130"/>
        <v>44</v>
      </c>
      <c r="T4169">
        <f>IF($A4169="placement",S4169,IF($A4169="site",SUMIF($C:$C,$C4169,$S:$S),IF($A4169="user",SUMIF($B:$B,$B4169,$S:$S),SUM($S:$S))))</f>
        <v>44</v>
      </c>
      <c r="U4169" s="3">
        <f t="shared" si="131"/>
        <v>0.25</v>
      </c>
    </row>
    <row r="4170" spans="1:21" x14ac:dyDescent="0.3">
      <c r="A4170" t="s">
        <v>15</v>
      </c>
      <c r="B4170" t="s">
        <v>7638</v>
      </c>
      <c r="C4170" t="s">
        <v>7640</v>
      </c>
      <c r="D4170" t="s">
        <v>7655</v>
      </c>
      <c r="E4170" t="s">
        <v>7656</v>
      </c>
      <c r="F4170">
        <v>0.25</v>
      </c>
      <c r="G4170" s="2">
        <v>1</v>
      </c>
      <c r="H4170" s="4">
        <v>175.9786</v>
      </c>
      <c r="I4170" s="4">
        <v>1.5436000000000001</v>
      </c>
      <c r="J4170" s="5">
        <v>388</v>
      </c>
      <c r="K4170" s="5">
        <v>97</v>
      </c>
      <c r="L4170" s="3">
        <v>8.77E-2</v>
      </c>
      <c r="M4170" s="8">
        <v>0.83760446</v>
      </c>
      <c r="N4170" s="6" t="s">
        <v>13</v>
      </c>
      <c r="O4170" s="7">
        <v>0.40305953329999999</v>
      </c>
      <c r="P4170" s="7">
        <v>0.25</v>
      </c>
      <c r="R4170">
        <f>IFERROR(VLOOKUP($Q4170,'Optimization types'!$B$2:$C$7,2,FALSE),P4170)</f>
        <v>0.25</v>
      </c>
      <c r="S4170" s="8">
        <f t="shared" si="130"/>
        <v>97</v>
      </c>
      <c r="T4170">
        <f>IF($A4170="placement",S4170,IF($A4170="site",SUMIF($C:$C,$C4170,$S:$S),IF($A4170="user",SUMIF($B:$B,$B4170,$S:$S),SUM($S:$S))))</f>
        <v>97</v>
      </c>
      <c r="U4170" s="3">
        <f t="shared" si="131"/>
        <v>0.25</v>
      </c>
    </row>
    <row r="4171" spans="1:21" x14ac:dyDescent="0.3">
      <c r="A4171" t="s">
        <v>15</v>
      </c>
      <c r="B4171" t="s">
        <v>7638</v>
      </c>
      <c r="C4171" t="s">
        <v>7640</v>
      </c>
      <c r="D4171" t="s">
        <v>7657</v>
      </c>
      <c r="E4171" t="s">
        <v>7658</v>
      </c>
      <c r="F4171">
        <v>0.25</v>
      </c>
      <c r="G4171" s="2">
        <v>1</v>
      </c>
      <c r="H4171" s="4">
        <v>146.58840000000001</v>
      </c>
      <c r="I4171" s="4">
        <v>1.4277</v>
      </c>
      <c r="J4171" s="5">
        <v>384</v>
      </c>
      <c r="K4171" s="5">
        <v>96</v>
      </c>
      <c r="L4171" s="3">
        <v>9.74E-2</v>
      </c>
      <c r="M4171" s="8">
        <v>0.89712568999999998</v>
      </c>
      <c r="N4171" s="6" t="s">
        <v>13</v>
      </c>
      <c r="O4171" s="7">
        <v>0.44266449390000001</v>
      </c>
      <c r="P4171" s="7">
        <v>0.25</v>
      </c>
      <c r="R4171">
        <f>IFERROR(VLOOKUP($Q4171,'Optimization types'!$B$2:$C$7,2,FALSE),P4171)</f>
        <v>0.25</v>
      </c>
      <c r="S4171" s="8">
        <f t="shared" si="130"/>
        <v>96</v>
      </c>
      <c r="T4171">
        <f>IF($A4171="placement",S4171,IF($A4171="site",SUMIF($C:$C,$C4171,$S:$S),IF($A4171="user",SUMIF($B:$B,$B4171,$S:$S),SUM($S:$S))))</f>
        <v>96</v>
      </c>
      <c r="U4171" s="3">
        <f t="shared" si="131"/>
        <v>0.25</v>
      </c>
    </row>
    <row r="4172" spans="1:21" x14ac:dyDescent="0.3">
      <c r="A4172" t="s">
        <v>15</v>
      </c>
      <c r="B4172" t="s">
        <v>7638</v>
      </c>
      <c r="C4172" t="s">
        <v>7640</v>
      </c>
      <c r="D4172" t="s">
        <v>7659</v>
      </c>
      <c r="E4172" t="s">
        <v>7660</v>
      </c>
      <c r="F4172">
        <v>0.25</v>
      </c>
      <c r="G4172" s="2">
        <v>1</v>
      </c>
      <c r="H4172" s="4">
        <v>154.27940000000001</v>
      </c>
      <c r="I4172" s="4">
        <v>1.4354</v>
      </c>
      <c r="J4172" s="5">
        <v>350</v>
      </c>
      <c r="K4172" s="5">
        <v>87</v>
      </c>
      <c r="L4172" s="3">
        <v>9.2999999999999999E-2</v>
      </c>
      <c r="M4172" s="8">
        <v>0.81323356999999996</v>
      </c>
      <c r="N4172" s="6" t="s">
        <v>13</v>
      </c>
      <c r="O4172" s="7">
        <v>0.38517048999999998</v>
      </c>
      <c r="P4172" s="7">
        <v>0.25</v>
      </c>
      <c r="R4172">
        <f>IFERROR(VLOOKUP($Q4172,'Optimization types'!$B$2:$C$7,2,FALSE),P4172)</f>
        <v>0.25</v>
      </c>
      <c r="S4172" s="8">
        <f t="shared" si="130"/>
        <v>87.5</v>
      </c>
      <c r="T4172">
        <f>IF($A4172="placement",S4172,IF($A4172="site",SUMIF($C:$C,$C4172,$S:$S),IF($A4172="user",SUMIF($B:$B,$B4172,$S:$S),SUM($S:$S))))</f>
        <v>87.5</v>
      </c>
      <c r="U4172" s="3">
        <f t="shared" si="131"/>
        <v>0.25</v>
      </c>
    </row>
    <row r="4173" spans="1:21" x14ac:dyDescent="0.3">
      <c r="A4173" t="s">
        <v>15</v>
      </c>
      <c r="B4173" t="s">
        <v>7638</v>
      </c>
      <c r="C4173" t="s">
        <v>7640</v>
      </c>
      <c r="D4173" t="s">
        <v>7661</v>
      </c>
      <c r="E4173" t="s">
        <v>7662</v>
      </c>
      <c r="F4173">
        <v>0.25</v>
      </c>
      <c r="G4173" s="2">
        <v>1</v>
      </c>
      <c r="H4173" s="4">
        <v>132.15559999999999</v>
      </c>
      <c r="I4173" s="4">
        <v>0.97370000000000001</v>
      </c>
      <c r="J4173" s="5">
        <v>237</v>
      </c>
      <c r="K4173" s="5">
        <v>59</v>
      </c>
      <c r="L4173" s="3">
        <v>7.3700000000000002E-2</v>
      </c>
      <c r="M4173" s="8">
        <v>0.81302141000000006</v>
      </c>
      <c r="N4173" s="6" t="s">
        <v>13</v>
      </c>
      <c r="O4173" s="7">
        <v>0.38501004280000001</v>
      </c>
      <c r="P4173" s="7">
        <v>0.25</v>
      </c>
      <c r="R4173">
        <f>IFERROR(VLOOKUP($Q4173,'Optimization types'!$B$2:$C$7,2,FALSE),P4173)</f>
        <v>0.25</v>
      </c>
      <c r="S4173" s="8">
        <f t="shared" si="130"/>
        <v>59.25</v>
      </c>
      <c r="T4173">
        <f>IF($A4173="placement",S4173,IF($A4173="site",SUMIF($C:$C,$C4173,$S:$S),IF($A4173="user",SUMIF($B:$B,$B4173,$S:$S),SUM($S:$S))))</f>
        <v>59.25</v>
      </c>
      <c r="U4173" s="3">
        <f t="shared" si="131"/>
        <v>0.25</v>
      </c>
    </row>
    <row r="4174" spans="1:21" x14ac:dyDescent="0.3">
      <c r="A4174" t="s">
        <v>15</v>
      </c>
      <c r="B4174" t="s">
        <v>7638</v>
      </c>
      <c r="C4174" t="s">
        <v>7640</v>
      </c>
      <c r="D4174" t="s">
        <v>7663</v>
      </c>
      <c r="E4174" t="s">
        <v>7664</v>
      </c>
      <c r="F4174">
        <v>0.25</v>
      </c>
      <c r="G4174" s="2">
        <v>1</v>
      </c>
      <c r="H4174" s="4">
        <v>162.00069999999999</v>
      </c>
      <c r="I4174" s="4">
        <v>1.9383999999999999</v>
      </c>
      <c r="J4174" s="5">
        <v>527</v>
      </c>
      <c r="K4174" s="5">
        <v>132</v>
      </c>
      <c r="L4174" s="3">
        <v>0.1197</v>
      </c>
      <c r="M4174" s="8">
        <v>0.90632517000000001</v>
      </c>
      <c r="N4174" s="6" t="s">
        <v>13</v>
      </c>
      <c r="O4174" s="7">
        <v>0.44832162320000002</v>
      </c>
      <c r="P4174" s="7">
        <v>0.25</v>
      </c>
      <c r="R4174">
        <f>IFERROR(VLOOKUP($Q4174,'Optimization types'!$B$2:$C$7,2,FALSE),P4174)</f>
        <v>0.25</v>
      </c>
      <c r="S4174" s="8">
        <f t="shared" si="130"/>
        <v>131.75</v>
      </c>
      <c r="T4174">
        <f>IF($A4174="placement",S4174,IF($A4174="site",SUMIF($C:$C,$C4174,$S:$S),IF($A4174="user",SUMIF($B:$B,$B4174,$S:$S),SUM($S:$S))))</f>
        <v>131.75</v>
      </c>
      <c r="U4174" s="3">
        <f t="shared" si="131"/>
        <v>0.25</v>
      </c>
    </row>
    <row r="4175" spans="1:21" x14ac:dyDescent="0.3">
      <c r="A4175" t="s">
        <v>15</v>
      </c>
      <c r="B4175" t="s">
        <v>7638</v>
      </c>
      <c r="C4175" t="s">
        <v>7640</v>
      </c>
      <c r="D4175" t="s">
        <v>7665</v>
      </c>
      <c r="E4175" t="s">
        <v>7666</v>
      </c>
      <c r="F4175">
        <v>0.25</v>
      </c>
      <c r="G4175" s="2">
        <v>1</v>
      </c>
      <c r="H4175" s="4">
        <v>117.5431</v>
      </c>
      <c r="I4175" s="4">
        <v>0.79620000000000002</v>
      </c>
      <c r="J4175" s="5">
        <v>201</v>
      </c>
      <c r="K4175" s="5">
        <v>50</v>
      </c>
      <c r="L4175" s="3">
        <v>6.7699999999999996E-2</v>
      </c>
      <c r="M4175" s="8">
        <v>0.84026520000000005</v>
      </c>
      <c r="N4175" s="6" t="s">
        <v>13</v>
      </c>
      <c r="O4175" s="7">
        <v>0.40494977409999999</v>
      </c>
      <c r="P4175" s="7">
        <v>0.25</v>
      </c>
      <c r="R4175">
        <f>IFERROR(VLOOKUP($Q4175,'Optimization types'!$B$2:$C$7,2,FALSE),P4175)</f>
        <v>0.25</v>
      </c>
      <c r="S4175" s="8">
        <f t="shared" si="130"/>
        <v>50.25</v>
      </c>
      <c r="T4175">
        <f>IF($A4175="placement",S4175,IF($A4175="site",SUMIF($C:$C,$C4175,$S:$S),IF($A4175="user",SUMIF($B:$B,$B4175,$S:$S),SUM($S:$S))))</f>
        <v>50.25</v>
      </c>
      <c r="U4175" s="3">
        <f t="shared" si="131"/>
        <v>0.25</v>
      </c>
    </row>
    <row r="4176" spans="1:21" x14ac:dyDescent="0.3">
      <c r="A4176" t="s">
        <v>15</v>
      </c>
      <c r="B4176" t="s">
        <v>7638</v>
      </c>
      <c r="C4176" t="s">
        <v>7640</v>
      </c>
      <c r="D4176" t="s">
        <v>7667</v>
      </c>
      <c r="E4176" t="s">
        <v>7668</v>
      </c>
      <c r="F4176">
        <v>0.25</v>
      </c>
      <c r="G4176" s="2">
        <v>1</v>
      </c>
      <c r="H4176" s="4">
        <v>121.99890000000001</v>
      </c>
      <c r="I4176" s="4">
        <v>0.85909999999999997</v>
      </c>
      <c r="J4176" s="5">
        <v>191</v>
      </c>
      <c r="K4176" s="5">
        <v>48</v>
      </c>
      <c r="L4176" s="3">
        <v>7.0400000000000004E-2</v>
      </c>
      <c r="M4176" s="8">
        <v>0.73950846999999997</v>
      </c>
      <c r="N4176" s="6" t="s">
        <v>13</v>
      </c>
      <c r="O4176" s="7">
        <v>0.32387522400000002</v>
      </c>
      <c r="P4176" s="7">
        <v>0.25</v>
      </c>
      <c r="R4176">
        <f>IFERROR(VLOOKUP($Q4176,'Optimization types'!$B$2:$C$7,2,FALSE),P4176)</f>
        <v>0.25</v>
      </c>
      <c r="S4176" s="8">
        <f t="shared" si="130"/>
        <v>47.75</v>
      </c>
      <c r="T4176">
        <f>IF($A4176="placement",S4176,IF($A4176="site",SUMIF($C:$C,$C4176,$S:$S),IF($A4176="user",SUMIF($B:$B,$B4176,$S:$S),SUM($S:$S))))</f>
        <v>47.75</v>
      </c>
      <c r="U4176" s="3">
        <f t="shared" si="131"/>
        <v>0.25</v>
      </c>
    </row>
    <row r="4177" spans="1:21" x14ac:dyDescent="0.3">
      <c r="A4177" t="s">
        <v>15</v>
      </c>
      <c r="B4177" t="s">
        <v>7638</v>
      </c>
      <c r="C4177" t="s">
        <v>7640</v>
      </c>
      <c r="D4177" t="s">
        <v>7669</v>
      </c>
      <c r="E4177" t="s">
        <v>7670</v>
      </c>
      <c r="F4177">
        <v>0.25</v>
      </c>
      <c r="G4177" s="2">
        <v>1</v>
      </c>
      <c r="H4177" s="4">
        <v>179.20439999999999</v>
      </c>
      <c r="I4177" s="4">
        <v>0.99919999999999998</v>
      </c>
      <c r="J4177" s="5">
        <v>232</v>
      </c>
      <c r="K4177" s="5">
        <v>56</v>
      </c>
      <c r="L4177" s="3">
        <v>5.5800000000000002E-2</v>
      </c>
      <c r="M4177" s="8">
        <v>0.77477768999999996</v>
      </c>
      <c r="N4177" s="6" t="s">
        <v>13</v>
      </c>
      <c r="O4177" s="7">
        <v>0.35465358740000003</v>
      </c>
      <c r="P4177" s="7">
        <v>0.25</v>
      </c>
      <c r="R4177">
        <f>IFERROR(VLOOKUP($Q4177,'Optimization types'!$B$2:$C$7,2,FALSE),P4177)</f>
        <v>0.25</v>
      </c>
      <c r="S4177" s="8">
        <f t="shared" si="130"/>
        <v>58</v>
      </c>
      <c r="T4177">
        <f>IF($A4177="placement",S4177,IF($A4177="site",SUMIF($C:$C,$C4177,$S:$S),IF($A4177="user",SUMIF($B:$B,$B4177,$S:$S),SUM($S:$S))))</f>
        <v>58</v>
      </c>
      <c r="U4177" s="3">
        <f t="shared" si="131"/>
        <v>0.25</v>
      </c>
    </row>
    <row r="4178" spans="1:21" x14ac:dyDescent="0.3">
      <c r="A4178" t="s">
        <v>15</v>
      </c>
      <c r="B4178" t="s">
        <v>7638</v>
      </c>
      <c r="C4178" t="s">
        <v>7640</v>
      </c>
      <c r="D4178" t="s">
        <v>7671</v>
      </c>
      <c r="E4178" t="s">
        <v>7672</v>
      </c>
      <c r="F4178">
        <v>0.25</v>
      </c>
      <c r="G4178" s="2">
        <v>1</v>
      </c>
      <c r="H4178" s="4">
        <v>80.380700000000004</v>
      </c>
      <c r="I4178" s="4">
        <v>0.5171</v>
      </c>
      <c r="J4178" s="5">
        <v>139</v>
      </c>
      <c r="K4178" s="5">
        <v>35</v>
      </c>
      <c r="L4178" s="3">
        <v>6.4299999999999996E-2</v>
      </c>
      <c r="M4178" s="8">
        <v>0.89483113000000003</v>
      </c>
      <c r="N4178" s="6" t="s">
        <v>13</v>
      </c>
      <c r="O4178" s="7">
        <v>0.44123535650000001</v>
      </c>
      <c r="P4178" s="7">
        <v>0.25</v>
      </c>
      <c r="R4178">
        <f>IFERROR(VLOOKUP($Q4178,'Optimization types'!$B$2:$C$7,2,FALSE),P4178)</f>
        <v>0.25</v>
      </c>
      <c r="S4178" s="8">
        <f t="shared" si="130"/>
        <v>34.75</v>
      </c>
      <c r="T4178">
        <f>IF($A4178="placement",S4178,IF($A4178="site",SUMIF($C:$C,$C4178,$S:$S),IF($A4178="user",SUMIF($B:$B,$B4178,$S:$S),SUM($S:$S))))</f>
        <v>34.75</v>
      </c>
      <c r="U4178" s="3">
        <f t="shared" si="131"/>
        <v>0.25</v>
      </c>
    </row>
    <row r="4179" spans="1:21" x14ac:dyDescent="0.3">
      <c r="A4179" t="s">
        <v>15</v>
      </c>
      <c r="B4179" t="s">
        <v>7638</v>
      </c>
      <c r="C4179" t="s">
        <v>7640</v>
      </c>
      <c r="D4179" t="s">
        <v>7673</v>
      </c>
      <c r="E4179" t="s">
        <v>7674</v>
      </c>
      <c r="F4179">
        <v>0.25</v>
      </c>
      <c r="G4179" s="2">
        <v>1</v>
      </c>
      <c r="H4179" s="4">
        <v>122.92149999999999</v>
      </c>
      <c r="I4179" s="4">
        <v>0.81889999999999996</v>
      </c>
      <c r="J4179" s="5">
        <v>188</v>
      </c>
      <c r="K4179" s="5">
        <v>47</v>
      </c>
      <c r="L4179" s="3">
        <v>6.6600000000000006E-2</v>
      </c>
      <c r="M4179" s="8">
        <v>0.76465468000000003</v>
      </c>
      <c r="N4179" s="6" t="s">
        <v>13</v>
      </c>
      <c r="O4179" s="7">
        <v>0.34611006039999997</v>
      </c>
      <c r="P4179" s="7">
        <v>0.25</v>
      </c>
      <c r="R4179">
        <f>IFERROR(VLOOKUP($Q4179,'Optimization types'!$B$2:$C$7,2,FALSE),P4179)</f>
        <v>0.25</v>
      </c>
      <c r="S4179" s="8">
        <f t="shared" si="130"/>
        <v>47</v>
      </c>
      <c r="T4179">
        <f>IF($A4179="placement",S4179,IF($A4179="site",SUMIF($C:$C,$C4179,$S:$S),IF($A4179="user",SUMIF($B:$B,$B4179,$S:$S),SUM($S:$S))))</f>
        <v>47</v>
      </c>
      <c r="U4179" s="3">
        <f t="shared" si="131"/>
        <v>0.25</v>
      </c>
    </row>
    <row r="4180" spans="1:21" x14ac:dyDescent="0.3">
      <c r="A4180" t="s">
        <v>15</v>
      </c>
      <c r="B4180" t="s">
        <v>7638</v>
      </c>
      <c r="C4180" t="s">
        <v>7640</v>
      </c>
      <c r="D4180" s="1" t="s">
        <v>7675</v>
      </c>
      <c r="E4180" t="s">
        <v>7676</v>
      </c>
      <c r="F4180">
        <v>0.25</v>
      </c>
      <c r="G4180" s="2">
        <v>1</v>
      </c>
      <c r="H4180" s="4">
        <v>162.59209999999999</v>
      </c>
      <c r="I4180" s="4">
        <v>2.1459000000000001</v>
      </c>
      <c r="J4180" s="5">
        <v>561</v>
      </c>
      <c r="K4180" s="5">
        <v>140</v>
      </c>
      <c r="L4180" s="3">
        <v>0.13200000000000001</v>
      </c>
      <c r="M4180" s="8">
        <v>0.87158910999999994</v>
      </c>
      <c r="N4180" s="6" t="s">
        <v>13</v>
      </c>
      <c r="O4180" s="7">
        <v>0.42633519040000001</v>
      </c>
      <c r="P4180" s="7">
        <v>0.25</v>
      </c>
      <c r="R4180">
        <f>IFERROR(VLOOKUP($Q4180,'Optimization types'!$B$2:$C$7,2,FALSE),P4180)</f>
        <v>0.25</v>
      </c>
      <c r="S4180" s="8">
        <f t="shared" si="130"/>
        <v>140.25</v>
      </c>
      <c r="T4180">
        <f>IF($A4180="placement",S4180,IF($A4180="site",SUMIF($C:$C,$C4180,$S:$S),IF($A4180="user",SUMIF($B:$B,$B4180,$S:$S),SUM($S:$S))))</f>
        <v>140.25</v>
      </c>
      <c r="U4180" s="3">
        <f t="shared" si="131"/>
        <v>0.25</v>
      </c>
    </row>
    <row r="4181" spans="1:21" x14ac:dyDescent="0.3">
      <c r="A4181" t="s">
        <v>15</v>
      </c>
      <c r="B4181" t="s">
        <v>7638</v>
      </c>
      <c r="C4181" t="s">
        <v>7640</v>
      </c>
      <c r="D4181" t="s">
        <v>7677</v>
      </c>
      <c r="E4181" t="s">
        <v>7678</v>
      </c>
      <c r="F4181">
        <v>0.25</v>
      </c>
      <c r="G4181" s="2">
        <v>1</v>
      </c>
      <c r="H4181" s="4">
        <v>123.1391</v>
      </c>
      <c r="I4181" s="4">
        <v>0.89380000000000004</v>
      </c>
      <c r="J4181" s="5">
        <v>201</v>
      </c>
      <c r="K4181" s="5">
        <v>50</v>
      </c>
      <c r="L4181" s="3">
        <v>7.2599999999999998E-2</v>
      </c>
      <c r="M4181" s="8">
        <v>0.74797254000000002</v>
      </c>
      <c r="N4181" s="6" t="s">
        <v>13</v>
      </c>
      <c r="O4181" s="7">
        <v>0.3315262625</v>
      </c>
      <c r="P4181" s="7">
        <v>0.25</v>
      </c>
      <c r="R4181">
        <f>IFERROR(VLOOKUP($Q4181,'Optimization types'!$B$2:$C$7,2,FALSE),P4181)</f>
        <v>0.25</v>
      </c>
      <c r="S4181" s="8">
        <f t="shared" si="130"/>
        <v>50.25</v>
      </c>
      <c r="T4181">
        <f>IF($A4181="placement",S4181,IF($A4181="site",SUMIF($C:$C,$C4181,$S:$S),IF($A4181="user",SUMIF($B:$B,$B4181,$S:$S),SUM($S:$S))))</f>
        <v>50.25</v>
      </c>
      <c r="U4181" s="3">
        <f t="shared" si="131"/>
        <v>0.25</v>
      </c>
    </row>
    <row r="4182" spans="1:21" x14ac:dyDescent="0.3">
      <c r="A4182" t="s">
        <v>15</v>
      </c>
      <c r="B4182" t="s">
        <v>7638</v>
      </c>
      <c r="C4182" t="s">
        <v>7640</v>
      </c>
      <c r="D4182" t="s">
        <v>7679</v>
      </c>
      <c r="E4182" t="s">
        <v>7680</v>
      </c>
      <c r="F4182">
        <v>0.25</v>
      </c>
      <c r="G4182" s="2">
        <v>1</v>
      </c>
      <c r="H4182" s="4">
        <v>178.87209999999999</v>
      </c>
      <c r="I4182" s="4">
        <v>1.0625</v>
      </c>
      <c r="J4182" s="5">
        <v>252</v>
      </c>
      <c r="K4182" s="5">
        <v>62</v>
      </c>
      <c r="L4182" s="3">
        <v>5.9400000000000001E-2</v>
      </c>
      <c r="M4182" s="8">
        <v>0.79064983</v>
      </c>
      <c r="N4182" s="6" t="s">
        <v>13</v>
      </c>
      <c r="O4182" s="7">
        <v>0.36760879549999997</v>
      </c>
      <c r="P4182" s="7">
        <v>0.25</v>
      </c>
      <c r="R4182">
        <f>IFERROR(VLOOKUP($Q4182,'Optimization types'!$B$2:$C$7,2,FALSE),P4182)</f>
        <v>0.25</v>
      </c>
      <c r="S4182" s="8">
        <f t="shared" si="130"/>
        <v>63</v>
      </c>
      <c r="T4182">
        <f>IF($A4182="placement",S4182,IF($A4182="site",SUMIF($C:$C,$C4182,$S:$S),IF($A4182="user",SUMIF($B:$B,$B4182,$S:$S),SUM($S:$S))))</f>
        <v>63</v>
      </c>
      <c r="U4182" s="3">
        <f t="shared" si="131"/>
        <v>0.25</v>
      </c>
    </row>
    <row r="4183" spans="1:21" x14ac:dyDescent="0.3">
      <c r="A4183" t="s">
        <v>15</v>
      </c>
      <c r="B4183" t="s">
        <v>7638</v>
      </c>
      <c r="C4183" t="s">
        <v>7640</v>
      </c>
      <c r="D4183" t="s">
        <v>7681</v>
      </c>
      <c r="E4183" t="s">
        <v>7682</v>
      </c>
      <c r="F4183">
        <v>0.25</v>
      </c>
      <c r="G4183" s="2">
        <v>1</v>
      </c>
      <c r="H4183" s="4">
        <v>148.24260000000001</v>
      </c>
      <c r="I4183" s="4">
        <v>0.65639999999999998</v>
      </c>
      <c r="J4183" s="5">
        <v>158</v>
      </c>
      <c r="K4183" s="5">
        <v>39</v>
      </c>
      <c r="L4183" s="3">
        <v>4.4299999999999999E-2</v>
      </c>
      <c r="M4183" s="8">
        <v>0.80416916000000005</v>
      </c>
      <c r="N4183" s="6" t="s">
        <v>13</v>
      </c>
      <c r="O4183" s="7">
        <v>0.37824027020000001</v>
      </c>
      <c r="P4183" s="7">
        <v>0.25</v>
      </c>
      <c r="R4183">
        <f>IFERROR(VLOOKUP($Q4183,'Optimization types'!$B$2:$C$7,2,FALSE),P4183)</f>
        <v>0.25</v>
      </c>
      <c r="S4183" s="8">
        <f t="shared" si="130"/>
        <v>39.5</v>
      </c>
      <c r="T4183">
        <f>IF($A4183="placement",S4183,IF($A4183="site",SUMIF($C:$C,$C4183,$S:$S),IF($A4183="user",SUMIF($B:$B,$B4183,$S:$S),SUM($S:$S))))</f>
        <v>39.5</v>
      </c>
      <c r="U4183" s="3">
        <f t="shared" si="131"/>
        <v>0.25</v>
      </c>
    </row>
    <row r="4184" spans="1:21" x14ac:dyDescent="0.3">
      <c r="A4184" t="s">
        <v>15</v>
      </c>
      <c r="B4184" t="s">
        <v>7638</v>
      </c>
      <c r="C4184" t="s">
        <v>7640</v>
      </c>
      <c r="D4184" t="s">
        <v>7683</v>
      </c>
      <c r="E4184" t="s">
        <v>7684</v>
      </c>
      <c r="F4184">
        <v>0.25</v>
      </c>
      <c r="G4184" s="2">
        <v>1</v>
      </c>
      <c r="H4184" s="4">
        <v>216.29239999999999</v>
      </c>
      <c r="I4184" s="4">
        <v>1.1433</v>
      </c>
      <c r="J4184" s="5">
        <v>267</v>
      </c>
      <c r="K4184" s="5">
        <v>66</v>
      </c>
      <c r="L4184" s="3">
        <v>5.2900000000000003E-2</v>
      </c>
      <c r="M4184" s="8">
        <v>0.77934451000000005</v>
      </c>
      <c r="N4184" s="6" t="s">
        <v>13</v>
      </c>
      <c r="O4184" s="7">
        <v>0.35843520779999999</v>
      </c>
      <c r="P4184" s="7">
        <v>0.25</v>
      </c>
      <c r="R4184">
        <f>IFERROR(VLOOKUP($Q4184,'Optimization types'!$B$2:$C$7,2,FALSE),P4184)</f>
        <v>0.25</v>
      </c>
      <c r="S4184" s="8">
        <f t="shared" si="130"/>
        <v>66.75</v>
      </c>
      <c r="T4184">
        <f>IF($A4184="placement",S4184,IF($A4184="site",SUMIF($C:$C,$C4184,$S:$S),IF($A4184="user",SUMIF($B:$B,$B4184,$S:$S),SUM($S:$S))))</f>
        <v>66.75</v>
      </c>
      <c r="U4184" s="3">
        <f t="shared" si="131"/>
        <v>0.25</v>
      </c>
    </row>
    <row r="4185" spans="1:21" x14ac:dyDescent="0.3">
      <c r="A4185" t="s">
        <v>15</v>
      </c>
      <c r="B4185" t="s">
        <v>7638</v>
      </c>
      <c r="C4185" t="s">
        <v>7640</v>
      </c>
      <c r="D4185" t="s">
        <v>7685</v>
      </c>
      <c r="E4185" t="s">
        <v>7686</v>
      </c>
      <c r="F4185">
        <v>0.25</v>
      </c>
      <c r="G4185" s="2">
        <v>1</v>
      </c>
      <c r="H4185" s="4">
        <v>138.84190000000001</v>
      </c>
      <c r="I4185" s="4">
        <v>1.2383999999999999</v>
      </c>
      <c r="J4185" s="5">
        <v>300</v>
      </c>
      <c r="K4185" s="5">
        <v>75</v>
      </c>
      <c r="L4185" s="3">
        <v>8.9200000000000002E-2</v>
      </c>
      <c r="M4185" s="8">
        <v>0.80797160000000001</v>
      </c>
      <c r="N4185" s="6" t="s">
        <v>13</v>
      </c>
      <c r="O4185" s="7">
        <v>0.38116636739999998</v>
      </c>
      <c r="P4185" s="7">
        <v>0.25</v>
      </c>
      <c r="R4185">
        <f>IFERROR(VLOOKUP($Q4185,'Optimization types'!$B$2:$C$7,2,FALSE),P4185)</f>
        <v>0.25</v>
      </c>
      <c r="S4185" s="8">
        <f t="shared" si="130"/>
        <v>75</v>
      </c>
      <c r="T4185">
        <f>IF($A4185="placement",S4185,IF($A4185="site",SUMIF($C:$C,$C4185,$S:$S),IF($A4185="user",SUMIF($B:$B,$B4185,$S:$S),SUM($S:$S))))</f>
        <v>75</v>
      </c>
      <c r="U4185" s="3">
        <f t="shared" si="131"/>
        <v>0.25</v>
      </c>
    </row>
    <row r="4186" spans="1:21" x14ac:dyDescent="0.3">
      <c r="A4186" t="s">
        <v>15</v>
      </c>
      <c r="B4186" t="s">
        <v>7638</v>
      </c>
      <c r="C4186" t="s">
        <v>7640</v>
      </c>
      <c r="D4186" t="s">
        <v>7687</v>
      </c>
      <c r="E4186" t="s">
        <v>7639</v>
      </c>
      <c r="F4186">
        <v>0.25</v>
      </c>
      <c r="G4186" s="2">
        <v>1</v>
      </c>
      <c r="H4186" s="4">
        <v>176.13939999999999</v>
      </c>
      <c r="I4186" s="4">
        <v>1.4297</v>
      </c>
      <c r="J4186" s="5">
        <v>368</v>
      </c>
      <c r="K4186" s="5">
        <v>92</v>
      </c>
      <c r="L4186" s="3">
        <v>8.1199999999999994E-2</v>
      </c>
      <c r="M4186" s="8">
        <v>0.85866427999999995</v>
      </c>
      <c r="N4186" s="6" t="s">
        <v>13</v>
      </c>
      <c r="O4186" s="7">
        <v>0.41770024160000002</v>
      </c>
      <c r="P4186" s="7">
        <v>0.25</v>
      </c>
      <c r="R4186">
        <f>IFERROR(VLOOKUP($Q4186,'Optimization types'!$B$2:$C$7,2,FALSE),P4186)</f>
        <v>0.25</v>
      </c>
      <c r="S4186" s="8">
        <f t="shared" si="130"/>
        <v>92</v>
      </c>
      <c r="T4186">
        <f>IF($A4186="placement",S4186,IF($A4186="site",SUMIF($C:$C,$C4186,$S:$S),IF($A4186="user",SUMIF($B:$B,$B4186,$S:$S),SUM($S:$S))))</f>
        <v>92</v>
      </c>
      <c r="U4186" s="3">
        <f t="shared" si="131"/>
        <v>0.25</v>
      </c>
    </row>
    <row r="4187" spans="1:21" x14ac:dyDescent="0.3">
      <c r="A4187" t="s">
        <v>14</v>
      </c>
      <c r="B4187" t="s">
        <v>7638</v>
      </c>
      <c r="C4187" t="s">
        <v>7640</v>
      </c>
      <c r="D4187" t="s">
        <v>10455</v>
      </c>
      <c r="F4187">
        <v>0.25</v>
      </c>
      <c r="G4187" s="2">
        <v>1</v>
      </c>
      <c r="H4187" s="4">
        <v>3457.6354000000001</v>
      </c>
      <c r="I4187" s="4">
        <v>27.598800000000001</v>
      </c>
      <c r="J4187" s="5">
        <v>6833</v>
      </c>
      <c r="K4187" s="5">
        <v>1698</v>
      </c>
      <c r="L4187" s="3">
        <v>7.9799999999999996E-2</v>
      </c>
      <c r="M4187" s="8">
        <v>0.82523446</v>
      </c>
      <c r="O4187" s="7">
        <v>0.39411158610000002</v>
      </c>
      <c r="P4187" s="7">
        <v>0.25</v>
      </c>
      <c r="R4187">
        <f>IFERROR(VLOOKUP($Q4187,'Optimization types'!$B$2:$C$7,2,FALSE),P4187)</f>
        <v>0.25</v>
      </c>
      <c r="S4187" s="8" t="str">
        <f t="shared" si="130"/>
        <v/>
      </c>
      <c r="T4187">
        <f>IF($A4187="placement",S4187,IF($A4187="site",SUMIF($C:$C,$C4187,$S:$S),IF($A4187="user",SUMIF($B:$B,$B4187,$S:$S),SUM($S:$S))))</f>
        <v>1707.75</v>
      </c>
      <c r="U4187" s="3">
        <f t="shared" si="131"/>
        <v>0.24992682569881458</v>
      </c>
    </row>
    <row r="4188" spans="1:21" x14ac:dyDescent="0.3">
      <c r="A4188" t="s">
        <v>11</v>
      </c>
      <c r="B4188" t="s">
        <v>7638</v>
      </c>
      <c r="C4188" t="s">
        <v>10455</v>
      </c>
      <c r="D4188" t="s">
        <v>10455</v>
      </c>
      <c r="F4188">
        <v>0.25</v>
      </c>
      <c r="G4188" s="2">
        <v>1</v>
      </c>
      <c r="H4188" s="4">
        <v>3457.6354000000001</v>
      </c>
      <c r="I4188" s="4">
        <v>27.598800000000001</v>
      </c>
      <c r="J4188" s="5">
        <v>6833</v>
      </c>
      <c r="K4188" s="5">
        <v>1698</v>
      </c>
      <c r="L4188" s="3">
        <v>7.9799999999999996E-2</v>
      </c>
      <c r="M4188" s="8">
        <v>0.82523446</v>
      </c>
      <c r="O4188" s="7">
        <v>0.39411158610000002</v>
      </c>
      <c r="P4188" s="7">
        <v>0.25</v>
      </c>
      <c r="R4188">
        <f>IFERROR(VLOOKUP($Q4188,'Optimization types'!$B$2:$C$7,2,FALSE),P4188)</f>
        <v>0.25</v>
      </c>
      <c r="S4188" s="8" t="str">
        <f t="shared" si="130"/>
        <v/>
      </c>
      <c r="T4188">
        <f>IF($A4188="placement",S4188,IF($A4188="site",SUMIF($C:$C,$C4188,$S:$S),IF($A4188="user",SUMIF($B:$B,$B4188,$S:$S),SUM($S:$S))))</f>
        <v>1707.75</v>
      </c>
      <c r="U4188" s="3">
        <f t="shared" si="131"/>
        <v>0.24992682569881458</v>
      </c>
    </row>
    <row r="4189" spans="1:21" x14ac:dyDescent="0.3">
      <c r="A4189" t="s">
        <v>15</v>
      </c>
      <c r="B4189" t="s">
        <v>7688</v>
      </c>
      <c r="C4189" t="s">
        <v>7689</v>
      </c>
      <c r="D4189" t="s">
        <v>7690</v>
      </c>
      <c r="E4189" t="s">
        <v>7691</v>
      </c>
      <c r="F4189">
        <v>0.25</v>
      </c>
      <c r="G4189" s="2">
        <v>0</v>
      </c>
      <c r="H4189" s="4">
        <v>5.3327999999999998</v>
      </c>
      <c r="I4189" s="4">
        <v>0.13020000000000001</v>
      </c>
      <c r="J4189" s="5">
        <v>19</v>
      </c>
      <c r="K4189" s="5">
        <v>6</v>
      </c>
      <c r="L4189" s="3">
        <v>0.2442</v>
      </c>
      <c r="M4189" s="8">
        <v>0.48979647999999998</v>
      </c>
      <c r="N4189" s="6" t="s">
        <v>13</v>
      </c>
      <c r="O4189" s="7">
        <v>0.38750069999999998</v>
      </c>
      <c r="P4189" s="7">
        <v>0.25</v>
      </c>
      <c r="R4189">
        <f>IFERROR(VLOOKUP($Q4189,'Optimization types'!$B$2:$C$7,2,FALSE),P4189)</f>
        <v>0.25</v>
      </c>
      <c r="S4189" s="8">
        <f t="shared" si="130"/>
        <v>4.75</v>
      </c>
      <c r="T4189">
        <f>IF($A4189="placement",S4189,IF($A4189="site",SUMIF($C:$C,$C4189,$S:$S),IF($A4189="user",SUMIF($B:$B,$B4189,$S:$S),SUM($S:$S))))</f>
        <v>4.75</v>
      </c>
      <c r="U4189" s="3">
        <f t="shared" si="131"/>
        <v>0.25</v>
      </c>
    </row>
    <row r="4190" spans="1:21" x14ac:dyDescent="0.3">
      <c r="A4190" t="s">
        <v>14</v>
      </c>
      <c r="B4190" t="s">
        <v>7688</v>
      </c>
      <c r="C4190" t="s">
        <v>7689</v>
      </c>
      <c r="D4190" t="s">
        <v>10455</v>
      </c>
      <c r="F4190">
        <v>0.25</v>
      </c>
      <c r="G4190" s="2">
        <v>0</v>
      </c>
      <c r="H4190" s="4">
        <v>5.3455000000000004</v>
      </c>
      <c r="I4190" s="4">
        <v>0.13020000000000001</v>
      </c>
      <c r="J4190" s="5">
        <v>19</v>
      </c>
      <c r="K4190" s="5">
        <v>6</v>
      </c>
      <c r="L4190" s="3">
        <v>0.24360000000000001</v>
      </c>
      <c r="M4190" s="8">
        <v>0.48971587999999999</v>
      </c>
      <c r="O4190" s="7">
        <v>0.38739989920000001</v>
      </c>
      <c r="P4190" s="7">
        <v>0.25</v>
      </c>
      <c r="R4190">
        <f>IFERROR(VLOOKUP($Q4190,'Optimization types'!$B$2:$C$7,2,FALSE),P4190)</f>
        <v>0.25</v>
      </c>
      <c r="S4190" s="8" t="str">
        <f t="shared" si="130"/>
        <v/>
      </c>
      <c r="T4190">
        <f>IF($A4190="placement",S4190,IF($A4190="site",SUMIF($C:$C,$C4190,$S:$S),IF($A4190="user",SUMIF($B:$B,$B4190,$S:$S),SUM($S:$S))))</f>
        <v>4.75</v>
      </c>
      <c r="U4190" s="3">
        <f t="shared" si="131"/>
        <v>0.25</v>
      </c>
    </row>
    <row r="4191" spans="1:21" x14ac:dyDescent="0.3">
      <c r="A4191" t="s">
        <v>11</v>
      </c>
      <c r="B4191" t="s">
        <v>7688</v>
      </c>
      <c r="C4191" t="s">
        <v>10455</v>
      </c>
      <c r="D4191" t="s">
        <v>10455</v>
      </c>
      <c r="F4191">
        <v>0.25</v>
      </c>
      <c r="G4191" s="2">
        <v>0</v>
      </c>
      <c r="H4191" s="4">
        <v>5.3455000000000004</v>
      </c>
      <c r="I4191" s="4">
        <v>0.13020000000000001</v>
      </c>
      <c r="J4191" s="5">
        <v>19</v>
      </c>
      <c r="K4191" s="5">
        <v>6</v>
      </c>
      <c r="L4191" s="3">
        <v>0.24360000000000001</v>
      </c>
      <c r="M4191" s="8">
        <v>0.48971587999999999</v>
      </c>
      <c r="O4191" s="7">
        <v>0.38739989920000001</v>
      </c>
      <c r="P4191" s="7">
        <v>0.25</v>
      </c>
      <c r="R4191">
        <f>IFERROR(VLOOKUP($Q4191,'Optimization types'!$B$2:$C$7,2,FALSE),P4191)</f>
        <v>0.25</v>
      </c>
      <c r="S4191" s="8" t="str">
        <f t="shared" si="130"/>
        <v/>
      </c>
      <c r="T4191">
        <f>IF($A4191="placement",S4191,IF($A4191="site",SUMIF($C:$C,$C4191,$S:$S),IF($A4191="user",SUMIF($B:$B,$B4191,$S:$S),SUM($S:$S))))</f>
        <v>4.75</v>
      </c>
      <c r="U4191" s="3">
        <f t="shared" si="131"/>
        <v>0.25</v>
      </c>
    </row>
    <row r="4192" spans="1:21" x14ac:dyDescent="0.3">
      <c r="A4192" t="s">
        <v>15</v>
      </c>
      <c r="B4192" t="s">
        <v>7692</v>
      </c>
      <c r="C4192" t="s">
        <v>7694</v>
      </c>
      <c r="D4192" t="s">
        <v>7695</v>
      </c>
      <c r="E4192" t="s">
        <v>7696</v>
      </c>
      <c r="F4192">
        <v>0.05</v>
      </c>
      <c r="G4192" s="2">
        <v>0</v>
      </c>
      <c r="H4192" s="4">
        <v>4.0525000000000002</v>
      </c>
      <c r="I4192" s="4">
        <v>0.1772</v>
      </c>
      <c r="J4192" s="5">
        <v>10</v>
      </c>
      <c r="K4192" s="5">
        <v>3</v>
      </c>
      <c r="L4192" s="3">
        <v>0.43719999999999998</v>
      </c>
      <c r="M4192" s="8">
        <v>0.17905663999999999</v>
      </c>
      <c r="N4192" s="6" t="s">
        <v>71</v>
      </c>
      <c r="O4192" s="7">
        <v>0.9441517505</v>
      </c>
      <c r="P4192" s="7">
        <v>5.0000000699999998E-2</v>
      </c>
      <c r="R4192">
        <f>IFERROR(VLOOKUP($Q4192,'Optimization types'!$B$2:$C$7,2,FALSE),P4192)</f>
        <v>5.0000000699999998E-2</v>
      </c>
      <c r="S4192" s="8">
        <f t="shared" si="130"/>
        <v>0.50000000700000002</v>
      </c>
      <c r="T4192">
        <f>IF($A4192="placement",S4192,IF($A4192="site",SUMIF($C:$C,$C4192,$S:$S),IF($A4192="user",SUMIF($B:$B,$B4192,$S:$S),SUM($S:$S))))</f>
        <v>0.50000000700000002</v>
      </c>
      <c r="U4192" s="3">
        <f t="shared" si="131"/>
        <v>5.0000000700000005E-2</v>
      </c>
    </row>
    <row r="4193" spans="1:21" x14ac:dyDescent="0.3">
      <c r="A4193" t="s">
        <v>15</v>
      </c>
      <c r="B4193" t="s">
        <v>7692</v>
      </c>
      <c r="C4193" t="s">
        <v>7694</v>
      </c>
      <c r="D4193" t="s">
        <v>7697</v>
      </c>
      <c r="E4193" t="s">
        <v>7698</v>
      </c>
      <c r="F4193">
        <v>0.05</v>
      </c>
      <c r="G4193" s="2">
        <v>0</v>
      </c>
      <c r="H4193" s="4">
        <v>9.4787999999999997</v>
      </c>
      <c r="I4193" s="4">
        <v>0.189</v>
      </c>
      <c r="J4193" s="5">
        <v>16</v>
      </c>
      <c r="K4193" s="5">
        <v>5</v>
      </c>
      <c r="L4193" s="3">
        <v>0.19939999999999999</v>
      </c>
      <c r="M4193" s="8">
        <v>0.28899134999999998</v>
      </c>
      <c r="N4193" s="6" t="s">
        <v>71</v>
      </c>
      <c r="O4193" s="7">
        <v>0.96539688769999998</v>
      </c>
      <c r="P4193" s="7">
        <v>5.0000000699999998E-2</v>
      </c>
      <c r="R4193">
        <f>IFERROR(VLOOKUP($Q4193,'Optimization types'!$B$2:$C$7,2,FALSE),P4193)</f>
        <v>5.0000000699999998E-2</v>
      </c>
      <c r="S4193" s="8">
        <f t="shared" si="130"/>
        <v>0.80000001119999997</v>
      </c>
      <c r="T4193">
        <f>IF($A4193="placement",S4193,IF($A4193="site",SUMIF($C:$C,$C4193,$S:$S),IF($A4193="user",SUMIF($B:$B,$B4193,$S:$S),SUM($S:$S))))</f>
        <v>0.80000001119999997</v>
      </c>
      <c r="U4193" s="3">
        <f t="shared" si="131"/>
        <v>5.0000000699999998E-2</v>
      </c>
    </row>
    <row r="4194" spans="1:21" x14ac:dyDescent="0.3">
      <c r="A4194" t="s">
        <v>15</v>
      </c>
      <c r="B4194" t="s">
        <v>7692</v>
      </c>
      <c r="C4194" t="s">
        <v>7694</v>
      </c>
      <c r="D4194" t="s">
        <v>7699</v>
      </c>
      <c r="E4194" t="s">
        <v>7693</v>
      </c>
      <c r="F4194">
        <v>0.05</v>
      </c>
      <c r="G4194" s="2">
        <v>0</v>
      </c>
      <c r="H4194" s="4">
        <v>5.6013999999999999</v>
      </c>
      <c r="I4194" s="4">
        <v>0.24310000000000001</v>
      </c>
      <c r="J4194" s="5">
        <v>12</v>
      </c>
      <c r="K4194" s="5">
        <v>4</v>
      </c>
      <c r="L4194" s="3">
        <v>0.43390000000000001</v>
      </c>
      <c r="M4194" s="8">
        <v>0.16249375999999999</v>
      </c>
      <c r="N4194" s="6" t="s">
        <v>71</v>
      </c>
      <c r="O4194" s="7">
        <v>0.93845917349999997</v>
      </c>
      <c r="P4194" s="7">
        <v>5.0000000699999998E-2</v>
      </c>
      <c r="R4194">
        <f>IFERROR(VLOOKUP($Q4194,'Optimization types'!$B$2:$C$7,2,FALSE),P4194)</f>
        <v>5.0000000699999998E-2</v>
      </c>
      <c r="S4194" s="8">
        <f t="shared" si="130"/>
        <v>0.60000000840000001</v>
      </c>
      <c r="T4194">
        <f>IF($A4194="placement",S4194,IF($A4194="site",SUMIF($C:$C,$C4194,$S:$S),IF($A4194="user",SUMIF($B:$B,$B4194,$S:$S),SUM($S:$S))))</f>
        <v>0.60000000840000001</v>
      </c>
      <c r="U4194" s="3">
        <f t="shared" si="131"/>
        <v>5.0000000699999998E-2</v>
      </c>
    </row>
    <row r="4195" spans="1:21" x14ac:dyDescent="0.3">
      <c r="A4195" t="s">
        <v>14</v>
      </c>
      <c r="B4195" t="s">
        <v>7692</v>
      </c>
      <c r="C4195" t="s">
        <v>7694</v>
      </c>
      <c r="D4195" t="s">
        <v>10455</v>
      </c>
      <c r="F4195">
        <v>0.05</v>
      </c>
      <c r="G4195" s="2">
        <v>0</v>
      </c>
      <c r="H4195" s="4">
        <v>19.1326</v>
      </c>
      <c r="I4195" s="4">
        <v>0.60929999999999995</v>
      </c>
      <c r="J4195" s="5">
        <v>38</v>
      </c>
      <c r="K4195" s="5">
        <v>11</v>
      </c>
      <c r="L4195" s="3">
        <v>0.31840000000000002</v>
      </c>
      <c r="M4195" s="8">
        <v>0.20655372999999999</v>
      </c>
      <c r="O4195" s="7">
        <v>0.95158644569999995</v>
      </c>
      <c r="P4195" s="7">
        <v>5.0000000699999998E-2</v>
      </c>
      <c r="R4195">
        <f>IFERROR(VLOOKUP($Q4195,'Optimization types'!$B$2:$C$7,2,FALSE),P4195)</f>
        <v>5.0000000699999998E-2</v>
      </c>
      <c r="S4195" s="8" t="str">
        <f t="shared" si="130"/>
        <v/>
      </c>
      <c r="T4195">
        <f>IF($A4195="placement",S4195,IF($A4195="site",SUMIF($C:$C,$C4195,$S:$S),IF($A4195="user",SUMIF($B:$B,$B4195,$S:$S),SUM($S:$S))))</f>
        <v>1.9000000265999999</v>
      </c>
      <c r="U4195" s="3">
        <f t="shared" si="131"/>
        <v>5.0000000699999998E-2</v>
      </c>
    </row>
    <row r="4196" spans="1:21" x14ac:dyDescent="0.3">
      <c r="A4196" t="s">
        <v>11</v>
      </c>
      <c r="B4196" t="s">
        <v>7692</v>
      </c>
      <c r="C4196" t="s">
        <v>10455</v>
      </c>
      <c r="D4196" t="s">
        <v>10455</v>
      </c>
      <c r="F4196">
        <v>0.05</v>
      </c>
      <c r="G4196" s="2">
        <v>0</v>
      </c>
      <c r="H4196" s="4">
        <v>19.1326</v>
      </c>
      <c r="I4196" s="4">
        <v>0.60929999999999995</v>
      </c>
      <c r="J4196" s="5">
        <v>38</v>
      </c>
      <c r="K4196" s="5">
        <v>11</v>
      </c>
      <c r="L4196" s="3">
        <v>0.31840000000000002</v>
      </c>
      <c r="M4196" s="8">
        <v>0.20655372999999999</v>
      </c>
      <c r="O4196" s="7">
        <v>0.95158644569999995</v>
      </c>
      <c r="P4196" s="7">
        <v>5.0000000699999998E-2</v>
      </c>
      <c r="R4196">
        <f>IFERROR(VLOOKUP($Q4196,'Optimization types'!$B$2:$C$7,2,FALSE),P4196)</f>
        <v>5.0000000699999998E-2</v>
      </c>
      <c r="S4196" s="8" t="str">
        <f t="shared" si="130"/>
        <v/>
      </c>
      <c r="T4196">
        <f>IF($A4196="placement",S4196,IF($A4196="site",SUMIF($C:$C,$C4196,$S:$S),IF($A4196="user",SUMIF($B:$B,$B4196,$S:$S),SUM($S:$S))))</f>
        <v>1.9000000265999999</v>
      </c>
      <c r="U4196" s="3">
        <f t="shared" si="131"/>
        <v>5.0000000699999998E-2</v>
      </c>
    </row>
    <row r="4197" spans="1:21" x14ac:dyDescent="0.3">
      <c r="A4197" t="s">
        <v>15</v>
      </c>
      <c r="B4197" t="s">
        <v>7700</v>
      </c>
      <c r="C4197" t="s">
        <v>7701</v>
      </c>
      <c r="D4197" t="s">
        <v>7702</v>
      </c>
      <c r="E4197" t="s">
        <v>7703</v>
      </c>
      <c r="F4197">
        <v>0.25</v>
      </c>
      <c r="G4197" s="2">
        <v>0</v>
      </c>
      <c r="H4197" s="4">
        <v>2.9262999999999999</v>
      </c>
      <c r="I4197" s="4">
        <v>0.214</v>
      </c>
      <c r="J4197" s="5">
        <v>12</v>
      </c>
      <c r="K4197" s="5">
        <v>3</v>
      </c>
      <c r="L4197" s="3">
        <v>0.73109999999999997</v>
      </c>
      <c r="M4197" s="8">
        <v>0.18906286999999999</v>
      </c>
      <c r="N4197" s="6" t="s">
        <v>13</v>
      </c>
      <c r="O4197" s="7">
        <v>0.94710754019999999</v>
      </c>
      <c r="P4197" s="7">
        <v>0.25</v>
      </c>
      <c r="R4197">
        <f>IFERROR(VLOOKUP($Q4197,'Optimization types'!$B$2:$C$7,2,FALSE),P4197)</f>
        <v>0.25</v>
      </c>
      <c r="S4197" s="8">
        <f t="shared" si="130"/>
        <v>3</v>
      </c>
      <c r="T4197">
        <f>IF($A4197="placement",S4197,IF($A4197="site",SUMIF($C:$C,$C4197,$S:$S),IF($A4197="user",SUMIF($B:$B,$B4197,$S:$S),SUM($S:$S))))</f>
        <v>3</v>
      </c>
      <c r="U4197" s="3">
        <f t="shared" si="131"/>
        <v>0.25</v>
      </c>
    </row>
    <row r="4198" spans="1:21" x14ac:dyDescent="0.3">
      <c r="A4198" t="s">
        <v>15</v>
      </c>
      <c r="B4198" t="s">
        <v>7700</v>
      </c>
      <c r="C4198" t="s">
        <v>7701</v>
      </c>
      <c r="D4198" t="s">
        <v>7704</v>
      </c>
      <c r="E4198" t="s">
        <v>7705</v>
      </c>
      <c r="F4198">
        <v>0.25</v>
      </c>
      <c r="G4198" s="2">
        <v>1</v>
      </c>
      <c r="H4198" s="4">
        <v>109.0134</v>
      </c>
      <c r="I4198" s="4">
        <v>3.4024000000000001</v>
      </c>
      <c r="J4198" s="5">
        <v>824</v>
      </c>
      <c r="K4198" s="5">
        <v>272</v>
      </c>
      <c r="L4198" s="3">
        <v>0.31209999999999999</v>
      </c>
      <c r="M4198" s="8">
        <v>0.80735164000000004</v>
      </c>
      <c r="N4198" s="6" t="s">
        <v>13</v>
      </c>
      <c r="O4198" s="7">
        <v>0.75227646820000005</v>
      </c>
      <c r="P4198" s="7">
        <v>0.25</v>
      </c>
      <c r="R4198">
        <f>IFERROR(VLOOKUP($Q4198,'Optimization types'!$B$2:$C$7,2,FALSE),P4198)</f>
        <v>0.25</v>
      </c>
      <c r="S4198" s="8">
        <f t="shared" si="130"/>
        <v>206</v>
      </c>
      <c r="T4198">
        <f>IF($A4198="placement",S4198,IF($A4198="site",SUMIF($C:$C,$C4198,$S:$S),IF($A4198="user",SUMIF($B:$B,$B4198,$S:$S),SUM($S:$S))))</f>
        <v>206</v>
      </c>
      <c r="U4198" s="3">
        <f t="shared" si="131"/>
        <v>0.25</v>
      </c>
    </row>
    <row r="4199" spans="1:21" x14ac:dyDescent="0.3">
      <c r="A4199" t="s">
        <v>15</v>
      </c>
      <c r="B4199" t="s">
        <v>7700</v>
      </c>
      <c r="C4199" t="s">
        <v>7701</v>
      </c>
      <c r="D4199" t="s">
        <v>7706</v>
      </c>
      <c r="E4199" t="s">
        <v>7707</v>
      </c>
      <c r="F4199">
        <v>0.15000000999999999</v>
      </c>
      <c r="G4199" s="2">
        <v>0</v>
      </c>
      <c r="H4199" s="4">
        <v>5.1712999999999996</v>
      </c>
      <c r="I4199" s="4">
        <v>3.4599999999999999E-2</v>
      </c>
      <c r="J4199" s="5">
        <v>7</v>
      </c>
      <c r="K4199" s="5">
        <v>1</v>
      </c>
      <c r="L4199" s="3">
        <v>6.6900000000000001E-2</v>
      </c>
      <c r="M4199" s="8">
        <v>0.63473683999999997</v>
      </c>
      <c r="N4199" s="6" t="s">
        <v>43</v>
      </c>
      <c r="O4199" s="7">
        <v>0.21227197349999999</v>
      </c>
      <c r="P4199" s="7">
        <v>0.15000000599999999</v>
      </c>
      <c r="R4199">
        <f>IFERROR(VLOOKUP($Q4199,'Optimization types'!$B$2:$C$7,2,FALSE),P4199)</f>
        <v>0.15000000599999999</v>
      </c>
      <c r="S4199" s="8">
        <f t="shared" si="130"/>
        <v>1.050000042</v>
      </c>
      <c r="T4199">
        <f>IF($A4199="placement",S4199,IF($A4199="site",SUMIF($C:$C,$C4199,$S:$S),IF($A4199="user",SUMIF($B:$B,$B4199,$S:$S),SUM($S:$S))))</f>
        <v>1.050000042</v>
      </c>
      <c r="U4199" s="3">
        <f t="shared" si="131"/>
        <v>0.15000000599999999</v>
      </c>
    </row>
    <row r="4200" spans="1:21" x14ac:dyDescent="0.3">
      <c r="A4200" t="s">
        <v>15</v>
      </c>
      <c r="B4200" t="s">
        <v>7700</v>
      </c>
      <c r="C4200" t="s">
        <v>7701</v>
      </c>
      <c r="D4200" s="1" t="s">
        <v>7708</v>
      </c>
      <c r="E4200" t="s">
        <v>7709</v>
      </c>
      <c r="F4200">
        <v>0.15000000999999999</v>
      </c>
      <c r="G4200" s="2">
        <v>0</v>
      </c>
      <c r="H4200" s="4">
        <v>26.966799999999999</v>
      </c>
      <c r="I4200" s="4">
        <v>0.50380000000000003</v>
      </c>
      <c r="J4200" s="5">
        <v>109</v>
      </c>
      <c r="K4200" s="5">
        <v>27</v>
      </c>
      <c r="L4200" s="3">
        <v>0.18679999999999999</v>
      </c>
      <c r="M4200" s="8">
        <v>0.72041854999999999</v>
      </c>
      <c r="N4200" s="6" t="s">
        <v>43</v>
      </c>
      <c r="O4200" s="7">
        <v>0.3059590163</v>
      </c>
      <c r="P4200" s="7">
        <v>0.15000000599999999</v>
      </c>
      <c r="R4200">
        <f>IFERROR(VLOOKUP($Q4200,'Optimization types'!$B$2:$C$7,2,FALSE),P4200)</f>
        <v>0.15000000599999999</v>
      </c>
      <c r="S4200" s="8">
        <f t="shared" si="130"/>
        <v>16.350000653999999</v>
      </c>
      <c r="T4200">
        <f>IF($A4200="placement",S4200,IF($A4200="site",SUMIF($C:$C,$C4200,$S:$S),IF($A4200="user",SUMIF($B:$B,$B4200,$S:$S),SUM($S:$S))))</f>
        <v>16.350000653999999</v>
      </c>
      <c r="U4200" s="3">
        <f t="shared" si="131"/>
        <v>0.15000000599999999</v>
      </c>
    </row>
    <row r="4201" spans="1:21" x14ac:dyDescent="0.3">
      <c r="A4201" t="s">
        <v>15</v>
      </c>
      <c r="B4201" t="s">
        <v>7700</v>
      </c>
      <c r="C4201" t="s">
        <v>7701</v>
      </c>
      <c r="D4201" t="s">
        <v>7710</v>
      </c>
      <c r="E4201" t="s">
        <v>7711</v>
      </c>
      <c r="F4201">
        <v>0.25</v>
      </c>
      <c r="G4201" s="2">
        <v>0</v>
      </c>
      <c r="H4201" s="4">
        <v>5.8144</v>
      </c>
      <c r="I4201" s="4">
        <v>0.2296</v>
      </c>
      <c r="J4201" s="5">
        <v>53</v>
      </c>
      <c r="K4201" s="5">
        <v>13</v>
      </c>
      <c r="L4201" s="3">
        <v>0.39479999999999998</v>
      </c>
      <c r="M4201" s="8">
        <v>0.76293991000000005</v>
      </c>
      <c r="N4201" s="6" t="s">
        <v>13</v>
      </c>
      <c r="O4201" s="7">
        <v>0.54124827679999998</v>
      </c>
      <c r="P4201" s="7">
        <v>0.25</v>
      </c>
      <c r="R4201">
        <f>IFERROR(VLOOKUP($Q4201,'Optimization types'!$B$2:$C$7,2,FALSE),P4201)</f>
        <v>0.25</v>
      </c>
      <c r="S4201" s="8">
        <f t="shared" si="130"/>
        <v>13.25</v>
      </c>
      <c r="T4201">
        <f>IF($A4201="placement",S4201,IF($A4201="site",SUMIF($C:$C,$C4201,$S:$S),IF($A4201="user",SUMIF($B:$B,$B4201,$S:$S),SUM($S:$S))))</f>
        <v>13.25</v>
      </c>
      <c r="U4201" s="3">
        <f t="shared" si="131"/>
        <v>0.25</v>
      </c>
    </row>
    <row r="4202" spans="1:21" x14ac:dyDescent="0.3">
      <c r="A4202" t="s">
        <v>15</v>
      </c>
      <c r="B4202" t="s">
        <v>7700</v>
      </c>
      <c r="C4202" t="s">
        <v>7701</v>
      </c>
      <c r="D4202" t="s">
        <v>7712</v>
      </c>
      <c r="E4202" t="s">
        <v>7713</v>
      </c>
      <c r="F4202">
        <v>0.25</v>
      </c>
      <c r="G4202" s="2">
        <v>0</v>
      </c>
      <c r="H4202" s="4">
        <v>3.5331000000000001</v>
      </c>
      <c r="I4202" s="4">
        <v>0.24260000000000001</v>
      </c>
      <c r="J4202" s="5">
        <v>15</v>
      </c>
      <c r="K4202" s="5">
        <v>4</v>
      </c>
      <c r="L4202" s="3">
        <v>0.68659999999999999</v>
      </c>
      <c r="M4202" s="8">
        <v>0.20104237</v>
      </c>
      <c r="N4202" s="6" t="s">
        <v>13</v>
      </c>
      <c r="O4202" s="7">
        <v>0.9502592419</v>
      </c>
      <c r="P4202" s="7">
        <v>0.25</v>
      </c>
      <c r="R4202">
        <f>IFERROR(VLOOKUP($Q4202,'Optimization types'!$B$2:$C$7,2,FALSE),P4202)</f>
        <v>0.25</v>
      </c>
      <c r="S4202" s="8">
        <f t="shared" si="130"/>
        <v>3.75</v>
      </c>
      <c r="T4202">
        <f>IF($A4202="placement",S4202,IF($A4202="site",SUMIF($C:$C,$C4202,$S:$S),IF($A4202="user",SUMIF($B:$B,$B4202,$S:$S),SUM($S:$S))))</f>
        <v>3.75</v>
      </c>
      <c r="U4202" s="3">
        <f t="shared" si="131"/>
        <v>0.25</v>
      </c>
    </row>
    <row r="4203" spans="1:21" x14ac:dyDescent="0.3">
      <c r="A4203" t="s">
        <v>14</v>
      </c>
      <c r="B4203" t="s">
        <v>7700</v>
      </c>
      <c r="C4203" t="s">
        <v>7701</v>
      </c>
      <c r="D4203" t="s">
        <v>10455</v>
      </c>
      <c r="F4203">
        <v>0.23878659999999999</v>
      </c>
      <c r="G4203" s="2">
        <v>0.80024963000000005</v>
      </c>
      <c r="H4203" s="4">
        <v>159.27809999999999</v>
      </c>
      <c r="I4203" s="4">
        <v>4.9617000000000004</v>
      </c>
      <c r="J4203" s="5">
        <v>1030</v>
      </c>
      <c r="K4203" s="5">
        <v>323</v>
      </c>
      <c r="L4203" s="3">
        <v>0.3115</v>
      </c>
      <c r="M4203" s="8">
        <v>0.69180825000000001</v>
      </c>
      <c r="O4203" s="7">
        <v>0.69762141509999998</v>
      </c>
      <c r="P4203" s="7">
        <v>0.23878660069999999</v>
      </c>
      <c r="R4203">
        <f>IFERROR(VLOOKUP($Q4203,'Optimization types'!$B$2:$C$7,2,FALSE),P4203)</f>
        <v>0.23878660069999999</v>
      </c>
      <c r="S4203" s="8" t="str">
        <f t="shared" si="130"/>
        <v/>
      </c>
      <c r="T4203">
        <f>IF($A4203="placement",S4203,IF($A4203="site",SUMIF($C:$C,$C4203,$S:$S),IF($A4203="user",SUMIF($B:$B,$B4203,$S:$S),SUM($S:$S))))</f>
        <v>243.40000069600001</v>
      </c>
      <c r="U4203" s="3">
        <f t="shared" si="131"/>
        <v>0.23631068028737864</v>
      </c>
    </row>
    <row r="4204" spans="1:21" x14ac:dyDescent="0.3">
      <c r="A4204" t="s">
        <v>11</v>
      </c>
      <c r="B4204" t="s">
        <v>7700</v>
      </c>
      <c r="C4204" t="s">
        <v>10455</v>
      </c>
      <c r="D4204" t="s">
        <v>10455</v>
      </c>
      <c r="F4204">
        <v>0.23878659999999999</v>
      </c>
      <c r="G4204" s="2">
        <v>0.80024963000000005</v>
      </c>
      <c r="H4204" s="4">
        <v>159.27809999999999</v>
      </c>
      <c r="I4204" s="4">
        <v>4.9617000000000004</v>
      </c>
      <c r="J4204" s="5">
        <v>1030</v>
      </c>
      <c r="K4204" s="5">
        <v>323</v>
      </c>
      <c r="L4204" s="3">
        <v>0.3115</v>
      </c>
      <c r="M4204" s="8">
        <v>0.69180825000000001</v>
      </c>
      <c r="O4204" s="7">
        <v>0.69762141509999998</v>
      </c>
      <c r="P4204" s="7">
        <v>0.23878660069999999</v>
      </c>
      <c r="R4204">
        <f>IFERROR(VLOOKUP($Q4204,'Optimization types'!$B$2:$C$7,2,FALSE),P4204)</f>
        <v>0.23878660069999999</v>
      </c>
      <c r="S4204" s="8" t="str">
        <f t="shared" si="130"/>
        <v/>
      </c>
      <c r="T4204">
        <f>IF($A4204="placement",S4204,IF($A4204="site",SUMIF($C:$C,$C4204,$S:$S),IF($A4204="user",SUMIF($B:$B,$B4204,$S:$S),SUM($S:$S))))</f>
        <v>243.40000069600001</v>
      </c>
      <c r="U4204" s="3">
        <f t="shared" si="131"/>
        <v>0.23631068028737864</v>
      </c>
    </row>
    <row r="4205" spans="1:21" x14ac:dyDescent="0.3">
      <c r="A4205" t="s">
        <v>15</v>
      </c>
      <c r="B4205" t="s">
        <v>7714</v>
      </c>
      <c r="C4205" t="s">
        <v>7716</v>
      </c>
      <c r="D4205" t="s">
        <v>7717</v>
      </c>
      <c r="E4205" t="s">
        <v>7718</v>
      </c>
      <c r="F4205">
        <v>0.25</v>
      </c>
      <c r="G4205" s="2">
        <v>0</v>
      </c>
      <c r="H4205" s="4">
        <v>3.4426999999999999</v>
      </c>
      <c r="I4205" s="4">
        <v>6.3200000000000006E-2</v>
      </c>
      <c r="J4205" s="5">
        <v>13</v>
      </c>
      <c r="K4205" s="5">
        <v>3</v>
      </c>
      <c r="L4205" s="3">
        <v>0.1837</v>
      </c>
      <c r="M4205" s="8">
        <v>0.68808448</v>
      </c>
      <c r="N4205" s="6" t="s">
        <v>13</v>
      </c>
      <c r="O4205" s="7">
        <v>0.27334504209999999</v>
      </c>
      <c r="P4205" s="7">
        <v>0.25</v>
      </c>
      <c r="R4205">
        <f>IFERROR(VLOOKUP($Q4205,'Optimization types'!$B$2:$C$7,2,FALSE),P4205)</f>
        <v>0.25</v>
      </c>
      <c r="S4205" s="8">
        <f t="shared" si="130"/>
        <v>3.25</v>
      </c>
      <c r="T4205">
        <f>IF($A4205="placement",S4205,IF($A4205="site",SUMIF($C:$C,$C4205,$S:$S),IF($A4205="user",SUMIF($B:$B,$B4205,$S:$S),SUM($S:$S))))</f>
        <v>3.25</v>
      </c>
      <c r="U4205" s="3">
        <f t="shared" si="131"/>
        <v>0.25</v>
      </c>
    </row>
    <row r="4206" spans="1:21" x14ac:dyDescent="0.3">
      <c r="A4206" t="s">
        <v>15</v>
      </c>
      <c r="B4206" t="s">
        <v>7714</v>
      </c>
      <c r="C4206" t="s">
        <v>7716</v>
      </c>
      <c r="D4206" t="s">
        <v>7719</v>
      </c>
      <c r="E4206" t="s">
        <v>7720</v>
      </c>
      <c r="F4206">
        <v>0.25</v>
      </c>
      <c r="G4206" s="2">
        <v>0</v>
      </c>
      <c r="H4206" s="4">
        <v>6.3761000000000001</v>
      </c>
      <c r="I4206" s="4">
        <v>0.31469999999999998</v>
      </c>
      <c r="J4206" s="5">
        <v>29</v>
      </c>
      <c r="K4206" s="5">
        <v>7</v>
      </c>
      <c r="L4206" s="3">
        <v>0.49349999999999999</v>
      </c>
      <c r="M4206" s="8">
        <v>0.3099285</v>
      </c>
      <c r="N4206" s="6" t="s">
        <v>13</v>
      </c>
      <c r="O4206" s="7">
        <v>0.51601740159999998</v>
      </c>
      <c r="P4206" s="7">
        <v>0.25</v>
      </c>
      <c r="R4206">
        <f>IFERROR(VLOOKUP($Q4206,'Optimization types'!$B$2:$C$7,2,FALSE),P4206)</f>
        <v>0.25</v>
      </c>
      <c r="S4206" s="8">
        <f t="shared" si="130"/>
        <v>7.25</v>
      </c>
      <c r="T4206">
        <f>IF($A4206="placement",S4206,IF($A4206="site",SUMIF($C:$C,$C4206,$S:$S),IF($A4206="user",SUMIF($B:$B,$B4206,$S:$S),SUM($S:$S))))</f>
        <v>7.25</v>
      </c>
      <c r="U4206" s="3">
        <f t="shared" si="131"/>
        <v>0.25</v>
      </c>
    </row>
    <row r="4207" spans="1:21" x14ac:dyDescent="0.3">
      <c r="A4207" t="s">
        <v>15</v>
      </c>
      <c r="B4207" t="s">
        <v>7714</v>
      </c>
      <c r="C4207" t="s">
        <v>7716</v>
      </c>
      <c r="D4207" t="s">
        <v>7721</v>
      </c>
      <c r="E4207" t="s">
        <v>7722</v>
      </c>
      <c r="F4207">
        <v>0.25</v>
      </c>
      <c r="G4207" s="2">
        <v>0</v>
      </c>
      <c r="H4207" s="4">
        <v>11.434799999999999</v>
      </c>
      <c r="I4207" s="4">
        <v>0.3463</v>
      </c>
      <c r="J4207" s="5">
        <v>49</v>
      </c>
      <c r="K4207" s="5">
        <v>12</v>
      </c>
      <c r="L4207" s="3">
        <v>0.3029</v>
      </c>
      <c r="M4207" s="8">
        <v>0.47517532000000001</v>
      </c>
      <c r="N4207" s="6" t="s">
        <v>13</v>
      </c>
      <c r="O4207" s="7">
        <v>0.57910271550000003</v>
      </c>
      <c r="P4207" s="7">
        <v>0.25</v>
      </c>
      <c r="R4207">
        <f>IFERROR(VLOOKUP($Q4207,'Optimization types'!$B$2:$C$7,2,FALSE),P4207)</f>
        <v>0.25</v>
      </c>
      <c r="S4207" s="8">
        <f t="shared" si="130"/>
        <v>12.25</v>
      </c>
      <c r="T4207">
        <f>IF($A4207="placement",S4207,IF($A4207="site",SUMIF($C:$C,$C4207,$S:$S),IF($A4207="user",SUMIF($B:$B,$B4207,$S:$S),SUM($S:$S))))</f>
        <v>12.25</v>
      </c>
      <c r="U4207" s="3">
        <f t="shared" si="131"/>
        <v>0.25</v>
      </c>
    </row>
    <row r="4208" spans="1:21" x14ac:dyDescent="0.3">
      <c r="A4208" t="s">
        <v>15</v>
      </c>
      <c r="B4208" t="s">
        <v>7714</v>
      </c>
      <c r="C4208" t="s">
        <v>7716</v>
      </c>
      <c r="D4208" t="s">
        <v>7723</v>
      </c>
      <c r="E4208" t="s">
        <v>7724</v>
      </c>
      <c r="F4208">
        <v>0.15000000999999999</v>
      </c>
      <c r="G4208" s="2">
        <v>1</v>
      </c>
      <c r="H4208" s="4">
        <v>35.488199999999999</v>
      </c>
      <c r="I4208" s="4">
        <v>1.0780000000000001</v>
      </c>
      <c r="J4208" s="5">
        <v>83</v>
      </c>
      <c r="K4208" s="5">
        <v>12</v>
      </c>
      <c r="L4208" s="3">
        <v>0.30380000000000001</v>
      </c>
      <c r="M4208" s="8">
        <v>0.25643093</v>
      </c>
      <c r="N4208" s="6" t="s">
        <v>43</v>
      </c>
      <c r="O4208" s="7">
        <v>0.41504717019999998</v>
      </c>
      <c r="P4208" s="7">
        <v>0.15000000599999999</v>
      </c>
      <c r="R4208">
        <f>IFERROR(VLOOKUP($Q4208,'Optimization types'!$B$2:$C$7,2,FALSE),P4208)</f>
        <v>0.15000000599999999</v>
      </c>
      <c r="S4208" s="8">
        <f t="shared" si="130"/>
        <v>12.450000498</v>
      </c>
      <c r="T4208">
        <f>IF($A4208="placement",S4208,IF($A4208="site",SUMIF($C:$C,$C4208,$S:$S),IF($A4208="user",SUMIF($B:$B,$B4208,$S:$S),SUM($S:$S))))</f>
        <v>12.450000498</v>
      </c>
      <c r="U4208" s="3">
        <f t="shared" si="131"/>
        <v>0.15000000599999999</v>
      </c>
    </row>
    <row r="4209" spans="1:21" x14ac:dyDescent="0.3">
      <c r="A4209" t="s">
        <v>15</v>
      </c>
      <c r="B4209" t="s">
        <v>7714</v>
      </c>
      <c r="C4209" t="s">
        <v>7716</v>
      </c>
      <c r="D4209" t="s">
        <v>7725</v>
      </c>
      <c r="E4209" t="s">
        <v>7726</v>
      </c>
      <c r="F4209">
        <v>0.25</v>
      </c>
      <c r="G4209" s="2">
        <v>0</v>
      </c>
      <c r="H4209" s="4">
        <v>23.4194</v>
      </c>
      <c r="I4209" s="4">
        <v>0.58840000000000003</v>
      </c>
      <c r="J4209" s="5">
        <v>161</v>
      </c>
      <c r="K4209" s="5">
        <v>39</v>
      </c>
      <c r="L4209" s="3">
        <v>0.25119999999999998</v>
      </c>
      <c r="M4209" s="8">
        <v>0.91165673000000003</v>
      </c>
      <c r="N4209" s="6" t="s">
        <v>13</v>
      </c>
      <c r="O4209" s="7">
        <v>0.34185754480000002</v>
      </c>
      <c r="P4209" s="7">
        <v>0.25</v>
      </c>
      <c r="R4209">
        <f>IFERROR(VLOOKUP($Q4209,'Optimization types'!$B$2:$C$7,2,FALSE),P4209)</f>
        <v>0.25</v>
      </c>
      <c r="S4209" s="8">
        <f t="shared" si="130"/>
        <v>40.25</v>
      </c>
      <c r="T4209">
        <f>IF($A4209="placement",S4209,IF($A4209="site",SUMIF($C:$C,$C4209,$S:$S),IF($A4209="user",SUMIF($B:$B,$B4209,$S:$S),SUM($S:$S))))</f>
        <v>40.25</v>
      </c>
      <c r="U4209" s="3">
        <f t="shared" si="131"/>
        <v>0.25</v>
      </c>
    </row>
    <row r="4210" spans="1:21" x14ac:dyDescent="0.3">
      <c r="A4210" t="s">
        <v>15</v>
      </c>
      <c r="B4210" t="s">
        <v>7714</v>
      </c>
      <c r="C4210" t="s">
        <v>7716</v>
      </c>
      <c r="D4210" t="s">
        <v>7727</v>
      </c>
      <c r="E4210" t="s">
        <v>7728</v>
      </c>
      <c r="F4210">
        <v>0.25</v>
      </c>
      <c r="G4210" s="2">
        <v>0</v>
      </c>
      <c r="H4210" s="4">
        <v>11.373200000000001</v>
      </c>
      <c r="I4210" s="4">
        <v>0.4128</v>
      </c>
      <c r="J4210" s="5">
        <v>37</v>
      </c>
      <c r="K4210" s="5">
        <v>9</v>
      </c>
      <c r="L4210" s="3">
        <v>0.3629</v>
      </c>
      <c r="M4210" s="8">
        <v>0.29595079000000002</v>
      </c>
      <c r="N4210" s="6" t="s">
        <v>13</v>
      </c>
      <c r="O4210" s="7">
        <v>0.49315897489999999</v>
      </c>
      <c r="P4210" s="7">
        <v>0.25</v>
      </c>
      <c r="R4210">
        <f>IFERROR(VLOOKUP($Q4210,'Optimization types'!$B$2:$C$7,2,FALSE),P4210)</f>
        <v>0.25</v>
      </c>
      <c r="S4210" s="8">
        <f t="shared" si="130"/>
        <v>9.25</v>
      </c>
      <c r="T4210">
        <f>IF($A4210="placement",S4210,IF($A4210="site",SUMIF($C:$C,$C4210,$S:$S),IF($A4210="user",SUMIF($B:$B,$B4210,$S:$S),SUM($S:$S))))</f>
        <v>9.25</v>
      </c>
      <c r="U4210" s="3">
        <f t="shared" si="131"/>
        <v>0.25</v>
      </c>
    </row>
    <row r="4211" spans="1:21" x14ac:dyDescent="0.3">
      <c r="A4211" t="s">
        <v>15</v>
      </c>
      <c r="B4211" t="s">
        <v>7714</v>
      </c>
      <c r="C4211" t="s">
        <v>7716</v>
      </c>
      <c r="D4211" t="s">
        <v>7729</v>
      </c>
      <c r="E4211" t="s">
        <v>7730</v>
      </c>
      <c r="F4211">
        <v>0.25</v>
      </c>
      <c r="G4211" s="2">
        <v>1</v>
      </c>
      <c r="H4211" s="4">
        <v>287.4889</v>
      </c>
      <c r="I4211" s="4">
        <v>13.7674</v>
      </c>
      <c r="J4211" s="5">
        <v>3783</v>
      </c>
      <c r="K4211" s="5">
        <v>946</v>
      </c>
      <c r="L4211" s="3">
        <v>0.47889999999999999</v>
      </c>
      <c r="M4211" s="8">
        <v>0.91586213999999999</v>
      </c>
      <c r="N4211" s="6" t="s">
        <v>13</v>
      </c>
      <c r="O4211" s="7">
        <v>0.45406630520000002</v>
      </c>
      <c r="P4211" s="7">
        <v>0.25</v>
      </c>
      <c r="R4211">
        <f>IFERROR(VLOOKUP($Q4211,'Optimization types'!$B$2:$C$7,2,FALSE),P4211)</f>
        <v>0.25</v>
      </c>
      <c r="S4211" s="8">
        <f t="shared" si="130"/>
        <v>945.75</v>
      </c>
      <c r="T4211">
        <f>IF($A4211="placement",S4211,IF($A4211="site",SUMIF($C:$C,$C4211,$S:$S),IF($A4211="user",SUMIF($B:$B,$B4211,$S:$S),SUM($S:$S))))</f>
        <v>945.75</v>
      </c>
      <c r="U4211" s="3">
        <f t="shared" si="131"/>
        <v>0.25</v>
      </c>
    </row>
    <row r="4212" spans="1:21" x14ac:dyDescent="0.3">
      <c r="A4212" t="s">
        <v>15</v>
      </c>
      <c r="B4212" t="s">
        <v>7714</v>
      </c>
      <c r="C4212" t="s">
        <v>7716</v>
      </c>
      <c r="D4212" t="s">
        <v>7731</v>
      </c>
      <c r="E4212" t="s">
        <v>7732</v>
      </c>
      <c r="F4212">
        <v>0.25</v>
      </c>
      <c r="G4212" s="2">
        <v>0</v>
      </c>
      <c r="H4212" s="4">
        <v>15.323600000000001</v>
      </c>
      <c r="I4212" s="4">
        <v>0.35420000000000001</v>
      </c>
      <c r="J4212" s="5">
        <v>28</v>
      </c>
      <c r="K4212" s="5">
        <v>7</v>
      </c>
      <c r="L4212" s="3">
        <v>0.2311</v>
      </c>
      <c r="M4212" s="8">
        <v>0.26470778</v>
      </c>
      <c r="N4212" s="6" t="s">
        <v>13</v>
      </c>
      <c r="O4212" s="7">
        <v>0.43333739659999998</v>
      </c>
      <c r="P4212" s="7">
        <v>0.25</v>
      </c>
      <c r="R4212">
        <f>IFERROR(VLOOKUP($Q4212,'Optimization types'!$B$2:$C$7,2,FALSE),P4212)</f>
        <v>0.25</v>
      </c>
      <c r="S4212" s="8">
        <f t="shared" si="130"/>
        <v>7</v>
      </c>
      <c r="T4212">
        <f>IF($A4212="placement",S4212,IF($A4212="site",SUMIF($C:$C,$C4212,$S:$S),IF($A4212="user",SUMIF($B:$B,$B4212,$S:$S),SUM($S:$S))))</f>
        <v>7</v>
      </c>
      <c r="U4212" s="3">
        <f t="shared" si="131"/>
        <v>0.25</v>
      </c>
    </row>
    <row r="4213" spans="1:21" x14ac:dyDescent="0.3">
      <c r="A4213" t="s">
        <v>15</v>
      </c>
      <c r="B4213" t="s">
        <v>7714</v>
      </c>
      <c r="C4213" t="s">
        <v>7716</v>
      </c>
      <c r="D4213" t="s">
        <v>7733</v>
      </c>
      <c r="E4213" t="s">
        <v>7734</v>
      </c>
      <c r="F4213">
        <v>0.25</v>
      </c>
      <c r="G4213" s="2">
        <v>0</v>
      </c>
      <c r="H4213" s="4">
        <v>211.85050000000001</v>
      </c>
      <c r="I4213" s="4">
        <v>5.1394000000000002</v>
      </c>
      <c r="J4213" s="5">
        <v>1359</v>
      </c>
      <c r="K4213" s="5">
        <v>126</v>
      </c>
      <c r="L4213" s="3">
        <v>0.24260000000000001</v>
      </c>
      <c r="M4213" s="8">
        <v>0.88145125000000002</v>
      </c>
      <c r="N4213" s="6" t="s">
        <v>13</v>
      </c>
      <c r="O4213" s="7">
        <v>9.2405842899999993E-2</v>
      </c>
      <c r="P4213" s="7">
        <v>9.2405842899999993E-2</v>
      </c>
      <c r="R4213">
        <f>IFERROR(VLOOKUP($Q4213,'Optimization types'!$B$2:$C$7,2,FALSE),P4213)</f>
        <v>9.2405842899999993E-2</v>
      </c>
      <c r="S4213" s="8">
        <f t="shared" si="130"/>
        <v>125.57954050109998</v>
      </c>
      <c r="T4213">
        <f>IF($A4213="placement",S4213,IF($A4213="site",SUMIF($C:$C,$C4213,$S:$S),IF($A4213="user",SUMIF($B:$B,$B4213,$S:$S),SUM($S:$S))))</f>
        <v>125.57954050109998</v>
      </c>
      <c r="U4213" s="3">
        <f t="shared" si="131"/>
        <v>9.2405842899999993E-2</v>
      </c>
    </row>
    <row r="4214" spans="1:21" x14ac:dyDescent="0.3">
      <c r="A4214" t="s">
        <v>15</v>
      </c>
      <c r="B4214" t="s">
        <v>7714</v>
      </c>
      <c r="C4214" t="s">
        <v>7716</v>
      </c>
      <c r="D4214" s="1" t="s">
        <v>7735</v>
      </c>
      <c r="E4214" t="s">
        <v>7736</v>
      </c>
      <c r="F4214">
        <v>0.25</v>
      </c>
      <c r="G4214" s="2">
        <v>0</v>
      </c>
      <c r="H4214" s="4">
        <v>21.511600000000001</v>
      </c>
      <c r="I4214" s="4">
        <v>0.60740000000000005</v>
      </c>
      <c r="J4214" s="5">
        <v>135</v>
      </c>
      <c r="K4214" s="5">
        <v>34</v>
      </c>
      <c r="L4214" s="3">
        <v>0.2823</v>
      </c>
      <c r="M4214" s="8">
        <v>0.74158111000000004</v>
      </c>
      <c r="N4214" s="6" t="s">
        <v>13</v>
      </c>
      <c r="O4214" s="7">
        <v>0.3257649165</v>
      </c>
      <c r="P4214" s="7">
        <v>0.25</v>
      </c>
      <c r="R4214">
        <f>IFERROR(VLOOKUP($Q4214,'Optimization types'!$B$2:$C$7,2,FALSE),P4214)</f>
        <v>0.25</v>
      </c>
      <c r="S4214" s="8">
        <f t="shared" si="130"/>
        <v>33.75</v>
      </c>
      <c r="T4214">
        <f>IF($A4214="placement",S4214,IF($A4214="site",SUMIF($C:$C,$C4214,$S:$S),IF($A4214="user",SUMIF($B:$B,$B4214,$S:$S),SUM($S:$S))))</f>
        <v>33.75</v>
      </c>
      <c r="U4214" s="3">
        <f t="shared" si="131"/>
        <v>0.25</v>
      </c>
    </row>
    <row r="4215" spans="1:21" x14ac:dyDescent="0.3">
      <c r="A4215" t="s">
        <v>15</v>
      </c>
      <c r="B4215" t="s">
        <v>7714</v>
      </c>
      <c r="C4215" t="s">
        <v>7716</v>
      </c>
      <c r="D4215" t="s">
        <v>7737</v>
      </c>
      <c r="E4215" t="s">
        <v>7738</v>
      </c>
      <c r="F4215">
        <v>0.15000000999999999</v>
      </c>
      <c r="G4215" s="2">
        <v>0</v>
      </c>
      <c r="H4215" s="4">
        <v>538.07259999999997</v>
      </c>
      <c r="I4215" s="4">
        <v>18.273399999999999</v>
      </c>
      <c r="J4215" s="5">
        <v>4702</v>
      </c>
      <c r="K4215" s="5">
        <v>1173</v>
      </c>
      <c r="L4215" s="3">
        <v>0.33960000000000001</v>
      </c>
      <c r="M4215" s="8">
        <v>0.85774231000000001</v>
      </c>
      <c r="N4215" s="6" t="s">
        <v>43</v>
      </c>
      <c r="O4215" s="7">
        <v>0.30048921200000001</v>
      </c>
      <c r="P4215" s="7">
        <v>0.15000000599999999</v>
      </c>
      <c r="R4215">
        <f>IFERROR(VLOOKUP($Q4215,'Optimization types'!$B$2:$C$7,2,FALSE),P4215)</f>
        <v>0.15000000599999999</v>
      </c>
      <c r="S4215" s="8">
        <f t="shared" si="130"/>
        <v>705.30002821199992</v>
      </c>
      <c r="T4215">
        <f>IF($A4215="placement",S4215,IF($A4215="site",SUMIF($C:$C,$C4215,$S:$S),IF($A4215="user",SUMIF($B:$B,$B4215,$S:$S),SUM($S:$S))))</f>
        <v>705.30002821199992</v>
      </c>
      <c r="U4215" s="3">
        <f t="shared" si="131"/>
        <v>0.15000000599999999</v>
      </c>
    </row>
    <row r="4216" spans="1:21" x14ac:dyDescent="0.3">
      <c r="A4216" t="s">
        <v>15</v>
      </c>
      <c r="B4216" t="s">
        <v>7714</v>
      </c>
      <c r="C4216" t="s">
        <v>7716</v>
      </c>
      <c r="D4216" t="s">
        <v>7739</v>
      </c>
      <c r="E4216" t="s">
        <v>7740</v>
      </c>
      <c r="F4216">
        <v>0.31999999000000001</v>
      </c>
      <c r="G4216" s="2">
        <v>0</v>
      </c>
      <c r="H4216" s="4">
        <v>16.4741</v>
      </c>
      <c r="I4216" s="4">
        <v>0.30120000000000002</v>
      </c>
      <c r="J4216" s="5">
        <v>81</v>
      </c>
      <c r="K4216" s="5">
        <v>18</v>
      </c>
      <c r="L4216" s="3">
        <v>0.18279999999999999</v>
      </c>
      <c r="M4216" s="8">
        <v>0.89404273000000001</v>
      </c>
      <c r="N4216" s="6" t="s">
        <v>307</v>
      </c>
      <c r="O4216" s="7">
        <v>0.2170396641</v>
      </c>
      <c r="P4216" s="7">
        <v>0.2170396641</v>
      </c>
      <c r="R4216">
        <f>IFERROR(VLOOKUP($Q4216,'Optimization types'!$B$2:$C$7,2,FALSE),P4216)</f>
        <v>0.2170396641</v>
      </c>
      <c r="S4216" s="8">
        <f t="shared" si="130"/>
        <v>17.580212792099999</v>
      </c>
      <c r="T4216">
        <f>IF($A4216="placement",S4216,IF($A4216="site",SUMIF($C:$C,$C4216,$S:$S),IF($A4216="user",SUMIF($B:$B,$B4216,$S:$S),SUM($S:$S))))</f>
        <v>17.580212792099999</v>
      </c>
      <c r="U4216" s="3">
        <f t="shared" si="131"/>
        <v>0.2170396641</v>
      </c>
    </row>
    <row r="4217" spans="1:21" x14ac:dyDescent="0.3">
      <c r="A4217" t="s">
        <v>15</v>
      </c>
      <c r="B4217" t="s">
        <v>7714</v>
      </c>
      <c r="C4217" t="s">
        <v>7716</v>
      </c>
      <c r="D4217" t="s">
        <v>7741</v>
      </c>
      <c r="E4217" t="s">
        <v>7742</v>
      </c>
      <c r="F4217">
        <v>0.31999999000000001</v>
      </c>
      <c r="G4217" s="2">
        <v>0</v>
      </c>
      <c r="H4217" s="4">
        <v>14.367599999999999</v>
      </c>
      <c r="I4217" s="4">
        <v>0.41370000000000001</v>
      </c>
      <c r="J4217" s="5">
        <v>102</v>
      </c>
      <c r="K4217" s="5">
        <v>15</v>
      </c>
      <c r="L4217" s="3">
        <v>0.28799999999999998</v>
      </c>
      <c r="M4217" s="8">
        <v>0.81821869999999997</v>
      </c>
      <c r="N4217" s="6" t="s">
        <v>307</v>
      </c>
      <c r="O4217" s="7">
        <v>0.14448300959999999</v>
      </c>
      <c r="P4217" s="7">
        <v>0.14448300959999999</v>
      </c>
      <c r="R4217">
        <f>IFERROR(VLOOKUP($Q4217,'Optimization types'!$B$2:$C$7,2,FALSE),P4217)</f>
        <v>0.14448300959999999</v>
      </c>
      <c r="S4217" s="8">
        <f t="shared" si="130"/>
        <v>14.737266979199999</v>
      </c>
      <c r="T4217">
        <f>IF($A4217="placement",S4217,IF($A4217="site",SUMIF($C:$C,$C4217,$S:$S),IF($A4217="user",SUMIF($B:$B,$B4217,$S:$S),SUM($S:$S))))</f>
        <v>14.737266979199999</v>
      </c>
      <c r="U4217" s="3">
        <f t="shared" si="131"/>
        <v>0.14448300959999999</v>
      </c>
    </row>
    <row r="4218" spans="1:21" x14ac:dyDescent="0.3">
      <c r="A4218" t="s">
        <v>15</v>
      </c>
      <c r="B4218" t="s">
        <v>7714</v>
      </c>
      <c r="C4218" t="s">
        <v>7716</v>
      </c>
      <c r="D4218" t="s">
        <v>7743</v>
      </c>
      <c r="E4218" t="s">
        <v>7744</v>
      </c>
      <c r="F4218">
        <v>0.25</v>
      </c>
      <c r="G4218" s="2">
        <v>0</v>
      </c>
      <c r="H4218" s="4">
        <v>9.4542000000000002</v>
      </c>
      <c r="I4218" s="4">
        <v>0.41849999999999998</v>
      </c>
      <c r="J4218" s="5">
        <v>32</v>
      </c>
      <c r="K4218" s="5">
        <v>8</v>
      </c>
      <c r="L4218" s="3">
        <v>0.44259999999999999</v>
      </c>
      <c r="M4218" s="8">
        <v>0.25113511999999999</v>
      </c>
      <c r="N4218" s="6" t="s">
        <v>13</v>
      </c>
      <c r="O4218" s="7">
        <v>0.40271197959999999</v>
      </c>
      <c r="P4218" s="7">
        <v>0.25</v>
      </c>
      <c r="R4218">
        <f>IFERROR(VLOOKUP($Q4218,'Optimization types'!$B$2:$C$7,2,FALSE),P4218)</f>
        <v>0.25</v>
      </c>
      <c r="S4218" s="8">
        <f t="shared" si="130"/>
        <v>8</v>
      </c>
      <c r="T4218">
        <f>IF($A4218="placement",S4218,IF($A4218="site",SUMIF($C:$C,$C4218,$S:$S),IF($A4218="user",SUMIF($B:$B,$B4218,$S:$S),SUM($S:$S))))</f>
        <v>8</v>
      </c>
      <c r="U4218" s="3">
        <f t="shared" si="131"/>
        <v>0.25</v>
      </c>
    </row>
    <row r="4219" spans="1:21" x14ac:dyDescent="0.3">
      <c r="A4219" t="s">
        <v>15</v>
      </c>
      <c r="B4219" t="s">
        <v>7714</v>
      </c>
      <c r="C4219" t="s">
        <v>7716</v>
      </c>
      <c r="D4219" s="1" t="s">
        <v>7745</v>
      </c>
      <c r="E4219" t="s">
        <v>7746</v>
      </c>
      <c r="F4219">
        <v>0.25</v>
      </c>
      <c r="G4219" s="2">
        <v>0</v>
      </c>
      <c r="H4219" s="4">
        <v>5.6048999999999998</v>
      </c>
      <c r="I4219" s="4">
        <v>0.112</v>
      </c>
      <c r="J4219" s="5">
        <v>24</v>
      </c>
      <c r="K4219" s="5">
        <v>6</v>
      </c>
      <c r="L4219" s="3">
        <v>0.19980000000000001</v>
      </c>
      <c r="M4219" s="8">
        <v>0.70850343999999998</v>
      </c>
      <c r="N4219" s="6" t="s">
        <v>13</v>
      </c>
      <c r="O4219" s="7">
        <v>0.2942871292</v>
      </c>
      <c r="P4219" s="7">
        <v>0.25</v>
      </c>
      <c r="R4219">
        <f>IFERROR(VLOOKUP($Q4219,'Optimization types'!$B$2:$C$7,2,FALSE),P4219)</f>
        <v>0.25</v>
      </c>
      <c r="S4219" s="8">
        <f t="shared" si="130"/>
        <v>6</v>
      </c>
      <c r="T4219">
        <f>IF($A4219="placement",S4219,IF($A4219="site",SUMIF($C:$C,$C4219,$S:$S),IF($A4219="user",SUMIF($B:$B,$B4219,$S:$S),SUM($S:$S))))</f>
        <v>6</v>
      </c>
      <c r="U4219" s="3">
        <f t="shared" si="131"/>
        <v>0.25</v>
      </c>
    </row>
    <row r="4220" spans="1:21" x14ac:dyDescent="0.3">
      <c r="A4220" t="s">
        <v>15</v>
      </c>
      <c r="B4220" t="s">
        <v>7714</v>
      </c>
      <c r="C4220" t="s">
        <v>7716</v>
      </c>
      <c r="D4220" s="1" t="s">
        <v>7747</v>
      </c>
      <c r="E4220" t="s">
        <v>7748</v>
      </c>
      <c r="F4220">
        <v>0.25</v>
      </c>
      <c r="G4220" s="2">
        <v>0</v>
      </c>
      <c r="H4220" s="4">
        <v>24.739000000000001</v>
      </c>
      <c r="I4220" s="4">
        <v>0.7923</v>
      </c>
      <c r="J4220" s="5">
        <v>178</v>
      </c>
      <c r="K4220" s="5">
        <v>45</v>
      </c>
      <c r="L4220" s="3">
        <v>0.32029999999999997</v>
      </c>
      <c r="M4220" s="8">
        <v>0.75037728000000004</v>
      </c>
      <c r="N4220" s="6" t="s">
        <v>13</v>
      </c>
      <c r="O4220" s="7">
        <v>0.3336685264</v>
      </c>
      <c r="P4220" s="7">
        <v>0.25</v>
      </c>
      <c r="R4220">
        <f>IFERROR(VLOOKUP($Q4220,'Optimization types'!$B$2:$C$7,2,FALSE),P4220)</f>
        <v>0.25</v>
      </c>
      <c r="S4220" s="8">
        <f t="shared" si="130"/>
        <v>44.5</v>
      </c>
      <c r="T4220">
        <f>IF($A4220="placement",S4220,IF($A4220="site",SUMIF($C:$C,$C4220,$S:$S),IF($A4220="user",SUMIF($B:$B,$B4220,$S:$S),SUM($S:$S))))</f>
        <v>44.5</v>
      </c>
      <c r="U4220" s="3">
        <f t="shared" si="131"/>
        <v>0.25</v>
      </c>
    </row>
    <row r="4221" spans="1:21" x14ac:dyDescent="0.3">
      <c r="A4221" t="s">
        <v>15</v>
      </c>
      <c r="B4221" t="s">
        <v>7714</v>
      </c>
      <c r="C4221" t="s">
        <v>7716</v>
      </c>
      <c r="D4221" t="s">
        <v>7749</v>
      </c>
      <c r="E4221" t="s">
        <v>7750</v>
      </c>
      <c r="F4221">
        <v>0.25</v>
      </c>
      <c r="G4221" s="2">
        <v>0</v>
      </c>
      <c r="H4221" s="4">
        <v>11.7774</v>
      </c>
      <c r="I4221" s="4">
        <v>0.45269999999999999</v>
      </c>
      <c r="J4221" s="5">
        <v>48</v>
      </c>
      <c r="K4221" s="5">
        <v>12</v>
      </c>
      <c r="L4221" s="3">
        <v>0.38440000000000002</v>
      </c>
      <c r="M4221" s="8">
        <v>0.35373581999999998</v>
      </c>
      <c r="N4221" s="6" t="s">
        <v>13</v>
      </c>
      <c r="O4221" s="7">
        <v>0.57595473139999998</v>
      </c>
      <c r="P4221" s="7">
        <v>0.25</v>
      </c>
      <c r="R4221">
        <f>IFERROR(VLOOKUP($Q4221,'Optimization types'!$B$2:$C$7,2,FALSE),P4221)</f>
        <v>0.25</v>
      </c>
      <c r="S4221" s="8">
        <f t="shared" si="130"/>
        <v>12</v>
      </c>
      <c r="T4221">
        <f>IF($A4221="placement",S4221,IF($A4221="site",SUMIF($C:$C,$C4221,$S:$S),IF($A4221="user",SUMIF($B:$B,$B4221,$S:$S),SUM($S:$S))))</f>
        <v>12</v>
      </c>
      <c r="U4221" s="3">
        <f t="shared" si="131"/>
        <v>0.25</v>
      </c>
    </row>
    <row r="4222" spans="1:21" x14ac:dyDescent="0.3">
      <c r="A4222" t="s">
        <v>15</v>
      </c>
      <c r="B4222" t="s">
        <v>7714</v>
      </c>
      <c r="C4222" t="s">
        <v>7716</v>
      </c>
      <c r="D4222" t="s">
        <v>7751</v>
      </c>
      <c r="E4222" t="s">
        <v>7752</v>
      </c>
      <c r="F4222">
        <v>0.25</v>
      </c>
      <c r="G4222" s="2">
        <v>0</v>
      </c>
      <c r="H4222" s="4">
        <v>69.358000000000004</v>
      </c>
      <c r="I4222" s="4">
        <v>5.2712000000000003</v>
      </c>
      <c r="J4222" s="5">
        <v>314</v>
      </c>
      <c r="K4222" s="5">
        <v>76</v>
      </c>
      <c r="L4222" s="3">
        <v>0.76</v>
      </c>
      <c r="M4222" s="8">
        <v>0.19842176</v>
      </c>
      <c r="N4222" s="6" t="s">
        <v>13</v>
      </c>
      <c r="O4222" s="7">
        <v>0.24403451749999999</v>
      </c>
      <c r="P4222" s="7">
        <v>0.24403451749999999</v>
      </c>
      <c r="R4222">
        <f>IFERROR(VLOOKUP($Q4222,'Optimization types'!$B$2:$C$7,2,FALSE),P4222)</f>
        <v>0.24403451749999999</v>
      </c>
      <c r="S4222" s="8">
        <f t="shared" si="130"/>
        <v>76.626838495000001</v>
      </c>
      <c r="T4222">
        <f>IF($A4222="placement",S4222,IF($A4222="site",SUMIF($C:$C,$C4222,$S:$S),IF($A4222="user",SUMIF($B:$B,$B4222,$S:$S),SUM($S:$S))))</f>
        <v>76.626838495000001</v>
      </c>
      <c r="U4222" s="3">
        <f t="shared" si="131"/>
        <v>0.24403451749999999</v>
      </c>
    </row>
    <row r="4223" spans="1:21" x14ac:dyDescent="0.3">
      <c r="A4223" t="s">
        <v>15</v>
      </c>
      <c r="B4223" t="s">
        <v>7714</v>
      </c>
      <c r="C4223" t="s">
        <v>7716</v>
      </c>
      <c r="D4223" t="s">
        <v>7753</v>
      </c>
      <c r="E4223" t="s">
        <v>7754</v>
      </c>
      <c r="F4223">
        <v>0.25</v>
      </c>
      <c r="G4223" s="2">
        <v>0</v>
      </c>
      <c r="H4223" s="4">
        <v>24.611699999999999</v>
      </c>
      <c r="I4223" s="4">
        <v>0.78339999999999999</v>
      </c>
      <c r="J4223" s="5">
        <v>176</v>
      </c>
      <c r="K4223" s="5">
        <v>44</v>
      </c>
      <c r="L4223" s="3">
        <v>0.31830000000000003</v>
      </c>
      <c r="M4223" s="8">
        <v>0.74982037000000001</v>
      </c>
      <c r="N4223" s="6" t="s">
        <v>13</v>
      </c>
      <c r="O4223" s="7">
        <v>0.33317362410000001</v>
      </c>
      <c r="P4223" s="7">
        <v>0.25</v>
      </c>
      <c r="R4223">
        <f>IFERROR(VLOOKUP($Q4223,'Optimization types'!$B$2:$C$7,2,FALSE),P4223)</f>
        <v>0.25</v>
      </c>
      <c r="S4223" s="8">
        <f t="shared" si="130"/>
        <v>44</v>
      </c>
      <c r="T4223">
        <f>IF($A4223="placement",S4223,IF($A4223="site",SUMIF($C:$C,$C4223,$S:$S),IF($A4223="user",SUMIF($B:$B,$B4223,$S:$S),SUM($S:$S))))</f>
        <v>44</v>
      </c>
      <c r="U4223" s="3">
        <f t="shared" si="131"/>
        <v>0.25</v>
      </c>
    </row>
    <row r="4224" spans="1:21" x14ac:dyDescent="0.3">
      <c r="A4224" t="s">
        <v>15</v>
      </c>
      <c r="B4224" t="s">
        <v>7714</v>
      </c>
      <c r="C4224" t="s">
        <v>7716</v>
      </c>
      <c r="D4224" t="s">
        <v>7755</v>
      </c>
      <c r="E4224" t="s">
        <v>7756</v>
      </c>
      <c r="F4224">
        <v>0.25</v>
      </c>
      <c r="G4224" s="2">
        <v>0</v>
      </c>
      <c r="H4224" s="4">
        <v>5.2793999999999999</v>
      </c>
      <c r="I4224" s="4">
        <v>5.7099999999999998E-2</v>
      </c>
      <c r="J4224" s="5">
        <v>7</v>
      </c>
      <c r="K4224" s="5">
        <v>2</v>
      </c>
      <c r="L4224" s="3">
        <v>0.1082</v>
      </c>
      <c r="M4224" s="8">
        <v>0.40100000000000002</v>
      </c>
      <c r="N4224" s="6" t="s">
        <v>13</v>
      </c>
      <c r="O4224" s="7">
        <v>0.50124688279999996</v>
      </c>
      <c r="P4224" s="7">
        <v>0.25</v>
      </c>
      <c r="R4224">
        <f>IFERROR(VLOOKUP($Q4224,'Optimization types'!$B$2:$C$7,2,FALSE),P4224)</f>
        <v>0.25</v>
      </c>
      <c r="S4224" s="8">
        <f t="shared" si="130"/>
        <v>1.75</v>
      </c>
      <c r="T4224">
        <f>IF($A4224="placement",S4224,IF($A4224="site",SUMIF($C:$C,$C4224,$S:$S),IF($A4224="user",SUMIF($B:$B,$B4224,$S:$S),SUM($S:$S))))</f>
        <v>1.75</v>
      </c>
      <c r="U4224" s="3">
        <f t="shared" si="131"/>
        <v>0.25</v>
      </c>
    </row>
    <row r="4225" spans="1:21" x14ac:dyDescent="0.3">
      <c r="A4225" t="s">
        <v>15</v>
      </c>
      <c r="B4225" t="s">
        <v>7714</v>
      </c>
      <c r="C4225" t="s">
        <v>7716</v>
      </c>
      <c r="D4225" t="s">
        <v>7757</v>
      </c>
      <c r="E4225" t="s">
        <v>7758</v>
      </c>
      <c r="F4225">
        <v>0.25</v>
      </c>
      <c r="G4225" s="2">
        <v>0</v>
      </c>
      <c r="H4225" s="4">
        <v>5.6786000000000003</v>
      </c>
      <c r="I4225" s="4">
        <v>0.10970000000000001</v>
      </c>
      <c r="J4225" s="5">
        <v>10</v>
      </c>
      <c r="K4225" s="5">
        <v>2</v>
      </c>
      <c r="L4225" s="3">
        <v>0.19309999999999999</v>
      </c>
      <c r="M4225" s="8">
        <v>0.29200051999999999</v>
      </c>
      <c r="N4225" s="6" t="s">
        <v>13</v>
      </c>
      <c r="O4225" s="7">
        <v>0.48630228669999997</v>
      </c>
      <c r="P4225" s="7">
        <v>0.25</v>
      </c>
      <c r="R4225">
        <f>IFERROR(VLOOKUP($Q4225,'Optimization types'!$B$2:$C$7,2,FALSE),P4225)</f>
        <v>0.25</v>
      </c>
      <c r="S4225" s="8">
        <f t="shared" si="130"/>
        <v>2.5</v>
      </c>
      <c r="T4225">
        <f>IF($A4225="placement",S4225,IF($A4225="site",SUMIF($C:$C,$C4225,$S:$S),IF($A4225="user",SUMIF($B:$B,$B4225,$S:$S),SUM($S:$S))))</f>
        <v>2.5</v>
      </c>
      <c r="U4225" s="3">
        <f t="shared" si="131"/>
        <v>0.25</v>
      </c>
    </row>
    <row r="4226" spans="1:21" x14ac:dyDescent="0.3">
      <c r="A4226" t="s">
        <v>15</v>
      </c>
      <c r="B4226" t="s">
        <v>7714</v>
      </c>
      <c r="C4226" t="s">
        <v>7716</v>
      </c>
      <c r="D4226" s="1" t="s">
        <v>7759</v>
      </c>
      <c r="E4226" t="s">
        <v>7760</v>
      </c>
      <c r="F4226">
        <v>0.25</v>
      </c>
      <c r="G4226" s="2">
        <v>0</v>
      </c>
      <c r="H4226" s="4">
        <v>11.1587</v>
      </c>
      <c r="I4226" s="4">
        <v>0.36399999999999999</v>
      </c>
      <c r="J4226" s="5">
        <v>33</v>
      </c>
      <c r="K4226" s="5">
        <v>8</v>
      </c>
      <c r="L4226" s="3">
        <v>0.32619999999999999</v>
      </c>
      <c r="M4226" s="8">
        <v>0.30513087</v>
      </c>
      <c r="N4226" s="6" t="s">
        <v>13</v>
      </c>
      <c r="O4226" s="7">
        <v>0.50840765720000003</v>
      </c>
      <c r="P4226" s="7">
        <v>0.25</v>
      </c>
      <c r="R4226">
        <f>IFERROR(VLOOKUP($Q4226,'Optimization types'!$B$2:$C$7,2,FALSE),P4226)</f>
        <v>0.25</v>
      </c>
      <c r="S4226" s="8">
        <f t="shared" si="130"/>
        <v>8.25</v>
      </c>
      <c r="T4226">
        <f>IF($A4226="placement",S4226,IF($A4226="site",SUMIF($C:$C,$C4226,$S:$S),IF($A4226="user",SUMIF($B:$B,$B4226,$S:$S),SUM($S:$S))))</f>
        <v>8.25</v>
      </c>
      <c r="U4226" s="3">
        <f t="shared" si="131"/>
        <v>0.25</v>
      </c>
    </row>
    <row r="4227" spans="1:21" x14ac:dyDescent="0.3">
      <c r="A4227" t="s">
        <v>15</v>
      </c>
      <c r="B4227" t="s">
        <v>7714</v>
      </c>
      <c r="C4227" t="s">
        <v>7716</v>
      </c>
      <c r="D4227" t="s">
        <v>7761</v>
      </c>
      <c r="E4227" t="s">
        <v>7762</v>
      </c>
      <c r="F4227">
        <v>0.25</v>
      </c>
      <c r="G4227" s="2">
        <v>0</v>
      </c>
      <c r="H4227" s="4">
        <v>3.5295000000000001</v>
      </c>
      <c r="I4227" s="4">
        <v>0.13789999999999999</v>
      </c>
      <c r="J4227" s="5">
        <v>12</v>
      </c>
      <c r="K4227" s="5">
        <v>3</v>
      </c>
      <c r="L4227" s="3">
        <v>0.3906</v>
      </c>
      <c r="M4227" s="8">
        <v>0.29176812000000002</v>
      </c>
      <c r="N4227" s="6" t="s">
        <v>13</v>
      </c>
      <c r="O4227" s="7">
        <v>0.48589311080000003</v>
      </c>
      <c r="P4227" s="7">
        <v>0.25</v>
      </c>
      <c r="R4227">
        <f>IFERROR(VLOOKUP($Q4227,'Optimization types'!$B$2:$C$7,2,FALSE),P4227)</f>
        <v>0.25</v>
      </c>
      <c r="S4227" s="8">
        <f t="shared" si="130"/>
        <v>3</v>
      </c>
      <c r="T4227">
        <f>IF($A4227="placement",S4227,IF($A4227="site",SUMIF($C:$C,$C4227,$S:$S),IF($A4227="user",SUMIF($B:$B,$B4227,$S:$S),SUM($S:$S))))</f>
        <v>3</v>
      </c>
      <c r="U4227" s="3">
        <f t="shared" si="131"/>
        <v>0.25</v>
      </c>
    </row>
    <row r="4228" spans="1:21" x14ac:dyDescent="0.3">
      <c r="A4228" t="s">
        <v>15</v>
      </c>
      <c r="B4228" t="s">
        <v>7714</v>
      </c>
      <c r="C4228" t="s">
        <v>7716</v>
      </c>
      <c r="D4228" t="s">
        <v>7763</v>
      </c>
      <c r="E4228" t="s">
        <v>7764</v>
      </c>
      <c r="F4228">
        <v>0.15000000999999999</v>
      </c>
      <c r="G4228" s="2">
        <v>0</v>
      </c>
      <c r="H4228" s="4">
        <v>34.546799999999998</v>
      </c>
      <c r="I4228" s="4">
        <v>0.98</v>
      </c>
      <c r="J4228" s="5">
        <v>76</v>
      </c>
      <c r="K4228" s="5">
        <v>11</v>
      </c>
      <c r="L4228" s="3">
        <v>0.28370000000000001</v>
      </c>
      <c r="M4228" s="8">
        <v>0.25696563</v>
      </c>
      <c r="N4228" s="6" t="s">
        <v>43</v>
      </c>
      <c r="O4228" s="7">
        <v>0.41626435280000001</v>
      </c>
      <c r="P4228" s="7">
        <v>0.15000000599999999</v>
      </c>
      <c r="R4228">
        <f>IFERROR(VLOOKUP($Q4228,'Optimization types'!$B$2:$C$7,2,FALSE),P4228)</f>
        <v>0.15000000599999999</v>
      </c>
      <c r="S4228" s="8">
        <f t="shared" ref="S4228:S4291" si="132">IF($A4228="placement",IF(Q4228="",P4228*J4228,MIN(R4228,O4228)*J4228),"")</f>
        <v>11.400000455999999</v>
      </c>
      <c r="T4228">
        <f>IF($A4228="placement",S4228,IF($A4228="site",SUMIF($C:$C,$C4228,$S:$S),IF($A4228="user",SUMIF($B:$B,$B4228,$S:$S),SUM($S:$S))))</f>
        <v>11.400000455999999</v>
      </c>
      <c r="U4228" s="3">
        <f t="shared" ref="U4228:U4291" si="133">T4228/J4228</f>
        <v>0.15000000599999999</v>
      </c>
    </row>
    <row r="4229" spans="1:21" x14ac:dyDescent="0.3">
      <c r="A4229" t="s">
        <v>15</v>
      </c>
      <c r="B4229" t="s">
        <v>7714</v>
      </c>
      <c r="C4229" t="s">
        <v>7716</v>
      </c>
      <c r="D4229" t="s">
        <v>7765</v>
      </c>
      <c r="E4229" t="s">
        <v>7766</v>
      </c>
      <c r="F4229">
        <v>0.15000000999999999</v>
      </c>
      <c r="G4229" s="2">
        <v>1</v>
      </c>
      <c r="H4229" s="4">
        <v>67.760499999999993</v>
      </c>
      <c r="I4229" s="4">
        <v>1.3355999999999999</v>
      </c>
      <c r="J4229" s="5">
        <v>260</v>
      </c>
      <c r="K4229" s="5">
        <v>39</v>
      </c>
      <c r="L4229" s="3">
        <v>0.1971</v>
      </c>
      <c r="M4229" s="8">
        <v>0.64937882000000002</v>
      </c>
      <c r="N4229" s="6" t="s">
        <v>43</v>
      </c>
      <c r="O4229" s="7">
        <v>0.23003340389999999</v>
      </c>
      <c r="P4229" s="7">
        <v>0.15000000599999999</v>
      </c>
      <c r="R4229">
        <f>IFERROR(VLOOKUP($Q4229,'Optimization types'!$B$2:$C$7,2,FALSE),P4229)</f>
        <v>0.15000000599999999</v>
      </c>
      <c r="S4229" s="8">
        <f t="shared" si="132"/>
        <v>39.000001560000001</v>
      </c>
      <c r="T4229">
        <f>IF($A4229="placement",S4229,IF($A4229="site",SUMIF($C:$C,$C4229,$S:$S),IF($A4229="user",SUMIF($B:$B,$B4229,$S:$S),SUM($S:$S))))</f>
        <v>39.000001560000001</v>
      </c>
      <c r="U4229" s="3">
        <f t="shared" si="133"/>
        <v>0.15000000599999999</v>
      </c>
    </row>
    <row r="4230" spans="1:21" x14ac:dyDescent="0.3">
      <c r="A4230" t="s">
        <v>15</v>
      </c>
      <c r="B4230" t="s">
        <v>7714</v>
      </c>
      <c r="C4230" t="s">
        <v>7716</v>
      </c>
      <c r="D4230" t="s">
        <v>7767</v>
      </c>
      <c r="E4230" t="s">
        <v>7768</v>
      </c>
      <c r="F4230">
        <v>0.25</v>
      </c>
      <c r="G4230" s="2">
        <v>0</v>
      </c>
      <c r="H4230" s="4">
        <v>7.0225</v>
      </c>
      <c r="I4230" s="4">
        <v>0.18509999999999999</v>
      </c>
      <c r="J4230" s="5">
        <v>17</v>
      </c>
      <c r="K4230" s="5">
        <v>4</v>
      </c>
      <c r="L4230" s="3">
        <v>0.2636</v>
      </c>
      <c r="M4230" s="8">
        <v>0.30069460999999997</v>
      </c>
      <c r="N4230" s="6" t="s">
        <v>13</v>
      </c>
      <c r="O4230" s="7">
        <v>0.50115500120000001</v>
      </c>
      <c r="P4230" s="7">
        <v>0.25</v>
      </c>
      <c r="R4230">
        <f>IFERROR(VLOOKUP($Q4230,'Optimization types'!$B$2:$C$7,2,FALSE),P4230)</f>
        <v>0.25</v>
      </c>
      <c r="S4230" s="8">
        <f t="shared" si="132"/>
        <v>4.25</v>
      </c>
      <c r="T4230">
        <f>IF($A4230="placement",S4230,IF($A4230="site",SUMIF($C:$C,$C4230,$S:$S),IF($A4230="user",SUMIF($B:$B,$B4230,$S:$S),SUM($S:$S))))</f>
        <v>4.25</v>
      </c>
      <c r="U4230" s="3">
        <f t="shared" si="133"/>
        <v>0.25</v>
      </c>
    </row>
    <row r="4231" spans="1:21" x14ac:dyDescent="0.3">
      <c r="A4231" t="s">
        <v>15</v>
      </c>
      <c r="B4231" t="s">
        <v>7714</v>
      </c>
      <c r="C4231" t="s">
        <v>7716</v>
      </c>
      <c r="D4231" t="s">
        <v>7769</v>
      </c>
      <c r="E4231" t="s">
        <v>7770</v>
      </c>
      <c r="F4231">
        <v>0.31999999000000001</v>
      </c>
      <c r="G4231" s="2">
        <v>1</v>
      </c>
      <c r="H4231" s="4">
        <v>358.50990000000002</v>
      </c>
      <c r="I4231" s="4">
        <v>14.104699999999999</v>
      </c>
      <c r="J4231" s="5">
        <v>4912</v>
      </c>
      <c r="K4231" s="5">
        <v>1719</v>
      </c>
      <c r="L4231" s="3">
        <v>0.39340000000000003</v>
      </c>
      <c r="M4231" s="8">
        <v>1.1607600899999999</v>
      </c>
      <c r="N4231" s="6" t="s">
        <v>307</v>
      </c>
      <c r="O4231" s="7">
        <v>0.39694687429999997</v>
      </c>
      <c r="P4231" s="7">
        <v>0.31999999280000002</v>
      </c>
      <c r="R4231">
        <f>IFERROR(VLOOKUP($Q4231,'Optimization types'!$B$2:$C$7,2,FALSE),P4231)</f>
        <v>0.31999999280000002</v>
      </c>
      <c r="S4231" s="8">
        <f t="shared" si="132"/>
        <v>1571.8399646336002</v>
      </c>
      <c r="T4231">
        <f>IF($A4231="placement",S4231,IF($A4231="site",SUMIF($C:$C,$C4231,$S:$S),IF($A4231="user",SUMIF($B:$B,$B4231,$S:$S),SUM($S:$S))))</f>
        <v>1571.8399646336002</v>
      </c>
      <c r="U4231" s="3">
        <f t="shared" si="133"/>
        <v>0.31999999280000002</v>
      </c>
    </row>
    <row r="4232" spans="1:21" x14ac:dyDescent="0.3">
      <c r="A4232" t="s">
        <v>15</v>
      </c>
      <c r="B4232" t="s">
        <v>7714</v>
      </c>
      <c r="C4232" t="s">
        <v>7716</v>
      </c>
      <c r="D4232" t="s">
        <v>7771</v>
      </c>
      <c r="E4232" t="s">
        <v>7772</v>
      </c>
      <c r="F4232">
        <v>0.25</v>
      </c>
      <c r="G4232" s="2">
        <v>1</v>
      </c>
      <c r="H4232" s="4">
        <v>255.99860000000001</v>
      </c>
      <c r="I4232" s="4">
        <v>16.433900000000001</v>
      </c>
      <c r="J4232" s="5">
        <v>1945</v>
      </c>
      <c r="K4232" s="5">
        <v>486</v>
      </c>
      <c r="L4232" s="3">
        <v>0.64200000000000002</v>
      </c>
      <c r="M4232" s="8">
        <v>0.39459805999999997</v>
      </c>
      <c r="N4232" s="6" t="s">
        <v>13</v>
      </c>
      <c r="O4232" s="7">
        <v>0.61986635550000002</v>
      </c>
      <c r="P4232" s="7">
        <v>0.25</v>
      </c>
      <c r="R4232">
        <f>IFERROR(VLOOKUP($Q4232,'Optimization types'!$B$2:$C$7,2,FALSE),P4232)</f>
        <v>0.25</v>
      </c>
      <c r="S4232" s="8">
        <f t="shared" si="132"/>
        <v>486.25</v>
      </c>
      <c r="T4232">
        <f>IF($A4232="placement",S4232,IF($A4232="site",SUMIF($C:$C,$C4232,$S:$S),IF($A4232="user",SUMIF($B:$B,$B4232,$S:$S),SUM($S:$S))))</f>
        <v>486.25</v>
      </c>
      <c r="U4232" s="3">
        <f t="shared" si="133"/>
        <v>0.25</v>
      </c>
    </row>
    <row r="4233" spans="1:21" x14ac:dyDescent="0.3">
      <c r="A4233" t="s">
        <v>15</v>
      </c>
      <c r="B4233" t="s">
        <v>7714</v>
      </c>
      <c r="C4233" t="s">
        <v>7716</v>
      </c>
      <c r="D4233" t="s">
        <v>7773</v>
      </c>
      <c r="E4233" t="s">
        <v>7774</v>
      </c>
      <c r="F4233">
        <v>0.25</v>
      </c>
      <c r="G4233" s="2">
        <v>0</v>
      </c>
      <c r="H4233" s="4">
        <v>14.5114</v>
      </c>
      <c r="I4233" s="4">
        <v>0.19170000000000001</v>
      </c>
      <c r="J4233" s="5">
        <v>43</v>
      </c>
      <c r="K4233" s="5">
        <v>11</v>
      </c>
      <c r="L4233" s="3">
        <v>0.1321</v>
      </c>
      <c r="M4233" s="8">
        <v>0.74897738999999997</v>
      </c>
      <c r="N4233" s="6" t="s">
        <v>13</v>
      </c>
      <c r="O4233" s="7">
        <v>0.33242310289999999</v>
      </c>
      <c r="P4233" s="7">
        <v>0.25</v>
      </c>
      <c r="R4233">
        <f>IFERROR(VLOOKUP($Q4233,'Optimization types'!$B$2:$C$7,2,FALSE),P4233)</f>
        <v>0.25</v>
      </c>
      <c r="S4233" s="8">
        <f t="shared" si="132"/>
        <v>10.75</v>
      </c>
      <c r="T4233">
        <f>IF($A4233="placement",S4233,IF($A4233="site",SUMIF($C:$C,$C4233,$S:$S),IF($A4233="user",SUMIF($B:$B,$B4233,$S:$S),SUM($S:$S))))</f>
        <v>10.75</v>
      </c>
      <c r="U4233" s="3">
        <f t="shared" si="133"/>
        <v>0.25</v>
      </c>
    </row>
    <row r="4234" spans="1:21" x14ac:dyDescent="0.3">
      <c r="A4234" t="s">
        <v>15</v>
      </c>
      <c r="B4234" t="s">
        <v>7714</v>
      </c>
      <c r="C4234" t="s">
        <v>7716</v>
      </c>
      <c r="D4234" t="s">
        <v>7775</v>
      </c>
      <c r="E4234" t="s">
        <v>7776</v>
      </c>
      <c r="F4234">
        <v>0.25</v>
      </c>
      <c r="G4234" s="2">
        <v>0</v>
      </c>
      <c r="H4234" s="4">
        <v>28.592099999999999</v>
      </c>
      <c r="I4234" s="4">
        <v>0.4763</v>
      </c>
      <c r="J4234" s="5">
        <v>110</v>
      </c>
      <c r="K4234" s="5">
        <v>28</v>
      </c>
      <c r="L4234" s="3">
        <v>0.1666</v>
      </c>
      <c r="M4234" s="8">
        <v>0.77282174999999997</v>
      </c>
      <c r="N4234" s="6" t="s">
        <v>13</v>
      </c>
      <c r="O4234" s="7">
        <v>0.35302028009999997</v>
      </c>
      <c r="P4234" s="7">
        <v>0.25</v>
      </c>
      <c r="R4234">
        <f>IFERROR(VLOOKUP($Q4234,'Optimization types'!$B$2:$C$7,2,FALSE),P4234)</f>
        <v>0.25</v>
      </c>
      <c r="S4234" s="8">
        <f t="shared" si="132"/>
        <v>27.5</v>
      </c>
      <c r="T4234">
        <f>IF($A4234="placement",S4234,IF($A4234="site",SUMIF($C:$C,$C4234,$S:$S),IF($A4234="user",SUMIF($B:$B,$B4234,$S:$S),SUM($S:$S))))</f>
        <v>27.5</v>
      </c>
      <c r="U4234" s="3">
        <f t="shared" si="133"/>
        <v>0.25</v>
      </c>
    </row>
    <row r="4235" spans="1:21" x14ac:dyDescent="0.3">
      <c r="A4235" t="s">
        <v>15</v>
      </c>
      <c r="B4235" t="s">
        <v>7714</v>
      </c>
      <c r="C4235" t="s">
        <v>7716</v>
      </c>
      <c r="D4235" t="s">
        <v>7777</v>
      </c>
      <c r="E4235" t="s">
        <v>7778</v>
      </c>
      <c r="F4235">
        <v>0.25</v>
      </c>
      <c r="G4235" s="2">
        <v>0</v>
      </c>
      <c r="H4235" s="4">
        <v>7.3865999999999996</v>
      </c>
      <c r="I4235" s="4">
        <v>0.14749999999999999</v>
      </c>
      <c r="J4235" s="5">
        <v>31</v>
      </c>
      <c r="K4235" s="5">
        <v>8</v>
      </c>
      <c r="L4235" s="3">
        <v>0.19969999999999999</v>
      </c>
      <c r="M4235" s="8">
        <v>0.70932642000000001</v>
      </c>
      <c r="N4235" s="6" t="s">
        <v>13</v>
      </c>
      <c r="O4235" s="7">
        <v>0.29510591670000003</v>
      </c>
      <c r="P4235" s="7">
        <v>0.25</v>
      </c>
      <c r="R4235">
        <f>IFERROR(VLOOKUP($Q4235,'Optimization types'!$B$2:$C$7,2,FALSE),P4235)</f>
        <v>0.25</v>
      </c>
      <c r="S4235" s="8">
        <f t="shared" si="132"/>
        <v>7.75</v>
      </c>
      <c r="T4235">
        <f>IF($A4235="placement",S4235,IF($A4235="site",SUMIF($C:$C,$C4235,$S:$S),IF($A4235="user",SUMIF($B:$B,$B4235,$S:$S),SUM($S:$S))))</f>
        <v>7.75</v>
      </c>
      <c r="U4235" s="3">
        <f t="shared" si="133"/>
        <v>0.25</v>
      </c>
    </row>
    <row r="4236" spans="1:21" x14ac:dyDescent="0.3">
      <c r="A4236" t="s">
        <v>15</v>
      </c>
      <c r="B4236" t="s">
        <v>7714</v>
      </c>
      <c r="C4236" t="s">
        <v>7716</v>
      </c>
      <c r="D4236" t="s">
        <v>7779</v>
      </c>
      <c r="E4236" t="s">
        <v>7780</v>
      </c>
      <c r="F4236">
        <v>0.31999999000000001</v>
      </c>
      <c r="G4236" s="2">
        <v>0</v>
      </c>
      <c r="H4236" s="4">
        <v>15.5404</v>
      </c>
      <c r="I4236" s="4">
        <v>0.2104</v>
      </c>
      <c r="J4236" s="5">
        <v>63</v>
      </c>
      <c r="K4236" s="5">
        <v>6</v>
      </c>
      <c r="L4236" s="3">
        <v>0.13539999999999999</v>
      </c>
      <c r="M4236" s="8">
        <v>0.99786129000000001</v>
      </c>
      <c r="N4236" s="6" t="s">
        <v>307</v>
      </c>
      <c r="O4236" s="7">
        <v>9.8071034900000006E-2</v>
      </c>
      <c r="P4236" s="7">
        <v>9.8071034900000006E-2</v>
      </c>
      <c r="R4236">
        <f>IFERROR(VLOOKUP($Q4236,'Optimization types'!$B$2:$C$7,2,FALSE),P4236)</f>
        <v>9.8071034900000006E-2</v>
      </c>
      <c r="S4236" s="8">
        <f t="shared" si="132"/>
        <v>6.1784751987000002</v>
      </c>
      <c r="T4236">
        <f>IF($A4236="placement",S4236,IF($A4236="site",SUMIF($C:$C,$C4236,$S:$S),IF($A4236="user",SUMIF($B:$B,$B4236,$S:$S),SUM($S:$S))))</f>
        <v>6.1784751987000002</v>
      </c>
      <c r="U4236" s="3">
        <f t="shared" si="133"/>
        <v>9.8071034900000006E-2</v>
      </c>
    </row>
    <row r="4237" spans="1:21" x14ac:dyDescent="0.3">
      <c r="A4237" t="s">
        <v>15</v>
      </c>
      <c r="B4237" t="s">
        <v>7714</v>
      </c>
      <c r="C4237" t="s">
        <v>7716</v>
      </c>
      <c r="D4237" t="s">
        <v>7781</v>
      </c>
      <c r="E4237" t="s">
        <v>7782</v>
      </c>
      <c r="F4237">
        <v>0.25</v>
      </c>
      <c r="G4237" s="2">
        <v>0</v>
      </c>
      <c r="H4237" s="4">
        <v>44.008000000000003</v>
      </c>
      <c r="I4237" s="4">
        <v>1.7113</v>
      </c>
      <c r="J4237" s="5">
        <v>150</v>
      </c>
      <c r="K4237" s="5">
        <v>37</v>
      </c>
      <c r="L4237" s="3">
        <v>0.38890000000000002</v>
      </c>
      <c r="M4237" s="8">
        <v>0.29149279</v>
      </c>
      <c r="N4237" s="6" t="s">
        <v>13</v>
      </c>
      <c r="O4237" s="7">
        <v>0.31387668190000001</v>
      </c>
      <c r="P4237" s="7">
        <v>0.25</v>
      </c>
      <c r="R4237">
        <f>IFERROR(VLOOKUP($Q4237,'Optimization types'!$B$2:$C$7,2,FALSE),P4237)</f>
        <v>0.25</v>
      </c>
      <c r="S4237" s="8">
        <f t="shared" si="132"/>
        <v>37.5</v>
      </c>
      <c r="T4237">
        <f>IF($A4237="placement",S4237,IF($A4237="site",SUMIF($C:$C,$C4237,$S:$S),IF($A4237="user",SUMIF($B:$B,$B4237,$S:$S),SUM($S:$S))))</f>
        <v>37.5</v>
      </c>
      <c r="U4237" s="3">
        <f t="shared" si="133"/>
        <v>0.25</v>
      </c>
    </row>
    <row r="4238" spans="1:21" x14ac:dyDescent="0.3">
      <c r="A4238" t="s">
        <v>15</v>
      </c>
      <c r="B4238" t="s">
        <v>7714</v>
      </c>
      <c r="C4238" t="s">
        <v>7716</v>
      </c>
      <c r="D4238" t="s">
        <v>7783</v>
      </c>
      <c r="E4238" t="s">
        <v>7784</v>
      </c>
      <c r="F4238">
        <v>0.31999999000000001</v>
      </c>
      <c r="G4238" s="2">
        <v>0</v>
      </c>
      <c r="H4238" s="4">
        <v>23.001000000000001</v>
      </c>
      <c r="I4238" s="4">
        <v>0.80169999999999997</v>
      </c>
      <c r="J4238" s="5">
        <v>167</v>
      </c>
      <c r="K4238" s="5">
        <v>57</v>
      </c>
      <c r="L4238" s="3">
        <v>0.34860000000000002</v>
      </c>
      <c r="M4238" s="8">
        <v>0.69290996000000005</v>
      </c>
      <c r="N4238" s="6" t="s">
        <v>307</v>
      </c>
      <c r="O4238" s="7">
        <v>0.35056497320000002</v>
      </c>
      <c r="P4238" s="7">
        <v>0.31999999280000002</v>
      </c>
      <c r="R4238">
        <f>IFERROR(VLOOKUP($Q4238,'Optimization types'!$B$2:$C$7,2,FALSE),P4238)</f>
        <v>0.31999999280000002</v>
      </c>
      <c r="S4238" s="8">
        <f t="shared" si="132"/>
        <v>53.439998797600005</v>
      </c>
      <c r="T4238">
        <f>IF($A4238="placement",S4238,IF($A4238="site",SUMIF($C:$C,$C4238,$S:$S),IF($A4238="user",SUMIF($B:$B,$B4238,$S:$S),SUM($S:$S))))</f>
        <v>53.439998797600005</v>
      </c>
      <c r="U4238" s="3">
        <f t="shared" si="133"/>
        <v>0.31999999280000002</v>
      </c>
    </row>
    <row r="4239" spans="1:21" x14ac:dyDescent="0.3">
      <c r="A4239" t="s">
        <v>15</v>
      </c>
      <c r="B4239" t="s">
        <v>7714</v>
      </c>
      <c r="C4239" t="s">
        <v>7716</v>
      </c>
      <c r="D4239" t="s">
        <v>7785</v>
      </c>
      <c r="E4239" t="s">
        <v>7786</v>
      </c>
      <c r="F4239">
        <v>0.25</v>
      </c>
      <c r="G4239" s="2">
        <v>1</v>
      </c>
      <c r="H4239" s="4">
        <v>71.173100000000005</v>
      </c>
      <c r="I4239" s="4">
        <v>1.2545999999999999</v>
      </c>
      <c r="J4239" s="5">
        <v>331</v>
      </c>
      <c r="K4239" s="5">
        <v>83</v>
      </c>
      <c r="L4239" s="3">
        <v>0.17630000000000001</v>
      </c>
      <c r="M4239" s="8">
        <v>0.87944500000000003</v>
      </c>
      <c r="N4239" s="6" t="s">
        <v>13</v>
      </c>
      <c r="O4239" s="7">
        <v>0.43145961649999998</v>
      </c>
      <c r="P4239" s="7">
        <v>0.25</v>
      </c>
      <c r="R4239">
        <f>IFERROR(VLOOKUP($Q4239,'Optimization types'!$B$2:$C$7,2,FALSE),P4239)</f>
        <v>0.25</v>
      </c>
      <c r="S4239" s="8">
        <f t="shared" si="132"/>
        <v>82.75</v>
      </c>
      <c r="T4239">
        <f>IF($A4239="placement",S4239,IF($A4239="site",SUMIF($C:$C,$C4239,$S:$S),IF($A4239="user",SUMIF($B:$B,$B4239,$S:$S),SUM($S:$S))))</f>
        <v>82.75</v>
      </c>
      <c r="U4239" s="3">
        <f t="shared" si="133"/>
        <v>0.25</v>
      </c>
    </row>
    <row r="4240" spans="1:21" x14ac:dyDescent="0.3">
      <c r="A4240" t="s">
        <v>15</v>
      </c>
      <c r="B4240" t="s">
        <v>7714</v>
      </c>
      <c r="C4240" t="s">
        <v>7716</v>
      </c>
      <c r="D4240" t="s">
        <v>7787</v>
      </c>
      <c r="E4240" t="s">
        <v>7788</v>
      </c>
      <c r="F4240">
        <v>0.31999999000000001</v>
      </c>
      <c r="G4240" s="2">
        <v>0</v>
      </c>
      <c r="H4240" s="4">
        <v>74.230099999999993</v>
      </c>
      <c r="I4240" s="4">
        <v>1.244</v>
      </c>
      <c r="J4240" s="5">
        <v>237</v>
      </c>
      <c r="K4240" s="5">
        <v>51</v>
      </c>
      <c r="L4240" s="3">
        <v>0.1676</v>
      </c>
      <c r="M4240" s="8">
        <v>0.63569735000000005</v>
      </c>
      <c r="N4240" s="6" t="s">
        <v>307</v>
      </c>
      <c r="O4240" s="7">
        <v>0.21346218810000001</v>
      </c>
      <c r="P4240" s="7">
        <v>0.21346218810000001</v>
      </c>
      <c r="R4240">
        <f>IFERROR(VLOOKUP($Q4240,'Optimization types'!$B$2:$C$7,2,FALSE),P4240)</f>
        <v>0.21346218810000001</v>
      </c>
      <c r="S4240" s="8">
        <f t="shared" si="132"/>
        <v>50.590538579700002</v>
      </c>
      <c r="T4240">
        <f>IF($A4240="placement",S4240,IF($A4240="site",SUMIF($C:$C,$C4240,$S:$S),IF($A4240="user",SUMIF($B:$B,$B4240,$S:$S),SUM($S:$S))))</f>
        <v>50.590538579700002</v>
      </c>
      <c r="U4240" s="3">
        <f t="shared" si="133"/>
        <v>0.21346218810000001</v>
      </c>
    </row>
    <row r="4241" spans="1:21" x14ac:dyDescent="0.3">
      <c r="A4241" t="s">
        <v>15</v>
      </c>
      <c r="B4241" t="s">
        <v>7714</v>
      </c>
      <c r="C4241" t="s">
        <v>7716</v>
      </c>
      <c r="D4241" t="s">
        <v>7789</v>
      </c>
      <c r="E4241" t="s">
        <v>7790</v>
      </c>
      <c r="F4241">
        <v>0.25</v>
      </c>
      <c r="G4241" s="2">
        <v>0</v>
      </c>
      <c r="H4241" s="4">
        <v>6.3471000000000002</v>
      </c>
      <c r="I4241" s="4">
        <v>0.25140000000000001</v>
      </c>
      <c r="J4241" s="5">
        <v>20</v>
      </c>
      <c r="K4241" s="5">
        <v>5</v>
      </c>
      <c r="L4241" s="3">
        <v>0.39610000000000001</v>
      </c>
      <c r="M4241" s="8">
        <v>0.27052589999999999</v>
      </c>
      <c r="N4241" s="6" t="s">
        <v>13</v>
      </c>
      <c r="O4241" s="7">
        <v>0.4455244337</v>
      </c>
      <c r="P4241" s="7">
        <v>0.25</v>
      </c>
      <c r="R4241">
        <f>IFERROR(VLOOKUP($Q4241,'Optimization types'!$B$2:$C$7,2,FALSE),P4241)</f>
        <v>0.25</v>
      </c>
      <c r="S4241" s="8">
        <f t="shared" si="132"/>
        <v>5</v>
      </c>
      <c r="T4241">
        <f>IF($A4241="placement",S4241,IF($A4241="site",SUMIF($C:$C,$C4241,$S:$S),IF($A4241="user",SUMIF($B:$B,$B4241,$S:$S),SUM($S:$S))))</f>
        <v>5</v>
      </c>
      <c r="U4241" s="3">
        <f t="shared" si="133"/>
        <v>0.25</v>
      </c>
    </row>
    <row r="4242" spans="1:21" x14ac:dyDescent="0.3">
      <c r="A4242" t="s">
        <v>15</v>
      </c>
      <c r="B4242" t="s">
        <v>7714</v>
      </c>
      <c r="C4242" t="s">
        <v>7716</v>
      </c>
      <c r="D4242" t="s">
        <v>7791</v>
      </c>
      <c r="E4242" t="s">
        <v>7792</v>
      </c>
      <c r="F4242">
        <v>0.25</v>
      </c>
      <c r="G4242" s="2">
        <v>1</v>
      </c>
      <c r="H4242" s="4">
        <v>166.55590000000001</v>
      </c>
      <c r="I4242" s="4">
        <v>10.1271</v>
      </c>
      <c r="J4242" s="5">
        <v>2172</v>
      </c>
      <c r="K4242" s="5">
        <v>543</v>
      </c>
      <c r="L4242" s="3">
        <v>0.60799999999999998</v>
      </c>
      <c r="M4242" s="8">
        <v>0.71480719000000004</v>
      </c>
      <c r="N4242" s="6" t="s">
        <v>13</v>
      </c>
      <c r="O4242" s="7">
        <v>0.3704596033</v>
      </c>
      <c r="P4242" s="7">
        <v>0.25</v>
      </c>
      <c r="R4242">
        <f>IFERROR(VLOOKUP($Q4242,'Optimization types'!$B$2:$C$7,2,FALSE),P4242)</f>
        <v>0.25</v>
      </c>
      <c r="S4242" s="8">
        <f t="shared" si="132"/>
        <v>543</v>
      </c>
      <c r="T4242">
        <f>IF($A4242="placement",S4242,IF($A4242="site",SUMIF($C:$C,$C4242,$S:$S),IF($A4242="user",SUMIF($B:$B,$B4242,$S:$S),SUM($S:$S))))</f>
        <v>543</v>
      </c>
      <c r="U4242" s="3">
        <f t="shared" si="133"/>
        <v>0.25</v>
      </c>
    </row>
    <row r="4243" spans="1:21" x14ac:dyDescent="0.3">
      <c r="A4243" t="s">
        <v>15</v>
      </c>
      <c r="B4243" t="s">
        <v>7714</v>
      </c>
      <c r="C4243" t="s">
        <v>7716</v>
      </c>
      <c r="D4243" t="s">
        <v>7793</v>
      </c>
      <c r="E4243" t="s">
        <v>7794</v>
      </c>
      <c r="F4243">
        <v>0.25</v>
      </c>
      <c r="G4243" s="2">
        <v>1</v>
      </c>
      <c r="H4243" s="4">
        <v>36.881399999999999</v>
      </c>
      <c r="I4243" s="4">
        <v>0.99329999999999996</v>
      </c>
      <c r="J4243" s="5">
        <v>95</v>
      </c>
      <c r="K4243" s="5">
        <v>24</v>
      </c>
      <c r="L4243" s="3">
        <v>0.26929999999999998</v>
      </c>
      <c r="M4243" s="8">
        <v>0.31736325999999998</v>
      </c>
      <c r="N4243" s="6" t="s">
        <v>13</v>
      </c>
      <c r="O4243" s="7">
        <v>0.52735549569999995</v>
      </c>
      <c r="P4243" s="7">
        <v>0.25</v>
      </c>
      <c r="R4243">
        <f>IFERROR(VLOOKUP($Q4243,'Optimization types'!$B$2:$C$7,2,FALSE),P4243)</f>
        <v>0.25</v>
      </c>
      <c r="S4243" s="8">
        <f t="shared" si="132"/>
        <v>23.75</v>
      </c>
      <c r="T4243">
        <f>IF($A4243="placement",S4243,IF($A4243="site",SUMIF($C:$C,$C4243,$S:$S),IF($A4243="user",SUMIF($B:$B,$B4243,$S:$S),SUM($S:$S))))</f>
        <v>23.75</v>
      </c>
      <c r="U4243" s="3">
        <f t="shared" si="133"/>
        <v>0.25</v>
      </c>
    </row>
    <row r="4244" spans="1:21" x14ac:dyDescent="0.3">
      <c r="A4244" t="s">
        <v>15</v>
      </c>
      <c r="B4244" t="s">
        <v>7714</v>
      </c>
      <c r="C4244" t="s">
        <v>7716</v>
      </c>
      <c r="D4244" t="s">
        <v>7795</v>
      </c>
      <c r="E4244" t="s">
        <v>7796</v>
      </c>
      <c r="F4244">
        <v>0.25</v>
      </c>
      <c r="G4244" s="2">
        <v>1</v>
      </c>
      <c r="H4244" s="4">
        <v>308.09960000000001</v>
      </c>
      <c r="I4244" s="4">
        <v>8.2430000000000003</v>
      </c>
      <c r="J4244" s="5">
        <v>3573</v>
      </c>
      <c r="K4244" s="5">
        <v>847</v>
      </c>
      <c r="L4244" s="3">
        <v>0.26750000000000002</v>
      </c>
      <c r="M4244" s="8">
        <v>1.44500019</v>
      </c>
      <c r="N4244" s="6" t="s">
        <v>13</v>
      </c>
      <c r="O4244" s="7">
        <v>0.3079585688</v>
      </c>
      <c r="P4244" s="7">
        <v>0.25</v>
      </c>
      <c r="R4244">
        <f>IFERROR(VLOOKUP($Q4244,'Optimization types'!$B$2:$C$7,2,FALSE),P4244)</f>
        <v>0.25</v>
      </c>
      <c r="S4244" s="8">
        <f t="shared" si="132"/>
        <v>893.25</v>
      </c>
      <c r="T4244">
        <f>IF($A4244="placement",S4244,IF($A4244="site",SUMIF($C:$C,$C4244,$S:$S),IF($A4244="user",SUMIF($B:$B,$B4244,$S:$S),SUM($S:$S))))</f>
        <v>893.25</v>
      </c>
      <c r="U4244" s="3">
        <f t="shared" si="133"/>
        <v>0.25</v>
      </c>
    </row>
    <row r="4245" spans="1:21" x14ac:dyDescent="0.3">
      <c r="A4245" t="s">
        <v>15</v>
      </c>
      <c r="B4245" t="s">
        <v>7714</v>
      </c>
      <c r="C4245" t="s">
        <v>7716</v>
      </c>
      <c r="D4245" t="s">
        <v>7797</v>
      </c>
      <c r="E4245" t="s">
        <v>7798</v>
      </c>
      <c r="F4245">
        <v>0.15000000999999999</v>
      </c>
      <c r="G4245" s="2">
        <v>1</v>
      </c>
      <c r="H4245" s="4">
        <v>69.624899999999997</v>
      </c>
      <c r="I4245" s="4">
        <v>4.4614000000000003</v>
      </c>
      <c r="J4245" s="5">
        <v>349</v>
      </c>
      <c r="K4245" s="5">
        <v>52</v>
      </c>
      <c r="L4245" s="3">
        <v>0.64080000000000004</v>
      </c>
      <c r="M4245" s="8">
        <v>0.26081283999999999</v>
      </c>
      <c r="N4245" s="6" t="s">
        <v>43</v>
      </c>
      <c r="O4245" s="7">
        <v>0.2331665886</v>
      </c>
      <c r="P4245" s="7">
        <v>0.15000000599999999</v>
      </c>
      <c r="R4245">
        <f>IFERROR(VLOOKUP($Q4245,'Optimization types'!$B$2:$C$7,2,FALSE),P4245)</f>
        <v>0.15000000599999999</v>
      </c>
      <c r="S4245" s="8">
        <f t="shared" si="132"/>
        <v>52.350002093999997</v>
      </c>
      <c r="T4245">
        <f>IF($A4245="placement",S4245,IF($A4245="site",SUMIF($C:$C,$C4245,$S:$S),IF($A4245="user",SUMIF($B:$B,$B4245,$S:$S),SUM($S:$S))))</f>
        <v>52.350002093999997</v>
      </c>
      <c r="U4245" s="3">
        <f t="shared" si="133"/>
        <v>0.15000000599999999</v>
      </c>
    </row>
    <row r="4246" spans="1:21" x14ac:dyDescent="0.3">
      <c r="A4246" t="s">
        <v>15</v>
      </c>
      <c r="B4246" t="s">
        <v>7714</v>
      </c>
      <c r="C4246" t="s">
        <v>7716</v>
      </c>
      <c r="D4246" t="s">
        <v>7799</v>
      </c>
      <c r="E4246" t="s">
        <v>7800</v>
      </c>
      <c r="F4246">
        <v>0.25</v>
      </c>
      <c r="G4246" s="2">
        <v>0</v>
      </c>
      <c r="H4246" s="4">
        <v>4.6599000000000004</v>
      </c>
      <c r="I4246" s="4">
        <v>0.10829999999999999</v>
      </c>
      <c r="J4246" s="5">
        <v>31</v>
      </c>
      <c r="K4246" s="5">
        <v>7</v>
      </c>
      <c r="L4246" s="3">
        <v>0.23250000000000001</v>
      </c>
      <c r="M4246" s="8">
        <v>0.95370871000000002</v>
      </c>
      <c r="N4246" s="6" t="s">
        <v>13</v>
      </c>
      <c r="O4246" s="7">
        <v>0.26602327009999999</v>
      </c>
      <c r="P4246" s="7">
        <v>0.25</v>
      </c>
      <c r="R4246">
        <f>IFERROR(VLOOKUP($Q4246,'Optimization types'!$B$2:$C$7,2,FALSE),P4246)</f>
        <v>0.25</v>
      </c>
      <c r="S4246" s="8">
        <f t="shared" si="132"/>
        <v>7.75</v>
      </c>
      <c r="T4246">
        <f>IF($A4246="placement",S4246,IF($A4246="site",SUMIF($C:$C,$C4246,$S:$S),IF($A4246="user",SUMIF($B:$B,$B4246,$S:$S),SUM($S:$S))))</f>
        <v>7.75</v>
      </c>
      <c r="U4246" s="3">
        <f t="shared" si="133"/>
        <v>0.25</v>
      </c>
    </row>
    <row r="4247" spans="1:21" x14ac:dyDescent="0.3">
      <c r="A4247" t="s">
        <v>15</v>
      </c>
      <c r="B4247" t="s">
        <v>7714</v>
      </c>
      <c r="C4247" t="s">
        <v>7716</v>
      </c>
      <c r="D4247" t="s">
        <v>7801</v>
      </c>
      <c r="E4247" t="s">
        <v>7802</v>
      </c>
      <c r="F4247">
        <v>0.25</v>
      </c>
      <c r="G4247" s="2">
        <v>0</v>
      </c>
      <c r="H4247" s="4">
        <v>106.9987</v>
      </c>
      <c r="I4247" s="4">
        <v>6.5811000000000002</v>
      </c>
      <c r="J4247" s="5">
        <v>569</v>
      </c>
      <c r="K4247" s="5">
        <v>142</v>
      </c>
      <c r="L4247" s="3">
        <v>0.61509999999999998</v>
      </c>
      <c r="M4247" s="8">
        <v>0.28807713000000001</v>
      </c>
      <c r="N4247" s="6" t="s">
        <v>13</v>
      </c>
      <c r="O4247" s="7">
        <v>0.3057414759</v>
      </c>
      <c r="P4247" s="7">
        <v>0.25</v>
      </c>
      <c r="R4247">
        <f>IFERROR(VLOOKUP($Q4247,'Optimization types'!$B$2:$C$7,2,FALSE),P4247)</f>
        <v>0.25</v>
      </c>
      <c r="S4247" s="8">
        <f t="shared" si="132"/>
        <v>142.25</v>
      </c>
      <c r="T4247">
        <f>IF($A4247="placement",S4247,IF($A4247="site",SUMIF($C:$C,$C4247,$S:$S),IF($A4247="user",SUMIF($B:$B,$B4247,$S:$S),SUM($S:$S))))</f>
        <v>142.25</v>
      </c>
      <c r="U4247" s="3">
        <f t="shared" si="133"/>
        <v>0.25</v>
      </c>
    </row>
    <row r="4248" spans="1:21" x14ac:dyDescent="0.3">
      <c r="A4248" t="s">
        <v>15</v>
      </c>
      <c r="B4248" t="s">
        <v>7714</v>
      </c>
      <c r="C4248" t="s">
        <v>7716</v>
      </c>
      <c r="D4248" t="s">
        <v>7803</v>
      </c>
      <c r="E4248" t="s">
        <v>7804</v>
      </c>
      <c r="F4248">
        <v>0.15000000999999999</v>
      </c>
      <c r="G4248" s="2">
        <v>0</v>
      </c>
      <c r="H4248" s="4">
        <v>42.9315</v>
      </c>
      <c r="I4248" s="4">
        <v>0.66590000000000005</v>
      </c>
      <c r="J4248" s="5">
        <v>55</v>
      </c>
      <c r="K4248" s="5">
        <v>13</v>
      </c>
      <c r="L4248" s="3">
        <v>0.15509999999999999</v>
      </c>
      <c r="M4248" s="8">
        <v>0.27664536000000001</v>
      </c>
      <c r="N4248" s="6" t="s">
        <v>43</v>
      </c>
      <c r="O4248" s="7">
        <v>0.27705275239999999</v>
      </c>
      <c r="P4248" s="7">
        <v>0.15000000599999999</v>
      </c>
      <c r="R4248">
        <f>IFERROR(VLOOKUP($Q4248,'Optimization types'!$B$2:$C$7,2,FALSE),P4248)</f>
        <v>0.15000000599999999</v>
      </c>
      <c r="S4248" s="8">
        <f t="shared" si="132"/>
        <v>8.2500003299999989</v>
      </c>
      <c r="T4248">
        <f>IF($A4248="placement",S4248,IF($A4248="site",SUMIF($C:$C,$C4248,$S:$S),IF($A4248="user",SUMIF($B:$B,$B4248,$S:$S),SUM($S:$S))))</f>
        <v>8.2500003299999989</v>
      </c>
      <c r="U4248" s="3">
        <f t="shared" si="133"/>
        <v>0.15000000599999999</v>
      </c>
    </row>
    <row r="4249" spans="1:21" x14ac:dyDescent="0.3">
      <c r="A4249" t="s">
        <v>15</v>
      </c>
      <c r="B4249" t="s">
        <v>7714</v>
      </c>
      <c r="C4249" t="s">
        <v>7716</v>
      </c>
      <c r="D4249" t="s">
        <v>7805</v>
      </c>
      <c r="E4249" t="s">
        <v>7806</v>
      </c>
      <c r="F4249">
        <v>0.25</v>
      </c>
      <c r="G4249" s="2">
        <v>0</v>
      </c>
      <c r="H4249" s="4">
        <v>12.7879</v>
      </c>
      <c r="I4249" s="4">
        <v>0.25309999999999999</v>
      </c>
      <c r="J4249" s="5">
        <v>25</v>
      </c>
      <c r="K4249" s="5">
        <v>6</v>
      </c>
      <c r="L4249" s="3">
        <v>0.19800000000000001</v>
      </c>
      <c r="M4249" s="8">
        <v>0.33538192</v>
      </c>
      <c r="N4249" s="6" t="s">
        <v>13</v>
      </c>
      <c r="O4249" s="7">
        <v>0.40366493910000001</v>
      </c>
      <c r="P4249" s="7">
        <v>0.25</v>
      </c>
      <c r="R4249">
        <f>IFERROR(VLOOKUP($Q4249,'Optimization types'!$B$2:$C$7,2,FALSE),P4249)</f>
        <v>0.25</v>
      </c>
      <c r="S4249" s="8">
        <f t="shared" si="132"/>
        <v>6.25</v>
      </c>
      <c r="T4249">
        <f>IF($A4249="placement",S4249,IF($A4249="site",SUMIF($C:$C,$C4249,$S:$S),IF($A4249="user",SUMIF($B:$B,$B4249,$S:$S),SUM($S:$S))))</f>
        <v>6.25</v>
      </c>
      <c r="U4249" s="3">
        <f t="shared" si="133"/>
        <v>0.25</v>
      </c>
    </row>
    <row r="4250" spans="1:21" x14ac:dyDescent="0.3">
      <c r="A4250" t="s">
        <v>15</v>
      </c>
      <c r="B4250" t="s">
        <v>7714</v>
      </c>
      <c r="C4250" t="s">
        <v>7716</v>
      </c>
      <c r="D4250" t="s">
        <v>7807</v>
      </c>
      <c r="E4250" t="s">
        <v>7808</v>
      </c>
      <c r="F4250">
        <v>0.15000000999999999</v>
      </c>
      <c r="G4250" s="2">
        <v>0</v>
      </c>
      <c r="H4250" s="4">
        <v>33.315100000000001</v>
      </c>
      <c r="I4250" s="4">
        <v>0.39169999999999999</v>
      </c>
      <c r="J4250" s="5">
        <v>81</v>
      </c>
      <c r="K4250" s="5">
        <v>12</v>
      </c>
      <c r="L4250" s="3">
        <v>0.1176</v>
      </c>
      <c r="M4250" s="8">
        <v>0.69108099999999995</v>
      </c>
      <c r="N4250" s="6" t="s">
        <v>43</v>
      </c>
      <c r="O4250" s="7">
        <v>0.27649581109999999</v>
      </c>
      <c r="P4250" s="7">
        <v>0.15000000599999999</v>
      </c>
      <c r="R4250">
        <f>IFERROR(VLOOKUP($Q4250,'Optimization types'!$B$2:$C$7,2,FALSE),P4250)</f>
        <v>0.15000000599999999</v>
      </c>
      <c r="S4250" s="8">
        <f t="shared" si="132"/>
        <v>12.150000486</v>
      </c>
      <c r="T4250">
        <f>IF($A4250="placement",S4250,IF($A4250="site",SUMIF($C:$C,$C4250,$S:$S),IF($A4250="user",SUMIF($B:$B,$B4250,$S:$S),SUM($S:$S))))</f>
        <v>12.150000486</v>
      </c>
      <c r="U4250" s="3">
        <f t="shared" si="133"/>
        <v>0.15000000599999999</v>
      </c>
    </row>
    <row r="4251" spans="1:21" x14ac:dyDescent="0.3">
      <c r="A4251" t="s">
        <v>15</v>
      </c>
      <c r="B4251" t="s">
        <v>7714</v>
      </c>
      <c r="C4251" t="s">
        <v>7716</v>
      </c>
      <c r="D4251" t="s">
        <v>7809</v>
      </c>
      <c r="E4251" t="s">
        <v>7810</v>
      </c>
      <c r="F4251">
        <v>0.25</v>
      </c>
      <c r="G4251" s="2">
        <v>1</v>
      </c>
      <c r="H4251" s="4">
        <v>70.057400000000001</v>
      </c>
      <c r="I4251" s="4">
        <v>1.2033</v>
      </c>
      <c r="J4251" s="5">
        <v>291</v>
      </c>
      <c r="K4251" s="5">
        <v>73</v>
      </c>
      <c r="L4251" s="3">
        <v>0.17180000000000001</v>
      </c>
      <c r="M4251" s="8">
        <v>0.80693667000000002</v>
      </c>
      <c r="N4251" s="6" t="s">
        <v>13</v>
      </c>
      <c r="O4251" s="7">
        <v>0.3803726878</v>
      </c>
      <c r="P4251" s="7">
        <v>0.25</v>
      </c>
      <c r="R4251">
        <f>IFERROR(VLOOKUP($Q4251,'Optimization types'!$B$2:$C$7,2,FALSE),P4251)</f>
        <v>0.25</v>
      </c>
      <c r="S4251" s="8">
        <f t="shared" si="132"/>
        <v>72.75</v>
      </c>
      <c r="T4251">
        <f>IF($A4251="placement",S4251,IF($A4251="site",SUMIF($C:$C,$C4251,$S:$S),IF($A4251="user",SUMIF($B:$B,$B4251,$S:$S),SUM($S:$S))))</f>
        <v>72.75</v>
      </c>
      <c r="U4251" s="3">
        <f t="shared" si="133"/>
        <v>0.25</v>
      </c>
    </row>
    <row r="4252" spans="1:21" x14ac:dyDescent="0.3">
      <c r="A4252" t="s">
        <v>15</v>
      </c>
      <c r="B4252" t="s">
        <v>7714</v>
      </c>
      <c r="C4252" t="s">
        <v>7716</v>
      </c>
      <c r="D4252" t="s">
        <v>7811</v>
      </c>
      <c r="E4252" t="s">
        <v>7715</v>
      </c>
      <c r="F4252">
        <v>0.15000000999999999</v>
      </c>
      <c r="G4252" s="2">
        <v>0</v>
      </c>
      <c r="H4252" s="4">
        <v>137.8734</v>
      </c>
      <c r="I4252" s="4">
        <v>10.960699999999999</v>
      </c>
      <c r="J4252" s="5">
        <v>684</v>
      </c>
      <c r="K4252" s="5">
        <v>103</v>
      </c>
      <c r="L4252" s="3">
        <v>0.79500000000000004</v>
      </c>
      <c r="M4252" s="8">
        <v>0.20816815999999999</v>
      </c>
      <c r="N4252" s="6" t="s">
        <v>43</v>
      </c>
      <c r="O4252" s="7">
        <v>0.27942872489999998</v>
      </c>
      <c r="P4252" s="7">
        <v>0.15000000599999999</v>
      </c>
      <c r="R4252">
        <f>IFERROR(VLOOKUP($Q4252,'Optimization types'!$B$2:$C$7,2,FALSE),P4252)</f>
        <v>0.15000000599999999</v>
      </c>
      <c r="S4252" s="8">
        <f t="shared" si="132"/>
        <v>102.60000410399999</v>
      </c>
      <c r="T4252">
        <f>IF($A4252="placement",S4252,IF($A4252="site",SUMIF($C:$C,$C4252,$S:$S),IF($A4252="user",SUMIF($B:$B,$B4252,$S:$S),SUM($S:$S))))</f>
        <v>102.60000410399999</v>
      </c>
      <c r="U4252" s="3">
        <f t="shared" si="133"/>
        <v>0.15000000599999999</v>
      </c>
    </row>
    <row r="4253" spans="1:21" x14ac:dyDescent="0.3">
      <c r="A4253" t="s">
        <v>14</v>
      </c>
      <c r="B4253" t="s">
        <v>7714</v>
      </c>
      <c r="C4253" t="s">
        <v>7716</v>
      </c>
      <c r="D4253" t="s">
        <v>10455</v>
      </c>
      <c r="F4253">
        <v>0.24131221</v>
      </c>
      <c r="G4253" s="2">
        <v>0.64228554000000004</v>
      </c>
      <c r="H4253" s="4">
        <v>3375.4200999999998</v>
      </c>
      <c r="I4253" s="4">
        <v>133.6763</v>
      </c>
      <c r="J4253" s="5">
        <v>27704</v>
      </c>
      <c r="K4253" s="5">
        <v>6979</v>
      </c>
      <c r="L4253" s="3">
        <v>0.39600000000000002</v>
      </c>
      <c r="M4253" s="8">
        <v>0.69082524999999995</v>
      </c>
      <c r="O4253" s="7">
        <v>0.3602738211</v>
      </c>
      <c r="P4253" s="7">
        <v>0.24131221389999999</v>
      </c>
      <c r="R4253">
        <f>IFERROR(VLOOKUP($Q4253,'Optimization types'!$B$2:$C$7,2,FALSE),P4253)</f>
        <v>0.24131221389999999</v>
      </c>
      <c r="S4253" s="8" t="str">
        <f t="shared" si="132"/>
        <v/>
      </c>
      <c r="T4253">
        <f>IF($A4253="placement",S4253,IF($A4253="site",SUMIF($C:$C,$C4253,$S:$S),IF($A4253="user",SUMIF($B:$B,$B4253,$S:$S),SUM($S:$S))))</f>
        <v>6399.5728737169993</v>
      </c>
      <c r="U4253" s="3">
        <f t="shared" si="133"/>
        <v>0.23099815455230288</v>
      </c>
    </row>
    <row r="4254" spans="1:21" x14ac:dyDescent="0.3">
      <c r="A4254" t="s">
        <v>11</v>
      </c>
      <c r="B4254" t="s">
        <v>7714</v>
      </c>
      <c r="C4254" t="s">
        <v>10455</v>
      </c>
      <c r="D4254" t="s">
        <v>10455</v>
      </c>
      <c r="F4254">
        <v>0.24131221</v>
      </c>
      <c r="G4254" s="2">
        <v>0.64228554000000004</v>
      </c>
      <c r="H4254" s="4">
        <v>3375.4200999999998</v>
      </c>
      <c r="I4254" s="4">
        <v>133.6763</v>
      </c>
      <c r="J4254" s="5">
        <v>27704</v>
      </c>
      <c r="K4254" s="5">
        <v>6979</v>
      </c>
      <c r="L4254" s="3">
        <v>0.39600000000000002</v>
      </c>
      <c r="M4254" s="8">
        <v>0.69082524999999995</v>
      </c>
      <c r="O4254" s="7">
        <v>0.3602738211</v>
      </c>
      <c r="P4254" s="7">
        <v>0.24131221389999999</v>
      </c>
      <c r="R4254">
        <f>IFERROR(VLOOKUP($Q4254,'Optimization types'!$B$2:$C$7,2,FALSE),P4254)</f>
        <v>0.24131221389999999</v>
      </c>
      <c r="S4254" s="8" t="str">
        <f t="shared" si="132"/>
        <v/>
      </c>
      <c r="T4254">
        <f>IF($A4254="placement",S4254,IF($A4254="site",SUMIF($C:$C,$C4254,$S:$S),IF($A4254="user",SUMIF($B:$B,$B4254,$S:$S),SUM($S:$S))))</f>
        <v>6399.5728737169993</v>
      </c>
      <c r="U4254" s="3">
        <f t="shared" si="133"/>
        <v>0.23099815455230288</v>
      </c>
    </row>
    <row r="4255" spans="1:21" x14ac:dyDescent="0.3">
      <c r="A4255" t="s">
        <v>15</v>
      </c>
      <c r="B4255" t="s">
        <v>7812</v>
      </c>
      <c r="C4255" t="s">
        <v>7814</v>
      </c>
      <c r="D4255" t="s">
        <v>7815</v>
      </c>
      <c r="E4255" t="s">
        <v>7813</v>
      </c>
      <c r="F4255">
        <v>0.25</v>
      </c>
      <c r="G4255" s="2">
        <v>1</v>
      </c>
      <c r="H4255" s="4">
        <v>19.4284</v>
      </c>
      <c r="I4255" s="4">
        <v>0.23810000000000001</v>
      </c>
      <c r="J4255" s="5">
        <v>120</v>
      </c>
      <c r="K4255" s="5">
        <v>30</v>
      </c>
      <c r="L4255" s="3">
        <v>0.1226</v>
      </c>
      <c r="M4255" s="8">
        <v>1.67850243</v>
      </c>
      <c r="N4255" s="6" t="s">
        <v>13</v>
      </c>
      <c r="O4255" s="7">
        <v>0.40423082970000002</v>
      </c>
      <c r="P4255" s="7">
        <v>0.25</v>
      </c>
      <c r="R4255">
        <f>IFERROR(VLOOKUP($Q4255,'Optimization types'!$B$2:$C$7,2,FALSE),P4255)</f>
        <v>0.25</v>
      </c>
      <c r="S4255" s="8">
        <f t="shared" si="132"/>
        <v>30</v>
      </c>
      <c r="T4255">
        <f>IF($A4255="placement",S4255,IF($A4255="site",SUMIF($C:$C,$C4255,$S:$S),IF($A4255="user",SUMIF($B:$B,$B4255,$S:$S),SUM($S:$S))))</f>
        <v>30</v>
      </c>
      <c r="U4255" s="3">
        <f t="shared" si="133"/>
        <v>0.25</v>
      </c>
    </row>
    <row r="4256" spans="1:21" x14ac:dyDescent="0.3">
      <c r="A4256" t="s">
        <v>14</v>
      </c>
      <c r="B4256" t="s">
        <v>7812</v>
      </c>
      <c r="C4256" t="s">
        <v>7814</v>
      </c>
      <c r="D4256" t="s">
        <v>10455</v>
      </c>
      <c r="F4256">
        <v>0.25</v>
      </c>
      <c r="G4256" s="2">
        <v>0.99369872000000004</v>
      </c>
      <c r="H4256" s="4">
        <v>19.5304</v>
      </c>
      <c r="I4256" s="4">
        <v>0.23980000000000001</v>
      </c>
      <c r="J4256" s="5">
        <v>121</v>
      </c>
      <c r="K4256" s="5">
        <v>30</v>
      </c>
      <c r="L4256" s="3">
        <v>0.12280000000000001</v>
      </c>
      <c r="M4256" s="8">
        <v>1.67722141</v>
      </c>
      <c r="O4256" s="7">
        <v>0.40377579650000001</v>
      </c>
      <c r="P4256" s="7">
        <v>0.25</v>
      </c>
      <c r="R4256">
        <f>IFERROR(VLOOKUP($Q4256,'Optimization types'!$B$2:$C$7,2,FALSE),P4256)</f>
        <v>0.25</v>
      </c>
      <c r="S4256" s="8" t="str">
        <f t="shared" si="132"/>
        <v/>
      </c>
      <c r="T4256">
        <f>IF($A4256="placement",S4256,IF($A4256="site",SUMIF($C:$C,$C4256,$S:$S),IF($A4256="user",SUMIF($B:$B,$B4256,$S:$S),SUM($S:$S))))</f>
        <v>30</v>
      </c>
      <c r="U4256" s="3">
        <f t="shared" si="133"/>
        <v>0.24793388429752067</v>
      </c>
    </row>
    <row r="4257" spans="1:21" x14ac:dyDescent="0.3">
      <c r="A4257" t="s">
        <v>11</v>
      </c>
      <c r="B4257" t="s">
        <v>7812</v>
      </c>
      <c r="C4257" t="s">
        <v>10455</v>
      </c>
      <c r="D4257" t="s">
        <v>10455</v>
      </c>
      <c r="F4257">
        <v>0.25</v>
      </c>
      <c r="G4257" s="2">
        <v>0.99369872000000004</v>
      </c>
      <c r="H4257" s="4">
        <v>19.5304</v>
      </c>
      <c r="I4257" s="4">
        <v>0.23980000000000001</v>
      </c>
      <c r="J4257" s="5">
        <v>121</v>
      </c>
      <c r="K4257" s="5">
        <v>30</v>
      </c>
      <c r="L4257" s="3">
        <v>0.12280000000000001</v>
      </c>
      <c r="M4257" s="8">
        <v>1.67722141</v>
      </c>
      <c r="O4257" s="7">
        <v>0.40377579650000001</v>
      </c>
      <c r="P4257" s="7">
        <v>0.25</v>
      </c>
      <c r="R4257">
        <f>IFERROR(VLOOKUP($Q4257,'Optimization types'!$B$2:$C$7,2,FALSE),P4257)</f>
        <v>0.25</v>
      </c>
      <c r="S4257" s="8" t="str">
        <f t="shared" si="132"/>
        <v/>
      </c>
      <c r="T4257">
        <f>IF($A4257="placement",S4257,IF($A4257="site",SUMIF($C:$C,$C4257,$S:$S),IF($A4257="user",SUMIF($B:$B,$B4257,$S:$S),SUM($S:$S))))</f>
        <v>30</v>
      </c>
      <c r="U4257" s="3">
        <f t="shared" si="133"/>
        <v>0.24793388429752067</v>
      </c>
    </row>
    <row r="4258" spans="1:21" x14ac:dyDescent="0.3">
      <c r="A4258" t="s">
        <v>15</v>
      </c>
      <c r="B4258" t="s">
        <v>7816</v>
      </c>
      <c r="C4258" t="s">
        <v>7817</v>
      </c>
      <c r="D4258" t="s">
        <v>7818</v>
      </c>
      <c r="E4258" t="s">
        <v>7819</v>
      </c>
      <c r="F4258">
        <v>0.15000000999999999</v>
      </c>
      <c r="G4258" s="2">
        <v>0</v>
      </c>
      <c r="H4258" s="4">
        <v>28.693200000000001</v>
      </c>
      <c r="I4258" s="4">
        <v>0.25850000000000001</v>
      </c>
      <c r="J4258" s="5">
        <v>73</v>
      </c>
      <c r="K4258" s="5">
        <v>14</v>
      </c>
      <c r="L4258" s="3">
        <v>9.01E-2</v>
      </c>
      <c r="M4258" s="8">
        <v>0.93589268999999997</v>
      </c>
      <c r="N4258" s="6" t="s">
        <v>43</v>
      </c>
      <c r="O4258" s="7">
        <v>0.19862607269999999</v>
      </c>
      <c r="P4258" s="7">
        <v>0.15000000599999999</v>
      </c>
      <c r="R4258">
        <f>IFERROR(VLOOKUP($Q4258,'Optimization types'!$B$2:$C$7,2,FALSE),P4258)</f>
        <v>0.15000000599999999</v>
      </c>
      <c r="S4258" s="8">
        <f t="shared" si="132"/>
        <v>10.950000438</v>
      </c>
      <c r="T4258">
        <f>IF($A4258="placement",S4258,IF($A4258="site",SUMIF($C:$C,$C4258,$S:$S),IF($A4258="user",SUMIF($B:$B,$B4258,$S:$S),SUM($S:$S))))</f>
        <v>10.950000438</v>
      </c>
      <c r="U4258" s="3">
        <f t="shared" si="133"/>
        <v>0.15000000599999999</v>
      </c>
    </row>
    <row r="4259" spans="1:21" x14ac:dyDescent="0.3">
      <c r="A4259" t="s">
        <v>15</v>
      </c>
      <c r="B4259" t="s">
        <v>7816</v>
      </c>
      <c r="C4259" t="s">
        <v>7817</v>
      </c>
      <c r="D4259" t="s">
        <v>7820</v>
      </c>
      <c r="E4259" t="s">
        <v>347</v>
      </c>
      <c r="F4259">
        <v>0.15000000999999999</v>
      </c>
      <c r="G4259" s="2">
        <v>1</v>
      </c>
      <c r="H4259" s="4">
        <v>475.13900000000001</v>
      </c>
      <c r="I4259" s="4">
        <v>7.968</v>
      </c>
      <c r="J4259" s="5">
        <v>2264</v>
      </c>
      <c r="K4259" s="5">
        <v>340</v>
      </c>
      <c r="L4259" s="3">
        <v>0.16769999999999999</v>
      </c>
      <c r="M4259" s="8">
        <v>0.94727848999999997</v>
      </c>
      <c r="N4259" s="6" t="s">
        <v>43</v>
      </c>
      <c r="O4259" s="7">
        <v>0.20825817869999999</v>
      </c>
      <c r="P4259" s="7">
        <v>0.15000000599999999</v>
      </c>
      <c r="R4259">
        <f>IFERROR(VLOOKUP($Q4259,'Optimization types'!$B$2:$C$7,2,FALSE),P4259)</f>
        <v>0.15000000599999999</v>
      </c>
      <c r="S4259" s="8">
        <f t="shared" si="132"/>
        <v>339.60001358399995</v>
      </c>
      <c r="T4259">
        <f>IF($A4259="placement",S4259,IF($A4259="site",SUMIF($C:$C,$C4259,$S:$S),IF($A4259="user",SUMIF($B:$B,$B4259,$S:$S),SUM($S:$S))))</f>
        <v>339.60001358399995</v>
      </c>
      <c r="U4259" s="3">
        <f t="shared" si="133"/>
        <v>0.15000000599999999</v>
      </c>
    </row>
    <row r="4260" spans="1:21" x14ac:dyDescent="0.3">
      <c r="A4260" t="s">
        <v>15</v>
      </c>
      <c r="B4260" t="s">
        <v>7816</v>
      </c>
      <c r="C4260" t="s">
        <v>7817</v>
      </c>
      <c r="D4260" t="s">
        <v>7821</v>
      </c>
      <c r="E4260" t="s">
        <v>7822</v>
      </c>
      <c r="F4260">
        <v>0.15000000999999999</v>
      </c>
      <c r="G4260" s="2">
        <v>1</v>
      </c>
      <c r="H4260" s="4">
        <v>160.75559999999999</v>
      </c>
      <c r="I4260" s="4">
        <v>2.3628999999999998</v>
      </c>
      <c r="J4260" s="5">
        <v>469</v>
      </c>
      <c r="K4260" s="5">
        <v>70</v>
      </c>
      <c r="L4260" s="3">
        <v>0.14699999999999999</v>
      </c>
      <c r="M4260" s="8">
        <v>0.66216120999999994</v>
      </c>
      <c r="N4260" s="6" t="s">
        <v>43</v>
      </c>
      <c r="O4260" s="7">
        <v>0.2448968691</v>
      </c>
      <c r="P4260" s="7">
        <v>0.15000000599999999</v>
      </c>
      <c r="R4260">
        <f>IFERROR(VLOOKUP($Q4260,'Optimization types'!$B$2:$C$7,2,FALSE),P4260)</f>
        <v>0.15000000599999999</v>
      </c>
      <c r="S4260" s="8">
        <f t="shared" si="132"/>
        <v>70.350002813999993</v>
      </c>
      <c r="T4260">
        <f>IF($A4260="placement",S4260,IF($A4260="site",SUMIF($C:$C,$C4260,$S:$S),IF($A4260="user",SUMIF($B:$B,$B4260,$S:$S),SUM($S:$S))))</f>
        <v>70.350002813999993</v>
      </c>
      <c r="U4260" s="3">
        <f t="shared" si="133"/>
        <v>0.15000000599999999</v>
      </c>
    </row>
    <row r="4261" spans="1:21" x14ac:dyDescent="0.3">
      <c r="A4261" t="s">
        <v>15</v>
      </c>
      <c r="B4261" t="s">
        <v>7816</v>
      </c>
      <c r="C4261" t="s">
        <v>7817</v>
      </c>
      <c r="D4261" t="s">
        <v>7823</v>
      </c>
      <c r="E4261" t="s">
        <v>319</v>
      </c>
      <c r="F4261">
        <v>0.15000000999999999</v>
      </c>
      <c r="G4261" s="2">
        <v>1</v>
      </c>
      <c r="H4261" s="4">
        <v>96.640100000000004</v>
      </c>
      <c r="I4261" s="4">
        <v>2.6781999999999999</v>
      </c>
      <c r="J4261" s="5">
        <v>629</v>
      </c>
      <c r="K4261" s="5">
        <v>94</v>
      </c>
      <c r="L4261" s="3">
        <v>0.27710000000000001</v>
      </c>
      <c r="M4261" s="8">
        <v>0.78250597</v>
      </c>
      <c r="N4261" s="6" t="s">
        <v>43</v>
      </c>
      <c r="O4261" s="7">
        <v>0.36102723720000002</v>
      </c>
      <c r="P4261" s="7">
        <v>0.15000000599999999</v>
      </c>
      <c r="R4261">
        <f>IFERROR(VLOOKUP($Q4261,'Optimization types'!$B$2:$C$7,2,FALSE),P4261)</f>
        <v>0.15000000599999999</v>
      </c>
      <c r="S4261" s="8">
        <f t="shared" si="132"/>
        <v>94.350003774000001</v>
      </c>
      <c r="T4261">
        <f>IF($A4261="placement",S4261,IF($A4261="site",SUMIF($C:$C,$C4261,$S:$S),IF($A4261="user",SUMIF($B:$B,$B4261,$S:$S),SUM($S:$S))))</f>
        <v>94.350003774000001</v>
      </c>
      <c r="U4261" s="3">
        <f t="shared" si="133"/>
        <v>0.15000000599999999</v>
      </c>
    </row>
    <row r="4262" spans="1:21" x14ac:dyDescent="0.3">
      <c r="A4262" t="s">
        <v>15</v>
      </c>
      <c r="B4262" t="s">
        <v>7816</v>
      </c>
      <c r="C4262" t="s">
        <v>7817</v>
      </c>
      <c r="D4262" t="s">
        <v>7824</v>
      </c>
      <c r="E4262" t="s">
        <v>7825</v>
      </c>
      <c r="F4262">
        <v>0.15000000999999999</v>
      </c>
      <c r="G4262" s="2">
        <v>0</v>
      </c>
      <c r="H4262" s="4">
        <v>159.12360000000001</v>
      </c>
      <c r="I4262" s="4">
        <v>4.7600000000000003E-2</v>
      </c>
      <c r="J4262" s="5">
        <v>15</v>
      </c>
      <c r="K4262" s="5">
        <v>2</v>
      </c>
      <c r="L4262" s="3">
        <v>3.0000000000000001E-3</v>
      </c>
      <c r="M4262" s="8">
        <v>1.0315156999999999</v>
      </c>
      <c r="N4262" s="6" t="s">
        <v>43</v>
      </c>
      <c r="O4262" s="7">
        <v>0.27291460360000003</v>
      </c>
      <c r="P4262" s="7">
        <v>0.15000000599999999</v>
      </c>
      <c r="R4262">
        <f>IFERROR(VLOOKUP($Q4262,'Optimization types'!$B$2:$C$7,2,FALSE),P4262)</f>
        <v>0.15000000599999999</v>
      </c>
      <c r="S4262" s="8">
        <f t="shared" si="132"/>
        <v>2.2500000899999999</v>
      </c>
      <c r="T4262">
        <f>IF($A4262="placement",S4262,IF($A4262="site",SUMIF($C:$C,$C4262,$S:$S),IF($A4262="user",SUMIF($B:$B,$B4262,$S:$S),SUM($S:$S))))</f>
        <v>2.2500000899999999</v>
      </c>
      <c r="U4262" s="3">
        <f t="shared" si="133"/>
        <v>0.15000000599999999</v>
      </c>
    </row>
    <row r="4263" spans="1:21" x14ac:dyDescent="0.3">
      <c r="A4263" t="s">
        <v>15</v>
      </c>
      <c r="B4263" t="s">
        <v>7816</v>
      </c>
      <c r="C4263" t="s">
        <v>7817</v>
      </c>
      <c r="D4263" t="s">
        <v>7826</v>
      </c>
      <c r="E4263" t="s">
        <v>7827</v>
      </c>
      <c r="F4263">
        <v>0.25</v>
      </c>
      <c r="G4263" s="2">
        <v>1</v>
      </c>
      <c r="H4263" s="4">
        <v>158.63759999999999</v>
      </c>
      <c r="I4263" s="4">
        <v>6.3152999999999997</v>
      </c>
      <c r="J4263" s="5">
        <v>2420</v>
      </c>
      <c r="K4263" s="5">
        <v>605</v>
      </c>
      <c r="L4263" s="3">
        <v>0.39810000000000001</v>
      </c>
      <c r="M4263" s="8">
        <v>1.2773545900000001</v>
      </c>
      <c r="N4263" s="6" t="s">
        <v>13</v>
      </c>
      <c r="O4263" s="7">
        <v>0.6085660128</v>
      </c>
      <c r="P4263" s="7">
        <v>0.25</v>
      </c>
      <c r="R4263">
        <f>IFERROR(VLOOKUP($Q4263,'Optimization types'!$B$2:$C$7,2,FALSE),P4263)</f>
        <v>0.25</v>
      </c>
      <c r="S4263" s="8">
        <f t="shared" si="132"/>
        <v>605</v>
      </c>
      <c r="T4263">
        <f>IF($A4263="placement",S4263,IF($A4263="site",SUMIF($C:$C,$C4263,$S:$S),IF($A4263="user",SUMIF($B:$B,$B4263,$S:$S),SUM($S:$S))))</f>
        <v>605</v>
      </c>
      <c r="U4263" s="3">
        <f t="shared" si="133"/>
        <v>0.25</v>
      </c>
    </row>
    <row r="4264" spans="1:21" x14ac:dyDescent="0.3">
      <c r="A4264" t="s">
        <v>15</v>
      </c>
      <c r="B4264" t="s">
        <v>7816</v>
      </c>
      <c r="C4264" t="s">
        <v>7817</v>
      </c>
      <c r="D4264" t="s">
        <v>7828</v>
      </c>
      <c r="E4264" t="s">
        <v>286</v>
      </c>
      <c r="F4264">
        <v>0.25</v>
      </c>
      <c r="G4264" s="2">
        <v>1</v>
      </c>
      <c r="H4264" s="4">
        <v>39.246000000000002</v>
      </c>
      <c r="I4264" s="4">
        <v>1.6512</v>
      </c>
      <c r="J4264" s="5">
        <v>423</v>
      </c>
      <c r="K4264" s="5">
        <v>140</v>
      </c>
      <c r="L4264" s="3">
        <v>0.42070000000000002</v>
      </c>
      <c r="M4264" s="8">
        <v>0.85415911</v>
      </c>
      <c r="N4264" s="6" t="s">
        <v>13</v>
      </c>
      <c r="O4264" s="7">
        <v>0.70731448529999996</v>
      </c>
      <c r="P4264" s="7">
        <v>0.25</v>
      </c>
      <c r="R4264">
        <f>IFERROR(VLOOKUP($Q4264,'Optimization types'!$B$2:$C$7,2,FALSE),P4264)</f>
        <v>0.25</v>
      </c>
      <c r="S4264" s="8">
        <f t="shared" si="132"/>
        <v>105.75</v>
      </c>
      <c r="T4264">
        <f>IF($A4264="placement",S4264,IF($A4264="site",SUMIF($C:$C,$C4264,$S:$S),IF($A4264="user",SUMIF($B:$B,$B4264,$S:$S),SUM($S:$S))))</f>
        <v>105.75</v>
      </c>
      <c r="U4264" s="3">
        <f t="shared" si="133"/>
        <v>0.25</v>
      </c>
    </row>
    <row r="4265" spans="1:21" x14ac:dyDescent="0.3">
      <c r="A4265" t="s">
        <v>15</v>
      </c>
      <c r="B4265" t="s">
        <v>7816</v>
      </c>
      <c r="C4265" t="s">
        <v>7817</v>
      </c>
      <c r="D4265" t="s">
        <v>7829</v>
      </c>
      <c r="E4265" t="s">
        <v>7830</v>
      </c>
      <c r="F4265">
        <v>0.40000001000000002</v>
      </c>
      <c r="G4265" s="2">
        <v>0</v>
      </c>
      <c r="H4265" s="4">
        <v>12.3209</v>
      </c>
      <c r="I4265" s="4">
        <v>7.2999999999999995E-2</v>
      </c>
      <c r="J4265" s="5">
        <v>22</v>
      </c>
      <c r="K4265" s="5">
        <v>5</v>
      </c>
      <c r="L4265" s="3">
        <v>5.9200000000000003E-2</v>
      </c>
      <c r="M4265" s="8">
        <v>0.99893304999999999</v>
      </c>
      <c r="N4265" s="6" t="s">
        <v>385</v>
      </c>
      <c r="O4265" s="7">
        <v>0.2491989299</v>
      </c>
      <c r="P4265" s="7">
        <v>0.2491989299</v>
      </c>
      <c r="R4265">
        <f>IFERROR(VLOOKUP($Q4265,'Optimization types'!$B$2:$C$7,2,FALSE),P4265)</f>
        <v>0.2491989299</v>
      </c>
      <c r="S4265" s="8">
        <f t="shared" si="132"/>
        <v>5.4823764578</v>
      </c>
      <c r="T4265">
        <f>IF($A4265="placement",S4265,IF($A4265="site",SUMIF($C:$C,$C4265,$S:$S),IF($A4265="user",SUMIF($B:$B,$B4265,$S:$S),SUM($S:$S))))</f>
        <v>5.4823764578</v>
      </c>
      <c r="U4265" s="3">
        <f t="shared" si="133"/>
        <v>0.2491989299</v>
      </c>
    </row>
    <row r="4266" spans="1:21" x14ac:dyDescent="0.3">
      <c r="A4266" t="s">
        <v>15</v>
      </c>
      <c r="B4266" t="s">
        <v>7816</v>
      </c>
      <c r="C4266" t="s">
        <v>7817</v>
      </c>
      <c r="D4266" t="s">
        <v>7831</v>
      </c>
      <c r="E4266" t="s">
        <v>7832</v>
      </c>
      <c r="F4266">
        <v>0.25</v>
      </c>
      <c r="G4266" s="2">
        <v>1</v>
      </c>
      <c r="H4266" s="4">
        <v>172.71700000000001</v>
      </c>
      <c r="I4266" s="4">
        <v>5.8879999999999999</v>
      </c>
      <c r="J4266" s="5">
        <v>1771</v>
      </c>
      <c r="K4266" s="5">
        <v>443</v>
      </c>
      <c r="L4266" s="3">
        <v>0.34089999999999998</v>
      </c>
      <c r="M4266" s="8">
        <v>1.0026334400000001</v>
      </c>
      <c r="N4266" s="6" t="s">
        <v>13</v>
      </c>
      <c r="O4266" s="7">
        <v>0.75065663000000005</v>
      </c>
      <c r="P4266" s="7">
        <v>0.25</v>
      </c>
      <c r="R4266">
        <f>IFERROR(VLOOKUP($Q4266,'Optimization types'!$B$2:$C$7,2,FALSE),P4266)</f>
        <v>0.25</v>
      </c>
      <c r="S4266" s="8">
        <f t="shared" si="132"/>
        <v>442.75</v>
      </c>
      <c r="T4266">
        <f>IF($A4266="placement",S4266,IF($A4266="site",SUMIF($C:$C,$C4266,$S:$S),IF($A4266="user",SUMIF($B:$B,$B4266,$S:$S),SUM($S:$S))))</f>
        <v>442.75</v>
      </c>
      <c r="U4266" s="3">
        <f t="shared" si="133"/>
        <v>0.25</v>
      </c>
    </row>
    <row r="4267" spans="1:21" x14ac:dyDescent="0.3">
      <c r="A4267" t="s">
        <v>15</v>
      </c>
      <c r="B4267" t="s">
        <v>7816</v>
      </c>
      <c r="C4267" t="s">
        <v>7817</v>
      </c>
      <c r="D4267" t="s">
        <v>7833</v>
      </c>
      <c r="E4267" t="s">
        <v>7834</v>
      </c>
      <c r="F4267">
        <v>0.25</v>
      </c>
      <c r="G4267" s="2">
        <v>1</v>
      </c>
      <c r="H4267" s="4">
        <v>173.43989999999999</v>
      </c>
      <c r="I4267" s="4">
        <v>10.6713</v>
      </c>
      <c r="J4267" s="5">
        <v>4986</v>
      </c>
      <c r="K4267" s="5">
        <v>1247</v>
      </c>
      <c r="L4267" s="3">
        <v>0.61529999999999996</v>
      </c>
      <c r="M4267" s="8">
        <v>1.5575751200000001</v>
      </c>
      <c r="N4267" s="6" t="s">
        <v>13</v>
      </c>
      <c r="O4267" s="7">
        <v>0.83949409740000003</v>
      </c>
      <c r="P4267" s="7">
        <v>0.25</v>
      </c>
      <c r="R4267">
        <f>IFERROR(VLOOKUP($Q4267,'Optimization types'!$B$2:$C$7,2,FALSE),P4267)</f>
        <v>0.25</v>
      </c>
      <c r="S4267" s="8">
        <f t="shared" si="132"/>
        <v>1246.5</v>
      </c>
      <c r="T4267">
        <f>IF($A4267="placement",S4267,IF($A4267="site",SUMIF($C:$C,$C4267,$S:$S),IF($A4267="user",SUMIF($B:$B,$B4267,$S:$S),SUM($S:$S))))</f>
        <v>1246.5</v>
      </c>
      <c r="U4267" s="3">
        <f t="shared" si="133"/>
        <v>0.25</v>
      </c>
    </row>
    <row r="4268" spans="1:21" x14ac:dyDescent="0.3">
      <c r="A4268" t="s">
        <v>15</v>
      </c>
      <c r="B4268" t="s">
        <v>7816</v>
      </c>
      <c r="C4268" t="s">
        <v>7817</v>
      </c>
      <c r="D4268" t="s">
        <v>7835</v>
      </c>
      <c r="E4268" t="s">
        <v>7836</v>
      </c>
      <c r="F4268">
        <v>0.25</v>
      </c>
      <c r="G4268" s="2">
        <v>1</v>
      </c>
      <c r="H4268" s="4">
        <v>206.61179999999999</v>
      </c>
      <c r="I4268" s="4">
        <v>6.5701000000000001</v>
      </c>
      <c r="J4268" s="5">
        <v>2299</v>
      </c>
      <c r="K4268" s="5">
        <v>759</v>
      </c>
      <c r="L4268" s="3">
        <v>0.318</v>
      </c>
      <c r="M4268" s="8">
        <v>1.1665993299999999</v>
      </c>
      <c r="N4268" s="6" t="s">
        <v>13</v>
      </c>
      <c r="O4268" s="7">
        <v>0.57140383549999996</v>
      </c>
      <c r="P4268" s="7">
        <v>0.25</v>
      </c>
      <c r="R4268">
        <f>IFERROR(VLOOKUP($Q4268,'Optimization types'!$B$2:$C$7,2,FALSE),P4268)</f>
        <v>0.25</v>
      </c>
      <c r="S4268" s="8">
        <f t="shared" si="132"/>
        <v>574.75</v>
      </c>
      <c r="T4268">
        <f>IF($A4268="placement",S4268,IF($A4268="site",SUMIF($C:$C,$C4268,$S:$S),IF($A4268="user",SUMIF($B:$B,$B4268,$S:$S),SUM($S:$S))))</f>
        <v>574.75</v>
      </c>
      <c r="U4268" s="3">
        <f t="shared" si="133"/>
        <v>0.25</v>
      </c>
    </row>
    <row r="4269" spans="1:21" x14ac:dyDescent="0.3">
      <c r="A4269" t="s">
        <v>15</v>
      </c>
      <c r="B4269" t="s">
        <v>7816</v>
      </c>
      <c r="C4269" t="s">
        <v>7817</v>
      </c>
      <c r="D4269" t="s">
        <v>7837</v>
      </c>
      <c r="E4269" t="s">
        <v>7838</v>
      </c>
      <c r="F4269">
        <v>0.25</v>
      </c>
      <c r="G4269" s="2">
        <v>1</v>
      </c>
      <c r="H4269" s="4">
        <v>75.716099999999997</v>
      </c>
      <c r="I4269" s="4">
        <v>4.9089</v>
      </c>
      <c r="J4269" s="5">
        <v>1962</v>
      </c>
      <c r="K4269" s="5">
        <v>490</v>
      </c>
      <c r="L4269" s="3">
        <v>0.64829999999999999</v>
      </c>
      <c r="M4269" s="8">
        <v>1.3321809099999999</v>
      </c>
      <c r="N4269" s="6" t="s">
        <v>13</v>
      </c>
      <c r="O4269" s="7">
        <v>0.81233779989999999</v>
      </c>
      <c r="P4269" s="7">
        <v>0.25</v>
      </c>
      <c r="R4269">
        <f>IFERROR(VLOOKUP($Q4269,'Optimization types'!$B$2:$C$7,2,FALSE),P4269)</f>
        <v>0.25</v>
      </c>
      <c r="S4269" s="8">
        <f t="shared" si="132"/>
        <v>490.5</v>
      </c>
      <c r="T4269">
        <f>IF($A4269="placement",S4269,IF($A4269="site",SUMIF($C:$C,$C4269,$S:$S),IF($A4269="user",SUMIF($B:$B,$B4269,$S:$S),SUM($S:$S))))</f>
        <v>490.5</v>
      </c>
      <c r="U4269" s="3">
        <f t="shared" si="133"/>
        <v>0.25</v>
      </c>
    </row>
    <row r="4270" spans="1:21" x14ac:dyDescent="0.3">
      <c r="A4270" t="s">
        <v>15</v>
      </c>
      <c r="B4270" t="s">
        <v>7816</v>
      </c>
      <c r="C4270" t="s">
        <v>7817</v>
      </c>
      <c r="D4270" t="s">
        <v>7839</v>
      </c>
      <c r="E4270" t="s">
        <v>7840</v>
      </c>
      <c r="F4270">
        <v>0.25</v>
      </c>
      <c r="G4270" s="2">
        <v>1</v>
      </c>
      <c r="H4270" s="4">
        <v>279.87450000000001</v>
      </c>
      <c r="I4270" s="4">
        <v>2.6852</v>
      </c>
      <c r="J4270" s="5">
        <v>757</v>
      </c>
      <c r="K4270" s="5">
        <v>153</v>
      </c>
      <c r="L4270" s="3">
        <v>9.5899999999999999E-2</v>
      </c>
      <c r="M4270" s="8">
        <v>0.93948145000000005</v>
      </c>
      <c r="N4270" s="6" t="s">
        <v>13</v>
      </c>
      <c r="O4270" s="7">
        <v>0.201687269</v>
      </c>
      <c r="P4270" s="7">
        <v>0.201687269</v>
      </c>
      <c r="R4270">
        <f>IFERROR(VLOOKUP($Q4270,'Optimization types'!$B$2:$C$7,2,FALSE),P4270)</f>
        <v>0.201687269</v>
      </c>
      <c r="S4270" s="8">
        <f t="shared" si="132"/>
        <v>152.677262633</v>
      </c>
      <c r="T4270">
        <f>IF($A4270="placement",S4270,IF($A4270="site",SUMIF($C:$C,$C4270,$S:$S),IF($A4270="user",SUMIF($B:$B,$B4270,$S:$S),SUM($S:$S))))</f>
        <v>152.677262633</v>
      </c>
      <c r="U4270" s="3">
        <f t="shared" si="133"/>
        <v>0.201687269</v>
      </c>
    </row>
    <row r="4271" spans="1:21" x14ac:dyDescent="0.3">
      <c r="A4271" t="s">
        <v>15</v>
      </c>
      <c r="B4271" t="s">
        <v>7816</v>
      </c>
      <c r="C4271" t="s">
        <v>7817</v>
      </c>
      <c r="D4271" t="s">
        <v>7841</v>
      </c>
      <c r="E4271" t="s">
        <v>304</v>
      </c>
      <c r="F4271">
        <v>0.25</v>
      </c>
      <c r="G4271" s="2">
        <v>1</v>
      </c>
      <c r="H4271" s="4">
        <v>86.492400000000004</v>
      </c>
      <c r="I4271" s="4">
        <v>4.0427999999999997</v>
      </c>
      <c r="J4271" s="5">
        <v>1172</v>
      </c>
      <c r="K4271" s="5">
        <v>387</v>
      </c>
      <c r="L4271" s="3">
        <v>0.46739999999999998</v>
      </c>
      <c r="M4271" s="8">
        <v>0.96606535999999998</v>
      </c>
      <c r="N4271" s="6" t="s">
        <v>13</v>
      </c>
      <c r="O4271" s="7">
        <v>0.74121833609999999</v>
      </c>
      <c r="P4271" s="7">
        <v>0.25</v>
      </c>
      <c r="R4271">
        <f>IFERROR(VLOOKUP($Q4271,'Optimization types'!$B$2:$C$7,2,FALSE),P4271)</f>
        <v>0.25</v>
      </c>
      <c r="S4271" s="8">
        <f t="shared" si="132"/>
        <v>293</v>
      </c>
      <c r="T4271">
        <f>IF($A4271="placement",S4271,IF($A4271="site",SUMIF($C:$C,$C4271,$S:$S),IF($A4271="user",SUMIF($B:$B,$B4271,$S:$S),SUM($S:$S))))</f>
        <v>293</v>
      </c>
      <c r="U4271" s="3">
        <f t="shared" si="133"/>
        <v>0.25</v>
      </c>
    </row>
    <row r="4272" spans="1:21" x14ac:dyDescent="0.3">
      <c r="A4272" t="s">
        <v>15</v>
      </c>
      <c r="B4272" t="s">
        <v>7816</v>
      </c>
      <c r="C4272" t="s">
        <v>7817</v>
      </c>
      <c r="D4272" t="s">
        <v>7842</v>
      </c>
      <c r="E4272" t="s">
        <v>283</v>
      </c>
      <c r="F4272">
        <v>0.25</v>
      </c>
      <c r="G4272" s="2">
        <v>0</v>
      </c>
      <c r="H4272" s="4">
        <v>30.628900000000002</v>
      </c>
      <c r="I4272" s="4">
        <v>1.8524</v>
      </c>
      <c r="J4272" s="5">
        <v>366</v>
      </c>
      <c r="K4272" s="5">
        <v>121</v>
      </c>
      <c r="L4272" s="3">
        <v>0.6048</v>
      </c>
      <c r="M4272" s="8">
        <v>0.65938171000000001</v>
      </c>
      <c r="N4272" s="6" t="s">
        <v>13</v>
      </c>
      <c r="O4272" s="7">
        <v>0.62085694000000002</v>
      </c>
      <c r="P4272" s="7">
        <v>0.25</v>
      </c>
      <c r="R4272">
        <f>IFERROR(VLOOKUP($Q4272,'Optimization types'!$B$2:$C$7,2,FALSE),P4272)</f>
        <v>0.25</v>
      </c>
      <c r="S4272" s="8">
        <f t="shared" si="132"/>
        <v>91.5</v>
      </c>
      <c r="T4272">
        <f>IF($A4272="placement",S4272,IF($A4272="site",SUMIF($C:$C,$C4272,$S:$S),IF($A4272="user",SUMIF($B:$B,$B4272,$S:$S),SUM($S:$S))))</f>
        <v>91.5</v>
      </c>
      <c r="U4272" s="3">
        <f t="shared" si="133"/>
        <v>0.25</v>
      </c>
    </row>
    <row r="4273" spans="1:21" x14ac:dyDescent="0.3">
      <c r="A4273" t="s">
        <v>15</v>
      </c>
      <c r="B4273" t="s">
        <v>7816</v>
      </c>
      <c r="C4273" t="s">
        <v>7817</v>
      </c>
      <c r="D4273" t="s">
        <v>7843</v>
      </c>
      <c r="E4273" t="s">
        <v>7844</v>
      </c>
      <c r="F4273">
        <v>0.25</v>
      </c>
      <c r="G4273" s="2">
        <v>1</v>
      </c>
      <c r="H4273" s="4">
        <v>136.2056</v>
      </c>
      <c r="I4273" s="4">
        <v>2.4763999999999999</v>
      </c>
      <c r="J4273" s="5">
        <v>569</v>
      </c>
      <c r="K4273" s="5">
        <v>142</v>
      </c>
      <c r="L4273" s="3">
        <v>0.18179999999999999</v>
      </c>
      <c r="M4273" s="8">
        <v>0.76586894999999999</v>
      </c>
      <c r="N4273" s="6" t="s">
        <v>13</v>
      </c>
      <c r="O4273" s="7">
        <v>0.34714679539999999</v>
      </c>
      <c r="P4273" s="7">
        <v>0.25</v>
      </c>
      <c r="R4273">
        <f>IFERROR(VLOOKUP($Q4273,'Optimization types'!$B$2:$C$7,2,FALSE),P4273)</f>
        <v>0.25</v>
      </c>
      <c r="S4273" s="8">
        <f t="shared" si="132"/>
        <v>142.25</v>
      </c>
      <c r="T4273">
        <f>IF($A4273="placement",S4273,IF($A4273="site",SUMIF($C:$C,$C4273,$S:$S),IF($A4273="user",SUMIF($B:$B,$B4273,$S:$S),SUM($S:$S))))</f>
        <v>142.25</v>
      </c>
      <c r="U4273" s="3">
        <f t="shared" si="133"/>
        <v>0.25</v>
      </c>
    </row>
    <row r="4274" spans="1:21" x14ac:dyDescent="0.3">
      <c r="A4274" t="s">
        <v>15</v>
      </c>
      <c r="B4274" t="s">
        <v>7816</v>
      </c>
      <c r="C4274" t="s">
        <v>7817</v>
      </c>
      <c r="D4274" t="s">
        <v>7845</v>
      </c>
      <c r="E4274" t="s">
        <v>7846</v>
      </c>
      <c r="F4274">
        <v>0.25</v>
      </c>
      <c r="G4274" s="2">
        <v>1</v>
      </c>
      <c r="H4274" s="4">
        <v>143.04310000000001</v>
      </c>
      <c r="I4274" s="4">
        <v>2.4670000000000001</v>
      </c>
      <c r="J4274" s="5">
        <v>788</v>
      </c>
      <c r="K4274" s="5">
        <v>192</v>
      </c>
      <c r="L4274" s="3">
        <v>0.17249999999999999</v>
      </c>
      <c r="M4274" s="8">
        <v>1.0653831499999999</v>
      </c>
      <c r="N4274" s="6" t="s">
        <v>13</v>
      </c>
      <c r="O4274" s="7">
        <v>0.29602790960000003</v>
      </c>
      <c r="P4274" s="7">
        <v>0.25</v>
      </c>
      <c r="R4274">
        <f>IFERROR(VLOOKUP($Q4274,'Optimization types'!$B$2:$C$7,2,FALSE),P4274)</f>
        <v>0.25</v>
      </c>
      <c r="S4274" s="8">
        <f t="shared" si="132"/>
        <v>197</v>
      </c>
      <c r="T4274">
        <f>IF($A4274="placement",S4274,IF($A4274="site",SUMIF($C:$C,$C4274,$S:$S),IF($A4274="user",SUMIF($B:$B,$B4274,$S:$S),SUM($S:$S))))</f>
        <v>197</v>
      </c>
      <c r="U4274" s="3">
        <f t="shared" si="133"/>
        <v>0.25</v>
      </c>
    </row>
    <row r="4275" spans="1:21" x14ac:dyDescent="0.3">
      <c r="A4275" t="s">
        <v>15</v>
      </c>
      <c r="B4275" t="s">
        <v>7816</v>
      </c>
      <c r="C4275" t="s">
        <v>7817</v>
      </c>
      <c r="D4275" t="s">
        <v>7847</v>
      </c>
      <c r="E4275" t="s">
        <v>7848</v>
      </c>
      <c r="F4275">
        <v>0.25</v>
      </c>
      <c r="G4275" s="2">
        <v>1</v>
      </c>
      <c r="H4275" s="4">
        <v>77.927599999999998</v>
      </c>
      <c r="I4275" s="4">
        <v>2.8393000000000002</v>
      </c>
      <c r="J4275" s="5">
        <v>753</v>
      </c>
      <c r="K4275" s="5">
        <v>188</v>
      </c>
      <c r="L4275" s="3">
        <v>0.36430000000000001</v>
      </c>
      <c r="M4275" s="8">
        <v>0.88458680000000001</v>
      </c>
      <c r="N4275" s="6" t="s">
        <v>13</v>
      </c>
      <c r="O4275" s="7">
        <v>0.71738217270000004</v>
      </c>
      <c r="P4275" s="7">
        <v>0.25</v>
      </c>
      <c r="R4275">
        <f>IFERROR(VLOOKUP($Q4275,'Optimization types'!$B$2:$C$7,2,FALSE),P4275)</f>
        <v>0.25</v>
      </c>
      <c r="S4275" s="8">
        <f t="shared" si="132"/>
        <v>188.25</v>
      </c>
      <c r="T4275">
        <f>IF($A4275="placement",S4275,IF($A4275="site",SUMIF($C:$C,$C4275,$S:$S),IF($A4275="user",SUMIF($B:$B,$B4275,$S:$S),SUM($S:$S))))</f>
        <v>188.25</v>
      </c>
      <c r="U4275" s="3">
        <f t="shared" si="133"/>
        <v>0.25</v>
      </c>
    </row>
    <row r="4276" spans="1:21" x14ac:dyDescent="0.3">
      <c r="A4276" t="s">
        <v>15</v>
      </c>
      <c r="B4276" t="s">
        <v>7816</v>
      </c>
      <c r="C4276" t="s">
        <v>7817</v>
      </c>
      <c r="D4276" t="s">
        <v>7849</v>
      </c>
      <c r="E4276" t="s">
        <v>7850</v>
      </c>
      <c r="F4276">
        <v>0.15000000999999999</v>
      </c>
      <c r="G4276" s="2">
        <v>1</v>
      </c>
      <c r="H4276" s="4">
        <v>107.8271</v>
      </c>
      <c r="I4276" s="4">
        <v>2.9095</v>
      </c>
      <c r="J4276" s="5">
        <v>679</v>
      </c>
      <c r="K4276" s="5">
        <v>102</v>
      </c>
      <c r="L4276" s="3">
        <v>0.26979999999999998</v>
      </c>
      <c r="M4276" s="8">
        <v>0.77825732999999997</v>
      </c>
      <c r="N4276" s="6" t="s">
        <v>43</v>
      </c>
      <c r="O4276" s="7">
        <v>0.35753897400000001</v>
      </c>
      <c r="P4276" s="7">
        <v>0.15000000599999999</v>
      </c>
      <c r="R4276">
        <f>IFERROR(VLOOKUP($Q4276,'Optimization types'!$B$2:$C$7,2,FALSE),P4276)</f>
        <v>0.15000000599999999</v>
      </c>
      <c r="S4276" s="8">
        <f t="shared" si="132"/>
        <v>101.850004074</v>
      </c>
      <c r="T4276">
        <f>IF($A4276="placement",S4276,IF($A4276="site",SUMIF($C:$C,$C4276,$S:$S),IF($A4276="user",SUMIF($B:$B,$B4276,$S:$S),SUM($S:$S))))</f>
        <v>101.850004074</v>
      </c>
      <c r="U4276" s="3">
        <f t="shared" si="133"/>
        <v>0.15000000599999999</v>
      </c>
    </row>
    <row r="4277" spans="1:21" x14ac:dyDescent="0.3">
      <c r="A4277" t="s">
        <v>15</v>
      </c>
      <c r="B4277" t="s">
        <v>7816</v>
      </c>
      <c r="C4277" t="s">
        <v>7817</v>
      </c>
      <c r="D4277" t="s">
        <v>7851</v>
      </c>
      <c r="E4277" t="s">
        <v>3360</v>
      </c>
      <c r="F4277">
        <v>0.25</v>
      </c>
      <c r="G4277" s="2">
        <v>1</v>
      </c>
      <c r="H4277" s="4">
        <v>215.9367</v>
      </c>
      <c r="I4277" s="4">
        <v>8.0646000000000004</v>
      </c>
      <c r="J4277" s="5">
        <v>3314</v>
      </c>
      <c r="K4277" s="5">
        <v>829</v>
      </c>
      <c r="L4277" s="3">
        <v>0.3735</v>
      </c>
      <c r="M4277" s="8">
        <v>1.3699502400000001</v>
      </c>
      <c r="N4277" s="6" t="s">
        <v>13</v>
      </c>
      <c r="O4277" s="7">
        <v>0.63502324030000001</v>
      </c>
      <c r="P4277" s="7">
        <v>0.25</v>
      </c>
      <c r="R4277">
        <f>IFERROR(VLOOKUP($Q4277,'Optimization types'!$B$2:$C$7,2,FALSE),P4277)</f>
        <v>0.25</v>
      </c>
      <c r="S4277" s="8">
        <f t="shared" si="132"/>
        <v>828.5</v>
      </c>
      <c r="T4277">
        <f>IF($A4277="placement",S4277,IF($A4277="site",SUMIF($C:$C,$C4277,$S:$S),IF($A4277="user",SUMIF($B:$B,$B4277,$S:$S),SUM($S:$S))))</f>
        <v>828.5</v>
      </c>
      <c r="U4277" s="3">
        <f t="shared" si="133"/>
        <v>0.25</v>
      </c>
    </row>
    <row r="4278" spans="1:21" x14ac:dyDescent="0.3">
      <c r="A4278" t="s">
        <v>15</v>
      </c>
      <c r="B4278" t="s">
        <v>7816</v>
      </c>
      <c r="C4278" t="s">
        <v>7817</v>
      </c>
      <c r="D4278" s="1" t="s">
        <v>7852</v>
      </c>
      <c r="E4278" t="s">
        <v>415</v>
      </c>
      <c r="F4278">
        <v>0.15000000999999999</v>
      </c>
      <c r="G4278" s="2">
        <v>1</v>
      </c>
      <c r="H4278" s="4">
        <v>294.24689999999998</v>
      </c>
      <c r="I4278" s="4">
        <v>3.5608</v>
      </c>
      <c r="J4278" s="5">
        <v>1024</v>
      </c>
      <c r="K4278" s="5">
        <v>154</v>
      </c>
      <c r="L4278" s="3">
        <v>0.121</v>
      </c>
      <c r="M4278" s="8">
        <v>0.95903791999999999</v>
      </c>
      <c r="N4278" s="6" t="s">
        <v>43</v>
      </c>
      <c r="O4278" s="7">
        <v>0.21796627460000001</v>
      </c>
      <c r="P4278" s="7">
        <v>0.15000000599999999</v>
      </c>
      <c r="R4278">
        <f>IFERROR(VLOOKUP($Q4278,'Optimization types'!$B$2:$C$7,2,FALSE),P4278)</f>
        <v>0.15000000599999999</v>
      </c>
      <c r="S4278" s="8">
        <f t="shared" si="132"/>
        <v>153.60000614399999</v>
      </c>
      <c r="T4278">
        <f>IF($A4278="placement",S4278,IF($A4278="site",SUMIF($C:$C,$C4278,$S:$S),IF($A4278="user",SUMIF($B:$B,$B4278,$S:$S),SUM($S:$S))))</f>
        <v>153.60000614399999</v>
      </c>
      <c r="U4278" s="3">
        <f t="shared" si="133"/>
        <v>0.15000000599999999</v>
      </c>
    </row>
    <row r="4279" spans="1:21" x14ac:dyDescent="0.3">
      <c r="A4279" t="s">
        <v>15</v>
      </c>
      <c r="B4279" t="s">
        <v>7816</v>
      </c>
      <c r="C4279" t="s">
        <v>7817</v>
      </c>
      <c r="D4279" t="s">
        <v>7853</v>
      </c>
      <c r="E4279" t="s">
        <v>380</v>
      </c>
      <c r="F4279">
        <v>0.25</v>
      </c>
      <c r="G4279" s="2">
        <v>1</v>
      </c>
      <c r="H4279" s="4">
        <v>60.689599999999999</v>
      </c>
      <c r="I4279" s="4">
        <v>1.2903</v>
      </c>
      <c r="J4279" s="5">
        <v>274</v>
      </c>
      <c r="K4279" s="5">
        <v>68</v>
      </c>
      <c r="L4279" s="3">
        <v>0.21260000000000001</v>
      </c>
      <c r="M4279" s="8">
        <v>0.70768472999999998</v>
      </c>
      <c r="N4279" s="6" t="s">
        <v>13</v>
      </c>
      <c r="O4279" s="7">
        <v>0.6467353468</v>
      </c>
      <c r="P4279" s="7">
        <v>0.25</v>
      </c>
      <c r="R4279">
        <f>IFERROR(VLOOKUP($Q4279,'Optimization types'!$B$2:$C$7,2,FALSE),P4279)</f>
        <v>0.25</v>
      </c>
      <c r="S4279" s="8">
        <f t="shared" si="132"/>
        <v>68.5</v>
      </c>
      <c r="T4279">
        <f>IF($A4279="placement",S4279,IF($A4279="site",SUMIF($C:$C,$C4279,$S:$S),IF($A4279="user",SUMIF($B:$B,$B4279,$S:$S),SUM($S:$S))))</f>
        <v>68.5</v>
      </c>
      <c r="U4279" s="3">
        <f t="shared" si="133"/>
        <v>0.25</v>
      </c>
    </row>
    <row r="4280" spans="1:21" x14ac:dyDescent="0.3">
      <c r="A4280" t="s">
        <v>15</v>
      </c>
      <c r="B4280" t="s">
        <v>7816</v>
      </c>
      <c r="C4280" t="s">
        <v>7817</v>
      </c>
      <c r="D4280" t="s">
        <v>7854</v>
      </c>
      <c r="E4280" t="s">
        <v>7855</v>
      </c>
      <c r="F4280">
        <v>0.25</v>
      </c>
      <c r="G4280" s="2">
        <v>1</v>
      </c>
      <c r="H4280" s="4">
        <v>98.581699999999998</v>
      </c>
      <c r="I4280" s="4">
        <v>6.0239000000000003</v>
      </c>
      <c r="J4280" s="5">
        <v>2428</v>
      </c>
      <c r="K4280" s="5">
        <v>607</v>
      </c>
      <c r="L4280" s="3">
        <v>0.61109999999999998</v>
      </c>
      <c r="M4280" s="8">
        <v>1.3436332200000001</v>
      </c>
      <c r="N4280" s="6" t="s">
        <v>13</v>
      </c>
      <c r="O4280" s="7">
        <v>0.81393731899999999</v>
      </c>
      <c r="P4280" s="7">
        <v>0.25</v>
      </c>
      <c r="R4280">
        <f>IFERROR(VLOOKUP($Q4280,'Optimization types'!$B$2:$C$7,2,FALSE),P4280)</f>
        <v>0.25</v>
      </c>
      <c r="S4280" s="8">
        <f t="shared" si="132"/>
        <v>607</v>
      </c>
      <c r="T4280">
        <f>IF($A4280="placement",S4280,IF($A4280="site",SUMIF($C:$C,$C4280,$S:$S),IF($A4280="user",SUMIF($B:$B,$B4280,$S:$S),SUM($S:$S))))</f>
        <v>607</v>
      </c>
      <c r="U4280" s="3">
        <f t="shared" si="133"/>
        <v>0.25</v>
      </c>
    </row>
    <row r="4281" spans="1:21" x14ac:dyDescent="0.3">
      <c r="A4281" t="s">
        <v>15</v>
      </c>
      <c r="B4281" t="s">
        <v>7816</v>
      </c>
      <c r="C4281" t="s">
        <v>7817</v>
      </c>
      <c r="D4281" t="s">
        <v>7856</v>
      </c>
      <c r="E4281" t="s">
        <v>409</v>
      </c>
      <c r="F4281">
        <v>0.15000000999999999</v>
      </c>
      <c r="G4281" s="2">
        <v>1</v>
      </c>
      <c r="H4281" s="4">
        <v>203.9819</v>
      </c>
      <c r="I4281" s="4">
        <v>5.8712999999999997</v>
      </c>
      <c r="J4281" s="5">
        <v>1227</v>
      </c>
      <c r="K4281" s="5">
        <v>184</v>
      </c>
      <c r="L4281" s="3">
        <v>0.2878</v>
      </c>
      <c r="M4281" s="8">
        <v>0.69647908999999997</v>
      </c>
      <c r="N4281" s="6" t="s">
        <v>43</v>
      </c>
      <c r="O4281" s="7">
        <v>0.28210335790000002</v>
      </c>
      <c r="P4281" s="7">
        <v>0.15000000599999999</v>
      </c>
      <c r="R4281">
        <f>IFERROR(VLOOKUP($Q4281,'Optimization types'!$B$2:$C$7,2,FALSE),P4281)</f>
        <v>0.15000000599999999</v>
      </c>
      <c r="S4281" s="8">
        <f t="shared" si="132"/>
        <v>184.050007362</v>
      </c>
      <c r="T4281">
        <f>IF($A4281="placement",S4281,IF($A4281="site",SUMIF($C:$C,$C4281,$S:$S),IF($A4281="user",SUMIF($B:$B,$B4281,$S:$S),SUM($S:$S))))</f>
        <v>184.050007362</v>
      </c>
      <c r="U4281" s="3">
        <f t="shared" si="133"/>
        <v>0.15000000599999999</v>
      </c>
    </row>
    <row r="4282" spans="1:21" x14ac:dyDescent="0.3">
      <c r="A4282" t="s">
        <v>15</v>
      </c>
      <c r="B4282" t="s">
        <v>7816</v>
      </c>
      <c r="C4282" t="s">
        <v>7817</v>
      </c>
      <c r="D4282" t="s">
        <v>7857</v>
      </c>
      <c r="E4282" t="s">
        <v>7858</v>
      </c>
      <c r="F4282">
        <v>0.15000000999999999</v>
      </c>
      <c r="G4282" s="2">
        <v>1</v>
      </c>
      <c r="H4282" s="4">
        <v>65.3767</v>
      </c>
      <c r="I4282" s="4">
        <v>0.41980000000000001</v>
      </c>
      <c r="J4282" s="5">
        <v>38</v>
      </c>
      <c r="K4282" s="5">
        <v>6</v>
      </c>
      <c r="L4282" s="3">
        <v>6.4199999999999993E-2</v>
      </c>
      <c r="M4282" s="8">
        <v>0.30193993000000002</v>
      </c>
      <c r="N4282" s="6" t="s">
        <v>43</v>
      </c>
      <c r="O4282" s="7">
        <v>0.17202074000000001</v>
      </c>
      <c r="P4282" s="7">
        <v>0.15000000599999999</v>
      </c>
      <c r="R4282">
        <f>IFERROR(VLOOKUP($Q4282,'Optimization types'!$B$2:$C$7,2,FALSE),P4282)</f>
        <v>0.15000000599999999</v>
      </c>
      <c r="S4282" s="8">
        <f t="shared" si="132"/>
        <v>5.7000002279999995</v>
      </c>
      <c r="T4282">
        <f>IF($A4282="placement",S4282,IF($A4282="site",SUMIF($C:$C,$C4282,$S:$S),IF($A4282="user",SUMIF($B:$B,$B4282,$S:$S),SUM($S:$S))))</f>
        <v>5.7000002279999995</v>
      </c>
      <c r="U4282" s="3">
        <f t="shared" si="133"/>
        <v>0.15000000599999999</v>
      </c>
    </row>
    <row r="4283" spans="1:21" x14ac:dyDescent="0.3">
      <c r="A4283" t="s">
        <v>15</v>
      </c>
      <c r="B4283" t="s">
        <v>7816</v>
      </c>
      <c r="C4283" t="s">
        <v>7817</v>
      </c>
      <c r="D4283" t="s">
        <v>7859</v>
      </c>
      <c r="E4283" t="s">
        <v>365</v>
      </c>
      <c r="F4283">
        <v>0.15000000999999999</v>
      </c>
      <c r="G4283" s="2">
        <v>1</v>
      </c>
      <c r="H4283" s="4">
        <v>194.7364</v>
      </c>
      <c r="I4283" s="4">
        <v>3.3003999999999998</v>
      </c>
      <c r="J4283" s="5">
        <v>952</v>
      </c>
      <c r="K4283" s="5">
        <v>143</v>
      </c>
      <c r="L4283" s="3">
        <v>0.16950000000000001</v>
      </c>
      <c r="M4283" s="8">
        <v>0.96122735999999998</v>
      </c>
      <c r="N4283" s="6" t="s">
        <v>43</v>
      </c>
      <c r="O4283" s="7">
        <v>0.2197475498</v>
      </c>
      <c r="P4283" s="7">
        <v>0.15000000599999999</v>
      </c>
      <c r="R4283">
        <f>IFERROR(VLOOKUP($Q4283,'Optimization types'!$B$2:$C$7,2,FALSE),P4283)</f>
        <v>0.15000000599999999</v>
      </c>
      <c r="S4283" s="8">
        <f t="shared" si="132"/>
        <v>142.800005712</v>
      </c>
      <c r="T4283">
        <f>IF($A4283="placement",S4283,IF($A4283="site",SUMIF($C:$C,$C4283,$S:$S),IF($A4283="user",SUMIF($B:$B,$B4283,$S:$S),SUM($S:$S))))</f>
        <v>142.800005712</v>
      </c>
      <c r="U4283" s="3">
        <f t="shared" si="133"/>
        <v>0.15000000599999999</v>
      </c>
    </row>
    <row r="4284" spans="1:21" x14ac:dyDescent="0.3">
      <c r="A4284" t="s">
        <v>15</v>
      </c>
      <c r="B4284" t="s">
        <v>7816</v>
      </c>
      <c r="C4284" t="s">
        <v>7817</v>
      </c>
      <c r="D4284" t="s">
        <v>7860</v>
      </c>
      <c r="E4284" t="s">
        <v>367</v>
      </c>
      <c r="F4284">
        <v>0.15000000999999999</v>
      </c>
      <c r="G4284" s="2">
        <v>1</v>
      </c>
      <c r="H4284" s="4">
        <v>136.42750000000001</v>
      </c>
      <c r="I4284" s="4">
        <v>3.3624999999999998</v>
      </c>
      <c r="J4284" s="5">
        <v>745</v>
      </c>
      <c r="K4284" s="5">
        <v>112</v>
      </c>
      <c r="L4284" s="3">
        <v>0.2465</v>
      </c>
      <c r="M4284" s="8">
        <v>0.73857510999999998</v>
      </c>
      <c r="N4284" s="6" t="s">
        <v>43</v>
      </c>
      <c r="O4284" s="7">
        <v>0.32302077950000002</v>
      </c>
      <c r="P4284" s="7">
        <v>0.15000000599999999</v>
      </c>
      <c r="R4284">
        <f>IFERROR(VLOOKUP($Q4284,'Optimization types'!$B$2:$C$7,2,FALSE),P4284)</f>
        <v>0.15000000599999999</v>
      </c>
      <c r="S4284" s="8">
        <f t="shared" si="132"/>
        <v>111.75000446999999</v>
      </c>
      <c r="T4284">
        <f>IF($A4284="placement",S4284,IF($A4284="site",SUMIF($C:$C,$C4284,$S:$S),IF($A4284="user",SUMIF($B:$B,$B4284,$S:$S),SUM($S:$S))))</f>
        <v>111.75000446999999</v>
      </c>
      <c r="U4284" s="3">
        <f t="shared" si="133"/>
        <v>0.15000000599999999</v>
      </c>
    </row>
    <row r="4285" spans="1:21" x14ac:dyDescent="0.3">
      <c r="A4285" t="s">
        <v>15</v>
      </c>
      <c r="B4285" t="s">
        <v>7816</v>
      </c>
      <c r="C4285" t="s">
        <v>7817</v>
      </c>
      <c r="D4285" t="s">
        <v>7861</v>
      </c>
      <c r="E4285" t="s">
        <v>7862</v>
      </c>
      <c r="F4285">
        <v>0.25</v>
      </c>
      <c r="G4285" s="2">
        <v>1</v>
      </c>
      <c r="H4285" s="4">
        <v>78.109099999999998</v>
      </c>
      <c r="I4285" s="4">
        <v>1.4020999999999999</v>
      </c>
      <c r="J4285" s="5">
        <v>568</v>
      </c>
      <c r="K4285" s="5">
        <v>142</v>
      </c>
      <c r="L4285" s="3">
        <v>0.17949999999999999</v>
      </c>
      <c r="M4285" s="8">
        <v>1.34985022</v>
      </c>
      <c r="N4285" s="6" t="s">
        <v>13</v>
      </c>
      <c r="O4285" s="7">
        <v>0.4443828004</v>
      </c>
      <c r="P4285" s="7">
        <v>0.25</v>
      </c>
      <c r="R4285">
        <f>IFERROR(VLOOKUP($Q4285,'Optimization types'!$B$2:$C$7,2,FALSE),P4285)</f>
        <v>0.25</v>
      </c>
      <c r="S4285" s="8">
        <f t="shared" si="132"/>
        <v>142</v>
      </c>
      <c r="T4285">
        <f>IF($A4285="placement",S4285,IF($A4285="site",SUMIF($C:$C,$C4285,$S:$S),IF($A4285="user",SUMIF($B:$B,$B4285,$S:$S),SUM($S:$S))))</f>
        <v>142</v>
      </c>
      <c r="U4285" s="3">
        <f t="shared" si="133"/>
        <v>0.25</v>
      </c>
    </row>
    <row r="4286" spans="1:21" x14ac:dyDescent="0.3">
      <c r="A4286" t="s">
        <v>15</v>
      </c>
      <c r="B4286" t="s">
        <v>7816</v>
      </c>
      <c r="C4286" t="s">
        <v>7817</v>
      </c>
      <c r="D4286" t="s">
        <v>7863</v>
      </c>
      <c r="E4286" t="s">
        <v>7864</v>
      </c>
      <c r="F4286">
        <v>0.15000000999999999</v>
      </c>
      <c r="G4286" s="2">
        <v>0</v>
      </c>
      <c r="H4286" s="4">
        <v>18.775200000000002</v>
      </c>
      <c r="I4286" s="4">
        <v>0.1042</v>
      </c>
      <c r="J4286" s="5">
        <v>10</v>
      </c>
      <c r="K4286" s="5">
        <v>2</v>
      </c>
      <c r="L4286" s="3">
        <v>5.5500000000000001E-2</v>
      </c>
      <c r="M4286" s="8">
        <v>0.32785582000000002</v>
      </c>
      <c r="N4286" s="6" t="s">
        <v>43</v>
      </c>
      <c r="O4286" s="7">
        <v>0.2374696932</v>
      </c>
      <c r="P4286" s="7">
        <v>0.15000000599999999</v>
      </c>
      <c r="R4286">
        <f>IFERROR(VLOOKUP($Q4286,'Optimization types'!$B$2:$C$7,2,FALSE),P4286)</f>
        <v>0.15000000599999999</v>
      </c>
      <c r="S4286" s="8">
        <f t="shared" si="132"/>
        <v>1.5000000599999999</v>
      </c>
      <c r="T4286">
        <f>IF($A4286="placement",S4286,IF($A4286="site",SUMIF($C:$C,$C4286,$S:$S),IF($A4286="user",SUMIF($B:$B,$B4286,$S:$S),SUM($S:$S))))</f>
        <v>1.5000000599999999</v>
      </c>
      <c r="U4286" s="3">
        <f t="shared" si="133"/>
        <v>0.15000000599999999</v>
      </c>
    </row>
    <row r="4287" spans="1:21" x14ac:dyDescent="0.3">
      <c r="A4287" t="s">
        <v>15</v>
      </c>
      <c r="B4287" t="s">
        <v>7816</v>
      </c>
      <c r="C4287" t="s">
        <v>7817</v>
      </c>
      <c r="D4287" t="s">
        <v>7865</v>
      </c>
      <c r="E4287" t="s">
        <v>7866</v>
      </c>
      <c r="F4287">
        <v>0.15000000999999999</v>
      </c>
      <c r="G4287" s="2">
        <v>1</v>
      </c>
      <c r="H4287" s="4">
        <v>130.30189999999999</v>
      </c>
      <c r="I4287" s="4">
        <v>4.4541000000000004</v>
      </c>
      <c r="J4287" s="5">
        <v>1336</v>
      </c>
      <c r="K4287" s="5">
        <v>200</v>
      </c>
      <c r="L4287" s="3">
        <v>0.34179999999999999</v>
      </c>
      <c r="M4287" s="8">
        <v>1.0001966099999999</v>
      </c>
      <c r="N4287" s="6" t="s">
        <v>43</v>
      </c>
      <c r="O4287" s="7">
        <v>0.50009828469999995</v>
      </c>
      <c r="P4287" s="7">
        <v>0.15000000599999999</v>
      </c>
      <c r="R4287">
        <f>IFERROR(VLOOKUP($Q4287,'Optimization types'!$B$2:$C$7,2,FALSE),P4287)</f>
        <v>0.15000000599999999</v>
      </c>
      <c r="S4287" s="8">
        <f t="shared" si="132"/>
        <v>200.40000801599999</v>
      </c>
      <c r="T4287">
        <f>IF($A4287="placement",S4287,IF($A4287="site",SUMIF($C:$C,$C4287,$S:$S),IF($A4287="user",SUMIF($B:$B,$B4287,$S:$S),SUM($S:$S))))</f>
        <v>200.40000801599999</v>
      </c>
      <c r="U4287" s="3">
        <f t="shared" si="133"/>
        <v>0.15000000599999999</v>
      </c>
    </row>
    <row r="4288" spans="1:21" x14ac:dyDescent="0.3">
      <c r="A4288" t="s">
        <v>15</v>
      </c>
      <c r="B4288" t="s">
        <v>7816</v>
      </c>
      <c r="C4288" t="s">
        <v>7817</v>
      </c>
      <c r="D4288" t="s">
        <v>7867</v>
      </c>
      <c r="E4288" t="s">
        <v>7868</v>
      </c>
      <c r="F4288">
        <v>0.25</v>
      </c>
      <c r="G4288" s="2">
        <v>1</v>
      </c>
      <c r="H4288" s="4">
        <v>37.7468</v>
      </c>
      <c r="I4288" s="4">
        <v>1.5306999999999999</v>
      </c>
      <c r="J4288" s="5">
        <v>394</v>
      </c>
      <c r="K4288" s="5">
        <v>130</v>
      </c>
      <c r="L4288" s="3">
        <v>0.40550000000000003</v>
      </c>
      <c r="M4288" s="8">
        <v>0.85818532999999997</v>
      </c>
      <c r="N4288" s="6" t="s">
        <v>13</v>
      </c>
      <c r="O4288" s="7">
        <v>0.70868763300000004</v>
      </c>
      <c r="P4288" s="7">
        <v>0.25</v>
      </c>
      <c r="R4288">
        <f>IFERROR(VLOOKUP($Q4288,'Optimization types'!$B$2:$C$7,2,FALSE),P4288)</f>
        <v>0.25</v>
      </c>
      <c r="S4288" s="8">
        <f t="shared" si="132"/>
        <v>98.5</v>
      </c>
      <c r="T4288">
        <f>IF($A4288="placement",S4288,IF($A4288="site",SUMIF($C:$C,$C4288,$S:$S),IF($A4288="user",SUMIF($B:$B,$B4288,$S:$S),SUM($S:$S))))</f>
        <v>98.5</v>
      </c>
      <c r="U4288" s="3">
        <f t="shared" si="133"/>
        <v>0.25</v>
      </c>
    </row>
    <row r="4289" spans="1:21" x14ac:dyDescent="0.3">
      <c r="A4289" t="s">
        <v>15</v>
      </c>
      <c r="B4289" t="s">
        <v>7816</v>
      </c>
      <c r="C4289" t="s">
        <v>7817</v>
      </c>
      <c r="D4289" t="s">
        <v>7869</v>
      </c>
      <c r="E4289" t="s">
        <v>7870</v>
      </c>
      <c r="F4289">
        <v>0.25</v>
      </c>
      <c r="G4289" s="2">
        <v>0</v>
      </c>
      <c r="H4289" s="4">
        <v>30.530899999999999</v>
      </c>
      <c r="I4289" s="4">
        <v>0.58660000000000001</v>
      </c>
      <c r="J4289" s="5">
        <v>185</v>
      </c>
      <c r="K4289" s="5">
        <v>53</v>
      </c>
      <c r="L4289" s="3">
        <v>0.19209999999999999</v>
      </c>
      <c r="M4289" s="8">
        <v>1.0534242599999999</v>
      </c>
      <c r="N4289" s="6" t="s">
        <v>13</v>
      </c>
      <c r="O4289" s="7">
        <v>0.28803614030000002</v>
      </c>
      <c r="P4289" s="7">
        <v>0.25</v>
      </c>
      <c r="R4289">
        <f>IFERROR(VLOOKUP($Q4289,'Optimization types'!$B$2:$C$7,2,FALSE),P4289)</f>
        <v>0.25</v>
      </c>
      <c r="S4289" s="8">
        <f t="shared" si="132"/>
        <v>46.25</v>
      </c>
      <c r="T4289">
        <f>IF($A4289="placement",S4289,IF($A4289="site",SUMIF($C:$C,$C4289,$S:$S),IF($A4289="user",SUMIF($B:$B,$B4289,$S:$S),SUM($S:$S))))</f>
        <v>46.25</v>
      </c>
      <c r="U4289" s="3">
        <f t="shared" si="133"/>
        <v>0.25</v>
      </c>
    </row>
    <row r="4290" spans="1:21" x14ac:dyDescent="0.3">
      <c r="A4290" t="s">
        <v>15</v>
      </c>
      <c r="B4290" t="s">
        <v>7816</v>
      </c>
      <c r="C4290" t="s">
        <v>7817</v>
      </c>
      <c r="D4290" t="s">
        <v>7871</v>
      </c>
      <c r="E4290" t="s">
        <v>333</v>
      </c>
      <c r="F4290">
        <v>0.25</v>
      </c>
      <c r="G4290" s="2">
        <v>1</v>
      </c>
      <c r="H4290" s="4">
        <v>60.5199</v>
      </c>
      <c r="I4290" s="4">
        <v>1.0961000000000001</v>
      </c>
      <c r="J4290" s="5">
        <v>235</v>
      </c>
      <c r="K4290" s="5">
        <v>59</v>
      </c>
      <c r="L4290" s="3">
        <v>0.18110000000000001</v>
      </c>
      <c r="M4290" s="8">
        <v>0.71612025000000001</v>
      </c>
      <c r="N4290" s="6" t="s">
        <v>13</v>
      </c>
      <c r="O4290" s="7">
        <v>0.65089661740000004</v>
      </c>
      <c r="P4290" s="7">
        <v>0.25</v>
      </c>
      <c r="R4290">
        <f>IFERROR(VLOOKUP($Q4290,'Optimization types'!$B$2:$C$7,2,FALSE),P4290)</f>
        <v>0.25</v>
      </c>
      <c r="S4290" s="8">
        <f t="shared" si="132"/>
        <v>58.75</v>
      </c>
      <c r="T4290">
        <f>IF($A4290="placement",S4290,IF($A4290="site",SUMIF($C:$C,$C4290,$S:$S),IF($A4290="user",SUMIF($B:$B,$B4290,$S:$S),SUM($S:$S))))</f>
        <v>58.75</v>
      </c>
      <c r="U4290" s="3">
        <f t="shared" si="133"/>
        <v>0.25</v>
      </c>
    </row>
    <row r="4291" spans="1:21" x14ac:dyDescent="0.3">
      <c r="A4291" t="s">
        <v>15</v>
      </c>
      <c r="B4291" t="s">
        <v>7816</v>
      </c>
      <c r="C4291" t="s">
        <v>7817</v>
      </c>
      <c r="D4291" s="1" t="s">
        <v>7872</v>
      </c>
      <c r="E4291" t="s">
        <v>7873</v>
      </c>
      <c r="F4291">
        <v>0.25</v>
      </c>
      <c r="G4291" s="2">
        <v>1</v>
      </c>
      <c r="H4291" s="4">
        <v>326.91140000000001</v>
      </c>
      <c r="I4291" s="4">
        <v>12.2691</v>
      </c>
      <c r="J4291" s="5">
        <v>4925</v>
      </c>
      <c r="K4291" s="5">
        <v>1231</v>
      </c>
      <c r="L4291" s="3">
        <v>0.37530000000000002</v>
      </c>
      <c r="M4291" s="8">
        <v>1.33805543</v>
      </c>
      <c r="N4291" s="6" t="s">
        <v>13</v>
      </c>
      <c r="O4291" s="7">
        <v>0.626323403</v>
      </c>
      <c r="P4291" s="7">
        <v>0.25</v>
      </c>
      <c r="R4291">
        <f>IFERROR(VLOOKUP($Q4291,'Optimization types'!$B$2:$C$7,2,FALSE),P4291)</f>
        <v>0.25</v>
      </c>
      <c r="S4291" s="8">
        <f t="shared" si="132"/>
        <v>1231.25</v>
      </c>
      <c r="T4291">
        <f>IF($A4291="placement",S4291,IF($A4291="site",SUMIF($C:$C,$C4291,$S:$S),IF($A4291="user",SUMIF($B:$B,$B4291,$S:$S),SUM($S:$S))))</f>
        <v>1231.25</v>
      </c>
      <c r="U4291" s="3">
        <f t="shared" si="133"/>
        <v>0.25</v>
      </c>
    </row>
    <row r="4292" spans="1:21" x14ac:dyDescent="0.3">
      <c r="A4292" t="s">
        <v>15</v>
      </c>
      <c r="B4292" t="s">
        <v>7816</v>
      </c>
      <c r="C4292" t="s">
        <v>7817</v>
      </c>
      <c r="D4292" t="s">
        <v>7874</v>
      </c>
      <c r="E4292" t="s">
        <v>351</v>
      </c>
      <c r="F4292">
        <v>0.25</v>
      </c>
      <c r="G4292" s="2">
        <v>1</v>
      </c>
      <c r="H4292" s="4">
        <v>154.50059999999999</v>
      </c>
      <c r="I4292" s="4">
        <v>3.1261999999999999</v>
      </c>
      <c r="J4292" s="5">
        <v>647</v>
      </c>
      <c r="K4292" s="5">
        <v>162</v>
      </c>
      <c r="L4292" s="3">
        <v>0.20230000000000001</v>
      </c>
      <c r="M4292" s="8">
        <v>0.68939667000000004</v>
      </c>
      <c r="N4292" s="6" t="s">
        <v>13</v>
      </c>
      <c r="O4292" s="7">
        <v>0.63736407589999999</v>
      </c>
      <c r="P4292" s="7">
        <v>0.25</v>
      </c>
      <c r="R4292">
        <f>IFERROR(VLOOKUP($Q4292,'Optimization types'!$B$2:$C$7,2,FALSE),P4292)</f>
        <v>0.25</v>
      </c>
      <c r="S4292" s="8">
        <f t="shared" ref="S4292:S4355" si="134">IF($A4292="placement",IF(Q4292="",P4292*J4292,MIN(R4292,O4292)*J4292),"")</f>
        <v>161.75</v>
      </c>
      <c r="T4292">
        <f>IF($A4292="placement",S4292,IF($A4292="site",SUMIF($C:$C,$C4292,$S:$S),IF($A4292="user",SUMIF($B:$B,$B4292,$S:$S),SUM($S:$S))))</f>
        <v>161.75</v>
      </c>
      <c r="U4292" s="3">
        <f t="shared" ref="U4292:U4355" si="135">T4292/J4292</f>
        <v>0.25</v>
      </c>
    </row>
    <row r="4293" spans="1:21" x14ac:dyDescent="0.3">
      <c r="A4293" t="s">
        <v>14</v>
      </c>
      <c r="B4293" t="s">
        <v>7816</v>
      </c>
      <c r="C4293" t="s">
        <v>7817</v>
      </c>
      <c r="D4293" t="s">
        <v>10455</v>
      </c>
      <c r="F4293">
        <v>0.22684818000000001</v>
      </c>
      <c r="G4293" s="2">
        <v>0.98332169999999997</v>
      </c>
      <c r="H4293" s="4">
        <v>4733.7241000000004</v>
      </c>
      <c r="I4293" s="4">
        <v>125.1871</v>
      </c>
      <c r="J4293" s="5">
        <v>40730</v>
      </c>
      <c r="K4293" s="5">
        <v>9578</v>
      </c>
      <c r="L4293" s="3">
        <v>0.26450000000000001</v>
      </c>
      <c r="M4293" s="8">
        <v>1.0845182799999999</v>
      </c>
      <c r="O4293" s="7">
        <v>0.58156537649999995</v>
      </c>
      <c r="P4293" s="7">
        <v>0.22684817960000001</v>
      </c>
      <c r="R4293">
        <f>IFERROR(VLOOKUP($Q4293,'Optimization types'!$B$2:$C$7,2,FALSE),P4293)</f>
        <v>0.22684817960000001</v>
      </c>
      <c r="S4293" s="8" t="str">
        <f t="shared" si="134"/>
        <v/>
      </c>
      <c r="T4293">
        <f>IF($A4293="placement",S4293,IF($A4293="site",SUMIF($C:$C,$C4293,$S:$S),IF($A4293="user",SUMIF($B:$B,$B4293,$S:$S),SUM($S:$S))))</f>
        <v>9197.0596958568003</v>
      </c>
      <c r="U4293" s="3">
        <f t="shared" si="135"/>
        <v>0.22580554126827401</v>
      </c>
    </row>
    <row r="4294" spans="1:21" x14ac:dyDescent="0.3">
      <c r="A4294" t="s">
        <v>11</v>
      </c>
      <c r="B4294" t="s">
        <v>7816</v>
      </c>
      <c r="C4294" t="s">
        <v>10455</v>
      </c>
      <c r="D4294" s="1" t="s">
        <v>10455</v>
      </c>
      <c r="F4294">
        <v>0.22684818000000001</v>
      </c>
      <c r="G4294" s="2">
        <v>0.98332169999999997</v>
      </c>
      <c r="H4294" s="4">
        <v>4733.7241000000004</v>
      </c>
      <c r="I4294" s="4">
        <v>125.1871</v>
      </c>
      <c r="J4294" s="5">
        <v>40730</v>
      </c>
      <c r="K4294" s="5">
        <v>9578</v>
      </c>
      <c r="L4294" s="3">
        <v>0.26450000000000001</v>
      </c>
      <c r="M4294" s="8">
        <v>1.0845182799999999</v>
      </c>
      <c r="O4294" s="7">
        <v>0.58156537649999995</v>
      </c>
      <c r="P4294" s="7">
        <v>0.22684817960000001</v>
      </c>
      <c r="R4294">
        <f>IFERROR(VLOOKUP($Q4294,'Optimization types'!$B$2:$C$7,2,FALSE),P4294)</f>
        <v>0.22684817960000001</v>
      </c>
      <c r="S4294" s="8" t="str">
        <f t="shared" si="134"/>
        <v/>
      </c>
      <c r="T4294">
        <f>IF($A4294="placement",S4294,IF($A4294="site",SUMIF($C:$C,$C4294,$S:$S),IF($A4294="user",SUMIF($B:$B,$B4294,$S:$S),SUM($S:$S))))</f>
        <v>9197.0596958568003</v>
      </c>
      <c r="U4294" s="3">
        <f t="shared" si="135"/>
        <v>0.22580554126827401</v>
      </c>
    </row>
    <row r="4295" spans="1:21" x14ac:dyDescent="0.3">
      <c r="A4295" t="s">
        <v>15</v>
      </c>
      <c r="B4295" t="s">
        <v>7875</v>
      </c>
      <c r="C4295" t="s">
        <v>7877</v>
      </c>
      <c r="D4295" t="s">
        <v>7878</v>
      </c>
      <c r="E4295" t="s">
        <v>7879</v>
      </c>
      <c r="F4295">
        <v>0.05</v>
      </c>
      <c r="G4295" s="2">
        <v>1</v>
      </c>
      <c r="H4295" s="4">
        <v>76.3386</v>
      </c>
      <c r="I4295" s="4">
        <v>0.55430000000000001</v>
      </c>
      <c r="J4295" s="5">
        <v>414</v>
      </c>
      <c r="K4295" s="5">
        <v>61</v>
      </c>
      <c r="L4295" s="3">
        <v>7.2599999999999998E-2</v>
      </c>
      <c r="M4295" s="8">
        <v>2.4868418299999999</v>
      </c>
      <c r="N4295" s="6" t="s">
        <v>71</v>
      </c>
      <c r="O4295" s="7">
        <v>0.195767108</v>
      </c>
      <c r="P4295" s="7">
        <v>5.0000000699999998E-2</v>
      </c>
      <c r="R4295">
        <f>IFERROR(VLOOKUP($Q4295,'Optimization types'!$B$2:$C$7,2,FALSE),P4295)</f>
        <v>5.0000000699999998E-2</v>
      </c>
      <c r="S4295" s="8">
        <f t="shared" si="134"/>
        <v>20.700000289799998</v>
      </c>
      <c r="T4295">
        <f>IF($A4295="placement",S4295,IF($A4295="site",SUMIF($C:$C,$C4295,$S:$S),IF($A4295="user",SUMIF($B:$B,$B4295,$S:$S),SUM($S:$S))))</f>
        <v>20.700000289799998</v>
      </c>
      <c r="U4295" s="3">
        <f t="shared" si="135"/>
        <v>5.0000000699999998E-2</v>
      </c>
    </row>
    <row r="4296" spans="1:21" x14ac:dyDescent="0.3">
      <c r="A4296" t="s">
        <v>15</v>
      </c>
      <c r="B4296" t="s">
        <v>7875</v>
      </c>
      <c r="C4296" t="s">
        <v>7877</v>
      </c>
      <c r="D4296" t="s">
        <v>7880</v>
      </c>
      <c r="E4296" t="s">
        <v>7881</v>
      </c>
      <c r="F4296">
        <v>0.05</v>
      </c>
      <c r="G4296" s="2">
        <v>1</v>
      </c>
      <c r="H4296" s="4">
        <v>54.993099999999998</v>
      </c>
      <c r="I4296" s="4">
        <v>0.29859999999999998</v>
      </c>
      <c r="J4296" s="5">
        <v>215</v>
      </c>
      <c r="K4296" s="5">
        <v>32</v>
      </c>
      <c r="L4296" s="3">
        <v>5.4300000000000001E-2</v>
      </c>
      <c r="M4296" s="8">
        <v>2.4011651600000001</v>
      </c>
      <c r="N4296" s="6" t="s">
        <v>71</v>
      </c>
      <c r="O4296" s="7">
        <v>0.16707103819999999</v>
      </c>
      <c r="P4296" s="7">
        <v>5.0000000699999998E-2</v>
      </c>
      <c r="R4296">
        <f>IFERROR(VLOOKUP($Q4296,'Optimization types'!$B$2:$C$7,2,FALSE),P4296)</f>
        <v>5.0000000699999998E-2</v>
      </c>
      <c r="S4296" s="8">
        <f t="shared" si="134"/>
        <v>10.7500001505</v>
      </c>
      <c r="T4296">
        <f>IF($A4296="placement",S4296,IF($A4296="site",SUMIF($C:$C,$C4296,$S:$S),IF($A4296="user",SUMIF($B:$B,$B4296,$S:$S),SUM($S:$S))))</f>
        <v>10.7500001505</v>
      </c>
      <c r="U4296" s="3">
        <f t="shared" si="135"/>
        <v>5.0000000699999998E-2</v>
      </c>
    </row>
    <row r="4297" spans="1:21" x14ac:dyDescent="0.3">
      <c r="A4297" t="s">
        <v>15</v>
      </c>
      <c r="B4297" t="s">
        <v>7875</v>
      </c>
      <c r="C4297" t="s">
        <v>7877</v>
      </c>
      <c r="D4297" t="s">
        <v>7882</v>
      </c>
      <c r="E4297" t="s">
        <v>7876</v>
      </c>
      <c r="F4297">
        <v>0.05</v>
      </c>
      <c r="G4297" s="2">
        <v>0</v>
      </c>
      <c r="H4297" s="4">
        <v>2.8010999999999999</v>
      </c>
      <c r="I4297" s="4">
        <v>1.04E-2</v>
      </c>
      <c r="J4297" s="5">
        <v>7</v>
      </c>
      <c r="K4297" s="5">
        <v>1</v>
      </c>
      <c r="L4297" s="3">
        <v>3.7100000000000001E-2</v>
      </c>
      <c r="M4297" s="8">
        <v>2.1451923100000001</v>
      </c>
      <c r="N4297" s="6" t="s">
        <v>71</v>
      </c>
      <c r="O4297" s="7">
        <v>6.7682653499999995E-2</v>
      </c>
      <c r="P4297" s="7">
        <v>5.0000000699999998E-2</v>
      </c>
      <c r="R4297">
        <f>IFERROR(VLOOKUP($Q4297,'Optimization types'!$B$2:$C$7,2,FALSE),P4297)</f>
        <v>5.0000000699999998E-2</v>
      </c>
      <c r="S4297" s="8">
        <f t="shared" si="134"/>
        <v>0.35000000489999999</v>
      </c>
      <c r="T4297">
        <f>IF($A4297="placement",S4297,IF($A4297="site",SUMIF($C:$C,$C4297,$S:$S),IF($A4297="user",SUMIF($B:$B,$B4297,$S:$S),SUM($S:$S))))</f>
        <v>0.35000000489999999</v>
      </c>
      <c r="U4297" s="3">
        <f t="shared" si="135"/>
        <v>5.0000000699999998E-2</v>
      </c>
    </row>
    <row r="4298" spans="1:21" x14ac:dyDescent="0.3">
      <c r="A4298" t="s">
        <v>14</v>
      </c>
      <c r="B4298" t="s">
        <v>7875</v>
      </c>
      <c r="C4298" t="s">
        <v>7877</v>
      </c>
      <c r="D4298" t="s">
        <v>10455</v>
      </c>
      <c r="F4298">
        <v>0.05</v>
      </c>
      <c r="G4298" s="2">
        <v>0.98855068999999995</v>
      </c>
      <c r="H4298" s="4">
        <v>135.2962</v>
      </c>
      <c r="I4298" s="4">
        <v>0.86409999999999998</v>
      </c>
      <c r="J4298" s="5">
        <v>636</v>
      </c>
      <c r="K4298" s="5">
        <v>94</v>
      </c>
      <c r="L4298" s="3">
        <v>6.3899999999999998E-2</v>
      </c>
      <c r="M4298" s="8">
        <v>2.4530896900000001</v>
      </c>
      <c r="O4298" s="7">
        <v>0.184701639</v>
      </c>
      <c r="P4298" s="7">
        <v>5.0000000699999998E-2</v>
      </c>
      <c r="R4298">
        <f>IFERROR(VLOOKUP($Q4298,'Optimization types'!$B$2:$C$7,2,FALSE),P4298)</f>
        <v>5.0000000699999998E-2</v>
      </c>
      <c r="S4298" s="8" t="str">
        <f t="shared" si="134"/>
        <v/>
      </c>
      <c r="T4298">
        <f>IF($A4298="placement",S4298,IF($A4298="site",SUMIF($C:$C,$C4298,$S:$S),IF($A4298="user",SUMIF($B:$B,$B4298,$S:$S),SUM($S:$S))))</f>
        <v>31.800000445199998</v>
      </c>
      <c r="U4298" s="3">
        <f t="shared" si="135"/>
        <v>5.0000000699999998E-2</v>
      </c>
    </row>
    <row r="4299" spans="1:21" x14ac:dyDescent="0.3">
      <c r="A4299" t="s">
        <v>11</v>
      </c>
      <c r="B4299" t="s">
        <v>7875</v>
      </c>
      <c r="C4299" t="s">
        <v>10455</v>
      </c>
      <c r="D4299" t="s">
        <v>10455</v>
      </c>
      <c r="F4299">
        <v>0.05</v>
      </c>
      <c r="G4299" s="2">
        <v>0.98855068999999995</v>
      </c>
      <c r="H4299" s="4">
        <v>135.2962</v>
      </c>
      <c r="I4299" s="4">
        <v>0.86409999999999998</v>
      </c>
      <c r="J4299" s="5">
        <v>636</v>
      </c>
      <c r="K4299" s="5">
        <v>94</v>
      </c>
      <c r="L4299" s="3">
        <v>6.3899999999999998E-2</v>
      </c>
      <c r="M4299" s="8">
        <v>2.4530896900000001</v>
      </c>
      <c r="O4299" s="7">
        <v>0.184701639</v>
      </c>
      <c r="P4299" s="7">
        <v>5.0000000699999998E-2</v>
      </c>
      <c r="R4299">
        <f>IFERROR(VLOOKUP($Q4299,'Optimization types'!$B$2:$C$7,2,FALSE),P4299)</f>
        <v>5.0000000699999998E-2</v>
      </c>
      <c r="S4299" s="8" t="str">
        <f t="shared" si="134"/>
        <v/>
      </c>
      <c r="T4299">
        <f>IF($A4299="placement",S4299,IF($A4299="site",SUMIF($C:$C,$C4299,$S:$S),IF($A4299="user",SUMIF($B:$B,$B4299,$S:$S),SUM($S:$S))))</f>
        <v>31.800000445199998</v>
      </c>
      <c r="U4299" s="3">
        <f t="shared" si="135"/>
        <v>5.0000000699999998E-2</v>
      </c>
    </row>
    <row r="4300" spans="1:21" x14ac:dyDescent="0.3">
      <c r="A4300" t="s">
        <v>15</v>
      </c>
      <c r="B4300" t="s">
        <v>7883</v>
      </c>
      <c r="C4300" t="s">
        <v>7884</v>
      </c>
      <c r="D4300" t="s">
        <v>7885</v>
      </c>
      <c r="E4300" t="s">
        <v>7886</v>
      </c>
      <c r="F4300">
        <v>0.05</v>
      </c>
      <c r="G4300" s="2">
        <v>0</v>
      </c>
      <c r="H4300" s="4">
        <v>1.1103000000000001</v>
      </c>
      <c r="I4300" s="4">
        <v>2.8000000000000001E-2</v>
      </c>
      <c r="J4300" s="5">
        <v>11</v>
      </c>
      <c r="K4300" s="5">
        <v>2</v>
      </c>
      <c r="L4300" s="3">
        <v>0.25169999999999998</v>
      </c>
      <c r="M4300" s="8">
        <v>1.2636851499999999</v>
      </c>
      <c r="N4300" s="6" t="s">
        <v>71</v>
      </c>
      <c r="O4300" s="7">
        <v>0.20866364670000001</v>
      </c>
      <c r="P4300" s="7">
        <v>5.0000000699999998E-2</v>
      </c>
      <c r="R4300">
        <f>IFERROR(VLOOKUP($Q4300,'Optimization types'!$B$2:$C$7,2,FALSE),P4300)</f>
        <v>5.0000000699999998E-2</v>
      </c>
      <c r="S4300" s="8">
        <f t="shared" si="134"/>
        <v>0.55000000770000002</v>
      </c>
      <c r="T4300">
        <f>IF($A4300="placement",S4300,IF($A4300="site",SUMIF($C:$C,$C4300,$S:$S),IF($A4300="user",SUMIF($B:$B,$B4300,$S:$S),SUM($S:$S))))</f>
        <v>0.55000000770000002</v>
      </c>
      <c r="U4300" s="3">
        <f t="shared" si="135"/>
        <v>5.0000000699999998E-2</v>
      </c>
    </row>
    <row r="4301" spans="1:21" x14ac:dyDescent="0.3">
      <c r="A4301" t="s">
        <v>14</v>
      </c>
      <c r="B4301" t="s">
        <v>7883</v>
      </c>
      <c r="C4301" t="s">
        <v>7884</v>
      </c>
      <c r="D4301" t="s">
        <v>10455</v>
      </c>
      <c r="F4301">
        <v>0.05</v>
      </c>
      <c r="G4301" s="2">
        <v>0</v>
      </c>
      <c r="H4301" s="4">
        <v>1.1238999999999999</v>
      </c>
      <c r="I4301" s="4">
        <v>2.8400000000000002E-2</v>
      </c>
      <c r="J4301" s="5">
        <v>11</v>
      </c>
      <c r="K4301" s="5">
        <v>2</v>
      </c>
      <c r="L4301" s="3">
        <v>0.25240000000000001</v>
      </c>
      <c r="M4301" s="8">
        <v>1.26683455</v>
      </c>
      <c r="O4301" s="7">
        <v>0.21063093869999999</v>
      </c>
      <c r="P4301" s="7">
        <v>5.0000000699999998E-2</v>
      </c>
      <c r="R4301">
        <f>IFERROR(VLOOKUP($Q4301,'Optimization types'!$B$2:$C$7,2,FALSE),P4301)</f>
        <v>5.0000000699999998E-2</v>
      </c>
      <c r="S4301" s="8" t="str">
        <f t="shared" si="134"/>
        <v/>
      </c>
      <c r="T4301">
        <f>IF($A4301="placement",S4301,IF($A4301="site",SUMIF($C:$C,$C4301,$S:$S),IF($A4301="user",SUMIF($B:$B,$B4301,$S:$S),SUM($S:$S))))</f>
        <v>0.55000000770000002</v>
      </c>
      <c r="U4301" s="3">
        <f t="shared" si="135"/>
        <v>5.0000000699999998E-2</v>
      </c>
    </row>
    <row r="4302" spans="1:21" x14ac:dyDescent="0.3">
      <c r="A4302" t="s">
        <v>11</v>
      </c>
      <c r="B4302" t="s">
        <v>7883</v>
      </c>
      <c r="C4302" t="s">
        <v>10455</v>
      </c>
      <c r="D4302" t="s">
        <v>10455</v>
      </c>
      <c r="F4302">
        <v>0.05</v>
      </c>
      <c r="G4302" s="2">
        <v>0</v>
      </c>
      <c r="H4302" s="4">
        <v>1.1238999999999999</v>
      </c>
      <c r="I4302" s="4">
        <v>2.8400000000000002E-2</v>
      </c>
      <c r="J4302" s="5">
        <v>11</v>
      </c>
      <c r="K4302" s="5">
        <v>2</v>
      </c>
      <c r="L4302" s="3">
        <v>0.25240000000000001</v>
      </c>
      <c r="M4302" s="8">
        <v>1.26683455</v>
      </c>
      <c r="O4302" s="7">
        <v>0.21063093869999999</v>
      </c>
      <c r="P4302" s="7">
        <v>5.0000000699999998E-2</v>
      </c>
      <c r="R4302">
        <f>IFERROR(VLOOKUP($Q4302,'Optimization types'!$B$2:$C$7,2,FALSE),P4302)</f>
        <v>5.0000000699999998E-2</v>
      </c>
      <c r="S4302" s="8" t="str">
        <f t="shared" si="134"/>
        <v/>
      </c>
      <c r="T4302">
        <f>IF($A4302="placement",S4302,IF($A4302="site",SUMIF($C:$C,$C4302,$S:$S),IF($A4302="user",SUMIF($B:$B,$B4302,$S:$S),SUM($S:$S))))</f>
        <v>0.55000000770000002</v>
      </c>
      <c r="U4302" s="3">
        <f t="shared" si="135"/>
        <v>5.0000000699999998E-2</v>
      </c>
    </row>
    <row r="4303" spans="1:21" x14ac:dyDescent="0.3">
      <c r="A4303" t="s">
        <v>15</v>
      </c>
      <c r="B4303" t="s">
        <v>7887</v>
      </c>
      <c r="C4303" t="s">
        <v>7889</v>
      </c>
      <c r="D4303" t="s">
        <v>7890</v>
      </c>
      <c r="E4303" t="s">
        <v>7891</v>
      </c>
      <c r="F4303">
        <v>0.25</v>
      </c>
      <c r="G4303" s="2">
        <v>0</v>
      </c>
      <c r="H4303" s="4">
        <v>2.5083000000000002</v>
      </c>
      <c r="I4303" s="4">
        <v>3.8600000000000002E-2</v>
      </c>
      <c r="J4303" s="5">
        <v>10</v>
      </c>
      <c r="K4303" s="5">
        <v>2</v>
      </c>
      <c r="L4303" s="3">
        <v>0.154</v>
      </c>
      <c r="M4303" s="8">
        <v>0.84906636999999996</v>
      </c>
      <c r="N4303" s="6" t="s">
        <v>13</v>
      </c>
      <c r="O4303" s="7">
        <v>0.54067195050000005</v>
      </c>
      <c r="P4303" s="7">
        <v>0.25</v>
      </c>
      <c r="R4303">
        <f>IFERROR(VLOOKUP($Q4303,'Optimization types'!$B$2:$C$7,2,FALSE),P4303)</f>
        <v>0.25</v>
      </c>
      <c r="S4303" s="8">
        <f t="shared" si="134"/>
        <v>2.5</v>
      </c>
      <c r="T4303">
        <f>IF($A4303="placement",S4303,IF($A4303="site",SUMIF($C:$C,$C4303,$S:$S),IF($A4303="user",SUMIF($B:$B,$B4303,$S:$S),SUM($S:$S))))</f>
        <v>2.5</v>
      </c>
      <c r="U4303" s="3">
        <f t="shared" si="135"/>
        <v>0.25</v>
      </c>
    </row>
    <row r="4304" spans="1:21" x14ac:dyDescent="0.3">
      <c r="A4304" t="s">
        <v>15</v>
      </c>
      <c r="B4304" t="s">
        <v>7887</v>
      </c>
      <c r="C4304" t="s">
        <v>7889</v>
      </c>
      <c r="D4304" t="s">
        <v>7892</v>
      </c>
      <c r="E4304" t="s">
        <v>7893</v>
      </c>
      <c r="F4304">
        <v>0.25</v>
      </c>
      <c r="G4304" s="2">
        <v>0</v>
      </c>
      <c r="H4304" s="4">
        <v>6.9439000000000002</v>
      </c>
      <c r="I4304" s="4">
        <v>1.8499999999999999E-2</v>
      </c>
      <c r="J4304" s="5">
        <v>9</v>
      </c>
      <c r="K4304" s="5">
        <v>2</v>
      </c>
      <c r="L4304" s="3">
        <v>2.6700000000000002E-2</v>
      </c>
      <c r="M4304" s="8">
        <v>1.6825163999999999</v>
      </c>
      <c r="N4304" s="6" t="s">
        <v>13</v>
      </c>
      <c r="O4304" s="7">
        <v>0.22734780020000001</v>
      </c>
      <c r="P4304" s="7">
        <v>0.22734780020000001</v>
      </c>
      <c r="R4304">
        <f>IFERROR(VLOOKUP($Q4304,'Optimization types'!$B$2:$C$7,2,FALSE),P4304)</f>
        <v>0.22734780020000001</v>
      </c>
      <c r="S4304" s="8">
        <f t="shared" si="134"/>
        <v>2.0461302018</v>
      </c>
      <c r="T4304">
        <f>IF($A4304="placement",S4304,IF($A4304="site",SUMIF($C:$C,$C4304,$S:$S),IF($A4304="user",SUMIF($B:$B,$B4304,$S:$S),SUM($S:$S))))</f>
        <v>2.0461302018</v>
      </c>
      <c r="U4304" s="3">
        <f t="shared" si="135"/>
        <v>0.22734780020000001</v>
      </c>
    </row>
    <row r="4305" spans="1:21" x14ac:dyDescent="0.3">
      <c r="A4305" t="s">
        <v>15</v>
      </c>
      <c r="B4305" t="s">
        <v>7887</v>
      </c>
      <c r="C4305" t="s">
        <v>7889</v>
      </c>
      <c r="D4305" t="s">
        <v>7894</v>
      </c>
      <c r="E4305" t="s">
        <v>7888</v>
      </c>
      <c r="F4305">
        <v>0.25</v>
      </c>
      <c r="G4305" s="2">
        <v>0</v>
      </c>
      <c r="H4305" s="4">
        <v>10.033099999999999</v>
      </c>
      <c r="I4305" s="4">
        <v>0.31950000000000001</v>
      </c>
      <c r="J4305" s="5">
        <v>180</v>
      </c>
      <c r="K4305" s="5">
        <v>45</v>
      </c>
      <c r="L4305" s="3">
        <v>0.31840000000000002</v>
      </c>
      <c r="M4305" s="8">
        <v>1.8777971600000001</v>
      </c>
      <c r="N4305" s="6" t="s">
        <v>13</v>
      </c>
      <c r="O4305" s="7">
        <v>0.30769945199999998</v>
      </c>
      <c r="P4305" s="7">
        <v>0.25</v>
      </c>
      <c r="R4305">
        <f>IFERROR(VLOOKUP($Q4305,'Optimization types'!$B$2:$C$7,2,FALSE),P4305)</f>
        <v>0.25</v>
      </c>
      <c r="S4305" s="8">
        <f t="shared" si="134"/>
        <v>45</v>
      </c>
      <c r="T4305">
        <f>IF($A4305="placement",S4305,IF($A4305="site",SUMIF($C:$C,$C4305,$S:$S),IF($A4305="user",SUMIF($B:$B,$B4305,$S:$S),SUM($S:$S))))</f>
        <v>45</v>
      </c>
      <c r="U4305" s="3">
        <f t="shared" si="135"/>
        <v>0.25</v>
      </c>
    </row>
    <row r="4306" spans="1:21" x14ac:dyDescent="0.3">
      <c r="A4306" t="s">
        <v>14</v>
      </c>
      <c r="B4306" t="s">
        <v>7887</v>
      </c>
      <c r="C4306" t="s">
        <v>7889</v>
      </c>
      <c r="D4306" t="s">
        <v>10455</v>
      </c>
      <c r="F4306">
        <v>0.25</v>
      </c>
      <c r="G4306" s="2">
        <v>0</v>
      </c>
      <c r="H4306" s="4">
        <v>19.486899999999999</v>
      </c>
      <c r="I4306" s="4">
        <v>0.37659999999999999</v>
      </c>
      <c r="J4306" s="5">
        <v>199</v>
      </c>
      <c r="K4306" s="5">
        <v>50</v>
      </c>
      <c r="L4306" s="3">
        <v>0.1933</v>
      </c>
      <c r="M4306" s="8">
        <v>1.7626130799999999</v>
      </c>
      <c r="O4306" s="7">
        <v>0.31542094409999999</v>
      </c>
      <c r="P4306" s="7">
        <v>0.25</v>
      </c>
      <c r="R4306">
        <f>IFERROR(VLOOKUP($Q4306,'Optimization types'!$B$2:$C$7,2,FALSE),P4306)</f>
        <v>0.25</v>
      </c>
      <c r="S4306" s="8" t="str">
        <f t="shared" si="134"/>
        <v/>
      </c>
      <c r="T4306">
        <f>IF($A4306="placement",S4306,IF($A4306="site",SUMIF($C:$C,$C4306,$S:$S),IF($A4306="user",SUMIF($B:$B,$B4306,$S:$S),SUM($S:$S))))</f>
        <v>49.546130201799997</v>
      </c>
      <c r="U4306" s="3">
        <f t="shared" si="135"/>
        <v>0.2489755286522613</v>
      </c>
    </row>
    <row r="4307" spans="1:21" x14ac:dyDescent="0.3">
      <c r="A4307" t="s">
        <v>11</v>
      </c>
      <c r="B4307" t="s">
        <v>7887</v>
      </c>
      <c r="C4307" t="s">
        <v>10455</v>
      </c>
      <c r="D4307" t="s">
        <v>10455</v>
      </c>
      <c r="F4307">
        <v>0.25</v>
      </c>
      <c r="G4307" s="2">
        <v>0</v>
      </c>
      <c r="H4307" s="4">
        <v>19.486899999999999</v>
      </c>
      <c r="I4307" s="4">
        <v>0.37659999999999999</v>
      </c>
      <c r="J4307" s="5">
        <v>199</v>
      </c>
      <c r="K4307" s="5">
        <v>50</v>
      </c>
      <c r="L4307" s="3">
        <v>0.1933</v>
      </c>
      <c r="M4307" s="8">
        <v>1.7626130799999999</v>
      </c>
      <c r="O4307" s="7">
        <v>0.31542094409999999</v>
      </c>
      <c r="P4307" s="7">
        <v>0.25</v>
      </c>
      <c r="R4307">
        <f>IFERROR(VLOOKUP($Q4307,'Optimization types'!$B$2:$C$7,2,FALSE),P4307)</f>
        <v>0.25</v>
      </c>
      <c r="S4307" s="8" t="str">
        <f t="shared" si="134"/>
        <v/>
      </c>
      <c r="T4307">
        <f>IF($A4307="placement",S4307,IF($A4307="site",SUMIF($C:$C,$C4307,$S:$S),IF($A4307="user",SUMIF($B:$B,$B4307,$S:$S),SUM($S:$S))))</f>
        <v>49.546130201799997</v>
      </c>
      <c r="U4307" s="3">
        <f t="shared" si="135"/>
        <v>0.2489755286522613</v>
      </c>
    </row>
    <row r="4308" spans="1:21" x14ac:dyDescent="0.3">
      <c r="A4308" t="s">
        <v>15</v>
      </c>
      <c r="B4308" t="s">
        <v>7895</v>
      </c>
      <c r="C4308" t="s">
        <v>7896</v>
      </c>
      <c r="D4308" s="1" t="s">
        <v>7897</v>
      </c>
      <c r="E4308" t="s">
        <v>7898</v>
      </c>
      <c r="F4308">
        <v>0.25</v>
      </c>
      <c r="G4308" s="2">
        <v>1</v>
      </c>
      <c r="H4308" s="4">
        <v>71.890600000000006</v>
      </c>
      <c r="I4308" s="4">
        <v>1.7821</v>
      </c>
      <c r="J4308" s="5">
        <v>476</v>
      </c>
      <c r="K4308" s="5">
        <v>119</v>
      </c>
      <c r="L4308" s="3">
        <v>0.24790000000000001</v>
      </c>
      <c r="M4308" s="8">
        <v>0.89076949999999999</v>
      </c>
      <c r="N4308" s="6" t="s">
        <v>13</v>
      </c>
      <c r="O4308" s="7">
        <v>0.4050088127</v>
      </c>
      <c r="P4308" s="7">
        <v>0.25</v>
      </c>
      <c r="R4308">
        <f>IFERROR(VLOOKUP($Q4308,'Optimization types'!$B$2:$C$7,2,FALSE),P4308)</f>
        <v>0.25</v>
      </c>
      <c r="S4308" s="8">
        <f t="shared" si="134"/>
        <v>119</v>
      </c>
      <c r="T4308">
        <f>IF($A4308="placement",S4308,IF($A4308="site",SUMIF($C:$C,$C4308,$S:$S),IF($A4308="user",SUMIF($B:$B,$B4308,$S:$S),SUM($S:$S))))</f>
        <v>119</v>
      </c>
      <c r="U4308" s="3">
        <f t="shared" si="135"/>
        <v>0.25</v>
      </c>
    </row>
    <row r="4309" spans="1:21" x14ac:dyDescent="0.3">
      <c r="A4309" t="s">
        <v>15</v>
      </c>
      <c r="B4309" t="s">
        <v>7895</v>
      </c>
      <c r="C4309" t="s">
        <v>7896</v>
      </c>
      <c r="D4309" t="s">
        <v>7899</v>
      </c>
      <c r="E4309" t="s">
        <v>7900</v>
      </c>
      <c r="F4309">
        <v>0.25</v>
      </c>
      <c r="G4309" s="2">
        <v>1</v>
      </c>
      <c r="H4309" s="4">
        <v>70.380399999999995</v>
      </c>
      <c r="I4309" s="4">
        <v>2.1707999999999998</v>
      </c>
      <c r="J4309" s="5">
        <v>496</v>
      </c>
      <c r="K4309" s="5">
        <v>124</v>
      </c>
      <c r="L4309" s="3">
        <v>0.30840000000000001</v>
      </c>
      <c r="M4309" s="8">
        <v>0.76128600999999996</v>
      </c>
      <c r="N4309" s="6" t="s">
        <v>13</v>
      </c>
      <c r="O4309" s="7">
        <v>0.48770896450000001</v>
      </c>
      <c r="P4309" s="7">
        <v>0.25</v>
      </c>
      <c r="R4309">
        <f>IFERROR(VLOOKUP($Q4309,'Optimization types'!$B$2:$C$7,2,FALSE),P4309)</f>
        <v>0.25</v>
      </c>
      <c r="S4309" s="8">
        <f t="shared" si="134"/>
        <v>124</v>
      </c>
      <c r="T4309">
        <f>IF($A4309="placement",S4309,IF($A4309="site",SUMIF($C:$C,$C4309,$S:$S),IF($A4309="user",SUMIF($B:$B,$B4309,$S:$S),SUM($S:$S))))</f>
        <v>124</v>
      </c>
      <c r="U4309" s="3">
        <f t="shared" si="135"/>
        <v>0.25</v>
      </c>
    </row>
    <row r="4310" spans="1:21" x14ac:dyDescent="0.3">
      <c r="A4310" t="s">
        <v>15</v>
      </c>
      <c r="B4310" t="s">
        <v>7895</v>
      </c>
      <c r="C4310" t="s">
        <v>7896</v>
      </c>
      <c r="D4310" t="s">
        <v>7901</v>
      </c>
      <c r="E4310" t="s">
        <v>7898</v>
      </c>
      <c r="F4310">
        <v>0.25</v>
      </c>
      <c r="G4310" s="2">
        <v>1</v>
      </c>
      <c r="H4310" s="4">
        <v>28.367100000000001</v>
      </c>
      <c r="I4310" s="4">
        <v>0.97360000000000002</v>
      </c>
      <c r="J4310" s="5">
        <v>170</v>
      </c>
      <c r="K4310" s="5">
        <v>42</v>
      </c>
      <c r="L4310" s="3">
        <v>0.34320000000000001</v>
      </c>
      <c r="M4310" s="8">
        <v>0.58073220999999997</v>
      </c>
      <c r="N4310" s="6" t="s">
        <v>13</v>
      </c>
      <c r="O4310" s="7">
        <v>0.50063041819999998</v>
      </c>
      <c r="P4310" s="7">
        <v>0.25</v>
      </c>
      <c r="R4310">
        <f>IFERROR(VLOOKUP($Q4310,'Optimization types'!$B$2:$C$7,2,FALSE),P4310)</f>
        <v>0.25</v>
      </c>
      <c r="S4310" s="8">
        <f t="shared" si="134"/>
        <v>42.5</v>
      </c>
      <c r="T4310">
        <f>IF($A4310="placement",S4310,IF($A4310="site",SUMIF($C:$C,$C4310,$S:$S),IF($A4310="user",SUMIF($B:$B,$B4310,$S:$S),SUM($S:$S))))</f>
        <v>42.5</v>
      </c>
      <c r="U4310" s="3">
        <f t="shared" si="135"/>
        <v>0.25</v>
      </c>
    </row>
    <row r="4311" spans="1:21" x14ac:dyDescent="0.3">
      <c r="A4311" t="s">
        <v>14</v>
      </c>
      <c r="B4311" t="s">
        <v>7895</v>
      </c>
      <c r="C4311" t="s">
        <v>7896</v>
      </c>
      <c r="D4311" t="s">
        <v>10455</v>
      </c>
      <c r="F4311">
        <v>0.25</v>
      </c>
      <c r="G4311" s="2">
        <v>0.99894565999999996</v>
      </c>
      <c r="H4311" s="4">
        <v>171.14449999999999</v>
      </c>
      <c r="I4311" s="4">
        <v>4.9279999999999999</v>
      </c>
      <c r="J4311" s="5">
        <v>1143</v>
      </c>
      <c r="K4311" s="5">
        <v>286</v>
      </c>
      <c r="L4311" s="3">
        <v>0.28789999999999999</v>
      </c>
      <c r="M4311" s="8">
        <v>0.77301293000000004</v>
      </c>
      <c r="O4311" s="7">
        <v>0.45488363339999999</v>
      </c>
      <c r="P4311" s="7">
        <v>0.25</v>
      </c>
      <c r="R4311">
        <f>IFERROR(VLOOKUP($Q4311,'Optimization types'!$B$2:$C$7,2,FALSE),P4311)</f>
        <v>0.25</v>
      </c>
      <c r="S4311" s="8" t="str">
        <f t="shared" si="134"/>
        <v/>
      </c>
      <c r="T4311">
        <f>IF($A4311="placement",S4311,IF($A4311="site",SUMIF($C:$C,$C4311,$S:$S),IF($A4311="user",SUMIF($B:$B,$B4311,$S:$S),SUM($S:$S))))</f>
        <v>285.5</v>
      </c>
      <c r="U4311" s="3">
        <f t="shared" si="135"/>
        <v>0.24978127734033245</v>
      </c>
    </row>
    <row r="4312" spans="1:21" x14ac:dyDescent="0.3">
      <c r="A4312" t="s">
        <v>11</v>
      </c>
      <c r="B4312" t="s">
        <v>7895</v>
      </c>
      <c r="C4312" t="s">
        <v>10455</v>
      </c>
      <c r="D4312" t="s">
        <v>10455</v>
      </c>
      <c r="F4312">
        <v>0.25</v>
      </c>
      <c r="G4312" s="2">
        <v>0.99894565999999996</v>
      </c>
      <c r="H4312" s="4">
        <v>171.14449999999999</v>
      </c>
      <c r="I4312" s="4">
        <v>4.9279999999999999</v>
      </c>
      <c r="J4312" s="5">
        <v>1143</v>
      </c>
      <c r="K4312" s="5">
        <v>286</v>
      </c>
      <c r="L4312" s="3">
        <v>0.28789999999999999</v>
      </c>
      <c r="M4312" s="8">
        <v>0.77301293000000004</v>
      </c>
      <c r="O4312" s="7">
        <v>0.45488363339999999</v>
      </c>
      <c r="P4312" s="7">
        <v>0.25</v>
      </c>
      <c r="R4312">
        <f>IFERROR(VLOOKUP($Q4312,'Optimization types'!$B$2:$C$7,2,FALSE),P4312)</f>
        <v>0.25</v>
      </c>
      <c r="S4312" s="8" t="str">
        <f t="shared" si="134"/>
        <v/>
      </c>
      <c r="T4312">
        <f>IF($A4312="placement",S4312,IF($A4312="site",SUMIF($C:$C,$C4312,$S:$S),IF($A4312="user",SUMIF($B:$B,$B4312,$S:$S),SUM($S:$S))))</f>
        <v>285.5</v>
      </c>
      <c r="U4312" s="3">
        <f t="shared" si="135"/>
        <v>0.24978127734033245</v>
      </c>
    </row>
    <row r="4313" spans="1:21" x14ac:dyDescent="0.3">
      <c r="A4313" t="s">
        <v>15</v>
      </c>
      <c r="B4313" t="s">
        <v>7902</v>
      </c>
      <c r="C4313" t="s">
        <v>7904</v>
      </c>
      <c r="D4313" t="s">
        <v>7905</v>
      </c>
      <c r="E4313" t="s">
        <v>7906</v>
      </c>
      <c r="F4313">
        <v>0.25</v>
      </c>
      <c r="G4313" s="2">
        <v>0</v>
      </c>
      <c r="H4313" s="4">
        <v>0.80769999999999997</v>
      </c>
      <c r="I4313" s="4">
        <v>2.23E-2</v>
      </c>
      <c r="J4313" s="5">
        <v>9</v>
      </c>
      <c r="K4313" s="5">
        <v>2</v>
      </c>
      <c r="L4313" s="3">
        <v>0.2757</v>
      </c>
      <c r="M4313" s="8">
        <v>1.31834509</v>
      </c>
      <c r="N4313" s="6" t="s">
        <v>13</v>
      </c>
      <c r="O4313" s="7">
        <v>0.25664379900000001</v>
      </c>
      <c r="P4313" s="7">
        <v>0.25</v>
      </c>
      <c r="R4313">
        <f>IFERROR(VLOOKUP($Q4313,'Optimization types'!$B$2:$C$7,2,FALSE),P4313)</f>
        <v>0.25</v>
      </c>
      <c r="S4313" s="8">
        <f t="shared" si="134"/>
        <v>2.25</v>
      </c>
      <c r="T4313">
        <f>IF($A4313="placement",S4313,IF($A4313="site",SUMIF($C:$C,$C4313,$S:$S),IF($A4313="user",SUMIF($B:$B,$B4313,$S:$S),SUM($S:$S))))</f>
        <v>2.25</v>
      </c>
      <c r="U4313" s="3">
        <f t="shared" si="135"/>
        <v>0.25</v>
      </c>
    </row>
    <row r="4314" spans="1:21" x14ac:dyDescent="0.3">
      <c r="A4314" t="s">
        <v>15</v>
      </c>
      <c r="B4314" t="s">
        <v>7902</v>
      </c>
      <c r="C4314" t="s">
        <v>7904</v>
      </c>
      <c r="D4314" t="s">
        <v>7907</v>
      </c>
      <c r="E4314" t="s">
        <v>7903</v>
      </c>
      <c r="F4314">
        <v>0.15000000999999999</v>
      </c>
      <c r="G4314" s="2">
        <v>0</v>
      </c>
      <c r="H4314" s="4">
        <v>7.0705</v>
      </c>
      <c r="I4314" s="4">
        <v>0.21890000000000001</v>
      </c>
      <c r="J4314" s="5">
        <v>111</v>
      </c>
      <c r="K4314" s="5">
        <v>37</v>
      </c>
      <c r="L4314" s="3">
        <v>0.30959999999999999</v>
      </c>
      <c r="M4314" s="8">
        <v>1.6854163900000001</v>
      </c>
      <c r="N4314" s="6" t="s">
        <v>43</v>
      </c>
      <c r="O4314" s="7">
        <v>0.3473422927</v>
      </c>
      <c r="P4314" s="7">
        <v>0.15000000599999999</v>
      </c>
      <c r="R4314">
        <f>IFERROR(VLOOKUP($Q4314,'Optimization types'!$B$2:$C$7,2,FALSE),P4314)</f>
        <v>0.15000000599999999</v>
      </c>
      <c r="S4314" s="8">
        <f t="shared" si="134"/>
        <v>16.650000666</v>
      </c>
      <c r="T4314">
        <f>IF($A4314="placement",S4314,IF($A4314="site",SUMIF($C:$C,$C4314,$S:$S),IF($A4314="user",SUMIF($B:$B,$B4314,$S:$S),SUM($S:$S))))</f>
        <v>16.650000666</v>
      </c>
      <c r="U4314" s="3">
        <f t="shared" si="135"/>
        <v>0.15000000599999999</v>
      </c>
    </row>
    <row r="4315" spans="1:21" x14ac:dyDescent="0.3">
      <c r="A4315" t="s">
        <v>14</v>
      </c>
      <c r="B4315" t="s">
        <v>7902</v>
      </c>
      <c r="C4315" t="s">
        <v>7904</v>
      </c>
      <c r="D4315" t="s">
        <v>10455</v>
      </c>
      <c r="F4315">
        <v>0.15737216000000001</v>
      </c>
      <c r="G4315" s="2">
        <v>0</v>
      </c>
      <c r="H4315" s="4">
        <v>7.8781999999999996</v>
      </c>
      <c r="I4315" s="4">
        <v>0.2412</v>
      </c>
      <c r="J4315" s="5">
        <v>119</v>
      </c>
      <c r="K4315" s="5">
        <v>39</v>
      </c>
      <c r="L4315" s="3">
        <v>0.30609999999999998</v>
      </c>
      <c r="M4315" s="8">
        <v>1.6515165000000001</v>
      </c>
      <c r="O4315" s="7">
        <v>0.34065569350000002</v>
      </c>
      <c r="P4315" s="7">
        <v>0.15737215509999999</v>
      </c>
      <c r="R4315">
        <f>IFERROR(VLOOKUP($Q4315,'Optimization types'!$B$2:$C$7,2,FALSE),P4315)</f>
        <v>0.15737215509999999</v>
      </c>
      <c r="S4315" s="8" t="str">
        <f t="shared" si="134"/>
        <v/>
      </c>
      <c r="T4315">
        <f>IF($A4315="placement",S4315,IF($A4315="site",SUMIF($C:$C,$C4315,$S:$S),IF($A4315="user",SUMIF($B:$B,$B4315,$S:$S),SUM($S:$S))))</f>
        <v>18.900000666</v>
      </c>
      <c r="U4315" s="3">
        <f t="shared" si="135"/>
        <v>0.15882353500840338</v>
      </c>
    </row>
    <row r="4316" spans="1:21" x14ac:dyDescent="0.3">
      <c r="A4316" t="s">
        <v>11</v>
      </c>
      <c r="B4316" t="s">
        <v>7902</v>
      </c>
      <c r="C4316" t="s">
        <v>10455</v>
      </c>
      <c r="D4316" t="s">
        <v>10455</v>
      </c>
      <c r="F4316">
        <v>0.15737216000000001</v>
      </c>
      <c r="G4316" s="2">
        <v>0</v>
      </c>
      <c r="H4316" s="4">
        <v>7.8781999999999996</v>
      </c>
      <c r="I4316" s="4">
        <v>0.2412</v>
      </c>
      <c r="J4316" s="5">
        <v>119</v>
      </c>
      <c r="K4316" s="5">
        <v>39</v>
      </c>
      <c r="L4316" s="3">
        <v>0.30609999999999998</v>
      </c>
      <c r="M4316" s="8">
        <v>1.6515165000000001</v>
      </c>
      <c r="O4316" s="7">
        <v>0.34065569350000002</v>
      </c>
      <c r="P4316" s="7">
        <v>0.15737215509999999</v>
      </c>
      <c r="R4316">
        <f>IFERROR(VLOOKUP($Q4316,'Optimization types'!$B$2:$C$7,2,FALSE),P4316)</f>
        <v>0.15737215509999999</v>
      </c>
      <c r="S4316" s="8" t="str">
        <f t="shared" si="134"/>
        <v/>
      </c>
      <c r="T4316">
        <f>IF($A4316="placement",S4316,IF($A4316="site",SUMIF($C:$C,$C4316,$S:$S),IF($A4316="user",SUMIF($B:$B,$B4316,$S:$S),SUM($S:$S))))</f>
        <v>18.900000666</v>
      </c>
      <c r="U4316" s="3">
        <f t="shared" si="135"/>
        <v>0.15882353500840338</v>
      </c>
    </row>
    <row r="4317" spans="1:21" x14ac:dyDescent="0.3">
      <c r="A4317" t="s">
        <v>15</v>
      </c>
      <c r="B4317" t="s">
        <v>7908</v>
      </c>
      <c r="C4317" t="s">
        <v>7910</v>
      </c>
      <c r="D4317" t="s">
        <v>7911</v>
      </c>
      <c r="E4317" t="s">
        <v>7912</v>
      </c>
      <c r="F4317">
        <v>0.25</v>
      </c>
      <c r="G4317" s="2">
        <v>0</v>
      </c>
      <c r="H4317" s="4">
        <v>4.702</v>
      </c>
      <c r="I4317" s="4">
        <v>0.17829999999999999</v>
      </c>
      <c r="J4317" s="5">
        <v>30</v>
      </c>
      <c r="K4317" s="5">
        <v>7</v>
      </c>
      <c r="L4317" s="3">
        <v>0.37919999999999998</v>
      </c>
      <c r="M4317" s="8">
        <v>0.55574073000000002</v>
      </c>
      <c r="N4317" s="6" t="s">
        <v>13</v>
      </c>
      <c r="O4317" s="7">
        <v>0.46017992559999998</v>
      </c>
      <c r="P4317" s="7">
        <v>0.25</v>
      </c>
      <c r="R4317">
        <f>IFERROR(VLOOKUP($Q4317,'Optimization types'!$B$2:$C$7,2,FALSE),P4317)</f>
        <v>0.25</v>
      </c>
      <c r="S4317" s="8">
        <f t="shared" si="134"/>
        <v>7.5</v>
      </c>
      <c r="T4317">
        <f>IF($A4317="placement",S4317,IF($A4317="site",SUMIF($C:$C,$C4317,$S:$S),IF($A4317="user",SUMIF($B:$B,$B4317,$S:$S),SUM($S:$S))))</f>
        <v>7.5</v>
      </c>
      <c r="U4317" s="3">
        <f t="shared" si="135"/>
        <v>0.25</v>
      </c>
    </row>
    <row r="4318" spans="1:21" x14ac:dyDescent="0.3">
      <c r="A4318" t="s">
        <v>15</v>
      </c>
      <c r="B4318" t="s">
        <v>7908</v>
      </c>
      <c r="C4318" t="s">
        <v>7910</v>
      </c>
      <c r="D4318" t="s">
        <v>7913</v>
      </c>
      <c r="E4318" t="s">
        <v>7914</v>
      </c>
      <c r="F4318">
        <v>0.25</v>
      </c>
      <c r="G4318" s="2">
        <v>0</v>
      </c>
      <c r="H4318" s="4">
        <v>4.6555</v>
      </c>
      <c r="I4318" s="4">
        <v>0.1573</v>
      </c>
      <c r="J4318" s="5">
        <v>25</v>
      </c>
      <c r="K4318" s="5">
        <v>6</v>
      </c>
      <c r="L4318" s="3">
        <v>0.33779999999999999</v>
      </c>
      <c r="M4318" s="8">
        <v>0.53447195000000003</v>
      </c>
      <c r="N4318" s="6" t="s">
        <v>13</v>
      </c>
      <c r="O4318" s="7">
        <v>0.43869832739999998</v>
      </c>
      <c r="P4318" s="7">
        <v>0.25</v>
      </c>
      <c r="R4318">
        <f>IFERROR(VLOOKUP($Q4318,'Optimization types'!$B$2:$C$7,2,FALSE),P4318)</f>
        <v>0.25</v>
      </c>
      <c r="S4318" s="8">
        <f t="shared" si="134"/>
        <v>6.25</v>
      </c>
      <c r="T4318">
        <f>IF($A4318="placement",S4318,IF($A4318="site",SUMIF($C:$C,$C4318,$S:$S),IF($A4318="user",SUMIF($B:$B,$B4318,$S:$S),SUM($S:$S))))</f>
        <v>6.25</v>
      </c>
      <c r="U4318" s="3">
        <f t="shared" si="135"/>
        <v>0.25</v>
      </c>
    </row>
    <row r="4319" spans="1:21" x14ac:dyDescent="0.3">
      <c r="A4319" t="s">
        <v>15</v>
      </c>
      <c r="B4319" t="s">
        <v>7908</v>
      </c>
      <c r="C4319" t="s">
        <v>7910</v>
      </c>
      <c r="D4319" t="s">
        <v>7915</v>
      </c>
      <c r="E4319" t="s">
        <v>7916</v>
      </c>
      <c r="F4319">
        <v>0.25</v>
      </c>
      <c r="G4319" s="2">
        <v>0</v>
      </c>
      <c r="H4319" s="4">
        <v>3.0710000000000002</v>
      </c>
      <c r="I4319" s="4">
        <v>9.4799999999999995E-2</v>
      </c>
      <c r="J4319" s="5">
        <v>15</v>
      </c>
      <c r="K4319" s="5">
        <v>4</v>
      </c>
      <c r="L4319" s="3">
        <v>0.30869999999999997</v>
      </c>
      <c r="M4319" s="8">
        <v>0.51944842000000002</v>
      </c>
      <c r="N4319" s="6" t="s">
        <v>13</v>
      </c>
      <c r="O4319" s="7">
        <v>0.42246431470000001</v>
      </c>
      <c r="P4319" s="7">
        <v>0.25</v>
      </c>
      <c r="R4319">
        <f>IFERROR(VLOOKUP($Q4319,'Optimization types'!$B$2:$C$7,2,FALSE),P4319)</f>
        <v>0.25</v>
      </c>
      <c r="S4319" s="8">
        <f t="shared" si="134"/>
        <v>3.75</v>
      </c>
      <c r="T4319">
        <f>IF($A4319="placement",S4319,IF($A4319="site",SUMIF($C:$C,$C4319,$S:$S),IF($A4319="user",SUMIF($B:$B,$B4319,$S:$S),SUM($S:$S))))</f>
        <v>3.75</v>
      </c>
      <c r="U4319" s="3">
        <f t="shared" si="135"/>
        <v>0.25</v>
      </c>
    </row>
    <row r="4320" spans="1:21" x14ac:dyDescent="0.3">
      <c r="A4320" t="s">
        <v>15</v>
      </c>
      <c r="B4320" t="s">
        <v>7908</v>
      </c>
      <c r="C4320" t="s">
        <v>7910</v>
      </c>
      <c r="D4320" t="s">
        <v>7917</v>
      </c>
      <c r="E4320" t="s">
        <v>7909</v>
      </c>
      <c r="F4320">
        <v>0.25</v>
      </c>
      <c r="G4320" s="2">
        <v>0</v>
      </c>
      <c r="H4320" s="4">
        <v>4.7839</v>
      </c>
      <c r="I4320" s="4">
        <v>0.15740000000000001</v>
      </c>
      <c r="J4320" s="5">
        <v>25</v>
      </c>
      <c r="K4320" s="5">
        <v>6</v>
      </c>
      <c r="L4320" s="3">
        <v>0.32900000000000001</v>
      </c>
      <c r="M4320" s="8">
        <v>0.53658846000000004</v>
      </c>
      <c r="N4320" s="6" t="s">
        <v>13</v>
      </c>
      <c r="O4320" s="7">
        <v>0.44091231990000002</v>
      </c>
      <c r="P4320" s="7">
        <v>0.25</v>
      </c>
      <c r="R4320">
        <f>IFERROR(VLOOKUP($Q4320,'Optimization types'!$B$2:$C$7,2,FALSE),P4320)</f>
        <v>0.25</v>
      </c>
      <c r="S4320" s="8">
        <f t="shared" si="134"/>
        <v>6.25</v>
      </c>
      <c r="T4320">
        <f>IF($A4320="placement",S4320,IF($A4320="site",SUMIF($C:$C,$C4320,$S:$S),IF($A4320="user",SUMIF($B:$B,$B4320,$S:$S),SUM($S:$S))))</f>
        <v>6.25</v>
      </c>
      <c r="U4320" s="3">
        <f t="shared" si="135"/>
        <v>0.25</v>
      </c>
    </row>
    <row r="4321" spans="1:21" x14ac:dyDescent="0.3">
      <c r="A4321" t="s">
        <v>14</v>
      </c>
      <c r="B4321" t="s">
        <v>7908</v>
      </c>
      <c r="C4321" t="s">
        <v>7910</v>
      </c>
      <c r="D4321" t="s">
        <v>10455</v>
      </c>
      <c r="F4321">
        <v>0.25</v>
      </c>
      <c r="G4321" s="2">
        <v>0</v>
      </c>
      <c r="H4321" s="4">
        <v>20.675599999999999</v>
      </c>
      <c r="I4321" s="4">
        <v>0.63619999999999999</v>
      </c>
      <c r="J4321" s="5">
        <v>102</v>
      </c>
      <c r="K4321" s="5">
        <v>26</v>
      </c>
      <c r="L4321" s="3">
        <v>0.30769999999999997</v>
      </c>
      <c r="M4321" s="8">
        <v>0.53220228999999997</v>
      </c>
      <c r="O4321" s="7">
        <v>0.43630456340000001</v>
      </c>
      <c r="P4321" s="7">
        <v>0.25</v>
      </c>
      <c r="R4321">
        <f>IFERROR(VLOOKUP($Q4321,'Optimization types'!$B$2:$C$7,2,FALSE),P4321)</f>
        <v>0.25</v>
      </c>
      <c r="S4321" s="8" t="str">
        <f t="shared" si="134"/>
        <v/>
      </c>
      <c r="T4321">
        <f>IF($A4321="placement",S4321,IF($A4321="site",SUMIF($C:$C,$C4321,$S:$S),IF($A4321="user",SUMIF($B:$B,$B4321,$S:$S),SUM($S:$S))))</f>
        <v>23.75</v>
      </c>
      <c r="U4321" s="3">
        <f t="shared" si="135"/>
        <v>0.23284313725490197</v>
      </c>
    </row>
    <row r="4322" spans="1:21" x14ac:dyDescent="0.3">
      <c r="A4322" t="s">
        <v>11</v>
      </c>
      <c r="B4322" t="s">
        <v>7908</v>
      </c>
      <c r="C4322" t="s">
        <v>10455</v>
      </c>
      <c r="D4322" s="1" t="s">
        <v>10455</v>
      </c>
      <c r="F4322">
        <v>0.25</v>
      </c>
      <c r="G4322" s="2">
        <v>0</v>
      </c>
      <c r="H4322" s="4">
        <v>20.675599999999999</v>
      </c>
      <c r="I4322" s="4">
        <v>0.63619999999999999</v>
      </c>
      <c r="J4322" s="5">
        <v>102</v>
      </c>
      <c r="K4322" s="5">
        <v>26</v>
      </c>
      <c r="L4322" s="3">
        <v>0.30769999999999997</v>
      </c>
      <c r="M4322" s="8">
        <v>0.53220228999999997</v>
      </c>
      <c r="O4322" s="7">
        <v>0.43630456340000001</v>
      </c>
      <c r="P4322" s="7">
        <v>0.25</v>
      </c>
      <c r="R4322">
        <f>IFERROR(VLOOKUP($Q4322,'Optimization types'!$B$2:$C$7,2,FALSE),P4322)</f>
        <v>0.25</v>
      </c>
      <c r="S4322" s="8" t="str">
        <f t="shared" si="134"/>
        <v/>
      </c>
      <c r="T4322">
        <f>IF($A4322="placement",S4322,IF($A4322="site",SUMIF($C:$C,$C4322,$S:$S),IF($A4322="user",SUMIF($B:$B,$B4322,$S:$S),SUM($S:$S))))</f>
        <v>23.75</v>
      </c>
      <c r="U4322" s="3">
        <f t="shared" si="135"/>
        <v>0.23284313725490197</v>
      </c>
    </row>
    <row r="4323" spans="1:21" x14ac:dyDescent="0.3">
      <c r="A4323" t="s">
        <v>15</v>
      </c>
      <c r="B4323" t="s">
        <v>7918</v>
      </c>
      <c r="C4323" t="s">
        <v>7919</v>
      </c>
      <c r="D4323" t="s">
        <v>7920</v>
      </c>
      <c r="E4323" t="s">
        <v>7921</v>
      </c>
      <c r="F4323">
        <v>0.25</v>
      </c>
      <c r="G4323" s="2">
        <v>0</v>
      </c>
      <c r="H4323" s="4">
        <v>2.6488999999999998</v>
      </c>
      <c r="I4323" s="4">
        <v>0.1686</v>
      </c>
      <c r="J4323" s="5">
        <v>38</v>
      </c>
      <c r="K4323" s="5">
        <v>10</v>
      </c>
      <c r="L4323" s="3">
        <v>0.63649999999999995</v>
      </c>
      <c r="M4323" s="8">
        <v>0.75478500000000004</v>
      </c>
      <c r="N4323" s="6" t="s">
        <v>13</v>
      </c>
      <c r="O4323" s="7">
        <v>0.86751194099999995</v>
      </c>
      <c r="P4323" s="7">
        <v>0.25</v>
      </c>
      <c r="R4323">
        <f>IFERROR(VLOOKUP($Q4323,'Optimization types'!$B$2:$C$7,2,FALSE),P4323)</f>
        <v>0.25</v>
      </c>
      <c r="S4323" s="8">
        <f t="shared" si="134"/>
        <v>9.5</v>
      </c>
      <c r="T4323">
        <f>IF($A4323="placement",S4323,IF($A4323="site",SUMIF($C:$C,$C4323,$S:$S),IF($A4323="user",SUMIF($B:$B,$B4323,$S:$S),SUM($S:$S))))</f>
        <v>9.5</v>
      </c>
      <c r="U4323" s="3">
        <f t="shared" si="135"/>
        <v>0.25</v>
      </c>
    </row>
    <row r="4324" spans="1:21" x14ac:dyDescent="0.3">
      <c r="A4324" t="s">
        <v>15</v>
      </c>
      <c r="B4324" t="s">
        <v>7918</v>
      </c>
      <c r="C4324" t="s">
        <v>7919</v>
      </c>
      <c r="D4324" t="s">
        <v>7922</v>
      </c>
      <c r="E4324" t="s">
        <v>7923</v>
      </c>
      <c r="F4324">
        <v>0.25</v>
      </c>
      <c r="G4324" s="2">
        <v>0</v>
      </c>
      <c r="H4324" s="4">
        <v>23.991399999999999</v>
      </c>
      <c r="I4324" s="4">
        <v>1.1803999999999999</v>
      </c>
      <c r="J4324" s="5">
        <v>144</v>
      </c>
      <c r="K4324" s="5">
        <v>43</v>
      </c>
      <c r="L4324" s="3">
        <v>0.49199999999999999</v>
      </c>
      <c r="M4324" s="8">
        <v>0.40593143999999998</v>
      </c>
      <c r="N4324" s="6" t="s">
        <v>13</v>
      </c>
      <c r="O4324" s="7">
        <v>0.92609589430000006</v>
      </c>
      <c r="P4324" s="7">
        <v>0.25</v>
      </c>
      <c r="R4324">
        <f>IFERROR(VLOOKUP($Q4324,'Optimization types'!$B$2:$C$7,2,FALSE),P4324)</f>
        <v>0.25</v>
      </c>
      <c r="S4324" s="8">
        <f t="shared" si="134"/>
        <v>36</v>
      </c>
      <c r="T4324">
        <f>IF($A4324="placement",S4324,IF($A4324="site",SUMIF($C:$C,$C4324,$S:$S),IF($A4324="user",SUMIF($B:$B,$B4324,$S:$S),SUM($S:$S))))</f>
        <v>36</v>
      </c>
      <c r="U4324" s="3">
        <f t="shared" si="135"/>
        <v>0.25</v>
      </c>
    </row>
    <row r="4325" spans="1:21" x14ac:dyDescent="0.3">
      <c r="A4325" t="s">
        <v>15</v>
      </c>
      <c r="B4325" t="s">
        <v>7918</v>
      </c>
      <c r="C4325" t="s">
        <v>7919</v>
      </c>
      <c r="D4325" t="s">
        <v>7924</v>
      </c>
      <c r="E4325" t="s">
        <v>7925</v>
      </c>
      <c r="F4325">
        <v>0.25</v>
      </c>
      <c r="G4325" s="2">
        <v>0</v>
      </c>
      <c r="H4325" s="4">
        <v>0.98899999999999999</v>
      </c>
      <c r="I4325" s="4">
        <v>7.8700000000000006E-2</v>
      </c>
      <c r="J4325" s="5">
        <v>13</v>
      </c>
      <c r="K4325" s="5">
        <v>4</v>
      </c>
      <c r="L4325" s="3">
        <v>0.79610000000000003</v>
      </c>
      <c r="M4325" s="8">
        <v>0.55531162000000001</v>
      </c>
      <c r="N4325" s="6" t="s">
        <v>13</v>
      </c>
      <c r="O4325" s="7">
        <v>0.94597627920000005</v>
      </c>
      <c r="P4325" s="7">
        <v>0.25</v>
      </c>
      <c r="R4325">
        <f>IFERROR(VLOOKUP($Q4325,'Optimization types'!$B$2:$C$7,2,FALSE),P4325)</f>
        <v>0.25</v>
      </c>
      <c r="S4325" s="8">
        <f t="shared" si="134"/>
        <v>3.25</v>
      </c>
      <c r="T4325">
        <f>IF($A4325="placement",S4325,IF($A4325="site",SUMIF($C:$C,$C4325,$S:$S),IF($A4325="user",SUMIF($B:$B,$B4325,$S:$S),SUM($S:$S))))</f>
        <v>3.25</v>
      </c>
      <c r="U4325" s="3">
        <f t="shared" si="135"/>
        <v>0.25</v>
      </c>
    </row>
    <row r="4326" spans="1:21" x14ac:dyDescent="0.3">
      <c r="A4326" t="s">
        <v>15</v>
      </c>
      <c r="B4326" t="s">
        <v>7918</v>
      </c>
      <c r="C4326" t="s">
        <v>7919</v>
      </c>
      <c r="D4326" t="s">
        <v>7926</v>
      </c>
      <c r="E4326" t="s">
        <v>7927</v>
      </c>
      <c r="F4326">
        <v>0.15000000999999999</v>
      </c>
      <c r="G4326" s="2">
        <v>0</v>
      </c>
      <c r="H4326" s="4">
        <v>5.9135999999999997</v>
      </c>
      <c r="I4326" s="4">
        <v>0.33979999999999999</v>
      </c>
      <c r="J4326" s="5">
        <v>52</v>
      </c>
      <c r="K4326" s="5">
        <v>13</v>
      </c>
      <c r="L4326" s="3">
        <v>0.5746</v>
      </c>
      <c r="M4326" s="8">
        <v>0.50780258</v>
      </c>
      <c r="N4326" s="6" t="s">
        <v>43</v>
      </c>
      <c r="O4326" s="7">
        <v>0.80307307660000005</v>
      </c>
      <c r="P4326" s="7">
        <v>0.15000000599999999</v>
      </c>
      <c r="R4326">
        <f>IFERROR(VLOOKUP($Q4326,'Optimization types'!$B$2:$C$7,2,FALSE),P4326)</f>
        <v>0.15000000599999999</v>
      </c>
      <c r="S4326" s="8">
        <f t="shared" si="134"/>
        <v>7.8000003119999999</v>
      </c>
      <c r="T4326">
        <f>IF($A4326="placement",S4326,IF($A4326="site",SUMIF($C:$C,$C4326,$S:$S),IF($A4326="user",SUMIF($B:$B,$B4326,$S:$S),SUM($S:$S))))</f>
        <v>7.8000003119999999</v>
      </c>
      <c r="U4326" s="3">
        <f t="shared" si="135"/>
        <v>0.15000000599999999</v>
      </c>
    </row>
    <row r="4327" spans="1:21" x14ac:dyDescent="0.3">
      <c r="A4327" t="s">
        <v>15</v>
      </c>
      <c r="B4327" t="s">
        <v>7918</v>
      </c>
      <c r="C4327" t="s">
        <v>7919</v>
      </c>
      <c r="D4327" t="s">
        <v>7928</v>
      </c>
      <c r="E4327" t="s">
        <v>7929</v>
      </c>
      <c r="F4327">
        <v>0.25</v>
      </c>
      <c r="G4327" s="2">
        <v>0</v>
      </c>
      <c r="H4327" s="4">
        <v>8.8047000000000004</v>
      </c>
      <c r="I4327" s="4">
        <v>0.55549999999999999</v>
      </c>
      <c r="J4327" s="5">
        <v>72</v>
      </c>
      <c r="K4327" s="5">
        <v>18</v>
      </c>
      <c r="L4327" s="3">
        <v>0.63090000000000002</v>
      </c>
      <c r="M4327" s="8">
        <v>0.43482744000000001</v>
      </c>
      <c r="N4327" s="6" t="s">
        <v>13</v>
      </c>
      <c r="O4327" s="7">
        <v>0.93100711469999997</v>
      </c>
      <c r="P4327" s="7">
        <v>0.25</v>
      </c>
      <c r="R4327">
        <f>IFERROR(VLOOKUP($Q4327,'Optimization types'!$B$2:$C$7,2,FALSE),P4327)</f>
        <v>0.25</v>
      </c>
      <c r="S4327" s="8">
        <f t="shared" si="134"/>
        <v>18</v>
      </c>
      <c r="T4327">
        <f>IF($A4327="placement",S4327,IF($A4327="site",SUMIF($C:$C,$C4327,$S:$S),IF($A4327="user",SUMIF($B:$B,$B4327,$S:$S),SUM($S:$S))))</f>
        <v>18</v>
      </c>
      <c r="U4327" s="3">
        <f t="shared" si="135"/>
        <v>0.25</v>
      </c>
    </row>
    <row r="4328" spans="1:21" x14ac:dyDescent="0.3">
      <c r="A4328" t="s">
        <v>15</v>
      </c>
      <c r="B4328" t="s">
        <v>7918</v>
      </c>
      <c r="C4328" t="s">
        <v>7919</v>
      </c>
      <c r="D4328" t="s">
        <v>7930</v>
      </c>
      <c r="E4328" t="s">
        <v>7931</v>
      </c>
      <c r="F4328">
        <v>0.15000000999999999</v>
      </c>
      <c r="G4328" s="2">
        <v>0</v>
      </c>
      <c r="H4328" s="4">
        <v>3.4681000000000002</v>
      </c>
      <c r="I4328" s="4">
        <v>0.2203</v>
      </c>
      <c r="J4328" s="5">
        <v>38</v>
      </c>
      <c r="K4328" s="5">
        <v>9</v>
      </c>
      <c r="L4328" s="3">
        <v>0.63529999999999998</v>
      </c>
      <c r="M4328" s="8">
        <v>0.57121924000000002</v>
      </c>
      <c r="N4328" s="6" t="s">
        <v>43</v>
      </c>
      <c r="O4328" s="7">
        <v>0.8249358698</v>
      </c>
      <c r="P4328" s="7">
        <v>0.15000000599999999</v>
      </c>
      <c r="R4328">
        <f>IFERROR(VLOOKUP($Q4328,'Optimization types'!$B$2:$C$7,2,FALSE),P4328)</f>
        <v>0.15000000599999999</v>
      </c>
      <c r="S4328" s="8">
        <f t="shared" si="134"/>
        <v>5.7000002279999995</v>
      </c>
      <c r="T4328">
        <f>IF($A4328="placement",S4328,IF($A4328="site",SUMIF($C:$C,$C4328,$S:$S),IF($A4328="user",SUMIF($B:$B,$B4328,$S:$S),SUM($S:$S))))</f>
        <v>5.7000002279999995</v>
      </c>
      <c r="U4328" s="3">
        <f t="shared" si="135"/>
        <v>0.15000000599999999</v>
      </c>
    </row>
    <row r="4329" spans="1:21" x14ac:dyDescent="0.3">
      <c r="A4329" t="s">
        <v>15</v>
      </c>
      <c r="B4329" t="s">
        <v>7918</v>
      </c>
      <c r="C4329" t="s">
        <v>7919</v>
      </c>
      <c r="D4329" s="1" t="s">
        <v>7932</v>
      </c>
      <c r="E4329" t="s">
        <v>7933</v>
      </c>
      <c r="F4329">
        <v>0.25</v>
      </c>
      <c r="G4329" s="2">
        <v>0</v>
      </c>
      <c r="H4329" s="4">
        <v>3.3651</v>
      </c>
      <c r="I4329" s="4">
        <v>0.25040000000000001</v>
      </c>
      <c r="J4329" s="5">
        <v>35</v>
      </c>
      <c r="K4329" s="5">
        <v>10</v>
      </c>
      <c r="L4329" s="3">
        <v>0.74419999999999997</v>
      </c>
      <c r="M4329" s="8">
        <v>0.46378986</v>
      </c>
      <c r="N4329" s="6" t="s">
        <v>13</v>
      </c>
      <c r="O4329" s="7">
        <v>0.93531553249999999</v>
      </c>
      <c r="P4329" s="7">
        <v>0.25</v>
      </c>
      <c r="R4329">
        <f>IFERROR(VLOOKUP($Q4329,'Optimization types'!$B$2:$C$7,2,FALSE),P4329)</f>
        <v>0.25</v>
      </c>
      <c r="S4329" s="8">
        <f t="shared" si="134"/>
        <v>8.75</v>
      </c>
      <c r="T4329">
        <f>IF($A4329="placement",S4329,IF($A4329="site",SUMIF($C:$C,$C4329,$S:$S),IF($A4329="user",SUMIF($B:$B,$B4329,$S:$S),SUM($S:$S))))</f>
        <v>8.75</v>
      </c>
      <c r="U4329" s="3">
        <f t="shared" si="135"/>
        <v>0.25</v>
      </c>
    </row>
    <row r="4330" spans="1:21" x14ac:dyDescent="0.3">
      <c r="A4330" t="s">
        <v>15</v>
      </c>
      <c r="B4330" t="s">
        <v>7918</v>
      </c>
      <c r="C4330" t="s">
        <v>7919</v>
      </c>
      <c r="D4330" t="s">
        <v>7934</v>
      </c>
      <c r="E4330" t="s">
        <v>7935</v>
      </c>
      <c r="F4330">
        <v>0.25</v>
      </c>
      <c r="G4330" s="2">
        <v>0</v>
      </c>
      <c r="H4330" s="4">
        <v>12.1999</v>
      </c>
      <c r="I4330" s="4">
        <v>0.47160000000000002</v>
      </c>
      <c r="J4330" s="5">
        <v>49</v>
      </c>
      <c r="K4330" s="5">
        <v>16</v>
      </c>
      <c r="L4330" s="3">
        <v>0.38650000000000001</v>
      </c>
      <c r="M4330" s="8">
        <v>0.34783009999999998</v>
      </c>
      <c r="N4330" s="6" t="s">
        <v>13</v>
      </c>
      <c r="O4330" s="7">
        <v>0.79875232439999999</v>
      </c>
      <c r="P4330" s="7">
        <v>0.25</v>
      </c>
      <c r="R4330">
        <f>IFERROR(VLOOKUP($Q4330,'Optimization types'!$B$2:$C$7,2,FALSE),P4330)</f>
        <v>0.25</v>
      </c>
      <c r="S4330" s="8">
        <f t="shared" si="134"/>
        <v>12.25</v>
      </c>
      <c r="T4330">
        <f>IF($A4330="placement",S4330,IF($A4330="site",SUMIF($C:$C,$C4330,$S:$S),IF($A4330="user",SUMIF($B:$B,$B4330,$S:$S),SUM($S:$S))))</f>
        <v>12.25</v>
      </c>
      <c r="U4330" s="3">
        <f t="shared" si="135"/>
        <v>0.25</v>
      </c>
    </row>
    <row r="4331" spans="1:21" x14ac:dyDescent="0.3">
      <c r="A4331" t="s">
        <v>15</v>
      </c>
      <c r="B4331" t="s">
        <v>7918</v>
      </c>
      <c r="C4331" t="s">
        <v>7919</v>
      </c>
      <c r="D4331" t="s">
        <v>7936</v>
      </c>
      <c r="E4331" t="s">
        <v>7937</v>
      </c>
      <c r="F4331">
        <v>0.25</v>
      </c>
      <c r="G4331" s="2">
        <v>0</v>
      </c>
      <c r="H4331" s="4">
        <v>1.5148999999999999</v>
      </c>
      <c r="I4331" s="4">
        <v>0.10730000000000001</v>
      </c>
      <c r="J4331" s="5">
        <v>41</v>
      </c>
      <c r="K4331" s="5">
        <v>10</v>
      </c>
      <c r="L4331" s="3">
        <v>0.70799999999999996</v>
      </c>
      <c r="M4331" s="8">
        <v>1.26319505</v>
      </c>
      <c r="N4331" s="6" t="s">
        <v>13</v>
      </c>
      <c r="O4331" s="7">
        <v>0.92083566159999997</v>
      </c>
      <c r="P4331" s="7">
        <v>0.25</v>
      </c>
      <c r="R4331">
        <f>IFERROR(VLOOKUP($Q4331,'Optimization types'!$B$2:$C$7,2,FALSE),P4331)</f>
        <v>0.25</v>
      </c>
      <c r="S4331" s="8">
        <f t="shared" si="134"/>
        <v>10.25</v>
      </c>
      <c r="T4331">
        <f>IF($A4331="placement",S4331,IF($A4331="site",SUMIF($C:$C,$C4331,$S:$S),IF($A4331="user",SUMIF($B:$B,$B4331,$S:$S),SUM($S:$S))))</f>
        <v>10.25</v>
      </c>
      <c r="U4331" s="3">
        <f t="shared" si="135"/>
        <v>0.25</v>
      </c>
    </row>
    <row r="4332" spans="1:21" x14ac:dyDescent="0.3">
      <c r="A4332" t="s">
        <v>15</v>
      </c>
      <c r="B4332" t="s">
        <v>7918</v>
      </c>
      <c r="C4332" t="s">
        <v>7919</v>
      </c>
      <c r="D4332" t="s">
        <v>7938</v>
      </c>
      <c r="E4332" t="s">
        <v>1621</v>
      </c>
      <c r="F4332">
        <v>0.25</v>
      </c>
      <c r="G4332" s="2">
        <v>0</v>
      </c>
      <c r="H4332" s="4">
        <v>3.3187000000000002</v>
      </c>
      <c r="I4332" s="4">
        <v>0.1159</v>
      </c>
      <c r="J4332" s="5">
        <v>11</v>
      </c>
      <c r="K4332" s="5">
        <v>3</v>
      </c>
      <c r="L4332" s="3">
        <v>0.34920000000000001</v>
      </c>
      <c r="M4332" s="8">
        <v>0.32910144000000002</v>
      </c>
      <c r="N4332" s="6" t="s">
        <v>13</v>
      </c>
      <c r="O4332" s="7">
        <v>0.69614232210000004</v>
      </c>
      <c r="P4332" s="7">
        <v>0.25</v>
      </c>
      <c r="R4332">
        <f>IFERROR(VLOOKUP($Q4332,'Optimization types'!$B$2:$C$7,2,FALSE),P4332)</f>
        <v>0.25</v>
      </c>
      <c r="S4332" s="8">
        <f t="shared" si="134"/>
        <v>2.75</v>
      </c>
      <c r="T4332">
        <f>IF($A4332="placement",S4332,IF($A4332="site",SUMIF($C:$C,$C4332,$S:$S),IF($A4332="user",SUMIF($B:$B,$B4332,$S:$S),SUM($S:$S))))</f>
        <v>2.75</v>
      </c>
      <c r="U4332" s="3">
        <f t="shared" si="135"/>
        <v>0.25</v>
      </c>
    </row>
    <row r="4333" spans="1:21" x14ac:dyDescent="0.3">
      <c r="A4333" t="s">
        <v>14</v>
      </c>
      <c r="B4333" t="s">
        <v>7918</v>
      </c>
      <c r="C4333" t="s">
        <v>7919</v>
      </c>
      <c r="D4333" t="s">
        <v>10455</v>
      </c>
      <c r="F4333">
        <v>0.23198516</v>
      </c>
      <c r="G4333" s="2">
        <v>0</v>
      </c>
      <c r="H4333" s="4">
        <v>193.74340000000001</v>
      </c>
      <c r="I4333" s="4">
        <v>3.6175999999999999</v>
      </c>
      <c r="J4333" s="5">
        <v>503</v>
      </c>
      <c r="K4333" s="5">
        <v>140</v>
      </c>
      <c r="L4333" s="3">
        <v>0.1867</v>
      </c>
      <c r="M4333" s="8">
        <v>0.46323651999999998</v>
      </c>
      <c r="O4333" s="7">
        <v>0.88129390129999996</v>
      </c>
      <c r="P4333" s="7">
        <v>0.2319851564</v>
      </c>
      <c r="R4333">
        <f>IFERROR(VLOOKUP($Q4333,'Optimization types'!$B$2:$C$7,2,FALSE),P4333)</f>
        <v>0.2319851564</v>
      </c>
      <c r="S4333" s="8" t="str">
        <f t="shared" si="134"/>
        <v/>
      </c>
      <c r="T4333">
        <f>IF($A4333="placement",S4333,IF($A4333="site",SUMIF($C:$C,$C4333,$S:$S),IF($A4333="user",SUMIF($B:$B,$B4333,$S:$S),SUM($S:$S))))</f>
        <v>114.25000054</v>
      </c>
      <c r="U4333" s="3">
        <f t="shared" si="135"/>
        <v>0.22713717801192843</v>
      </c>
    </row>
    <row r="4334" spans="1:21" x14ac:dyDescent="0.3">
      <c r="A4334" t="s">
        <v>11</v>
      </c>
      <c r="B4334" t="s">
        <v>7918</v>
      </c>
      <c r="C4334" t="s">
        <v>10455</v>
      </c>
      <c r="D4334" t="s">
        <v>10455</v>
      </c>
      <c r="F4334">
        <v>0.23198516</v>
      </c>
      <c r="G4334" s="2">
        <v>0</v>
      </c>
      <c r="H4334" s="4">
        <v>193.74340000000001</v>
      </c>
      <c r="I4334" s="4">
        <v>3.6175999999999999</v>
      </c>
      <c r="J4334" s="5">
        <v>503</v>
      </c>
      <c r="K4334" s="5">
        <v>140</v>
      </c>
      <c r="L4334" s="3">
        <v>0.1867</v>
      </c>
      <c r="M4334" s="8">
        <v>0.46323651999999998</v>
      </c>
      <c r="O4334" s="7">
        <v>0.88129390129999996</v>
      </c>
      <c r="P4334" s="7">
        <v>0.2319851564</v>
      </c>
      <c r="R4334">
        <f>IFERROR(VLOOKUP($Q4334,'Optimization types'!$B$2:$C$7,2,FALSE),P4334)</f>
        <v>0.2319851564</v>
      </c>
      <c r="S4334" s="8" t="str">
        <f t="shared" si="134"/>
        <v/>
      </c>
      <c r="T4334">
        <f>IF($A4334="placement",S4334,IF($A4334="site",SUMIF($C:$C,$C4334,$S:$S),IF($A4334="user",SUMIF($B:$B,$B4334,$S:$S),SUM($S:$S))))</f>
        <v>114.25000054</v>
      </c>
      <c r="U4334" s="3">
        <f t="shared" si="135"/>
        <v>0.22713717801192843</v>
      </c>
    </row>
    <row r="4335" spans="1:21" x14ac:dyDescent="0.3">
      <c r="A4335" t="s">
        <v>15</v>
      </c>
      <c r="B4335" t="s">
        <v>7939</v>
      </c>
      <c r="C4335" t="s">
        <v>7941</v>
      </c>
      <c r="D4335" t="s">
        <v>7942</v>
      </c>
      <c r="E4335" t="s">
        <v>7943</v>
      </c>
      <c r="F4335">
        <v>0.15000000999999999</v>
      </c>
      <c r="G4335" s="2">
        <v>1</v>
      </c>
      <c r="H4335" s="4">
        <v>104.42359999999999</v>
      </c>
      <c r="I4335" s="4">
        <v>2.6339000000000001</v>
      </c>
      <c r="J4335" s="5">
        <v>493</v>
      </c>
      <c r="K4335" s="5">
        <v>123</v>
      </c>
      <c r="L4335" s="3">
        <v>0.25219999999999998</v>
      </c>
      <c r="M4335" s="8">
        <v>0.62342127000000003</v>
      </c>
      <c r="N4335" s="6" t="s">
        <v>43</v>
      </c>
      <c r="O4335" s="7">
        <v>3.75689315E-2</v>
      </c>
      <c r="P4335" s="7">
        <v>3.75689315E-2</v>
      </c>
      <c r="R4335">
        <f>IFERROR(VLOOKUP($Q4335,'Optimization types'!$B$2:$C$7,2,FALSE),P4335)</f>
        <v>3.75689315E-2</v>
      </c>
      <c r="S4335" s="8">
        <f t="shared" si="134"/>
        <v>18.521483229499999</v>
      </c>
      <c r="T4335">
        <f>IF($A4335="placement",S4335,IF($A4335="site",SUMIF($C:$C,$C4335,$S:$S),IF($A4335="user",SUMIF($B:$B,$B4335,$S:$S),SUM($S:$S))))</f>
        <v>18.521483229499999</v>
      </c>
      <c r="U4335" s="3">
        <f t="shared" si="135"/>
        <v>3.75689315E-2</v>
      </c>
    </row>
    <row r="4336" spans="1:21" x14ac:dyDescent="0.3">
      <c r="A4336" t="s">
        <v>15</v>
      </c>
      <c r="B4336" t="s">
        <v>7939</v>
      </c>
      <c r="C4336" t="s">
        <v>7941</v>
      </c>
      <c r="D4336" t="s">
        <v>7944</v>
      </c>
      <c r="E4336" t="s">
        <v>7945</v>
      </c>
      <c r="F4336">
        <v>0.25</v>
      </c>
      <c r="G4336" s="2">
        <v>0</v>
      </c>
      <c r="H4336" s="4">
        <v>16.3796</v>
      </c>
      <c r="I4336" s="4">
        <v>0.38550000000000001</v>
      </c>
      <c r="J4336" s="5">
        <v>40</v>
      </c>
      <c r="K4336" s="5">
        <v>13</v>
      </c>
      <c r="L4336" s="3">
        <v>0.23530000000000001</v>
      </c>
      <c r="M4336" s="8">
        <v>0.34765310999999999</v>
      </c>
      <c r="N4336" s="6" t="s">
        <v>13</v>
      </c>
      <c r="O4336" s="7">
        <v>0.56853542700000004</v>
      </c>
      <c r="P4336" s="7">
        <v>0.25</v>
      </c>
      <c r="R4336">
        <f>IFERROR(VLOOKUP($Q4336,'Optimization types'!$B$2:$C$7,2,FALSE),P4336)</f>
        <v>0.25</v>
      </c>
      <c r="S4336" s="8">
        <f t="shared" si="134"/>
        <v>10</v>
      </c>
      <c r="T4336">
        <f>IF($A4336="placement",S4336,IF($A4336="site",SUMIF($C:$C,$C4336,$S:$S),IF($A4336="user",SUMIF($B:$B,$B4336,$S:$S),SUM($S:$S))))</f>
        <v>10</v>
      </c>
      <c r="U4336" s="3">
        <f t="shared" si="135"/>
        <v>0.25</v>
      </c>
    </row>
    <row r="4337" spans="1:21" x14ac:dyDescent="0.3">
      <c r="A4337" t="s">
        <v>15</v>
      </c>
      <c r="B4337" t="s">
        <v>7939</v>
      </c>
      <c r="C4337" t="s">
        <v>7941</v>
      </c>
      <c r="D4337" t="s">
        <v>7946</v>
      </c>
      <c r="E4337" t="s">
        <v>7947</v>
      </c>
      <c r="F4337">
        <v>0.15000000999999999</v>
      </c>
      <c r="G4337" s="2">
        <v>1</v>
      </c>
      <c r="H4337" s="4">
        <v>40.889099999999999</v>
      </c>
      <c r="I4337" s="4">
        <v>0.76319999999999999</v>
      </c>
      <c r="J4337" s="5">
        <v>206</v>
      </c>
      <c r="K4337" s="5">
        <v>48</v>
      </c>
      <c r="L4337" s="3">
        <v>0.1867</v>
      </c>
      <c r="M4337" s="8">
        <v>0.89977163999999998</v>
      </c>
      <c r="N4337" s="6" t="s">
        <v>43</v>
      </c>
      <c r="O4337" s="7">
        <v>0.44430344859999998</v>
      </c>
      <c r="P4337" s="7">
        <v>0.15000000599999999</v>
      </c>
      <c r="R4337">
        <f>IFERROR(VLOOKUP($Q4337,'Optimization types'!$B$2:$C$7,2,FALSE),P4337)</f>
        <v>0.15000000599999999</v>
      </c>
      <c r="S4337" s="8">
        <f t="shared" si="134"/>
        <v>30.900001235999998</v>
      </c>
      <c r="T4337">
        <f>IF($A4337="placement",S4337,IF($A4337="site",SUMIF($C:$C,$C4337,$S:$S),IF($A4337="user",SUMIF($B:$B,$B4337,$S:$S),SUM($S:$S))))</f>
        <v>30.900001235999998</v>
      </c>
      <c r="U4337" s="3">
        <f t="shared" si="135"/>
        <v>0.15000000599999999</v>
      </c>
    </row>
    <row r="4338" spans="1:21" x14ac:dyDescent="0.3">
      <c r="A4338" t="s">
        <v>15</v>
      </c>
      <c r="B4338" t="s">
        <v>7939</v>
      </c>
      <c r="C4338" t="s">
        <v>7941</v>
      </c>
      <c r="D4338" t="s">
        <v>7948</v>
      </c>
      <c r="E4338" t="s">
        <v>7949</v>
      </c>
      <c r="F4338">
        <v>0.15000000999999999</v>
      </c>
      <c r="G4338" s="2">
        <v>1</v>
      </c>
      <c r="H4338" s="4">
        <v>57.1813</v>
      </c>
      <c r="I4338" s="4">
        <v>3.165</v>
      </c>
      <c r="J4338" s="5">
        <v>108</v>
      </c>
      <c r="K4338" s="5">
        <v>24</v>
      </c>
      <c r="L4338" s="3">
        <v>0.55349999999999999</v>
      </c>
      <c r="M4338" s="8">
        <v>0.11346394</v>
      </c>
      <c r="N4338" s="6" t="s">
        <v>43</v>
      </c>
      <c r="O4338" s="7">
        <v>-2.6134827483</v>
      </c>
      <c r="P4338" s="7">
        <v>-2.6134827483</v>
      </c>
      <c r="R4338">
        <f>IFERROR(VLOOKUP($Q4338,'Optimization types'!$B$2:$C$7,2,FALSE),P4338)</f>
        <v>-2.6134827483</v>
      </c>
      <c r="S4338" s="8">
        <f t="shared" si="134"/>
        <v>-282.25613681639999</v>
      </c>
      <c r="T4338">
        <f>IF($A4338="placement",S4338,IF($A4338="site",SUMIF($C:$C,$C4338,$S:$S),IF($A4338="user",SUMIF($B:$B,$B4338,$S:$S),SUM($S:$S))))</f>
        <v>-282.25613681639999</v>
      </c>
      <c r="U4338" s="3">
        <f t="shared" si="135"/>
        <v>-2.6134827483</v>
      </c>
    </row>
    <row r="4339" spans="1:21" x14ac:dyDescent="0.3">
      <c r="A4339" t="s">
        <v>15</v>
      </c>
      <c r="B4339" t="s">
        <v>7939</v>
      </c>
      <c r="C4339" t="s">
        <v>7941</v>
      </c>
      <c r="D4339" s="1" t="s">
        <v>7950</v>
      </c>
      <c r="E4339" t="s">
        <v>7951</v>
      </c>
      <c r="F4339">
        <v>0.25</v>
      </c>
      <c r="G4339" s="2">
        <v>0</v>
      </c>
      <c r="H4339" s="4">
        <v>4.2019000000000002</v>
      </c>
      <c r="I4339" s="4">
        <v>0.126</v>
      </c>
      <c r="J4339" s="5">
        <v>15</v>
      </c>
      <c r="K4339" s="5">
        <v>4</v>
      </c>
      <c r="L4339" s="3">
        <v>0.3</v>
      </c>
      <c r="M4339" s="8">
        <v>0.40665307000000001</v>
      </c>
      <c r="N4339" s="6" t="s">
        <v>13</v>
      </c>
      <c r="O4339" s="7">
        <v>0.50818027259999998</v>
      </c>
      <c r="P4339" s="7">
        <v>0.25</v>
      </c>
      <c r="R4339">
        <f>IFERROR(VLOOKUP($Q4339,'Optimization types'!$B$2:$C$7,2,FALSE),P4339)</f>
        <v>0.25</v>
      </c>
      <c r="S4339" s="8">
        <f t="shared" si="134"/>
        <v>3.75</v>
      </c>
      <c r="T4339">
        <f>IF($A4339="placement",S4339,IF($A4339="site",SUMIF($C:$C,$C4339,$S:$S),IF($A4339="user",SUMIF($B:$B,$B4339,$S:$S),SUM($S:$S))))</f>
        <v>3.75</v>
      </c>
      <c r="U4339" s="3">
        <f t="shared" si="135"/>
        <v>0.25</v>
      </c>
    </row>
    <row r="4340" spans="1:21" x14ac:dyDescent="0.3">
      <c r="A4340" t="s">
        <v>15</v>
      </c>
      <c r="B4340" t="s">
        <v>7939</v>
      </c>
      <c r="C4340" t="s">
        <v>7941</v>
      </c>
      <c r="D4340" t="s">
        <v>7952</v>
      </c>
      <c r="E4340" t="s">
        <v>7953</v>
      </c>
      <c r="F4340">
        <v>0.05</v>
      </c>
      <c r="G4340" s="2">
        <v>0</v>
      </c>
      <c r="H4340" s="4">
        <v>15.157299999999999</v>
      </c>
      <c r="I4340" s="4">
        <v>0.64259999999999995</v>
      </c>
      <c r="J4340" s="5">
        <v>112</v>
      </c>
      <c r="K4340" s="5">
        <v>33</v>
      </c>
      <c r="L4340" s="3">
        <v>0.4239</v>
      </c>
      <c r="M4340" s="8">
        <v>0.58139019999999997</v>
      </c>
      <c r="N4340" s="6" t="s">
        <v>71</v>
      </c>
      <c r="O4340" s="7">
        <v>0.39799467309999997</v>
      </c>
      <c r="P4340" s="7">
        <v>5.0000000699999998E-2</v>
      </c>
      <c r="R4340">
        <f>IFERROR(VLOOKUP($Q4340,'Optimization types'!$B$2:$C$7,2,FALSE),P4340)</f>
        <v>5.0000000699999998E-2</v>
      </c>
      <c r="S4340" s="8">
        <f t="shared" si="134"/>
        <v>5.6000000783999999</v>
      </c>
      <c r="T4340">
        <f>IF($A4340="placement",S4340,IF($A4340="site",SUMIF($C:$C,$C4340,$S:$S),IF($A4340="user",SUMIF($B:$B,$B4340,$S:$S),SUM($S:$S))))</f>
        <v>5.6000000783999999</v>
      </c>
      <c r="U4340" s="3">
        <f t="shared" si="135"/>
        <v>5.0000000699999998E-2</v>
      </c>
    </row>
    <row r="4341" spans="1:21" x14ac:dyDescent="0.3">
      <c r="A4341" t="s">
        <v>15</v>
      </c>
      <c r="B4341" t="s">
        <v>7939</v>
      </c>
      <c r="C4341" t="s">
        <v>7941</v>
      </c>
      <c r="D4341" t="s">
        <v>7954</v>
      </c>
      <c r="E4341" t="s">
        <v>7955</v>
      </c>
      <c r="F4341">
        <v>0.15000000999999999</v>
      </c>
      <c r="G4341" s="2">
        <v>1</v>
      </c>
      <c r="H4341" s="4">
        <v>56.2331</v>
      </c>
      <c r="I4341" s="4">
        <v>1.7729999999999999</v>
      </c>
      <c r="J4341" s="5">
        <v>184</v>
      </c>
      <c r="K4341" s="5">
        <v>46</v>
      </c>
      <c r="L4341" s="3">
        <v>0.31530000000000002</v>
      </c>
      <c r="M4341" s="8">
        <v>0.34687164999999998</v>
      </c>
      <c r="N4341" s="6" t="s">
        <v>43</v>
      </c>
      <c r="O4341" s="7">
        <v>0.13512678519999999</v>
      </c>
      <c r="P4341" s="7">
        <v>0.13512678519999999</v>
      </c>
      <c r="R4341">
        <f>IFERROR(VLOOKUP($Q4341,'Optimization types'!$B$2:$C$7,2,FALSE),P4341)</f>
        <v>0.13512678519999999</v>
      </c>
      <c r="S4341" s="8">
        <f t="shared" si="134"/>
        <v>24.8633284768</v>
      </c>
      <c r="T4341">
        <f>IF($A4341="placement",S4341,IF($A4341="site",SUMIF($C:$C,$C4341,$S:$S),IF($A4341="user",SUMIF($B:$B,$B4341,$S:$S),SUM($S:$S))))</f>
        <v>24.8633284768</v>
      </c>
      <c r="U4341" s="3">
        <f t="shared" si="135"/>
        <v>0.13512678519999999</v>
      </c>
    </row>
    <row r="4342" spans="1:21" x14ac:dyDescent="0.3">
      <c r="A4342" t="s">
        <v>15</v>
      </c>
      <c r="B4342" t="s">
        <v>7939</v>
      </c>
      <c r="C4342" t="s">
        <v>7941</v>
      </c>
      <c r="D4342" t="s">
        <v>7956</v>
      </c>
      <c r="E4342" t="s">
        <v>7957</v>
      </c>
      <c r="F4342">
        <v>0.25</v>
      </c>
      <c r="G4342" s="2">
        <v>0</v>
      </c>
      <c r="H4342" s="4">
        <v>2.6347999999999998</v>
      </c>
      <c r="I4342" s="4">
        <v>7.4200000000000002E-2</v>
      </c>
      <c r="J4342" s="5">
        <v>14</v>
      </c>
      <c r="K4342" s="5">
        <v>3</v>
      </c>
      <c r="L4342" s="3">
        <v>0.28160000000000002</v>
      </c>
      <c r="M4342" s="8">
        <v>0.61323514999999995</v>
      </c>
      <c r="N4342" s="6" t="s">
        <v>13</v>
      </c>
      <c r="O4342" s="7">
        <v>0.42925646299999998</v>
      </c>
      <c r="P4342" s="7">
        <v>0.25</v>
      </c>
      <c r="R4342">
        <f>IFERROR(VLOOKUP($Q4342,'Optimization types'!$B$2:$C$7,2,FALSE),P4342)</f>
        <v>0.25</v>
      </c>
      <c r="S4342" s="8">
        <f t="shared" si="134"/>
        <v>3.5</v>
      </c>
      <c r="T4342">
        <f>IF($A4342="placement",S4342,IF($A4342="site",SUMIF($C:$C,$C4342,$S:$S),IF($A4342="user",SUMIF($B:$B,$B4342,$S:$S),SUM($S:$S))))</f>
        <v>3.5</v>
      </c>
      <c r="U4342" s="3">
        <f t="shared" si="135"/>
        <v>0.25</v>
      </c>
    </row>
    <row r="4343" spans="1:21" x14ac:dyDescent="0.3">
      <c r="A4343" t="s">
        <v>15</v>
      </c>
      <c r="B4343" t="s">
        <v>7939</v>
      </c>
      <c r="C4343" t="s">
        <v>7941</v>
      </c>
      <c r="D4343" t="s">
        <v>7958</v>
      </c>
      <c r="E4343" t="s">
        <v>7959</v>
      </c>
      <c r="F4343">
        <v>0.25</v>
      </c>
      <c r="G4343" s="2">
        <v>1</v>
      </c>
      <c r="H4343" s="4">
        <v>44.483800000000002</v>
      </c>
      <c r="I4343" s="4">
        <v>1.621</v>
      </c>
      <c r="J4343" s="5">
        <v>540</v>
      </c>
      <c r="K4343" s="5">
        <v>174</v>
      </c>
      <c r="L4343" s="3">
        <v>0.3644</v>
      </c>
      <c r="M4343" s="8">
        <v>1.1113310999999999</v>
      </c>
      <c r="N4343" s="6" t="s">
        <v>13</v>
      </c>
      <c r="O4343" s="7">
        <v>0.31613539699999998</v>
      </c>
      <c r="P4343" s="7">
        <v>0.25</v>
      </c>
      <c r="R4343">
        <f>IFERROR(VLOOKUP($Q4343,'Optimization types'!$B$2:$C$7,2,FALSE),P4343)</f>
        <v>0.25</v>
      </c>
      <c r="S4343" s="8">
        <f t="shared" si="134"/>
        <v>135</v>
      </c>
      <c r="T4343">
        <f>IF($A4343="placement",S4343,IF($A4343="site",SUMIF($C:$C,$C4343,$S:$S),IF($A4343="user",SUMIF($B:$B,$B4343,$S:$S),SUM($S:$S))))</f>
        <v>135</v>
      </c>
      <c r="U4343" s="3">
        <f t="shared" si="135"/>
        <v>0.25</v>
      </c>
    </row>
    <row r="4344" spans="1:21" x14ac:dyDescent="0.3">
      <c r="A4344" t="s">
        <v>15</v>
      </c>
      <c r="B4344" t="s">
        <v>7939</v>
      </c>
      <c r="C4344" t="s">
        <v>7941</v>
      </c>
      <c r="D4344" t="s">
        <v>7960</v>
      </c>
      <c r="E4344" t="s">
        <v>7961</v>
      </c>
      <c r="F4344">
        <v>0.15000000999999999</v>
      </c>
      <c r="G4344" s="2">
        <v>0</v>
      </c>
      <c r="H4344" s="4">
        <v>21.528400000000001</v>
      </c>
      <c r="I4344" s="4">
        <v>0.38250000000000001</v>
      </c>
      <c r="J4344" s="5">
        <v>37</v>
      </c>
      <c r="K4344" s="5">
        <v>5</v>
      </c>
      <c r="L4344" s="3">
        <v>0.1777</v>
      </c>
      <c r="M4344" s="8">
        <v>0.31864309000000002</v>
      </c>
      <c r="N4344" s="6" t="s">
        <v>43</v>
      </c>
      <c r="O4344" s="7">
        <v>0.52925386959999998</v>
      </c>
      <c r="P4344" s="7">
        <v>0.15000000599999999</v>
      </c>
      <c r="R4344">
        <f>IFERROR(VLOOKUP($Q4344,'Optimization types'!$B$2:$C$7,2,FALSE),P4344)</f>
        <v>0.15000000599999999</v>
      </c>
      <c r="S4344" s="8">
        <f t="shared" si="134"/>
        <v>5.5500002219999995</v>
      </c>
      <c r="T4344">
        <f>IF($A4344="placement",S4344,IF($A4344="site",SUMIF($C:$C,$C4344,$S:$S),IF($A4344="user",SUMIF($B:$B,$B4344,$S:$S),SUM($S:$S))))</f>
        <v>5.5500002219999995</v>
      </c>
      <c r="U4344" s="3">
        <f t="shared" si="135"/>
        <v>0.15000000599999999</v>
      </c>
    </row>
    <row r="4345" spans="1:21" x14ac:dyDescent="0.3">
      <c r="A4345" t="s">
        <v>15</v>
      </c>
      <c r="B4345" t="s">
        <v>7939</v>
      </c>
      <c r="C4345" t="s">
        <v>7941</v>
      </c>
      <c r="D4345" t="s">
        <v>7962</v>
      </c>
      <c r="E4345" t="s">
        <v>7963</v>
      </c>
      <c r="F4345">
        <v>0.25</v>
      </c>
      <c r="G4345" s="2">
        <v>0</v>
      </c>
      <c r="H4345" s="4">
        <v>15.7079</v>
      </c>
      <c r="I4345" s="4">
        <v>0.216</v>
      </c>
      <c r="J4345" s="5">
        <v>32</v>
      </c>
      <c r="K4345" s="5">
        <v>8</v>
      </c>
      <c r="L4345" s="3">
        <v>0.13750000000000001</v>
      </c>
      <c r="M4345" s="8">
        <v>0.48741155000000003</v>
      </c>
      <c r="N4345" s="6" t="s">
        <v>13</v>
      </c>
      <c r="O4345" s="7">
        <v>0.58966913830000001</v>
      </c>
      <c r="P4345" s="7">
        <v>0.25</v>
      </c>
      <c r="R4345">
        <f>IFERROR(VLOOKUP($Q4345,'Optimization types'!$B$2:$C$7,2,FALSE),P4345)</f>
        <v>0.25</v>
      </c>
      <c r="S4345" s="8">
        <f t="shared" si="134"/>
        <v>8</v>
      </c>
      <c r="T4345">
        <f>IF($A4345="placement",S4345,IF($A4345="site",SUMIF($C:$C,$C4345,$S:$S),IF($A4345="user",SUMIF($B:$B,$B4345,$S:$S),SUM($S:$S))))</f>
        <v>8</v>
      </c>
      <c r="U4345" s="3">
        <f t="shared" si="135"/>
        <v>0.25</v>
      </c>
    </row>
    <row r="4346" spans="1:21" x14ac:dyDescent="0.3">
      <c r="A4346" t="s">
        <v>15</v>
      </c>
      <c r="B4346" t="s">
        <v>7939</v>
      </c>
      <c r="C4346" t="s">
        <v>7941</v>
      </c>
      <c r="D4346" t="s">
        <v>7964</v>
      </c>
      <c r="E4346" t="s">
        <v>7965</v>
      </c>
      <c r="F4346">
        <v>0.15000000999999999</v>
      </c>
      <c r="G4346" s="2">
        <v>0</v>
      </c>
      <c r="H4346" s="4">
        <v>10.2005</v>
      </c>
      <c r="I4346" s="4">
        <v>3.4200000000000001E-2</v>
      </c>
      <c r="J4346" s="5">
        <v>11</v>
      </c>
      <c r="K4346" s="5">
        <v>2</v>
      </c>
      <c r="L4346" s="3">
        <v>3.3500000000000002E-2</v>
      </c>
      <c r="M4346" s="8">
        <v>1.1071876300000001</v>
      </c>
      <c r="N4346" s="6" t="s">
        <v>43</v>
      </c>
      <c r="O4346" s="7">
        <v>0.81936214380000005</v>
      </c>
      <c r="P4346" s="7">
        <v>0.15000000599999999</v>
      </c>
      <c r="R4346">
        <f>IFERROR(VLOOKUP($Q4346,'Optimization types'!$B$2:$C$7,2,FALSE),P4346)</f>
        <v>0.15000000599999999</v>
      </c>
      <c r="S4346" s="8">
        <f t="shared" si="134"/>
        <v>1.6500000659999998</v>
      </c>
      <c r="T4346">
        <f>IF($A4346="placement",S4346,IF($A4346="site",SUMIF($C:$C,$C4346,$S:$S),IF($A4346="user",SUMIF($B:$B,$B4346,$S:$S),SUM($S:$S))))</f>
        <v>1.6500000659999998</v>
      </c>
      <c r="U4346" s="3">
        <f t="shared" si="135"/>
        <v>0.15000000599999999</v>
      </c>
    </row>
    <row r="4347" spans="1:21" x14ac:dyDescent="0.3">
      <c r="A4347" t="s">
        <v>15</v>
      </c>
      <c r="B4347" t="s">
        <v>7939</v>
      </c>
      <c r="C4347" t="s">
        <v>7941</v>
      </c>
      <c r="D4347" t="s">
        <v>7966</v>
      </c>
      <c r="E4347" t="s">
        <v>7967</v>
      </c>
      <c r="F4347">
        <v>0.05</v>
      </c>
      <c r="G4347" s="2">
        <v>0</v>
      </c>
      <c r="H4347" s="4">
        <v>27.085899999999999</v>
      </c>
      <c r="I4347" s="4">
        <v>0.85629999999999995</v>
      </c>
      <c r="J4347" s="5">
        <v>213</v>
      </c>
      <c r="K4347" s="5">
        <v>61</v>
      </c>
      <c r="L4347" s="3">
        <v>0.31609999999999999</v>
      </c>
      <c r="M4347" s="8">
        <v>0.82962044999999995</v>
      </c>
      <c r="N4347" s="6" t="s">
        <v>71</v>
      </c>
      <c r="O4347" s="7">
        <v>0.21650919160000001</v>
      </c>
      <c r="P4347" s="7">
        <v>5.0000000699999998E-2</v>
      </c>
      <c r="R4347">
        <f>IFERROR(VLOOKUP($Q4347,'Optimization types'!$B$2:$C$7,2,FALSE),P4347)</f>
        <v>5.0000000699999998E-2</v>
      </c>
      <c r="S4347" s="8">
        <f t="shared" si="134"/>
        <v>10.6500001491</v>
      </c>
      <c r="T4347">
        <f>IF($A4347="placement",S4347,IF($A4347="site",SUMIF($C:$C,$C4347,$S:$S),IF($A4347="user",SUMIF($B:$B,$B4347,$S:$S),SUM($S:$S))))</f>
        <v>10.6500001491</v>
      </c>
      <c r="U4347" s="3">
        <f t="shared" si="135"/>
        <v>5.0000000699999998E-2</v>
      </c>
    </row>
    <row r="4348" spans="1:21" x14ac:dyDescent="0.3">
      <c r="A4348" t="s">
        <v>15</v>
      </c>
      <c r="B4348" t="s">
        <v>7939</v>
      </c>
      <c r="C4348" t="s">
        <v>7941</v>
      </c>
      <c r="D4348" t="s">
        <v>7968</v>
      </c>
      <c r="E4348" t="s">
        <v>7969</v>
      </c>
      <c r="F4348">
        <v>0.05</v>
      </c>
      <c r="G4348" s="2">
        <v>1</v>
      </c>
      <c r="H4348" s="4">
        <v>36.492400000000004</v>
      </c>
      <c r="I4348" s="4">
        <v>1.3026</v>
      </c>
      <c r="J4348" s="5">
        <v>416</v>
      </c>
      <c r="K4348" s="5">
        <v>84</v>
      </c>
      <c r="L4348" s="3">
        <v>0.35699999999999998</v>
      </c>
      <c r="M4348" s="8">
        <v>1.06466701</v>
      </c>
      <c r="N4348" s="6" t="s">
        <v>71</v>
      </c>
      <c r="O4348" s="7">
        <v>0.201628313</v>
      </c>
      <c r="P4348" s="7">
        <v>5.0000000699999998E-2</v>
      </c>
      <c r="R4348">
        <f>IFERROR(VLOOKUP($Q4348,'Optimization types'!$B$2:$C$7,2,FALSE),P4348)</f>
        <v>5.0000000699999998E-2</v>
      </c>
      <c r="S4348" s="8">
        <f t="shared" si="134"/>
        <v>20.8000002912</v>
      </c>
      <c r="T4348">
        <f>IF($A4348="placement",S4348,IF($A4348="site",SUMIF($C:$C,$C4348,$S:$S),IF($A4348="user",SUMIF($B:$B,$B4348,$S:$S),SUM($S:$S))))</f>
        <v>20.8000002912</v>
      </c>
      <c r="U4348" s="3">
        <f t="shared" si="135"/>
        <v>5.0000000699999998E-2</v>
      </c>
    </row>
    <row r="4349" spans="1:21" x14ac:dyDescent="0.3">
      <c r="A4349" t="s">
        <v>15</v>
      </c>
      <c r="B4349" t="s">
        <v>7939</v>
      </c>
      <c r="C4349" t="s">
        <v>7941</v>
      </c>
      <c r="D4349" t="s">
        <v>7970</v>
      </c>
      <c r="E4349" t="s">
        <v>7971</v>
      </c>
      <c r="F4349">
        <v>0.15000000999999999</v>
      </c>
      <c r="G4349" s="2">
        <v>0</v>
      </c>
      <c r="H4349" s="4">
        <v>9.5210000000000008</v>
      </c>
      <c r="I4349" s="4">
        <v>0.1132</v>
      </c>
      <c r="J4349" s="5">
        <v>38</v>
      </c>
      <c r="K4349" s="5">
        <v>9</v>
      </c>
      <c r="L4349" s="3">
        <v>0.11890000000000001</v>
      </c>
      <c r="M4349" s="8">
        <v>1.13238708</v>
      </c>
      <c r="N4349" s="6" t="s">
        <v>43</v>
      </c>
      <c r="O4349" s="7">
        <v>0.77922743530000005</v>
      </c>
      <c r="P4349" s="7">
        <v>0.15000000599999999</v>
      </c>
      <c r="R4349">
        <f>IFERROR(VLOOKUP($Q4349,'Optimization types'!$B$2:$C$7,2,FALSE),P4349)</f>
        <v>0.15000000599999999</v>
      </c>
      <c r="S4349" s="8">
        <f t="shared" si="134"/>
        <v>5.7000002279999995</v>
      </c>
      <c r="T4349">
        <f>IF($A4349="placement",S4349,IF($A4349="site",SUMIF($C:$C,$C4349,$S:$S),IF($A4349="user",SUMIF($B:$B,$B4349,$S:$S),SUM($S:$S))))</f>
        <v>5.7000002279999995</v>
      </c>
      <c r="U4349" s="3">
        <f t="shared" si="135"/>
        <v>0.15000000599999999</v>
      </c>
    </row>
    <row r="4350" spans="1:21" x14ac:dyDescent="0.3">
      <c r="A4350" t="s">
        <v>15</v>
      </c>
      <c r="B4350" t="s">
        <v>7939</v>
      </c>
      <c r="C4350" t="s">
        <v>7941</v>
      </c>
      <c r="D4350" t="s">
        <v>7972</v>
      </c>
      <c r="E4350" t="s">
        <v>7973</v>
      </c>
      <c r="F4350">
        <v>0.05</v>
      </c>
      <c r="G4350" s="2">
        <v>1</v>
      </c>
      <c r="H4350" s="4">
        <v>60.598700000000001</v>
      </c>
      <c r="I4350" s="4">
        <v>1.2272000000000001</v>
      </c>
      <c r="J4350" s="5">
        <v>138</v>
      </c>
      <c r="K4350" s="5">
        <v>41</v>
      </c>
      <c r="L4350" s="3">
        <v>0.20250000000000001</v>
      </c>
      <c r="M4350" s="8">
        <v>0.37384008000000002</v>
      </c>
      <c r="N4350" s="6" t="s">
        <v>71</v>
      </c>
      <c r="O4350" s="7">
        <v>0.33126485960000002</v>
      </c>
      <c r="P4350" s="7">
        <v>5.0000000699999998E-2</v>
      </c>
      <c r="R4350">
        <f>IFERROR(VLOOKUP($Q4350,'Optimization types'!$B$2:$C$7,2,FALSE),P4350)</f>
        <v>5.0000000699999998E-2</v>
      </c>
      <c r="S4350" s="8">
        <f t="shared" si="134"/>
        <v>6.9000000965999995</v>
      </c>
      <c r="T4350">
        <f>IF($A4350="placement",S4350,IF($A4350="site",SUMIF($C:$C,$C4350,$S:$S),IF($A4350="user",SUMIF($B:$B,$B4350,$S:$S),SUM($S:$S))))</f>
        <v>6.9000000965999995</v>
      </c>
      <c r="U4350" s="3">
        <f t="shared" si="135"/>
        <v>5.0000000699999998E-2</v>
      </c>
    </row>
    <row r="4351" spans="1:21" x14ac:dyDescent="0.3">
      <c r="A4351" t="s">
        <v>15</v>
      </c>
      <c r="B4351" t="s">
        <v>7939</v>
      </c>
      <c r="C4351" t="s">
        <v>7941</v>
      </c>
      <c r="D4351" t="s">
        <v>7974</v>
      </c>
      <c r="E4351" t="s">
        <v>7975</v>
      </c>
      <c r="F4351">
        <v>0.05</v>
      </c>
      <c r="G4351" s="2">
        <v>1</v>
      </c>
      <c r="H4351" s="4">
        <v>96.118600000000001</v>
      </c>
      <c r="I4351" s="4">
        <v>2.3553000000000002</v>
      </c>
      <c r="J4351" s="5">
        <v>503</v>
      </c>
      <c r="K4351" s="5">
        <v>113</v>
      </c>
      <c r="L4351" s="3">
        <v>0.245</v>
      </c>
      <c r="M4351" s="8">
        <v>0.71158571999999998</v>
      </c>
      <c r="N4351" s="6" t="s">
        <v>71</v>
      </c>
      <c r="O4351" s="7">
        <v>0.22707836740000001</v>
      </c>
      <c r="P4351" s="7">
        <v>5.0000000699999998E-2</v>
      </c>
      <c r="R4351">
        <f>IFERROR(VLOOKUP($Q4351,'Optimization types'!$B$2:$C$7,2,FALSE),P4351)</f>
        <v>5.0000000699999998E-2</v>
      </c>
      <c r="S4351" s="8">
        <f t="shared" si="134"/>
        <v>25.150000352099998</v>
      </c>
      <c r="T4351">
        <f>IF($A4351="placement",S4351,IF($A4351="site",SUMIF($C:$C,$C4351,$S:$S),IF($A4351="user",SUMIF($B:$B,$B4351,$S:$S),SUM($S:$S))))</f>
        <v>25.150000352099998</v>
      </c>
      <c r="U4351" s="3">
        <f t="shared" si="135"/>
        <v>5.0000000699999998E-2</v>
      </c>
    </row>
    <row r="4352" spans="1:21" x14ac:dyDescent="0.3">
      <c r="A4352" t="s">
        <v>15</v>
      </c>
      <c r="B4352" t="s">
        <v>7939</v>
      </c>
      <c r="C4352" t="s">
        <v>7941</v>
      </c>
      <c r="D4352" t="s">
        <v>7976</v>
      </c>
      <c r="E4352" t="s">
        <v>7940</v>
      </c>
      <c r="F4352">
        <v>0.05</v>
      </c>
      <c r="G4352" s="2">
        <v>1</v>
      </c>
      <c r="H4352" s="4">
        <v>35.244399999999999</v>
      </c>
      <c r="I4352" s="4">
        <v>0.70199999999999996</v>
      </c>
      <c r="J4352" s="5">
        <v>221</v>
      </c>
      <c r="K4352" s="5">
        <v>52</v>
      </c>
      <c r="L4352" s="3">
        <v>0.19919999999999999</v>
      </c>
      <c r="M4352" s="8">
        <v>1.04976954</v>
      </c>
      <c r="N4352" s="6" t="s">
        <v>71</v>
      </c>
      <c r="O4352" s="7">
        <v>0.23792797639999999</v>
      </c>
      <c r="P4352" s="7">
        <v>5.0000000699999998E-2</v>
      </c>
      <c r="R4352">
        <f>IFERROR(VLOOKUP($Q4352,'Optimization types'!$B$2:$C$7,2,FALSE),P4352)</f>
        <v>5.0000000699999998E-2</v>
      </c>
      <c r="S4352" s="8">
        <f t="shared" si="134"/>
        <v>11.050000154699999</v>
      </c>
      <c r="T4352">
        <f>IF($A4352="placement",S4352,IF($A4352="site",SUMIF($C:$C,$C4352,$S:$S),IF($A4352="user",SUMIF($B:$B,$B4352,$S:$S),SUM($S:$S))))</f>
        <v>11.050000154699999</v>
      </c>
      <c r="U4352" s="3">
        <f t="shared" si="135"/>
        <v>5.0000000699999998E-2</v>
      </c>
    </row>
    <row r="4353" spans="1:21" x14ac:dyDescent="0.3">
      <c r="A4353" t="s">
        <v>14</v>
      </c>
      <c r="B4353" t="s">
        <v>7939</v>
      </c>
      <c r="C4353" t="s">
        <v>7941</v>
      </c>
      <c r="D4353" t="s">
        <v>10455</v>
      </c>
      <c r="F4353">
        <v>0.12145934</v>
      </c>
      <c r="G4353" s="2">
        <v>0.84181806999999997</v>
      </c>
      <c r="H4353" s="4">
        <v>668.99099999999999</v>
      </c>
      <c r="I4353" s="4">
        <v>18.4788</v>
      </c>
      <c r="J4353" s="5">
        <v>3337</v>
      </c>
      <c r="K4353" s="5">
        <v>849</v>
      </c>
      <c r="L4353" s="3">
        <v>0.2762</v>
      </c>
      <c r="M4353" s="8">
        <v>0.60188765</v>
      </c>
      <c r="O4353" s="7">
        <v>0.15913044179999999</v>
      </c>
      <c r="P4353" s="7">
        <v>0.12145933690000001</v>
      </c>
      <c r="R4353">
        <f>IFERROR(VLOOKUP($Q4353,'Optimization types'!$B$2:$C$7,2,FALSE),P4353)</f>
        <v>0.12145933690000001</v>
      </c>
      <c r="S4353" s="8" t="str">
        <f t="shared" si="134"/>
        <v/>
      </c>
      <c r="T4353">
        <f>IF($A4353="placement",S4353,IF($A4353="site",SUMIF($C:$C,$C4353,$S:$S),IF($A4353="user",SUMIF($B:$B,$B4353,$S:$S),SUM($S:$S))))</f>
        <v>45.328677764000005</v>
      </c>
      <c r="U4353" s="3">
        <f t="shared" si="135"/>
        <v>1.3583661301768057E-2</v>
      </c>
    </row>
    <row r="4354" spans="1:21" x14ac:dyDescent="0.3">
      <c r="A4354" t="s">
        <v>11</v>
      </c>
      <c r="B4354" t="s">
        <v>7939</v>
      </c>
      <c r="C4354" t="s">
        <v>10455</v>
      </c>
      <c r="D4354" t="s">
        <v>10455</v>
      </c>
      <c r="F4354">
        <v>0.12145934</v>
      </c>
      <c r="G4354" s="2">
        <v>0.84181806999999997</v>
      </c>
      <c r="H4354" s="4">
        <v>668.99099999999999</v>
      </c>
      <c r="I4354" s="4">
        <v>18.4788</v>
      </c>
      <c r="J4354" s="5">
        <v>3337</v>
      </c>
      <c r="K4354" s="5">
        <v>849</v>
      </c>
      <c r="L4354" s="3">
        <v>0.2762</v>
      </c>
      <c r="M4354" s="8">
        <v>0.60188765</v>
      </c>
      <c r="O4354" s="7">
        <v>0.15913044179999999</v>
      </c>
      <c r="P4354" s="7">
        <v>0.12145933690000001</v>
      </c>
      <c r="R4354">
        <f>IFERROR(VLOOKUP($Q4354,'Optimization types'!$B$2:$C$7,2,FALSE),P4354)</f>
        <v>0.12145933690000001</v>
      </c>
      <c r="S4354" s="8" t="str">
        <f t="shared" si="134"/>
        <v/>
      </c>
      <c r="T4354">
        <f>IF($A4354="placement",S4354,IF($A4354="site",SUMIF($C:$C,$C4354,$S:$S),IF($A4354="user",SUMIF($B:$B,$B4354,$S:$S),SUM($S:$S))))</f>
        <v>45.328677764000005</v>
      </c>
      <c r="U4354" s="3">
        <f t="shared" si="135"/>
        <v>1.3583661301768057E-2</v>
      </c>
    </row>
    <row r="4355" spans="1:21" x14ac:dyDescent="0.3">
      <c r="A4355" t="s">
        <v>15</v>
      </c>
      <c r="B4355" t="s">
        <v>7977</v>
      </c>
      <c r="C4355" t="s">
        <v>7978</v>
      </c>
      <c r="D4355" t="s">
        <v>7979</v>
      </c>
      <c r="E4355" t="s">
        <v>7980</v>
      </c>
      <c r="F4355">
        <v>0.25</v>
      </c>
      <c r="G4355" s="2">
        <v>0</v>
      </c>
      <c r="H4355" s="4">
        <v>9.7890999999999995</v>
      </c>
      <c r="I4355" s="4">
        <v>0.58409999999999995</v>
      </c>
      <c r="J4355" s="5">
        <v>36</v>
      </c>
      <c r="K4355" s="5">
        <v>9</v>
      </c>
      <c r="L4355" s="3">
        <v>0.59670000000000001</v>
      </c>
      <c r="M4355" s="8">
        <v>0.20633904</v>
      </c>
      <c r="N4355" s="6" t="s">
        <v>13</v>
      </c>
      <c r="O4355" s="7">
        <v>0.85460821850000002</v>
      </c>
      <c r="P4355" s="7">
        <v>0.25</v>
      </c>
      <c r="R4355">
        <f>IFERROR(VLOOKUP($Q4355,'Optimization types'!$B$2:$C$7,2,FALSE),P4355)</f>
        <v>0.25</v>
      </c>
      <c r="S4355" s="8">
        <f t="shared" si="134"/>
        <v>9</v>
      </c>
      <c r="T4355">
        <f>IF($A4355="placement",S4355,IF($A4355="site",SUMIF($C:$C,$C4355,$S:$S),IF($A4355="user",SUMIF($B:$B,$B4355,$S:$S),SUM($S:$S))))</f>
        <v>9</v>
      </c>
      <c r="U4355" s="3">
        <f t="shared" si="135"/>
        <v>0.25</v>
      </c>
    </row>
    <row r="4356" spans="1:21" x14ac:dyDescent="0.3">
      <c r="A4356" t="s">
        <v>15</v>
      </c>
      <c r="B4356" t="s">
        <v>7977</v>
      </c>
      <c r="C4356" t="s">
        <v>7978</v>
      </c>
      <c r="D4356" t="s">
        <v>7981</v>
      </c>
      <c r="E4356" t="s">
        <v>7982</v>
      </c>
      <c r="F4356">
        <v>0.25</v>
      </c>
      <c r="G4356" s="2">
        <v>0</v>
      </c>
      <c r="H4356" s="4">
        <v>9.4962999999999997</v>
      </c>
      <c r="I4356" s="4">
        <v>0.60780000000000001</v>
      </c>
      <c r="J4356" s="5">
        <v>36</v>
      </c>
      <c r="K4356" s="5">
        <v>9</v>
      </c>
      <c r="L4356" s="3">
        <v>0.64</v>
      </c>
      <c r="M4356" s="8">
        <v>0.19695858999999999</v>
      </c>
      <c r="N4356" s="6" t="s">
        <v>13</v>
      </c>
      <c r="O4356" s="7">
        <v>0.7969116208</v>
      </c>
      <c r="P4356" s="7">
        <v>0.25</v>
      </c>
      <c r="R4356">
        <f>IFERROR(VLOOKUP($Q4356,'Optimization types'!$B$2:$C$7,2,FALSE),P4356)</f>
        <v>0.25</v>
      </c>
      <c r="S4356" s="8">
        <f t="shared" ref="S4356:S4419" si="136">IF($A4356="placement",IF(Q4356="",P4356*J4356,MIN(R4356,O4356)*J4356),"")</f>
        <v>9</v>
      </c>
      <c r="T4356">
        <f>IF($A4356="placement",S4356,IF($A4356="site",SUMIF($C:$C,$C4356,$S:$S),IF($A4356="user",SUMIF($B:$B,$B4356,$S:$S),SUM($S:$S))))</f>
        <v>9</v>
      </c>
      <c r="U4356" s="3">
        <f t="shared" ref="U4356:U4419" si="137">T4356/J4356</f>
        <v>0.25</v>
      </c>
    </row>
    <row r="4357" spans="1:21" x14ac:dyDescent="0.3">
      <c r="A4357" t="s">
        <v>15</v>
      </c>
      <c r="B4357" t="s">
        <v>7977</v>
      </c>
      <c r="C4357" t="s">
        <v>7978</v>
      </c>
      <c r="D4357" t="s">
        <v>7983</v>
      </c>
      <c r="E4357" t="s">
        <v>7984</v>
      </c>
      <c r="F4357">
        <v>0.25</v>
      </c>
      <c r="G4357" s="2">
        <v>0</v>
      </c>
      <c r="H4357" s="4">
        <v>9.3009000000000004</v>
      </c>
      <c r="I4357" s="4">
        <v>0.25559999999999999</v>
      </c>
      <c r="J4357" s="5">
        <v>22</v>
      </c>
      <c r="K4357" s="5">
        <v>6</v>
      </c>
      <c r="L4357" s="3">
        <v>0.27479999999999999</v>
      </c>
      <c r="M4357" s="8">
        <v>0.29220278</v>
      </c>
      <c r="N4357" s="6" t="s">
        <v>13</v>
      </c>
      <c r="O4357" s="7">
        <v>0.4182122499</v>
      </c>
      <c r="P4357" s="7">
        <v>0.25</v>
      </c>
      <c r="R4357">
        <f>IFERROR(VLOOKUP($Q4357,'Optimization types'!$B$2:$C$7,2,FALSE),P4357)</f>
        <v>0.25</v>
      </c>
      <c r="S4357" s="8">
        <f t="shared" si="136"/>
        <v>5.5</v>
      </c>
      <c r="T4357">
        <f>IF($A4357="placement",S4357,IF($A4357="site",SUMIF($C:$C,$C4357,$S:$S),IF($A4357="user",SUMIF($B:$B,$B4357,$S:$S),SUM($S:$S))))</f>
        <v>5.5</v>
      </c>
      <c r="U4357" s="3">
        <f t="shared" si="137"/>
        <v>0.25</v>
      </c>
    </row>
    <row r="4358" spans="1:21" x14ac:dyDescent="0.3">
      <c r="A4358" t="s">
        <v>15</v>
      </c>
      <c r="B4358" t="s">
        <v>7977</v>
      </c>
      <c r="C4358" t="s">
        <v>7978</v>
      </c>
      <c r="D4358" t="s">
        <v>7985</v>
      </c>
      <c r="E4358" t="s">
        <v>7986</v>
      </c>
      <c r="F4358">
        <v>0.25</v>
      </c>
      <c r="G4358" s="2">
        <v>0</v>
      </c>
      <c r="H4358" s="4">
        <v>20.0441</v>
      </c>
      <c r="I4358" s="4">
        <v>0.46710000000000002</v>
      </c>
      <c r="J4358" s="5">
        <v>44</v>
      </c>
      <c r="K4358" s="5">
        <v>11</v>
      </c>
      <c r="L4358" s="3">
        <v>0.23300000000000001</v>
      </c>
      <c r="M4358" s="8">
        <v>0.31069752</v>
      </c>
      <c r="N4358" s="6" t="s">
        <v>13</v>
      </c>
      <c r="O4358" s="7">
        <v>0.45284403579999999</v>
      </c>
      <c r="P4358" s="7">
        <v>0.25</v>
      </c>
      <c r="R4358">
        <f>IFERROR(VLOOKUP($Q4358,'Optimization types'!$B$2:$C$7,2,FALSE),P4358)</f>
        <v>0.25</v>
      </c>
      <c r="S4358" s="8">
        <f t="shared" si="136"/>
        <v>11</v>
      </c>
      <c r="T4358">
        <f>IF($A4358="placement",S4358,IF($A4358="site",SUMIF($C:$C,$C4358,$S:$S),IF($A4358="user",SUMIF($B:$B,$B4358,$S:$S),SUM($S:$S))))</f>
        <v>11</v>
      </c>
      <c r="U4358" s="3">
        <f t="shared" si="137"/>
        <v>0.25</v>
      </c>
    </row>
    <row r="4359" spans="1:21" x14ac:dyDescent="0.3">
      <c r="A4359" t="s">
        <v>15</v>
      </c>
      <c r="B4359" t="s">
        <v>7977</v>
      </c>
      <c r="C4359" t="s">
        <v>7978</v>
      </c>
      <c r="D4359" t="s">
        <v>7987</v>
      </c>
      <c r="E4359" t="s">
        <v>7988</v>
      </c>
      <c r="F4359">
        <v>0.25</v>
      </c>
      <c r="G4359" s="2">
        <v>0</v>
      </c>
      <c r="H4359" s="4">
        <v>9.7240000000000002</v>
      </c>
      <c r="I4359" s="4">
        <v>4.36E-2</v>
      </c>
      <c r="J4359" s="5">
        <v>7</v>
      </c>
      <c r="K4359" s="5">
        <v>2</v>
      </c>
      <c r="L4359" s="3">
        <v>4.4900000000000002E-2</v>
      </c>
      <c r="M4359" s="8">
        <v>0.56633372000000004</v>
      </c>
      <c r="N4359" s="6" t="s">
        <v>13</v>
      </c>
      <c r="O4359" s="7">
        <v>0.36433238880000002</v>
      </c>
      <c r="P4359" s="7">
        <v>0.25</v>
      </c>
      <c r="R4359">
        <f>IFERROR(VLOOKUP($Q4359,'Optimization types'!$B$2:$C$7,2,FALSE),P4359)</f>
        <v>0.25</v>
      </c>
      <c r="S4359" s="8">
        <f t="shared" si="136"/>
        <v>1.75</v>
      </c>
      <c r="T4359">
        <f>IF($A4359="placement",S4359,IF($A4359="site",SUMIF($C:$C,$C4359,$S:$S),IF($A4359="user",SUMIF($B:$B,$B4359,$S:$S),SUM($S:$S))))</f>
        <v>1.75</v>
      </c>
      <c r="U4359" s="3">
        <f t="shared" si="137"/>
        <v>0.25</v>
      </c>
    </row>
    <row r="4360" spans="1:21" x14ac:dyDescent="0.3">
      <c r="A4360" t="s">
        <v>15</v>
      </c>
      <c r="B4360" t="s">
        <v>7977</v>
      </c>
      <c r="C4360" t="s">
        <v>7978</v>
      </c>
      <c r="D4360" t="s">
        <v>7989</v>
      </c>
      <c r="E4360" t="s">
        <v>7978</v>
      </c>
      <c r="F4360">
        <v>0.25</v>
      </c>
      <c r="G4360" s="2">
        <v>0</v>
      </c>
      <c r="H4360" s="4">
        <v>20.999700000000001</v>
      </c>
      <c r="I4360" s="4">
        <v>0.41049999999999998</v>
      </c>
      <c r="J4360" s="5">
        <v>47</v>
      </c>
      <c r="K4360" s="5">
        <v>12</v>
      </c>
      <c r="L4360" s="3">
        <v>0.19550000000000001</v>
      </c>
      <c r="M4360" s="8">
        <v>0.37910634999999998</v>
      </c>
      <c r="N4360" s="6" t="s">
        <v>13</v>
      </c>
      <c r="O4360" s="7">
        <v>0.44606572430000002</v>
      </c>
      <c r="P4360" s="7">
        <v>0.25</v>
      </c>
      <c r="R4360">
        <f>IFERROR(VLOOKUP($Q4360,'Optimization types'!$B$2:$C$7,2,FALSE),P4360)</f>
        <v>0.25</v>
      </c>
      <c r="S4360" s="8">
        <f t="shared" si="136"/>
        <v>11.75</v>
      </c>
      <c r="T4360">
        <f>IF($A4360="placement",S4360,IF($A4360="site",SUMIF($C:$C,$C4360,$S:$S),IF($A4360="user",SUMIF($B:$B,$B4360,$S:$S),SUM($S:$S))))</f>
        <v>11.75</v>
      </c>
      <c r="U4360" s="3">
        <f t="shared" si="137"/>
        <v>0.25</v>
      </c>
    </row>
    <row r="4361" spans="1:21" x14ac:dyDescent="0.3">
      <c r="A4361" t="s">
        <v>15</v>
      </c>
      <c r="B4361" t="s">
        <v>7977</v>
      </c>
      <c r="C4361" t="s">
        <v>7978</v>
      </c>
      <c r="D4361" t="s">
        <v>7990</v>
      </c>
      <c r="E4361" t="s">
        <v>7991</v>
      </c>
      <c r="F4361">
        <v>0.25</v>
      </c>
      <c r="G4361" s="2">
        <v>0</v>
      </c>
      <c r="H4361" s="4">
        <v>7.9993999999999996</v>
      </c>
      <c r="I4361" s="4">
        <v>0.32379999999999998</v>
      </c>
      <c r="J4361" s="5">
        <v>17</v>
      </c>
      <c r="K4361" s="5">
        <v>4</v>
      </c>
      <c r="L4361" s="3">
        <v>0.40479999999999999</v>
      </c>
      <c r="M4361" s="8">
        <v>0.17419098999999999</v>
      </c>
      <c r="N4361" s="6" t="s">
        <v>13</v>
      </c>
      <c r="O4361" s="7">
        <v>0.48332573509999999</v>
      </c>
      <c r="P4361" s="7">
        <v>0.25</v>
      </c>
      <c r="R4361">
        <f>IFERROR(VLOOKUP($Q4361,'Optimization types'!$B$2:$C$7,2,FALSE),P4361)</f>
        <v>0.25</v>
      </c>
      <c r="S4361" s="8">
        <f t="shared" si="136"/>
        <v>4.25</v>
      </c>
      <c r="T4361">
        <f>IF($A4361="placement",S4361,IF($A4361="site",SUMIF($C:$C,$C4361,$S:$S),IF($A4361="user",SUMIF($B:$B,$B4361,$S:$S),SUM($S:$S))))</f>
        <v>4.25</v>
      </c>
      <c r="U4361" s="3">
        <f t="shared" si="137"/>
        <v>0.25</v>
      </c>
    </row>
    <row r="4362" spans="1:21" x14ac:dyDescent="0.3">
      <c r="A4362" t="s">
        <v>14</v>
      </c>
      <c r="B4362" t="s">
        <v>7977</v>
      </c>
      <c r="C4362" t="s">
        <v>7978</v>
      </c>
      <c r="D4362" t="s">
        <v>10455</v>
      </c>
      <c r="F4362">
        <v>0.25</v>
      </c>
      <c r="G4362" s="2">
        <v>0</v>
      </c>
      <c r="H4362" s="4">
        <v>108.5697</v>
      </c>
      <c r="I4362" s="4">
        <v>2.8254999999999999</v>
      </c>
      <c r="J4362" s="5">
        <v>218</v>
      </c>
      <c r="K4362" s="5">
        <v>54</v>
      </c>
      <c r="L4362" s="3">
        <v>0.26019999999999999</v>
      </c>
      <c r="M4362" s="8">
        <v>0.25662836999999999</v>
      </c>
      <c r="O4362" s="7">
        <v>0.57681217679999996</v>
      </c>
      <c r="P4362" s="7">
        <v>0.25</v>
      </c>
      <c r="R4362">
        <f>IFERROR(VLOOKUP($Q4362,'Optimization types'!$B$2:$C$7,2,FALSE),P4362)</f>
        <v>0.25</v>
      </c>
      <c r="S4362" s="8" t="str">
        <f t="shared" si="136"/>
        <v/>
      </c>
      <c r="T4362">
        <f>IF($A4362="placement",S4362,IF($A4362="site",SUMIF($C:$C,$C4362,$S:$S),IF($A4362="user",SUMIF($B:$B,$B4362,$S:$S),SUM($S:$S))))</f>
        <v>52.25</v>
      </c>
      <c r="U4362" s="3">
        <f t="shared" si="137"/>
        <v>0.23967889908256881</v>
      </c>
    </row>
    <row r="4363" spans="1:21" x14ac:dyDescent="0.3">
      <c r="A4363" t="s">
        <v>11</v>
      </c>
      <c r="B4363" t="s">
        <v>7977</v>
      </c>
      <c r="C4363" t="s">
        <v>10455</v>
      </c>
      <c r="D4363" t="s">
        <v>10455</v>
      </c>
      <c r="F4363">
        <v>0.25</v>
      </c>
      <c r="G4363" s="2">
        <v>0</v>
      </c>
      <c r="H4363" s="4">
        <v>108.5697</v>
      </c>
      <c r="I4363" s="4">
        <v>2.8254999999999999</v>
      </c>
      <c r="J4363" s="5">
        <v>218</v>
      </c>
      <c r="K4363" s="5">
        <v>54</v>
      </c>
      <c r="L4363" s="3">
        <v>0.26019999999999999</v>
      </c>
      <c r="M4363" s="8">
        <v>0.25662836999999999</v>
      </c>
      <c r="O4363" s="7">
        <v>0.57681217679999996</v>
      </c>
      <c r="P4363" s="7">
        <v>0.25</v>
      </c>
      <c r="R4363">
        <f>IFERROR(VLOOKUP($Q4363,'Optimization types'!$B$2:$C$7,2,FALSE),P4363)</f>
        <v>0.25</v>
      </c>
      <c r="S4363" s="8" t="str">
        <f t="shared" si="136"/>
        <v/>
      </c>
      <c r="T4363">
        <f>IF($A4363="placement",S4363,IF($A4363="site",SUMIF($C:$C,$C4363,$S:$S),IF($A4363="user",SUMIF($B:$B,$B4363,$S:$S),SUM($S:$S))))</f>
        <v>52.25</v>
      </c>
      <c r="U4363" s="3">
        <f t="shared" si="137"/>
        <v>0.23967889908256881</v>
      </c>
    </row>
    <row r="4364" spans="1:21" x14ac:dyDescent="0.3">
      <c r="A4364" t="s">
        <v>15</v>
      </c>
      <c r="B4364" t="s">
        <v>7992</v>
      </c>
      <c r="C4364" t="s">
        <v>7994</v>
      </c>
      <c r="D4364" t="s">
        <v>7995</v>
      </c>
      <c r="E4364" t="s">
        <v>7996</v>
      </c>
      <c r="F4364">
        <v>0.25</v>
      </c>
      <c r="G4364" s="2">
        <v>0</v>
      </c>
      <c r="H4364" s="4">
        <v>2.4390999999999998</v>
      </c>
      <c r="I4364" s="4">
        <v>2.29E-2</v>
      </c>
      <c r="J4364" s="5">
        <v>12</v>
      </c>
      <c r="K4364" s="5">
        <v>2</v>
      </c>
      <c r="L4364" s="3">
        <v>9.3799999999999994E-2</v>
      </c>
      <c r="M4364" s="8">
        <v>1.8161723400000001</v>
      </c>
      <c r="N4364" s="6" t="s">
        <v>13</v>
      </c>
      <c r="O4364" s="7">
        <v>0.17408718970000001</v>
      </c>
      <c r="P4364" s="7">
        <v>0.17408718970000001</v>
      </c>
      <c r="R4364">
        <f>IFERROR(VLOOKUP($Q4364,'Optimization types'!$B$2:$C$7,2,FALSE),P4364)</f>
        <v>0.17408718970000001</v>
      </c>
      <c r="S4364" s="8">
        <f t="shared" si="136"/>
        <v>2.0890462764</v>
      </c>
      <c r="T4364">
        <f>IF($A4364="placement",S4364,IF($A4364="site",SUMIF($C:$C,$C4364,$S:$S),IF($A4364="user",SUMIF($B:$B,$B4364,$S:$S),SUM($S:$S))))</f>
        <v>2.0890462764</v>
      </c>
      <c r="U4364" s="3">
        <f t="shared" si="137"/>
        <v>0.17408718970000001</v>
      </c>
    </row>
    <row r="4365" spans="1:21" x14ac:dyDescent="0.3">
      <c r="A4365" t="s">
        <v>15</v>
      </c>
      <c r="B4365" t="s">
        <v>7992</v>
      </c>
      <c r="C4365" t="s">
        <v>7994</v>
      </c>
      <c r="D4365" t="s">
        <v>7997</v>
      </c>
      <c r="E4365" t="s">
        <v>7998</v>
      </c>
      <c r="F4365">
        <v>0.15000000999999999</v>
      </c>
      <c r="G4365" s="2">
        <v>1</v>
      </c>
      <c r="H4365" s="4">
        <v>63.535400000000003</v>
      </c>
      <c r="I4365" s="4">
        <v>0.56920000000000004</v>
      </c>
      <c r="J4365" s="5">
        <v>325</v>
      </c>
      <c r="K4365" s="5">
        <v>69</v>
      </c>
      <c r="L4365" s="3">
        <v>8.9599999999999999E-2</v>
      </c>
      <c r="M4365" s="8">
        <v>1.90311692</v>
      </c>
      <c r="N4365" s="6" t="s">
        <v>43</v>
      </c>
      <c r="O4365" s="7">
        <v>0.21181931470000001</v>
      </c>
      <c r="P4365" s="7">
        <v>0.15000000599999999</v>
      </c>
      <c r="R4365">
        <f>IFERROR(VLOOKUP($Q4365,'Optimization types'!$B$2:$C$7,2,FALSE),P4365)</f>
        <v>0.15000000599999999</v>
      </c>
      <c r="S4365" s="8">
        <f t="shared" si="136"/>
        <v>48.750001949999998</v>
      </c>
      <c r="T4365">
        <f>IF($A4365="placement",S4365,IF($A4365="site",SUMIF($C:$C,$C4365,$S:$S),IF($A4365="user",SUMIF($B:$B,$B4365,$S:$S),SUM($S:$S))))</f>
        <v>48.750001949999998</v>
      </c>
      <c r="U4365" s="3">
        <f t="shared" si="137"/>
        <v>0.15000000599999999</v>
      </c>
    </row>
    <row r="4366" spans="1:21" x14ac:dyDescent="0.3">
      <c r="A4366" t="s">
        <v>15</v>
      </c>
      <c r="B4366" t="s">
        <v>7992</v>
      </c>
      <c r="C4366" t="s">
        <v>7994</v>
      </c>
      <c r="D4366" t="s">
        <v>7999</v>
      </c>
      <c r="E4366" t="s">
        <v>8000</v>
      </c>
      <c r="F4366">
        <v>0.15000000999999999</v>
      </c>
      <c r="G4366" s="2">
        <v>1</v>
      </c>
      <c r="H4366" s="4">
        <v>197.1754</v>
      </c>
      <c r="I4366" s="4">
        <v>1.4396</v>
      </c>
      <c r="J4366" s="5">
        <v>1060</v>
      </c>
      <c r="K4366" s="5">
        <v>196</v>
      </c>
      <c r="L4366" s="3">
        <v>7.2999999999999995E-2</v>
      </c>
      <c r="M4366" s="8">
        <v>2.4547517700000001</v>
      </c>
      <c r="N4366" s="6" t="s">
        <v>43</v>
      </c>
      <c r="O4366" s="7">
        <v>0.18525366779999999</v>
      </c>
      <c r="P4366" s="7">
        <v>0.15000000599999999</v>
      </c>
      <c r="R4366">
        <f>IFERROR(VLOOKUP($Q4366,'Optimization types'!$B$2:$C$7,2,FALSE),P4366)</f>
        <v>0.15000000599999999</v>
      </c>
      <c r="S4366" s="8">
        <f t="shared" si="136"/>
        <v>159.00000635999999</v>
      </c>
      <c r="T4366">
        <f>IF($A4366="placement",S4366,IF($A4366="site",SUMIF($C:$C,$C4366,$S:$S),IF($A4366="user",SUMIF($B:$B,$B4366,$S:$S),SUM($S:$S))))</f>
        <v>159.00000635999999</v>
      </c>
      <c r="U4366" s="3">
        <f t="shared" si="137"/>
        <v>0.15000000599999999</v>
      </c>
    </row>
    <row r="4367" spans="1:21" x14ac:dyDescent="0.3">
      <c r="A4367" t="s">
        <v>15</v>
      </c>
      <c r="B4367" t="s">
        <v>7992</v>
      </c>
      <c r="C4367" t="s">
        <v>7994</v>
      </c>
      <c r="D4367" t="s">
        <v>8001</v>
      </c>
      <c r="E4367" t="s">
        <v>7993</v>
      </c>
      <c r="F4367">
        <v>0.15000000999999999</v>
      </c>
      <c r="G4367" s="2">
        <v>1</v>
      </c>
      <c r="H4367" s="4">
        <v>98.213899999999995</v>
      </c>
      <c r="I4367" s="4">
        <v>1.6788000000000001</v>
      </c>
      <c r="J4367" s="5">
        <v>628</v>
      </c>
      <c r="K4367" s="5">
        <v>125</v>
      </c>
      <c r="L4367" s="3">
        <v>0.1709</v>
      </c>
      <c r="M4367" s="8">
        <v>1.24723973</v>
      </c>
      <c r="N4367" s="6" t="s">
        <v>43</v>
      </c>
      <c r="O4367" s="7">
        <v>0.19822951489999999</v>
      </c>
      <c r="P4367" s="7">
        <v>0.15000000599999999</v>
      </c>
      <c r="R4367">
        <f>IFERROR(VLOOKUP($Q4367,'Optimization types'!$B$2:$C$7,2,FALSE),P4367)</f>
        <v>0.15000000599999999</v>
      </c>
      <c r="S4367" s="8">
        <f t="shared" si="136"/>
        <v>94.200003767999988</v>
      </c>
      <c r="T4367">
        <f>IF($A4367="placement",S4367,IF($A4367="site",SUMIF($C:$C,$C4367,$S:$S),IF($A4367="user",SUMIF($B:$B,$B4367,$S:$S),SUM($S:$S))))</f>
        <v>94.200003767999988</v>
      </c>
      <c r="U4367" s="3">
        <f t="shared" si="137"/>
        <v>0.15000000599999999</v>
      </c>
    </row>
    <row r="4368" spans="1:21" x14ac:dyDescent="0.3">
      <c r="A4368" t="s">
        <v>14</v>
      </c>
      <c r="B4368" t="s">
        <v>7992</v>
      </c>
      <c r="C4368" t="s">
        <v>7994</v>
      </c>
      <c r="D4368" t="s">
        <v>10455</v>
      </c>
      <c r="F4368">
        <v>0.15061533999999999</v>
      </c>
      <c r="G4368" s="2">
        <v>0.99384664</v>
      </c>
      <c r="H4368" s="4">
        <v>361.36380000000003</v>
      </c>
      <c r="I4368" s="4">
        <v>3.7105000000000001</v>
      </c>
      <c r="J4368" s="5">
        <v>2026</v>
      </c>
      <c r="K4368" s="5">
        <v>392</v>
      </c>
      <c r="L4368" s="3">
        <v>0.1027</v>
      </c>
      <c r="M4368" s="8">
        <v>1.8198593199999999</v>
      </c>
      <c r="O4368" s="7">
        <v>0.1934706246</v>
      </c>
      <c r="P4368" s="7">
        <v>0.15061534200000001</v>
      </c>
      <c r="R4368">
        <f>IFERROR(VLOOKUP($Q4368,'Optimization types'!$B$2:$C$7,2,FALSE),P4368)</f>
        <v>0.15061534200000001</v>
      </c>
      <c r="S4368" s="8" t="str">
        <f t="shared" si="136"/>
        <v/>
      </c>
      <c r="T4368">
        <f>IF($A4368="placement",S4368,IF($A4368="site",SUMIF($C:$C,$C4368,$S:$S),IF($A4368="user",SUMIF($B:$B,$B4368,$S:$S),SUM($S:$S))))</f>
        <v>304.03905835439997</v>
      </c>
      <c r="U4368" s="3">
        <f t="shared" si="137"/>
        <v>0.15006863689753208</v>
      </c>
    </row>
    <row r="4369" spans="1:21" x14ac:dyDescent="0.3">
      <c r="A4369" t="s">
        <v>11</v>
      </c>
      <c r="B4369" t="s">
        <v>7992</v>
      </c>
      <c r="C4369" t="s">
        <v>10455</v>
      </c>
      <c r="D4369" t="s">
        <v>10455</v>
      </c>
      <c r="F4369">
        <v>0.15061533999999999</v>
      </c>
      <c r="G4369" s="2">
        <v>0.99384664</v>
      </c>
      <c r="H4369" s="4">
        <v>361.36380000000003</v>
      </c>
      <c r="I4369" s="4">
        <v>3.7105000000000001</v>
      </c>
      <c r="J4369" s="5">
        <v>2026</v>
      </c>
      <c r="K4369" s="5">
        <v>392</v>
      </c>
      <c r="L4369" s="3">
        <v>0.1027</v>
      </c>
      <c r="M4369" s="8">
        <v>1.8198593199999999</v>
      </c>
      <c r="O4369" s="7">
        <v>0.1934706246</v>
      </c>
      <c r="P4369" s="7">
        <v>0.15061534200000001</v>
      </c>
      <c r="R4369">
        <f>IFERROR(VLOOKUP($Q4369,'Optimization types'!$B$2:$C$7,2,FALSE),P4369)</f>
        <v>0.15061534200000001</v>
      </c>
      <c r="S4369" s="8" t="str">
        <f t="shared" si="136"/>
        <v/>
      </c>
      <c r="T4369">
        <f>IF($A4369="placement",S4369,IF($A4369="site",SUMIF($C:$C,$C4369,$S:$S),IF($A4369="user",SUMIF($B:$B,$B4369,$S:$S),SUM($S:$S))))</f>
        <v>304.03905835439997</v>
      </c>
      <c r="U4369" s="3">
        <f t="shared" si="137"/>
        <v>0.15006863689753208</v>
      </c>
    </row>
    <row r="4370" spans="1:21" x14ac:dyDescent="0.3">
      <c r="A4370" t="s">
        <v>15</v>
      </c>
      <c r="B4370" t="s">
        <v>8002</v>
      </c>
      <c r="C4370" t="s">
        <v>8003</v>
      </c>
      <c r="D4370" t="s">
        <v>8004</v>
      </c>
      <c r="E4370" t="s">
        <v>8005</v>
      </c>
      <c r="F4370">
        <v>0.25</v>
      </c>
      <c r="G4370" s="2">
        <v>0</v>
      </c>
      <c r="H4370" s="4">
        <v>17.213899999999999</v>
      </c>
      <c r="I4370" s="4">
        <v>9.2899999999999996E-2</v>
      </c>
      <c r="J4370" s="5">
        <v>74</v>
      </c>
      <c r="K4370" s="5">
        <v>5</v>
      </c>
      <c r="L4370" s="3">
        <v>5.3999999999999999E-2</v>
      </c>
      <c r="M4370" s="8">
        <v>2.6657593199999998</v>
      </c>
      <c r="N4370" s="6" t="s">
        <v>13</v>
      </c>
      <c r="O4370" s="7">
        <v>6.2180903500000002E-2</v>
      </c>
      <c r="P4370" s="7">
        <v>6.2180903500000002E-2</v>
      </c>
      <c r="R4370">
        <f>IFERROR(VLOOKUP($Q4370,'Optimization types'!$B$2:$C$7,2,FALSE),P4370)</f>
        <v>6.2180903500000002E-2</v>
      </c>
      <c r="S4370" s="8">
        <f t="shared" si="136"/>
        <v>4.6013868589999998</v>
      </c>
      <c r="T4370">
        <f>IF($A4370="placement",S4370,IF($A4370="site",SUMIF($C:$C,$C4370,$S:$S),IF($A4370="user",SUMIF($B:$B,$B4370,$S:$S),SUM($S:$S))))</f>
        <v>4.6013868589999998</v>
      </c>
      <c r="U4370" s="3">
        <f t="shared" si="137"/>
        <v>6.2180903499999995E-2</v>
      </c>
    </row>
    <row r="4371" spans="1:21" x14ac:dyDescent="0.3">
      <c r="A4371" t="s">
        <v>15</v>
      </c>
      <c r="B4371" t="s">
        <v>8002</v>
      </c>
      <c r="C4371" t="s">
        <v>8003</v>
      </c>
      <c r="D4371" t="s">
        <v>8006</v>
      </c>
      <c r="E4371" t="s">
        <v>8007</v>
      </c>
      <c r="F4371">
        <v>0.25</v>
      </c>
      <c r="G4371" s="2">
        <v>0</v>
      </c>
      <c r="H4371" s="4">
        <v>11.4687</v>
      </c>
      <c r="I4371" s="4">
        <v>5.0700000000000002E-2</v>
      </c>
      <c r="J4371" s="5">
        <v>49</v>
      </c>
      <c r="K4371" s="5">
        <v>4</v>
      </c>
      <c r="L4371" s="3">
        <v>4.4200000000000003E-2</v>
      </c>
      <c r="M4371" s="8">
        <v>3.2434182699999998</v>
      </c>
      <c r="N4371" s="6" t="s">
        <v>13</v>
      </c>
      <c r="O4371" s="7">
        <v>7.5049917499999994E-2</v>
      </c>
      <c r="P4371" s="7">
        <v>7.5049917499999994E-2</v>
      </c>
      <c r="R4371">
        <f>IFERROR(VLOOKUP($Q4371,'Optimization types'!$B$2:$C$7,2,FALSE),P4371)</f>
        <v>7.5049917499999994E-2</v>
      </c>
      <c r="S4371" s="8">
        <f t="shared" si="136"/>
        <v>3.6774459574999998</v>
      </c>
      <c r="T4371">
        <f>IF($A4371="placement",S4371,IF($A4371="site",SUMIF($C:$C,$C4371,$S:$S),IF($A4371="user",SUMIF($B:$B,$B4371,$S:$S),SUM($S:$S))))</f>
        <v>3.6774459574999998</v>
      </c>
      <c r="U4371" s="3">
        <f t="shared" si="137"/>
        <v>7.5049917499999994E-2</v>
      </c>
    </row>
    <row r="4372" spans="1:21" x14ac:dyDescent="0.3">
      <c r="A4372" t="s">
        <v>14</v>
      </c>
      <c r="B4372" t="s">
        <v>8002</v>
      </c>
      <c r="C4372" t="s">
        <v>8003</v>
      </c>
      <c r="D4372" t="s">
        <v>10455</v>
      </c>
      <c r="F4372">
        <v>0.25</v>
      </c>
      <c r="G4372" s="2">
        <v>0</v>
      </c>
      <c r="H4372" s="4">
        <v>28.686399999999999</v>
      </c>
      <c r="I4372" s="4">
        <v>0.14360000000000001</v>
      </c>
      <c r="J4372" s="5">
        <v>124</v>
      </c>
      <c r="K4372" s="5">
        <v>9</v>
      </c>
      <c r="L4372" s="3">
        <v>5.0099999999999999E-2</v>
      </c>
      <c r="M4372" s="8">
        <v>2.8698130100000001</v>
      </c>
      <c r="O4372" s="7">
        <v>6.7318675199999997E-2</v>
      </c>
      <c r="P4372" s="7">
        <v>6.7318675199999997E-2</v>
      </c>
      <c r="R4372">
        <f>IFERROR(VLOOKUP($Q4372,'Optimization types'!$B$2:$C$7,2,FALSE),P4372)</f>
        <v>6.7318675199999997E-2</v>
      </c>
      <c r="S4372" s="8" t="str">
        <f t="shared" si="136"/>
        <v/>
      </c>
      <c r="T4372">
        <f>IF($A4372="placement",S4372,IF($A4372="site",SUMIF($C:$C,$C4372,$S:$S),IF($A4372="user",SUMIF($B:$B,$B4372,$S:$S),SUM($S:$S))))</f>
        <v>8.2788328164999996</v>
      </c>
      <c r="U4372" s="3">
        <f t="shared" si="137"/>
        <v>6.6764780778225799E-2</v>
      </c>
    </row>
    <row r="4373" spans="1:21" x14ac:dyDescent="0.3">
      <c r="A4373" t="s">
        <v>11</v>
      </c>
      <c r="B4373" t="s">
        <v>8002</v>
      </c>
      <c r="C4373" t="s">
        <v>10455</v>
      </c>
      <c r="D4373" t="s">
        <v>10455</v>
      </c>
      <c r="F4373">
        <v>0.25</v>
      </c>
      <c r="G4373" s="2">
        <v>0</v>
      </c>
      <c r="H4373" s="4">
        <v>28.686399999999999</v>
      </c>
      <c r="I4373" s="4">
        <v>0.14360000000000001</v>
      </c>
      <c r="J4373" s="5">
        <v>124</v>
      </c>
      <c r="K4373" s="5">
        <v>9</v>
      </c>
      <c r="L4373" s="3">
        <v>5.0099999999999999E-2</v>
      </c>
      <c r="M4373" s="8">
        <v>2.8698130100000001</v>
      </c>
      <c r="O4373" s="7">
        <v>6.7318675199999997E-2</v>
      </c>
      <c r="P4373" s="7">
        <v>6.7318675199999997E-2</v>
      </c>
      <c r="R4373">
        <f>IFERROR(VLOOKUP($Q4373,'Optimization types'!$B$2:$C$7,2,FALSE),P4373)</f>
        <v>6.7318675199999997E-2</v>
      </c>
      <c r="S4373" s="8" t="str">
        <f t="shared" si="136"/>
        <v/>
      </c>
      <c r="T4373">
        <f>IF($A4373="placement",S4373,IF($A4373="site",SUMIF($C:$C,$C4373,$S:$S),IF($A4373="user",SUMIF($B:$B,$B4373,$S:$S),SUM($S:$S))))</f>
        <v>8.2788328164999996</v>
      </c>
      <c r="U4373" s="3">
        <f t="shared" si="137"/>
        <v>6.6764780778225799E-2</v>
      </c>
    </row>
    <row r="4374" spans="1:21" x14ac:dyDescent="0.3">
      <c r="A4374" t="s">
        <v>15</v>
      </c>
      <c r="B4374" t="s">
        <v>8008</v>
      </c>
      <c r="C4374" t="s">
        <v>8009</v>
      </c>
      <c r="D4374" t="s">
        <v>8010</v>
      </c>
      <c r="E4374" t="s">
        <v>8011</v>
      </c>
      <c r="F4374">
        <v>0.25</v>
      </c>
      <c r="G4374" s="2">
        <v>0</v>
      </c>
      <c r="H4374" s="4">
        <v>6.4931000000000001</v>
      </c>
      <c r="I4374" s="4">
        <v>4.6800000000000001E-2</v>
      </c>
      <c r="J4374" s="5">
        <v>10</v>
      </c>
      <c r="K4374" s="5">
        <v>2</v>
      </c>
      <c r="L4374" s="3">
        <v>7.1999999999999995E-2</v>
      </c>
      <c r="M4374" s="8">
        <v>0.71221561</v>
      </c>
      <c r="N4374" s="6" t="s">
        <v>13</v>
      </c>
      <c r="O4374" s="7">
        <v>0.2979653967</v>
      </c>
      <c r="P4374" s="7">
        <v>0.25</v>
      </c>
      <c r="R4374">
        <f>IFERROR(VLOOKUP($Q4374,'Optimization types'!$B$2:$C$7,2,FALSE),P4374)</f>
        <v>0.25</v>
      </c>
      <c r="S4374" s="8">
        <f t="shared" si="136"/>
        <v>2.5</v>
      </c>
      <c r="T4374">
        <f>IF($A4374="placement",S4374,IF($A4374="site",SUMIF($C:$C,$C4374,$S:$S),IF($A4374="user",SUMIF($B:$B,$B4374,$S:$S),SUM($S:$S))))</f>
        <v>2.5</v>
      </c>
      <c r="U4374" s="3">
        <f t="shared" si="137"/>
        <v>0.25</v>
      </c>
    </row>
    <row r="4375" spans="1:21" x14ac:dyDescent="0.3">
      <c r="A4375" t="s">
        <v>15</v>
      </c>
      <c r="B4375" t="s">
        <v>8008</v>
      </c>
      <c r="C4375" t="s">
        <v>8009</v>
      </c>
      <c r="D4375" t="s">
        <v>8012</v>
      </c>
      <c r="E4375" t="s">
        <v>8013</v>
      </c>
      <c r="F4375">
        <v>0.25</v>
      </c>
      <c r="G4375" s="2">
        <v>0</v>
      </c>
      <c r="H4375" s="4">
        <v>171.27709999999999</v>
      </c>
      <c r="I4375" s="4">
        <v>0.29949999999999999</v>
      </c>
      <c r="J4375" s="5">
        <v>29</v>
      </c>
      <c r="K4375" s="5">
        <v>7</v>
      </c>
      <c r="L4375" s="3">
        <v>1.7500000000000002E-2</v>
      </c>
      <c r="M4375" s="8">
        <v>0.32567980000000002</v>
      </c>
      <c r="N4375" s="6" t="s">
        <v>13</v>
      </c>
      <c r="O4375" s="7">
        <v>0.53942492200000003</v>
      </c>
      <c r="P4375" s="7">
        <v>0.25</v>
      </c>
      <c r="R4375">
        <f>IFERROR(VLOOKUP($Q4375,'Optimization types'!$B$2:$C$7,2,FALSE),P4375)</f>
        <v>0.25</v>
      </c>
      <c r="S4375" s="8">
        <f t="shared" si="136"/>
        <v>7.25</v>
      </c>
      <c r="T4375">
        <f>IF($A4375="placement",S4375,IF($A4375="site",SUMIF($C:$C,$C4375,$S:$S),IF($A4375="user",SUMIF($B:$B,$B4375,$S:$S),SUM($S:$S))))</f>
        <v>7.25</v>
      </c>
      <c r="U4375" s="3">
        <f t="shared" si="137"/>
        <v>0.25</v>
      </c>
    </row>
    <row r="4376" spans="1:21" x14ac:dyDescent="0.3">
      <c r="A4376" t="s">
        <v>15</v>
      </c>
      <c r="B4376" t="s">
        <v>8008</v>
      </c>
      <c r="C4376" t="s">
        <v>8009</v>
      </c>
      <c r="D4376" t="s">
        <v>8014</v>
      </c>
      <c r="E4376" t="s">
        <v>8015</v>
      </c>
      <c r="F4376">
        <v>0.25</v>
      </c>
      <c r="G4376" s="2">
        <v>0</v>
      </c>
      <c r="H4376" s="4">
        <v>8.5953999999999997</v>
      </c>
      <c r="I4376" s="4">
        <v>9.06E-2</v>
      </c>
      <c r="J4376" s="5">
        <v>23</v>
      </c>
      <c r="K4376" s="5">
        <v>6</v>
      </c>
      <c r="L4376" s="3">
        <v>0.10539999999999999</v>
      </c>
      <c r="M4376" s="8">
        <v>0.85486872000000003</v>
      </c>
      <c r="N4376" s="6" t="s">
        <v>13</v>
      </c>
      <c r="O4376" s="7">
        <v>0.41511487419999998</v>
      </c>
      <c r="P4376" s="7">
        <v>0.25</v>
      </c>
      <c r="R4376">
        <f>IFERROR(VLOOKUP($Q4376,'Optimization types'!$B$2:$C$7,2,FALSE),P4376)</f>
        <v>0.25</v>
      </c>
      <c r="S4376" s="8">
        <f t="shared" si="136"/>
        <v>5.75</v>
      </c>
      <c r="T4376">
        <f>IF($A4376="placement",S4376,IF($A4376="site",SUMIF($C:$C,$C4376,$S:$S),IF($A4376="user",SUMIF($B:$B,$B4376,$S:$S),SUM($S:$S))))</f>
        <v>5.75</v>
      </c>
      <c r="U4376" s="3">
        <f t="shared" si="137"/>
        <v>0.25</v>
      </c>
    </row>
    <row r="4377" spans="1:21" x14ac:dyDescent="0.3">
      <c r="A4377" t="s">
        <v>14</v>
      </c>
      <c r="B4377" t="s">
        <v>8008</v>
      </c>
      <c r="C4377" t="s">
        <v>8009</v>
      </c>
      <c r="D4377" t="s">
        <v>10455</v>
      </c>
      <c r="F4377">
        <v>0.25</v>
      </c>
      <c r="G4377" s="2">
        <v>0</v>
      </c>
      <c r="H4377" s="4">
        <v>198.88980000000001</v>
      </c>
      <c r="I4377" s="4">
        <v>0.51390000000000002</v>
      </c>
      <c r="J4377" s="5">
        <v>73</v>
      </c>
      <c r="K4377" s="5">
        <v>18</v>
      </c>
      <c r="L4377" s="3">
        <v>2.58E-2</v>
      </c>
      <c r="M4377" s="8">
        <v>0.47142202</v>
      </c>
      <c r="O4377" s="7">
        <v>0.42909539749999998</v>
      </c>
      <c r="P4377" s="7">
        <v>0.25</v>
      </c>
      <c r="R4377">
        <f>IFERROR(VLOOKUP($Q4377,'Optimization types'!$B$2:$C$7,2,FALSE),P4377)</f>
        <v>0.25</v>
      </c>
      <c r="S4377" s="8" t="str">
        <f t="shared" si="136"/>
        <v/>
      </c>
      <c r="T4377">
        <f>IF($A4377="placement",S4377,IF($A4377="site",SUMIF($C:$C,$C4377,$S:$S),IF($A4377="user",SUMIF($B:$B,$B4377,$S:$S),SUM($S:$S))))</f>
        <v>15.5</v>
      </c>
      <c r="U4377" s="3">
        <f t="shared" si="137"/>
        <v>0.21232876712328766</v>
      </c>
    </row>
    <row r="4378" spans="1:21" x14ac:dyDescent="0.3">
      <c r="A4378" t="s">
        <v>11</v>
      </c>
      <c r="B4378" t="s">
        <v>8008</v>
      </c>
      <c r="C4378" t="s">
        <v>10455</v>
      </c>
      <c r="D4378" t="s">
        <v>10455</v>
      </c>
      <c r="F4378">
        <v>0.25</v>
      </c>
      <c r="G4378" s="2">
        <v>0</v>
      </c>
      <c r="H4378" s="4">
        <v>198.88980000000001</v>
      </c>
      <c r="I4378" s="4">
        <v>0.51390000000000002</v>
      </c>
      <c r="J4378" s="5">
        <v>73</v>
      </c>
      <c r="K4378" s="5">
        <v>18</v>
      </c>
      <c r="L4378" s="3">
        <v>2.58E-2</v>
      </c>
      <c r="M4378" s="8">
        <v>0.47142202</v>
      </c>
      <c r="O4378" s="7">
        <v>0.42909539749999998</v>
      </c>
      <c r="P4378" s="7">
        <v>0.25</v>
      </c>
      <c r="R4378">
        <f>IFERROR(VLOOKUP($Q4378,'Optimization types'!$B$2:$C$7,2,FALSE),P4378)</f>
        <v>0.25</v>
      </c>
      <c r="S4378" s="8" t="str">
        <f t="shared" si="136"/>
        <v/>
      </c>
      <c r="T4378">
        <f>IF($A4378="placement",S4378,IF($A4378="site",SUMIF($C:$C,$C4378,$S:$S),IF($A4378="user",SUMIF($B:$B,$B4378,$S:$S),SUM($S:$S))))</f>
        <v>15.5</v>
      </c>
      <c r="U4378" s="3">
        <f t="shared" si="137"/>
        <v>0.21232876712328766</v>
      </c>
    </row>
    <row r="4379" spans="1:21" x14ac:dyDescent="0.3">
      <c r="A4379" t="s">
        <v>15</v>
      </c>
      <c r="B4379" t="s">
        <v>8016</v>
      </c>
      <c r="C4379" t="s">
        <v>8018</v>
      </c>
      <c r="D4379" t="s">
        <v>8019</v>
      </c>
      <c r="E4379" t="s">
        <v>8020</v>
      </c>
      <c r="F4379">
        <v>0.15000000999999999</v>
      </c>
      <c r="G4379" s="2">
        <v>0</v>
      </c>
      <c r="H4379" s="4">
        <v>15.4314</v>
      </c>
      <c r="I4379" s="4">
        <v>0.14929999999999999</v>
      </c>
      <c r="J4379" s="5">
        <v>39</v>
      </c>
      <c r="K4379" s="5">
        <v>11</v>
      </c>
      <c r="L4379" s="3">
        <v>9.6799999999999997E-2</v>
      </c>
      <c r="M4379" s="8">
        <v>0.86631267000000001</v>
      </c>
      <c r="N4379" s="6" t="s">
        <v>43</v>
      </c>
      <c r="O4379" s="7">
        <v>0.30740941170000002</v>
      </c>
      <c r="P4379" s="7">
        <v>0.15000000599999999</v>
      </c>
      <c r="R4379">
        <f>IFERROR(VLOOKUP($Q4379,'Optimization types'!$B$2:$C$7,2,FALSE),P4379)</f>
        <v>0.15000000599999999</v>
      </c>
      <c r="S4379" s="8">
        <f t="shared" si="136"/>
        <v>5.8500002339999995</v>
      </c>
      <c r="T4379">
        <f>IF($A4379="placement",S4379,IF($A4379="site",SUMIF($C:$C,$C4379,$S:$S),IF($A4379="user",SUMIF($B:$B,$B4379,$S:$S),SUM($S:$S))))</f>
        <v>5.8500002339999995</v>
      </c>
      <c r="U4379" s="3">
        <f t="shared" si="137"/>
        <v>0.15000000599999999</v>
      </c>
    </row>
    <row r="4380" spans="1:21" x14ac:dyDescent="0.3">
      <c r="A4380" t="s">
        <v>15</v>
      </c>
      <c r="B4380" t="s">
        <v>8016</v>
      </c>
      <c r="C4380" t="s">
        <v>8018</v>
      </c>
      <c r="D4380" t="s">
        <v>8021</v>
      </c>
      <c r="E4380" t="s">
        <v>8022</v>
      </c>
      <c r="F4380">
        <v>0.15000000999999999</v>
      </c>
      <c r="G4380" s="2">
        <v>0</v>
      </c>
      <c r="H4380" s="4">
        <v>15.398400000000001</v>
      </c>
      <c r="I4380" s="4">
        <v>0.1477</v>
      </c>
      <c r="J4380" s="5">
        <v>38</v>
      </c>
      <c r="K4380" s="5">
        <v>9</v>
      </c>
      <c r="L4380" s="3">
        <v>9.5899999999999999E-2</v>
      </c>
      <c r="M4380" s="8">
        <v>0.86006287999999997</v>
      </c>
      <c r="N4380" s="6" t="s">
        <v>43</v>
      </c>
      <c r="O4380" s="7">
        <v>0.3023765873</v>
      </c>
      <c r="P4380" s="7">
        <v>0.15000000599999999</v>
      </c>
      <c r="R4380">
        <f>IFERROR(VLOOKUP($Q4380,'Optimization types'!$B$2:$C$7,2,FALSE),P4380)</f>
        <v>0.15000000599999999</v>
      </c>
      <c r="S4380" s="8">
        <f t="shared" si="136"/>
        <v>5.7000002279999995</v>
      </c>
      <c r="T4380">
        <f>IF($A4380="placement",S4380,IF($A4380="site",SUMIF($C:$C,$C4380,$S:$S),IF($A4380="user",SUMIF($B:$B,$B4380,$S:$S),SUM($S:$S))))</f>
        <v>5.7000002279999995</v>
      </c>
      <c r="U4380" s="3">
        <f t="shared" si="137"/>
        <v>0.15000000599999999</v>
      </c>
    </row>
    <row r="4381" spans="1:21" x14ac:dyDescent="0.3">
      <c r="A4381" t="s">
        <v>15</v>
      </c>
      <c r="B4381" t="s">
        <v>8016</v>
      </c>
      <c r="C4381" t="s">
        <v>8018</v>
      </c>
      <c r="D4381" t="s">
        <v>8023</v>
      </c>
      <c r="E4381" t="s">
        <v>8024</v>
      </c>
      <c r="F4381">
        <v>0.15000000999999999</v>
      </c>
      <c r="G4381" s="2">
        <v>1</v>
      </c>
      <c r="H4381" s="4">
        <v>42.356099999999998</v>
      </c>
      <c r="I4381" s="4">
        <v>0.3014</v>
      </c>
      <c r="J4381" s="5">
        <v>107</v>
      </c>
      <c r="K4381" s="5">
        <v>26</v>
      </c>
      <c r="L4381" s="3">
        <v>7.1199999999999999E-2</v>
      </c>
      <c r="M4381" s="8">
        <v>1.1860812300000001</v>
      </c>
      <c r="N4381" s="6" t="s">
        <v>43</v>
      </c>
      <c r="O4381" s="7">
        <v>0.49413245430000002</v>
      </c>
      <c r="P4381" s="7">
        <v>0.15000000599999999</v>
      </c>
      <c r="R4381">
        <f>IFERROR(VLOOKUP($Q4381,'Optimization types'!$B$2:$C$7,2,FALSE),P4381)</f>
        <v>0.15000000599999999</v>
      </c>
      <c r="S4381" s="8">
        <f t="shared" si="136"/>
        <v>16.050000642000001</v>
      </c>
      <c r="T4381">
        <f>IF($A4381="placement",S4381,IF($A4381="site",SUMIF($C:$C,$C4381,$S:$S),IF($A4381="user",SUMIF($B:$B,$B4381,$S:$S),SUM($S:$S))))</f>
        <v>16.050000642000001</v>
      </c>
      <c r="U4381" s="3">
        <f t="shared" si="137"/>
        <v>0.15000000599999999</v>
      </c>
    </row>
    <row r="4382" spans="1:21" x14ac:dyDescent="0.3">
      <c r="A4382" t="s">
        <v>15</v>
      </c>
      <c r="B4382" t="s">
        <v>8016</v>
      </c>
      <c r="C4382" t="s">
        <v>8018</v>
      </c>
      <c r="D4382" t="s">
        <v>8025</v>
      </c>
      <c r="E4382" t="s">
        <v>8026</v>
      </c>
      <c r="F4382">
        <v>0.15000000999999999</v>
      </c>
      <c r="G4382" s="2">
        <v>1</v>
      </c>
      <c r="H4382" s="4">
        <v>402.87209999999999</v>
      </c>
      <c r="I4382" s="4">
        <v>4.0015999999999998</v>
      </c>
      <c r="J4382" s="5">
        <v>1180</v>
      </c>
      <c r="K4382" s="5">
        <v>344</v>
      </c>
      <c r="L4382" s="3">
        <v>9.9299999999999999E-2</v>
      </c>
      <c r="M4382" s="8">
        <v>0.98323548000000005</v>
      </c>
      <c r="N4382" s="6" t="s">
        <v>43</v>
      </c>
      <c r="O4382" s="7">
        <v>0.38976978620000002</v>
      </c>
      <c r="P4382" s="7">
        <v>0.15000000599999999</v>
      </c>
      <c r="R4382">
        <f>IFERROR(VLOOKUP($Q4382,'Optimization types'!$B$2:$C$7,2,FALSE),P4382)</f>
        <v>0.15000000599999999</v>
      </c>
      <c r="S4382" s="8">
        <f t="shared" si="136"/>
        <v>177.00000707999999</v>
      </c>
      <c r="T4382">
        <f>IF($A4382="placement",S4382,IF($A4382="site",SUMIF($C:$C,$C4382,$S:$S),IF($A4382="user",SUMIF($B:$B,$B4382,$S:$S),SUM($S:$S))))</f>
        <v>177.00000707999999</v>
      </c>
      <c r="U4382" s="3">
        <f t="shared" si="137"/>
        <v>0.15000000599999999</v>
      </c>
    </row>
    <row r="4383" spans="1:21" x14ac:dyDescent="0.3">
      <c r="A4383" t="s">
        <v>15</v>
      </c>
      <c r="B4383" t="s">
        <v>8016</v>
      </c>
      <c r="C4383" t="s">
        <v>8018</v>
      </c>
      <c r="D4383" t="s">
        <v>8027</v>
      </c>
      <c r="E4383" t="s">
        <v>8017</v>
      </c>
      <c r="F4383">
        <v>0.15000000999999999</v>
      </c>
      <c r="G4383" s="2">
        <v>1</v>
      </c>
      <c r="H4383" s="4">
        <v>42.376399999999997</v>
      </c>
      <c r="I4383" s="4">
        <v>0.26169999999999999</v>
      </c>
      <c r="J4383" s="5">
        <v>95</v>
      </c>
      <c r="K4383" s="5">
        <v>23</v>
      </c>
      <c r="L4383" s="3">
        <v>6.1699999999999998E-2</v>
      </c>
      <c r="M4383" s="8">
        <v>1.2159960700000001</v>
      </c>
      <c r="N4383" s="6" t="s">
        <v>43</v>
      </c>
      <c r="O4383" s="7">
        <v>0.50657735240000001</v>
      </c>
      <c r="P4383" s="7">
        <v>0.15000000599999999</v>
      </c>
      <c r="R4383">
        <f>IFERROR(VLOOKUP($Q4383,'Optimization types'!$B$2:$C$7,2,FALSE),P4383)</f>
        <v>0.15000000599999999</v>
      </c>
      <c r="S4383" s="8">
        <f t="shared" si="136"/>
        <v>14.250000569999999</v>
      </c>
      <c r="T4383">
        <f>IF($A4383="placement",S4383,IF($A4383="site",SUMIF($C:$C,$C4383,$S:$S),IF($A4383="user",SUMIF($B:$B,$B4383,$S:$S),SUM($S:$S))))</f>
        <v>14.250000569999999</v>
      </c>
      <c r="U4383" s="3">
        <f t="shared" si="137"/>
        <v>0.15000000599999999</v>
      </c>
    </row>
    <row r="4384" spans="1:21" x14ac:dyDescent="0.3">
      <c r="A4384" t="s">
        <v>14</v>
      </c>
      <c r="B4384" t="s">
        <v>8016</v>
      </c>
      <c r="C4384" t="s">
        <v>8018</v>
      </c>
      <c r="D4384" t="s">
        <v>10455</v>
      </c>
      <c r="F4384">
        <v>0.15000000999999999</v>
      </c>
      <c r="G4384" s="2">
        <v>0.94732110000000003</v>
      </c>
      <c r="H4384" s="4">
        <v>518.43460000000005</v>
      </c>
      <c r="I4384" s="4">
        <v>4.8616999999999999</v>
      </c>
      <c r="J4384" s="5">
        <v>1460</v>
      </c>
      <c r="K4384" s="5">
        <v>413</v>
      </c>
      <c r="L4384" s="3">
        <v>9.3799999999999994E-2</v>
      </c>
      <c r="M4384" s="8">
        <v>1.0010081799999999</v>
      </c>
      <c r="O4384" s="7">
        <v>0.40060429739999998</v>
      </c>
      <c r="P4384" s="7">
        <v>0.15000000599999999</v>
      </c>
      <c r="R4384">
        <f>IFERROR(VLOOKUP($Q4384,'Optimization types'!$B$2:$C$7,2,FALSE),P4384)</f>
        <v>0.15000000599999999</v>
      </c>
      <c r="S4384" s="8" t="str">
        <f t="shared" si="136"/>
        <v/>
      </c>
      <c r="T4384">
        <f>IF($A4384="placement",S4384,IF($A4384="site",SUMIF($C:$C,$C4384,$S:$S),IF($A4384="user",SUMIF($B:$B,$B4384,$S:$S),SUM($S:$S))))</f>
        <v>218.85000875399999</v>
      </c>
      <c r="U4384" s="3">
        <f t="shared" si="137"/>
        <v>0.14989726626986299</v>
      </c>
    </row>
    <row r="4385" spans="1:21" x14ac:dyDescent="0.3">
      <c r="A4385" t="s">
        <v>11</v>
      </c>
      <c r="B4385" t="s">
        <v>8016</v>
      </c>
      <c r="C4385" t="s">
        <v>10455</v>
      </c>
      <c r="D4385" t="s">
        <v>10455</v>
      </c>
      <c r="F4385">
        <v>0.15000000999999999</v>
      </c>
      <c r="G4385" s="2">
        <v>0.94732110000000003</v>
      </c>
      <c r="H4385" s="4">
        <v>518.43460000000005</v>
      </c>
      <c r="I4385" s="4">
        <v>4.8616999999999999</v>
      </c>
      <c r="J4385" s="5">
        <v>1460</v>
      </c>
      <c r="K4385" s="5">
        <v>413</v>
      </c>
      <c r="L4385" s="3">
        <v>9.3799999999999994E-2</v>
      </c>
      <c r="M4385" s="8">
        <v>1.0010081799999999</v>
      </c>
      <c r="O4385" s="7">
        <v>0.40060429739999998</v>
      </c>
      <c r="P4385" s="7">
        <v>0.15000000599999999</v>
      </c>
      <c r="R4385">
        <f>IFERROR(VLOOKUP($Q4385,'Optimization types'!$B$2:$C$7,2,FALSE),P4385)</f>
        <v>0.15000000599999999</v>
      </c>
      <c r="S4385" s="8" t="str">
        <f t="shared" si="136"/>
        <v/>
      </c>
      <c r="T4385">
        <f>IF($A4385="placement",S4385,IF($A4385="site",SUMIF($C:$C,$C4385,$S:$S),IF($A4385="user",SUMIF($B:$B,$B4385,$S:$S),SUM($S:$S))))</f>
        <v>218.85000875399999</v>
      </c>
      <c r="U4385" s="3">
        <f t="shared" si="137"/>
        <v>0.14989726626986299</v>
      </c>
    </row>
    <row r="4386" spans="1:21" x14ac:dyDescent="0.3">
      <c r="A4386" t="s">
        <v>15</v>
      </c>
      <c r="B4386" t="s">
        <v>8028</v>
      </c>
      <c r="C4386" t="s">
        <v>8029</v>
      </c>
      <c r="D4386" t="s">
        <v>8030</v>
      </c>
      <c r="E4386" t="s">
        <v>8031</v>
      </c>
      <c r="F4386">
        <v>0.15000000999999999</v>
      </c>
      <c r="G4386" s="2">
        <v>0</v>
      </c>
      <c r="H4386" s="4">
        <v>32.892899999999997</v>
      </c>
      <c r="I4386" s="4">
        <v>0.7964</v>
      </c>
      <c r="J4386" s="5">
        <v>112</v>
      </c>
      <c r="K4386" s="5">
        <v>28</v>
      </c>
      <c r="L4386" s="3">
        <v>0.24210000000000001</v>
      </c>
      <c r="M4386" s="8">
        <v>0.46913824999999998</v>
      </c>
      <c r="N4386" s="6" t="s">
        <v>43</v>
      </c>
      <c r="O4386" s="7">
        <v>0.46710804280000001</v>
      </c>
      <c r="P4386" s="7">
        <v>0.15000000599999999</v>
      </c>
      <c r="R4386">
        <f>IFERROR(VLOOKUP($Q4386,'Optimization types'!$B$2:$C$7,2,FALSE),P4386)</f>
        <v>0.15000000599999999</v>
      </c>
      <c r="S4386" s="8">
        <f t="shared" si="136"/>
        <v>16.800000671999999</v>
      </c>
      <c r="T4386">
        <f>IF($A4386="placement",S4386,IF($A4386="site",SUMIF($C:$C,$C4386,$S:$S),IF($A4386="user",SUMIF($B:$B,$B4386,$S:$S),SUM($S:$S))))</f>
        <v>16.800000671999999</v>
      </c>
      <c r="U4386" s="3">
        <f t="shared" si="137"/>
        <v>0.15000000599999999</v>
      </c>
    </row>
    <row r="4387" spans="1:21" x14ac:dyDescent="0.3">
      <c r="A4387" t="s">
        <v>15</v>
      </c>
      <c r="B4387" t="s">
        <v>8028</v>
      </c>
      <c r="C4387" t="s">
        <v>8029</v>
      </c>
      <c r="D4387" t="s">
        <v>8032</v>
      </c>
      <c r="E4387" t="s">
        <v>8033</v>
      </c>
      <c r="F4387">
        <v>0.15000000999999999</v>
      </c>
      <c r="G4387" s="2">
        <v>0</v>
      </c>
      <c r="H4387" s="4">
        <v>33.011499999999998</v>
      </c>
      <c r="I4387" s="4">
        <v>0.61299999999999999</v>
      </c>
      <c r="J4387" s="5">
        <v>95</v>
      </c>
      <c r="K4387" s="5">
        <v>24</v>
      </c>
      <c r="L4387" s="3">
        <v>0.1857</v>
      </c>
      <c r="M4387" s="8">
        <v>0.51917985</v>
      </c>
      <c r="N4387" s="6" t="s">
        <v>43</v>
      </c>
      <c r="O4387" s="7">
        <v>0.5184713004</v>
      </c>
      <c r="P4387" s="7">
        <v>0.15000000599999999</v>
      </c>
      <c r="R4387">
        <f>IFERROR(VLOOKUP($Q4387,'Optimization types'!$B$2:$C$7,2,FALSE),P4387)</f>
        <v>0.15000000599999999</v>
      </c>
      <c r="S4387" s="8">
        <f t="shared" si="136"/>
        <v>14.250000569999999</v>
      </c>
      <c r="T4387">
        <f>IF($A4387="placement",S4387,IF($A4387="site",SUMIF($C:$C,$C4387,$S:$S),IF($A4387="user",SUMIF($B:$B,$B4387,$S:$S),SUM($S:$S))))</f>
        <v>14.250000569999999</v>
      </c>
      <c r="U4387" s="3">
        <f t="shared" si="137"/>
        <v>0.15000000599999999</v>
      </c>
    </row>
    <row r="4388" spans="1:21" x14ac:dyDescent="0.3">
      <c r="A4388" t="s">
        <v>14</v>
      </c>
      <c r="B4388" t="s">
        <v>8028</v>
      </c>
      <c r="C4388" t="s">
        <v>8029</v>
      </c>
      <c r="D4388" t="s">
        <v>10455</v>
      </c>
      <c r="F4388">
        <v>0.15000000999999999</v>
      </c>
      <c r="G4388" s="2">
        <v>0</v>
      </c>
      <c r="H4388" s="4">
        <v>73.473100000000002</v>
      </c>
      <c r="I4388" s="4">
        <v>1.4094</v>
      </c>
      <c r="J4388" s="5">
        <v>208</v>
      </c>
      <c r="K4388" s="5">
        <v>52</v>
      </c>
      <c r="L4388" s="3">
        <v>0.1918</v>
      </c>
      <c r="M4388" s="8">
        <v>0.49089965000000002</v>
      </c>
      <c r="O4388" s="7">
        <v>0.49072483109999998</v>
      </c>
      <c r="P4388" s="7">
        <v>0.15000000599999999</v>
      </c>
      <c r="R4388">
        <f>IFERROR(VLOOKUP($Q4388,'Optimization types'!$B$2:$C$7,2,FALSE),P4388)</f>
        <v>0.15000000599999999</v>
      </c>
      <c r="S4388" s="8" t="str">
        <f t="shared" si="136"/>
        <v/>
      </c>
      <c r="T4388">
        <f>IF($A4388="placement",S4388,IF($A4388="site",SUMIF($C:$C,$C4388,$S:$S),IF($A4388="user",SUMIF($B:$B,$B4388,$S:$S),SUM($S:$S))))</f>
        <v>31.050001242</v>
      </c>
      <c r="U4388" s="3">
        <f t="shared" si="137"/>
        <v>0.149278852125</v>
      </c>
    </row>
    <row r="4389" spans="1:21" x14ac:dyDescent="0.3">
      <c r="A4389" t="s">
        <v>11</v>
      </c>
      <c r="B4389" t="s">
        <v>8028</v>
      </c>
      <c r="C4389" t="s">
        <v>10455</v>
      </c>
      <c r="D4389" t="s">
        <v>10455</v>
      </c>
      <c r="F4389">
        <v>0.15000000999999999</v>
      </c>
      <c r="G4389" s="2">
        <v>0</v>
      </c>
      <c r="H4389" s="4">
        <v>73.473100000000002</v>
      </c>
      <c r="I4389" s="4">
        <v>1.4094</v>
      </c>
      <c r="J4389" s="5">
        <v>208</v>
      </c>
      <c r="K4389" s="5">
        <v>52</v>
      </c>
      <c r="L4389" s="3">
        <v>0.1918</v>
      </c>
      <c r="M4389" s="8">
        <v>0.49089965000000002</v>
      </c>
      <c r="O4389" s="7">
        <v>0.49072483109999998</v>
      </c>
      <c r="P4389" s="7">
        <v>0.15000000599999999</v>
      </c>
      <c r="R4389">
        <f>IFERROR(VLOOKUP($Q4389,'Optimization types'!$B$2:$C$7,2,FALSE),P4389)</f>
        <v>0.15000000599999999</v>
      </c>
      <c r="S4389" s="8" t="str">
        <f t="shared" si="136"/>
        <v/>
      </c>
      <c r="T4389">
        <f>IF($A4389="placement",S4389,IF($A4389="site",SUMIF($C:$C,$C4389,$S:$S),IF($A4389="user",SUMIF($B:$B,$B4389,$S:$S),SUM($S:$S))))</f>
        <v>31.050001242</v>
      </c>
      <c r="U4389" s="3">
        <f t="shared" si="137"/>
        <v>0.149278852125</v>
      </c>
    </row>
    <row r="4390" spans="1:21" x14ac:dyDescent="0.3">
      <c r="A4390" t="s">
        <v>15</v>
      </c>
      <c r="B4390" t="s">
        <v>8034</v>
      </c>
      <c r="C4390" t="s">
        <v>8036</v>
      </c>
      <c r="D4390" t="s">
        <v>8037</v>
      </c>
      <c r="E4390" t="s">
        <v>8038</v>
      </c>
      <c r="F4390">
        <v>0.25</v>
      </c>
      <c r="G4390" s="2">
        <v>0</v>
      </c>
      <c r="H4390" s="4">
        <v>1.9145000000000001</v>
      </c>
      <c r="I4390" s="4">
        <v>4.1799999999999997E-2</v>
      </c>
      <c r="J4390" s="5">
        <v>16</v>
      </c>
      <c r="K4390" s="5">
        <v>5</v>
      </c>
      <c r="L4390" s="3">
        <v>0.21829999999999999</v>
      </c>
      <c r="M4390" s="8">
        <v>1.26927021</v>
      </c>
      <c r="N4390" s="6" t="s">
        <v>13</v>
      </c>
      <c r="O4390" s="7">
        <v>0.29093112500000001</v>
      </c>
      <c r="P4390" s="7">
        <v>0.25</v>
      </c>
      <c r="R4390">
        <f>IFERROR(VLOOKUP($Q4390,'Optimization types'!$B$2:$C$7,2,FALSE),P4390)</f>
        <v>0.25</v>
      </c>
      <c r="S4390" s="8">
        <f t="shared" si="136"/>
        <v>4</v>
      </c>
      <c r="T4390">
        <f>IF($A4390="placement",S4390,IF($A4390="site",SUMIF($C:$C,$C4390,$S:$S),IF($A4390="user",SUMIF($B:$B,$B4390,$S:$S),SUM($S:$S))))</f>
        <v>4</v>
      </c>
      <c r="U4390" s="3">
        <f t="shared" si="137"/>
        <v>0.25</v>
      </c>
    </row>
    <row r="4391" spans="1:21" x14ac:dyDescent="0.3">
      <c r="A4391" t="s">
        <v>15</v>
      </c>
      <c r="B4391" t="s">
        <v>8034</v>
      </c>
      <c r="C4391" t="s">
        <v>8036</v>
      </c>
      <c r="D4391" s="1" t="s">
        <v>8039</v>
      </c>
      <c r="E4391" t="s">
        <v>8040</v>
      </c>
      <c r="F4391">
        <v>0.25</v>
      </c>
      <c r="G4391" s="2">
        <v>0</v>
      </c>
      <c r="H4391" s="4">
        <v>3.2524000000000002</v>
      </c>
      <c r="I4391" s="4">
        <v>5.9700000000000003E-2</v>
      </c>
      <c r="J4391" s="5">
        <v>22</v>
      </c>
      <c r="K4391" s="5">
        <v>6</v>
      </c>
      <c r="L4391" s="3">
        <v>0.18340000000000001</v>
      </c>
      <c r="M4391" s="8">
        <v>1.2427374</v>
      </c>
      <c r="N4391" s="6" t="s">
        <v>13</v>
      </c>
      <c r="O4391" s="7">
        <v>0.2757922934</v>
      </c>
      <c r="P4391" s="7">
        <v>0.25</v>
      </c>
      <c r="R4391">
        <f>IFERROR(VLOOKUP($Q4391,'Optimization types'!$B$2:$C$7,2,FALSE),P4391)</f>
        <v>0.25</v>
      </c>
      <c r="S4391" s="8">
        <f t="shared" si="136"/>
        <v>5.5</v>
      </c>
      <c r="T4391">
        <f>IF($A4391="placement",S4391,IF($A4391="site",SUMIF($C:$C,$C4391,$S:$S),IF($A4391="user",SUMIF($B:$B,$B4391,$S:$S),SUM($S:$S))))</f>
        <v>5.5</v>
      </c>
      <c r="U4391" s="3">
        <f t="shared" si="137"/>
        <v>0.25</v>
      </c>
    </row>
    <row r="4392" spans="1:21" x14ac:dyDescent="0.3">
      <c r="A4392" t="s">
        <v>15</v>
      </c>
      <c r="B4392" t="s">
        <v>8034</v>
      </c>
      <c r="C4392" t="s">
        <v>8036</v>
      </c>
      <c r="D4392" t="s">
        <v>8041</v>
      </c>
      <c r="E4392" t="s">
        <v>8035</v>
      </c>
      <c r="F4392">
        <v>0.25</v>
      </c>
      <c r="G4392" s="2">
        <v>0</v>
      </c>
      <c r="H4392" s="4">
        <v>3.4863</v>
      </c>
      <c r="I4392" s="4">
        <v>7.5399999999999995E-2</v>
      </c>
      <c r="J4392" s="5">
        <v>28</v>
      </c>
      <c r="K4392" s="5">
        <v>8</v>
      </c>
      <c r="L4392" s="3">
        <v>0.21640000000000001</v>
      </c>
      <c r="M4392" s="8">
        <v>1.24117981</v>
      </c>
      <c r="N4392" s="6" t="s">
        <v>13</v>
      </c>
      <c r="O4392" s="7">
        <v>0.27488346899999999</v>
      </c>
      <c r="P4392" s="7">
        <v>0.25</v>
      </c>
      <c r="R4392">
        <f>IFERROR(VLOOKUP($Q4392,'Optimization types'!$B$2:$C$7,2,FALSE),P4392)</f>
        <v>0.25</v>
      </c>
      <c r="S4392" s="8">
        <f t="shared" si="136"/>
        <v>7</v>
      </c>
      <c r="T4392">
        <f>IF($A4392="placement",S4392,IF($A4392="site",SUMIF($C:$C,$C4392,$S:$S),IF($A4392="user",SUMIF($B:$B,$B4392,$S:$S),SUM($S:$S))))</f>
        <v>7</v>
      </c>
      <c r="U4392" s="3">
        <f t="shared" si="137"/>
        <v>0.25</v>
      </c>
    </row>
    <row r="4393" spans="1:21" x14ac:dyDescent="0.3">
      <c r="A4393" t="s">
        <v>14</v>
      </c>
      <c r="B4393" t="s">
        <v>8034</v>
      </c>
      <c r="C4393" t="s">
        <v>8036</v>
      </c>
      <c r="D4393" t="s">
        <v>10455</v>
      </c>
      <c r="F4393">
        <v>0.25</v>
      </c>
      <c r="G4393" s="2">
        <v>0</v>
      </c>
      <c r="H4393" s="4">
        <v>8.6531000000000002</v>
      </c>
      <c r="I4393" s="4">
        <v>0.1769</v>
      </c>
      <c r="J4393" s="5">
        <v>66</v>
      </c>
      <c r="K4393" s="5">
        <v>18</v>
      </c>
      <c r="L4393" s="3">
        <v>0.2044</v>
      </c>
      <c r="M4393" s="8">
        <v>1.2483422799999999</v>
      </c>
      <c r="O4393" s="7">
        <v>0.27904388810000003</v>
      </c>
      <c r="P4393" s="7">
        <v>0.25</v>
      </c>
      <c r="R4393">
        <f>IFERROR(VLOOKUP($Q4393,'Optimization types'!$B$2:$C$7,2,FALSE),P4393)</f>
        <v>0.25</v>
      </c>
      <c r="S4393" s="8" t="str">
        <f t="shared" si="136"/>
        <v/>
      </c>
      <c r="T4393">
        <f>IF($A4393="placement",S4393,IF($A4393="site",SUMIF($C:$C,$C4393,$S:$S),IF($A4393="user",SUMIF($B:$B,$B4393,$S:$S),SUM($S:$S))))</f>
        <v>16.5</v>
      </c>
      <c r="U4393" s="3">
        <f t="shared" si="137"/>
        <v>0.25</v>
      </c>
    </row>
    <row r="4394" spans="1:21" x14ac:dyDescent="0.3">
      <c r="A4394" t="s">
        <v>11</v>
      </c>
      <c r="B4394" t="s">
        <v>8034</v>
      </c>
      <c r="C4394" t="s">
        <v>10455</v>
      </c>
      <c r="D4394" t="s">
        <v>10455</v>
      </c>
      <c r="F4394">
        <v>0.25</v>
      </c>
      <c r="G4394" s="2">
        <v>0</v>
      </c>
      <c r="H4394" s="4">
        <v>8.6531000000000002</v>
      </c>
      <c r="I4394" s="4">
        <v>0.1769</v>
      </c>
      <c r="J4394" s="5">
        <v>66</v>
      </c>
      <c r="K4394" s="5">
        <v>18</v>
      </c>
      <c r="L4394" s="3">
        <v>0.2044</v>
      </c>
      <c r="M4394" s="8">
        <v>1.2483422799999999</v>
      </c>
      <c r="O4394" s="7">
        <v>0.27904388810000003</v>
      </c>
      <c r="P4394" s="7">
        <v>0.25</v>
      </c>
      <c r="R4394">
        <f>IFERROR(VLOOKUP($Q4394,'Optimization types'!$B$2:$C$7,2,FALSE),P4394)</f>
        <v>0.25</v>
      </c>
      <c r="S4394" s="8" t="str">
        <f t="shared" si="136"/>
        <v/>
      </c>
      <c r="T4394">
        <f>IF($A4394="placement",S4394,IF($A4394="site",SUMIF($C:$C,$C4394,$S:$S),IF($A4394="user",SUMIF($B:$B,$B4394,$S:$S),SUM($S:$S))))</f>
        <v>16.5</v>
      </c>
      <c r="U4394" s="3">
        <f t="shared" si="137"/>
        <v>0.25</v>
      </c>
    </row>
    <row r="4395" spans="1:21" x14ac:dyDescent="0.3">
      <c r="A4395" t="s">
        <v>15</v>
      </c>
      <c r="B4395" t="s">
        <v>8042</v>
      </c>
      <c r="C4395" t="s">
        <v>8043</v>
      </c>
      <c r="D4395" t="s">
        <v>8044</v>
      </c>
      <c r="E4395" t="s">
        <v>8045</v>
      </c>
      <c r="F4395">
        <v>0.05</v>
      </c>
      <c r="G4395" s="2">
        <v>0</v>
      </c>
      <c r="H4395" s="4">
        <v>36.279800000000002</v>
      </c>
      <c r="I4395" s="4">
        <v>0.66080000000000005</v>
      </c>
      <c r="J4395" s="5">
        <v>626</v>
      </c>
      <c r="K4395" s="5">
        <v>31</v>
      </c>
      <c r="L4395" s="3">
        <v>0.18210000000000001</v>
      </c>
      <c r="M4395" s="8">
        <v>3.1592204700000002</v>
      </c>
      <c r="N4395" s="6" t="s">
        <v>71</v>
      </c>
      <c r="O4395" s="7">
        <v>0.2086655472</v>
      </c>
      <c r="P4395" s="7">
        <v>5.0000000699999998E-2</v>
      </c>
      <c r="R4395">
        <f>IFERROR(VLOOKUP($Q4395,'Optimization types'!$B$2:$C$7,2,FALSE),P4395)</f>
        <v>5.0000000699999998E-2</v>
      </c>
      <c r="S4395" s="8">
        <f t="shared" si="136"/>
        <v>31.300000438199998</v>
      </c>
      <c r="T4395">
        <f>IF($A4395="placement",S4395,IF($A4395="site",SUMIF($C:$C,$C4395,$S:$S),IF($A4395="user",SUMIF($B:$B,$B4395,$S:$S),SUM($S:$S))))</f>
        <v>31.300000438199998</v>
      </c>
      <c r="U4395" s="3">
        <f t="shared" si="137"/>
        <v>5.0000000699999998E-2</v>
      </c>
    </row>
    <row r="4396" spans="1:21" x14ac:dyDescent="0.3">
      <c r="A4396" t="s">
        <v>15</v>
      </c>
      <c r="B4396" t="s">
        <v>8042</v>
      </c>
      <c r="C4396" t="s">
        <v>8043</v>
      </c>
      <c r="D4396" t="s">
        <v>8046</v>
      </c>
      <c r="E4396" t="s">
        <v>10424</v>
      </c>
      <c r="F4396">
        <v>0.15000000999999999</v>
      </c>
      <c r="G4396" s="2">
        <v>0</v>
      </c>
      <c r="H4396" s="4">
        <v>4.2184999999999997</v>
      </c>
      <c r="I4396" s="4">
        <v>9.0800000000000006E-2</v>
      </c>
      <c r="J4396" s="5">
        <v>69</v>
      </c>
      <c r="K4396" s="5">
        <v>15</v>
      </c>
      <c r="L4396" s="3">
        <v>0.21529999999999999</v>
      </c>
      <c r="M4396" s="8">
        <v>2.5393991800000002</v>
      </c>
      <c r="N4396" s="6" t="s">
        <v>43</v>
      </c>
      <c r="O4396" s="7">
        <v>0.21241212719999999</v>
      </c>
      <c r="P4396" s="7">
        <v>0.15000000599999999</v>
      </c>
      <c r="R4396">
        <f>IFERROR(VLOOKUP($Q4396,'Optimization types'!$B$2:$C$7,2,FALSE),P4396)</f>
        <v>0.15000000599999999</v>
      </c>
      <c r="S4396" s="8">
        <f t="shared" si="136"/>
        <v>10.350000414</v>
      </c>
      <c r="T4396">
        <f>IF($A4396="placement",S4396,IF($A4396="site",SUMIF($C:$C,$C4396,$S:$S),IF($A4396="user",SUMIF($B:$B,$B4396,$S:$S),SUM($S:$S))))</f>
        <v>10.350000414</v>
      </c>
      <c r="U4396" s="3">
        <f t="shared" si="137"/>
        <v>0.15000000599999999</v>
      </c>
    </row>
    <row r="4397" spans="1:21" x14ac:dyDescent="0.3">
      <c r="A4397" t="s">
        <v>15</v>
      </c>
      <c r="B4397" t="s">
        <v>8042</v>
      </c>
      <c r="C4397" t="s">
        <v>8043</v>
      </c>
      <c r="D4397" t="s">
        <v>8047</v>
      </c>
      <c r="E4397" t="s">
        <v>8048</v>
      </c>
      <c r="F4397">
        <v>0.15000000999999999</v>
      </c>
      <c r="G4397" s="2">
        <v>0</v>
      </c>
      <c r="H4397" s="4">
        <v>7.7949999999999999</v>
      </c>
      <c r="I4397" s="4">
        <v>1.7299999999999999E-2</v>
      </c>
      <c r="J4397" s="5">
        <v>8</v>
      </c>
      <c r="K4397" s="5">
        <v>2</v>
      </c>
      <c r="L4397" s="3">
        <v>2.2100000000000002E-2</v>
      </c>
      <c r="M4397" s="8">
        <v>1.48456765</v>
      </c>
      <c r="N4397" s="6" t="s">
        <v>43</v>
      </c>
      <c r="O4397" s="7">
        <v>0.32640321049999999</v>
      </c>
      <c r="P4397" s="7">
        <v>0.15000000599999999</v>
      </c>
      <c r="R4397">
        <f>IFERROR(VLOOKUP($Q4397,'Optimization types'!$B$2:$C$7,2,FALSE),P4397)</f>
        <v>0.15000000599999999</v>
      </c>
      <c r="S4397" s="8">
        <f t="shared" si="136"/>
        <v>1.2000000479999999</v>
      </c>
      <c r="T4397">
        <f>IF($A4397="placement",S4397,IF($A4397="site",SUMIF($C:$C,$C4397,$S:$S),IF($A4397="user",SUMIF($B:$B,$B4397,$S:$S),SUM($S:$S))))</f>
        <v>1.2000000479999999</v>
      </c>
      <c r="U4397" s="3">
        <f t="shared" si="137"/>
        <v>0.15000000599999999</v>
      </c>
    </row>
    <row r="4398" spans="1:21" x14ac:dyDescent="0.3">
      <c r="A4398" t="s">
        <v>15</v>
      </c>
      <c r="B4398" t="s">
        <v>8042</v>
      </c>
      <c r="C4398" t="s">
        <v>8043</v>
      </c>
      <c r="D4398" t="s">
        <v>8049</v>
      </c>
      <c r="E4398" t="s">
        <v>8050</v>
      </c>
      <c r="F4398">
        <v>0.15000000999999999</v>
      </c>
      <c r="G4398" s="2">
        <v>0</v>
      </c>
      <c r="H4398" s="4">
        <v>36.225099999999998</v>
      </c>
      <c r="I4398" s="4">
        <v>0.62150000000000005</v>
      </c>
      <c r="J4398" s="5">
        <v>591</v>
      </c>
      <c r="K4398" s="5">
        <v>125</v>
      </c>
      <c r="L4398" s="3">
        <v>0.1716</v>
      </c>
      <c r="M4398" s="8">
        <v>3.1695973999999998</v>
      </c>
      <c r="N4398" s="6" t="s">
        <v>43</v>
      </c>
      <c r="O4398" s="7">
        <v>0.21125629339999999</v>
      </c>
      <c r="P4398" s="7">
        <v>0.15000000599999999</v>
      </c>
      <c r="R4398">
        <f>IFERROR(VLOOKUP($Q4398,'Optimization types'!$B$2:$C$7,2,FALSE),P4398)</f>
        <v>0.15000000599999999</v>
      </c>
      <c r="S4398" s="8">
        <f t="shared" si="136"/>
        <v>88.650003545999994</v>
      </c>
      <c r="T4398">
        <f>IF($A4398="placement",S4398,IF($A4398="site",SUMIF($C:$C,$C4398,$S:$S),IF($A4398="user",SUMIF($B:$B,$B4398,$S:$S),SUM($S:$S))))</f>
        <v>88.650003545999994</v>
      </c>
      <c r="U4398" s="3">
        <f t="shared" si="137"/>
        <v>0.15000000599999999</v>
      </c>
    </row>
    <row r="4399" spans="1:21" x14ac:dyDescent="0.3">
      <c r="A4399" t="s">
        <v>15</v>
      </c>
      <c r="B4399" t="s">
        <v>8042</v>
      </c>
      <c r="C4399" t="s">
        <v>8043</v>
      </c>
      <c r="D4399" t="s">
        <v>8051</v>
      </c>
      <c r="E4399" t="s">
        <v>8052</v>
      </c>
      <c r="F4399">
        <v>0.15000000999999999</v>
      </c>
      <c r="G4399" s="2">
        <v>1</v>
      </c>
      <c r="H4399" s="4">
        <v>645.06529999999998</v>
      </c>
      <c r="I4399" s="4">
        <v>1.4036</v>
      </c>
      <c r="J4399" s="5">
        <v>893</v>
      </c>
      <c r="K4399" s="5">
        <v>132</v>
      </c>
      <c r="L4399" s="3">
        <v>2.18E-2</v>
      </c>
      <c r="M4399" s="8">
        <v>2.1196585400000001</v>
      </c>
      <c r="N4399" s="6" t="s">
        <v>43</v>
      </c>
      <c r="O4399" s="7">
        <v>0.29233885050000002</v>
      </c>
      <c r="P4399" s="7">
        <v>0.15000000599999999</v>
      </c>
      <c r="R4399">
        <f>IFERROR(VLOOKUP($Q4399,'Optimization types'!$B$2:$C$7,2,FALSE),P4399)</f>
        <v>0.15000000599999999</v>
      </c>
      <c r="S4399" s="8">
        <f t="shared" si="136"/>
        <v>133.950005358</v>
      </c>
      <c r="T4399">
        <f>IF($A4399="placement",S4399,IF($A4399="site",SUMIF($C:$C,$C4399,$S:$S),IF($A4399="user",SUMIF($B:$B,$B4399,$S:$S),SUM($S:$S))))</f>
        <v>133.950005358</v>
      </c>
      <c r="U4399" s="3">
        <f t="shared" si="137"/>
        <v>0.15000000599999999</v>
      </c>
    </row>
    <row r="4400" spans="1:21" x14ac:dyDescent="0.3">
      <c r="A4400" t="s">
        <v>15</v>
      </c>
      <c r="B4400" t="s">
        <v>8042</v>
      </c>
      <c r="C4400" t="s">
        <v>8043</v>
      </c>
      <c r="D4400" t="s">
        <v>8053</v>
      </c>
      <c r="E4400" t="s">
        <v>8054</v>
      </c>
      <c r="F4400">
        <v>0.15000000999999999</v>
      </c>
      <c r="G4400" s="2">
        <v>0</v>
      </c>
      <c r="H4400" s="4">
        <v>1.2833000000000001</v>
      </c>
      <c r="I4400" s="4">
        <v>1.8100000000000002E-2</v>
      </c>
      <c r="J4400" s="5">
        <v>17</v>
      </c>
      <c r="K4400" s="5">
        <v>4</v>
      </c>
      <c r="L4400" s="3">
        <v>0.14099999999999999</v>
      </c>
      <c r="M4400" s="8">
        <v>3.2097869000000001</v>
      </c>
      <c r="N4400" s="6" t="s">
        <v>43</v>
      </c>
      <c r="O4400" s="7">
        <v>0.221132094</v>
      </c>
      <c r="P4400" s="7">
        <v>0.15000000599999999</v>
      </c>
      <c r="R4400">
        <f>IFERROR(VLOOKUP($Q4400,'Optimization types'!$B$2:$C$7,2,FALSE),P4400)</f>
        <v>0.15000000599999999</v>
      </c>
      <c r="S4400" s="8">
        <f t="shared" si="136"/>
        <v>2.5500001019999998</v>
      </c>
      <c r="T4400">
        <f>IF($A4400="placement",S4400,IF($A4400="site",SUMIF($C:$C,$C4400,$S:$S),IF($A4400="user",SUMIF($B:$B,$B4400,$S:$S),SUM($S:$S))))</f>
        <v>2.5500001019999998</v>
      </c>
      <c r="U4400" s="3">
        <f t="shared" si="137"/>
        <v>0.15000000599999999</v>
      </c>
    </row>
    <row r="4401" spans="1:21" x14ac:dyDescent="0.3">
      <c r="A4401" t="s">
        <v>15</v>
      </c>
      <c r="B4401" t="s">
        <v>8042</v>
      </c>
      <c r="C4401" t="s">
        <v>8043</v>
      </c>
      <c r="D4401" t="s">
        <v>8055</v>
      </c>
      <c r="E4401" t="s">
        <v>10425</v>
      </c>
      <c r="F4401">
        <v>0.15000000999999999</v>
      </c>
      <c r="G4401" s="2">
        <v>0</v>
      </c>
      <c r="H4401" s="4">
        <v>2.8239999999999998</v>
      </c>
      <c r="I4401" s="4">
        <v>1.66E-2</v>
      </c>
      <c r="J4401" s="5">
        <v>7</v>
      </c>
      <c r="K4401" s="5">
        <v>2</v>
      </c>
      <c r="L4401" s="3">
        <v>5.8900000000000001E-2</v>
      </c>
      <c r="M4401" s="8">
        <v>1.44064378</v>
      </c>
      <c r="N4401" s="6" t="s">
        <v>43</v>
      </c>
      <c r="O4401" s="7">
        <v>0.3058658802</v>
      </c>
      <c r="P4401" s="7">
        <v>0.15000000599999999</v>
      </c>
      <c r="R4401">
        <f>IFERROR(VLOOKUP($Q4401,'Optimization types'!$B$2:$C$7,2,FALSE),P4401)</f>
        <v>0.15000000599999999</v>
      </c>
      <c r="S4401" s="8">
        <f t="shared" si="136"/>
        <v>1.050000042</v>
      </c>
      <c r="T4401">
        <f>IF($A4401="placement",S4401,IF($A4401="site",SUMIF($C:$C,$C4401,$S:$S),IF($A4401="user",SUMIF($B:$B,$B4401,$S:$S),SUM($S:$S))))</f>
        <v>1.050000042</v>
      </c>
      <c r="U4401" s="3">
        <f t="shared" si="137"/>
        <v>0.15000000599999999</v>
      </c>
    </row>
    <row r="4402" spans="1:21" x14ac:dyDescent="0.3">
      <c r="A4402" t="s">
        <v>15</v>
      </c>
      <c r="B4402" t="s">
        <v>8042</v>
      </c>
      <c r="C4402" t="s">
        <v>8043</v>
      </c>
      <c r="D4402" t="s">
        <v>8056</v>
      </c>
      <c r="E4402" t="s">
        <v>8057</v>
      </c>
      <c r="F4402">
        <v>0.15000000999999999</v>
      </c>
      <c r="G4402" s="2">
        <v>0</v>
      </c>
      <c r="H4402" s="4">
        <v>15.960599999999999</v>
      </c>
      <c r="I4402" s="4">
        <v>9.0800000000000006E-2</v>
      </c>
      <c r="J4402" s="5">
        <v>45</v>
      </c>
      <c r="K4402" s="5">
        <v>11</v>
      </c>
      <c r="L4402" s="3">
        <v>5.6899999999999999E-2</v>
      </c>
      <c r="M4402" s="8">
        <v>1.6600912699999999</v>
      </c>
      <c r="N4402" s="6" t="s">
        <v>43</v>
      </c>
      <c r="O4402" s="7">
        <v>0.27714817920000001</v>
      </c>
      <c r="P4402" s="7">
        <v>0.15000000599999999</v>
      </c>
      <c r="R4402">
        <f>IFERROR(VLOOKUP($Q4402,'Optimization types'!$B$2:$C$7,2,FALSE),P4402)</f>
        <v>0.15000000599999999</v>
      </c>
      <c r="S4402" s="8">
        <f t="shared" si="136"/>
        <v>6.7500002699999992</v>
      </c>
      <c r="T4402">
        <f>IF($A4402="placement",S4402,IF($A4402="site",SUMIF($C:$C,$C4402,$S:$S),IF($A4402="user",SUMIF($B:$B,$B4402,$S:$S),SUM($S:$S))))</f>
        <v>6.7500002699999992</v>
      </c>
      <c r="U4402" s="3">
        <f t="shared" si="137"/>
        <v>0.15000000599999999</v>
      </c>
    </row>
    <row r="4403" spans="1:21" x14ac:dyDescent="0.3">
      <c r="A4403" t="s">
        <v>15</v>
      </c>
      <c r="B4403" t="s">
        <v>8042</v>
      </c>
      <c r="C4403" t="s">
        <v>8043</v>
      </c>
      <c r="D4403" t="s">
        <v>8058</v>
      </c>
      <c r="E4403" t="s">
        <v>8059</v>
      </c>
      <c r="F4403">
        <v>0.15000000999999999</v>
      </c>
      <c r="G4403" s="2">
        <v>1</v>
      </c>
      <c r="H4403" s="4">
        <v>57.746099999999998</v>
      </c>
      <c r="I4403" s="4">
        <v>1.0648</v>
      </c>
      <c r="J4403" s="5">
        <v>779</v>
      </c>
      <c r="K4403" s="5">
        <v>140</v>
      </c>
      <c r="L4403" s="3">
        <v>0.18440000000000001</v>
      </c>
      <c r="M4403" s="8">
        <v>2.4382426499999998</v>
      </c>
      <c r="N4403" s="6" t="s">
        <v>43</v>
      </c>
      <c r="O4403" s="7">
        <v>0.17973709569999999</v>
      </c>
      <c r="P4403" s="7">
        <v>0.15000000599999999</v>
      </c>
      <c r="R4403">
        <f>IFERROR(VLOOKUP($Q4403,'Optimization types'!$B$2:$C$7,2,FALSE),P4403)</f>
        <v>0.15000000599999999</v>
      </c>
      <c r="S4403" s="8">
        <f t="shared" si="136"/>
        <v>116.85000467399999</v>
      </c>
      <c r="T4403">
        <f>IF($A4403="placement",S4403,IF($A4403="site",SUMIF($C:$C,$C4403,$S:$S),IF($A4403="user",SUMIF($B:$B,$B4403,$S:$S),SUM($S:$S))))</f>
        <v>116.85000467399999</v>
      </c>
      <c r="U4403" s="3">
        <f t="shared" si="137"/>
        <v>0.15000000599999999</v>
      </c>
    </row>
    <row r="4404" spans="1:21" x14ac:dyDescent="0.3">
      <c r="A4404" t="s">
        <v>15</v>
      </c>
      <c r="B4404" t="s">
        <v>8042</v>
      </c>
      <c r="C4404" t="s">
        <v>8043</v>
      </c>
      <c r="D4404" t="s">
        <v>8060</v>
      </c>
      <c r="E4404" t="s">
        <v>8061</v>
      </c>
      <c r="F4404">
        <v>0.15000000999999999</v>
      </c>
      <c r="G4404" s="2">
        <v>0</v>
      </c>
      <c r="H4404" s="4">
        <v>5.6120999999999999</v>
      </c>
      <c r="I4404" s="4">
        <v>0.1351</v>
      </c>
      <c r="J4404" s="5">
        <v>112</v>
      </c>
      <c r="K4404" s="5">
        <v>21</v>
      </c>
      <c r="L4404" s="3">
        <v>0.2407</v>
      </c>
      <c r="M4404" s="8">
        <v>2.7568323600000002</v>
      </c>
      <c r="N4404" s="6" t="s">
        <v>43</v>
      </c>
      <c r="O4404" s="7">
        <v>0.1838459133</v>
      </c>
      <c r="P4404" s="7">
        <v>0.15000000599999999</v>
      </c>
      <c r="R4404">
        <f>IFERROR(VLOOKUP($Q4404,'Optimization types'!$B$2:$C$7,2,FALSE),P4404)</f>
        <v>0.15000000599999999</v>
      </c>
      <c r="S4404" s="8">
        <f t="shared" si="136"/>
        <v>16.800000671999999</v>
      </c>
      <c r="T4404">
        <f>IF($A4404="placement",S4404,IF($A4404="site",SUMIF($C:$C,$C4404,$S:$S),IF($A4404="user",SUMIF($B:$B,$B4404,$S:$S),SUM($S:$S))))</f>
        <v>16.800000671999999</v>
      </c>
      <c r="U4404" s="3">
        <f t="shared" si="137"/>
        <v>0.15000000599999999</v>
      </c>
    </row>
    <row r="4405" spans="1:21" x14ac:dyDescent="0.3">
      <c r="A4405" t="s">
        <v>15</v>
      </c>
      <c r="B4405" t="s">
        <v>8042</v>
      </c>
      <c r="C4405" t="s">
        <v>8043</v>
      </c>
      <c r="D4405" t="s">
        <v>8062</v>
      </c>
      <c r="E4405" t="s">
        <v>8063</v>
      </c>
      <c r="F4405">
        <v>0.05</v>
      </c>
      <c r="G4405" s="2">
        <v>1</v>
      </c>
      <c r="H4405" s="4">
        <v>365.47800000000001</v>
      </c>
      <c r="I4405" s="4">
        <v>0.55159999999999998</v>
      </c>
      <c r="J4405" s="5">
        <v>196</v>
      </c>
      <c r="K4405" s="5">
        <v>10</v>
      </c>
      <c r="L4405" s="3">
        <v>1.5100000000000001E-2</v>
      </c>
      <c r="M4405" s="8">
        <v>1.1855540899999999</v>
      </c>
      <c r="N4405" s="6" t="s">
        <v>71</v>
      </c>
      <c r="O4405" s="7">
        <v>0.15651254540000001</v>
      </c>
      <c r="P4405" s="7">
        <v>5.0000000699999998E-2</v>
      </c>
      <c r="R4405">
        <f>IFERROR(VLOOKUP($Q4405,'Optimization types'!$B$2:$C$7,2,FALSE),P4405)</f>
        <v>5.0000000699999998E-2</v>
      </c>
      <c r="S4405" s="8">
        <f t="shared" si="136"/>
        <v>9.8000001371999996</v>
      </c>
      <c r="T4405">
        <f>IF($A4405="placement",S4405,IF($A4405="site",SUMIF($C:$C,$C4405,$S:$S),IF($A4405="user",SUMIF($B:$B,$B4405,$S:$S),SUM($S:$S))))</f>
        <v>9.8000001371999996</v>
      </c>
      <c r="U4405" s="3">
        <f t="shared" si="137"/>
        <v>5.0000000699999998E-2</v>
      </c>
    </row>
    <row r="4406" spans="1:21" x14ac:dyDescent="0.3">
      <c r="A4406" t="s">
        <v>15</v>
      </c>
      <c r="B4406" t="s">
        <v>8042</v>
      </c>
      <c r="C4406" t="s">
        <v>8043</v>
      </c>
      <c r="D4406" t="s">
        <v>8064</v>
      </c>
      <c r="E4406" t="s">
        <v>8065</v>
      </c>
      <c r="F4406">
        <v>0.15000000999999999</v>
      </c>
      <c r="G4406" s="2">
        <v>1</v>
      </c>
      <c r="H4406" s="4">
        <v>106.3841</v>
      </c>
      <c r="I4406" s="4">
        <v>2.8940999999999999</v>
      </c>
      <c r="J4406" s="5">
        <v>1365</v>
      </c>
      <c r="K4406" s="5">
        <v>314</v>
      </c>
      <c r="L4406" s="3">
        <v>0.27200000000000002</v>
      </c>
      <c r="M4406" s="8">
        <v>1.5722903399999999</v>
      </c>
      <c r="N4406" s="6" t="s">
        <v>43</v>
      </c>
      <c r="O4406" s="7">
        <v>0.23678218370000001</v>
      </c>
      <c r="P4406" s="7">
        <v>0.15000000599999999</v>
      </c>
      <c r="R4406">
        <f>IFERROR(VLOOKUP($Q4406,'Optimization types'!$B$2:$C$7,2,FALSE),P4406)</f>
        <v>0.15000000599999999</v>
      </c>
      <c r="S4406" s="8">
        <f t="shared" si="136"/>
        <v>204.75000818999999</v>
      </c>
      <c r="T4406">
        <f>IF($A4406="placement",S4406,IF($A4406="site",SUMIF($C:$C,$C4406,$S:$S),IF($A4406="user",SUMIF($B:$B,$B4406,$S:$S),SUM($S:$S))))</f>
        <v>204.75000818999999</v>
      </c>
      <c r="U4406" s="3">
        <f t="shared" si="137"/>
        <v>0.15000000599999999</v>
      </c>
    </row>
    <row r="4407" spans="1:21" x14ac:dyDescent="0.3">
      <c r="A4407" t="s">
        <v>15</v>
      </c>
      <c r="B4407" t="s">
        <v>8042</v>
      </c>
      <c r="C4407" t="s">
        <v>8043</v>
      </c>
      <c r="D4407" t="s">
        <v>8066</v>
      </c>
      <c r="E4407" t="s">
        <v>8067</v>
      </c>
      <c r="F4407">
        <v>0.15000000999999999</v>
      </c>
      <c r="G4407" s="2">
        <v>0</v>
      </c>
      <c r="H4407" s="4">
        <v>7.6351000000000004</v>
      </c>
      <c r="I4407" s="4">
        <v>3.3099999999999997E-2</v>
      </c>
      <c r="J4407" s="5">
        <v>20</v>
      </c>
      <c r="K4407" s="5">
        <v>5</v>
      </c>
      <c r="L4407" s="3">
        <v>4.3299999999999998E-2</v>
      </c>
      <c r="M4407" s="8">
        <v>1.9923309600000001</v>
      </c>
      <c r="N4407" s="6" t="s">
        <v>43</v>
      </c>
      <c r="O4407" s="7">
        <v>0.24711303879999999</v>
      </c>
      <c r="P4407" s="7">
        <v>0.15000000599999999</v>
      </c>
      <c r="R4407">
        <f>IFERROR(VLOOKUP($Q4407,'Optimization types'!$B$2:$C$7,2,FALSE),P4407)</f>
        <v>0.15000000599999999</v>
      </c>
      <c r="S4407" s="8">
        <f t="shared" si="136"/>
        <v>3.0000001199999997</v>
      </c>
      <c r="T4407">
        <f>IF($A4407="placement",S4407,IF($A4407="site",SUMIF($C:$C,$C4407,$S:$S),IF($A4407="user",SUMIF($B:$B,$B4407,$S:$S),SUM($S:$S))))</f>
        <v>3.0000001199999997</v>
      </c>
      <c r="U4407" s="3">
        <f t="shared" si="137"/>
        <v>0.15000000599999999</v>
      </c>
    </row>
    <row r="4408" spans="1:21" x14ac:dyDescent="0.3">
      <c r="A4408" t="s">
        <v>15</v>
      </c>
      <c r="B4408" t="s">
        <v>8042</v>
      </c>
      <c r="C4408" t="s">
        <v>8043</v>
      </c>
      <c r="D4408" t="s">
        <v>8068</v>
      </c>
      <c r="E4408" t="s">
        <v>8069</v>
      </c>
      <c r="F4408">
        <v>0.05</v>
      </c>
      <c r="G4408" s="2">
        <v>0</v>
      </c>
      <c r="H4408" s="4">
        <v>15.992599999999999</v>
      </c>
      <c r="I4408" s="4">
        <v>0.16450000000000001</v>
      </c>
      <c r="J4408" s="5">
        <v>146</v>
      </c>
      <c r="K4408" s="5">
        <v>7</v>
      </c>
      <c r="L4408" s="3">
        <v>0.10290000000000001</v>
      </c>
      <c r="M4408" s="8">
        <v>2.9570771100000002</v>
      </c>
      <c r="N4408" s="6" t="s">
        <v>71</v>
      </c>
      <c r="O4408" s="7">
        <v>0.23911351780000001</v>
      </c>
      <c r="P4408" s="7">
        <v>5.0000000699999998E-2</v>
      </c>
      <c r="R4408">
        <f>IFERROR(VLOOKUP($Q4408,'Optimization types'!$B$2:$C$7,2,FALSE),P4408)</f>
        <v>5.0000000699999998E-2</v>
      </c>
      <c r="S4408" s="8">
        <f t="shared" si="136"/>
        <v>7.3000001021999994</v>
      </c>
      <c r="T4408">
        <f>IF($A4408="placement",S4408,IF($A4408="site",SUMIF($C:$C,$C4408,$S:$S),IF($A4408="user",SUMIF($B:$B,$B4408,$S:$S),SUM($S:$S))))</f>
        <v>7.3000001021999994</v>
      </c>
      <c r="U4408" s="3">
        <f t="shared" si="137"/>
        <v>5.0000000699999998E-2</v>
      </c>
    </row>
    <row r="4409" spans="1:21" x14ac:dyDescent="0.3">
      <c r="A4409" t="s">
        <v>15</v>
      </c>
      <c r="B4409" t="s">
        <v>8042</v>
      </c>
      <c r="C4409" t="s">
        <v>8043</v>
      </c>
      <c r="D4409" t="s">
        <v>8070</v>
      </c>
      <c r="E4409" t="s">
        <v>10426</v>
      </c>
      <c r="F4409">
        <v>0.15000000999999999</v>
      </c>
      <c r="G4409" s="2">
        <v>0</v>
      </c>
      <c r="H4409" s="4">
        <v>7.6897000000000002</v>
      </c>
      <c r="I4409" s="4">
        <v>5.8900000000000001E-2</v>
      </c>
      <c r="J4409" s="5">
        <v>45</v>
      </c>
      <c r="K4409" s="5">
        <v>10</v>
      </c>
      <c r="L4409" s="3">
        <v>7.6600000000000001E-2</v>
      </c>
      <c r="M4409" s="8">
        <v>2.5519466300000002</v>
      </c>
      <c r="N4409" s="6" t="s">
        <v>43</v>
      </c>
      <c r="O4409" s="7">
        <v>0.21628455190000001</v>
      </c>
      <c r="P4409" s="7">
        <v>0.15000000599999999</v>
      </c>
      <c r="R4409">
        <f>IFERROR(VLOOKUP($Q4409,'Optimization types'!$B$2:$C$7,2,FALSE),P4409)</f>
        <v>0.15000000599999999</v>
      </c>
      <c r="S4409" s="8">
        <f t="shared" si="136"/>
        <v>6.7500002699999992</v>
      </c>
      <c r="T4409">
        <f>IF($A4409="placement",S4409,IF($A4409="site",SUMIF($C:$C,$C4409,$S:$S),IF($A4409="user",SUMIF($B:$B,$B4409,$S:$S),SUM($S:$S))))</f>
        <v>6.7500002699999992</v>
      </c>
      <c r="U4409" s="3">
        <f t="shared" si="137"/>
        <v>0.15000000599999999</v>
      </c>
    </row>
    <row r="4410" spans="1:21" x14ac:dyDescent="0.3">
      <c r="A4410" t="s">
        <v>15</v>
      </c>
      <c r="B4410" t="s">
        <v>8042</v>
      </c>
      <c r="C4410" t="s">
        <v>8043</v>
      </c>
      <c r="D4410" t="s">
        <v>8071</v>
      </c>
      <c r="E4410" t="s">
        <v>10427</v>
      </c>
      <c r="F4410">
        <v>0.15000000999999999</v>
      </c>
      <c r="G4410" s="2">
        <v>0</v>
      </c>
      <c r="H4410" s="4">
        <v>21.489100000000001</v>
      </c>
      <c r="I4410" s="4">
        <v>0.45479999999999998</v>
      </c>
      <c r="J4410" s="5">
        <v>363</v>
      </c>
      <c r="K4410" s="5">
        <v>89</v>
      </c>
      <c r="L4410" s="3">
        <v>0.2117</v>
      </c>
      <c r="M4410" s="8">
        <v>2.6626556699999999</v>
      </c>
      <c r="N4410" s="6" t="s">
        <v>43</v>
      </c>
      <c r="O4410" s="7">
        <v>0.24887020879999999</v>
      </c>
      <c r="P4410" s="7">
        <v>0.15000000599999999</v>
      </c>
      <c r="R4410">
        <f>IFERROR(VLOOKUP($Q4410,'Optimization types'!$B$2:$C$7,2,FALSE),P4410)</f>
        <v>0.15000000599999999</v>
      </c>
      <c r="S4410" s="8">
        <f t="shared" si="136"/>
        <v>54.450002177999998</v>
      </c>
      <c r="T4410">
        <f>IF($A4410="placement",S4410,IF($A4410="site",SUMIF($C:$C,$C4410,$S:$S),IF($A4410="user",SUMIF($B:$B,$B4410,$S:$S),SUM($S:$S))))</f>
        <v>54.450002177999998</v>
      </c>
      <c r="U4410" s="3">
        <f t="shared" si="137"/>
        <v>0.15000000599999999</v>
      </c>
    </row>
    <row r="4411" spans="1:21" x14ac:dyDescent="0.3">
      <c r="A4411" t="s">
        <v>15</v>
      </c>
      <c r="B4411" t="s">
        <v>8042</v>
      </c>
      <c r="C4411" t="s">
        <v>8043</v>
      </c>
      <c r="D4411" t="s">
        <v>8072</v>
      </c>
      <c r="E4411" t="s">
        <v>10428</v>
      </c>
      <c r="F4411">
        <v>0.15000000999999999</v>
      </c>
      <c r="G4411" s="2">
        <v>0</v>
      </c>
      <c r="H4411" s="4">
        <v>29.814399999999999</v>
      </c>
      <c r="I4411" s="4">
        <v>0.37940000000000002</v>
      </c>
      <c r="J4411" s="5">
        <v>325</v>
      </c>
      <c r="K4411" s="5">
        <v>69</v>
      </c>
      <c r="L4411" s="3">
        <v>0.12720000000000001</v>
      </c>
      <c r="M4411" s="8">
        <v>2.8532555099999999</v>
      </c>
      <c r="N4411" s="6" t="s">
        <v>43</v>
      </c>
      <c r="O4411" s="7">
        <v>0.2114270895</v>
      </c>
      <c r="P4411" s="7">
        <v>0.15000000599999999</v>
      </c>
      <c r="R4411">
        <f>IFERROR(VLOOKUP($Q4411,'Optimization types'!$B$2:$C$7,2,FALSE),P4411)</f>
        <v>0.15000000599999999</v>
      </c>
      <c r="S4411" s="8">
        <f t="shared" si="136"/>
        <v>48.750001949999998</v>
      </c>
      <c r="T4411">
        <f>IF($A4411="placement",S4411,IF($A4411="site",SUMIF($C:$C,$C4411,$S:$S),IF($A4411="user",SUMIF($B:$B,$B4411,$S:$S),SUM($S:$S))))</f>
        <v>48.750001949999998</v>
      </c>
      <c r="U4411" s="3">
        <f t="shared" si="137"/>
        <v>0.15000000599999999</v>
      </c>
    </row>
    <row r="4412" spans="1:21" x14ac:dyDescent="0.3">
      <c r="A4412" t="s">
        <v>15</v>
      </c>
      <c r="B4412" t="s">
        <v>8042</v>
      </c>
      <c r="C4412" t="s">
        <v>8043</v>
      </c>
      <c r="D4412" t="s">
        <v>8073</v>
      </c>
      <c r="E4412" t="s">
        <v>10429</v>
      </c>
      <c r="F4412">
        <v>0.15000000999999999</v>
      </c>
      <c r="G4412" s="2">
        <v>1</v>
      </c>
      <c r="H4412" s="4">
        <v>32.555100000000003</v>
      </c>
      <c r="I4412" s="4">
        <v>0.63439999999999996</v>
      </c>
      <c r="J4412" s="5">
        <v>459</v>
      </c>
      <c r="K4412" s="5">
        <v>78</v>
      </c>
      <c r="L4412" s="3">
        <v>0.19489999999999999</v>
      </c>
      <c r="M4412" s="8">
        <v>2.4107144100000002</v>
      </c>
      <c r="N4412" s="6" t="s">
        <v>43</v>
      </c>
      <c r="O4412" s="7">
        <v>0.17037041189999999</v>
      </c>
      <c r="P4412" s="7">
        <v>0.15000000599999999</v>
      </c>
      <c r="R4412">
        <f>IFERROR(VLOOKUP($Q4412,'Optimization types'!$B$2:$C$7,2,FALSE),P4412)</f>
        <v>0.15000000599999999</v>
      </c>
      <c r="S4412" s="8">
        <f t="shared" si="136"/>
        <v>68.850002754000002</v>
      </c>
      <c r="T4412">
        <f>IF($A4412="placement",S4412,IF($A4412="site",SUMIF($C:$C,$C4412,$S:$S),IF($A4412="user",SUMIF($B:$B,$B4412,$S:$S),SUM($S:$S))))</f>
        <v>68.850002754000002</v>
      </c>
      <c r="U4412" s="3">
        <f t="shared" si="137"/>
        <v>0.15000000599999999</v>
      </c>
    </row>
    <row r="4413" spans="1:21" x14ac:dyDescent="0.3">
      <c r="A4413" t="s">
        <v>15</v>
      </c>
      <c r="B4413" t="s">
        <v>8042</v>
      </c>
      <c r="C4413" t="s">
        <v>8043</v>
      </c>
      <c r="D4413" t="s">
        <v>8074</v>
      </c>
      <c r="E4413" t="s">
        <v>8075</v>
      </c>
      <c r="F4413">
        <v>0.05</v>
      </c>
      <c r="G4413" s="2">
        <v>1</v>
      </c>
      <c r="H4413" s="4">
        <v>135.7235</v>
      </c>
      <c r="I4413" s="4">
        <v>2.8197999999999999</v>
      </c>
      <c r="J4413" s="5">
        <v>1496</v>
      </c>
      <c r="K4413" s="5">
        <v>75</v>
      </c>
      <c r="L4413" s="3">
        <v>0.20780000000000001</v>
      </c>
      <c r="M4413" s="8">
        <v>1.76788425</v>
      </c>
      <c r="N4413" s="6" t="s">
        <v>71</v>
      </c>
      <c r="O4413" s="7">
        <v>0.15152816</v>
      </c>
      <c r="P4413" s="7">
        <v>5.0000000699999998E-2</v>
      </c>
      <c r="R4413">
        <f>IFERROR(VLOOKUP($Q4413,'Optimization types'!$B$2:$C$7,2,FALSE),P4413)</f>
        <v>5.0000000699999998E-2</v>
      </c>
      <c r="S4413" s="8">
        <f t="shared" si="136"/>
        <v>74.800001047199999</v>
      </c>
      <c r="T4413">
        <f>IF($A4413="placement",S4413,IF($A4413="site",SUMIF($C:$C,$C4413,$S:$S),IF($A4413="user",SUMIF($B:$B,$B4413,$S:$S),SUM($S:$S))))</f>
        <v>74.800001047199999</v>
      </c>
      <c r="U4413" s="3">
        <f t="shared" si="137"/>
        <v>5.0000000699999998E-2</v>
      </c>
    </row>
    <row r="4414" spans="1:21" x14ac:dyDescent="0.3">
      <c r="A4414" t="s">
        <v>15</v>
      </c>
      <c r="B4414" t="s">
        <v>8042</v>
      </c>
      <c r="C4414" t="s">
        <v>8043</v>
      </c>
      <c r="D4414" t="s">
        <v>8076</v>
      </c>
      <c r="E4414" t="s">
        <v>8077</v>
      </c>
      <c r="F4414">
        <v>0.15000000999999999</v>
      </c>
      <c r="G4414" s="2">
        <v>0</v>
      </c>
      <c r="H4414" s="4">
        <v>19.805099999999999</v>
      </c>
      <c r="I4414" s="4">
        <v>0.1618</v>
      </c>
      <c r="J4414" s="5">
        <v>111</v>
      </c>
      <c r="K4414" s="5">
        <v>23</v>
      </c>
      <c r="L4414" s="3">
        <v>8.1699999999999995E-2</v>
      </c>
      <c r="M4414" s="8">
        <v>2.2813474</v>
      </c>
      <c r="N4414" s="6" t="s">
        <v>43</v>
      </c>
      <c r="O4414" s="7">
        <v>0.21099259209999999</v>
      </c>
      <c r="P4414" s="7">
        <v>0.15000000599999999</v>
      </c>
      <c r="R4414">
        <f>IFERROR(VLOOKUP($Q4414,'Optimization types'!$B$2:$C$7,2,FALSE),P4414)</f>
        <v>0.15000000599999999</v>
      </c>
      <c r="S4414" s="8">
        <f t="shared" si="136"/>
        <v>16.650000666</v>
      </c>
      <c r="T4414">
        <f>IF($A4414="placement",S4414,IF($A4414="site",SUMIF($C:$C,$C4414,$S:$S),IF($A4414="user",SUMIF($B:$B,$B4414,$S:$S),SUM($S:$S))))</f>
        <v>16.650000666</v>
      </c>
      <c r="U4414" s="3">
        <f t="shared" si="137"/>
        <v>0.15000000599999999</v>
      </c>
    </row>
    <row r="4415" spans="1:21" x14ac:dyDescent="0.3">
      <c r="A4415" t="s">
        <v>15</v>
      </c>
      <c r="B4415" t="s">
        <v>8042</v>
      </c>
      <c r="C4415" t="s">
        <v>8043</v>
      </c>
      <c r="D4415" t="s">
        <v>8078</v>
      </c>
      <c r="E4415" t="s">
        <v>8079</v>
      </c>
      <c r="F4415">
        <v>0.15000000999999999</v>
      </c>
      <c r="G4415" s="2">
        <v>1</v>
      </c>
      <c r="H4415" s="4">
        <v>470.79790000000003</v>
      </c>
      <c r="I4415" s="4">
        <v>2.0792999999999999</v>
      </c>
      <c r="J4415" s="5">
        <v>1249</v>
      </c>
      <c r="K4415" s="5">
        <v>297</v>
      </c>
      <c r="L4415" s="3">
        <v>4.4200000000000003E-2</v>
      </c>
      <c r="M4415" s="8">
        <v>2.0025135700000001</v>
      </c>
      <c r="N4415" s="6" t="s">
        <v>43</v>
      </c>
      <c r="O4415" s="7">
        <v>0.25094140529999998</v>
      </c>
      <c r="P4415" s="7">
        <v>0.15000000599999999</v>
      </c>
      <c r="R4415">
        <f>IFERROR(VLOOKUP($Q4415,'Optimization types'!$B$2:$C$7,2,FALSE),P4415)</f>
        <v>0.15000000599999999</v>
      </c>
      <c r="S4415" s="8">
        <f t="shared" si="136"/>
        <v>187.35000749399998</v>
      </c>
      <c r="T4415">
        <f>IF($A4415="placement",S4415,IF($A4415="site",SUMIF($C:$C,$C4415,$S:$S),IF($A4415="user",SUMIF($B:$B,$B4415,$S:$S),SUM($S:$S))))</f>
        <v>187.35000749399998</v>
      </c>
      <c r="U4415" s="3">
        <f t="shared" si="137"/>
        <v>0.15000000599999999</v>
      </c>
    </row>
    <row r="4416" spans="1:21" x14ac:dyDescent="0.3">
      <c r="A4416" t="s">
        <v>15</v>
      </c>
      <c r="B4416" t="s">
        <v>8042</v>
      </c>
      <c r="C4416" t="s">
        <v>8043</v>
      </c>
      <c r="D4416" t="s">
        <v>8080</v>
      </c>
      <c r="E4416" t="s">
        <v>8081</v>
      </c>
      <c r="F4416">
        <v>0.05</v>
      </c>
      <c r="G4416" s="2">
        <v>1</v>
      </c>
      <c r="H4416" s="4">
        <v>871.46640000000002</v>
      </c>
      <c r="I4416" s="4">
        <v>3.3719999999999999</v>
      </c>
      <c r="J4416" s="5">
        <v>1282</v>
      </c>
      <c r="K4416" s="5">
        <v>64</v>
      </c>
      <c r="L4416" s="3">
        <v>3.8699999999999998E-2</v>
      </c>
      <c r="M4416" s="8">
        <v>1.2676655100000001</v>
      </c>
      <c r="N4416" s="6" t="s">
        <v>71</v>
      </c>
      <c r="O4416" s="7">
        <v>0.21114837089999999</v>
      </c>
      <c r="P4416" s="7">
        <v>5.0000000699999998E-2</v>
      </c>
      <c r="R4416">
        <f>IFERROR(VLOOKUP($Q4416,'Optimization types'!$B$2:$C$7,2,FALSE),P4416)</f>
        <v>5.0000000699999998E-2</v>
      </c>
      <c r="S4416" s="8">
        <f t="shared" si="136"/>
        <v>64.100000897399994</v>
      </c>
      <c r="T4416">
        <f>IF($A4416="placement",S4416,IF($A4416="site",SUMIF($C:$C,$C4416,$S:$S),IF($A4416="user",SUMIF($B:$B,$B4416,$S:$S),SUM($S:$S))))</f>
        <v>64.100000897399994</v>
      </c>
      <c r="U4416" s="3">
        <f t="shared" si="137"/>
        <v>5.0000000699999998E-2</v>
      </c>
    </row>
    <row r="4417" spans="1:21" x14ac:dyDescent="0.3">
      <c r="A4417" t="s">
        <v>15</v>
      </c>
      <c r="B4417" t="s">
        <v>8042</v>
      </c>
      <c r="C4417" t="s">
        <v>8043</v>
      </c>
      <c r="D4417" t="s">
        <v>8082</v>
      </c>
      <c r="E4417" t="s">
        <v>8083</v>
      </c>
      <c r="F4417">
        <v>0.15000000999999999</v>
      </c>
      <c r="G4417" s="2">
        <v>1</v>
      </c>
      <c r="H4417" s="4">
        <v>44.536700000000003</v>
      </c>
      <c r="I4417" s="4">
        <v>0.53659999999999997</v>
      </c>
      <c r="J4417" s="5">
        <v>402</v>
      </c>
      <c r="K4417" s="5">
        <v>80</v>
      </c>
      <c r="L4417" s="3">
        <v>0.1205</v>
      </c>
      <c r="M4417" s="8">
        <v>2.4986208699999999</v>
      </c>
      <c r="N4417" s="6" t="s">
        <v>43</v>
      </c>
      <c r="O4417" s="7">
        <v>0.1995584359</v>
      </c>
      <c r="P4417" s="7">
        <v>0.15000000599999999</v>
      </c>
      <c r="R4417">
        <f>IFERROR(VLOOKUP($Q4417,'Optimization types'!$B$2:$C$7,2,FALSE),P4417)</f>
        <v>0.15000000599999999</v>
      </c>
      <c r="S4417" s="8">
        <f t="shared" si="136"/>
        <v>60.300002411999998</v>
      </c>
      <c r="T4417">
        <f>IF($A4417="placement",S4417,IF($A4417="site",SUMIF($C:$C,$C4417,$S:$S),IF($A4417="user",SUMIF($B:$B,$B4417,$S:$S),SUM($S:$S))))</f>
        <v>60.300002411999998</v>
      </c>
      <c r="U4417" s="3">
        <f t="shared" si="137"/>
        <v>0.15000000599999999</v>
      </c>
    </row>
    <row r="4418" spans="1:21" x14ac:dyDescent="0.3">
      <c r="A4418" t="s">
        <v>15</v>
      </c>
      <c r="B4418" t="s">
        <v>8042</v>
      </c>
      <c r="C4418" t="s">
        <v>8043</v>
      </c>
      <c r="D4418" t="s">
        <v>8084</v>
      </c>
      <c r="E4418" t="s">
        <v>8085</v>
      </c>
      <c r="F4418">
        <v>0.15000000999999999</v>
      </c>
      <c r="G4418" s="2">
        <v>0</v>
      </c>
      <c r="H4418" s="4">
        <v>31.463200000000001</v>
      </c>
      <c r="I4418" s="4">
        <v>0.19040000000000001</v>
      </c>
      <c r="J4418" s="5">
        <v>174</v>
      </c>
      <c r="K4418" s="5">
        <v>45</v>
      </c>
      <c r="L4418" s="3">
        <v>6.0499999999999998E-2</v>
      </c>
      <c r="M4418" s="8">
        <v>3.0437851600000001</v>
      </c>
      <c r="N4418" s="6" t="s">
        <v>43</v>
      </c>
      <c r="O4418" s="7">
        <v>0.26078882710000001</v>
      </c>
      <c r="P4418" s="7">
        <v>0.15000000599999999</v>
      </c>
      <c r="R4418">
        <f>IFERROR(VLOOKUP($Q4418,'Optimization types'!$B$2:$C$7,2,FALSE),P4418)</f>
        <v>0.15000000599999999</v>
      </c>
      <c r="S4418" s="8">
        <f t="shared" si="136"/>
        <v>26.100001043999999</v>
      </c>
      <c r="T4418">
        <f>IF($A4418="placement",S4418,IF($A4418="site",SUMIF($C:$C,$C4418,$S:$S),IF($A4418="user",SUMIF($B:$B,$B4418,$S:$S),SUM($S:$S))))</f>
        <v>26.100001043999999</v>
      </c>
      <c r="U4418" s="3">
        <f t="shared" si="137"/>
        <v>0.15000000599999999</v>
      </c>
    </row>
    <row r="4419" spans="1:21" x14ac:dyDescent="0.3">
      <c r="A4419" t="s">
        <v>15</v>
      </c>
      <c r="B4419" t="s">
        <v>8042</v>
      </c>
      <c r="C4419" t="s">
        <v>8043</v>
      </c>
      <c r="D4419" t="s">
        <v>8086</v>
      </c>
      <c r="E4419" t="s">
        <v>10430</v>
      </c>
      <c r="F4419">
        <v>0.15000000999999999</v>
      </c>
      <c r="G4419" s="2">
        <v>0</v>
      </c>
      <c r="H4419" s="4">
        <v>7.6984000000000004</v>
      </c>
      <c r="I4419" s="4">
        <v>5.96E-2</v>
      </c>
      <c r="J4419" s="5">
        <v>46</v>
      </c>
      <c r="K4419" s="5">
        <v>10</v>
      </c>
      <c r="L4419" s="3">
        <v>7.7399999999999997E-2</v>
      </c>
      <c r="M4419" s="8">
        <v>2.5665507700000001</v>
      </c>
      <c r="N4419" s="6" t="s">
        <v>43</v>
      </c>
      <c r="O4419" s="7">
        <v>0.22074403479999999</v>
      </c>
      <c r="P4419" s="7">
        <v>0.15000000599999999</v>
      </c>
      <c r="R4419">
        <f>IFERROR(VLOOKUP($Q4419,'Optimization types'!$B$2:$C$7,2,FALSE),P4419)</f>
        <v>0.15000000599999999</v>
      </c>
      <c r="S4419" s="8">
        <f t="shared" si="136"/>
        <v>6.9000002759999992</v>
      </c>
      <c r="T4419">
        <f>IF($A4419="placement",S4419,IF($A4419="site",SUMIF($C:$C,$C4419,$S:$S),IF($A4419="user",SUMIF($B:$B,$B4419,$S:$S),SUM($S:$S))))</f>
        <v>6.9000002759999992</v>
      </c>
      <c r="U4419" s="3">
        <f t="shared" si="137"/>
        <v>0.15000000599999999</v>
      </c>
    </row>
    <row r="4420" spans="1:21" x14ac:dyDescent="0.3">
      <c r="A4420" t="s">
        <v>15</v>
      </c>
      <c r="B4420" t="s">
        <v>8042</v>
      </c>
      <c r="C4420" t="s">
        <v>8043</v>
      </c>
      <c r="D4420" t="s">
        <v>8087</v>
      </c>
      <c r="E4420" t="s">
        <v>8088</v>
      </c>
      <c r="F4420">
        <v>0.15000000999999999</v>
      </c>
      <c r="G4420" s="2">
        <v>1</v>
      </c>
      <c r="H4420" s="4">
        <v>44.591500000000003</v>
      </c>
      <c r="I4420" s="4">
        <v>0.55559999999999998</v>
      </c>
      <c r="J4420" s="5">
        <v>407</v>
      </c>
      <c r="K4420" s="5">
        <v>74</v>
      </c>
      <c r="L4420" s="3">
        <v>0.1246</v>
      </c>
      <c r="M4420" s="8">
        <v>2.4421250200000002</v>
      </c>
      <c r="N4420" s="6" t="s">
        <v>43</v>
      </c>
      <c r="O4420" s="7">
        <v>0.18104110900000001</v>
      </c>
      <c r="P4420" s="7">
        <v>0.15000000599999999</v>
      </c>
      <c r="R4420">
        <f>IFERROR(VLOOKUP($Q4420,'Optimization types'!$B$2:$C$7,2,FALSE),P4420)</f>
        <v>0.15000000599999999</v>
      </c>
      <c r="S4420" s="8">
        <f t="shared" ref="S4420:S4483" si="138">IF($A4420="placement",IF(Q4420="",P4420*J4420,MIN(R4420,O4420)*J4420),"")</f>
        <v>61.050002441999993</v>
      </c>
      <c r="T4420">
        <f>IF($A4420="placement",S4420,IF($A4420="site",SUMIF($C:$C,$C4420,$S:$S),IF($A4420="user",SUMIF($B:$B,$B4420,$S:$S),SUM($S:$S))))</f>
        <v>61.050002441999993</v>
      </c>
      <c r="U4420" s="3">
        <f t="shared" ref="U4420:U4483" si="139">T4420/J4420</f>
        <v>0.15000000599999999</v>
      </c>
    </row>
    <row r="4421" spans="1:21" x14ac:dyDescent="0.3">
      <c r="A4421" t="s">
        <v>15</v>
      </c>
      <c r="B4421" t="s">
        <v>8042</v>
      </c>
      <c r="C4421" t="s">
        <v>8043</v>
      </c>
      <c r="D4421" t="s">
        <v>8089</v>
      </c>
      <c r="E4421" t="s">
        <v>8090</v>
      </c>
      <c r="F4421">
        <v>0.15000000999999999</v>
      </c>
      <c r="G4421" s="2">
        <v>0</v>
      </c>
      <c r="H4421" s="4">
        <v>19.809100000000001</v>
      </c>
      <c r="I4421" s="4">
        <v>0.52600000000000002</v>
      </c>
      <c r="J4421" s="5">
        <v>398</v>
      </c>
      <c r="K4421" s="5">
        <v>83</v>
      </c>
      <c r="L4421" s="3">
        <v>0.26550000000000001</v>
      </c>
      <c r="M4421" s="8">
        <v>2.5252450999999998</v>
      </c>
      <c r="N4421" s="6" t="s">
        <v>43</v>
      </c>
      <c r="O4421" s="7">
        <v>0.2079976727</v>
      </c>
      <c r="P4421" s="7">
        <v>0.15000000599999999</v>
      </c>
      <c r="R4421">
        <f>IFERROR(VLOOKUP($Q4421,'Optimization types'!$B$2:$C$7,2,FALSE),P4421)</f>
        <v>0.15000000599999999</v>
      </c>
      <c r="S4421" s="8">
        <f t="shared" si="138"/>
        <v>59.700002387999994</v>
      </c>
      <c r="T4421">
        <f>IF($A4421="placement",S4421,IF($A4421="site",SUMIF($C:$C,$C4421,$S:$S),IF($A4421="user",SUMIF($B:$B,$B4421,$S:$S),SUM($S:$S))))</f>
        <v>59.700002387999994</v>
      </c>
      <c r="U4421" s="3">
        <f t="shared" si="139"/>
        <v>0.15000000599999999</v>
      </c>
    </row>
    <row r="4422" spans="1:21" x14ac:dyDescent="0.3">
      <c r="A4422" t="s">
        <v>15</v>
      </c>
      <c r="B4422" t="s">
        <v>8042</v>
      </c>
      <c r="C4422" t="s">
        <v>8043</v>
      </c>
      <c r="D4422" s="1" t="s">
        <v>8091</v>
      </c>
      <c r="E4422" t="s">
        <v>8092</v>
      </c>
      <c r="F4422">
        <v>0.15000000999999999</v>
      </c>
      <c r="G4422" s="2">
        <v>1</v>
      </c>
      <c r="H4422" s="4">
        <v>64.640799999999999</v>
      </c>
      <c r="I4422" s="4">
        <v>1.4487000000000001</v>
      </c>
      <c r="J4422" s="5">
        <v>1179</v>
      </c>
      <c r="K4422" s="5">
        <v>201</v>
      </c>
      <c r="L4422" s="3">
        <v>0.22409999999999999</v>
      </c>
      <c r="M4422" s="8">
        <v>2.7122768900000001</v>
      </c>
      <c r="N4422" s="6" t="s">
        <v>43</v>
      </c>
      <c r="O4422" s="7">
        <v>0.17043867800000001</v>
      </c>
      <c r="P4422" s="7">
        <v>0.15000000599999999</v>
      </c>
      <c r="R4422">
        <f>IFERROR(VLOOKUP($Q4422,'Optimization types'!$B$2:$C$7,2,FALSE),P4422)</f>
        <v>0.15000000599999999</v>
      </c>
      <c r="S4422" s="8">
        <f t="shared" si="138"/>
        <v>176.85000707399999</v>
      </c>
      <c r="T4422">
        <f>IF($A4422="placement",S4422,IF($A4422="site",SUMIF($C:$C,$C4422,$S:$S),IF($A4422="user",SUMIF($B:$B,$B4422,$S:$S),SUM($S:$S))))</f>
        <v>176.85000707399999</v>
      </c>
      <c r="U4422" s="3">
        <f t="shared" si="139"/>
        <v>0.15000000599999999</v>
      </c>
    </row>
    <row r="4423" spans="1:21" x14ac:dyDescent="0.3">
      <c r="A4423" t="s">
        <v>15</v>
      </c>
      <c r="B4423" t="s">
        <v>8042</v>
      </c>
      <c r="C4423" t="s">
        <v>8043</v>
      </c>
      <c r="D4423" s="1" t="s">
        <v>8093</v>
      </c>
      <c r="E4423" t="s">
        <v>8094</v>
      </c>
      <c r="F4423">
        <v>0.15000000999999999</v>
      </c>
      <c r="G4423" s="2">
        <v>0</v>
      </c>
      <c r="H4423" s="4">
        <v>3.9941</v>
      </c>
      <c r="I4423" s="4">
        <v>2.7699999999999999E-2</v>
      </c>
      <c r="J4423" s="5">
        <v>13</v>
      </c>
      <c r="K4423" s="5">
        <v>3</v>
      </c>
      <c r="L4423" s="3">
        <v>6.9400000000000003E-2</v>
      </c>
      <c r="M4423" s="8">
        <v>1.59641845</v>
      </c>
      <c r="N4423" s="6" t="s">
        <v>43</v>
      </c>
      <c r="O4423" s="7">
        <v>0.24831738140000001</v>
      </c>
      <c r="P4423" s="7">
        <v>0.15000000599999999</v>
      </c>
      <c r="R4423">
        <f>IFERROR(VLOOKUP($Q4423,'Optimization types'!$B$2:$C$7,2,FALSE),P4423)</f>
        <v>0.15000000599999999</v>
      </c>
      <c r="S4423" s="8">
        <f t="shared" si="138"/>
        <v>1.950000078</v>
      </c>
      <c r="T4423">
        <f>IF($A4423="placement",S4423,IF($A4423="site",SUMIF($C:$C,$C4423,$S:$S),IF($A4423="user",SUMIF($B:$B,$B4423,$S:$S),SUM($S:$S))))</f>
        <v>1.950000078</v>
      </c>
      <c r="U4423" s="3">
        <f t="shared" si="139"/>
        <v>0.15000000599999999</v>
      </c>
    </row>
    <row r="4424" spans="1:21" x14ac:dyDescent="0.3">
      <c r="A4424" t="s">
        <v>15</v>
      </c>
      <c r="B4424" t="s">
        <v>8042</v>
      </c>
      <c r="C4424" t="s">
        <v>8043</v>
      </c>
      <c r="D4424" t="s">
        <v>8095</v>
      </c>
      <c r="E4424" t="s">
        <v>8096</v>
      </c>
      <c r="F4424">
        <v>0.15000000999999999</v>
      </c>
      <c r="G4424" s="2">
        <v>1</v>
      </c>
      <c r="H4424" s="4">
        <v>57.8767</v>
      </c>
      <c r="I4424" s="4">
        <v>1.0121</v>
      </c>
      <c r="J4424" s="5">
        <v>746</v>
      </c>
      <c r="K4424" s="5">
        <v>138</v>
      </c>
      <c r="L4424" s="3">
        <v>0.1749</v>
      </c>
      <c r="M4424" s="8">
        <v>2.4559183899999999</v>
      </c>
      <c r="N4424" s="6" t="s">
        <v>43</v>
      </c>
      <c r="O4424" s="7">
        <v>0.1856406914</v>
      </c>
      <c r="P4424" s="7">
        <v>0.15000000599999999</v>
      </c>
      <c r="R4424">
        <f>IFERROR(VLOOKUP($Q4424,'Optimization types'!$B$2:$C$7,2,FALSE),P4424)</f>
        <v>0.15000000599999999</v>
      </c>
      <c r="S4424" s="8">
        <f t="shared" si="138"/>
        <v>111.90000447599999</v>
      </c>
      <c r="T4424">
        <f>IF($A4424="placement",S4424,IF($A4424="site",SUMIF($C:$C,$C4424,$S:$S),IF($A4424="user",SUMIF($B:$B,$B4424,$S:$S),SUM($S:$S))))</f>
        <v>111.90000447599999</v>
      </c>
      <c r="U4424" s="3">
        <f t="shared" si="139"/>
        <v>0.15000000599999999</v>
      </c>
    </row>
    <row r="4425" spans="1:21" x14ac:dyDescent="0.3">
      <c r="A4425" t="s">
        <v>15</v>
      </c>
      <c r="B4425" t="s">
        <v>8042</v>
      </c>
      <c r="C4425" t="s">
        <v>8043</v>
      </c>
      <c r="D4425" t="s">
        <v>8097</v>
      </c>
      <c r="E4425" t="s">
        <v>8098</v>
      </c>
      <c r="F4425">
        <v>0.15000000999999999</v>
      </c>
      <c r="G4425" s="2">
        <v>0</v>
      </c>
      <c r="H4425" s="4">
        <v>6.9119999999999999</v>
      </c>
      <c r="I4425" s="4">
        <v>3.8399999999999997E-2</v>
      </c>
      <c r="J4425" s="5">
        <v>19</v>
      </c>
      <c r="K4425" s="5">
        <v>5</v>
      </c>
      <c r="L4425" s="3">
        <v>5.5599999999999997E-2</v>
      </c>
      <c r="M4425" s="8">
        <v>1.60784824</v>
      </c>
      <c r="N4425" s="6" t="s">
        <v>43</v>
      </c>
      <c r="O4425" s="7">
        <v>0.2536609064</v>
      </c>
      <c r="P4425" s="7">
        <v>0.15000000599999999</v>
      </c>
      <c r="R4425">
        <f>IFERROR(VLOOKUP($Q4425,'Optimization types'!$B$2:$C$7,2,FALSE),P4425)</f>
        <v>0.15000000599999999</v>
      </c>
      <c r="S4425" s="8">
        <f t="shared" si="138"/>
        <v>2.8500001139999998</v>
      </c>
      <c r="T4425">
        <f>IF($A4425="placement",S4425,IF($A4425="site",SUMIF($C:$C,$C4425,$S:$S),IF($A4425="user",SUMIF($B:$B,$B4425,$S:$S),SUM($S:$S))))</f>
        <v>2.8500001139999998</v>
      </c>
      <c r="U4425" s="3">
        <f t="shared" si="139"/>
        <v>0.15000000599999999</v>
      </c>
    </row>
    <row r="4426" spans="1:21" x14ac:dyDescent="0.3">
      <c r="A4426" t="s">
        <v>15</v>
      </c>
      <c r="B4426" t="s">
        <v>8042</v>
      </c>
      <c r="C4426" t="s">
        <v>8043</v>
      </c>
      <c r="D4426" t="s">
        <v>8099</v>
      </c>
      <c r="E4426" t="s">
        <v>8100</v>
      </c>
      <c r="F4426">
        <v>0.15000000999999999</v>
      </c>
      <c r="G4426" s="2">
        <v>1</v>
      </c>
      <c r="H4426" s="4">
        <v>793.91520000000003</v>
      </c>
      <c r="I4426" s="4">
        <v>9.9864999999999995</v>
      </c>
      <c r="J4426" s="5">
        <v>924</v>
      </c>
      <c r="K4426" s="5">
        <v>175</v>
      </c>
      <c r="L4426" s="3">
        <v>0.1258</v>
      </c>
      <c r="M4426" s="8">
        <v>0.30837866000000003</v>
      </c>
      <c r="N4426" s="6" t="s">
        <v>43</v>
      </c>
      <c r="O4426" s="7">
        <v>0.18930837140000001</v>
      </c>
      <c r="P4426" s="7">
        <v>0.15000000599999999</v>
      </c>
      <c r="R4426">
        <f>IFERROR(VLOOKUP($Q4426,'Optimization types'!$B$2:$C$7,2,FALSE),P4426)</f>
        <v>0.15000000599999999</v>
      </c>
      <c r="S4426" s="8">
        <f t="shared" si="138"/>
        <v>138.600005544</v>
      </c>
      <c r="T4426">
        <f>IF($A4426="placement",S4426,IF($A4426="site",SUMIF($C:$C,$C4426,$S:$S),IF($A4426="user",SUMIF($B:$B,$B4426,$S:$S),SUM($S:$S))))</f>
        <v>138.600005544</v>
      </c>
      <c r="U4426" s="3">
        <f t="shared" si="139"/>
        <v>0.15000000599999999</v>
      </c>
    </row>
    <row r="4427" spans="1:21" x14ac:dyDescent="0.3">
      <c r="A4427" t="s">
        <v>15</v>
      </c>
      <c r="B4427" t="s">
        <v>8042</v>
      </c>
      <c r="C4427" t="s">
        <v>8043</v>
      </c>
      <c r="D4427" t="s">
        <v>8101</v>
      </c>
      <c r="E4427" t="s">
        <v>10431</v>
      </c>
      <c r="F4427">
        <v>0.15000000999999999</v>
      </c>
      <c r="G4427" s="2">
        <v>0</v>
      </c>
      <c r="H4427" s="4">
        <v>12.4535</v>
      </c>
      <c r="I4427" s="4">
        <v>0.1449</v>
      </c>
      <c r="J4427" s="5">
        <v>122</v>
      </c>
      <c r="K4427" s="5">
        <v>24</v>
      </c>
      <c r="L4427" s="3">
        <v>0.1164</v>
      </c>
      <c r="M4427" s="8">
        <v>2.80521413</v>
      </c>
      <c r="N4427" s="6" t="s">
        <v>43</v>
      </c>
      <c r="O4427" s="7">
        <v>0.1979221934</v>
      </c>
      <c r="P4427" s="7">
        <v>0.15000000599999999</v>
      </c>
      <c r="R4427">
        <f>IFERROR(VLOOKUP($Q4427,'Optimization types'!$B$2:$C$7,2,FALSE),P4427)</f>
        <v>0.15000000599999999</v>
      </c>
      <c r="S4427" s="8">
        <f t="shared" si="138"/>
        <v>18.300000731999997</v>
      </c>
      <c r="T4427">
        <f>IF($A4427="placement",S4427,IF($A4427="site",SUMIF($C:$C,$C4427,$S:$S),IF($A4427="user",SUMIF($B:$B,$B4427,$S:$S),SUM($S:$S))))</f>
        <v>18.300000731999997</v>
      </c>
      <c r="U4427" s="3">
        <f t="shared" si="139"/>
        <v>0.15000000599999999</v>
      </c>
    </row>
    <row r="4428" spans="1:21" x14ac:dyDescent="0.3">
      <c r="A4428" t="s">
        <v>15</v>
      </c>
      <c r="B4428" t="s">
        <v>8042</v>
      </c>
      <c r="C4428" t="s">
        <v>8043</v>
      </c>
      <c r="D4428" t="s">
        <v>8102</v>
      </c>
      <c r="E4428" t="s">
        <v>8103</v>
      </c>
      <c r="F4428">
        <v>0.15000000999999999</v>
      </c>
      <c r="G4428" s="2">
        <v>0</v>
      </c>
      <c r="H4428" s="4">
        <v>2.6749999999999998</v>
      </c>
      <c r="I4428" s="4">
        <v>2.18E-2</v>
      </c>
      <c r="J4428" s="5">
        <v>9</v>
      </c>
      <c r="K4428" s="5">
        <v>2</v>
      </c>
      <c r="L4428" s="3">
        <v>8.1500000000000003E-2</v>
      </c>
      <c r="M4428" s="8">
        <v>1.3235101499999999</v>
      </c>
      <c r="N4428" s="6" t="s">
        <v>43</v>
      </c>
      <c r="O4428" s="7">
        <v>0.24443344880000001</v>
      </c>
      <c r="P4428" s="7">
        <v>0.15000000599999999</v>
      </c>
      <c r="R4428">
        <f>IFERROR(VLOOKUP($Q4428,'Optimization types'!$B$2:$C$7,2,FALSE),P4428)</f>
        <v>0.15000000599999999</v>
      </c>
      <c r="S4428" s="8">
        <f t="shared" si="138"/>
        <v>1.3500000539999999</v>
      </c>
      <c r="T4428">
        <f>IF($A4428="placement",S4428,IF($A4428="site",SUMIF($C:$C,$C4428,$S:$S),IF($A4428="user",SUMIF($B:$B,$B4428,$S:$S),SUM($S:$S))))</f>
        <v>1.3500000539999999</v>
      </c>
      <c r="U4428" s="3">
        <f t="shared" si="139"/>
        <v>0.15000000599999999</v>
      </c>
    </row>
    <row r="4429" spans="1:21" x14ac:dyDescent="0.3">
      <c r="A4429" t="s">
        <v>15</v>
      </c>
      <c r="B4429" t="s">
        <v>8042</v>
      </c>
      <c r="C4429" t="s">
        <v>8043</v>
      </c>
      <c r="D4429" t="s">
        <v>8104</v>
      </c>
      <c r="E4429" t="s">
        <v>10432</v>
      </c>
      <c r="F4429">
        <v>0.15000000999999999</v>
      </c>
      <c r="G4429" s="2">
        <v>0</v>
      </c>
      <c r="H4429" s="4">
        <v>29.826899999999998</v>
      </c>
      <c r="I4429" s="4">
        <v>0.24399999999999999</v>
      </c>
      <c r="J4429" s="5">
        <v>195</v>
      </c>
      <c r="K4429" s="5">
        <v>47</v>
      </c>
      <c r="L4429" s="3">
        <v>8.1799999999999998E-2</v>
      </c>
      <c r="M4429" s="8">
        <v>2.6573870799999999</v>
      </c>
      <c r="N4429" s="6" t="s">
        <v>43</v>
      </c>
      <c r="O4429" s="7">
        <v>0.24738100220000001</v>
      </c>
      <c r="P4429" s="7">
        <v>0.15000000599999999</v>
      </c>
      <c r="R4429">
        <f>IFERROR(VLOOKUP($Q4429,'Optimization types'!$B$2:$C$7,2,FALSE),P4429)</f>
        <v>0.15000000599999999</v>
      </c>
      <c r="S4429" s="8">
        <f t="shared" si="138"/>
        <v>29.250001169999997</v>
      </c>
      <c r="T4429">
        <f>IF($A4429="placement",S4429,IF($A4429="site",SUMIF($C:$C,$C4429,$S:$S),IF($A4429="user",SUMIF($B:$B,$B4429,$S:$S),SUM($S:$S))))</f>
        <v>29.250001169999997</v>
      </c>
      <c r="U4429" s="3">
        <f t="shared" si="139"/>
        <v>0.15000000599999999</v>
      </c>
    </row>
    <row r="4430" spans="1:21" x14ac:dyDescent="0.3">
      <c r="A4430" t="s">
        <v>15</v>
      </c>
      <c r="B4430" t="s">
        <v>8042</v>
      </c>
      <c r="C4430" t="s">
        <v>8043</v>
      </c>
      <c r="D4430" t="s">
        <v>8105</v>
      </c>
      <c r="E4430" t="s">
        <v>8106</v>
      </c>
      <c r="F4430">
        <v>0.15000000999999999</v>
      </c>
      <c r="G4430" s="2">
        <v>0</v>
      </c>
      <c r="H4430" s="4">
        <v>18.045400000000001</v>
      </c>
      <c r="I4430" s="4">
        <v>0.38840000000000002</v>
      </c>
      <c r="J4430" s="5">
        <v>287</v>
      </c>
      <c r="K4430" s="5">
        <v>54</v>
      </c>
      <c r="L4430" s="3">
        <v>0.21529999999999999</v>
      </c>
      <c r="M4430" s="8">
        <v>2.46561604</v>
      </c>
      <c r="N4430" s="6" t="s">
        <v>43</v>
      </c>
      <c r="O4430" s="7">
        <v>0.18884369209999999</v>
      </c>
      <c r="P4430" s="7">
        <v>0.15000000599999999</v>
      </c>
      <c r="R4430">
        <f>IFERROR(VLOOKUP($Q4430,'Optimization types'!$B$2:$C$7,2,FALSE),P4430)</f>
        <v>0.15000000599999999</v>
      </c>
      <c r="S4430" s="8">
        <f t="shared" si="138"/>
        <v>43.050001721999998</v>
      </c>
      <c r="T4430">
        <f>IF($A4430="placement",S4430,IF($A4430="site",SUMIF($C:$C,$C4430,$S:$S),IF($A4430="user",SUMIF($B:$B,$B4430,$S:$S),SUM($S:$S))))</f>
        <v>43.050001721999998</v>
      </c>
      <c r="U4430" s="3">
        <f t="shared" si="139"/>
        <v>0.15000000599999999</v>
      </c>
    </row>
    <row r="4431" spans="1:21" x14ac:dyDescent="0.3">
      <c r="A4431" t="s">
        <v>15</v>
      </c>
      <c r="B4431" t="s">
        <v>8042</v>
      </c>
      <c r="C4431" t="s">
        <v>8043</v>
      </c>
      <c r="D4431" t="s">
        <v>8107</v>
      </c>
      <c r="E4431" t="s">
        <v>8108</v>
      </c>
      <c r="F4431">
        <v>0.15000000999999999</v>
      </c>
      <c r="G4431" s="2">
        <v>0</v>
      </c>
      <c r="H4431" s="4">
        <v>18.820399999999999</v>
      </c>
      <c r="I4431" s="4">
        <v>0.193</v>
      </c>
      <c r="J4431" s="5">
        <v>156</v>
      </c>
      <c r="K4431" s="5">
        <v>38</v>
      </c>
      <c r="L4431" s="3">
        <v>0.10249999999999999</v>
      </c>
      <c r="M4431" s="8">
        <v>2.6861869899999999</v>
      </c>
      <c r="N4431" s="6" t="s">
        <v>43</v>
      </c>
      <c r="O4431" s="7">
        <v>0.25545019390000001</v>
      </c>
      <c r="P4431" s="7">
        <v>0.15000000599999999</v>
      </c>
      <c r="R4431">
        <f>IFERROR(VLOOKUP($Q4431,'Optimization types'!$B$2:$C$7,2,FALSE),P4431)</f>
        <v>0.15000000599999999</v>
      </c>
      <c r="S4431" s="8">
        <f t="shared" si="138"/>
        <v>23.400000935999998</v>
      </c>
      <c r="T4431">
        <f>IF($A4431="placement",S4431,IF($A4431="site",SUMIF($C:$C,$C4431,$S:$S),IF($A4431="user",SUMIF($B:$B,$B4431,$S:$S),SUM($S:$S))))</f>
        <v>23.400000935999998</v>
      </c>
      <c r="U4431" s="3">
        <f t="shared" si="139"/>
        <v>0.15000000599999999</v>
      </c>
    </row>
    <row r="4432" spans="1:21" x14ac:dyDescent="0.3">
      <c r="A4432" t="s">
        <v>15</v>
      </c>
      <c r="B4432" t="s">
        <v>8042</v>
      </c>
      <c r="C4432" t="s">
        <v>8043</v>
      </c>
      <c r="D4432" t="s">
        <v>8109</v>
      </c>
      <c r="E4432" t="s">
        <v>10433</v>
      </c>
      <c r="F4432">
        <v>0.15000000999999999</v>
      </c>
      <c r="G4432" s="2">
        <v>0</v>
      </c>
      <c r="H4432" s="4">
        <v>34.5518</v>
      </c>
      <c r="I4432" s="4">
        <v>0.35289999999999999</v>
      </c>
      <c r="J4432" s="5">
        <v>278</v>
      </c>
      <c r="K4432" s="5">
        <v>66</v>
      </c>
      <c r="L4432" s="3">
        <v>0.1021</v>
      </c>
      <c r="M4432" s="8">
        <v>2.6300489800000002</v>
      </c>
      <c r="N4432" s="6" t="s">
        <v>43</v>
      </c>
      <c r="O4432" s="7">
        <v>0.23955788889999999</v>
      </c>
      <c r="P4432" s="7">
        <v>0.15000000599999999</v>
      </c>
      <c r="R4432">
        <f>IFERROR(VLOOKUP($Q4432,'Optimization types'!$B$2:$C$7,2,FALSE),P4432)</f>
        <v>0.15000000599999999</v>
      </c>
      <c r="S4432" s="8">
        <f t="shared" si="138"/>
        <v>41.700001667999999</v>
      </c>
      <c r="T4432">
        <f>IF($A4432="placement",S4432,IF($A4432="site",SUMIF($C:$C,$C4432,$S:$S),IF($A4432="user",SUMIF($B:$B,$B4432,$S:$S),SUM($S:$S))))</f>
        <v>41.700001667999999</v>
      </c>
      <c r="U4432" s="3">
        <f t="shared" si="139"/>
        <v>0.15000000599999999</v>
      </c>
    </row>
    <row r="4433" spans="1:21" x14ac:dyDescent="0.3">
      <c r="A4433" t="s">
        <v>15</v>
      </c>
      <c r="B4433" t="s">
        <v>8042</v>
      </c>
      <c r="C4433" t="s">
        <v>8043</v>
      </c>
      <c r="D4433" t="s">
        <v>8110</v>
      </c>
      <c r="E4433" t="s">
        <v>8111</v>
      </c>
      <c r="F4433">
        <v>0.15000000999999999</v>
      </c>
      <c r="G4433" s="2">
        <v>0</v>
      </c>
      <c r="H4433" s="4">
        <v>9.6207999999999991</v>
      </c>
      <c r="I4433" s="4">
        <v>6.5299999999999997E-2</v>
      </c>
      <c r="J4433" s="5">
        <v>26</v>
      </c>
      <c r="K4433" s="5">
        <v>6</v>
      </c>
      <c r="L4433" s="3">
        <v>6.7900000000000002E-2</v>
      </c>
      <c r="M4433" s="8">
        <v>1.33893931</v>
      </c>
      <c r="N4433" s="6" t="s">
        <v>43</v>
      </c>
      <c r="O4433" s="7">
        <v>0.25314015969999998</v>
      </c>
      <c r="P4433" s="7">
        <v>0.15000000599999999</v>
      </c>
      <c r="R4433">
        <f>IFERROR(VLOOKUP($Q4433,'Optimization types'!$B$2:$C$7,2,FALSE),P4433)</f>
        <v>0.15000000599999999</v>
      </c>
      <c r="S4433" s="8">
        <f t="shared" si="138"/>
        <v>3.9000001559999999</v>
      </c>
      <c r="T4433">
        <f>IF($A4433="placement",S4433,IF($A4433="site",SUMIF($C:$C,$C4433,$S:$S),IF($A4433="user",SUMIF($B:$B,$B4433,$S:$S),SUM($S:$S))))</f>
        <v>3.9000001559999999</v>
      </c>
      <c r="U4433" s="3">
        <f t="shared" si="139"/>
        <v>0.15000000599999999</v>
      </c>
    </row>
    <row r="4434" spans="1:21" x14ac:dyDescent="0.3">
      <c r="A4434" t="s">
        <v>15</v>
      </c>
      <c r="B4434" t="s">
        <v>8042</v>
      </c>
      <c r="C4434" t="s">
        <v>8043</v>
      </c>
      <c r="D4434" t="s">
        <v>8112</v>
      </c>
      <c r="E4434" t="s">
        <v>8113</v>
      </c>
      <c r="F4434">
        <v>0.15000000999999999</v>
      </c>
      <c r="G4434" s="2">
        <v>0</v>
      </c>
      <c r="H4434" s="4">
        <v>11.7254</v>
      </c>
      <c r="I4434" s="4">
        <v>0.2165</v>
      </c>
      <c r="J4434" s="5">
        <v>204</v>
      </c>
      <c r="K4434" s="5">
        <v>42</v>
      </c>
      <c r="L4434" s="3">
        <v>0.18459999999999999</v>
      </c>
      <c r="M4434" s="8">
        <v>3.1438324999999998</v>
      </c>
      <c r="N4434" s="6" t="s">
        <v>43</v>
      </c>
      <c r="O4434" s="7">
        <v>0.20479223939999999</v>
      </c>
      <c r="P4434" s="7">
        <v>0.15000000599999999</v>
      </c>
      <c r="R4434">
        <f>IFERROR(VLOOKUP($Q4434,'Optimization types'!$B$2:$C$7,2,FALSE),P4434)</f>
        <v>0.15000000599999999</v>
      </c>
      <c r="S4434" s="8">
        <f t="shared" si="138"/>
        <v>30.600001224</v>
      </c>
      <c r="T4434">
        <f>IF($A4434="placement",S4434,IF($A4434="site",SUMIF($C:$C,$C4434,$S:$S),IF($A4434="user",SUMIF($B:$B,$B4434,$S:$S),SUM($S:$S))))</f>
        <v>30.600001224</v>
      </c>
      <c r="U4434" s="3">
        <f t="shared" si="139"/>
        <v>0.15000000599999999</v>
      </c>
    </row>
    <row r="4435" spans="1:21" x14ac:dyDescent="0.3">
      <c r="A4435" t="s">
        <v>15</v>
      </c>
      <c r="B4435" t="s">
        <v>8042</v>
      </c>
      <c r="C4435" t="s">
        <v>8043</v>
      </c>
      <c r="D4435" t="s">
        <v>8114</v>
      </c>
      <c r="E4435" t="s">
        <v>8115</v>
      </c>
      <c r="F4435">
        <v>0.05</v>
      </c>
      <c r="G4435" s="2">
        <v>0</v>
      </c>
      <c r="H4435" s="4">
        <v>15.997400000000001</v>
      </c>
      <c r="I4435" s="4">
        <v>0.13980000000000001</v>
      </c>
      <c r="J4435" s="5">
        <v>62</v>
      </c>
      <c r="K4435" s="5">
        <v>3</v>
      </c>
      <c r="L4435" s="3">
        <v>8.7400000000000005E-2</v>
      </c>
      <c r="M4435" s="8">
        <v>1.48510627</v>
      </c>
      <c r="N4435" s="6" t="s">
        <v>71</v>
      </c>
      <c r="O4435" s="7">
        <v>0.32664751520000002</v>
      </c>
      <c r="P4435" s="7">
        <v>5.0000000699999998E-2</v>
      </c>
      <c r="R4435">
        <f>IFERROR(VLOOKUP($Q4435,'Optimization types'!$B$2:$C$7,2,FALSE),P4435)</f>
        <v>5.0000000699999998E-2</v>
      </c>
      <c r="S4435" s="8">
        <f t="shared" si="138"/>
        <v>3.1000000433999997</v>
      </c>
      <c r="T4435">
        <f>IF($A4435="placement",S4435,IF($A4435="site",SUMIF($C:$C,$C4435,$S:$S),IF($A4435="user",SUMIF($B:$B,$B4435,$S:$S),SUM($S:$S))))</f>
        <v>3.1000000433999997</v>
      </c>
      <c r="U4435" s="3">
        <f t="shared" si="139"/>
        <v>5.0000000699999998E-2</v>
      </c>
    </row>
    <row r="4436" spans="1:21" x14ac:dyDescent="0.3">
      <c r="A4436" t="s">
        <v>15</v>
      </c>
      <c r="B4436" t="s">
        <v>8042</v>
      </c>
      <c r="C4436" t="s">
        <v>8043</v>
      </c>
      <c r="D4436" t="s">
        <v>8116</v>
      </c>
      <c r="E4436" t="s">
        <v>10434</v>
      </c>
      <c r="F4436">
        <v>0.15000000999999999</v>
      </c>
      <c r="G4436" s="2">
        <v>0</v>
      </c>
      <c r="H4436" s="4">
        <v>4.1904000000000003</v>
      </c>
      <c r="I4436" s="4">
        <v>0.1053</v>
      </c>
      <c r="J4436" s="5">
        <v>74</v>
      </c>
      <c r="K4436" s="5">
        <v>10</v>
      </c>
      <c r="L4436" s="3">
        <v>0.25130000000000002</v>
      </c>
      <c r="M4436" s="8">
        <v>2.3320311999999999</v>
      </c>
      <c r="N4436" s="6" t="s">
        <v>43</v>
      </c>
      <c r="O4436" s="7">
        <v>0.14237854</v>
      </c>
      <c r="P4436" s="7">
        <v>0.14237854</v>
      </c>
      <c r="R4436">
        <f>IFERROR(VLOOKUP($Q4436,'Optimization types'!$B$2:$C$7,2,FALSE),P4436)</f>
        <v>0.14237854</v>
      </c>
      <c r="S4436" s="8">
        <f t="shared" si="138"/>
        <v>10.53601196</v>
      </c>
      <c r="T4436">
        <f>IF($A4436="placement",S4436,IF($A4436="site",SUMIF($C:$C,$C4436,$S:$S),IF($A4436="user",SUMIF($B:$B,$B4436,$S:$S),SUM($S:$S))))</f>
        <v>10.53601196</v>
      </c>
      <c r="U4436" s="3">
        <f t="shared" si="139"/>
        <v>0.14237854</v>
      </c>
    </row>
    <row r="4437" spans="1:21" x14ac:dyDescent="0.3">
      <c r="A4437" t="s">
        <v>15</v>
      </c>
      <c r="B4437" t="s">
        <v>8042</v>
      </c>
      <c r="C4437" t="s">
        <v>8043</v>
      </c>
      <c r="D4437" t="s">
        <v>8117</v>
      </c>
      <c r="E4437" t="s">
        <v>8118</v>
      </c>
      <c r="F4437">
        <v>0.15000000999999999</v>
      </c>
      <c r="G4437" s="2">
        <v>0</v>
      </c>
      <c r="H4437" s="4">
        <v>6.3140000000000001</v>
      </c>
      <c r="I4437" s="4">
        <v>4.1099999999999998E-2</v>
      </c>
      <c r="J4437" s="5">
        <v>16</v>
      </c>
      <c r="K4437" s="5">
        <v>4</v>
      </c>
      <c r="L4437" s="3">
        <v>6.5100000000000005E-2</v>
      </c>
      <c r="M4437" s="8">
        <v>1.3059927</v>
      </c>
      <c r="N4437" s="6" t="s">
        <v>43</v>
      </c>
      <c r="O4437" s="7">
        <v>0.23429893860000001</v>
      </c>
      <c r="P4437" s="7">
        <v>0.15000000599999999</v>
      </c>
      <c r="R4437">
        <f>IFERROR(VLOOKUP($Q4437,'Optimization types'!$B$2:$C$7,2,FALSE),P4437)</f>
        <v>0.15000000599999999</v>
      </c>
      <c r="S4437" s="8">
        <f t="shared" si="138"/>
        <v>2.4000000959999999</v>
      </c>
      <c r="T4437">
        <f>IF($A4437="placement",S4437,IF($A4437="site",SUMIF($C:$C,$C4437,$S:$S),IF($A4437="user",SUMIF($B:$B,$B4437,$S:$S),SUM($S:$S))))</f>
        <v>2.4000000959999999</v>
      </c>
      <c r="U4437" s="3">
        <f t="shared" si="139"/>
        <v>0.15000000599999999</v>
      </c>
    </row>
    <row r="4438" spans="1:21" x14ac:dyDescent="0.3">
      <c r="A4438" t="s">
        <v>15</v>
      </c>
      <c r="B4438" t="s">
        <v>8042</v>
      </c>
      <c r="C4438" t="s">
        <v>8043</v>
      </c>
      <c r="D4438" t="s">
        <v>8119</v>
      </c>
      <c r="E4438" t="s">
        <v>8120</v>
      </c>
      <c r="F4438">
        <v>0.15000000999999999</v>
      </c>
      <c r="G4438" s="2">
        <v>0</v>
      </c>
      <c r="H4438" s="4">
        <v>13.1783</v>
      </c>
      <c r="I4438" s="4">
        <v>0.39460000000000001</v>
      </c>
      <c r="J4438" s="5">
        <v>290</v>
      </c>
      <c r="K4438" s="5">
        <v>53</v>
      </c>
      <c r="L4438" s="3">
        <v>0.29949999999999999</v>
      </c>
      <c r="M4438" s="8">
        <v>2.4480135399999998</v>
      </c>
      <c r="N4438" s="6" t="s">
        <v>43</v>
      </c>
      <c r="O4438" s="7">
        <v>0.1830110543</v>
      </c>
      <c r="P4438" s="7">
        <v>0.15000000599999999</v>
      </c>
      <c r="R4438">
        <f>IFERROR(VLOOKUP($Q4438,'Optimization types'!$B$2:$C$7,2,FALSE),P4438)</f>
        <v>0.15000000599999999</v>
      </c>
      <c r="S4438" s="8">
        <f t="shared" si="138"/>
        <v>43.500001739999995</v>
      </c>
      <c r="T4438">
        <f>IF($A4438="placement",S4438,IF($A4438="site",SUMIF($C:$C,$C4438,$S:$S),IF($A4438="user",SUMIF($B:$B,$B4438,$S:$S),SUM($S:$S))))</f>
        <v>43.500001739999995</v>
      </c>
      <c r="U4438" s="3">
        <f t="shared" si="139"/>
        <v>0.15000000599999999</v>
      </c>
    </row>
    <row r="4439" spans="1:21" x14ac:dyDescent="0.3">
      <c r="A4439" t="s">
        <v>15</v>
      </c>
      <c r="B4439" t="s">
        <v>8042</v>
      </c>
      <c r="C4439" t="s">
        <v>8043</v>
      </c>
      <c r="D4439" t="s">
        <v>8121</v>
      </c>
      <c r="E4439" t="s">
        <v>10435</v>
      </c>
      <c r="F4439">
        <v>0.15000000999999999</v>
      </c>
      <c r="G4439" s="2">
        <v>0</v>
      </c>
      <c r="H4439" s="4">
        <v>2.4449999999999998</v>
      </c>
      <c r="I4439" s="4">
        <v>2.3199999999999998E-2</v>
      </c>
      <c r="J4439" s="5">
        <v>20</v>
      </c>
      <c r="K4439" s="5">
        <v>4</v>
      </c>
      <c r="L4439" s="3">
        <v>9.4700000000000006E-2</v>
      </c>
      <c r="M4439" s="8">
        <v>2.8764343000000001</v>
      </c>
      <c r="N4439" s="6" t="s">
        <v>43</v>
      </c>
      <c r="O4439" s="7">
        <v>0.21778154290000001</v>
      </c>
      <c r="P4439" s="7">
        <v>0.15000000599999999</v>
      </c>
      <c r="R4439">
        <f>IFERROR(VLOOKUP($Q4439,'Optimization types'!$B$2:$C$7,2,FALSE),P4439)</f>
        <v>0.15000000599999999</v>
      </c>
      <c r="S4439" s="8">
        <f t="shared" si="138"/>
        <v>3.0000001199999997</v>
      </c>
      <c r="T4439">
        <f>IF($A4439="placement",S4439,IF($A4439="site",SUMIF($C:$C,$C4439,$S:$S),IF($A4439="user",SUMIF($B:$B,$B4439,$S:$S),SUM($S:$S))))</f>
        <v>3.0000001199999997</v>
      </c>
      <c r="U4439" s="3">
        <f t="shared" si="139"/>
        <v>0.15000000599999999</v>
      </c>
    </row>
    <row r="4440" spans="1:21" x14ac:dyDescent="0.3">
      <c r="A4440" t="s">
        <v>15</v>
      </c>
      <c r="B4440" t="s">
        <v>8042</v>
      </c>
      <c r="C4440" t="s">
        <v>8043</v>
      </c>
      <c r="D4440" t="s">
        <v>8122</v>
      </c>
      <c r="E4440" t="s">
        <v>8123</v>
      </c>
      <c r="F4440">
        <v>0.15000000999999999</v>
      </c>
      <c r="G4440" s="2">
        <v>0</v>
      </c>
      <c r="H4440" s="4">
        <v>0.68379999999999996</v>
      </c>
      <c r="I4440" s="4">
        <v>1.41E-2</v>
      </c>
      <c r="J4440" s="5">
        <v>9</v>
      </c>
      <c r="K4440" s="5">
        <v>0</v>
      </c>
      <c r="L4440" s="3">
        <v>0.2064</v>
      </c>
      <c r="M4440" s="8">
        <v>2.0851214599999999</v>
      </c>
      <c r="N4440" s="6" t="s">
        <v>43</v>
      </c>
      <c r="O4440" s="7">
        <v>4.0823261E-2</v>
      </c>
      <c r="P4440" s="7">
        <v>4.0823261E-2</v>
      </c>
      <c r="R4440">
        <f>IFERROR(VLOOKUP($Q4440,'Optimization types'!$B$2:$C$7,2,FALSE),P4440)</f>
        <v>4.0823261E-2</v>
      </c>
      <c r="S4440" s="8">
        <f t="shared" si="138"/>
        <v>0.367409349</v>
      </c>
      <c r="T4440">
        <f>IF($A4440="placement",S4440,IF($A4440="site",SUMIF($C:$C,$C4440,$S:$S),IF($A4440="user",SUMIF($B:$B,$B4440,$S:$S),SUM($S:$S))))</f>
        <v>0.367409349</v>
      </c>
      <c r="U4440" s="3">
        <f t="shared" si="139"/>
        <v>4.0823261E-2</v>
      </c>
    </row>
    <row r="4441" spans="1:21" x14ac:dyDescent="0.3">
      <c r="A4441" t="s">
        <v>15</v>
      </c>
      <c r="B4441" t="s">
        <v>8042</v>
      </c>
      <c r="C4441" t="s">
        <v>8043</v>
      </c>
      <c r="D4441" t="s">
        <v>8124</v>
      </c>
      <c r="E4441" t="s">
        <v>10436</v>
      </c>
      <c r="F4441">
        <v>0.15000000999999999</v>
      </c>
      <c r="G4441" s="2">
        <v>0</v>
      </c>
      <c r="H4441" s="4">
        <v>4.7754000000000003</v>
      </c>
      <c r="I4441" s="4">
        <v>2.1399999999999999E-2</v>
      </c>
      <c r="J4441" s="5">
        <v>9</v>
      </c>
      <c r="K4441" s="5">
        <v>2</v>
      </c>
      <c r="L4441" s="3">
        <v>4.4699999999999997E-2</v>
      </c>
      <c r="M4441" s="8">
        <v>1.3365005000000001</v>
      </c>
      <c r="N4441" s="6" t="s">
        <v>43</v>
      </c>
      <c r="O4441" s="7">
        <v>0.25177731050000002</v>
      </c>
      <c r="P4441" s="7">
        <v>0.15000000599999999</v>
      </c>
      <c r="R4441">
        <f>IFERROR(VLOOKUP($Q4441,'Optimization types'!$B$2:$C$7,2,FALSE),P4441)</f>
        <v>0.15000000599999999</v>
      </c>
      <c r="S4441" s="8">
        <f t="shared" si="138"/>
        <v>1.3500000539999999</v>
      </c>
      <c r="T4441">
        <f>IF($A4441="placement",S4441,IF($A4441="site",SUMIF($C:$C,$C4441,$S:$S),IF($A4441="user",SUMIF($B:$B,$B4441,$S:$S),SUM($S:$S))))</f>
        <v>1.3500000539999999</v>
      </c>
      <c r="U4441" s="3">
        <f t="shared" si="139"/>
        <v>0.15000000599999999</v>
      </c>
    </row>
    <row r="4442" spans="1:21" x14ac:dyDescent="0.3">
      <c r="A4442" t="s">
        <v>15</v>
      </c>
      <c r="B4442" t="s">
        <v>8042</v>
      </c>
      <c r="C4442" t="s">
        <v>8043</v>
      </c>
      <c r="D4442" t="s">
        <v>8125</v>
      </c>
      <c r="E4442" t="s">
        <v>8126</v>
      </c>
      <c r="F4442">
        <v>0.05</v>
      </c>
      <c r="G4442" s="2">
        <v>0</v>
      </c>
      <c r="H4442" s="4">
        <v>16.284400000000002</v>
      </c>
      <c r="I4442" s="4">
        <v>0.246</v>
      </c>
      <c r="J4442" s="5">
        <v>122</v>
      </c>
      <c r="K4442" s="5">
        <v>6</v>
      </c>
      <c r="L4442" s="3">
        <v>0.15110000000000001</v>
      </c>
      <c r="M4442" s="8">
        <v>1.64958044</v>
      </c>
      <c r="N4442" s="6" t="s">
        <v>71</v>
      </c>
      <c r="O4442" s="7">
        <v>0.39378524710000001</v>
      </c>
      <c r="P4442" s="7">
        <v>5.0000000699999998E-2</v>
      </c>
      <c r="R4442">
        <f>IFERROR(VLOOKUP($Q4442,'Optimization types'!$B$2:$C$7,2,FALSE),P4442)</f>
        <v>5.0000000699999998E-2</v>
      </c>
      <c r="S4442" s="8">
        <f t="shared" si="138"/>
        <v>6.1000000853999996</v>
      </c>
      <c r="T4442">
        <f>IF($A4442="placement",S4442,IF($A4442="site",SUMIF($C:$C,$C4442,$S:$S),IF($A4442="user",SUMIF($B:$B,$B4442,$S:$S),SUM($S:$S))))</f>
        <v>6.1000000853999996</v>
      </c>
      <c r="U4442" s="3">
        <f t="shared" si="139"/>
        <v>5.0000000699999998E-2</v>
      </c>
    </row>
    <row r="4443" spans="1:21" x14ac:dyDescent="0.3">
      <c r="A4443" t="s">
        <v>15</v>
      </c>
      <c r="B4443" t="s">
        <v>8042</v>
      </c>
      <c r="C4443" t="s">
        <v>8043</v>
      </c>
      <c r="D4443" t="s">
        <v>8127</v>
      </c>
      <c r="E4443" t="s">
        <v>10437</v>
      </c>
      <c r="F4443">
        <v>0.15000000999999999</v>
      </c>
      <c r="G4443" s="2">
        <v>0</v>
      </c>
      <c r="H4443" s="4">
        <v>8.5121000000000002</v>
      </c>
      <c r="I4443" s="4">
        <v>4.6800000000000001E-2</v>
      </c>
      <c r="J4443" s="5">
        <v>19</v>
      </c>
      <c r="K4443" s="5">
        <v>4</v>
      </c>
      <c r="L4443" s="3">
        <v>5.5E-2</v>
      </c>
      <c r="M4443" s="8">
        <v>1.3260265600000001</v>
      </c>
      <c r="N4443" s="6" t="s">
        <v>43</v>
      </c>
      <c r="O4443" s="7">
        <v>0.24586729290000001</v>
      </c>
      <c r="P4443" s="7">
        <v>0.15000000599999999</v>
      </c>
      <c r="R4443">
        <f>IFERROR(VLOOKUP($Q4443,'Optimization types'!$B$2:$C$7,2,FALSE),P4443)</f>
        <v>0.15000000599999999</v>
      </c>
      <c r="S4443" s="8">
        <f t="shared" si="138"/>
        <v>2.8500001139999998</v>
      </c>
      <c r="T4443">
        <f>IF($A4443="placement",S4443,IF($A4443="site",SUMIF($C:$C,$C4443,$S:$S),IF($A4443="user",SUMIF($B:$B,$B4443,$S:$S),SUM($S:$S))))</f>
        <v>2.8500001139999998</v>
      </c>
      <c r="U4443" s="3">
        <f t="shared" si="139"/>
        <v>0.15000000599999999</v>
      </c>
    </row>
    <row r="4444" spans="1:21" x14ac:dyDescent="0.3">
      <c r="A4444" t="s">
        <v>15</v>
      </c>
      <c r="B4444" t="s">
        <v>8042</v>
      </c>
      <c r="C4444" t="s">
        <v>8043</v>
      </c>
      <c r="D4444" t="s">
        <v>8128</v>
      </c>
      <c r="E4444" t="s">
        <v>8129</v>
      </c>
      <c r="F4444">
        <v>0.15000000999999999</v>
      </c>
      <c r="G4444" s="2">
        <v>1</v>
      </c>
      <c r="H4444" s="4">
        <v>109.19289999999999</v>
      </c>
      <c r="I4444" s="4">
        <v>1.6094999999999999</v>
      </c>
      <c r="J4444" s="5">
        <v>1232</v>
      </c>
      <c r="K4444" s="5">
        <v>266</v>
      </c>
      <c r="L4444" s="3">
        <v>0.1474</v>
      </c>
      <c r="M4444" s="8">
        <v>2.5516988600000001</v>
      </c>
      <c r="N4444" s="6" t="s">
        <v>43</v>
      </c>
      <c r="O4444" s="7">
        <v>0.21620845080000001</v>
      </c>
      <c r="P4444" s="7">
        <v>0.15000000599999999</v>
      </c>
      <c r="R4444">
        <f>IFERROR(VLOOKUP($Q4444,'Optimization types'!$B$2:$C$7,2,FALSE),P4444)</f>
        <v>0.15000000599999999</v>
      </c>
      <c r="S4444" s="8">
        <f t="shared" si="138"/>
        <v>184.800007392</v>
      </c>
      <c r="T4444">
        <f>IF($A4444="placement",S4444,IF($A4444="site",SUMIF($C:$C,$C4444,$S:$S),IF($A4444="user",SUMIF($B:$B,$B4444,$S:$S),SUM($S:$S))))</f>
        <v>184.800007392</v>
      </c>
      <c r="U4444" s="3">
        <f t="shared" si="139"/>
        <v>0.15000000599999999</v>
      </c>
    </row>
    <row r="4445" spans="1:21" x14ac:dyDescent="0.3">
      <c r="A4445" t="s">
        <v>15</v>
      </c>
      <c r="B4445" t="s">
        <v>8042</v>
      </c>
      <c r="C4445" t="s">
        <v>8043</v>
      </c>
      <c r="D4445" t="s">
        <v>8130</v>
      </c>
      <c r="E4445" t="s">
        <v>8131</v>
      </c>
      <c r="F4445">
        <v>0.15000000999999999</v>
      </c>
      <c r="G4445" s="2">
        <v>0</v>
      </c>
      <c r="H4445" s="4">
        <v>6.2488000000000001</v>
      </c>
      <c r="I4445" s="4">
        <v>4.8599999999999997E-2</v>
      </c>
      <c r="J4445" s="5">
        <v>18</v>
      </c>
      <c r="K4445" s="5">
        <v>3</v>
      </c>
      <c r="L4445" s="3">
        <v>7.7700000000000005E-2</v>
      </c>
      <c r="M4445" s="8">
        <v>1.2317105500000001</v>
      </c>
      <c r="N4445" s="6" t="s">
        <v>43</v>
      </c>
      <c r="O4445" s="7">
        <v>0.18812093999999999</v>
      </c>
      <c r="P4445" s="7">
        <v>0.15000000599999999</v>
      </c>
      <c r="R4445">
        <f>IFERROR(VLOOKUP($Q4445,'Optimization types'!$B$2:$C$7,2,FALSE),P4445)</f>
        <v>0.15000000599999999</v>
      </c>
      <c r="S4445" s="8">
        <f t="shared" si="138"/>
        <v>2.7000001079999998</v>
      </c>
      <c r="T4445">
        <f>IF($A4445="placement",S4445,IF($A4445="site",SUMIF($C:$C,$C4445,$S:$S),IF($A4445="user",SUMIF($B:$B,$B4445,$S:$S),SUM($S:$S))))</f>
        <v>2.7000001079999998</v>
      </c>
      <c r="U4445" s="3">
        <f t="shared" si="139"/>
        <v>0.15000000599999999</v>
      </c>
    </row>
    <row r="4446" spans="1:21" x14ac:dyDescent="0.3">
      <c r="A4446" t="s">
        <v>15</v>
      </c>
      <c r="B4446" t="s">
        <v>8042</v>
      </c>
      <c r="C4446" t="s">
        <v>8043</v>
      </c>
      <c r="D4446" t="s">
        <v>8132</v>
      </c>
      <c r="E4446" t="s">
        <v>10438</v>
      </c>
      <c r="F4446">
        <v>0.15000000999999999</v>
      </c>
      <c r="G4446" s="2">
        <v>1</v>
      </c>
      <c r="H4446" s="4">
        <v>51.395899999999997</v>
      </c>
      <c r="I4446" s="4">
        <v>0.6925</v>
      </c>
      <c r="J4446" s="5">
        <v>495</v>
      </c>
      <c r="K4446" s="5">
        <v>80</v>
      </c>
      <c r="L4446" s="3">
        <v>0.13469999999999999</v>
      </c>
      <c r="M4446" s="8">
        <v>2.3847663099999998</v>
      </c>
      <c r="N4446" s="6" t="s">
        <v>43</v>
      </c>
      <c r="O4446" s="7">
        <v>0.16134340080000001</v>
      </c>
      <c r="P4446" s="7">
        <v>0.15000000599999999</v>
      </c>
      <c r="R4446">
        <f>IFERROR(VLOOKUP($Q4446,'Optimization types'!$B$2:$C$7,2,FALSE),P4446)</f>
        <v>0.15000000599999999</v>
      </c>
      <c r="S4446" s="8">
        <f t="shared" si="138"/>
        <v>74.250002969999997</v>
      </c>
      <c r="T4446">
        <f>IF($A4446="placement",S4446,IF($A4446="site",SUMIF($C:$C,$C4446,$S:$S),IF($A4446="user",SUMIF($B:$B,$B4446,$S:$S),SUM($S:$S))))</f>
        <v>74.250002969999997</v>
      </c>
      <c r="U4446" s="3">
        <f t="shared" si="139"/>
        <v>0.15000000599999999</v>
      </c>
    </row>
    <row r="4447" spans="1:21" x14ac:dyDescent="0.3">
      <c r="A4447" t="s">
        <v>15</v>
      </c>
      <c r="B4447" t="s">
        <v>8042</v>
      </c>
      <c r="C4447" t="s">
        <v>8043</v>
      </c>
      <c r="D4447" t="s">
        <v>8133</v>
      </c>
      <c r="E4447" t="s">
        <v>8134</v>
      </c>
      <c r="F4447">
        <v>0.15000000999999999</v>
      </c>
      <c r="G4447" s="2">
        <v>0</v>
      </c>
      <c r="H4447" s="4">
        <v>0.82469999999999999</v>
      </c>
      <c r="I4447" s="4">
        <v>1.5599999999999999E-2</v>
      </c>
      <c r="J4447" s="5">
        <v>14</v>
      </c>
      <c r="K4447" s="5">
        <v>3</v>
      </c>
      <c r="L4447" s="3">
        <v>0.18870000000000001</v>
      </c>
      <c r="M4447" s="8">
        <v>3.1020651699999999</v>
      </c>
      <c r="N4447" s="6" t="s">
        <v>43</v>
      </c>
      <c r="O4447" s="7">
        <v>0.19408527380000001</v>
      </c>
      <c r="P4447" s="7">
        <v>0.15000000599999999</v>
      </c>
      <c r="R4447">
        <f>IFERROR(VLOOKUP($Q4447,'Optimization types'!$B$2:$C$7,2,FALSE),P4447)</f>
        <v>0.15000000599999999</v>
      </c>
      <c r="S4447" s="8">
        <f t="shared" si="138"/>
        <v>2.1000000839999999</v>
      </c>
      <c r="T4447">
        <f>IF($A4447="placement",S4447,IF($A4447="site",SUMIF($C:$C,$C4447,$S:$S),IF($A4447="user",SUMIF($B:$B,$B4447,$S:$S),SUM($S:$S))))</f>
        <v>2.1000000839999999</v>
      </c>
      <c r="U4447" s="3">
        <f t="shared" si="139"/>
        <v>0.15000000599999999</v>
      </c>
    </row>
    <row r="4448" spans="1:21" x14ac:dyDescent="0.3">
      <c r="A4448" t="s">
        <v>15</v>
      </c>
      <c r="B4448" t="s">
        <v>8042</v>
      </c>
      <c r="C4448" t="s">
        <v>8043</v>
      </c>
      <c r="D4448" t="s">
        <v>8135</v>
      </c>
      <c r="E4448" t="s">
        <v>10439</v>
      </c>
      <c r="F4448">
        <v>0.15000000999999999</v>
      </c>
      <c r="G4448" s="2">
        <v>0</v>
      </c>
      <c r="H4448" s="4">
        <v>32.219200000000001</v>
      </c>
      <c r="I4448" s="4">
        <v>0.53649999999999998</v>
      </c>
      <c r="J4448" s="5">
        <v>451</v>
      </c>
      <c r="K4448" s="5">
        <v>89</v>
      </c>
      <c r="L4448" s="3">
        <v>0.16650000000000001</v>
      </c>
      <c r="M4448" s="8">
        <v>2.80060844</v>
      </c>
      <c r="N4448" s="6" t="s">
        <v>43</v>
      </c>
      <c r="O4448" s="7">
        <v>0.19660314979999999</v>
      </c>
      <c r="P4448" s="7">
        <v>0.15000000599999999</v>
      </c>
      <c r="R4448">
        <f>IFERROR(VLOOKUP($Q4448,'Optimization types'!$B$2:$C$7,2,FALSE),P4448)</f>
        <v>0.15000000599999999</v>
      </c>
      <c r="S4448" s="8">
        <f t="shared" si="138"/>
        <v>67.650002705999995</v>
      </c>
      <c r="T4448">
        <f>IF($A4448="placement",S4448,IF($A4448="site",SUMIF($C:$C,$C4448,$S:$S),IF($A4448="user",SUMIF($B:$B,$B4448,$S:$S),SUM($S:$S))))</f>
        <v>67.650002705999995</v>
      </c>
      <c r="U4448" s="3">
        <f t="shared" si="139"/>
        <v>0.15000000599999999</v>
      </c>
    </row>
    <row r="4449" spans="1:21" x14ac:dyDescent="0.3">
      <c r="A4449" t="s">
        <v>15</v>
      </c>
      <c r="B4449" t="s">
        <v>8042</v>
      </c>
      <c r="C4449" t="s">
        <v>8043</v>
      </c>
      <c r="D4449" t="s">
        <v>8136</v>
      </c>
      <c r="E4449" t="s">
        <v>8137</v>
      </c>
      <c r="F4449">
        <v>0.25</v>
      </c>
      <c r="G4449" s="2">
        <v>1</v>
      </c>
      <c r="H4449" s="4">
        <v>109.3976</v>
      </c>
      <c r="I4449" s="4">
        <v>2.6486999999999998</v>
      </c>
      <c r="J4449" s="5">
        <v>1392</v>
      </c>
      <c r="K4449" s="5">
        <v>438</v>
      </c>
      <c r="L4449" s="3">
        <v>0.24210000000000001</v>
      </c>
      <c r="M4449" s="8">
        <v>1.7516142800000001</v>
      </c>
      <c r="N4449" s="6" t="s">
        <v>13</v>
      </c>
      <c r="O4449" s="7">
        <v>0.31491766459999998</v>
      </c>
      <c r="P4449" s="7">
        <v>0.25</v>
      </c>
      <c r="R4449">
        <f>IFERROR(VLOOKUP($Q4449,'Optimization types'!$B$2:$C$7,2,FALSE),P4449)</f>
        <v>0.25</v>
      </c>
      <c r="S4449" s="8">
        <f t="shared" si="138"/>
        <v>348</v>
      </c>
      <c r="T4449">
        <f>IF($A4449="placement",S4449,IF($A4449="site",SUMIF($C:$C,$C4449,$S:$S),IF($A4449="user",SUMIF($B:$B,$B4449,$S:$S),SUM($S:$S))))</f>
        <v>348</v>
      </c>
      <c r="U4449" s="3">
        <f t="shared" si="139"/>
        <v>0.25</v>
      </c>
    </row>
    <row r="4450" spans="1:21" x14ac:dyDescent="0.3">
      <c r="A4450" t="s">
        <v>15</v>
      </c>
      <c r="B4450" t="s">
        <v>8042</v>
      </c>
      <c r="C4450" t="s">
        <v>8043</v>
      </c>
      <c r="D4450" t="s">
        <v>8138</v>
      </c>
      <c r="E4450" t="s">
        <v>8139</v>
      </c>
      <c r="F4450">
        <v>0.15000000999999999</v>
      </c>
      <c r="G4450" s="2">
        <v>0</v>
      </c>
      <c r="H4450" s="4">
        <v>5.0796999999999999</v>
      </c>
      <c r="I4450" s="4">
        <v>2.2800000000000001E-2</v>
      </c>
      <c r="J4450" s="5">
        <v>7</v>
      </c>
      <c r="K4450" s="5">
        <v>2</v>
      </c>
      <c r="L4450" s="3">
        <v>4.48E-2</v>
      </c>
      <c r="M4450" s="8">
        <v>1.0686539100000001</v>
      </c>
      <c r="N4450" s="6" t="s">
        <v>43</v>
      </c>
      <c r="O4450" s="7">
        <v>0.25139467970000001</v>
      </c>
      <c r="P4450" s="7">
        <v>0.15000000599999999</v>
      </c>
      <c r="R4450">
        <f>IFERROR(VLOOKUP($Q4450,'Optimization types'!$B$2:$C$7,2,FALSE),P4450)</f>
        <v>0.15000000599999999</v>
      </c>
      <c r="S4450" s="8">
        <f t="shared" si="138"/>
        <v>1.050000042</v>
      </c>
      <c r="T4450">
        <f>IF($A4450="placement",S4450,IF($A4450="site",SUMIF($C:$C,$C4450,$S:$S),IF($A4450="user",SUMIF($B:$B,$B4450,$S:$S),SUM($S:$S))))</f>
        <v>1.050000042</v>
      </c>
      <c r="U4450" s="3">
        <f t="shared" si="139"/>
        <v>0.15000000599999999</v>
      </c>
    </row>
    <row r="4451" spans="1:21" x14ac:dyDescent="0.3">
      <c r="A4451" t="s">
        <v>15</v>
      </c>
      <c r="B4451" t="s">
        <v>8042</v>
      </c>
      <c r="C4451" t="s">
        <v>8043</v>
      </c>
      <c r="D4451" t="s">
        <v>8140</v>
      </c>
      <c r="E4451" t="s">
        <v>8141</v>
      </c>
      <c r="F4451">
        <v>0.15000000999999999</v>
      </c>
      <c r="G4451" s="2">
        <v>0</v>
      </c>
      <c r="H4451" s="4">
        <v>11.294600000000001</v>
      </c>
      <c r="I4451" s="4">
        <v>0.29670000000000002</v>
      </c>
      <c r="J4451" s="5">
        <v>286</v>
      </c>
      <c r="K4451" s="5">
        <v>64</v>
      </c>
      <c r="L4451" s="3">
        <v>0.26269999999999999</v>
      </c>
      <c r="M4451" s="8">
        <v>3.2148338999999999</v>
      </c>
      <c r="N4451" s="6" t="s">
        <v>43</v>
      </c>
      <c r="O4451" s="7">
        <v>0.22235484580000001</v>
      </c>
      <c r="P4451" s="7">
        <v>0.15000000599999999</v>
      </c>
      <c r="R4451">
        <f>IFERROR(VLOOKUP($Q4451,'Optimization types'!$B$2:$C$7,2,FALSE),P4451)</f>
        <v>0.15000000599999999</v>
      </c>
      <c r="S4451" s="8">
        <f t="shared" si="138"/>
        <v>42.900001715999998</v>
      </c>
      <c r="T4451">
        <f>IF($A4451="placement",S4451,IF($A4451="site",SUMIF($C:$C,$C4451,$S:$S),IF($A4451="user",SUMIF($B:$B,$B4451,$S:$S),SUM($S:$S))))</f>
        <v>42.900001715999998</v>
      </c>
      <c r="U4451" s="3">
        <f t="shared" si="139"/>
        <v>0.15000000599999999</v>
      </c>
    </row>
    <row r="4452" spans="1:21" x14ac:dyDescent="0.3">
      <c r="A4452" t="s">
        <v>15</v>
      </c>
      <c r="B4452" t="s">
        <v>8042</v>
      </c>
      <c r="C4452" t="s">
        <v>8043</v>
      </c>
      <c r="D4452" t="s">
        <v>8142</v>
      </c>
      <c r="E4452" t="s">
        <v>8143</v>
      </c>
      <c r="F4452">
        <v>0.15000000999999999</v>
      </c>
      <c r="G4452" s="2">
        <v>1</v>
      </c>
      <c r="H4452" s="4">
        <v>1087.8045</v>
      </c>
      <c r="I4452" s="4">
        <v>16.221800000000002</v>
      </c>
      <c r="J4452" s="5">
        <v>1211</v>
      </c>
      <c r="K4452" s="5">
        <v>182</v>
      </c>
      <c r="L4452" s="3">
        <v>0.14910000000000001</v>
      </c>
      <c r="M4452" s="8">
        <v>0.24891803000000001</v>
      </c>
      <c r="N4452" s="6" t="s">
        <v>43</v>
      </c>
      <c r="O4452" s="7">
        <v>0.19652265159999999</v>
      </c>
      <c r="P4452" s="7">
        <v>0.15000000599999999</v>
      </c>
      <c r="R4452">
        <f>IFERROR(VLOOKUP($Q4452,'Optimization types'!$B$2:$C$7,2,FALSE),P4452)</f>
        <v>0.15000000599999999</v>
      </c>
      <c r="S4452" s="8">
        <f t="shared" si="138"/>
        <v>181.65000726599999</v>
      </c>
      <c r="T4452">
        <f>IF($A4452="placement",S4452,IF($A4452="site",SUMIF($C:$C,$C4452,$S:$S),IF($A4452="user",SUMIF($B:$B,$B4452,$S:$S),SUM($S:$S))))</f>
        <v>181.65000726599999</v>
      </c>
      <c r="U4452" s="3">
        <f t="shared" si="139"/>
        <v>0.15000000599999999</v>
      </c>
    </row>
    <row r="4453" spans="1:21" x14ac:dyDescent="0.3">
      <c r="A4453" t="s">
        <v>15</v>
      </c>
      <c r="B4453" t="s">
        <v>8042</v>
      </c>
      <c r="C4453" t="s">
        <v>8043</v>
      </c>
      <c r="D4453" t="s">
        <v>8144</v>
      </c>
      <c r="E4453" t="s">
        <v>8145</v>
      </c>
      <c r="F4453">
        <v>0.05</v>
      </c>
      <c r="G4453" s="2">
        <v>0</v>
      </c>
      <c r="H4453" s="4">
        <v>16.579599999999999</v>
      </c>
      <c r="I4453" s="4">
        <v>0.2457</v>
      </c>
      <c r="J4453" s="5">
        <v>120</v>
      </c>
      <c r="K4453" s="5">
        <v>6</v>
      </c>
      <c r="L4453" s="3">
        <v>0.1482</v>
      </c>
      <c r="M4453" s="8">
        <v>1.6300436</v>
      </c>
      <c r="N4453" s="6" t="s">
        <v>71</v>
      </c>
      <c r="O4453" s="7">
        <v>0.38651947889999999</v>
      </c>
      <c r="P4453" s="7">
        <v>5.0000000699999998E-2</v>
      </c>
      <c r="R4453">
        <f>IFERROR(VLOOKUP($Q4453,'Optimization types'!$B$2:$C$7,2,FALSE),P4453)</f>
        <v>5.0000000699999998E-2</v>
      </c>
      <c r="S4453" s="8">
        <f t="shared" si="138"/>
        <v>6.0000000839999998</v>
      </c>
      <c r="T4453">
        <f>IF($A4453="placement",S4453,IF($A4453="site",SUMIF($C:$C,$C4453,$S:$S),IF($A4453="user",SUMIF($B:$B,$B4453,$S:$S),SUM($S:$S))))</f>
        <v>6.0000000839999998</v>
      </c>
      <c r="U4453" s="3">
        <f t="shared" si="139"/>
        <v>5.0000000699999998E-2</v>
      </c>
    </row>
    <row r="4454" spans="1:21" x14ac:dyDescent="0.3">
      <c r="A4454" t="s">
        <v>15</v>
      </c>
      <c r="B4454" t="s">
        <v>8042</v>
      </c>
      <c r="C4454" t="s">
        <v>8043</v>
      </c>
      <c r="D4454" t="s">
        <v>8146</v>
      </c>
      <c r="E4454" t="s">
        <v>8147</v>
      </c>
      <c r="F4454">
        <v>0.05</v>
      </c>
      <c r="G4454" s="2">
        <v>1</v>
      </c>
      <c r="H4454" s="4">
        <v>185.899</v>
      </c>
      <c r="I4454" s="4">
        <v>0.33360000000000001</v>
      </c>
      <c r="J4454" s="5">
        <v>113</v>
      </c>
      <c r="K4454" s="5">
        <v>6</v>
      </c>
      <c r="L4454" s="3">
        <v>1.7899999999999999E-2</v>
      </c>
      <c r="M4454" s="8">
        <v>1.1321042400000001</v>
      </c>
      <c r="N4454" s="6" t="s">
        <v>71</v>
      </c>
      <c r="O4454" s="7">
        <v>0.1166891115</v>
      </c>
      <c r="P4454" s="7">
        <v>5.0000000699999998E-2</v>
      </c>
      <c r="R4454">
        <f>IFERROR(VLOOKUP($Q4454,'Optimization types'!$B$2:$C$7,2,FALSE),P4454)</f>
        <v>5.0000000699999998E-2</v>
      </c>
      <c r="S4454" s="8">
        <f t="shared" si="138"/>
        <v>5.6500000790999998</v>
      </c>
      <c r="T4454">
        <f>IF($A4454="placement",S4454,IF($A4454="site",SUMIF($C:$C,$C4454,$S:$S),IF($A4454="user",SUMIF($B:$B,$B4454,$S:$S),SUM($S:$S))))</f>
        <v>5.6500000790999998</v>
      </c>
      <c r="U4454" s="3">
        <f t="shared" si="139"/>
        <v>5.0000000699999998E-2</v>
      </c>
    </row>
    <row r="4455" spans="1:21" x14ac:dyDescent="0.3">
      <c r="A4455" t="s">
        <v>15</v>
      </c>
      <c r="B4455" t="s">
        <v>8042</v>
      </c>
      <c r="C4455" t="s">
        <v>8043</v>
      </c>
      <c r="D4455" t="s">
        <v>8148</v>
      </c>
      <c r="E4455" t="s">
        <v>10440</v>
      </c>
      <c r="F4455">
        <v>0.15000000999999999</v>
      </c>
      <c r="G4455" s="2">
        <v>0</v>
      </c>
      <c r="H4455" s="4">
        <v>29.369599999999998</v>
      </c>
      <c r="I4455" s="4">
        <v>0.374</v>
      </c>
      <c r="J4455" s="5">
        <v>323</v>
      </c>
      <c r="K4455" s="5">
        <v>70</v>
      </c>
      <c r="L4455" s="3">
        <v>0.1273</v>
      </c>
      <c r="M4455" s="8">
        <v>2.8752487900000001</v>
      </c>
      <c r="N4455" s="6" t="s">
        <v>43</v>
      </c>
      <c r="O4455" s="7">
        <v>0.21745902249999999</v>
      </c>
      <c r="P4455" s="7">
        <v>0.15000000599999999</v>
      </c>
      <c r="R4455">
        <f>IFERROR(VLOOKUP($Q4455,'Optimization types'!$B$2:$C$7,2,FALSE),P4455)</f>
        <v>0.15000000599999999</v>
      </c>
      <c r="S4455" s="8">
        <f t="shared" si="138"/>
        <v>48.450001938</v>
      </c>
      <c r="T4455">
        <f>IF($A4455="placement",S4455,IF($A4455="site",SUMIF($C:$C,$C4455,$S:$S),IF($A4455="user",SUMIF($B:$B,$B4455,$S:$S),SUM($S:$S))))</f>
        <v>48.450001938</v>
      </c>
      <c r="U4455" s="3">
        <f t="shared" si="139"/>
        <v>0.15000000599999999</v>
      </c>
    </row>
    <row r="4456" spans="1:21" x14ac:dyDescent="0.3">
      <c r="A4456" t="s">
        <v>15</v>
      </c>
      <c r="B4456" t="s">
        <v>8042</v>
      </c>
      <c r="C4456" t="s">
        <v>8043</v>
      </c>
      <c r="D4456" t="s">
        <v>8149</v>
      </c>
      <c r="E4456" t="s">
        <v>8150</v>
      </c>
      <c r="F4456">
        <v>0.15000000999999999</v>
      </c>
      <c r="G4456" s="2">
        <v>0</v>
      </c>
      <c r="H4456" s="4">
        <v>1.0831</v>
      </c>
      <c r="I4456" s="4">
        <v>1.89E-2</v>
      </c>
      <c r="J4456" s="5">
        <v>15</v>
      </c>
      <c r="K4456" s="5">
        <v>3</v>
      </c>
      <c r="L4456" s="3">
        <v>0.1749</v>
      </c>
      <c r="M4456" s="8">
        <v>2.59924585</v>
      </c>
      <c r="N4456" s="6" t="s">
        <v>43</v>
      </c>
      <c r="O4456" s="7">
        <v>0.23054604540000001</v>
      </c>
      <c r="P4456" s="7">
        <v>0.15000000599999999</v>
      </c>
      <c r="R4456">
        <f>IFERROR(VLOOKUP($Q4456,'Optimization types'!$B$2:$C$7,2,FALSE),P4456)</f>
        <v>0.15000000599999999</v>
      </c>
      <c r="S4456" s="8">
        <f t="shared" si="138"/>
        <v>2.2500000899999999</v>
      </c>
      <c r="T4456">
        <f>IF($A4456="placement",S4456,IF($A4456="site",SUMIF($C:$C,$C4456,$S:$S),IF($A4456="user",SUMIF($B:$B,$B4456,$S:$S),SUM($S:$S))))</f>
        <v>2.2500000899999999</v>
      </c>
      <c r="U4456" s="3">
        <f t="shared" si="139"/>
        <v>0.15000000599999999</v>
      </c>
    </row>
    <row r="4457" spans="1:21" x14ac:dyDescent="0.3">
      <c r="A4457" t="s">
        <v>15</v>
      </c>
      <c r="B4457" t="s">
        <v>8042</v>
      </c>
      <c r="C4457" t="s">
        <v>8043</v>
      </c>
      <c r="D4457" t="s">
        <v>8151</v>
      </c>
      <c r="E4457" t="s">
        <v>8152</v>
      </c>
      <c r="F4457">
        <v>0.15000000999999999</v>
      </c>
      <c r="G4457" s="2">
        <v>0</v>
      </c>
      <c r="H4457" s="4">
        <v>2.1621000000000001</v>
      </c>
      <c r="I4457" s="4">
        <v>1.72E-2</v>
      </c>
      <c r="J4457" s="5">
        <v>14</v>
      </c>
      <c r="K4457" s="5">
        <v>3</v>
      </c>
      <c r="L4457" s="3">
        <v>7.9799999999999996E-2</v>
      </c>
      <c r="M4457" s="8">
        <v>2.7576636300000001</v>
      </c>
      <c r="N4457" s="6" t="s">
        <v>43</v>
      </c>
      <c r="O4457" s="7">
        <v>0.18409193330000001</v>
      </c>
      <c r="P4457" s="7">
        <v>0.15000000599999999</v>
      </c>
      <c r="R4457">
        <f>IFERROR(VLOOKUP($Q4457,'Optimization types'!$B$2:$C$7,2,FALSE),P4457)</f>
        <v>0.15000000599999999</v>
      </c>
      <c r="S4457" s="8">
        <f t="shared" si="138"/>
        <v>2.1000000839999999</v>
      </c>
      <c r="T4457">
        <f>IF($A4457="placement",S4457,IF($A4457="site",SUMIF($C:$C,$C4457,$S:$S),IF($A4457="user",SUMIF($B:$B,$B4457,$S:$S),SUM($S:$S))))</f>
        <v>2.1000000839999999</v>
      </c>
      <c r="U4457" s="3">
        <f t="shared" si="139"/>
        <v>0.15000000599999999</v>
      </c>
    </row>
    <row r="4458" spans="1:21" x14ac:dyDescent="0.3">
      <c r="A4458" t="s">
        <v>15</v>
      </c>
      <c r="B4458" t="s">
        <v>8042</v>
      </c>
      <c r="C4458" t="s">
        <v>8043</v>
      </c>
      <c r="D4458" t="s">
        <v>8153</v>
      </c>
      <c r="E4458" t="s">
        <v>8154</v>
      </c>
      <c r="F4458">
        <v>0.15000000999999999</v>
      </c>
      <c r="G4458" s="2">
        <v>0</v>
      </c>
      <c r="H4458" s="4">
        <v>20.186299999999999</v>
      </c>
      <c r="I4458" s="4">
        <v>0.14749999999999999</v>
      </c>
      <c r="J4458" s="5">
        <v>102</v>
      </c>
      <c r="K4458" s="5">
        <v>23</v>
      </c>
      <c r="L4458" s="3">
        <v>7.3099999999999998E-2</v>
      </c>
      <c r="M4458" s="8">
        <v>2.3143701299999999</v>
      </c>
      <c r="N4458" s="6" t="s">
        <v>43</v>
      </c>
      <c r="O4458" s="7">
        <v>0.22225059010000001</v>
      </c>
      <c r="P4458" s="7">
        <v>0.15000000599999999</v>
      </c>
      <c r="R4458">
        <f>IFERROR(VLOOKUP($Q4458,'Optimization types'!$B$2:$C$7,2,FALSE),P4458)</f>
        <v>0.15000000599999999</v>
      </c>
      <c r="S4458" s="8">
        <f t="shared" si="138"/>
        <v>15.300000612</v>
      </c>
      <c r="T4458">
        <f>IF($A4458="placement",S4458,IF($A4458="site",SUMIF($C:$C,$C4458,$S:$S),IF($A4458="user",SUMIF($B:$B,$B4458,$S:$S),SUM($S:$S))))</f>
        <v>15.300000612</v>
      </c>
      <c r="U4458" s="3">
        <f t="shared" si="139"/>
        <v>0.15000000599999999</v>
      </c>
    </row>
    <row r="4459" spans="1:21" x14ac:dyDescent="0.3">
      <c r="A4459" t="s">
        <v>15</v>
      </c>
      <c r="B4459" t="s">
        <v>8042</v>
      </c>
      <c r="C4459" t="s">
        <v>8043</v>
      </c>
      <c r="D4459" t="s">
        <v>8155</v>
      </c>
      <c r="E4459" t="s">
        <v>8156</v>
      </c>
      <c r="F4459">
        <v>0.15000000999999999</v>
      </c>
      <c r="G4459" s="2">
        <v>0</v>
      </c>
      <c r="H4459" s="4">
        <v>7.9112999999999998</v>
      </c>
      <c r="I4459" s="4">
        <v>1.5299999999999999E-2</v>
      </c>
      <c r="J4459" s="5">
        <v>8</v>
      </c>
      <c r="K4459" s="5">
        <v>2</v>
      </c>
      <c r="L4459" s="3">
        <v>1.9300000000000001E-2</v>
      </c>
      <c r="M4459" s="8">
        <v>1.67094057</v>
      </c>
      <c r="N4459" s="6" t="s">
        <v>43</v>
      </c>
      <c r="O4459" s="7">
        <v>0.28184160409999998</v>
      </c>
      <c r="P4459" s="7">
        <v>0.15000000599999999</v>
      </c>
      <c r="R4459">
        <f>IFERROR(VLOOKUP($Q4459,'Optimization types'!$B$2:$C$7,2,FALSE),P4459)</f>
        <v>0.15000000599999999</v>
      </c>
      <c r="S4459" s="8">
        <f t="shared" si="138"/>
        <v>1.2000000479999999</v>
      </c>
      <c r="T4459">
        <f>IF($A4459="placement",S4459,IF($A4459="site",SUMIF($C:$C,$C4459,$S:$S),IF($A4459="user",SUMIF($B:$B,$B4459,$S:$S),SUM($S:$S))))</f>
        <v>1.2000000479999999</v>
      </c>
      <c r="U4459" s="3">
        <f t="shared" si="139"/>
        <v>0.15000000599999999</v>
      </c>
    </row>
    <row r="4460" spans="1:21" x14ac:dyDescent="0.3">
      <c r="A4460" t="s">
        <v>15</v>
      </c>
      <c r="B4460" t="s">
        <v>8042</v>
      </c>
      <c r="C4460" t="s">
        <v>8043</v>
      </c>
      <c r="D4460" t="s">
        <v>8157</v>
      </c>
      <c r="E4460" t="s">
        <v>8158</v>
      </c>
      <c r="F4460">
        <v>0.05</v>
      </c>
      <c r="G4460" s="2">
        <v>1</v>
      </c>
      <c r="H4460" s="4">
        <v>37.985999999999997</v>
      </c>
      <c r="I4460" s="4">
        <v>0.63790000000000002</v>
      </c>
      <c r="J4460" s="5">
        <v>455</v>
      </c>
      <c r="K4460" s="5">
        <v>23</v>
      </c>
      <c r="L4460" s="3">
        <v>0.16789999999999999</v>
      </c>
      <c r="M4460" s="8">
        <v>2.3756114199999998</v>
      </c>
      <c r="N4460" s="6" t="s">
        <v>71</v>
      </c>
      <c r="O4460" s="7">
        <v>0.15811147340000001</v>
      </c>
      <c r="P4460" s="7">
        <v>5.0000000699999998E-2</v>
      </c>
      <c r="R4460">
        <f>IFERROR(VLOOKUP($Q4460,'Optimization types'!$B$2:$C$7,2,FALSE),P4460)</f>
        <v>5.0000000699999998E-2</v>
      </c>
      <c r="S4460" s="8">
        <f t="shared" si="138"/>
        <v>22.7500003185</v>
      </c>
      <c r="T4460">
        <f>IF($A4460="placement",S4460,IF($A4460="site",SUMIF($C:$C,$C4460,$S:$S),IF($A4460="user",SUMIF($B:$B,$B4460,$S:$S),SUM($S:$S))))</f>
        <v>22.7500003185</v>
      </c>
      <c r="U4460" s="3">
        <f t="shared" si="139"/>
        <v>5.0000000699999998E-2</v>
      </c>
    </row>
    <row r="4461" spans="1:21" x14ac:dyDescent="0.3">
      <c r="A4461" t="s">
        <v>15</v>
      </c>
      <c r="B4461" t="s">
        <v>8042</v>
      </c>
      <c r="C4461" t="s">
        <v>8043</v>
      </c>
      <c r="D4461" t="s">
        <v>8159</v>
      </c>
      <c r="E4461" t="s">
        <v>8160</v>
      </c>
      <c r="F4461">
        <v>0.15000000999999999</v>
      </c>
      <c r="G4461" s="2">
        <v>0</v>
      </c>
      <c r="H4461" s="4">
        <v>3.8464999999999998</v>
      </c>
      <c r="I4461" s="4">
        <v>2.8199999999999999E-2</v>
      </c>
      <c r="J4461" s="5">
        <v>11</v>
      </c>
      <c r="K4461" s="5">
        <v>3</v>
      </c>
      <c r="L4461" s="3">
        <v>7.3400000000000007E-2</v>
      </c>
      <c r="M4461" s="8">
        <v>1.34639332</v>
      </c>
      <c r="N4461" s="6" t="s">
        <v>43</v>
      </c>
      <c r="O4461" s="7">
        <v>0.25727498310000002</v>
      </c>
      <c r="P4461" s="7">
        <v>0.15000000599999999</v>
      </c>
      <c r="R4461">
        <f>IFERROR(VLOOKUP($Q4461,'Optimization types'!$B$2:$C$7,2,FALSE),P4461)</f>
        <v>0.15000000599999999</v>
      </c>
      <c r="S4461" s="8">
        <f t="shared" si="138"/>
        <v>1.6500000659999998</v>
      </c>
      <c r="T4461">
        <f>IF($A4461="placement",S4461,IF($A4461="site",SUMIF($C:$C,$C4461,$S:$S),IF($A4461="user",SUMIF($B:$B,$B4461,$S:$S),SUM($S:$S))))</f>
        <v>1.6500000659999998</v>
      </c>
      <c r="U4461" s="3">
        <f t="shared" si="139"/>
        <v>0.15000000599999999</v>
      </c>
    </row>
    <row r="4462" spans="1:21" x14ac:dyDescent="0.3">
      <c r="A4462" t="s">
        <v>15</v>
      </c>
      <c r="B4462" t="s">
        <v>8042</v>
      </c>
      <c r="C4462" t="s">
        <v>8043</v>
      </c>
      <c r="D4462" t="s">
        <v>8161</v>
      </c>
      <c r="E4462" t="s">
        <v>10441</v>
      </c>
      <c r="F4462">
        <v>0.15000000999999999</v>
      </c>
      <c r="G4462" s="2">
        <v>1</v>
      </c>
      <c r="H4462" s="4">
        <v>45.878100000000003</v>
      </c>
      <c r="I4462" s="4">
        <v>0.72609999999999997</v>
      </c>
      <c r="J4462" s="5">
        <v>557</v>
      </c>
      <c r="K4462" s="5">
        <v>121</v>
      </c>
      <c r="L4462" s="3">
        <v>0.1583</v>
      </c>
      <c r="M4462" s="8">
        <v>2.5575952499999999</v>
      </c>
      <c r="N4462" s="6" t="s">
        <v>43</v>
      </c>
      <c r="O4462" s="7">
        <v>0.21801543979999999</v>
      </c>
      <c r="P4462" s="7">
        <v>0.15000000599999999</v>
      </c>
      <c r="R4462">
        <f>IFERROR(VLOOKUP($Q4462,'Optimization types'!$B$2:$C$7,2,FALSE),P4462)</f>
        <v>0.15000000599999999</v>
      </c>
      <c r="S4462" s="8">
        <f t="shared" si="138"/>
        <v>83.550003341999997</v>
      </c>
      <c r="T4462">
        <f>IF($A4462="placement",S4462,IF($A4462="site",SUMIF($C:$C,$C4462,$S:$S),IF($A4462="user",SUMIF($B:$B,$B4462,$S:$S),SUM($S:$S))))</f>
        <v>83.550003341999997</v>
      </c>
      <c r="U4462" s="3">
        <f t="shared" si="139"/>
        <v>0.15000000599999999</v>
      </c>
    </row>
    <row r="4463" spans="1:21" x14ac:dyDescent="0.3">
      <c r="A4463" t="s">
        <v>15</v>
      </c>
      <c r="B4463" t="s">
        <v>8042</v>
      </c>
      <c r="C4463" t="s">
        <v>8043</v>
      </c>
      <c r="D4463" t="s">
        <v>8162</v>
      </c>
      <c r="E4463" t="s">
        <v>8163</v>
      </c>
      <c r="F4463">
        <v>0.05</v>
      </c>
      <c r="G4463" s="2">
        <v>1</v>
      </c>
      <c r="H4463" s="4">
        <v>357.68689999999998</v>
      </c>
      <c r="I4463" s="4">
        <v>3.6661999999999999</v>
      </c>
      <c r="J4463" s="5">
        <v>515</v>
      </c>
      <c r="K4463" s="5">
        <v>26</v>
      </c>
      <c r="L4463" s="3">
        <v>0.10249999999999999</v>
      </c>
      <c r="M4463" s="8">
        <v>0.46820141999999998</v>
      </c>
      <c r="N4463" s="6" t="s">
        <v>71</v>
      </c>
      <c r="O4463" s="7">
        <v>0.14566683059999999</v>
      </c>
      <c r="P4463" s="7">
        <v>5.0000000699999998E-2</v>
      </c>
      <c r="R4463">
        <f>IFERROR(VLOOKUP($Q4463,'Optimization types'!$B$2:$C$7,2,FALSE),P4463)</f>
        <v>5.0000000699999998E-2</v>
      </c>
      <c r="S4463" s="8">
        <f t="shared" si="138"/>
        <v>25.7500003605</v>
      </c>
      <c r="T4463">
        <f>IF($A4463="placement",S4463,IF($A4463="site",SUMIF($C:$C,$C4463,$S:$S),IF($A4463="user",SUMIF($B:$B,$B4463,$S:$S),SUM($S:$S))))</f>
        <v>25.7500003605</v>
      </c>
      <c r="U4463" s="3">
        <f t="shared" si="139"/>
        <v>5.0000000699999998E-2</v>
      </c>
    </row>
    <row r="4464" spans="1:21" x14ac:dyDescent="0.3">
      <c r="A4464" t="s">
        <v>15</v>
      </c>
      <c r="B4464" t="s">
        <v>8042</v>
      </c>
      <c r="C4464" t="s">
        <v>8043</v>
      </c>
      <c r="D4464" t="s">
        <v>8164</v>
      </c>
      <c r="E4464" t="s">
        <v>8165</v>
      </c>
      <c r="F4464">
        <v>0.05</v>
      </c>
      <c r="G4464" s="2">
        <v>1</v>
      </c>
      <c r="H4464" s="4">
        <v>163.96180000000001</v>
      </c>
      <c r="I4464" s="4">
        <v>1.488</v>
      </c>
      <c r="J4464" s="5">
        <v>718</v>
      </c>
      <c r="K4464" s="5">
        <v>36</v>
      </c>
      <c r="L4464" s="3">
        <v>9.0800000000000006E-2</v>
      </c>
      <c r="M4464" s="8">
        <v>1.6091762700000001</v>
      </c>
      <c r="N4464" s="6" t="s">
        <v>71</v>
      </c>
      <c r="O4464" s="7">
        <v>6.7846058599999995E-2</v>
      </c>
      <c r="P4464" s="7">
        <v>5.0000000699999998E-2</v>
      </c>
      <c r="R4464">
        <f>IFERROR(VLOOKUP($Q4464,'Optimization types'!$B$2:$C$7,2,FALSE),P4464)</f>
        <v>5.0000000699999998E-2</v>
      </c>
      <c r="S4464" s="8">
        <f t="shared" si="138"/>
        <v>35.900000502600001</v>
      </c>
      <c r="T4464">
        <f>IF($A4464="placement",S4464,IF($A4464="site",SUMIF($C:$C,$C4464,$S:$S),IF($A4464="user",SUMIF($B:$B,$B4464,$S:$S),SUM($S:$S))))</f>
        <v>35.900000502600001</v>
      </c>
      <c r="U4464" s="3">
        <f t="shared" si="139"/>
        <v>5.0000000699999998E-2</v>
      </c>
    </row>
    <row r="4465" spans="1:21" x14ac:dyDescent="0.3">
      <c r="A4465" t="s">
        <v>15</v>
      </c>
      <c r="B4465" t="s">
        <v>8042</v>
      </c>
      <c r="C4465" t="s">
        <v>8043</v>
      </c>
      <c r="D4465" t="s">
        <v>8166</v>
      </c>
      <c r="E4465" t="s">
        <v>10442</v>
      </c>
      <c r="F4465">
        <v>0.15000000999999999</v>
      </c>
      <c r="G4465" s="2">
        <v>0</v>
      </c>
      <c r="H4465" s="4">
        <v>21.607399999999998</v>
      </c>
      <c r="I4465" s="4">
        <v>0.3952</v>
      </c>
      <c r="J4465" s="5">
        <v>325</v>
      </c>
      <c r="K4465" s="5">
        <v>81</v>
      </c>
      <c r="L4465" s="3">
        <v>0.18290000000000001</v>
      </c>
      <c r="M4465" s="8">
        <v>2.7387875699999999</v>
      </c>
      <c r="N4465" s="6" t="s">
        <v>43</v>
      </c>
      <c r="O4465" s="7">
        <v>0.26974986290000003</v>
      </c>
      <c r="P4465" s="7">
        <v>0.15000000599999999</v>
      </c>
      <c r="R4465">
        <f>IFERROR(VLOOKUP($Q4465,'Optimization types'!$B$2:$C$7,2,FALSE),P4465)</f>
        <v>0.15000000599999999</v>
      </c>
      <c r="S4465" s="8">
        <f t="shared" si="138"/>
        <v>48.750001949999998</v>
      </c>
      <c r="T4465">
        <f>IF($A4465="placement",S4465,IF($A4465="site",SUMIF($C:$C,$C4465,$S:$S),IF($A4465="user",SUMIF($B:$B,$B4465,$S:$S),SUM($S:$S))))</f>
        <v>48.750001949999998</v>
      </c>
      <c r="U4465" s="3">
        <f t="shared" si="139"/>
        <v>0.15000000599999999</v>
      </c>
    </row>
    <row r="4466" spans="1:21" x14ac:dyDescent="0.3">
      <c r="A4466" t="s">
        <v>15</v>
      </c>
      <c r="B4466" t="s">
        <v>8042</v>
      </c>
      <c r="C4466" t="s">
        <v>8043</v>
      </c>
      <c r="D4466" t="s">
        <v>8167</v>
      </c>
      <c r="E4466" t="s">
        <v>8168</v>
      </c>
      <c r="F4466">
        <v>0.05</v>
      </c>
      <c r="G4466" s="2">
        <v>1</v>
      </c>
      <c r="H4466" s="4">
        <v>45.003599999999999</v>
      </c>
      <c r="I4466" s="4">
        <v>0.54820000000000002</v>
      </c>
      <c r="J4466" s="5">
        <v>404</v>
      </c>
      <c r="K4466" s="5">
        <v>20</v>
      </c>
      <c r="L4466" s="3">
        <v>0.12180000000000001</v>
      </c>
      <c r="M4466" s="8">
        <v>2.4550278200000002</v>
      </c>
      <c r="N4466" s="6" t="s">
        <v>71</v>
      </c>
      <c r="O4466" s="7">
        <v>0.1853452806</v>
      </c>
      <c r="P4466" s="7">
        <v>5.0000000699999998E-2</v>
      </c>
      <c r="R4466">
        <f>IFERROR(VLOOKUP($Q4466,'Optimization types'!$B$2:$C$7,2,FALSE),P4466)</f>
        <v>5.0000000699999998E-2</v>
      </c>
      <c r="S4466" s="8">
        <f t="shared" si="138"/>
        <v>20.200000282799998</v>
      </c>
      <c r="T4466">
        <f>IF($A4466="placement",S4466,IF($A4466="site",SUMIF($C:$C,$C4466,$S:$S),IF($A4466="user",SUMIF($B:$B,$B4466,$S:$S),SUM($S:$S))))</f>
        <v>20.200000282799998</v>
      </c>
      <c r="U4466" s="3">
        <f t="shared" si="139"/>
        <v>5.0000000699999991E-2</v>
      </c>
    </row>
    <row r="4467" spans="1:21" x14ac:dyDescent="0.3">
      <c r="A4467" t="s">
        <v>15</v>
      </c>
      <c r="B4467" t="s">
        <v>8042</v>
      </c>
      <c r="C4467" t="s">
        <v>8043</v>
      </c>
      <c r="D4467" t="s">
        <v>8169</v>
      </c>
      <c r="E4467" t="s">
        <v>8170</v>
      </c>
      <c r="F4467">
        <v>0.05</v>
      </c>
      <c r="G4467" s="2">
        <v>1</v>
      </c>
      <c r="H4467" s="4">
        <v>923.62049999999999</v>
      </c>
      <c r="I4467" s="4">
        <v>2.2456999999999998</v>
      </c>
      <c r="J4467" s="5">
        <v>1004</v>
      </c>
      <c r="K4467" s="5">
        <v>50</v>
      </c>
      <c r="L4467" s="3">
        <v>2.4299999999999999E-2</v>
      </c>
      <c r="M4467" s="8">
        <v>1.49095541</v>
      </c>
      <c r="N4467" s="6" t="s">
        <v>71</v>
      </c>
      <c r="O4467" s="7">
        <v>0.16161141439999999</v>
      </c>
      <c r="P4467" s="7">
        <v>5.0000000699999998E-2</v>
      </c>
      <c r="R4467">
        <f>IFERROR(VLOOKUP($Q4467,'Optimization types'!$B$2:$C$7,2,FALSE),P4467)</f>
        <v>5.0000000699999998E-2</v>
      </c>
      <c r="S4467" s="8">
        <f t="shared" si="138"/>
        <v>50.200000702799997</v>
      </c>
      <c r="T4467">
        <f>IF($A4467="placement",S4467,IF($A4467="site",SUMIF($C:$C,$C4467,$S:$S),IF($A4467="user",SUMIF($B:$B,$B4467,$S:$S),SUM($S:$S))))</f>
        <v>50.200000702799997</v>
      </c>
      <c r="U4467" s="3">
        <f t="shared" si="139"/>
        <v>5.0000000699999998E-2</v>
      </c>
    </row>
    <row r="4468" spans="1:21" x14ac:dyDescent="0.3">
      <c r="A4468" t="s">
        <v>15</v>
      </c>
      <c r="B4468" t="s">
        <v>8042</v>
      </c>
      <c r="C4468" t="s">
        <v>8043</v>
      </c>
      <c r="D4468" t="s">
        <v>8171</v>
      </c>
      <c r="E4468" t="s">
        <v>8172</v>
      </c>
      <c r="F4468">
        <v>0.15000000999999999</v>
      </c>
      <c r="G4468" s="2">
        <v>0</v>
      </c>
      <c r="H4468" s="4">
        <v>3.3191000000000002</v>
      </c>
      <c r="I4468" s="4">
        <v>5.45E-2</v>
      </c>
      <c r="J4468" s="5">
        <v>50</v>
      </c>
      <c r="K4468" s="5">
        <v>12</v>
      </c>
      <c r="L4468" s="3">
        <v>0.16420000000000001</v>
      </c>
      <c r="M4468" s="8">
        <v>3.0543703299999998</v>
      </c>
      <c r="N4468" s="6" t="s">
        <v>43</v>
      </c>
      <c r="O4468" s="7">
        <v>0.2633506236</v>
      </c>
      <c r="P4468" s="7">
        <v>0.15000000599999999</v>
      </c>
      <c r="R4468">
        <f>IFERROR(VLOOKUP($Q4468,'Optimization types'!$B$2:$C$7,2,FALSE),P4468)</f>
        <v>0.15000000599999999</v>
      </c>
      <c r="S4468" s="8">
        <f t="shared" si="138"/>
        <v>7.5000003</v>
      </c>
      <c r="T4468">
        <f>IF($A4468="placement",S4468,IF($A4468="site",SUMIF($C:$C,$C4468,$S:$S),IF($A4468="user",SUMIF($B:$B,$B4468,$S:$S),SUM($S:$S))))</f>
        <v>7.5000003</v>
      </c>
      <c r="U4468" s="3">
        <f t="shared" si="139"/>
        <v>0.15000000599999999</v>
      </c>
    </row>
    <row r="4469" spans="1:21" x14ac:dyDescent="0.3">
      <c r="A4469" t="s">
        <v>15</v>
      </c>
      <c r="B4469" t="s">
        <v>8042</v>
      </c>
      <c r="C4469" t="s">
        <v>8043</v>
      </c>
      <c r="D4469" t="s">
        <v>8173</v>
      </c>
      <c r="E4469" t="s">
        <v>8174</v>
      </c>
      <c r="F4469">
        <v>0.15000000999999999</v>
      </c>
      <c r="G4469" s="2">
        <v>0</v>
      </c>
      <c r="H4469" s="4">
        <v>2.1284000000000001</v>
      </c>
      <c r="I4469" s="4">
        <v>2.2800000000000001E-2</v>
      </c>
      <c r="J4469" s="5">
        <v>19</v>
      </c>
      <c r="K4469" s="5">
        <v>4</v>
      </c>
      <c r="L4469" s="3">
        <v>0.10730000000000001</v>
      </c>
      <c r="M4469" s="8">
        <v>2.8344806</v>
      </c>
      <c r="N4469" s="6" t="s">
        <v>43</v>
      </c>
      <c r="O4469" s="7">
        <v>0.2062037753</v>
      </c>
      <c r="P4469" s="7">
        <v>0.15000000599999999</v>
      </c>
      <c r="R4469">
        <f>IFERROR(VLOOKUP($Q4469,'Optimization types'!$B$2:$C$7,2,FALSE),P4469)</f>
        <v>0.15000000599999999</v>
      </c>
      <c r="S4469" s="8">
        <f t="shared" si="138"/>
        <v>2.8500001139999998</v>
      </c>
      <c r="T4469">
        <f>IF($A4469="placement",S4469,IF($A4469="site",SUMIF($C:$C,$C4469,$S:$S),IF($A4469="user",SUMIF($B:$B,$B4469,$S:$S),SUM($S:$S))))</f>
        <v>2.8500001139999998</v>
      </c>
      <c r="U4469" s="3">
        <f t="shared" si="139"/>
        <v>0.15000000599999999</v>
      </c>
    </row>
    <row r="4470" spans="1:21" x14ac:dyDescent="0.3">
      <c r="A4470" t="s">
        <v>15</v>
      </c>
      <c r="B4470" t="s">
        <v>8042</v>
      </c>
      <c r="C4470" t="s">
        <v>8043</v>
      </c>
      <c r="D4470" t="s">
        <v>8175</v>
      </c>
      <c r="E4470" t="s">
        <v>8176</v>
      </c>
      <c r="F4470">
        <v>0.15000000999999999</v>
      </c>
      <c r="G4470" s="2">
        <v>0</v>
      </c>
      <c r="H4470" s="4">
        <v>14.824299999999999</v>
      </c>
      <c r="I4470" s="4">
        <v>0.51890000000000003</v>
      </c>
      <c r="J4470" s="5">
        <v>385</v>
      </c>
      <c r="K4470" s="5">
        <v>74</v>
      </c>
      <c r="L4470" s="3">
        <v>0.35</v>
      </c>
      <c r="M4470" s="8">
        <v>2.4755949799999999</v>
      </c>
      <c r="N4470" s="6" t="s">
        <v>43</v>
      </c>
      <c r="O4470" s="7">
        <v>0.19211340590000001</v>
      </c>
      <c r="P4470" s="7">
        <v>0.15000000599999999</v>
      </c>
      <c r="R4470">
        <f>IFERROR(VLOOKUP($Q4470,'Optimization types'!$B$2:$C$7,2,FALSE),P4470)</f>
        <v>0.15000000599999999</v>
      </c>
      <c r="S4470" s="8">
        <f t="shared" si="138"/>
        <v>57.750002309999999</v>
      </c>
      <c r="T4470">
        <f>IF($A4470="placement",S4470,IF($A4470="site",SUMIF($C:$C,$C4470,$S:$S),IF($A4470="user",SUMIF($B:$B,$B4470,$S:$S),SUM($S:$S))))</f>
        <v>57.750002309999999</v>
      </c>
      <c r="U4470" s="3">
        <f t="shared" si="139"/>
        <v>0.15000000599999999</v>
      </c>
    </row>
    <row r="4471" spans="1:21" x14ac:dyDescent="0.3">
      <c r="A4471" t="s">
        <v>15</v>
      </c>
      <c r="B4471" t="s">
        <v>8042</v>
      </c>
      <c r="C4471" t="s">
        <v>8043</v>
      </c>
      <c r="D4471" t="s">
        <v>8177</v>
      </c>
      <c r="E4471" t="s">
        <v>8178</v>
      </c>
      <c r="F4471">
        <v>0.15000000999999999</v>
      </c>
      <c r="G4471" s="2">
        <v>0</v>
      </c>
      <c r="H4471" s="4">
        <v>28.851099999999999</v>
      </c>
      <c r="I4471" s="4">
        <v>0.1784</v>
      </c>
      <c r="J4471" s="5">
        <v>161</v>
      </c>
      <c r="K4471" s="5">
        <v>40</v>
      </c>
      <c r="L4471" s="3">
        <v>6.1800000000000001E-2</v>
      </c>
      <c r="M4471" s="8">
        <v>3.0092608900000002</v>
      </c>
      <c r="N4471" s="6" t="s">
        <v>43</v>
      </c>
      <c r="O4471" s="7">
        <v>0.2523080976</v>
      </c>
      <c r="P4471" s="7">
        <v>0.15000000599999999</v>
      </c>
      <c r="R4471">
        <f>IFERROR(VLOOKUP($Q4471,'Optimization types'!$B$2:$C$7,2,FALSE),P4471)</f>
        <v>0.15000000599999999</v>
      </c>
      <c r="S4471" s="8">
        <f t="shared" si="138"/>
        <v>24.150000966</v>
      </c>
      <c r="T4471">
        <f>IF($A4471="placement",S4471,IF($A4471="site",SUMIF($C:$C,$C4471,$S:$S),IF($A4471="user",SUMIF($B:$B,$B4471,$S:$S),SUM($S:$S))))</f>
        <v>24.150000966</v>
      </c>
      <c r="U4471" s="3">
        <f t="shared" si="139"/>
        <v>0.15000000599999999</v>
      </c>
    </row>
    <row r="4472" spans="1:21" x14ac:dyDescent="0.3">
      <c r="A4472" t="s">
        <v>15</v>
      </c>
      <c r="B4472" t="s">
        <v>8042</v>
      </c>
      <c r="C4472" t="s">
        <v>8043</v>
      </c>
      <c r="D4472" t="s">
        <v>8179</v>
      </c>
      <c r="E4472" t="s">
        <v>8180</v>
      </c>
      <c r="F4472">
        <v>0.15000000999999999</v>
      </c>
      <c r="G4472" s="2">
        <v>1</v>
      </c>
      <c r="H4472" s="4">
        <v>361.60210000000001</v>
      </c>
      <c r="I4472" s="4">
        <v>3.4518</v>
      </c>
      <c r="J4472" s="5">
        <v>2204</v>
      </c>
      <c r="K4472" s="5">
        <v>323</v>
      </c>
      <c r="L4472" s="3">
        <v>9.5500000000000002E-2</v>
      </c>
      <c r="M4472" s="8">
        <v>2.12798504</v>
      </c>
      <c r="N4472" s="6" t="s">
        <v>43</v>
      </c>
      <c r="O4472" s="7">
        <v>0.1776257987</v>
      </c>
      <c r="P4472" s="7">
        <v>0.15000000599999999</v>
      </c>
      <c r="R4472">
        <f>IFERROR(VLOOKUP($Q4472,'Optimization types'!$B$2:$C$7,2,FALSE),P4472)</f>
        <v>0.15000000599999999</v>
      </c>
      <c r="S4472" s="8">
        <f t="shared" si="138"/>
        <v>330.60001322400001</v>
      </c>
      <c r="T4472">
        <f>IF($A4472="placement",S4472,IF($A4472="site",SUMIF($C:$C,$C4472,$S:$S),IF($A4472="user",SUMIF($B:$B,$B4472,$S:$S),SUM($S:$S))))</f>
        <v>330.60001322400001</v>
      </c>
      <c r="U4472" s="3">
        <f t="shared" si="139"/>
        <v>0.15000000599999999</v>
      </c>
    </row>
    <row r="4473" spans="1:21" x14ac:dyDescent="0.3">
      <c r="A4473" t="s">
        <v>15</v>
      </c>
      <c r="B4473" t="s">
        <v>8042</v>
      </c>
      <c r="C4473" t="s">
        <v>8043</v>
      </c>
      <c r="D4473" t="s">
        <v>8181</v>
      </c>
      <c r="E4473" t="s">
        <v>8182</v>
      </c>
      <c r="F4473">
        <v>0.15000000999999999</v>
      </c>
      <c r="G4473" s="2">
        <v>1</v>
      </c>
      <c r="H4473" s="4">
        <v>407.83150000000001</v>
      </c>
      <c r="I4473" s="4">
        <v>34.976999999999997</v>
      </c>
      <c r="J4473" s="5">
        <v>3792</v>
      </c>
      <c r="K4473" s="5">
        <v>948</v>
      </c>
      <c r="L4473" s="3">
        <v>0.85760000000000003</v>
      </c>
      <c r="M4473" s="8">
        <v>0.36138642999999998</v>
      </c>
      <c r="N4473" s="6" t="s">
        <v>43</v>
      </c>
      <c r="O4473" s="7">
        <v>0.44657578520000002</v>
      </c>
      <c r="P4473" s="7">
        <v>0.15000000599999999</v>
      </c>
      <c r="R4473">
        <f>IFERROR(VLOOKUP($Q4473,'Optimization types'!$B$2:$C$7,2,FALSE),P4473)</f>
        <v>0.15000000599999999</v>
      </c>
      <c r="S4473" s="8">
        <f t="shared" si="138"/>
        <v>568.80002275200002</v>
      </c>
      <c r="T4473">
        <f>IF($A4473="placement",S4473,IF($A4473="site",SUMIF($C:$C,$C4473,$S:$S),IF($A4473="user",SUMIF($B:$B,$B4473,$S:$S),SUM($S:$S))))</f>
        <v>568.80002275200002</v>
      </c>
      <c r="U4473" s="3">
        <f t="shared" si="139"/>
        <v>0.15000000599999999</v>
      </c>
    </row>
    <row r="4474" spans="1:21" x14ac:dyDescent="0.3">
      <c r="A4474" t="s">
        <v>15</v>
      </c>
      <c r="B4474" t="s">
        <v>8042</v>
      </c>
      <c r="C4474" t="s">
        <v>8043</v>
      </c>
      <c r="D4474" t="s">
        <v>8183</v>
      </c>
      <c r="E4474" t="s">
        <v>8184</v>
      </c>
      <c r="F4474">
        <v>0.15000000999999999</v>
      </c>
      <c r="G4474" s="2">
        <v>0</v>
      </c>
      <c r="H4474" s="4">
        <v>31.916699999999999</v>
      </c>
      <c r="I4474" s="4">
        <v>0.21790000000000001</v>
      </c>
      <c r="J4474" s="5">
        <v>176</v>
      </c>
      <c r="K4474" s="5">
        <v>43</v>
      </c>
      <c r="L4474" s="3">
        <v>6.83E-2</v>
      </c>
      <c r="M4474" s="8">
        <v>2.6968331999999999</v>
      </c>
      <c r="N4474" s="6" t="s">
        <v>43</v>
      </c>
      <c r="O4474" s="7">
        <v>0.25838943310000001</v>
      </c>
      <c r="P4474" s="7">
        <v>0.15000000599999999</v>
      </c>
      <c r="R4474">
        <f>IFERROR(VLOOKUP($Q4474,'Optimization types'!$B$2:$C$7,2,FALSE),P4474)</f>
        <v>0.15000000599999999</v>
      </c>
      <c r="S4474" s="8">
        <f t="shared" si="138"/>
        <v>26.400001055999997</v>
      </c>
      <c r="T4474">
        <f>IF($A4474="placement",S4474,IF($A4474="site",SUMIF($C:$C,$C4474,$S:$S),IF($A4474="user",SUMIF($B:$B,$B4474,$S:$S),SUM($S:$S))))</f>
        <v>26.400001055999997</v>
      </c>
      <c r="U4474" s="3">
        <f t="shared" si="139"/>
        <v>0.15000000599999999</v>
      </c>
    </row>
    <row r="4475" spans="1:21" x14ac:dyDescent="0.3">
      <c r="A4475" t="s">
        <v>15</v>
      </c>
      <c r="B4475" t="s">
        <v>8042</v>
      </c>
      <c r="C4475" t="s">
        <v>8043</v>
      </c>
      <c r="D4475" t="s">
        <v>8185</v>
      </c>
      <c r="E4475" t="s">
        <v>8186</v>
      </c>
      <c r="F4475">
        <v>0.15000000999999999</v>
      </c>
      <c r="G4475" s="2">
        <v>1</v>
      </c>
      <c r="H4475" s="4">
        <v>63.391599999999997</v>
      </c>
      <c r="I4475" s="4">
        <v>1.4265000000000001</v>
      </c>
      <c r="J4475" s="5">
        <v>1184</v>
      </c>
      <c r="K4475" s="5">
        <v>221</v>
      </c>
      <c r="L4475" s="3">
        <v>0.22500000000000001</v>
      </c>
      <c r="M4475" s="8">
        <v>2.7665257900000002</v>
      </c>
      <c r="N4475" s="6" t="s">
        <v>43</v>
      </c>
      <c r="O4475" s="7">
        <v>0.18670557639999999</v>
      </c>
      <c r="P4475" s="7">
        <v>0.15000000599999999</v>
      </c>
      <c r="R4475">
        <f>IFERROR(VLOOKUP($Q4475,'Optimization types'!$B$2:$C$7,2,FALSE),P4475)</f>
        <v>0.15000000599999999</v>
      </c>
      <c r="S4475" s="8">
        <f t="shared" si="138"/>
        <v>177.60000710399999</v>
      </c>
      <c r="T4475">
        <f>IF($A4475="placement",S4475,IF($A4475="site",SUMIF($C:$C,$C4475,$S:$S),IF($A4475="user",SUMIF($B:$B,$B4475,$S:$S),SUM($S:$S))))</f>
        <v>177.60000710399999</v>
      </c>
      <c r="U4475" s="3">
        <f t="shared" si="139"/>
        <v>0.15000000599999999</v>
      </c>
    </row>
    <row r="4476" spans="1:21" x14ac:dyDescent="0.3">
      <c r="A4476" t="s">
        <v>15</v>
      </c>
      <c r="B4476" t="s">
        <v>8042</v>
      </c>
      <c r="C4476" t="s">
        <v>8043</v>
      </c>
      <c r="D4476" s="1" t="s">
        <v>8187</v>
      </c>
      <c r="E4476" t="s">
        <v>8188</v>
      </c>
      <c r="F4476">
        <v>0.15000000999999999</v>
      </c>
      <c r="G4476" s="2">
        <v>0</v>
      </c>
      <c r="H4476" s="4">
        <v>5.0015999999999998</v>
      </c>
      <c r="I4476" s="4">
        <v>1.8200000000000001E-2</v>
      </c>
      <c r="J4476" s="5">
        <v>7</v>
      </c>
      <c r="K4476" s="5">
        <v>2</v>
      </c>
      <c r="L4476" s="3">
        <v>3.6299999999999999E-2</v>
      </c>
      <c r="M4476" s="8">
        <v>1.2950471699999999</v>
      </c>
      <c r="N4476" s="6" t="s">
        <v>43</v>
      </c>
      <c r="O4476" s="7">
        <v>0.2278273539</v>
      </c>
      <c r="P4476" s="7">
        <v>0.15000000599999999</v>
      </c>
      <c r="R4476">
        <f>IFERROR(VLOOKUP($Q4476,'Optimization types'!$B$2:$C$7,2,FALSE),P4476)</f>
        <v>0.15000000599999999</v>
      </c>
      <c r="S4476" s="8">
        <f t="shared" si="138"/>
        <v>1.050000042</v>
      </c>
      <c r="T4476">
        <f>IF($A4476="placement",S4476,IF($A4476="site",SUMIF($C:$C,$C4476,$S:$S),IF($A4476="user",SUMIF($B:$B,$B4476,$S:$S),SUM($S:$S))))</f>
        <v>1.050000042</v>
      </c>
      <c r="U4476" s="3">
        <f t="shared" si="139"/>
        <v>0.15000000599999999</v>
      </c>
    </row>
    <row r="4477" spans="1:21" x14ac:dyDescent="0.3">
      <c r="A4477" t="s">
        <v>15</v>
      </c>
      <c r="B4477" t="s">
        <v>8042</v>
      </c>
      <c r="C4477" t="s">
        <v>8043</v>
      </c>
      <c r="D4477" t="s">
        <v>8189</v>
      </c>
      <c r="E4477" t="s">
        <v>10443</v>
      </c>
      <c r="F4477">
        <v>0.05</v>
      </c>
      <c r="G4477" s="2">
        <v>1</v>
      </c>
      <c r="H4477" s="4">
        <v>32.657800000000002</v>
      </c>
      <c r="I4477" s="4">
        <v>0.56200000000000006</v>
      </c>
      <c r="J4477" s="5">
        <v>385</v>
      </c>
      <c r="K4477" s="5">
        <v>19</v>
      </c>
      <c r="L4477" s="3">
        <v>0.1721</v>
      </c>
      <c r="M4477" s="8">
        <v>2.2818455700000002</v>
      </c>
      <c r="N4477" s="6" t="s">
        <v>71</v>
      </c>
      <c r="O4477" s="7">
        <v>0.1235164953</v>
      </c>
      <c r="P4477" s="7">
        <v>5.0000000699999998E-2</v>
      </c>
      <c r="R4477">
        <f>IFERROR(VLOOKUP($Q4477,'Optimization types'!$B$2:$C$7,2,FALSE),P4477)</f>
        <v>5.0000000699999998E-2</v>
      </c>
      <c r="S4477" s="8">
        <f t="shared" si="138"/>
        <v>19.250000269499999</v>
      </c>
      <c r="T4477">
        <f>IF($A4477="placement",S4477,IF($A4477="site",SUMIF($C:$C,$C4477,$S:$S),IF($A4477="user",SUMIF($B:$B,$B4477,$S:$S),SUM($S:$S))))</f>
        <v>19.250000269499999</v>
      </c>
      <c r="U4477" s="3">
        <f t="shared" si="139"/>
        <v>5.0000000699999998E-2</v>
      </c>
    </row>
    <row r="4478" spans="1:21" x14ac:dyDescent="0.3">
      <c r="A4478" t="s">
        <v>15</v>
      </c>
      <c r="B4478" t="s">
        <v>8042</v>
      </c>
      <c r="C4478" t="s">
        <v>8043</v>
      </c>
      <c r="D4478" t="s">
        <v>8190</v>
      </c>
      <c r="E4478" t="s">
        <v>8191</v>
      </c>
      <c r="F4478">
        <v>0.15000000999999999</v>
      </c>
      <c r="G4478" s="2">
        <v>0</v>
      </c>
      <c r="H4478" s="4">
        <v>9.4733999999999998</v>
      </c>
      <c r="I4478" s="4">
        <v>5.1400000000000001E-2</v>
      </c>
      <c r="J4478" s="5">
        <v>20</v>
      </c>
      <c r="K4478" s="5">
        <v>5</v>
      </c>
      <c r="L4478" s="3">
        <v>5.4199999999999998E-2</v>
      </c>
      <c r="M4478" s="8">
        <v>1.3166342099999999</v>
      </c>
      <c r="N4478" s="6" t="s">
        <v>43</v>
      </c>
      <c r="O4478" s="7">
        <v>0.2404876091</v>
      </c>
      <c r="P4478" s="7">
        <v>0.15000000599999999</v>
      </c>
      <c r="R4478">
        <f>IFERROR(VLOOKUP($Q4478,'Optimization types'!$B$2:$C$7,2,FALSE),P4478)</f>
        <v>0.15000000599999999</v>
      </c>
      <c r="S4478" s="8">
        <f t="shared" si="138"/>
        <v>3.0000001199999997</v>
      </c>
      <c r="T4478">
        <f>IF($A4478="placement",S4478,IF($A4478="site",SUMIF($C:$C,$C4478,$S:$S),IF($A4478="user",SUMIF($B:$B,$B4478,$S:$S),SUM($S:$S))))</f>
        <v>3.0000001199999997</v>
      </c>
      <c r="U4478" s="3">
        <f t="shared" si="139"/>
        <v>0.15000000599999999</v>
      </c>
    </row>
    <row r="4479" spans="1:21" x14ac:dyDescent="0.3">
      <c r="A4479" t="s">
        <v>15</v>
      </c>
      <c r="B4479" t="s">
        <v>8042</v>
      </c>
      <c r="C4479" t="s">
        <v>8043</v>
      </c>
      <c r="D4479" t="s">
        <v>8192</v>
      </c>
      <c r="E4479" t="s">
        <v>8193</v>
      </c>
      <c r="F4479">
        <v>0.05</v>
      </c>
      <c r="G4479" s="2">
        <v>0</v>
      </c>
      <c r="H4479" s="4">
        <v>12.2324</v>
      </c>
      <c r="I4479" s="4">
        <v>0.41589999999999999</v>
      </c>
      <c r="J4479" s="5">
        <v>160</v>
      </c>
      <c r="K4479" s="5">
        <v>8</v>
      </c>
      <c r="L4479" s="3">
        <v>0.34</v>
      </c>
      <c r="M4479" s="8">
        <v>1.2784748800000001</v>
      </c>
      <c r="N4479" s="6" t="s">
        <v>71</v>
      </c>
      <c r="O4479" s="7">
        <v>0.2178180314</v>
      </c>
      <c r="P4479" s="7">
        <v>5.0000000699999998E-2</v>
      </c>
      <c r="R4479">
        <f>IFERROR(VLOOKUP($Q4479,'Optimization types'!$B$2:$C$7,2,FALSE),P4479)</f>
        <v>5.0000000699999998E-2</v>
      </c>
      <c r="S4479" s="8">
        <f t="shared" si="138"/>
        <v>8.0000001120000004</v>
      </c>
      <c r="T4479">
        <f>IF($A4479="placement",S4479,IF($A4479="site",SUMIF($C:$C,$C4479,$S:$S),IF($A4479="user",SUMIF($B:$B,$B4479,$S:$S),SUM($S:$S))))</f>
        <v>8.0000001120000004</v>
      </c>
      <c r="U4479" s="3">
        <f t="shared" si="139"/>
        <v>5.0000000700000005E-2</v>
      </c>
    </row>
    <row r="4480" spans="1:21" x14ac:dyDescent="0.3">
      <c r="A4480" t="s">
        <v>15</v>
      </c>
      <c r="B4480" t="s">
        <v>8042</v>
      </c>
      <c r="C4480" t="s">
        <v>8043</v>
      </c>
      <c r="D4480" t="s">
        <v>8194</v>
      </c>
      <c r="E4480" t="s">
        <v>8195</v>
      </c>
      <c r="F4480">
        <v>0.15000000999999999</v>
      </c>
      <c r="G4480" s="2">
        <v>0</v>
      </c>
      <c r="H4480" s="4">
        <v>15.9268</v>
      </c>
      <c r="I4480" s="4">
        <v>0.1075</v>
      </c>
      <c r="J4480" s="5">
        <v>47</v>
      </c>
      <c r="K4480" s="5">
        <v>12</v>
      </c>
      <c r="L4480" s="3">
        <v>6.7500000000000004E-2</v>
      </c>
      <c r="M4480" s="8">
        <v>1.45817324</v>
      </c>
      <c r="N4480" s="6" t="s">
        <v>43</v>
      </c>
      <c r="O4480" s="7">
        <v>0.31421042789999998</v>
      </c>
      <c r="P4480" s="7">
        <v>0.15000000599999999</v>
      </c>
      <c r="R4480">
        <f>IFERROR(VLOOKUP($Q4480,'Optimization types'!$B$2:$C$7,2,FALSE),P4480)</f>
        <v>0.15000000599999999</v>
      </c>
      <c r="S4480" s="8">
        <f t="shared" si="138"/>
        <v>7.0500002819999992</v>
      </c>
      <c r="T4480">
        <f>IF($A4480="placement",S4480,IF($A4480="site",SUMIF($C:$C,$C4480,$S:$S),IF($A4480="user",SUMIF($B:$B,$B4480,$S:$S),SUM($S:$S))))</f>
        <v>7.0500002819999992</v>
      </c>
      <c r="U4480" s="3">
        <f t="shared" si="139"/>
        <v>0.15000000599999999</v>
      </c>
    </row>
    <row r="4481" spans="1:21" x14ac:dyDescent="0.3">
      <c r="A4481" t="s">
        <v>15</v>
      </c>
      <c r="B4481" t="s">
        <v>8042</v>
      </c>
      <c r="C4481" t="s">
        <v>8043</v>
      </c>
      <c r="D4481" t="s">
        <v>8196</v>
      </c>
      <c r="E4481" t="s">
        <v>8197</v>
      </c>
      <c r="F4481">
        <v>0.15000000999999999</v>
      </c>
      <c r="G4481" s="2">
        <v>1</v>
      </c>
      <c r="H4481" s="4">
        <v>57.940800000000003</v>
      </c>
      <c r="I4481" s="4">
        <v>1.1543000000000001</v>
      </c>
      <c r="J4481" s="5">
        <v>941</v>
      </c>
      <c r="K4481" s="5">
        <v>162</v>
      </c>
      <c r="L4481" s="3">
        <v>0.19919999999999999</v>
      </c>
      <c r="M4481" s="8">
        <v>2.7169844200000002</v>
      </c>
      <c r="N4481" s="6" t="s">
        <v>43</v>
      </c>
      <c r="O4481" s="7">
        <v>0.17187600350000001</v>
      </c>
      <c r="P4481" s="7">
        <v>0.15000000599999999</v>
      </c>
      <c r="R4481">
        <f>IFERROR(VLOOKUP($Q4481,'Optimization types'!$B$2:$C$7,2,FALSE),P4481)</f>
        <v>0.15000000599999999</v>
      </c>
      <c r="S4481" s="8">
        <f t="shared" si="138"/>
        <v>141.15000564599998</v>
      </c>
      <c r="T4481">
        <f>IF($A4481="placement",S4481,IF($A4481="site",SUMIF($C:$C,$C4481,$S:$S),IF($A4481="user",SUMIF($B:$B,$B4481,$S:$S),SUM($S:$S))))</f>
        <v>141.15000564599998</v>
      </c>
      <c r="U4481" s="3">
        <f t="shared" si="139"/>
        <v>0.15000000599999999</v>
      </c>
    </row>
    <row r="4482" spans="1:21" x14ac:dyDescent="0.3">
      <c r="A4482" t="s">
        <v>15</v>
      </c>
      <c r="B4482" t="s">
        <v>8042</v>
      </c>
      <c r="C4482" t="s">
        <v>8043</v>
      </c>
      <c r="D4482" t="s">
        <v>8198</v>
      </c>
      <c r="E4482" t="s">
        <v>10444</v>
      </c>
      <c r="F4482">
        <v>0.15000000999999999</v>
      </c>
      <c r="G4482" s="2">
        <v>0</v>
      </c>
      <c r="H4482" s="4">
        <v>9.1730999999999998</v>
      </c>
      <c r="I4482" s="4">
        <v>4.1000000000000002E-2</v>
      </c>
      <c r="J4482" s="5">
        <v>16</v>
      </c>
      <c r="K4482" s="5">
        <v>4</v>
      </c>
      <c r="L4482" s="3">
        <v>4.4600000000000001E-2</v>
      </c>
      <c r="M4482" s="8">
        <v>1.3285191000000001</v>
      </c>
      <c r="N4482" s="6" t="s">
        <v>43</v>
      </c>
      <c r="O4482" s="7">
        <v>0.24728218060000001</v>
      </c>
      <c r="P4482" s="7">
        <v>0.15000000599999999</v>
      </c>
      <c r="R4482">
        <f>IFERROR(VLOOKUP($Q4482,'Optimization types'!$B$2:$C$7,2,FALSE),P4482)</f>
        <v>0.15000000599999999</v>
      </c>
      <c r="S4482" s="8">
        <f t="shared" si="138"/>
        <v>2.4000000959999999</v>
      </c>
      <c r="T4482">
        <f>IF($A4482="placement",S4482,IF($A4482="site",SUMIF($C:$C,$C4482,$S:$S),IF($A4482="user",SUMIF($B:$B,$B4482,$S:$S),SUM($S:$S))))</f>
        <v>2.4000000959999999</v>
      </c>
      <c r="U4482" s="3">
        <f t="shared" si="139"/>
        <v>0.15000000599999999</v>
      </c>
    </row>
    <row r="4483" spans="1:21" x14ac:dyDescent="0.3">
      <c r="A4483" t="s">
        <v>15</v>
      </c>
      <c r="B4483" t="s">
        <v>8042</v>
      </c>
      <c r="C4483" t="s">
        <v>8043</v>
      </c>
      <c r="D4483" t="s">
        <v>8199</v>
      </c>
      <c r="E4483" t="s">
        <v>8200</v>
      </c>
      <c r="F4483">
        <v>0.40000001000000002</v>
      </c>
      <c r="G4483" s="2">
        <v>1</v>
      </c>
      <c r="H4483" s="4">
        <v>1200.5136</v>
      </c>
      <c r="I4483" s="4">
        <v>2.7259000000000002</v>
      </c>
      <c r="J4483" s="5">
        <v>1888</v>
      </c>
      <c r="K4483" s="5">
        <v>661</v>
      </c>
      <c r="L4483" s="3">
        <v>2.2700000000000001E-2</v>
      </c>
      <c r="M4483" s="8">
        <v>2.3088226299999999</v>
      </c>
      <c r="N4483" s="6" t="s">
        <v>385</v>
      </c>
      <c r="O4483" s="7">
        <v>0.35031821759999998</v>
      </c>
      <c r="P4483" s="7">
        <v>0.35031821759999998</v>
      </c>
      <c r="R4483">
        <f>IFERROR(VLOOKUP($Q4483,'Optimization types'!$B$2:$C$7,2,FALSE),P4483)</f>
        <v>0.35031821759999998</v>
      </c>
      <c r="S4483" s="8">
        <f t="shared" si="138"/>
        <v>661.40079482879992</v>
      </c>
      <c r="T4483">
        <f>IF($A4483="placement",S4483,IF($A4483="site",SUMIF($C:$C,$C4483,$S:$S),IF($A4483="user",SUMIF($B:$B,$B4483,$S:$S),SUM($S:$S))))</f>
        <v>661.40079482879992</v>
      </c>
      <c r="U4483" s="3">
        <f t="shared" si="139"/>
        <v>0.35031821759999998</v>
      </c>
    </row>
    <row r="4484" spans="1:21" x14ac:dyDescent="0.3">
      <c r="A4484" t="s">
        <v>15</v>
      </c>
      <c r="B4484" t="s">
        <v>8042</v>
      </c>
      <c r="C4484" t="s">
        <v>8043</v>
      </c>
      <c r="D4484" t="s">
        <v>8201</v>
      </c>
      <c r="E4484" t="s">
        <v>8202</v>
      </c>
      <c r="F4484">
        <v>0.15000000999999999</v>
      </c>
      <c r="G4484" s="2">
        <v>1</v>
      </c>
      <c r="H4484" s="4">
        <v>106.25409999999999</v>
      </c>
      <c r="I4484" s="4">
        <v>1.6151</v>
      </c>
      <c r="J4484" s="5">
        <v>1203</v>
      </c>
      <c r="K4484" s="5">
        <v>234</v>
      </c>
      <c r="L4484" s="3">
        <v>0.152</v>
      </c>
      <c r="M4484" s="8">
        <v>2.4826419999999998</v>
      </c>
      <c r="N4484" s="6" t="s">
        <v>43</v>
      </c>
      <c r="O4484" s="7">
        <v>0.19440660400000001</v>
      </c>
      <c r="P4484" s="7">
        <v>0.15000000599999999</v>
      </c>
      <c r="R4484">
        <f>IFERROR(VLOOKUP($Q4484,'Optimization types'!$B$2:$C$7,2,FALSE),P4484)</f>
        <v>0.15000000599999999</v>
      </c>
      <c r="S4484" s="8">
        <f t="shared" ref="S4484:S4547" si="140">IF($A4484="placement",IF(Q4484="",P4484*J4484,MIN(R4484,O4484)*J4484),"")</f>
        <v>180.450007218</v>
      </c>
      <c r="T4484">
        <f>IF($A4484="placement",S4484,IF($A4484="site",SUMIF($C:$C,$C4484,$S:$S),IF($A4484="user",SUMIF($B:$B,$B4484,$S:$S),SUM($S:$S))))</f>
        <v>180.450007218</v>
      </c>
      <c r="U4484" s="3">
        <f t="shared" ref="U4484:U4547" si="141">T4484/J4484</f>
        <v>0.15000000599999999</v>
      </c>
    </row>
    <row r="4485" spans="1:21" x14ac:dyDescent="0.3">
      <c r="A4485" t="s">
        <v>15</v>
      </c>
      <c r="B4485" t="s">
        <v>8042</v>
      </c>
      <c r="C4485" t="s">
        <v>8043</v>
      </c>
      <c r="D4485" t="s">
        <v>8203</v>
      </c>
      <c r="E4485" t="s">
        <v>8204</v>
      </c>
      <c r="F4485">
        <v>0.15000000999999999</v>
      </c>
      <c r="G4485" s="2">
        <v>0</v>
      </c>
      <c r="H4485" s="4">
        <v>7.0213999999999999</v>
      </c>
      <c r="I4485" s="4">
        <v>1.9400000000000001E-2</v>
      </c>
      <c r="J4485" s="5">
        <v>10</v>
      </c>
      <c r="K4485" s="5">
        <v>2</v>
      </c>
      <c r="L4485" s="3">
        <v>2.7699999999999999E-2</v>
      </c>
      <c r="M4485" s="8">
        <v>1.65679647</v>
      </c>
      <c r="N4485" s="6" t="s">
        <v>43</v>
      </c>
      <c r="O4485" s="7">
        <v>0.27571067449999997</v>
      </c>
      <c r="P4485" s="7">
        <v>0.15000000599999999</v>
      </c>
      <c r="R4485">
        <f>IFERROR(VLOOKUP($Q4485,'Optimization types'!$B$2:$C$7,2,FALSE),P4485)</f>
        <v>0.15000000599999999</v>
      </c>
      <c r="S4485" s="8">
        <f t="shared" si="140"/>
        <v>1.5000000599999999</v>
      </c>
      <c r="T4485">
        <f>IF($A4485="placement",S4485,IF($A4485="site",SUMIF($C:$C,$C4485,$S:$S),IF($A4485="user",SUMIF($B:$B,$B4485,$S:$S),SUM($S:$S))))</f>
        <v>1.5000000599999999</v>
      </c>
      <c r="U4485" s="3">
        <f t="shared" si="141"/>
        <v>0.15000000599999999</v>
      </c>
    </row>
    <row r="4486" spans="1:21" x14ac:dyDescent="0.3">
      <c r="A4486" t="s">
        <v>15</v>
      </c>
      <c r="B4486" t="s">
        <v>8042</v>
      </c>
      <c r="C4486" t="s">
        <v>8043</v>
      </c>
      <c r="D4486" t="s">
        <v>8205</v>
      </c>
      <c r="E4486" t="s">
        <v>8206</v>
      </c>
      <c r="F4486">
        <v>0.15000000999999999</v>
      </c>
      <c r="G4486" s="2">
        <v>1</v>
      </c>
      <c r="H4486" s="4">
        <v>1468.5751</v>
      </c>
      <c r="I4486" s="4">
        <v>2.3805999999999998</v>
      </c>
      <c r="J4486" s="5">
        <v>1091</v>
      </c>
      <c r="K4486" s="5">
        <v>164</v>
      </c>
      <c r="L4486" s="3">
        <v>1.6199999999999999E-2</v>
      </c>
      <c r="M4486" s="8">
        <v>1.52732259</v>
      </c>
      <c r="N4486" s="6" t="s">
        <v>43</v>
      </c>
      <c r="O4486" s="7">
        <v>0.181574339</v>
      </c>
      <c r="P4486" s="7">
        <v>0.15000000599999999</v>
      </c>
      <c r="R4486">
        <f>IFERROR(VLOOKUP($Q4486,'Optimization types'!$B$2:$C$7,2,FALSE),P4486)</f>
        <v>0.15000000599999999</v>
      </c>
      <c r="S4486" s="8">
        <f t="shared" si="140"/>
        <v>163.65000654599999</v>
      </c>
      <c r="T4486">
        <f>IF($A4486="placement",S4486,IF($A4486="site",SUMIF($C:$C,$C4486,$S:$S),IF($A4486="user",SUMIF($B:$B,$B4486,$S:$S),SUM($S:$S))))</f>
        <v>163.65000654599999</v>
      </c>
      <c r="U4486" s="3">
        <f t="shared" si="141"/>
        <v>0.15000000599999999</v>
      </c>
    </row>
    <row r="4487" spans="1:21" x14ac:dyDescent="0.3">
      <c r="A4487" t="s">
        <v>15</v>
      </c>
      <c r="B4487" t="s">
        <v>8042</v>
      </c>
      <c r="C4487" t="s">
        <v>8043</v>
      </c>
      <c r="D4487" t="s">
        <v>8207</v>
      </c>
      <c r="E4487" t="s">
        <v>8208</v>
      </c>
      <c r="F4487">
        <v>0.15000000999999999</v>
      </c>
      <c r="G4487" s="2">
        <v>1</v>
      </c>
      <c r="H4487" s="4">
        <v>37.439500000000002</v>
      </c>
      <c r="I4487" s="4">
        <v>0.53539999999999999</v>
      </c>
      <c r="J4487" s="5">
        <v>395</v>
      </c>
      <c r="K4487" s="5">
        <v>74</v>
      </c>
      <c r="L4487" s="3">
        <v>0.14299999999999999</v>
      </c>
      <c r="M4487" s="8">
        <v>2.4589476100000001</v>
      </c>
      <c r="N4487" s="6" t="s">
        <v>43</v>
      </c>
      <c r="O4487" s="7">
        <v>0.18664391459999999</v>
      </c>
      <c r="P4487" s="7">
        <v>0.15000000599999999</v>
      </c>
      <c r="R4487">
        <f>IFERROR(VLOOKUP($Q4487,'Optimization types'!$B$2:$C$7,2,FALSE),P4487)</f>
        <v>0.15000000599999999</v>
      </c>
      <c r="S4487" s="8">
        <f t="shared" si="140"/>
        <v>59.250002369999997</v>
      </c>
      <c r="T4487">
        <f>IF($A4487="placement",S4487,IF($A4487="site",SUMIF($C:$C,$C4487,$S:$S),IF($A4487="user",SUMIF($B:$B,$B4487,$S:$S),SUM($S:$S))))</f>
        <v>59.250002369999997</v>
      </c>
      <c r="U4487" s="3">
        <f t="shared" si="141"/>
        <v>0.15000000599999999</v>
      </c>
    </row>
    <row r="4488" spans="1:21" x14ac:dyDescent="0.3">
      <c r="A4488" t="s">
        <v>15</v>
      </c>
      <c r="B4488" t="s">
        <v>8042</v>
      </c>
      <c r="C4488" t="s">
        <v>8043</v>
      </c>
      <c r="D4488" t="s">
        <v>8209</v>
      </c>
      <c r="E4488" t="s">
        <v>8210</v>
      </c>
      <c r="F4488">
        <v>0.15000000999999999</v>
      </c>
      <c r="G4488" s="2">
        <v>0</v>
      </c>
      <c r="H4488" s="4">
        <v>7.6177000000000001</v>
      </c>
      <c r="I4488" s="4">
        <v>3.8600000000000002E-2</v>
      </c>
      <c r="J4488" s="5">
        <v>23</v>
      </c>
      <c r="K4488" s="5">
        <v>6</v>
      </c>
      <c r="L4488" s="3">
        <v>5.0700000000000002E-2</v>
      </c>
      <c r="M4488" s="8">
        <v>1.9860422099999999</v>
      </c>
      <c r="N4488" s="6" t="s">
        <v>43</v>
      </c>
      <c r="O4488" s="7">
        <v>0.24472904200000001</v>
      </c>
      <c r="P4488" s="7">
        <v>0.15000000599999999</v>
      </c>
      <c r="R4488">
        <f>IFERROR(VLOOKUP($Q4488,'Optimization types'!$B$2:$C$7,2,FALSE),P4488)</f>
        <v>0.15000000599999999</v>
      </c>
      <c r="S4488" s="8">
        <f t="shared" si="140"/>
        <v>3.4500001379999996</v>
      </c>
      <c r="T4488">
        <f>IF($A4488="placement",S4488,IF($A4488="site",SUMIF($C:$C,$C4488,$S:$S),IF($A4488="user",SUMIF($B:$B,$B4488,$S:$S),SUM($S:$S))))</f>
        <v>3.4500001379999996</v>
      </c>
      <c r="U4488" s="3">
        <f t="shared" si="141"/>
        <v>0.15000000599999999</v>
      </c>
    </row>
    <row r="4489" spans="1:21" x14ac:dyDescent="0.3">
      <c r="A4489" t="s">
        <v>15</v>
      </c>
      <c r="B4489" t="s">
        <v>8042</v>
      </c>
      <c r="C4489" t="s">
        <v>8043</v>
      </c>
      <c r="D4489" t="s">
        <v>8211</v>
      </c>
      <c r="E4489" t="s">
        <v>8212</v>
      </c>
      <c r="F4489">
        <v>0.15000000999999999</v>
      </c>
      <c r="G4489" s="2">
        <v>1</v>
      </c>
      <c r="H4489" s="4">
        <v>2793.5635000000002</v>
      </c>
      <c r="I4489" s="4">
        <v>21.770099999999999</v>
      </c>
      <c r="J4489" s="5">
        <v>14455</v>
      </c>
      <c r="K4489" s="5">
        <v>2158</v>
      </c>
      <c r="L4489" s="3">
        <v>7.7899999999999997E-2</v>
      </c>
      <c r="M4489" s="8">
        <v>2.21327769</v>
      </c>
      <c r="N4489" s="6" t="s">
        <v>43</v>
      </c>
      <c r="O4489" s="7">
        <v>0.1867265411</v>
      </c>
      <c r="P4489" s="7">
        <v>0.15000000599999999</v>
      </c>
      <c r="R4489">
        <f>IFERROR(VLOOKUP($Q4489,'Optimization types'!$B$2:$C$7,2,FALSE),P4489)</f>
        <v>0.15000000599999999</v>
      </c>
      <c r="S4489" s="8">
        <f t="shared" si="140"/>
        <v>2168.25008673</v>
      </c>
      <c r="T4489">
        <f>IF($A4489="placement",S4489,IF($A4489="site",SUMIF($C:$C,$C4489,$S:$S),IF($A4489="user",SUMIF($B:$B,$B4489,$S:$S),SUM($S:$S))))</f>
        <v>2168.25008673</v>
      </c>
      <c r="U4489" s="3">
        <f t="shared" si="141"/>
        <v>0.15000000599999999</v>
      </c>
    </row>
    <row r="4490" spans="1:21" x14ac:dyDescent="0.3">
      <c r="A4490" t="s">
        <v>15</v>
      </c>
      <c r="B4490" t="s">
        <v>8042</v>
      </c>
      <c r="C4490" t="s">
        <v>8043</v>
      </c>
      <c r="D4490" t="s">
        <v>8213</v>
      </c>
      <c r="E4490" t="s">
        <v>8214</v>
      </c>
      <c r="F4490">
        <v>0.15000000999999999</v>
      </c>
      <c r="G4490" s="2">
        <v>0</v>
      </c>
      <c r="H4490" s="4">
        <v>3.6335999999999999</v>
      </c>
      <c r="I4490" s="4">
        <v>3.2199999999999999E-2</v>
      </c>
      <c r="J4490" s="5">
        <v>15</v>
      </c>
      <c r="K4490" s="5">
        <v>3</v>
      </c>
      <c r="L4490" s="3">
        <v>8.8599999999999998E-2</v>
      </c>
      <c r="M4490" s="8">
        <v>1.54175727</v>
      </c>
      <c r="N4490" s="6" t="s">
        <v>43</v>
      </c>
      <c r="O4490" s="7">
        <v>0.2216673622</v>
      </c>
      <c r="P4490" s="7">
        <v>0.15000000599999999</v>
      </c>
      <c r="R4490">
        <f>IFERROR(VLOOKUP($Q4490,'Optimization types'!$B$2:$C$7,2,FALSE),P4490)</f>
        <v>0.15000000599999999</v>
      </c>
      <c r="S4490" s="8">
        <f t="shared" si="140"/>
        <v>2.2500000899999999</v>
      </c>
      <c r="T4490">
        <f>IF($A4490="placement",S4490,IF($A4490="site",SUMIF($C:$C,$C4490,$S:$S),IF($A4490="user",SUMIF($B:$B,$B4490,$S:$S),SUM($S:$S))))</f>
        <v>2.2500000899999999</v>
      </c>
      <c r="U4490" s="3">
        <f t="shared" si="141"/>
        <v>0.15000000599999999</v>
      </c>
    </row>
    <row r="4491" spans="1:21" x14ac:dyDescent="0.3">
      <c r="A4491" t="s">
        <v>15</v>
      </c>
      <c r="B4491" t="s">
        <v>8042</v>
      </c>
      <c r="C4491" t="s">
        <v>8043</v>
      </c>
      <c r="D4491" t="s">
        <v>8215</v>
      </c>
      <c r="E4491" t="s">
        <v>10445</v>
      </c>
      <c r="F4491">
        <v>0.15000000999999999</v>
      </c>
      <c r="G4491" s="2">
        <v>0</v>
      </c>
      <c r="H4491" s="4">
        <v>27.618400000000001</v>
      </c>
      <c r="I4491" s="4">
        <v>0.22570000000000001</v>
      </c>
      <c r="J4491" s="5">
        <v>96</v>
      </c>
      <c r="K4491" s="5">
        <v>24</v>
      </c>
      <c r="L4491" s="3">
        <v>8.1699999999999995E-2</v>
      </c>
      <c r="M4491" s="8">
        <v>1.4142228800000001</v>
      </c>
      <c r="N4491" s="6" t="s">
        <v>43</v>
      </c>
      <c r="O4491" s="7">
        <v>0.29289787919999999</v>
      </c>
      <c r="P4491" s="7">
        <v>0.15000000599999999</v>
      </c>
      <c r="R4491">
        <f>IFERROR(VLOOKUP($Q4491,'Optimization types'!$B$2:$C$7,2,FALSE),P4491)</f>
        <v>0.15000000599999999</v>
      </c>
      <c r="S4491" s="8">
        <f t="shared" si="140"/>
        <v>14.400000576</v>
      </c>
      <c r="T4491">
        <f>IF($A4491="placement",S4491,IF($A4491="site",SUMIF($C:$C,$C4491,$S:$S),IF($A4491="user",SUMIF($B:$B,$B4491,$S:$S),SUM($S:$S))))</f>
        <v>14.400000576</v>
      </c>
      <c r="U4491" s="3">
        <f t="shared" si="141"/>
        <v>0.15000000599999999</v>
      </c>
    </row>
    <row r="4492" spans="1:21" x14ac:dyDescent="0.3">
      <c r="A4492" t="s">
        <v>15</v>
      </c>
      <c r="B4492" t="s">
        <v>8042</v>
      </c>
      <c r="C4492" t="s">
        <v>8043</v>
      </c>
      <c r="D4492" t="s">
        <v>8216</v>
      </c>
      <c r="E4492" t="s">
        <v>8217</v>
      </c>
      <c r="F4492">
        <v>0.15000000999999999</v>
      </c>
      <c r="G4492" s="2">
        <v>0</v>
      </c>
      <c r="H4492" s="4">
        <v>9.5228000000000002</v>
      </c>
      <c r="I4492" s="4">
        <v>3.2399999999999998E-2</v>
      </c>
      <c r="J4492" s="5">
        <v>16</v>
      </c>
      <c r="K4492" s="5">
        <v>4</v>
      </c>
      <c r="L4492" s="3">
        <v>3.4000000000000002E-2</v>
      </c>
      <c r="M4492" s="8">
        <v>1.6309303399999999</v>
      </c>
      <c r="N4492" s="6" t="s">
        <v>43</v>
      </c>
      <c r="O4492" s="7">
        <v>0.26422363100000001</v>
      </c>
      <c r="P4492" s="7">
        <v>0.15000000599999999</v>
      </c>
      <c r="R4492">
        <f>IFERROR(VLOOKUP($Q4492,'Optimization types'!$B$2:$C$7,2,FALSE),P4492)</f>
        <v>0.15000000599999999</v>
      </c>
      <c r="S4492" s="8">
        <f t="shared" si="140"/>
        <v>2.4000000959999999</v>
      </c>
      <c r="T4492">
        <f>IF($A4492="placement",S4492,IF($A4492="site",SUMIF($C:$C,$C4492,$S:$S),IF($A4492="user",SUMIF($B:$B,$B4492,$S:$S),SUM($S:$S))))</f>
        <v>2.4000000959999999</v>
      </c>
      <c r="U4492" s="3">
        <f t="shared" si="141"/>
        <v>0.15000000599999999</v>
      </c>
    </row>
    <row r="4493" spans="1:21" x14ac:dyDescent="0.3">
      <c r="A4493" t="s">
        <v>15</v>
      </c>
      <c r="B4493" t="s">
        <v>8042</v>
      </c>
      <c r="C4493" t="s">
        <v>8043</v>
      </c>
      <c r="D4493" t="s">
        <v>8218</v>
      </c>
      <c r="E4493" t="s">
        <v>10446</v>
      </c>
      <c r="F4493">
        <v>0.15000000999999999</v>
      </c>
      <c r="G4493" s="2">
        <v>0</v>
      </c>
      <c r="H4493" s="4">
        <v>26.389600000000002</v>
      </c>
      <c r="I4493" s="4">
        <v>0.18049999999999999</v>
      </c>
      <c r="J4493" s="5">
        <v>74</v>
      </c>
      <c r="K4493" s="5">
        <v>18</v>
      </c>
      <c r="L4493" s="3">
        <v>6.8400000000000002E-2</v>
      </c>
      <c r="M4493" s="8">
        <v>1.37027027</v>
      </c>
      <c r="N4493" s="6" t="s">
        <v>43</v>
      </c>
      <c r="O4493" s="7">
        <v>0.27021696249999999</v>
      </c>
      <c r="P4493" s="7">
        <v>0.15000000599999999</v>
      </c>
      <c r="R4493">
        <f>IFERROR(VLOOKUP($Q4493,'Optimization types'!$B$2:$C$7,2,FALSE),P4493)</f>
        <v>0.15000000599999999</v>
      </c>
      <c r="S4493" s="8">
        <f t="shared" si="140"/>
        <v>11.100000443999999</v>
      </c>
      <c r="T4493">
        <f>IF($A4493="placement",S4493,IF($A4493="site",SUMIF($C:$C,$C4493,$S:$S),IF($A4493="user",SUMIF($B:$B,$B4493,$S:$S),SUM($S:$S))))</f>
        <v>11.100000443999999</v>
      </c>
      <c r="U4493" s="3">
        <f t="shared" si="141"/>
        <v>0.15000000599999999</v>
      </c>
    </row>
    <row r="4494" spans="1:21" x14ac:dyDescent="0.3">
      <c r="A4494" t="s">
        <v>15</v>
      </c>
      <c r="B4494" t="s">
        <v>8042</v>
      </c>
      <c r="C4494" t="s">
        <v>8043</v>
      </c>
      <c r="D4494" t="s">
        <v>8219</v>
      </c>
      <c r="E4494" t="s">
        <v>8220</v>
      </c>
      <c r="F4494">
        <v>0.15000000999999999</v>
      </c>
      <c r="G4494" s="2">
        <v>1</v>
      </c>
      <c r="H4494" s="4">
        <v>51.668399999999998</v>
      </c>
      <c r="I4494" s="4">
        <v>0.63749999999999996</v>
      </c>
      <c r="J4494" s="5">
        <v>469</v>
      </c>
      <c r="K4494" s="5">
        <v>87</v>
      </c>
      <c r="L4494" s="3">
        <v>0.1234</v>
      </c>
      <c r="M4494" s="8">
        <v>2.45258493</v>
      </c>
      <c r="N4494" s="6" t="s">
        <v>43</v>
      </c>
      <c r="O4494" s="7">
        <v>0.1845338467</v>
      </c>
      <c r="P4494" s="7">
        <v>0.15000000599999999</v>
      </c>
      <c r="R4494">
        <f>IFERROR(VLOOKUP($Q4494,'Optimization types'!$B$2:$C$7,2,FALSE),P4494)</f>
        <v>0.15000000599999999</v>
      </c>
      <c r="S4494" s="8">
        <f t="shared" si="140"/>
        <v>70.350002813999993</v>
      </c>
      <c r="T4494">
        <f>IF($A4494="placement",S4494,IF($A4494="site",SUMIF($C:$C,$C4494,$S:$S),IF($A4494="user",SUMIF($B:$B,$B4494,$S:$S),SUM($S:$S))))</f>
        <v>70.350002813999993</v>
      </c>
      <c r="U4494" s="3">
        <f t="shared" si="141"/>
        <v>0.15000000599999999</v>
      </c>
    </row>
    <row r="4495" spans="1:21" x14ac:dyDescent="0.3">
      <c r="A4495" t="s">
        <v>15</v>
      </c>
      <c r="B4495" t="s">
        <v>8042</v>
      </c>
      <c r="C4495" t="s">
        <v>8043</v>
      </c>
      <c r="D4495" t="s">
        <v>8221</v>
      </c>
      <c r="E4495" t="s">
        <v>8222</v>
      </c>
      <c r="F4495">
        <v>0.15000000999999999</v>
      </c>
      <c r="G4495" s="2">
        <v>0</v>
      </c>
      <c r="H4495" s="4">
        <v>9.7146000000000008</v>
      </c>
      <c r="I4495" s="4">
        <v>4.2099999999999999E-2</v>
      </c>
      <c r="J4495" s="5">
        <v>16</v>
      </c>
      <c r="K4495" s="5">
        <v>3</v>
      </c>
      <c r="L4495" s="3">
        <v>4.3299999999999998E-2</v>
      </c>
      <c r="M4495" s="8">
        <v>1.2489480799999999</v>
      </c>
      <c r="N4495" s="6" t="s">
        <v>43</v>
      </c>
      <c r="O4495" s="7">
        <v>0.19932620600000001</v>
      </c>
      <c r="P4495" s="7">
        <v>0.15000000599999999</v>
      </c>
      <c r="R4495">
        <f>IFERROR(VLOOKUP($Q4495,'Optimization types'!$B$2:$C$7,2,FALSE),P4495)</f>
        <v>0.15000000599999999</v>
      </c>
      <c r="S4495" s="8">
        <f t="shared" si="140"/>
        <v>2.4000000959999999</v>
      </c>
      <c r="T4495">
        <f>IF($A4495="placement",S4495,IF($A4495="site",SUMIF($C:$C,$C4495,$S:$S),IF($A4495="user",SUMIF($B:$B,$B4495,$S:$S),SUM($S:$S))))</f>
        <v>2.4000000959999999</v>
      </c>
      <c r="U4495" s="3">
        <f t="shared" si="141"/>
        <v>0.15000000599999999</v>
      </c>
    </row>
    <row r="4496" spans="1:21" x14ac:dyDescent="0.3">
      <c r="A4496" t="s">
        <v>15</v>
      </c>
      <c r="B4496" t="s">
        <v>8042</v>
      </c>
      <c r="C4496" t="s">
        <v>8043</v>
      </c>
      <c r="D4496" t="s">
        <v>8223</v>
      </c>
      <c r="E4496" t="s">
        <v>10447</v>
      </c>
      <c r="F4496">
        <v>0.15000000999999999</v>
      </c>
      <c r="G4496" s="2">
        <v>0</v>
      </c>
      <c r="H4496" s="4">
        <v>5.4884000000000004</v>
      </c>
      <c r="I4496" s="4">
        <v>2.81E-2</v>
      </c>
      <c r="J4496" s="5">
        <v>11</v>
      </c>
      <c r="K4496" s="5">
        <v>3</v>
      </c>
      <c r="L4496" s="3">
        <v>5.1200000000000002E-2</v>
      </c>
      <c r="M4496" s="8">
        <v>1.35875032</v>
      </c>
      <c r="N4496" s="6" t="s">
        <v>43</v>
      </c>
      <c r="O4496" s="7">
        <v>0.26402961079999998</v>
      </c>
      <c r="P4496" s="7">
        <v>0.15000000599999999</v>
      </c>
      <c r="R4496">
        <f>IFERROR(VLOOKUP($Q4496,'Optimization types'!$B$2:$C$7,2,FALSE),P4496)</f>
        <v>0.15000000599999999</v>
      </c>
      <c r="S4496" s="8">
        <f t="shared" si="140"/>
        <v>1.6500000659999998</v>
      </c>
      <c r="T4496">
        <f>IF($A4496="placement",S4496,IF($A4496="site",SUMIF($C:$C,$C4496,$S:$S),IF($A4496="user",SUMIF($B:$B,$B4496,$S:$S),SUM($S:$S))))</f>
        <v>1.6500000659999998</v>
      </c>
      <c r="U4496" s="3">
        <f t="shared" si="141"/>
        <v>0.15000000599999999</v>
      </c>
    </row>
    <row r="4497" spans="1:21" x14ac:dyDescent="0.3">
      <c r="A4497" t="s">
        <v>15</v>
      </c>
      <c r="B4497" t="s">
        <v>8042</v>
      </c>
      <c r="C4497" t="s">
        <v>8043</v>
      </c>
      <c r="D4497" t="s">
        <v>8224</v>
      </c>
      <c r="E4497" t="s">
        <v>8225</v>
      </c>
      <c r="F4497">
        <v>0.15000000999999999</v>
      </c>
      <c r="G4497" s="2">
        <v>0</v>
      </c>
      <c r="H4497" s="4">
        <v>3.4174000000000002</v>
      </c>
      <c r="I4497" s="4">
        <v>6.4699999999999994E-2</v>
      </c>
      <c r="J4497" s="5">
        <v>59</v>
      </c>
      <c r="K4497" s="5">
        <v>14</v>
      </c>
      <c r="L4497" s="3">
        <v>0.1893</v>
      </c>
      <c r="M4497" s="8">
        <v>3.0185733199999998</v>
      </c>
      <c r="N4497" s="6" t="s">
        <v>43</v>
      </c>
      <c r="O4497" s="7">
        <v>0.25461475989999999</v>
      </c>
      <c r="P4497" s="7">
        <v>0.15000000599999999</v>
      </c>
      <c r="R4497">
        <f>IFERROR(VLOOKUP($Q4497,'Optimization types'!$B$2:$C$7,2,FALSE),P4497)</f>
        <v>0.15000000599999999</v>
      </c>
      <c r="S4497" s="8">
        <f t="shared" si="140"/>
        <v>8.8500003539999987</v>
      </c>
      <c r="T4497">
        <f>IF($A4497="placement",S4497,IF($A4497="site",SUMIF($C:$C,$C4497,$S:$S),IF($A4497="user",SUMIF($B:$B,$B4497,$S:$S),SUM($S:$S))))</f>
        <v>8.8500003539999987</v>
      </c>
      <c r="U4497" s="3">
        <f t="shared" si="141"/>
        <v>0.15000000599999999</v>
      </c>
    </row>
    <row r="4498" spans="1:21" x14ac:dyDescent="0.3">
      <c r="A4498" t="s">
        <v>15</v>
      </c>
      <c r="B4498" t="s">
        <v>8042</v>
      </c>
      <c r="C4498" t="s">
        <v>8043</v>
      </c>
      <c r="D4498" t="s">
        <v>8226</v>
      </c>
      <c r="E4498" t="s">
        <v>8227</v>
      </c>
      <c r="F4498">
        <v>0.05</v>
      </c>
      <c r="G4498" s="2">
        <v>1</v>
      </c>
      <c r="H4498" s="4">
        <v>54.148099999999999</v>
      </c>
      <c r="I4498" s="4">
        <v>0.51629999999999998</v>
      </c>
      <c r="J4498" s="5">
        <v>360</v>
      </c>
      <c r="K4498" s="5">
        <v>18</v>
      </c>
      <c r="L4498" s="3">
        <v>9.5299999999999996E-2</v>
      </c>
      <c r="M4498" s="8">
        <v>2.3235915899999999</v>
      </c>
      <c r="N4498" s="6" t="s">
        <v>71</v>
      </c>
      <c r="O4498" s="7">
        <v>0.13926353920000001</v>
      </c>
      <c r="P4498" s="7">
        <v>5.0000000699999998E-2</v>
      </c>
      <c r="R4498">
        <f>IFERROR(VLOOKUP($Q4498,'Optimization types'!$B$2:$C$7,2,FALSE),P4498)</f>
        <v>5.0000000699999998E-2</v>
      </c>
      <c r="S4498" s="8">
        <f t="shared" si="140"/>
        <v>18.000000252</v>
      </c>
      <c r="T4498">
        <f>IF($A4498="placement",S4498,IF($A4498="site",SUMIF($C:$C,$C4498,$S:$S),IF($A4498="user",SUMIF($B:$B,$B4498,$S:$S),SUM($S:$S))))</f>
        <v>18.000000252</v>
      </c>
      <c r="U4498" s="3">
        <f t="shared" si="141"/>
        <v>5.0000000699999998E-2</v>
      </c>
    </row>
    <row r="4499" spans="1:21" x14ac:dyDescent="0.3">
      <c r="A4499" t="s">
        <v>15</v>
      </c>
      <c r="B4499" t="s">
        <v>8042</v>
      </c>
      <c r="C4499" t="s">
        <v>8043</v>
      </c>
      <c r="D4499" t="s">
        <v>8228</v>
      </c>
      <c r="E4499" t="s">
        <v>8229</v>
      </c>
      <c r="F4499">
        <v>0.05</v>
      </c>
      <c r="G4499" s="2">
        <v>1</v>
      </c>
      <c r="H4499" s="4">
        <v>195.45599999999999</v>
      </c>
      <c r="I4499" s="4">
        <v>1.1553</v>
      </c>
      <c r="J4499" s="5">
        <v>907</v>
      </c>
      <c r="K4499" s="5">
        <v>45</v>
      </c>
      <c r="L4499" s="3">
        <v>5.91E-2</v>
      </c>
      <c r="M4499" s="8">
        <v>2.61644378</v>
      </c>
      <c r="N4499" s="6" t="s">
        <v>71</v>
      </c>
      <c r="O4499" s="7">
        <v>0.14005413759999999</v>
      </c>
      <c r="P4499" s="7">
        <v>5.0000000699999998E-2</v>
      </c>
      <c r="R4499">
        <f>IFERROR(VLOOKUP($Q4499,'Optimization types'!$B$2:$C$7,2,FALSE),P4499)</f>
        <v>5.0000000699999998E-2</v>
      </c>
      <c r="S4499" s="8">
        <f t="shared" si="140"/>
        <v>45.350000634899999</v>
      </c>
      <c r="T4499">
        <f>IF($A4499="placement",S4499,IF($A4499="site",SUMIF($C:$C,$C4499,$S:$S),IF($A4499="user",SUMIF($B:$B,$B4499,$S:$S),SUM($S:$S))))</f>
        <v>45.350000634899999</v>
      </c>
      <c r="U4499" s="3">
        <f t="shared" si="141"/>
        <v>5.0000000699999998E-2</v>
      </c>
    </row>
    <row r="4500" spans="1:21" x14ac:dyDescent="0.3">
      <c r="A4500" t="s">
        <v>15</v>
      </c>
      <c r="B4500" t="s">
        <v>8042</v>
      </c>
      <c r="C4500" t="s">
        <v>8043</v>
      </c>
      <c r="D4500" t="s">
        <v>8230</v>
      </c>
      <c r="E4500" t="s">
        <v>10448</v>
      </c>
      <c r="F4500">
        <v>0.05</v>
      </c>
      <c r="G4500" s="2">
        <v>0</v>
      </c>
      <c r="H4500" s="4">
        <v>5.9813999999999998</v>
      </c>
      <c r="I4500" s="4">
        <v>7.4700000000000003E-2</v>
      </c>
      <c r="J4500" s="5">
        <v>56</v>
      </c>
      <c r="K4500" s="5">
        <v>3</v>
      </c>
      <c r="L4500" s="3">
        <v>0.1249</v>
      </c>
      <c r="M4500" s="8">
        <v>2.5020548599999999</v>
      </c>
      <c r="N4500" s="6" t="s">
        <v>71</v>
      </c>
      <c r="O4500" s="7">
        <v>0.20065701520000001</v>
      </c>
      <c r="P4500" s="7">
        <v>5.0000000699999998E-2</v>
      </c>
      <c r="R4500">
        <f>IFERROR(VLOOKUP($Q4500,'Optimization types'!$B$2:$C$7,2,FALSE),P4500)</f>
        <v>5.0000000699999998E-2</v>
      </c>
      <c r="S4500" s="8">
        <f t="shared" si="140"/>
        <v>2.8000000392</v>
      </c>
      <c r="T4500">
        <f>IF($A4500="placement",S4500,IF($A4500="site",SUMIF($C:$C,$C4500,$S:$S),IF($A4500="user",SUMIF($B:$B,$B4500,$S:$S),SUM($S:$S))))</f>
        <v>2.8000000392</v>
      </c>
      <c r="U4500" s="3">
        <f t="shared" si="141"/>
        <v>5.0000000699999998E-2</v>
      </c>
    </row>
    <row r="4501" spans="1:21" x14ac:dyDescent="0.3">
      <c r="A4501" t="s">
        <v>15</v>
      </c>
      <c r="B4501" t="s">
        <v>8042</v>
      </c>
      <c r="C4501" t="s">
        <v>8043</v>
      </c>
      <c r="D4501" t="s">
        <v>8231</v>
      </c>
      <c r="E4501" t="s">
        <v>10449</v>
      </c>
      <c r="F4501">
        <v>0.05</v>
      </c>
      <c r="G4501" s="2">
        <v>0</v>
      </c>
      <c r="H4501" s="4">
        <v>26.202200000000001</v>
      </c>
      <c r="I4501" s="4">
        <v>0.1885</v>
      </c>
      <c r="J4501" s="5">
        <v>76</v>
      </c>
      <c r="K4501" s="5">
        <v>4</v>
      </c>
      <c r="L4501" s="3">
        <v>7.1900000000000006E-2</v>
      </c>
      <c r="M4501" s="8">
        <v>1.35258849</v>
      </c>
      <c r="N4501" s="6" t="s">
        <v>71</v>
      </c>
      <c r="O4501" s="7">
        <v>0.26067683959999999</v>
      </c>
      <c r="P4501" s="7">
        <v>5.0000000699999998E-2</v>
      </c>
      <c r="R4501">
        <f>IFERROR(VLOOKUP($Q4501,'Optimization types'!$B$2:$C$7,2,FALSE),P4501)</f>
        <v>5.0000000699999998E-2</v>
      </c>
      <c r="S4501" s="8">
        <f t="shared" si="140"/>
        <v>3.8000000531999998</v>
      </c>
      <c r="T4501">
        <f>IF($A4501="placement",S4501,IF($A4501="site",SUMIF($C:$C,$C4501,$S:$S),IF($A4501="user",SUMIF($B:$B,$B4501,$S:$S),SUM($S:$S))))</f>
        <v>3.8000000531999998</v>
      </c>
      <c r="U4501" s="3">
        <f t="shared" si="141"/>
        <v>5.0000000699999998E-2</v>
      </c>
    </row>
    <row r="4502" spans="1:21" x14ac:dyDescent="0.3">
      <c r="A4502" t="s">
        <v>14</v>
      </c>
      <c r="B4502" t="s">
        <v>8042</v>
      </c>
      <c r="C4502" t="s">
        <v>8043</v>
      </c>
      <c r="D4502" t="s">
        <v>10455</v>
      </c>
      <c r="F4502">
        <v>0.14457618</v>
      </c>
      <c r="G4502" s="2">
        <v>0.85524049000000002</v>
      </c>
      <c r="H4502" s="4">
        <v>14571.971600000001</v>
      </c>
      <c r="I4502" s="4">
        <v>143.27420000000001</v>
      </c>
      <c r="J4502" s="5">
        <v>56997</v>
      </c>
      <c r="K4502" s="5">
        <v>9709</v>
      </c>
      <c r="L4502" s="3">
        <v>9.8299999999999998E-2</v>
      </c>
      <c r="M4502" s="8">
        <v>1.32605236</v>
      </c>
      <c r="O4502" s="7">
        <v>0.21802409010000001</v>
      </c>
      <c r="P4502" s="7">
        <v>0.14457618089999999</v>
      </c>
      <c r="R4502">
        <f>IFERROR(VLOOKUP($Q4502,'Optimization types'!$B$2:$C$7,2,FALSE),P4502)</f>
        <v>0.14457618089999999</v>
      </c>
      <c r="S4502" s="8" t="str">
        <f t="shared" si="140"/>
        <v/>
      </c>
      <c r="T4502">
        <f>IF($A4502="placement",S4502,IF($A4502="site",SUMIF($C:$C,$C4502,$S:$S),IF($A4502="user",SUMIF($B:$B,$B4502,$S:$S),SUM($S:$S))))</f>
        <v>8140.6044889859004</v>
      </c>
      <c r="U4502" s="3">
        <f t="shared" si="141"/>
        <v>0.1428251397264049</v>
      </c>
    </row>
    <row r="4503" spans="1:21" x14ac:dyDescent="0.3">
      <c r="A4503" t="s">
        <v>11</v>
      </c>
      <c r="B4503" t="s">
        <v>8042</v>
      </c>
      <c r="C4503" t="s">
        <v>10455</v>
      </c>
      <c r="D4503" t="s">
        <v>10455</v>
      </c>
      <c r="F4503">
        <v>0.14457618</v>
      </c>
      <c r="G4503" s="2">
        <v>0.85524049000000002</v>
      </c>
      <c r="H4503" s="4">
        <v>14571.971600000001</v>
      </c>
      <c r="I4503" s="4">
        <v>143.27420000000001</v>
      </c>
      <c r="J4503" s="5">
        <v>56997</v>
      </c>
      <c r="K4503" s="5">
        <v>9709</v>
      </c>
      <c r="L4503" s="3">
        <v>9.8299999999999998E-2</v>
      </c>
      <c r="M4503" s="8">
        <v>1.32605236</v>
      </c>
      <c r="O4503" s="7">
        <v>0.21802409010000001</v>
      </c>
      <c r="P4503" s="7">
        <v>0.14457618089999999</v>
      </c>
      <c r="R4503">
        <f>IFERROR(VLOOKUP($Q4503,'Optimization types'!$B$2:$C$7,2,FALSE),P4503)</f>
        <v>0.14457618089999999</v>
      </c>
      <c r="S4503" s="8" t="str">
        <f t="shared" si="140"/>
        <v/>
      </c>
      <c r="T4503">
        <f>IF($A4503="placement",S4503,IF($A4503="site",SUMIF($C:$C,$C4503,$S:$S),IF($A4503="user",SUMIF($B:$B,$B4503,$S:$S),SUM($S:$S))))</f>
        <v>8140.6044889859004</v>
      </c>
      <c r="U4503" s="3">
        <f t="shared" si="141"/>
        <v>0.1428251397264049</v>
      </c>
    </row>
    <row r="4504" spans="1:21" x14ac:dyDescent="0.3">
      <c r="A4504" t="s">
        <v>15</v>
      </c>
      <c r="B4504" t="s">
        <v>8232</v>
      </c>
      <c r="C4504" t="s">
        <v>8234</v>
      </c>
      <c r="D4504" t="s">
        <v>8235</v>
      </c>
      <c r="E4504" t="s">
        <v>8236</v>
      </c>
      <c r="F4504">
        <v>0.15000000999999999</v>
      </c>
      <c r="G4504" s="2">
        <v>0</v>
      </c>
      <c r="H4504" s="4">
        <v>17.7347</v>
      </c>
      <c r="I4504" s="4">
        <v>0.21759999999999999</v>
      </c>
      <c r="J4504" s="5">
        <v>24</v>
      </c>
      <c r="K4504" s="5">
        <v>6</v>
      </c>
      <c r="L4504" s="3">
        <v>0.1227</v>
      </c>
      <c r="M4504" s="8">
        <v>0.37226143</v>
      </c>
      <c r="N4504" s="6" t="s">
        <v>43</v>
      </c>
      <c r="O4504" s="7">
        <v>0.4627431615</v>
      </c>
      <c r="P4504" s="7">
        <v>0.15000000599999999</v>
      </c>
      <c r="R4504">
        <f>IFERROR(VLOOKUP($Q4504,'Optimization types'!$B$2:$C$7,2,FALSE),P4504)</f>
        <v>0.15000000599999999</v>
      </c>
      <c r="S4504" s="8">
        <f t="shared" si="140"/>
        <v>3.600000144</v>
      </c>
      <c r="T4504">
        <f>IF($A4504="placement",S4504,IF($A4504="site",SUMIF($C:$C,$C4504,$S:$S),IF($A4504="user",SUMIF($B:$B,$B4504,$S:$S),SUM($S:$S))))</f>
        <v>3.600000144</v>
      </c>
      <c r="U4504" s="3">
        <f t="shared" si="141"/>
        <v>0.15000000599999999</v>
      </c>
    </row>
    <row r="4505" spans="1:21" x14ac:dyDescent="0.3">
      <c r="A4505" t="s">
        <v>15</v>
      </c>
      <c r="B4505" t="s">
        <v>8232</v>
      </c>
      <c r="C4505" t="s">
        <v>8234</v>
      </c>
      <c r="D4505" t="s">
        <v>8237</v>
      </c>
      <c r="E4505" t="s">
        <v>8238</v>
      </c>
      <c r="F4505">
        <v>0.15000000999999999</v>
      </c>
      <c r="G4505" s="2">
        <v>1</v>
      </c>
      <c r="H4505" s="4">
        <v>66.549099999999996</v>
      </c>
      <c r="I4505" s="4">
        <v>0.76039999999999996</v>
      </c>
      <c r="J4505" s="5">
        <v>454</v>
      </c>
      <c r="K4505" s="5">
        <v>77</v>
      </c>
      <c r="L4505" s="3">
        <v>0.1143</v>
      </c>
      <c r="M4505" s="8">
        <v>1.98802649</v>
      </c>
      <c r="N4505" s="6" t="s">
        <v>43</v>
      </c>
      <c r="O4505" s="7">
        <v>0.17003117949999999</v>
      </c>
      <c r="P4505" s="7">
        <v>0.15000000599999999</v>
      </c>
      <c r="R4505">
        <f>IFERROR(VLOOKUP($Q4505,'Optimization types'!$B$2:$C$7,2,FALSE),P4505)</f>
        <v>0.15000000599999999</v>
      </c>
      <c r="S4505" s="8">
        <f t="shared" si="140"/>
        <v>68.100002723999992</v>
      </c>
      <c r="T4505">
        <f>IF($A4505="placement",S4505,IF($A4505="site",SUMIF($C:$C,$C4505,$S:$S),IF($A4505="user",SUMIF($B:$B,$B4505,$S:$S),SUM($S:$S))))</f>
        <v>68.100002723999992</v>
      </c>
      <c r="U4505" s="3">
        <f t="shared" si="141"/>
        <v>0.15000000599999999</v>
      </c>
    </row>
    <row r="4506" spans="1:21" x14ac:dyDescent="0.3">
      <c r="A4506" t="s">
        <v>15</v>
      </c>
      <c r="B4506" t="s">
        <v>8232</v>
      </c>
      <c r="C4506" t="s">
        <v>8234</v>
      </c>
      <c r="D4506" t="s">
        <v>8239</v>
      </c>
      <c r="E4506" t="s">
        <v>8240</v>
      </c>
      <c r="F4506">
        <v>0.15000000999999999</v>
      </c>
      <c r="G4506" s="2">
        <v>1</v>
      </c>
      <c r="H4506" s="4">
        <v>66.6023</v>
      </c>
      <c r="I4506" s="4">
        <v>0.63060000000000005</v>
      </c>
      <c r="J4506" s="5">
        <v>423</v>
      </c>
      <c r="K4506" s="5">
        <v>83</v>
      </c>
      <c r="L4506" s="3">
        <v>9.4700000000000006E-2</v>
      </c>
      <c r="M4506" s="8">
        <v>2.2363902000000002</v>
      </c>
      <c r="N4506" s="6" t="s">
        <v>43</v>
      </c>
      <c r="O4506" s="7">
        <v>0.19513151300000001</v>
      </c>
      <c r="P4506" s="7">
        <v>0.15000000599999999</v>
      </c>
      <c r="R4506">
        <f>IFERROR(VLOOKUP($Q4506,'Optimization types'!$B$2:$C$7,2,FALSE),P4506)</f>
        <v>0.15000000599999999</v>
      </c>
      <c r="S4506" s="8">
        <f t="shared" si="140"/>
        <v>63.450002538</v>
      </c>
      <c r="T4506">
        <f>IF($A4506="placement",S4506,IF($A4506="site",SUMIF($C:$C,$C4506,$S:$S),IF($A4506="user",SUMIF($B:$B,$B4506,$S:$S),SUM($S:$S))))</f>
        <v>63.450002538</v>
      </c>
      <c r="U4506" s="3">
        <f t="shared" si="141"/>
        <v>0.15000000599999999</v>
      </c>
    </row>
    <row r="4507" spans="1:21" x14ac:dyDescent="0.3">
      <c r="A4507" t="s">
        <v>15</v>
      </c>
      <c r="B4507" t="s">
        <v>8232</v>
      </c>
      <c r="C4507" t="s">
        <v>8234</v>
      </c>
      <c r="D4507" t="s">
        <v>8241</v>
      </c>
      <c r="E4507" t="s">
        <v>8242</v>
      </c>
      <c r="F4507">
        <v>0.15000000999999999</v>
      </c>
      <c r="G4507" s="2">
        <v>1</v>
      </c>
      <c r="H4507" s="4">
        <v>66.687899999999999</v>
      </c>
      <c r="I4507" s="4">
        <v>0.69489999999999996</v>
      </c>
      <c r="J4507" s="5">
        <v>447</v>
      </c>
      <c r="K4507" s="5">
        <v>71</v>
      </c>
      <c r="L4507" s="3">
        <v>0.1042</v>
      </c>
      <c r="M4507" s="8">
        <v>2.1420394699999998</v>
      </c>
      <c r="N4507" s="6" t="s">
        <v>43</v>
      </c>
      <c r="O4507" s="7">
        <v>0.15967935129999999</v>
      </c>
      <c r="P4507" s="7">
        <v>0.15000000599999999</v>
      </c>
      <c r="R4507">
        <f>IFERROR(VLOOKUP($Q4507,'Optimization types'!$B$2:$C$7,2,FALSE),P4507)</f>
        <v>0.15000000599999999</v>
      </c>
      <c r="S4507" s="8">
        <f t="shared" si="140"/>
        <v>67.050002681999999</v>
      </c>
      <c r="T4507">
        <f>IF($A4507="placement",S4507,IF($A4507="site",SUMIF($C:$C,$C4507,$S:$S),IF($A4507="user",SUMIF($B:$B,$B4507,$S:$S),SUM($S:$S))))</f>
        <v>67.050002681999999</v>
      </c>
      <c r="U4507" s="3">
        <f t="shared" si="141"/>
        <v>0.15000000599999999</v>
      </c>
    </row>
    <row r="4508" spans="1:21" x14ac:dyDescent="0.3">
      <c r="A4508" t="s">
        <v>15</v>
      </c>
      <c r="B4508" t="s">
        <v>8232</v>
      </c>
      <c r="C4508" t="s">
        <v>8234</v>
      </c>
      <c r="D4508" t="s">
        <v>8243</v>
      </c>
      <c r="E4508" t="s">
        <v>8244</v>
      </c>
      <c r="F4508">
        <v>0.15000000999999999</v>
      </c>
      <c r="G4508" s="2">
        <v>0</v>
      </c>
      <c r="H4508" s="4">
        <v>26.5215</v>
      </c>
      <c r="I4508" s="4">
        <v>0.4123</v>
      </c>
      <c r="J4508" s="5">
        <v>44</v>
      </c>
      <c r="K4508" s="5">
        <v>11</v>
      </c>
      <c r="L4508" s="3">
        <v>0.15540000000000001</v>
      </c>
      <c r="M4508" s="8">
        <v>0.35453867999999999</v>
      </c>
      <c r="N4508" s="6" t="s">
        <v>43</v>
      </c>
      <c r="O4508" s="7">
        <v>0.43588665929999998</v>
      </c>
      <c r="P4508" s="7">
        <v>0.15000000599999999</v>
      </c>
      <c r="R4508">
        <f>IFERROR(VLOOKUP($Q4508,'Optimization types'!$B$2:$C$7,2,FALSE),P4508)</f>
        <v>0.15000000599999999</v>
      </c>
      <c r="S4508" s="8">
        <f t="shared" si="140"/>
        <v>6.6000002639999993</v>
      </c>
      <c r="T4508">
        <f>IF($A4508="placement",S4508,IF($A4508="site",SUMIF($C:$C,$C4508,$S:$S),IF($A4508="user",SUMIF($B:$B,$B4508,$S:$S),SUM($S:$S))))</f>
        <v>6.6000002639999993</v>
      </c>
      <c r="U4508" s="3">
        <f t="shared" si="141"/>
        <v>0.15000000599999999</v>
      </c>
    </row>
    <row r="4509" spans="1:21" x14ac:dyDescent="0.3">
      <c r="A4509" t="s">
        <v>15</v>
      </c>
      <c r="B4509" t="s">
        <v>8232</v>
      </c>
      <c r="C4509" t="s">
        <v>8234</v>
      </c>
      <c r="D4509" t="s">
        <v>8245</v>
      </c>
      <c r="E4509" t="s">
        <v>8233</v>
      </c>
      <c r="F4509">
        <v>0.15000000999999999</v>
      </c>
      <c r="G4509" s="2">
        <v>0</v>
      </c>
      <c r="H4509" s="4">
        <v>28.209399999999999</v>
      </c>
      <c r="I4509" s="4">
        <v>0.45150000000000001</v>
      </c>
      <c r="J4509" s="5">
        <v>50</v>
      </c>
      <c r="K4509" s="5">
        <v>13</v>
      </c>
      <c r="L4509" s="3">
        <v>0.16</v>
      </c>
      <c r="M4509" s="8">
        <v>0.37050549999999999</v>
      </c>
      <c r="N4509" s="6" t="s">
        <v>43</v>
      </c>
      <c r="O4509" s="7">
        <v>0.46019694420000001</v>
      </c>
      <c r="P4509" s="7">
        <v>0.15000000599999999</v>
      </c>
      <c r="R4509">
        <f>IFERROR(VLOOKUP($Q4509,'Optimization types'!$B$2:$C$7,2,FALSE),P4509)</f>
        <v>0.15000000599999999</v>
      </c>
      <c r="S4509" s="8">
        <f t="shared" si="140"/>
        <v>7.5000003</v>
      </c>
      <c r="T4509">
        <f>IF($A4509="placement",S4509,IF($A4509="site",SUMIF($C:$C,$C4509,$S:$S),IF($A4509="user",SUMIF($B:$B,$B4509,$S:$S),SUM($S:$S))))</f>
        <v>7.5000003</v>
      </c>
      <c r="U4509" s="3">
        <f t="shared" si="141"/>
        <v>0.15000000599999999</v>
      </c>
    </row>
    <row r="4510" spans="1:21" x14ac:dyDescent="0.3">
      <c r="A4510" t="s">
        <v>14</v>
      </c>
      <c r="B4510" t="s">
        <v>8232</v>
      </c>
      <c r="C4510" t="s">
        <v>8234</v>
      </c>
      <c r="D4510" t="s">
        <v>10455</v>
      </c>
      <c r="F4510">
        <v>0.15000000999999999</v>
      </c>
      <c r="G4510" s="2">
        <v>0.91790967000000001</v>
      </c>
      <c r="H4510" s="4">
        <v>272.30489999999998</v>
      </c>
      <c r="I4510" s="4">
        <v>3.1671999999999998</v>
      </c>
      <c r="J4510" s="5">
        <v>1441</v>
      </c>
      <c r="K4510" s="5">
        <v>261</v>
      </c>
      <c r="L4510" s="3">
        <v>0.1163</v>
      </c>
      <c r="M4510" s="8">
        <v>1.5170692699999999</v>
      </c>
      <c r="O4510" s="7">
        <v>0.19731483359999999</v>
      </c>
      <c r="P4510" s="7">
        <v>0.15000000599999999</v>
      </c>
      <c r="R4510">
        <f>IFERROR(VLOOKUP($Q4510,'Optimization types'!$B$2:$C$7,2,FALSE),P4510)</f>
        <v>0.15000000599999999</v>
      </c>
      <c r="S4510" s="8" t="str">
        <f t="shared" si="140"/>
        <v/>
      </c>
      <c r="T4510">
        <f>IF($A4510="placement",S4510,IF($A4510="site",SUMIF($C:$C,$C4510,$S:$S),IF($A4510="user",SUMIF($B:$B,$B4510,$S:$S),SUM($S:$S))))</f>
        <v>216.300008652</v>
      </c>
      <c r="U4510" s="3">
        <f t="shared" si="141"/>
        <v>0.15010410038306732</v>
      </c>
    </row>
    <row r="4511" spans="1:21" x14ac:dyDescent="0.3">
      <c r="A4511" t="s">
        <v>11</v>
      </c>
      <c r="B4511" t="s">
        <v>8232</v>
      </c>
      <c r="C4511" t="s">
        <v>10455</v>
      </c>
      <c r="D4511" t="s">
        <v>10455</v>
      </c>
      <c r="F4511">
        <v>0.15000000999999999</v>
      </c>
      <c r="G4511" s="2">
        <v>0.91790967000000001</v>
      </c>
      <c r="H4511" s="4">
        <v>272.30489999999998</v>
      </c>
      <c r="I4511" s="4">
        <v>3.1671999999999998</v>
      </c>
      <c r="J4511" s="5">
        <v>1441</v>
      </c>
      <c r="K4511" s="5">
        <v>261</v>
      </c>
      <c r="L4511" s="3">
        <v>0.1163</v>
      </c>
      <c r="M4511" s="8">
        <v>1.5170692699999999</v>
      </c>
      <c r="O4511" s="7">
        <v>0.19731483359999999</v>
      </c>
      <c r="P4511" s="7">
        <v>0.15000000599999999</v>
      </c>
      <c r="R4511">
        <f>IFERROR(VLOOKUP($Q4511,'Optimization types'!$B$2:$C$7,2,FALSE),P4511)</f>
        <v>0.15000000599999999</v>
      </c>
      <c r="S4511" s="8" t="str">
        <f t="shared" si="140"/>
        <v/>
      </c>
      <c r="T4511">
        <f>IF($A4511="placement",S4511,IF($A4511="site",SUMIF($C:$C,$C4511,$S:$S),IF($A4511="user",SUMIF($B:$B,$B4511,$S:$S),SUM($S:$S))))</f>
        <v>216.300008652</v>
      </c>
      <c r="U4511" s="3">
        <f t="shared" si="141"/>
        <v>0.15010410038306732</v>
      </c>
    </row>
    <row r="4512" spans="1:21" x14ac:dyDescent="0.3">
      <c r="A4512" t="s">
        <v>15</v>
      </c>
      <c r="B4512" t="s">
        <v>8246</v>
      </c>
      <c r="C4512" t="s">
        <v>8248</v>
      </c>
      <c r="D4512" t="s">
        <v>8249</v>
      </c>
      <c r="E4512" t="s">
        <v>8250</v>
      </c>
      <c r="F4512">
        <v>0.25</v>
      </c>
      <c r="G4512" s="2">
        <v>1</v>
      </c>
      <c r="H4512" s="4">
        <v>306.62880000000001</v>
      </c>
      <c r="I4512" s="4">
        <v>1.706</v>
      </c>
      <c r="J4512" s="5">
        <v>104</v>
      </c>
      <c r="K4512" s="5">
        <v>26</v>
      </c>
      <c r="L4512" s="3">
        <v>5.5599999999999997E-2</v>
      </c>
      <c r="M4512" s="8">
        <v>0.20245647</v>
      </c>
      <c r="N4512" s="6" t="s">
        <v>13</v>
      </c>
      <c r="O4512" s="7">
        <v>0.50606665360000003</v>
      </c>
      <c r="P4512" s="7">
        <v>0.25</v>
      </c>
      <c r="R4512">
        <f>IFERROR(VLOOKUP($Q4512,'Optimization types'!$B$2:$C$7,2,FALSE),P4512)</f>
        <v>0.25</v>
      </c>
      <c r="S4512" s="8">
        <f t="shared" si="140"/>
        <v>26</v>
      </c>
      <c r="T4512">
        <f>IF($A4512="placement",S4512,IF($A4512="site",SUMIF($C:$C,$C4512,$S:$S),IF($A4512="user",SUMIF($B:$B,$B4512,$S:$S),SUM($S:$S))))</f>
        <v>26</v>
      </c>
      <c r="U4512" s="3">
        <f t="shared" si="141"/>
        <v>0.25</v>
      </c>
    </row>
    <row r="4513" spans="1:21" x14ac:dyDescent="0.3">
      <c r="A4513" t="s">
        <v>15</v>
      </c>
      <c r="B4513" t="s">
        <v>8246</v>
      </c>
      <c r="C4513" t="s">
        <v>8248</v>
      </c>
      <c r="D4513" t="s">
        <v>8251</v>
      </c>
      <c r="E4513" t="s">
        <v>8247</v>
      </c>
      <c r="F4513">
        <v>0.25</v>
      </c>
      <c r="G4513" s="2">
        <v>1</v>
      </c>
      <c r="H4513" s="4">
        <v>314.60340000000002</v>
      </c>
      <c r="I4513" s="4">
        <v>7.7712000000000003</v>
      </c>
      <c r="J4513" s="5">
        <v>126</v>
      </c>
      <c r="K4513" s="5">
        <v>31</v>
      </c>
      <c r="L4513" s="3">
        <v>0.247</v>
      </c>
      <c r="M4513" s="8">
        <v>5.401425E-2</v>
      </c>
      <c r="N4513" s="6" t="s">
        <v>13</v>
      </c>
      <c r="O4513" s="7">
        <v>-0.851363286</v>
      </c>
      <c r="P4513" s="7">
        <v>-0.851363286</v>
      </c>
      <c r="R4513">
        <f>IFERROR(VLOOKUP($Q4513,'Optimization types'!$B$2:$C$7,2,FALSE),P4513)</f>
        <v>-0.851363286</v>
      </c>
      <c r="S4513" s="8">
        <f t="shared" si="140"/>
        <v>-107.271774036</v>
      </c>
      <c r="T4513">
        <f>IF($A4513="placement",S4513,IF($A4513="site",SUMIF($C:$C,$C4513,$S:$S),IF($A4513="user",SUMIF($B:$B,$B4513,$S:$S),SUM($S:$S))))</f>
        <v>-107.271774036</v>
      </c>
      <c r="U4513" s="3">
        <f t="shared" si="141"/>
        <v>-0.851363286</v>
      </c>
    </row>
    <row r="4514" spans="1:21" x14ac:dyDescent="0.3">
      <c r="A4514" t="s">
        <v>14</v>
      </c>
      <c r="B4514" t="s">
        <v>8246</v>
      </c>
      <c r="C4514" t="s">
        <v>8248</v>
      </c>
      <c r="D4514" t="s">
        <v>10455</v>
      </c>
      <c r="F4514">
        <v>0.25</v>
      </c>
      <c r="G4514" s="2">
        <v>1</v>
      </c>
      <c r="H4514" s="4">
        <v>621.23519999999996</v>
      </c>
      <c r="I4514" s="4">
        <v>9.4772999999999996</v>
      </c>
      <c r="J4514" s="5">
        <v>230</v>
      </c>
      <c r="K4514" s="5">
        <v>57</v>
      </c>
      <c r="L4514" s="3">
        <v>0.15260000000000001</v>
      </c>
      <c r="M4514" s="8">
        <v>8.0735020000000005E-2</v>
      </c>
      <c r="O4514" s="7">
        <v>-0.238619836</v>
      </c>
      <c r="P4514" s="7">
        <v>-0.238619836</v>
      </c>
      <c r="R4514">
        <f>IFERROR(VLOOKUP($Q4514,'Optimization types'!$B$2:$C$7,2,FALSE),P4514)</f>
        <v>-0.238619836</v>
      </c>
      <c r="S4514" s="8" t="str">
        <f t="shared" si="140"/>
        <v/>
      </c>
      <c r="T4514">
        <f>IF($A4514="placement",S4514,IF($A4514="site",SUMIF($C:$C,$C4514,$S:$S),IF($A4514="user",SUMIF($B:$B,$B4514,$S:$S),SUM($S:$S))))</f>
        <v>-81.271774035999996</v>
      </c>
      <c r="U4514" s="3">
        <f t="shared" si="141"/>
        <v>-0.35335553928695651</v>
      </c>
    </row>
    <row r="4515" spans="1:21" x14ac:dyDescent="0.3">
      <c r="A4515" t="s">
        <v>11</v>
      </c>
      <c r="B4515" t="s">
        <v>8246</v>
      </c>
      <c r="C4515" t="s">
        <v>10455</v>
      </c>
      <c r="D4515" t="s">
        <v>10455</v>
      </c>
      <c r="F4515">
        <v>0.25</v>
      </c>
      <c r="G4515" s="2">
        <v>1</v>
      </c>
      <c r="H4515" s="4">
        <v>621.23519999999996</v>
      </c>
      <c r="I4515" s="4">
        <v>9.4772999999999996</v>
      </c>
      <c r="J4515" s="5">
        <v>230</v>
      </c>
      <c r="K4515" s="5">
        <v>57</v>
      </c>
      <c r="L4515" s="3">
        <v>0.15260000000000001</v>
      </c>
      <c r="M4515" s="8">
        <v>8.0735020000000005E-2</v>
      </c>
      <c r="O4515" s="7">
        <v>-0.238619836</v>
      </c>
      <c r="P4515" s="7">
        <v>-0.238619836</v>
      </c>
      <c r="R4515">
        <f>IFERROR(VLOOKUP($Q4515,'Optimization types'!$B$2:$C$7,2,FALSE),P4515)</f>
        <v>-0.238619836</v>
      </c>
      <c r="S4515" s="8" t="str">
        <f t="shared" si="140"/>
        <v/>
      </c>
      <c r="T4515">
        <f>IF($A4515="placement",S4515,IF($A4515="site",SUMIF($C:$C,$C4515,$S:$S),IF($A4515="user",SUMIF($B:$B,$B4515,$S:$S),SUM($S:$S))))</f>
        <v>-81.271774035999996</v>
      </c>
      <c r="U4515" s="3">
        <f t="shared" si="141"/>
        <v>-0.35335553928695651</v>
      </c>
    </row>
    <row r="4516" spans="1:21" x14ac:dyDescent="0.3">
      <c r="A4516" t="s">
        <v>15</v>
      </c>
      <c r="B4516" t="s">
        <v>8252</v>
      </c>
      <c r="C4516" t="s">
        <v>8254</v>
      </c>
      <c r="D4516" t="s">
        <v>8255</v>
      </c>
      <c r="E4516" t="s">
        <v>8256</v>
      </c>
      <c r="F4516">
        <v>0.15000000999999999</v>
      </c>
      <c r="G4516" s="2">
        <v>0</v>
      </c>
      <c r="H4516" s="4">
        <v>17.5123</v>
      </c>
      <c r="I4516" s="4">
        <v>0.1386</v>
      </c>
      <c r="J4516" s="5">
        <v>70</v>
      </c>
      <c r="K4516" s="5">
        <v>17</v>
      </c>
      <c r="L4516" s="3">
        <v>7.9100000000000004E-2</v>
      </c>
      <c r="M4516" s="8">
        <v>1.6757397700000001</v>
      </c>
      <c r="N4516" s="6" t="s">
        <v>43</v>
      </c>
      <c r="O4516" s="7">
        <v>0.31373592569999997</v>
      </c>
      <c r="P4516" s="7">
        <v>0.15000000599999999</v>
      </c>
      <c r="R4516">
        <f>IFERROR(VLOOKUP($Q4516,'Optimization types'!$B$2:$C$7,2,FALSE),P4516)</f>
        <v>0.15000000599999999</v>
      </c>
      <c r="S4516" s="8">
        <f t="shared" si="140"/>
        <v>10.500000419999999</v>
      </c>
      <c r="T4516">
        <f>IF($A4516="placement",S4516,IF($A4516="site",SUMIF($C:$C,$C4516,$S:$S),IF($A4516="user",SUMIF($B:$B,$B4516,$S:$S),SUM($S:$S))))</f>
        <v>10.500000419999999</v>
      </c>
      <c r="U4516" s="3">
        <f t="shared" si="141"/>
        <v>0.15000000599999999</v>
      </c>
    </row>
    <row r="4517" spans="1:21" x14ac:dyDescent="0.3">
      <c r="A4517" t="s">
        <v>15</v>
      </c>
      <c r="B4517" t="s">
        <v>8252</v>
      </c>
      <c r="C4517" t="s">
        <v>8254</v>
      </c>
      <c r="D4517" t="s">
        <v>8257</v>
      </c>
      <c r="E4517" t="s">
        <v>8253</v>
      </c>
      <c r="F4517">
        <v>0.05</v>
      </c>
      <c r="G4517" s="2">
        <v>1</v>
      </c>
      <c r="H4517" s="4">
        <v>333.70479999999998</v>
      </c>
      <c r="I4517" s="4">
        <v>5.2156000000000002</v>
      </c>
      <c r="J4517" s="5">
        <v>3282</v>
      </c>
      <c r="K4517" s="5">
        <v>984</v>
      </c>
      <c r="L4517" s="3">
        <v>0.15629999999999999</v>
      </c>
      <c r="M4517" s="8">
        <v>2.09728453</v>
      </c>
      <c r="N4517" s="6" t="s">
        <v>71</v>
      </c>
      <c r="O4517" s="7">
        <v>0.35631051380000001</v>
      </c>
      <c r="P4517" s="7">
        <v>5.0000000699999998E-2</v>
      </c>
      <c r="R4517">
        <f>IFERROR(VLOOKUP($Q4517,'Optimization types'!$B$2:$C$7,2,FALSE),P4517)</f>
        <v>5.0000000699999998E-2</v>
      </c>
      <c r="S4517" s="8">
        <f t="shared" si="140"/>
        <v>164.10000229739998</v>
      </c>
      <c r="T4517">
        <f>IF($A4517="placement",S4517,IF($A4517="site",SUMIF($C:$C,$C4517,$S:$S),IF($A4517="user",SUMIF($B:$B,$B4517,$S:$S),SUM($S:$S))))</f>
        <v>164.10000229739998</v>
      </c>
      <c r="U4517" s="3">
        <f t="shared" si="141"/>
        <v>5.0000000699999991E-2</v>
      </c>
    </row>
    <row r="4518" spans="1:21" x14ac:dyDescent="0.3">
      <c r="A4518" t="s">
        <v>14</v>
      </c>
      <c r="B4518" t="s">
        <v>8252</v>
      </c>
      <c r="C4518" t="s">
        <v>8254</v>
      </c>
      <c r="D4518" s="1" t="s">
        <v>10455</v>
      </c>
      <c r="F4518">
        <v>5.20785E-2</v>
      </c>
      <c r="G4518" s="2">
        <v>0.97921497000000002</v>
      </c>
      <c r="H4518" s="4">
        <v>351.21710000000002</v>
      </c>
      <c r="I4518" s="4">
        <v>5.3541999999999996</v>
      </c>
      <c r="J4518" s="5">
        <v>3351</v>
      </c>
      <c r="K4518" s="5">
        <v>1002</v>
      </c>
      <c r="L4518" s="3">
        <v>0.15240000000000001</v>
      </c>
      <c r="M4518" s="8">
        <v>2.08637564</v>
      </c>
      <c r="O4518" s="7">
        <v>0.35542575729999998</v>
      </c>
      <c r="P4518" s="7">
        <v>5.20785042E-2</v>
      </c>
      <c r="R4518">
        <f>IFERROR(VLOOKUP($Q4518,'Optimization types'!$B$2:$C$7,2,FALSE),P4518)</f>
        <v>5.20785042E-2</v>
      </c>
      <c r="S4518" s="8" t="str">
        <f t="shared" si="140"/>
        <v/>
      </c>
      <c r="T4518">
        <f>IF($A4518="placement",S4518,IF($A4518="site",SUMIF($C:$C,$C4518,$S:$S),IF($A4518="user",SUMIF($B:$B,$B4518,$S:$S),SUM($S:$S))))</f>
        <v>174.60000271739997</v>
      </c>
      <c r="U4518" s="3">
        <f t="shared" si="141"/>
        <v>5.210385040805729E-2</v>
      </c>
    </row>
    <row r="4519" spans="1:21" x14ac:dyDescent="0.3">
      <c r="A4519" t="s">
        <v>11</v>
      </c>
      <c r="B4519" t="s">
        <v>8252</v>
      </c>
      <c r="C4519" t="s">
        <v>10455</v>
      </c>
      <c r="D4519" t="s">
        <v>10455</v>
      </c>
      <c r="F4519">
        <v>5.20785E-2</v>
      </c>
      <c r="G4519" s="2">
        <v>0.97921497000000002</v>
      </c>
      <c r="H4519" s="4">
        <v>351.21710000000002</v>
      </c>
      <c r="I4519" s="4">
        <v>5.3541999999999996</v>
      </c>
      <c r="J4519" s="5">
        <v>3351</v>
      </c>
      <c r="K4519" s="5">
        <v>1002</v>
      </c>
      <c r="L4519" s="3">
        <v>0.15240000000000001</v>
      </c>
      <c r="M4519" s="8">
        <v>2.08637564</v>
      </c>
      <c r="O4519" s="7">
        <v>0.35542575729999998</v>
      </c>
      <c r="P4519" s="7">
        <v>5.20785042E-2</v>
      </c>
      <c r="R4519">
        <f>IFERROR(VLOOKUP($Q4519,'Optimization types'!$B$2:$C$7,2,FALSE),P4519)</f>
        <v>5.20785042E-2</v>
      </c>
      <c r="S4519" s="8" t="str">
        <f t="shared" si="140"/>
        <v/>
      </c>
      <c r="T4519">
        <f>IF($A4519="placement",S4519,IF($A4519="site",SUMIF($C:$C,$C4519,$S:$S),IF($A4519="user",SUMIF($B:$B,$B4519,$S:$S),SUM($S:$S))))</f>
        <v>174.60000271739997</v>
      </c>
      <c r="U4519" s="3">
        <f t="shared" si="141"/>
        <v>5.210385040805729E-2</v>
      </c>
    </row>
    <row r="4520" spans="1:21" x14ac:dyDescent="0.3">
      <c r="A4520" t="s">
        <v>15</v>
      </c>
      <c r="B4520" t="s">
        <v>8258</v>
      </c>
      <c r="C4520" t="s">
        <v>8259</v>
      </c>
      <c r="D4520" t="s">
        <v>8260</v>
      </c>
      <c r="E4520" t="s">
        <v>8261</v>
      </c>
      <c r="F4520">
        <v>0.25</v>
      </c>
      <c r="G4520" s="2">
        <v>0</v>
      </c>
      <c r="H4520" s="4">
        <v>23.2103</v>
      </c>
      <c r="I4520" s="4">
        <v>0.65180000000000005</v>
      </c>
      <c r="J4520" s="5">
        <v>73</v>
      </c>
      <c r="K4520" s="5">
        <v>7</v>
      </c>
      <c r="L4520" s="3">
        <v>0.28079999999999999</v>
      </c>
      <c r="M4520" s="8">
        <v>0.37112202</v>
      </c>
      <c r="N4520" s="6" t="s">
        <v>13</v>
      </c>
      <c r="O4520" s="7">
        <v>0.32636711019999998</v>
      </c>
      <c r="P4520" s="7">
        <v>0.25</v>
      </c>
      <c r="R4520">
        <f>IFERROR(VLOOKUP($Q4520,'Optimization types'!$B$2:$C$7,2,FALSE),P4520)</f>
        <v>0.25</v>
      </c>
      <c r="S4520" s="8">
        <f t="shared" si="140"/>
        <v>18.25</v>
      </c>
      <c r="T4520">
        <f>IF($A4520="placement",S4520,IF($A4520="site",SUMIF($C:$C,$C4520,$S:$S),IF($A4520="user",SUMIF($B:$B,$B4520,$S:$S),SUM($S:$S))))</f>
        <v>18.25</v>
      </c>
      <c r="U4520" s="3">
        <f t="shared" si="141"/>
        <v>0.25</v>
      </c>
    </row>
    <row r="4521" spans="1:21" x14ac:dyDescent="0.3">
      <c r="A4521" t="s">
        <v>15</v>
      </c>
      <c r="B4521" t="s">
        <v>8258</v>
      </c>
      <c r="C4521" t="s">
        <v>8259</v>
      </c>
      <c r="D4521" t="s">
        <v>8262</v>
      </c>
      <c r="E4521" t="s">
        <v>8263</v>
      </c>
      <c r="F4521">
        <v>0.15000000999999999</v>
      </c>
      <c r="G4521" s="2">
        <v>1</v>
      </c>
      <c r="H4521" s="4">
        <v>53.106099999999998</v>
      </c>
      <c r="I4521" s="4">
        <v>0.47510000000000002</v>
      </c>
      <c r="J4521" s="5">
        <v>117</v>
      </c>
      <c r="K4521" s="5">
        <v>11</v>
      </c>
      <c r="L4521" s="3">
        <v>8.9499999999999996E-2</v>
      </c>
      <c r="M4521" s="8">
        <v>0.82371559000000005</v>
      </c>
      <c r="N4521" s="6" t="s">
        <v>43</v>
      </c>
      <c r="O4521" s="7">
        <v>0.453694932</v>
      </c>
      <c r="P4521" s="7">
        <v>0.15000000599999999</v>
      </c>
      <c r="R4521">
        <f>IFERROR(VLOOKUP($Q4521,'Optimization types'!$B$2:$C$7,2,FALSE),P4521)</f>
        <v>0.15000000599999999</v>
      </c>
      <c r="S4521" s="8">
        <f t="shared" si="140"/>
        <v>17.550000701999998</v>
      </c>
      <c r="T4521">
        <f>IF($A4521="placement",S4521,IF($A4521="site",SUMIF($C:$C,$C4521,$S:$S),IF($A4521="user",SUMIF($B:$B,$B4521,$S:$S),SUM($S:$S))))</f>
        <v>17.550000701999998</v>
      </c>
      <c r="U4521" s="3">
        <f t="shared" si="141"/>
        <v>0.15000000599999999</v>
      </c>
    </row>
    <row r="4522" spans="1:21" x14ac:dyDescent="0.3">
      <c r="A4522" t="s">
        <v>15</v>
      </c>
      <c r="B4522" t="s">
        <v>8258</v>
      </c>
      <c r="C4522" t="s">
        <v>8259</v>
      </c>
      <c r="D4522" t="s">
        <v>8264</v>
      </c>
      <c r="E4522" t="s">
        <v>8265</v>
      </c>
      <c r="F4522">
        <v>0.15000000999999999</v>
      </c>
      <c r="G4522" s="2">
        <v>1</v>
      </c>
      <c r="H4522" s="4">
        <v>1100.5724</v>
      </c>
      <c r="I4522" s="4">
        <v>14.2844</v>
      </c>
      <c r="J4522" s="5">
        <v>5485</v>
      </c>
      <c r="K4522" s="5">
        <v>549</v>
      </c>
      <c r="L4522" s="3">
        <v>0.1298</v>
      </c>
      <c r="M4522" s="8">
        <v>1.2799565399999999</v>
      </c>
      <c r="N4522" s="6" t="s">
        <v>43</v>
      </c>
      <c r="O4522" s="7">
        <v>0.2577872973</v>
      </c>
      <c r="P4522" s="7">
        <v>0.15000000599999999</v>
      </c>
      <c r="R4522">
        <f>IFERROR(VLOOKUP($Q4522,'Optimization types'!$B$2:$C$7,2,FALSE),P4522)</f>
        <v>0.15000000599999999</v>
      </c>
      <c r="S4522" s="8">
        <f t="shared" si="140"/>
        <v>822.75003290999996</v>
      </c>
      <c r="T4522">
        <f>IF($A4522="placement",S4522,IF($A4522="site",SUMIF($C:$C,$C4522,$S:$S),IF($A4522="user",SUMIF($B:$B,$B4522,$S:$S),SUM($S:$S))))</f>
        <v>822.75003290999996</v>
      </c>
      <c r="U4522" s="3">
        <f t="shared" si="141"/>
        <v>0.15000000599999999</v>
      </c>
    </row>
    <row r="4523" spans="1:21" x14ac:dyDescent="0.3">
      <c r="A4523" t="s">
        <v>15</v>
      </c>
      <c r="B4523" t="s">
        <v>8258</v>
      </c>
      <c r="C4523" t="s">
        <v>8259</v>
      </c>
      <c r="D4523" t="s">
        <v>8266</v>
      </c>
      <c r="E4523" t="s">
        <v>8267</v>
      </c>
      <c r="F4523">
        <v>0.15000000999999999</v>
      </c>
      <c r="G4523" s="2">
        <v>1</v>
      </c>
      <c r="H4523" s="4">
        <v>247.6549</v>
      </c>
      <c r="I4523" s="4">
        <v>3.5323000000000002</v>
      </c>
      <c r="J4523" s="5">
        <v>1250</v>
      </c>
      <c r="K4523" s="5">
        <v>125</v>
      </c>
      <c r="L4523" s="3">
        <v>0.1426</v>
      </c>
      <c r="M4523" s="8">
        <v>1.17968911</v>
      </c>
      <c r="N4523" s="6" t="s">
        <v>43</v>
      </c>
      <c r="O4523" s="7">
        <v>0.19470308889999999</v>
      </c>
      <c r="P4523" s="7">
        <v>0.15000000599999999</v>
      </c>
      <c r="R4523">
        <f>IFERROR(VLOOKUP($Q4523,'Optimization types'!$B$2:$C$7,2,FALSE),P4523)</f>
        <v>0.15000000599999999</v>
      </c>
      <c r="S4523" s="8">
        <f t="shared" si="140"/>
        <v>187.50000749999998</v>
      </c>
      <c r="T4523">
        <f>IF($A4523="placement",S4523,IF($A4523="site",SUMIF($C:$C,$C4523,$S:$S),IF($A4523="user",SUMIF($B:$B,$B4523,$S:$S),SUM($S:$S))))</f>
        <v>187.50000749999998</v>
      </c>
      <c r="U4523" s="3">
        <f t="shared" si="141"/>
        <v>0.15000000599999999</v>
      </c>
    </row>
    <row r="4524" spans="1:21" x14ac:dyDescent="0.3">
      <c r="A4524" t="s">
        <v>15</v>
      </c>
      <c r="B4524" t="s">
        <v>8258</v>
      </c>
      <c r="C4524" t="s">
        <v>8259</v>
      </c>
      <c r="D4524" t="s">
        <v>8268</v>
      </c>
      <c r="E4524" t="s">
        <v>8269</v>
      </c>
      <c r="F4524">
        <v>0.25</v>
      </c>
      <c r="G4524" s="2">
        <v>0</v>
      </c>
      <c r="H4524" s="4">
        <v>12.1149</v>
      </c>
      <c r="I4524" s="4">
        <v>0.1042</v>
      </c>
      <c r="J4524" s="5">
        <v>35</v>
      </c>
      <c r="K4524" s="5">
        <v>6</v>
      </c>
      <c r="L4524" s="3">
        <v>8.5999999999999993E-2</v>
      </c>
      <c r="M4524" s="8">
        <v>1.13125214</v>
      </c>
      <c r="N4524" s="6" t="s">
        <v>13</v>
      </c>
      <c r="O4524" s="7">
        <v>0.24862020709999999</v>
      </c>
      <c r="P4524" s="7">
        <v>0.24862020709999999</v>
      </c>
      <c r="R4524">
        <f>IFERROR(VLOOKUP($Q4524,'Optimization types'!$B$2:$C$7,2,FALSE),P4524)</f>
        <v>0.24862020709999999</v>
      </c>
      <c r="S4524" s="8">
        <f t="shared" si="140"/>
        <v>8.7017072485</v>
      </c>
      <c r="T4524">
        <f>IF($A4524="placement",S4524,IF($A4524="site",SUMIF($C:$C,$C4524,$S:$S),IF($A4524="user",SUMIF($B:$B,$B4524,$S:$S),SUM($S:$S))))</f>
        <v>8.7017072485</v>
      </c>
      <c r="U4524" s="3">
        <f t="shared" si="141"/>
        <v>0.24862020709999999</v>
      </c>
    </row>
    <row r="4525" spans="1:21" x14ac:dyDescent="0.3">
      <c r="A4525" t="s">
        <v>15</v>
      </c>
      <c r="B4525" t="s">
        <v>8258</v>
      </c>
      <c r="C4525" t="s">
        <v>8259</v>
      </c>
      <c r="D4525" t="s">
        <v>8270</v>
      </c>
      <c r="E4525" t="s">
        <v>8271</v>
      </c>
      <c r="F4525">
        <v>0.15000000999999999</v>
      </c>
      <c r="G4525" s="2">
        <v>1</v>
      </c>
      <c r="H4525" s="4">
        <v>257.87439999999998</v>
      </c>
      <c r="I4525" s="4">
        <v>3.1415000000000002</v>
      </c>
      <c r="J4525" s="5">
        <v>1134</v>
      </c>
      <c r="K4525" s="5">
        <v>113</v>
      </c>
      <c r="L4525" s="3">
        <v>0.12180000000000001</v>
      </c>
      <c r="M4525" s="8">
        <v>1.20362703</v>
      </c>
      <c r="N4525" s="6" t="s">
        <v>43</v>
      </c>
      <c r="O4525" s="7">
        <v>0.21071895439999999</v>
      </c>
      <c r="P4525" s="7">
        <v>0.15000000599999999</v>
      </c>
      <c r="R4525">
        <f>IFERROR(VLOOKUP($Q4525,'Optimization types'!$B$2:$C$7,2,FALSE),P4525)</f>
        <v>0.15000000599999999</v>
      </c>
      <c r="S4525" s="8">
        <f t="shared" si="140"/>
        <v>170.100006804</v>
      </c>
      <c r="T4525">
        <f>IF($A4525="placement",S4525,IF($A4525="site",SUMIF($C:$C,$C4525,$S:$S),IF($A4525="user",SUMIF($B:$B,$B4525,$S:$S),SUM($S:$S))))</f>
        <v>170.100006804</v>
      </c>
      <c r="U4525" s="3">
        <f t="shared" si="141"/>
        <v>0.15000000599999999</v>
      </c>
    </row>
    <row r="4526" spans="1:21" x14ac:dyDescent="0.3">
      <c r="A4526" t="s">
        <v>15</v>
      </c>
      <c r="B4526" t="s">
        <v>8258</v>
      </c>
      <c r="C4526" t="s">
        <v>8259</v>
      </c>
      <c r="D4526" t="s">
        <v>8272</v>
      </c>
      <c r="E4526" t="s">
        <v>8273</v>
      </c>
      <c r="F4526">
        <v>0.25</v>
      </c>
      <c r="G4526" s="2">
        <v>0</v>
      </c>
      <c r="H4526" s="4">
        <v>12.2889</v>
      </c>
      <c r="I4526" s="4">
        <v>0.13919999999999999</v>
      </c>
      <c r="J4526" s="5">
        <v>47</v>
      </c>
      <c r="K4526" s="5">
        <v>8</v>
      </c>
      <c r="L4526" s="3">
        <v>0.1132</v>
      </c>
      <c r="M4526" s="8">
        <v>1.1272955899999999</v>
      </c>
      <c r="N4526" s="6" t="s">
        <v>13</v>
      </c>
      <c r="O4526" s="7">
        <v>0.24598303520000001</v>
      </c>
      <c r="P4526" s="7">
        <v>0.24598303520000001</v>
      </c>
      <c r="R4526">
        <f>IFERROR(VLOOKUP($Q4526,'Optimization types'!$B$2:$C$7,2,FALSE),P4526)</f>
        <v>0.24598303520000001</v>
      </c>
      <c r="S4526" s="8">
        <f t="shared" si="140"/>
        <v>11.561202654400001</v>
      </c>
      <c r="T4526">
        <f>IF($A4526="placement",S4526,IF($A4526="site",SUMIF($C:$C,$C4526,$S:$S),IF($A4526="user",SUMIF($B:$B,$B4526,$S:$S),SUM($S:$S))))</f>
        <v>11.561202654400001</v>
      </c>
      <c r="U4526" s="3">
        <f t="shared" si="141"/>
        <v>0.24598303520000001</v>
      </c>
    </row>
    <row r="4527" spans="1:21" x14ac:dyDescent="0.3">
      <c r="A4527" t="s">
        <v>15</v>
      </c>
      <c r="B4527" t="s">
        <v>8258</v>
      </c>
      <c r="C4527" t="s">
        <v>8259</v>
      </c>
      <c r="D4527" s="1" t="s">
        <v>8274</v>
      </c>
      <c r="E4527" t="s">
        <v>8275</v>
      </c>
      <c r="F4527">
        <v>0.15000000999999999</v>
      </c>
      <c r="G4527" s="2">
        <v>1</v>
      </c>
      <c r="H4527" s="4">
        <v>114.3045</v>
      </c>
      <c r="I4527" s="4">
        <v>1.2781</v>
      </c>
      <c r="J4527" s="5">
        <v>450</v>
      </c>
      <c r="K4527" s="5">
        <v>45</v>
      </c>
      <c r="L4527" s="3">
        <v>0.1118</v>
      </c>
      <c r="M4527" s="8">
        <v>1.1743429299999999</v>
      </c>
      <c r="N4527" s="6" t="s">
        <v>43</v>
      </c>
      <c r="O4527" s="7">
        <v>0.1910369794</v>
      </c>
      <c r="P4527" s="7">
        <v>0.15000000599999999</v>
      </c>
      <c r="R4527">
        <f>IFERROR(VLOOKUP($Q4527,'Optimization types'!$B$2:$C$7,2,FALSE),P4527)</f>
        <v>0.15000000599999999</v>
      </c>
      <c r="S4527" s="8">
        <f t="shared" si="140"/>
        <v>67.500002699999996</v>
      </c>
      <c r="T4527">
        <f>IF($A4527="placement",S4527,IF($A4527="site",SUMIF($C:$C,$C4527,$S:$S),IF($A4527="user",SUMIF($B:$B,$B4527,$S:$S),SUM($S:$S))))</f>
        <v>67.500002699999996</v>
      </c>
      <c r="U4527" s="3">
        <f t="shared" si="141"/>
        <v>0.15000000599999999</v>
      </c>
    </row>
    <row r="4528" spans="1:21" x14ac:dyDescent="0.3">
      <c r="A4528" t="s">
        <v>15</v>
      </c>
      <c r="B4528" t="s">
        <v>8258</v>
      </c>
      <c r="C4528" t="s">
        <v>8259</v>
      </c>
      <c r="D4528" t="s">
        <v>8276</v>
      </c>
      <c r="E4528" t="s">
        <v>8277</v>
      </c>
      <c r="F4528">
        <v>0.25</v>
      </c>
      <c r="G4528" s="2">
        <v>0</v>
      </c>
      <c r="H4528" s="4">
        <v>22.1812</v>
      </c>
      <c r="I4528" s="4">
        <v>0.28060000000000002</v>
      </c>
      <c r="J4528" s="5">
        <v>102</v>
      </c>
      <c r="K4528" s="5">
        <v>10</v>
      </c>
      <c r="L4528" s="3">
        <v>0.1265</v>
      </c>
      <c r="M4528" s="8">
        <v>1.2152898299999999</v>
      </c>
      <c r="N4528" s="6" t="s">
        <v>13</v>
      </c>
      <c r="O4528" s="7">
        <v>0.21829346969999999</v>
      </c>
      <c r="P4528" s="7">
        <v>0.21829346969999999</v>
      </c>
      <c r="R4528">
        <f>IFERROR(VLOOKUP($Q4528,'Optimization types'!$B$2:$C$7,2,FALSE),P4528)</f>
        <v>0.21829346969999999</v>
      </c>
      <c r="S4528" s="8">
        <f t="shared" si="140"/>
        <v>22.265933909399998</v>
      </c>
      <c r="T4528">
        <f>IF($A4528="placement",S4528,IF($A4528="site",SUMIF($C:$C,$C4528,$S:$S),IF($A4528="user",SUMIF($B:$B,$B4528,$S:$S),SUM($S:$S))))</f>
        <v>22.265933909399998</v>
      </c>
      <c r="U4528" s="3">
        <f t="shared" si="141"/>
        <v>0.21829346969999996</v>
      </c>
    </row>
    <row r="4529" spans="1:21" x14ac:dyDescent="0.3">
      <c r="A4529" t="s">
        <v>15</v>
      </c>
      <c r="B4529" t="s">
        <v>8258</v>
      </c>
      <c r="C4529" t="s">
        <v>8259</v>
      </c>
      <c r="D4529" t="s">
        <v>8278</v>
      </c>
      <c r="E4529" t="s">
        <v>8279</v>
      </c>
      <c r="F4529">
        <v>0.25</v>
      </c>
      <c r="G4529" s="2">
        <v>0</v>
      </c>
      <c r="H4529" s="4">
        <v>10.577199999999999</v>
      </c>
      <c r="I4529" s="4">
        <v>0.26469999999999999</v>
      </c>
      <c r="J4529" s="5">
        <v>50</v>
      </c>
      <c r="K4529" s="5">
        <v>5</v>
      </c>
      <c r="L4529" s="3">
        <v>0.25019999999999998</v>
      </c>
      <c r="M4529" s="8">
        <v>0.62965402000000004</v>
      </c>
      <c r="N4529" s="6" t="s">
        <v>13</v>
      </c>
      <c r="O4529" s="7">
        <v>0.28532180089999998</v>
      </c>
      <c r="P4529" s="7">
        <v>0.25</v>
      </c>
      <c r="R4529">
        <f>IFERROR(VLOOKUP($Q4529,'Optimization types'!$B$2:$C$7,2,FALSE),P4529)</f>
        <v>0.25</v>
      </c>
      <c r="S4529" s="8">
        <f t="shared" si="140"/>
        <v>12.5</v>
      </c>
      <c r="T4529">
        <f>IF($A4529="placement",S4529,IF($A4529="site",SUMIF($C:$C,$C4529,$S:$S),IF($A4529="user",SUMIF($B:$B,$B4529,$S:$S),SUM($S:$S))))</f>
        <v>12.5</v>
      </c>
      <c r="U4529" s="3">
        <f t="shared" si="141"/>
        <v>0.25</v>
      </c>
    </row>
    <row r="4530" spans="1:21" x14ac:dyDescent="0.3">
      <c r="A4530" t="s">
        <v>15</v>
      </c>
      <c r="B4530" t="s">
        <v>8258</v>
      </c>
      <c r="C4530" t="s">
        <v>8259</v>
      </c>
      <c r="D4530" t="s">
        <v>8280</v>
      </c>
      <c r="E4530" t="s">
        <v>8281</v>
      </c>
      <c r="F4530">
        <v>0.15000000999999999</v>
      </c>
      <c r="G4530" s="2">
        <v>1</v>
      </c>
      <c r="H4530" s="4">
        <v>249.79159999999999</v>
      </c>
      <c r="I4530" s="4">
        <v>3.3525999999999998</v>
      </c>
      <c r="J4530" s="5">
        <v>1198</v>
      </c>
      <c r="K4530" s="5">
        <v>120</v>
      </c>
      <c r="L4530" s="3">
        <v>0.13420000000000001</v>
      </c>
      <c r="M4530" s="8">
        <v>1.1907117300000001</v>
      </c>
      <c r="N4530" s="6" t="s">
        <v>43</v>
      </c>
      <c r="O4530" s="7">
        <v>0.202157853</v>
      </c>
      <c r="P4530" s="7">
        <v>0.15000000599999999</v>
      </c>
      <c r="R4530">
        <f>IFERROR(VLOOKUP($Q4530,'Optimization types'!$B$2:$C$7,2,FALSE),P4530)</f>
        <v>0.15000000599999999</v>
      </c>
      <c r="S4530" s="8">
        <f t="shared" si="140"/>
        <v>179.700007188</v>
      </c>
      <c r="T4530">
        <f>IF($A4530="placement",S4530,IF($A4530="site",SUMIF($C:$C,$C4530,$S:$S),IF($A4530="user",SUMIF($B:$B,$B4530,$S:$S),SUM($S:$S))))</f>
        <v>179.700007188</v>
      </c>
      <c r="U4530" s="3">
        <f t="shared" si="141"/>
        <v>0.15000000599999999</v>
      </c>
    </row>
    <row r="4531" spans="1:21" x14ac:dyDescent="0.3">
      <c r="A4531" t="s">
        <v>15</v>
      </c>
      <c r="B4531" t="s">
        <v>8258</v>
      </c>
      <c r="C4531" t="s">
        <v>8259</v>
      </c>
      <c r="D4531" t="s">
        <v>8282</v>
      </c>
      <c r="E4531" t="s">
        <v>8283</v>
      </c>
      <c r="F4531">
        <v>0.25</v>
      </c>
      <c r="G4531" s="2">
        <v>0</v>
      </c>
      <c r="H4531" s="4">
        <v>13.0823</v>
      </c>
      <c r="I4531" s="4">
        <v>0.26960000000000001</v>
      </c>
      <c r="J4531" s="5">
        <v>37</v>
      </c>
      <c r="K4531" s="5">
        <v>4</v>
      </c>
      <c r="L4531" s="3">
        <v>0.20610000000000001</v>
      </c>
      <c r="M4531" s="8">
        <v>0.46119205000000002</v>
      </c>
      <c r="N4531" s="6" t="s">
        <v>13</v>
      </c>
      <c r="O4531" s="7">
        <v>0.34951177480000001</v>
      </c>
      <c r="P4531" s="7">
        <v>0.25</v>
      </c>
      <c r="R4531">
        <f>IFERROR(VLOOKUP($Q4531,'Optimization types'!$B$2:$C$7,2,FALSE),P4531)</f>
        <v>0.25</v>
      </c>
      <c r="S4531" s="8">
        <f t="shared" si="140"/>
        <v>9.25</v>
      </c>
      <c r="T4531">
        <f>IF($A4531="placement",S4531,IF($A4531="site",SUMIF($C:$C,$C4531,$S:$S),IF($A4531="user",SUMIF($B:$B,$B4531,$S:$S),SUM($S:$S))))</f>
        <v>9.25</v>
      </c>
      <c r="U4531" s="3">
        <f t="shared" si="141"/>
        <v>0.25</v>
      </c>
    </row>
    <row r="4532" spans="1:21" x14ac:dyDescent="0.3">
      <c r="A4532" t="s">
        <v>15</v>
      </c>
      <c r="B4532" t="s">
        <v>8258</v>
      </c>
      <c r="C4532" t="s">
        <v>8259</v>
      </c>
      <c r="D4532" t="s">
        <v>8284</v>
      </c>
      <c r="E4532" t="s">
        <v>8285</v>
      </c>
      <c r="F4532">
        <v>0.15000000999999999</v>
      </c>
      <c r="G4532" s="2">
        <v>1</v>
      </c>
      <c r="H4532" s="4">
        <v>53.866900000000001</v>
      </c>
      <c r="I4532" s="4">
        <v>0.48520000000000002</v>
      </c>
      <c r="J4532" s="5">
        <v>122</v>
      </c>
      <c r="K4532" s="5">
        <v>12</v>
      </c>
      <c r="L4532" s="3">
        <v>9.01E-2</v>
      </c>
      <c r="M4532" s="8">
        <v>0.83687171000000005</v>
      </c>
      <c r="N4532" s="6" t="s">
        <v>43</v>
      </c>
      <c r="O4532" s="7">
        <v>0.46228317089999998</v>
      </c>
      <c r="P4532" s="7">
        <v>0.15000000599999999</v>
      </c>
      <c r="R4532">
        <f>IFERROR(VLOOKUP($Q4532,'Optimization types'!$B$2:$C$7,2,FALSE),P4532)</f>
        <v>0.15000000599999999</v>
      </c>
      <c r="S4532" s="8">
        <f t="shared" si="140"/>
        <v>18.300000731999997</v>
      </c>
      <c r="T4532">
        <f>IF($A4532="placement",S4532,IF($A4532="site",SUMIF($C:$C,$C4532,$S:$S),IF($A4532="user",SUMIF($B:$B,$B4532,$S:$S),SUM($S:$S))))</f>
        <v>18.300000731999997</v>
      </c>
      <c r="U4532" s="3">
        <f t="shared" si="141"/>
        <v>0.15000000599999999</v>
      </c>
    </row>
    <row r="4533" spans="1:21" x14ac:dyDescent="0.3">
      <c r="A4533" t="s">
        <v>15</v>
      </c>
      <c r="B4533" t="s">
        <v>8258</v>
      </c>
      <c r="C4533" t="s">
        <v>8259</v>
      </c>
      <c r="D4533" t="s">
        <v>8286</v>
      </c>
      <c r="E4533" t="s">
        <v>8287</v>
      </c>
      <c r="F4533">
        <v>0.25</v>
      </c>
      <c r="G4533" s="2">
        <v>0</v>
      </c>
      <c r="H4533" s="4">
        <v>4.0571999999999999</v>
      </c>
      <c r="I4533" s="4">
        <v>9.8500000000000004E-2</v>
      </c>
      <c r="J4533" s="5">
        <v>17</v>
      </c>
      <c r="K4533" s="5">
        <v>2</v>
      </c>
      <c r="L4533" s="3">
        <v>0.2427</v>
      </c>
      <c r="M4533" s="8">
        <v>0.56376696000000004</v>
      </c>
      <c r="N4533" s="6" t="s">
        <v>13</v>
      </c>
      <c r="O4533" s="7">
        <v>0.29048697620000002</v>
      </c>
      <c r="P4533" s="7">
        <v>0.25</v>
      </c>
      <c r="R4533">
        <f>IFERROR(VLOOKUP($Q4533,'Optimization types'!$B$2:$C$7,2,FALSE),P4533)</f>
        <v>0.25</v>
      </c>
      <c r="S4533" s="8">
        <f t="shared" si="140"/>
        <v>4.25</v>
      </c>
      <c r="T4533">
        <f>IF($A4533="placement",S4533,IF($A4533="site",SUMIF($C:$C,$C4533,$S:$S),IF($A4533="user",SUMIF($B:$B,$B4533,$S:$S),SUM($S:$S))))</f>
        <v>4.25</v>
      </c>
      <c r="U4533" s="3">
        <f t="shared" si="141"/>
        <v>0.25</v>
      </c>
    </row>
    <row r="4534" spans="1:21" x14ac:dyDescent="0.3">
      <c r="A4534" t="s">
        <v>15</v>
      </c>
      <c r="B4534" t="s">
        <v>8258</v>
      </c>
      <c r="C4534" t="s">
        <v>8259</v>
      </c>
      <c r="D4534" t="s">
        <v>8288</v>
      </c>
      <c r="E4534" t="s">
        <v>8289</v>
      </c>
      <c r="F4534">
        <v>0.25</v>
      </c>
      <c r="G4534" s="2">
        <v>1</v>
      </c>
      <c r="H4534" s="4">
        <v>252.92189999999999</v>
      </c>
      <c r="I4534" s="4">
        <v>3.7469000000000001</v>
      </c>
      <c r="J4534" s="5">
        <v>1419</v>
      </c>
      <c r="K4534" s="5">
        <v>142</v>
      </c>
      <c r="L4534" s="3">
        <v>0.14810000000000001</v>
      </c>
      <c r="M4534" s="8">
        <v>1.26280123</v>
      </c>
      <c r="N4534" s="6" t="s">
        <v>13</v>
      </c>
      <c r="O4534" s="7">
        <v>0.24770424690000001</v>
      </c>
      <c r="P4534" s="7">
        <v>0.24770424690000001</v>
      </c>
      <c r="R4534">
        <f>IFERROR(VLOOKUP($Q4534,'Optimization types'!$B$2:$C$7,2,FALSE),P4534)</f>
        <v>0.24770424690000001</v>
      </c>
      <c r="S4534" s="8">
        <f t="shared" si="140"/>
        <v>351.49232635110002</v>
      </c>
      <c r="T4534">
        <f>IF($A4534="placement",S4534,IF($A4534="site",SUMIF($C:$C,$C4534,$S:$S),IF($A4534="user",SUMIF($B:$B,$B4534,$S:$S),SUM($S:$S))))</f>
        <v>351.49232635110002</v>
      </c>
      <c r="U4534" s="3">
        <f t="shared" si="141"/>
        <v>0.24770424690000001</v>
      </c>
    </row>
    <row r="4535" spans="1:21" x14ac:dyDescent="0.3">
      <c r="A4535" t="s">
        <v>15</v>
      </c>
      <c r="B4535" t="s">
        <v>8258</v>
      </c>
      <c r="C4535" t="s">
        <v>8259</v>
      </c>
      <c r="D4535" t="s">
        <v>8290</v>
      </c>
      <c r="E4535" t="s">
        <v>8291</v>
      </c>
      <c r="F4535">
        <v>0.25</v>
      </c>
      <c r="G4535" s="2">
        <v>0</v>
      </c>
      <c r="H4535" s="4">
        <v>12.1229</v>
      </c>
      <c r="I4535" s="4">
        <v>0.1053</v>
      </c>
      <c r="J4535" s="5">
        <v>36</v>
      </c>
      <c r="K4535" s="5">
        <v>7</v>
      </c>
      <c r="L4535" s="3">
        <v>8.6900000000000005E-2</v>
      </c>
      <c r="M4535" s="8">
        <v>1.1336340199999999</v>
      </c>
      <c r="N4535" s="6" t="s">
        <v>13</v>
      </c>
      <c r="O4535" s="7">
        <v>0.2501989315</v>
      </c>
      <c r="P4535" s="7">
        <v>0.25</v>
      </c>
      <c r="R4535">
        <f>IFERROR(VLOOKUP($Q4535,'Optimization types'!$B$2:$C$7,2,FALSE),P4535)</f>
        <v>0.25</v>
      </c>
      <c r="S4535" s="8">
        <f t="shared" si="140"/>
        <v>9</v>
      </c>
      <c r="T4535">
        <f>IF($A4535="placement",S4535,IF($A4535="site",SUMIF($C:$C,$C4535,$S:$S),IF($A4535="user",SUMIF($B:$B,$B4535,$S:$S),SUM($S:$S))))</f>
        <v>9</v>
      </c>
      <c r="U4535" s="3">
        <f t="shared" si="141"/>
        <v>0.25</v>
      </c>
    </row>
    <row r="4536" spans="1:21" x14ac:dyDescent="0.3">
      <c r="A4536" t="s">
        <v>15</v>
      </c>
      <c r="B4536" t="s">
        <v>8258</v>
      </c>
      <c r="C4536" t="s">
        <v>8259</v>
      </c>
      <c r="D4536" t="s">
        <v>8292</v>
      </c>
      <c r="E4536" t="s">
        <v>8293</v>
      </c>
      <c r="F4536">
        <v>0.25</v>
      </c>
      <c r="G4536" s="2">
        <v>1</v>
      </c>
      <c r="H4536" s="4">
        <v>25.461099999999998</v>
      </c>
      <c r="I4536" s="4">
        <v>0.3795</v>
      </c>
      <c r="J4536" s="5">
        <v>155</v>
      </c>
      <c r="K4536" s="5">
        <v>15</v>
      </c>
      <c r="L4536" s="3">
        <v>0.14910000000000001</v>
      </c>
      <c r="M4536" s="8">
        <v>1.35719045</v>
      </c>
      <c r="N4536" s="6" t="s">
        <v>13</v>
      </c>
      <c r="O4536" s="7">
        <v>0.3000245453</v>
      </c>
      <c r="P4536" s="7">
        <v>0.25</v>
      </c>
      <c r="R4536">
        <f>IFERROR(VLOOKUP($Q4536,'Optimization types'!$B$2:$C$7,2,FALSE),P4536)</f>
        <v>0.25</v>
      </c>
      <c r="S4536" s="8">
        <f t="shared" si="140"/>
        <v>38.75</v>
      </c>
      <c r="T4536">
        <f>IF($A4536="placement",S4536,IF($A4536="site",SUMIF($C:$C,$C4536,$S:$S),IF($A4536="user",SUMIF($B:$B,$B4536,$S:$S),SUM($S:$S))))</f>
        <v>38.75</v>
      </c>
      <c r="U4536" s="3">
        <f t="shared" si="141"/>
        <v>0.25</v>
      </c>
    </row>
    <row r="4537" spans="1:21" x14ac:dyDescent="0.3">
      <c r="A4537" t="s">
        <v>15</v>
      </c>
      <c r="B4537" t="s">
        <v>8258</v>
      </c>
      <c r="C4537" t="s">
        <v>8259</v>
      </c>
      <c r="D4537" t="s">
        <v>8294</v>
      </c>
      <c r="E4537" t="s">
        <v>8295</v>
      </c>
      <c r="F4537">
        <v>0.15000000999999999</v>
      </c>
      <c r="G4537" s="2">
        <v>1</v>
      </c>
      <c r="H4537" s="4">
        <v>112.70869999999999</v>
      </c>
      <c r="I4537" s="4">
        <v>1.5121</v>
      </c>
      <c r="J4537" s="5">
        <v>537</v>
      </c>
      <c r="K4537" s="5">
        <v>54</v>
      </c>
      <c r="L4537" s="3">
        <v>0.13420000000000001</v>
      </c>
      <c r="M4537" s="8">
        <v>1.1837008499999999</v>
      </c>
      <c r="N4537" s="6" t="s">
        <v>43</v>
      </c>
      <c r="O4537" s="7">
        <v>0.19743235689999999</v>
      </c>
      <c r="P4537" s="7">
        <v>0.15000000599999999</v>
      </c>
      <c r="R4537">
        <f>IFERROR(VLOOKUP($Q4537,'Optimization types'!$B$2:$C$7,2,FALSE),P4537)</f>
        <v>0.15000000599999999</v>
      </c>
      <c r="S4537" s="8">
        <f t="shared" si="140"/>
        <v>80.550003222000001</v>
      </c>
      <c r="T4537">
        <f>IF($A4537="placement",S4537,IF($A4537="site",SUMIF($C:$C,$C4537,$S:$S),IF($A4537="user",SUMIF($B:$B,$B4537,$S:$S),SUM($S:$S))))</f>
        <v>80.550003222000001</v>
      </c>
      <c r="U4537" s="3">
        <f t="shared" si="141"/>
        <v>0.15000000599999999</v>
      </c>
    </row>
    <row r="4538" spans="1:21" x14ac:dyDescent="0.3">
      <c r="A4538" t="s">
        <v>15</v>
      </c>
      <c r="B4538" t="s">
        <v>8258</v>
      </c>
      <c r="C4538" t="s">
        <v>8259</v>
      </c>
      <c r="D4538" t="s">
        <v>8296</v>
      </c>
      <c r="E4538" t="s">
        <v>8297</v>
      </c>
      <c r="F4538">
        <v>0.25</v>
      </c>
      <c r="G4538" s="2">
        <v>0</v>
      </c>
      <c r="H4538" s="4">
        <v>13.0731</v>
      </c>
      <c r="I4538" s="4">
        <v>0.23139999999999999</v>
      </c>
      <c r="J4538" s="5">
        <v>66</v>
      </c>
      <c r="K4538" s="5">
        <v>7</v>
      </c>
      <c r="L4538" s="3">
        <v>0.17699999999999999</v>
      </c>
      <c r="M4538" s="8">
        <v>0.94625475000000003</v>
      </c>
      <c r="N4538" s="6" t="s">
        <v>13</v>
      </c>
      <c r="O4538" s="7">
        <v>0.2602414904</v>
      </c>
      <c r="P4538" s="7">
        <v>0.25</v>
      </c>
      <c r="R4538">
        <f>IFERROR(VLOOKUP($Q4538,'Optimization types'!$B$2:$C$7,2,FALSE),P4538)</f>
        <v>0.25</v>
      </c>
      <c r="S4538" s="8">
        <f t="shared" si="140"/>
        <v>16.5</v>
      </c>
      <c r="T4538">
        <f>IF($A4538="placement",S4538,IF($A4538="site",SUMIF($C:$C,$C4538,$S:$S),IF($A4538="user",SUMIF($B:$B,$B4538,$S:$S),SUM($S:$S))))</f>
        <v>16.5</v>
      </c>
      <c r="U4538" s="3">
        <f t="shared" si="141"/>
        <v>0.25</v>
      </c>
    </row>
    <row r="4539" spans="1:21" x14ac:dyDescent="0.3">
      <c r="A4539" t="s">
        <v>15</v>
      </c>
      <c r="B4539" t="s">
        <v>8258</v>
      </c>
      <c r="C4539" t="s">
        <v>8259</v>
      </c>
      <c r="D4539" t="s">
        <v>8298</v>
      </c>
      <c r="E4539" t="s">
        <v>8299</v>
      </c>
      <c r="F4539">
        <v>0.25</v>
      </c>
      <c r="G4539" s="2">
        <v>1</v>
      </c>
      <c r="H4539" s="4">
        <v>241.84200000000001</v>
      </c>
      <c r="I4539" s="4">
        <v>3.2805</v>
      </c>
      <c r="J4539" s="5">
        <v>1255</v>
      </c>
      <c r="K4539" s="5">
        <v>126</v>
      </c>
      <c r="L4539" s="3">
        <v>0.1356</v>
      </c>
      <c r="M4539" s="8">
        <v>1.2753193700000001</v>
      </c>
      <c r="N4539" s="6" t="s">
        <v>13</v>
      </c>
      <c r="O4539" s="7">
        <v>0.2550885511</v>
      </c>
      <c r="P4539" s="7">
        <v>0.25</v>
      </c>
      <c r="R4539">
        <f>IFERROR(VLOOKUP($Q4539,'Optimization types'!$B$2:$C$7,2,FALSE),P4539)</f>
        <v>0.25</v>
      </c>
      <c r="S4539" s="8">
        <f t="shared" si="140"/>
        <v>313.75</v>
      </c>
      <c r="T4539">
        <f>IF($A4539="placement",S4539,IF($A4539="site",SUMIF($C:$C,$C4539,$S:$S),IF($A4539="user",SUMIF($B:$B,$B4539,$S:$S),SUM($S:$S))))</f>
        <v>313.75</v>
      </c>
      <c r="U4539" s="3">
        <f t="shared" si="141"/>
        <v>0.25</v>
      </c>
    </row>
    <row r="4540" spans="1:21" x14ac:dyDescent="0.3">
      <c r="A4540" t="s">
        <v>15</v>
      </c>
      <c r="B4540" t="s">
        <v>8258</v>
      </c>
      <c r="C4540" t="s">
        <v>8259</v>
      </c>
      <c r="D4540" t="s">
        <v>8300</v>
      </c>
      <c r="E4540" t="s">
        <v>8301</v>
      </c>
      <c r="F4540">
        <v>0.25</v>
      </c>
      <c r="G4540" s="2">
        <v>0</v>
      </c>
      <c r="H4540" s="4">
        <v>15.278700000000001</v>
      </c>
      <c r="I4540" s="4">
        <v>0.29139999999999999</v>
      </c>
      <c r="J4540" s="5">
        <v>54</v>
      </c>
      <c r="K4540" s="5">
        <v>5</v>
      </c>
      <c r="L4540" s="3">
        <v>0.19070000000000001</v>
      </c>
      <c r="M4540" s="8">
        <v>0.61504707000000003</v>
      </c>
      <c r="N4540" s="6" t="s">
        <v>13</v>
      </c>
      <c r="O4540" s="7">
        <v>0.26834867870000001</v>
      </c>
      <c r="P4540" s="7">
        <v>0.25</v>
      </c>
      <c r="R4540">
        <f>IFERROR(VLOOKUP($Q4540,'Optimization types'!$B$2:$C$7,2,FALSE),P4540)</f>
        <v>0.25</v>
      </c>
      <c r="S4540" s="8">
        <f t="shared" si="140"/>
        <v>13.5</v>
      </c>
      <c r="T4540">
        <f>IF($A4540="placement",S4540,IF($A4540="site",SUMIF($C:$C,$C4540,$S:$S),IF($A4540="user",SUMIF($B:$B,$B4540,$S:$S),SUM($S:$S))))</f>
        <v>13.5</v>
      </c>
      <c r="U4540" s="3">
        <f t="shared" si="141"/>
        <v>0.25</v>
      </c>
    </row>
    <row r="4541" spans="1:21" x14ac:dyDescent="0.3">
      <c r="A4541" t="s">
        <v>15</v>
      </c>
      <c r="B4541" t="s">
        <v>8258</v>
      </c>
      <c r="C4541" t="s">
        <v>8259</v>
      </c>
      <c r="D4541" t="s">
        <v>8302</v>
      </c>
      <c r="E4541" t="s">
        <v>8303</v>
      </c>
      <c r="F4541">
        <v>0.15000000999999999</v>
      </c>
      <c r="G4541" s="2">
        <v>1</v>
      </c>
      <c r="H4541" s="4">
        <v>117.7491</v>
      </c>
      <c r="I4541" s="4">
        <v>1.1621999999999999</v>
      </c>
      <c r="J4541" s="5">
        <v>417</v>
      </c>
      <c r="K4541" s="5">
        <v>42</v>
      </c>
      <c r="L4541" s="3">
        <v>9.8699999999999996E-2</v>
      </c>
      <c r="M4541" s="8">
        <v>1.1966479000000001</v>
      </c>
      <c r="N4541" s="6" t="s">
        <v>43</v>
      </c>
      <c r="O4541" s="7">
        <v>0.20611568399999999</v>
      </c>
      <c r="P4541" s="7">
        <v>0.15000000599999999</v>
      </c>
      <c r="R4541">
        <f>IFERROR(VLOOKUP($Q4541,'Optimization types'!$B$2:$C$7,2,FALSE),P4541)</f>
        <v>0.15000000599999999</v>
      </c>
      <c r="S4541" s="8">
        <f t="shared" si="140"/>
        <v>62.550002501999998</v>
      </c>
      <c r="T4541">
        <f>IF($A4541="placement",S4541,IF($A4541="site",SUMIF($C:$C,$C4541,$S:$S),IF($A4541="user",SUMIF($B:$B,$B4541,$S:$S),SUM($S:$S))))</f>
        <v>62.550002501999998</v>
      </c>
      <c r="U4541" s="3">
        <f t="shared" si="141"/>
        <v>0.15000000599999999</v>
      </c>
    </row>
    <row r="4542" spans="1:21" x14ac:dyDescent="0.3">
      <c r="A4542" t="s">
        <v>15</v>
      </c>
      <c r="B4542" t="s">
        <v>8258</v>
      </c>
      <c r="C4542" t="s">
        <v>8259</v>
      </c>
      <c r="D4542" t="s">
        <v>8304</v>
      </c>
      <c r="E4542" t="s">
        <v>8305</v>
      </c>
      <c r="F4542">
        <v>0.15000000999999999</v>
      </c>
      <c r="G4542" s="2">
        <v>1</v>
      </c>
      <c r="H4542" s="4">
        <v>1102.3883000000001</v>
      </c>
      <c r="I4542" s="4">
        <v>18.0581</v>
      </c>
      <c r="J4542" s="5">
        <v>6472</v>
      </c>
      <c r="K4542" s="5">
        <v>647</v>
      </c>
      <c r="L4542" s="3">
        <v>0.1638</v>
      </c>
      <c r="M4542" s="8">
        <v>1.19463192</v>
      </c>
      <c r="N4542" s="6" t="s">
        <v>43</v>
      </c>
      <c r="O4542" s="7">
        <v>0.20477597929999999</v>
      </c>
      <c r="P4542" s="7">
        <v>0.15000000599999999</v>
      </c>
      <c r="R4542">
        <f>IFERROR(VLOOKUP($Q4542,'Optimization types'!$B$2:$C$7,2,FALSE),P4542)</f>
        <v>0.15000000599999999</v>
      </c>
      <c r="S4542" s="8">
        <f t="shared" si="140"/>
        <v>970.80003883199993</v>
      </c>
      <c r="T4542">
        <f>IF($A4542="placement",S4542,IF($A4542="site",SUMIF($C:$C,$C4542,$S:$S),IF($A4542="user",SUMIF($B:$B,$B4542,$S:$S),SUM($S:$S))))</f>
        <v>970.80003883199993</v>
      </c>
      <c r="U4542" s="3">
        <f t="shared" si="141"/>
        <v>0.15000000599999999</v>
      </c>
    </row>
    <row r="4543" spans="1:21" x14ac:dyDescent="0.3">
      <c r="A4543" t="s">
        <v>15</v>
      </c>
      <c r="B4543" t="s">
        <v>8258</v>
      </c>
      <c r="C4543" t="s">
        <v>8259</v>
      </c>
      <c r="D4543" t="s">
        <v>8306</v>
      </c>
      <c r="E4543" t="s">
        <v>8307</v>
      </c>
      <c r="F4543">
        <v>0.25</v>
      </c>
      <c r="G4543" s="2">
        <v>0</v>
      </c>
      <c r="H4543" s="4">
        <v>12.289099999999999</v>
      </c>
      <c r="I4543" s="4">
        <v>0.1381</v>
      </c>
      <c r="J4543" s="5">
        <v>47</v>
      </c>
      <c r="K4543" s="5">
        <v>8</v>
      </c>
      <c r="L4543" s="3">
        <v>0.1124</v>
      </c>
      <c r="M4543" s="8">
        <v>1.1286039400000001</v>
      </c>
      <c r="N4543" s="6" t="s">
        <v>13</v>
      </c>
      <c r="O4543" s="7">
        <v>0.24685714019999999</v>
      </c>
      <c r="P4543" s="7">
        <v>0.24685714019999999</v>
      </c>
      <c r="R4543">
        <f>IFERROR(VLOOKUP($Q4543,'Optimization types'!$B$2:$C$7,2,FALSE),P4543)</f>
        <v>0.24685714019999999</v>
      </c>
      <c r="S4543" s="8">
        <f t="shared" si="140"/>
        <v>11.602285589399999</v>
      </c>
      <c r="T4543">
        <f>IF($A4543="placement",S4543,IF($A4543="site",SUMIF($C:$C,$C4543,$S:$S),IF($A4543="user",SUMIF($B:$B,$B4543,$S:$S),SUM($S:$S))))</f>
        <v>11.602285589399999</v>
      </c>
      <c r="U4543" s="3">
        <f t="shared" si="141"/>
        <v>0.24685714019999999</v>
      </c>
    </row>
    <row r="4544" spans="1:21" x14ac:dyDescent="0.3">
      <c r="A4544" t="s">
        <v>15</v>
      </c>
      <c r="B4544" t="s">
        <v>8258</v>
      </c>
      <c r="C4544" t="s">
        <v>8259</v>
      </c>
      <c r="D4544" t="s">
        <v>8308</v>
      </c>
      <c r="E4544" t="s">
        <v>8309</v>
      </c>
      <c r="F4544">
        <v>0.15000000999999999</v>
      </c>
      <c r="G4544" s="2">
        <v>0</v>
      </c>
      <c r="H4544" s="4">
        <v>2.1669</v>
      </c>
      <c r="I4544" s="4">
        <v>3.2800000000000003E-2</v>
      </c>
      <c r="J4544" s="5">
        <v>9</v>
      </c>
      <c r="K4544" s="5">
        <v>1</v>
      </c>
      <c r="L4544" s="3">
        <v>0.1515</v>
      </c>
      <c r="M4544" s="8">
        <v>0.96387378000000001</v>
      </c>
      <c r="N4544" s="6" t="s">
        <v>43</v>
      </c>
      <c r="O4544" s="7">
        <v>0.2218898171</v>
      </c>
      <c r="P4544" s="7">
        <v>0.15000000599999999</v>
      </c>
      <c r="R4544">
        <f>IFERROR(VLOOKUP($Q4544,'Optimization types'!$B$2:$C$7,2,FALSE),P4544)</f>
        <v>0.15000000599999999</v>
      </c>
      <c r="S4544" s="8">
        <f t="shared" si="140"/>
        <v>1.3500000539999999</v>
      </c>
      <c r="T4544">
        <f>IF($A4544="placement",S4544,IF($A4544="site",SUMIF($C:$C,$C4544,$S:$S),IF($A4544="user",SUMIF($B:$B,$B4544,$S:$S),SUM($S:$S))))</f>
        <v>1.3500000539999999</v>
      </c>
      <c r="U4544" s="3">
        <f t="shared" si="141"/>
        <v>0.15000000599999999</v>
      </c>
    </row>
    <row r="4545" spans="1:21" x14ac:dyDescent="0.3">
      <c r="A4545" t="s">
        <v>15</v>
      </c>
      <c r="B4545" t="s">
        <v>8258</v>
      </c>
      <c r="C4545" t="s">
        <v>8259</v>
      </c>
      <c r="D4545" t="s">
        <v>8310</v>
      </c>
      <c r="E4545" t="s">
        <v>8311</v>
      </c>
      <c r="F4545">
        <v>0.15000000999999999</v>
      </c>
      <c r="G4545" s="2">
        <v>1</v>
      </c>
      <c r="H4545" s="4">
        <v>116.19410000000001</v>
      </c>
      <c r="I4545" s="4">
        <v>1.8349</v>
      </c>
      <c r="J4545" s="5">
        <v>314</v>
      </c>
      <c r="K4545" s="5">
        <v>31</v>
      </c>
      <c r="L4545" s="3">
        <v>0.15790000000000001</v>
      </c>
      <c r="M4545" s="8">
        <v>0.57004138000000004</v>
      </c>
      <c r="N4545" s="6" t="s">
        <v>43</v>
      </c>
      <c r="O4545" s="7">
        <v>0.2105836261</v>
      </c>
      <c r="P4545" s="7">
        <v>0.15000000599999999</v>
      </c>
      <c r="R4545">
        <f>IFERROR(VLOOKUP($Q4545,'Optimization types'!$B$2:$C$7,2,FALSE),P4545)</f>
        <v>0.15000000599999999</v>
      </c>
      <c r="S4545" s="8">
        <f t="shared" si="140"/>
        <v>47.100001883999994</v>
      </c>
      <c r="T4545">
        <f>IF($A4545="placement",S4545,IF($A4545="site",SUMIF($C:$C,$C4545,$S:$S),IF($A4545="user",SUMIF($B:$B,$B4545,$S:$S),SUM($S:$S))))</f>
        <v>47.100001883999994</v>
      </c>
      <c r="U4545" s="3">
        <f t="shared" si="141"/>
        <v>0.15000000599999999</v>
      </c>
    </row>
    <row r="4546" spans="1:21" x14ac:dyDescent="0.3">
      <c r="A4546" t="s">
        <v>15</v>
      </c>
      <c r="B4546" t="s">
        <v>8258</v>
      </c>
      <c r="C4546" t="s">
        <v>8259</v>
      </c>
      <c r="D4546" t="s">
        <v>8312</v>
      </c>
      <c r="E4546" t="s">
        <v>8313</v>
      </c>
      <c r="F4546">
        <v>0.15000000999999999</v>
      </c>
      <c r="G4546" s="2">
        <v>0</v>
      </c>
      <c r="H4546" s="4">
        <v>2.1882999999999999</v>
      </c>
      <c r="I4546" s="4">
        <v>3.4500000000000003E-2</v>
      </c>
      <c r="J4546" s="5">
        <v>10</v>
      </c>
      <c r="K4546" s="5">
        <v>1</v>
      </c>
      <c r="L4546" s="3">
        <v>0.15770000000000001</v>
      </c>
      <c r="M4546" s="8">
        <v>0.93933747000000001</v>
      </c>
      <c r="N4546" s="6" t="s">
        <v>43</v>
      </c>
      <c r="O4546" s="7">
        <v>0.20156491069999999</v>
      </c>
      <c r="P4546" s="7">
        <v>0.15000000599999999</v>
      </c>
      <c r="R4546">
        <f>IFERROR(VLOOKUP($Q4546,'Optimization types'!$B$2:$C$7,2,FALSE),P4546)</f>
        <v>0.15000000599999999</v>
      </c>
      <c r="S4546" s="8">
        <f t="shared" si="140"/>
        <v>1.5000000599999999</v>
      </c>
      <c r="T4546">
        <f>IF($A4546="placement",S4546,IF($A4546="site",SUMIF($C:$C,$C4546,$S:$S),IF($A4546="user",SUMIF($B:$B,$B4546,$S:$S),SUM($S:$S))))</f>
        <v>1.5000000599999999</v>
      </c>
      <c r="U4546" s="3">
        <f t="shared" si="141"/>
        <v>0.15000000599999999</v>
      </c>
    </row>
    <row r="4547" spans="1:21" x14ac:dyDescent="0.3">
      <c r="A4547" t="s">
        <v>15</v>
      </c>
      <c r="B4547" t="s">
        <v>8258</v>
      </c>
      <c r="C4547" t="s">
        <v>8259</v>
      </c>
      <c r="D4547" t="s">
        <v>8314</v>
      </c>
      <c r="E4547" t="s">
        <v>8315</v>
      </c>
      <c r="F4547">
        <v>0.15000000999999999</v>
      </c>
      <c r="G4547" s="2">
        <v>1</v>
      </c>
      <c r="H4547" s="4">
        <v>495.0881</v>
      </c>
      <c r="I4547" s="4">
        <v>7.0857999999999999</v>
      </c>
      <c r="J4547" s="5">
        <v>1124</v>
      </c>
      <c r="K4547" s="5">
        <v>112</v>
      </c>
      <c r="L4547" s="3">
        <v>0.1431</v>
      </c>
      <c r="M4547" s="8">
        <v>0.52879032999999998</v>
      </c>
      <c r="N4547" s="6" t="s">
        <v>43</v>
      </c>
      <c r="O4547" s="7">
        <v>0.14900108470000001</v>
      </c>
      <c r="P4547" s="7">
        <v>0.14900108470000001</v>
      </c>
      <c r="R4547">
        <f>IFERROR(VLOOKUP($Q4547,'Optimization types'!$B$2:$C$7,2,FALSE),P4547)</f>
        <v>0.14900108470000001</v>
      </c>
      <c r="S4547" s="8">
        <f t="shared" si="140"/>
        <v>167.4772192028</v>
      </c>
      <c r="T4547">
        <f>IF($A4547="placement",S4547,IF($A4547="site",SUMIF($C:$C,$C4547,$S:$S),IF($A4547="user",SUMIF($B:$B,$B4547,$S:$S),SUM($S:$S))))</f>
        <v>167.4772192028</v>
      </c>
      <c r="U4547" s="3">
        <f t="shared" si="141"/>
        <v>0.14900108470000001</v>
      </c>
    </row>
    <row r="4548" spans="1:21" x14ac:dyDescent="0.3">
      <c r="A4548" t="s">
        <v>15</v>
      </c>
      <c r="B4548" t="s">
        <v>8258</v>
      </c>
      <c r="C4548" t="s">
        <v>8259</v>
      </c>
      <c r="D4548" t="s">
        <v>8316</v>
      </c>
      <c r="E4548" t="s">
        <v>8317</v>
      </c>
      <c r="F4548">
        <v>0.15000000999999999</v>
      </c>
      <c r="G4548" s="2">
        <v>1</v>
      </c>
      <c r="H4548" s="4">
        <v>474.91539999999998</v>
      </c>
      <c r="I4548" s="4">
        <v>7.6798999999999999</v>
      </c>
      <c r="J4548" s="5">
        <v>1127</v>
      </c>
      <c r="K4548" s="5">
        <v>72</v>
      </c>
      <c r="L4548" s="3">
        <v>0.16170000000000001</v>
      </c>
      <c r="M4548" s="8">
        <v>0.48931309000000001</v>
      </c>
      <c r="N4548" s="6" t="s">
        <v>43</v>
      </c>
      <c r="O4548" s="7">
        <v>8.0343416599999995E-2</v>
      </c>
      <c r="P4548" s="7">
        <v>8.0343416599999995E-2</v>
      </c>
      <c r="R4548">
        <f>IFERROR(VLOOKUP($Q4548,'Optimization types'!$B$2:$C$7,2,FALSE),P4548)</f>
        <v>8.0343416599999995E-2</v>
      </c>
      <c r="S4548" s="8">
        <f t="shared" ref="S4548:S4611" si="142">IF($A4548="placement",IF(Q4548="",P4548*J4548,MIN(R4548,O4548)*J4548),"")</f>
        <v>90.547030508199995</v>
      </c>
      <c r="T4548">
        <f>IF($A4548="placement",S4548,IF($A4548="site",SUMIF($C:$C,$C4548,$S:$S),IF($A4548="user",SUMIF($B:$B,$B4548,$S:$S),SUM($S:$S))))</f>
        <v>90.547030508199995</v>
      </c>
      <c r="U4548" s="3">
        <f t="shared" ref="U4548:U4611" si="143">T4548/J4548</f>
        <v>8.0343416599999995E-2</v>
      </c>
    </row>
    <row r="4549" spans="1:21" x14ac:dyDescent="0.3">
      <c r="A4549" t="s">
        <v>15</v>
      </c>
      <c r="B4549" t="s">
        <v>8258</v>
      </c>
      <c r="C4549" t="s">
        <v>8259</v>
      </c>
      <c r="D4549" t="s">
        <v>8318</v>
      </c>
      <c r="E4549" t="s">
        <v>8319</v>
      </c>
      <c r="F4549">
        <v>0.15000000999999999</v>
      </c>
      <c r="G4549" s="2">
        <v>1</v>
      </c>
      <c r="H4549" s="4">
        <v>48.165100000000002</v>
      </c>
      <c r="I4549" s="4">
        <v>0.29060000000000002</v>
      </c>
      <c r="J4549" s="5">
        <v>78</v>
      </c>
      <c r="K4549" s="5">
        <v>8</v>
      </c>
      <c r="L4549" s="3">
        <v>6.0299999999999999E-2</v>
      </c>
      <c r="M4549" s="8">
        <v>0.89151917000000003</v>
      </c>
      <c r="N4549" s="6" t="s">
        <v>43</v>
      </c>
      <c r="O4549" s="7">
        <v>0.49524360989999999</v>
      </c>
      <c r="P4549" s="7">
        <v>0.15000000599999999</v>
      </c>
      <c r="R4549">
        <f>IFERROR(VLOOKUP($Q4549,'Optimization types'!$B$2:$C$7,2,FALSE),P4549)</f>
        <v>0.15000000599999999</v>
      </c>
      <c r="S4549" s="8">
        <f t="shared" si="142"/>
        <v>11.700000467999999</v>
      </c>
      <c r="T4549">
        <f>IF($A4549="placement",S4549,IF($A4549="site",SUMIF($C:$C,$C4549,$S:$S),IF($A4549="user",SUMIF($B:$B,$B4549,$S:$S),SUM($S:$S))))</f>
        <v>11.700000467999999</v>
      </c>
      <c r="U4549" s="3">
        <f t="shared" si="143"/>
        <v>0.15000000599999999</v>
      </c>
    </row>
    <row r="4550" spans="1:21" x14ac:dyDescent="0.3">
      <c r="A4550" t="s">
        <v>15</v>
      </c>
      <c r="B4550" t="s">
        <v>8258</v>
      </c>
      <c r="C4550" t="s">
        <v>8259</v>
      </c>
      <c r="D4550" t="s">
        <v>8320</v>
      </c>
      <c r="E4550" t="s">
        <v>8321</v>
      </c>
      <c r="F4550">
        <v>0.25</v>
      </c>
      <c r="G4550" s="2">
        <v>0</v>
      </c>
      <c r="H4550" s="4">
        <v>4.3890000000000002</v>
      </c>
      <c r="I4550" s="4">
        <v>5.6399999999999999E-2</v>
      </c>
      <c r="J4550" s="5">
        <v>10</v>
      </c>
      <c r="K4550" s="5">
        <v>1</v>
      </c>
      <c r="L4550" s="3">
        <v>0.1285</v>
      </c>
      <c r="M4550" s="8">
        <v>0.59501075999999997</v>
      </c>
      <c r="N4550" s="6" t="s">
        <v>13</v>
      </c>
      <c r="O4550" s="7">
        <v>0.32774325360000001</v>
      </c>
      <c r="P4550" s="7">
        <v>0.25</v>
      </c>
      <c r="R4550">
        <f>IFERROR(VLOOKUP($Q4550,'Optimization types'!$B$2:$C$7,2,FALSE),P4550)</f>
        <v>0.25</v>
      </c>
      <c r="S4550" s="8">
        <f t="shared" si="142"/>
        <v>2.5</v>
      </c>
      <c r="T4550">
        <f>IF($A4550="placement",S4550,IF($A4550="site",SUMIF($C:$C,$C4550,$S:$S),IF($A4550="user",SUMIF($B:$B,$B4550,$S:$S),SUM($S:$S))))</f>
        <v>2.5</v>
      </c>
      <c r="U4550" s="3">
        <f t="shared" si="143"/>
        <v>0.25</v>
      </c>
    </row>
    <row r="4551" spans="1:21" x14ac:dyDescent="0.3">
      <c r="A4551" t="s">
        <v>15</v>
      </c>
      <c r="B4551" t="s">
        <v>8258</v>
      </c>
      <c r="C4551" t="s">
        <v>8259</v>
      </c>
      <c r="D4551" t="s">
        <v>8322</v>
      </c>
      <c r="E4551" t="s">
        <v>8323</v>
      </c>
      <c r="F4551">
        <v>0.25</v>
      </c>
      <c r="G4551" s="2">
        <v>1</v>
      </c>
      <c r="H4551" s="4">
        <v>126.6919</v>
      </c>
      <c r="I4551" s="4">
        <v>1.994</v>
      </c>
      <c r="J4551" s="5">
        <v>347</v>
      </c>
      <c r="K4551" s="5">
        <v>35</v>
      </c>
      <c r="L4551" s="3">
        <v>0.15740000000000001</v>
      </c>
      <c r="M4551" s="8">
        <v>0.57953553000000002</v>
      </c>
      <c r="N4551" s="6" t="s">
        <v>13</v>
      </c>
      <c r="O4551" s="7">
        <v>0.22351611499999999</v>
      </c>
      <c r="P4551" s="7">
        <v>0.22351611499999999</v>
      </c>
      <c r="R4551">
        <f>IFERROR(VLOOKUP($Q4551,'Optimization types'!$B$2:$C$7,2,FALSE),P4551)</f>
        <v>0.22351611499999999</v>
      </c>
      <c r="S4551" s="8">
        <f t="shared" si="142"/>
        <v>77.560091904999993</v>
      </c>
      <c r="T4551">
        <f>IF($A4551="placement",S4551,IF($A4551="site",SUMIF($C:$C,$C4551,$S:$S),IF($A4551="user",SUMIF($B:$B,$B4551,$S:$S),SUM($S:$S))))</f>
        <v>77.560091904999993</v>
      </c>
      <c r="U4551" s="3">
        <f t="shared" si="143"/>
        <v>0.22351611499999999</v>
      </c>
    </row>
    <row r="4552" spans="1:21" x14ac:dyDescent="0.3">
      <c r="A4552" t="s">
        <v>15</v>
      </c>
      <c r="B4552" t="s">
        <v>8258</v>
      </c>
      <c r="C4552" t="s">
        <v>8259</v>
      </c>
      <c r="D4552" t="s">
        <v>8324</v>
      </c>
      <c r="E4552" t="s">
        <v>8325</v>
      </c>
      <c r="F4552">
        <v>0.15000000999999999</v>
      </c>
      <c r="G4552" s="2">
        <v>1</v>
      </c>
      <c r="H4552" s="4">
        <v>805.48050000000001</v>
      </c>
      <c r="I4552" s="4">
        <v>26.209599999999998</v>
      </c>
      <c r="J4552" s="5">
        <v>10111</v>
      </c>
      <c r="K4552" s="5">
        <v>1011</v>
      </c>
      <c r="L4552" s="3">
        <v>0.32540000000000002</v>
      </c>
      <c r="M4552" s="8">
        <v>1.28590889</v>
      </c>
      <c r="N4552" s="6" t="s">
        <v>43</v>
      </c>
      <c r="O4552" s="7">
        <v>0.26122293410000003</v>
      </c>
      <c r="P4552" s="7">
        <v>0.15000000599999999</v>
      </c>
      <c r="R4552">
        <f>IFERROR(VLOOKUP($Q4552,'Optimization types'!$B$2:$C$7,2,FALSE),P4552)</f>
        <v>0.15000000599999999</v>
      </c>
      <c r="S4552" s="8">
        <f t="shared" si="142"/>
        <v>1516.6500606659999</v>
      </c>
      <c r="T4552">
        <f>IF($A4552="placement",S4552,IF($A4552="site",SUMIF($C:$C,$C4552,$S:$S),IF($A4552="user",SUMIF($B:$B,$B4552,$S:$S),SUM($S:$S))))</f>
        <v>1516.6500606659999</v>
      </c>
      <c r="U4552" s="3">
        <f t="shared" si="143"/>
        <v>0.15000000599999999</v>
      </c>
    </row>
    <row r="4553" spans="1:21" x14ac:dyDescent="0.3">
      <c r="A4553" t="s">
        <v>15</v>
      </c>
      <c r="B4553" t="s">
        <v>8258</v>
      </c>
      <c r="C4553" t="s">
        <v>8259</v>
      </c>
      <c r="D4553" t="s">
        <v>8326</v>
      </c>
      <c r="E4553" t="s">
        <v>8327</v>
      </c>
      <c r="F4553">
        <v>0.25</v>
      </c>
      <c r="G4553" s="2">
        <v>0</v>
      </c>
      <c r="H4553" s="4">
        <v>7.6635999999999997</v>
      </c>
      <c r="I4553" s="4">
        <v>8.8499999999999995E-2</v>
      </c>
      <c r="J4553" s="5">
        <v>30</v>
      </c>
      <c r="K4553" s="5">
        <v>3</v>
      </c>
      <c r="L4553" s="3">
        <v>0.1154</v>
      </c>
      <c r="M4553" s="8">
        <v>1.1124354000000001</v>
      </c>
      <c r="N4553" s="6" t="s">
        <v>13</v>
      </c>
      <c r="O4553" s="7">
        <v>0.1909642577</v>
      </c>
      <c r="P4553" s="7">
        <v>0.1909642577</v>
      </c>
      <c r="R4553">
        <f>IFERROR(VLOOKUP($Q4553,'Optimization types'!$B$2:$C$7,2,FALSE),P4553)</f>
        <v>0.1909642577</v>
      </c>
      <c r="S4553" s="8">
        <f t="shared" si="142"/>
        <v>5.7289277309999997</v>
      </c>
      <c r="T4553">
        <f>IF($A4553="placement",S4553,IF($A4553="site",SUMIF($C:$C,$C4553,$S:$S),IF($A4553="user",SUMIF($B:$B,$B4553,$S:$S),SUM($S:$S))))</f>
        <v>5.7289277309999997</v>
      </c>
      <c r="U4553" s="3">
        <f t="shared" si="143"/>
        <v>0.1909642577</v>
      </c>
    </row>
    <row r="4554" spans="1:21" x14ac:dyDescent="0.3">
      <c r="A4554" t="s">
        <v>15</v>
      </c>
      <c r="B4554" t="s">
        <v>8258</v>
      </c>
      <c r="C4554" t="s">
        <v>8259</v>
      </c>
      <c r="D4554" t="s">
        <v>8328</v>
      </c>
      <c r="E4554" t="s">
        <v>8329</v>
      </c>
      <c r="F4554">
        <v>0.15000000999999999</v>
      </c>
      <c r="G4554" s="2">
        <v>1</v>
      </c>
      <c r="H4554" s="4">
        <v>1113.5106000000001</v>
      </c>
      <c r="I4554" s="4">
        <v>16.9316</v>
      </c>
      <c r="J4554" s="5">
        <v>6538</v>
      </c>
      <c r="K4554" s="5">
        <v>654</v>
      </c>
      <c r="L4554" s="3">
        <v>0.15210000000000001</v>
      </c>
      <c r="M4554" s="8">
        <v>1.28708691</v>
      </c>
      <c r="N4554" s="6" t="s">
        <v>43</v>
      </c>
      <c r="O4554" s="7">
        <v>0.26189910789999998</v>
      </c>
      <c r="P4554" s="7">
        <v>0.15000000599999999</v>
      </c>
      <c r="R4554">
        <f>IFERROR(VLOOKUP($Q4554,'Optimization types'!$B$2:$C$7,2,FALSE),P4554)</f>
        <v>0.15000000599999999</v>
      </c>
      <c r="S4554" s="8">
        <f t="shared" si="142"/>
        <v>980.70003922799992</v>
      </c>
      <c r="T4554">
        <f>IF($A4554="placement",S4554,IF($A4554="site",SUMIF($C:$C,$C4554,$S:$S),IF($A4554="user",SUMIF($B:$B,$B4554,$S:$S),SUM($S:$S))))</f>
        <v>980.70003922799992</v>
      </c>
      <c r="U4554" s="3">
        <f t="shared" si="143"/>
        <v>0.15000000599999999</v>
      </c>
    </row>
    <row r="4555" spans="1:21" x14ac:dyDescent="0.3">
      <c r="A4555" t="s">
        <v>15</v>
      </c>
      <c r="B4555" t="s">
        <v>8258</v>
      </c>
      <c r="C4555" t="s">
        <v>8259</v>
      </c>
      <c r="D4555" t="s">
        <v>8330</v>
      </c>
      <c r="E4555" t="s">
        <v>8331</v>
      </c>
      <c r="F4555">
        <v>0.15000000999999999</v>
      </c>
      <c r="G4555" s="2">
        <v>1</v>
      </c>
      <c r="H4555" s="4">
        <v>132.36199999999999</v>
      </c>
      <c r="I4555" s="4">
        <v>2.1190000000000002</v>
      </c>
      <c r="J4555" s="5">
        <v>346</v>
      </c>
      <c r="K4555" s="5">
        <v>35</v>
      </c>
      <c r="L4555" s="3">
        <v>0.16009999999999999</v>
      </c>
      <c r="M4555" s="8">
        <v>0.54399821999999998</v>
      </c>
      <c r="N4555" s="6" t="s">
        <v>43</v>
      </c>
      <c r="O4555" s="7">
        <v>0.1727914113</v>
      </c>
      <c r="P4555" s="7">
        <v>0.15000000599999999</v>
      </c>
      <c r="R4555">
        <f>IFERROR(VLOOKUP($Q4555,'Optimization types'!$B$2:$C$7,2,FALSE),P4555)</f>
        <v>0.15000000599999999</v>
      </c>
      <c r="S4555" s="8">
        <f t="shared" si="142"/>
        <v>51.900002076</v>
      </c>
      <c r="T4555">
        <f>IF($A4555="placement",S4555,IF($A4555="site",SUMIF($C:$C,$C4555,$S:$S),IF($A4555="user",SUMIF($B:$B,$B4555,$S:$S),SUM($S:$S))))</f>
        <v>51.900002076</v>
      </c>
      <c r="U4555" s="3">
        <f t="shared" si="143"/>
        <v>0.15000000599999999</v>
      </c>
    </row>
    <row r="4556" spans="1:21" x14ac:dyDescent="0.3">
      <c r="A4556" t="s">
        <v>15</v>
      </c>
      <c r="B4556" t="s">
        <v>8258</v>
      </c>
      <c r="C4556" t="s">
        <v>8259</v>
      </c>
      <c r="D4556" t="s">
        <v>8332</v>
      </c>
      <c r="E4556" t="s">
        <v>8333</v>
      </c>
      <c r="F4556">
        <v>0.25</v>
      </c>
      <c r="G4556" s="2">
        <v>0</v>
      </c>
      <c r="H4556" s="4">
        <v>11.944699999999999</v>
      </c>
      <c r="I4556" s="4">
        <v>0.18379999999999999</v>
      </c>
      <c r="J4556" s="5">
        <v>30</v>
      </c>
      <c r="K4556" s="5">
        <v>3</v>
      </c>
      <c r="L4556" s="3">
        <v>0.15390000000000001</v>
      </c>
      <c r="M4556" s="8">
        <v>0.53932707000000002</v>
      </c>
      <c r="N4556" s="6" t="s">
        <v>13</v>
      </c>
      <c r="O4556" s="7">
        <v>0.165626891</v>
      </c>
      <c r="P4556" s="7">
        <v>0.165626891</v>
      </c>
      <c r="R4556">
        <f>IFERROR(VLOOKUP($Q4556,'Optimization types'!$B$2:$C$7,2,FALSE),P4556)</f>
        <v>0.165626891</v>
      </c>
      <c r="S4556" s="8">
        <f t="shared" si="142"/>
        <v>4.9688067299999998</v>
      </c>
      <c r="T4556">
        <f>IF($A4556="placement",S4556,IF($A4556="site",SUMIF($C:$C,$C4556,$S:$S),IF($A4556="user",SUMIF($B:$B,$B4556,$S:$S),SUM($S:$S))))</f>
        <v>4.9688067299999998</v>
      </c>
      <c r="U4556" s="3">
        <f t="shared" si="143"/>
        <v>0.165626891</v>
      </c>
    </row>
    <row r="4557" spans="1:21" x14ac:dyDescent="0.3">
      <c r="A4557" t="s">
        <v>15</v>
      </c>
      <c r="B4557" t="s">
        <v>8258</v>
      </c>
      <c r="C4557" t="s">
        <v>8259</v>
      </c>
      <c r="D4557" t="s">
        <v>8334</v>
      </c>
      <c r="E4557" t="s">
        <v>8335</v>
      </c>
      <c r="F4557">
        <v>0.25</v>
      </c>
      <c r="G4557" s="2">
        <v>0</v>
      </c>
      <c r="H4557" s="4">
        <v>6.6641000000000004</v>
      </c>
      <c r="I4557" s="4">
        <v>6.6699999999999995E-2</v>
      </c>
      <c r="J4557" s="5">
        <v>23</v>
      </c>
      <c r="K4557" s="5">
        <v>2</v>
      </c>
      <c r="L4557" s="3">
        <v>0.10009999999999999</v>
      </c>
      <c r="M4557" s="8">
        <v>1.1634806799999999</v>
      </c>
      <c r="N4557" s="6" t="s">
        <v>13</v>
      </c>
      <c r="O4557" s="7">
        <v>0.22645900790000001</v>
      </c>
      <c r="P4557" s="7">
        <v>0.22645900790000001</v>
      </c>
      <c r="R4557">
        <f>IFERROR(VLOOKUP($Q4557,'Optimization types'!$B$2:$C$7,2,FALSE),P4557)</f>
        <v>0.22645900790000001</v>
      </c>
      <c r="S4557" s="8">
        <f t="shared" si="142"/>
        <v>5.2085571816999998</v>
      </c>
      <c r="T4557">
        <f>IF($A4557="placement",S4557,IF($A4557="site",SUMIF($C:$C,$C4557,$S:$S),IF($A4557="user",SUMIF($B:$B,$B4557,$S:$S),SUM($S:$S))))</f>
        <v>5.2085571816999998</v>
      </c>
      <c r="U4557" s="3">
        <f t="shared" si="143"/>
        <v>0.22645900789999998</v>
      </c>
    </row>
    <row r="4558" spans="1:21" x14ac:dyDescent="0.3">
      <c r="A4558" t="s">
        <v>15</v>
      </c>
      <c r="B4558" t="s">
        <v>8258</v>
      </c>
      <c r="C4558" t="s">
        <v>8259</v>
      </c>
      <c r="D4558" t="s">
        <v>8336</v>
      </c>
      <c r="E4558" t="s">
        <v>8337</v>
      </c>
      <c r="F4558">
        <v>0.25</v>
      </c>
      <c r="G4558" s="2">
        <v>0</v>
      </c>
      <c r="H4558" s="4">
        <v>13.070399999999999</v>
      </c>
      <c r="I4558" s="4">
        <v>0.21890000000000001</v>
      </c>
      <c r="J4558" s="5">
        <v>61</v>
      </c>
      <c r="K4558" s="5">
        <v>6</v>
      </c>
      <c r="L4558" s="3">
        <v>0.16750000000000001</v>
      </c>
      <c r="M4558" s="8">
        <v>0.93097755000000004</v>
      </c>
      <c r="N4558" s="6" t="s">
        <v>13</v>
      </c>
      <c r="O4558" s="7">
        <v>0.2481021709</v>
      </c>
      <c r="P4558" s="7">
        <v>0.2481021709</v>
      </c>
      <c r="R4558">
        <f>IFERROR(VLOOKUP($Q4558,'Optimization types'!$B$2:$C$7,2,FALSE),P4558)</f>
        <v>0.2481021709</v>
      </c>
      <c r="S4558" s="8">
        <f t="shared" si="142"/>
        <v>15.1342324249</v>
      </c>
      <c r="T4558">
        <f>IF($A4558="placement",S4558,IF($A4558="site",SUMIF($C:$C,$C4558,$S:$S),IF($A4558="user",SUMIF($B:$B,$B4558,$S:$S),SUM($S:$S))))</f>
        <v>15.1342324249</v>
      </c>
      <c r="U4558" s="3">
        <f t="shared" si="143"/>
        <v>0.2481021709</v>
      </c>
    </row>
    <row r="4559" spans="1:21" x14ac:dyDescent="0.3">
      <c r="A4559" t="s">
        <v>15</v>
      </c>
      <c r="B4559" t="s">
        <v>8258</v>
      </c>
      <c r="C4559" t="s">
        <v>8259</v>
      </c>
      <c r="D4559" t="s">
        <v>8338</v>
      </c>
      <c r="E4559" t="s">
        <v>8339</v>
      </c>
      <c r="F4559">
        <v>0.25</v>
      </c>
      <c r="G4559" s="2">
        <v>0</v>
      </c>
      <c r="H4559" s="4">
        <v>13.036300000000001</v>
      </c>
      <c r="I4559" s="4">
        <v>0.2019</v>
      </c>
      <c r="J4559" s="5">
        <v>55</v>
      </c>
      <c r="K4559" s="5">
        <v>6</v>
      </c>
      <c r="L4559" s="3">
        <v>0.15490000000000001</v>
      </c>
      <c r="M4559" s="8">
        <v>0.91551468000000003</v>
      </c>
      <c r="N4559" s="6" t="s">
        <v>13</v>
      </c>
      <c r="O4559" s="7">
        <v>0.23540275720000001</v>
      </c>
      <c r="P4559" s="7">
        <v>0.23540275720000001</v>
      </c>
      <c r="R4559">
        <f>IFERROR(VLOOKUP($Q4559,'Optimization types'!$B$2:$C$7,2,FALSE),P4559)</f>
        <v>0.23540275720000001</v>
      </c>
      <c r="S4559" s="8">
        <f t="shared" si="142"/>
        <v>12.947151646</v>
      </c>
      <c r="T4559">
        <f>IF($A4559="placement",S4559,IF($A4559="site",SUMIF($C:$C,$C4559,$S:$S),IF($A4559="user",SUMIF($B:$B,$B4559,$S:$S),SUM($S:$S))))</f>
        <v>12.947151646</v>
      </c>
      <c r="U4559" s="3">
        <f t="shared" si="143"/>
        <v>0.23540275720000001</v>
      </c>
    </row>
    <row r="4560" spans="1:21" x14ac:dyDescent="0.3">
      <c r="A4560" t="s">
        <v>15</v>
      </c>
      <c r="B4560" t="s">
        <v>8258</v>
      </c>
      <c r="C4560" t="s">
        <v>8259</v>
      </c>
      <c r="D4560" t="s">
        <v>8340</v>
      </c>
      <c r="E4560" t="s">
        <v>8341</v>
      </c>
      <c r="F4560">
        <v>0.15000000999999999</v>
      </c>
      <c r="G4560" s="2">
        <v>1</v>
      </c>
      <c r="H4560" s="4">
        <v>116.7394</v>
      </c>
      <c r="I4560" s="4">
        <v>1.9782999999999999</v>
      </c>
      <c r="J4560" s="5">
        <v>319</v>
      </c>
      <c r="K4560" s="5">
        <v>32</v>
      </c>
      <c r="L4560" s="3">
        <v>0.16950000000000001</v>
      </c>
      <c r="M4560" s="8">
        <v>0.53699858</v>
      </c>
      <c r="N4560" s="6" t="s">
        <v>43</v>
      </c>
      <c r="O4560" s="7">
        <v>0.1620089532</v>
      </c>
      <c r="P4560" s="7">
        <v>0.15000000599999999</v>
      </c>
      <c r="R4560">
        <f>IFERROR(VLOOKUP($Q4560,'Optimization types'!$B$2:$C$7,2,FALSE),P4560)</f>
        <v>0.15000000599999999</v>
      </c>
      <c r="S4560" s="8">
        <f t="shared" si="142"/>
        <v>47.850001913999996</v>
      </c>
      <c r="T4560">
        <f>IF($A4560="placement",S4560,IF($A4560="site",SUMIF($C:$C,$C4560,$S:$S),IF($A4560="user",SUMIF($B:$B,$B4560,$S:$S),SUM($S:$S))))</f>
        <v>47.850001913999996</v>
      </c>
      <c r="U4560" s="3">
        <f t="shared" si="143"/>
        <v>0.15000000599999999</v>
      </c>
    </row>
    <row r="4561" spans="1:21" x14ac:dyDescent="0.3">
      <c r="A4561" t="s">
        <v>15</v>
      </c>
      <c r="B4561" t="s">
        <v>8258</v>
      </c>
      <c r="C4561" t="s">
        <v>8259</v>
      </c>
      <c r="D4561" t="s">
        <v>8342</v>
      </c>
      <c r="E4561" t="s">
        <v>8343</v>
      </c>
      <c r="F4561">
        <v>0.15000000999999999</v>
      </c>
      <c r="G4561" s="2">
        <v>0</v>
      </c>
      <c r="H4561" s="4">
        <v>18.549600000000002</v>
      </c>
      <c r="I4561" s="4">
        <v>4.5100000000000001E-2</v>
      </c>
      <c r="J4561" s="5">
        <v>9</v>
      </c>
      <c r="K4561" s="5">
        <v>1</v>
      </c>
      <c r="L4561" s="3">
        <v>2.4299999999999999E-2</v>
      </c>
      <c r="M4561" s="8">
        <v>0.69583134999999996</v>
      </c>
      <c r="N4561" s="6" t="s">
        <v>43</v>
      </c>
      <c r="O4561" s="7">
        <v>0.28143507969999998</v>
      </c>
      <c r="P4561" s="7">
        <v>0.15000000599999999</v>
      </c>
      <c r="R4561">
        <f>IFERROR(VLOOKUP($Q4561,'Optimization types'!$B$2:$C$7,2,FALSE),P4561)</f>
        <v>0.15000000599999999</v>
      </c>
      <c r="S4561" s="8">
        <f t="shared" si="142"/>
        <v>1.3500000539999999</v>
      </c>
      <c r="T4561">
        <f>IF($A4561="placement",S4561,IF($A4561="site",SUMIF($C:$C,$C4561,$S:$S),IF($A4561="user",SUMIF($B:$B,$B4561,$S:$S),SUM($S:$S))))</f>
        <v>1.3500000539999999</v>
      </c>
      <c r="U4561" s="3">
        <f t="shared" si="143"/>
        <v>0.15000000599999999</v>
      </c>
    </row>
    <row r="4562" spans="1:21" x14ac:dyDescent="0.3">
      <c r="A4562" t="s">
        <v>15</v>
      </c>
      <c r="B4562" t="s">
        <v>8258</v>
      </c>
      <c r="C4562" t="s">
        <v>8259</v>
      </c>
      <c r="D4562" t="s">
        <v>8344</v>
      </c>
      <c r="E4562" t="s">
        <v>8345</v>
      </c>
      <c r="F4562">
        <v>0.15000000999999999</v>
      </c>
      <c r="G4562" s="2">
        <v>1</v>
      </c>
      <c r="H4562" s="4">
        <v>96.727999999999994</v>
      </c>
      <c r="I4562" s="4">
        <v>0.95450000000000002</v>
      </c>
      <c r="J4562" s="5">
        <v>147</v>
      </c>
      <c r="K4562" s="5">
        <v>15</v>
      </c>
      <c r="L4562" s="3">
        <v>9.8699999999999996E-2</v>
      </c>
      <c r="M4562" s="8">
        <v>0.51375289999999996</v>
      </c>
      <c r="N4562" s="6" t="s">
        <v>43</v>
      </c>
      <c r="O4562" s="7">
        <v>0.12409253520000001</v>
      </c>
      <c r="P4562" s="7">
        <v>0.12409253520000001</v>
      </c>
      <c r="R4562">
        <f>IFERROR(VLOOKUP($Q4562,'Optimization types'!$B$2:$C$7,2,FALSE),P4562)</f>
        <v>0.12409253520000001</v>
      </c>
      <c r="S4562" s="8">
        <f t="shared" si="142"/>
        <v>18.241602674399999</v>
      </c>
      <c r="T4562">
        <f>IF($A4562="placement",S4562,IF($A4562="site",SUMIF($C:$C,$C4562,$S:$S),IF($A4562="user",SUMIF($B:$B,$B4562,$S:$S),SUM($S:$S))))</f>
        <v>18.241602674399999</v>
      </c>
      <c r="U4562" s="3">
        <f t="shared" si="143"/>
        <v>0.12409253519999999</v>
      </c>
    </row>
    <row r="4563" spans="1:21" x14ac:dyDescent="0.3">
      <c r="A4563" t="s">
        <v>15</v>
      </c>
      <c r="B4563" t="s">
        <v>8258</v>
      </c>
      <c r="C4563" t="s">
        <v>8259</v>
      </c>
      <c r="D4563" t="s">
        <v>8346</v>
      </c>
      <c r="E4563" t="s">
        <v>8347</v>
      </c>
      <c r="F4563">
        <v>0.25</v>
      </c>
      <c r="G4563" s="2">
        <v>0</v>
      </c>
      <c r="H4563" s="4">
        <v>6.8761000000000001</v>
      </c>
      <c r="I4563" s="4">
        <v>6.3500000000000001E-2</v>
      </c>
      <c r="J4563" s="5">
        <v>11</v>
      </c>
      <c r="K4563" s="5">
        <v>3</v>
      </c>
      <c r="L4563" s="3">
        <v>9.2299999999999993E-2</v>
      </c>
      <c r="M4563" s="8">
        <v>0.60360239000000004</v>
      </c>
      <c r="N4563" s="6" t="s">
        <v>13</v>
      </c>
      <c r="O4563" s="7">
        <v>0.25447610879999999</v>
      </c>
      <c r="P4563" s="7">
        <v>0.25</v>
      </c>
      <c r="R4563">
        <f>IFERROR(VLOOKUP($Q4563,'Optimization types'!$B$2:$C$7,2,FALSE),P4563)</f>
        <v>0.25</v>
      </c>
      <c r="S4563" s="8">
        <f t="shared" si="142"/>
        <v>2.75</v>
      </c>
      <c r="T4563">
        <f>IF($A4563="placement",S4563,IF($A4563="site",SUMIF($C:$C,$C4563,$S:$S),IF($A4563="user",SUMIF($B:$B,$B4563,$S:$S),SUM($S:$S))))</f>
        <v>2.75</v>
      </c>
      <c r="U4563" s="3">
        <f t="shared" si="143"/>
        <v>0.25</v>
      </c>
    </row>
    <row r="4564" spans="1:21" x14ac:dyDescent="0.3">
      <c r="A4564" t="s">
        <v>15</v>
      </c>
      <c r="B4564" t="s">
        <v>8258</v>
      </c>
      <c r="C4564" t="s">
        <v>8259</v>
      </c>
      <c r="D4564" t="s">
        <v>8348</v>
      </c>
      <c r="E4564" t="s">
        <v>8349</v>
      </c>
      <c r="F4564">
        <v>0.25</v>
      </c>
      <c r="G4564" s="2">
        <v>0</v>
      </c>
      <c r="H4564" s="4">
        <v>13.382899999999999</v>
      </c>
      <c r="I4564" s="4">
        <v>0.28910000000000002</v>
      </c>
      <c r="J4564" s="5">
        <v>48</v>
      </c>
      <c r="K4564" s="5">
        <v>5</v>
      </c>
      <c r="L4564" s="3">
        <v>0.216</v>
      </c>
      <c r="M4564" s="8">
        <v>0.55895041000000001</v>
      </c>
      <c r="N4564" s="6" t="s">
        <v>13</v>
      </c>
      <c r="O4564" s="7">
        <v>0.1949196372</v>
      </c>
      <c r="P4564" s="7">
        <v>0.1949196372</v>
      </c>
      <c r="R4564">
        <f>IFERROR(VLOOKUP($Q4564,'Optimization types'!$B$2:$C$7,2,FALSE),P4564)</f>
        <v>0.1949196372</v>
      </c>
      <c r="S4564" s="8">
        <f t="shared" si="142"/>
        <v>9.3561425856000007</v>
      </c>
      <c r="T4564">
        <f>IF($A4564="placement",S4564,IF($A4564="site",SUMIF($C:$C,$C4564,$S:$S),IF($A4564="user",SUMIF($B:$B,$B4564,$S:$S),SUM($S:$S))))</f>
        <v>9.3561425856000007</v>
      </c>
      <c r="U4564" s="3">
        <f t="shared" si="143"/>
        <v>0.19491963720000002</v>
      </c>
    </row>
    <row r="4565" spans="1:21" x14ac:dyDescent="0.3">
      <c r="A4565" t="s">
        <v>15</v>
      </c>
      <c r="B4565" t="s">
        <v>8258</v>
      </c>
      <c r="C4565" t="s">
        <v>8259</v>
      </c>
      <c r="D4565" t="s">
        <v>8350</v>
      </c>
      <c r="E4565" t="s">
        <v>8351</v>
      </c>
      <c r="F4565">
        <v>0.25</v>
      </c>
      <c r="G4565" s="2">
        <v>0</v>
      </c>
      <c r="H4565" s="4">
        <v>7.6576000000000004</v>
      </c>
      <c r="I4565" s="4">
        <v>9.0300000000000005E-2</v>
      </c>
      <c r="J4565" s="5">
        <v>30</v>
      </c>
      <c r="K4565" s="5">
        <v>3</v>
      </c>
      <c r="L4565" s="3">
        <v>0.11799999999999999</v>
      </c>
      <c r="M4565" s="8">
        <v>1.1104855300000001</v>
      </c>
      <c r="N4565" s="6" t="s">
        <v>13</v>
      </c>
      <c r="O4565" s="7">
        <v>0.18954369369999999</v>
      </c>
      <c r="P4565" s="7">
        <v>0.18954369369999999</v>
      </c>
      <c r="R4565">
        <f>IFERROR(VLOOKUP($Q4565,'Optimization types'!$B$2:$C$7,2,FALSE),P4565)</f>
        <v>0.18954369369999999</v>
      </c>
      <c r="S4565" s="8">
        <f t="shared" si="142"/>
        <v>5.6863108109999994</v>
      </c>
      <c r="T4565">
        <f>IF($A4565="placement",S4565,IF($A4565="site",SUMIF($C:$C,$C4565,$S:$S),IF($A4565="user",SUMIF($B:$B,$B4565,$S:$S),SUM($S:$S))))</f>
        <v>5.6863108109999994</v>
      </c>
      <c r="U4565" s="3">
        <f t="shared" si="143"/>
        <v>0.18954369369999999</v>
      </c>
    </row>
    <row r="4566" spans="1:21" x14ac:dyDescent="0.3">
      <c r="A4566" t="s">
        <v>15</v>
      </c>
      <c r="B4566" t="s">
        <v>8258</v>
      </c>
      <c r="C4566" t="s">
        <v>8259</v>
      </c>
      <c r="D4566" s="1" t="s">
        <v>8352</v>
      </c>
      <c r="E4566" t="s">
        <v>8353</v>
      </c>
      <c r="F4566">
        <v>0.25</v>
      </c>
      <c r="G4566" s="2">
        <v>1</v>
      </c>
      <c r="H4566" s="4">
        <v>245.14259999999999</v>
      </c>
      <c r="I4566" s="4">
        <v>3.4123000000000001</v>
      </c>
      <c r="J4566" s="5">
        <v>1259</v>
      </c>
      <c r="K4566" s="5">
        <v>126</v>
      </c>
      <c r="L4566" s="3">
        <v>0.13919999999999999</v>
      </c>
      <c r="M4566" s="8">
        <v>1.2296836799999999</v>
      </c>
      <c r="N4566" s="6" t="s">
        <v>13</v>
      </c>
      <c r="O4566" s="7">
        <v>0.2274435994</v>
      </c>
      <c r="P4566" s="7">
        <v>0.2274435994</v>
      </c>
      <c r="R4566">
        <f>IFERROR(VLOOKUP($Q4566,'Optimization types'!$B$2:$C$7,2,FALSE),P4566)</f>
        <v>0.2274435994</v>
      </c>
      <c r="S4566" s="8">
        <f t="shared" si="142"/>
        <v>286.3514916446</v>
      </c>
      <c r="T4566">
        <f>IF($A4566="placement",S4566,IF($A4566="site",SUMIF($C:$C,$C4566,$S:$S),IF($A4566="user",SUMIF($B:$B,$B4566,$S:$S),SUM($S:$S))))</f>
        <v>286.3514916446</v>
      </c>
      <c r="U4566" s="3">
        <f t="shared" si="143"/>
        <v>0.2274435994</v>
      </c>
    </row>
    <row r="4567" spans="1:21" x14ac:dyDescent="0.3">
      <c r="A4567" t="s">
        <v>15</v>
      </c>
      <c r="B4567" t="s">
        <v>8258</v>
      </c>
      <c r="C4567" t="s">
        <v>8259</v>
      </c>
      <c r="D4567" t="s">
        <v>8354</v>
      </c>
      <c r="E4567" t="s">
        <v>8355</v>
      </c>
      <c r="F4567">
        <v>0.25</v>
      </c>
      <c r="G4567" s="2">
        <v>0</v>
      </c>
      <c r="H4567" s="4">
        <v>7.6055000000000001</v>
      </c>
      <c r="I4567" s="4">
        <v>0.16830000000000001</v>
      </c>
      <c r="J4567" s="5">
        <v>16</v>
      </c>
      <c r="K4567" s="5">
        <v>2</v>
      </c>
      <c r="L4567" s="3">
        <v>0.22120000000000001</v>
      </c>
      <c r="M4567" s="8">
        <v>0.32580234000000002</v>
      </c>
      <c r="N4567" s="6" t="s">
        <v>13</v>
      </c>
      <c r="O4567" s="7">
        <v>0.2326635916</v>
      </c>
      <c r="P4567" s="7">
        <v>0.2326635916</v>
      </c>
      <c r="R4567">
        <f>IFERROR(VLOOKUP($Q4567,'Optimization types'!$B$2:$C$7,2,FALSE),P4567)</f>
        <v>0.2326635916</v>
      </c>
      <c r="S4567" s="8">
        <f t="shared" si="142"/>
        <v>3.7226174656</v>
      </c>
      <c r="T4567">
        <f>IF($A4567="placement",S4567,IF($A4567="site",SUMIF($C:$C,$C4567,$S:$S),IF($A4567="user",SUMIF($B:$B,$B4567,$S:$S),SUM($S:$S))))</f>
        <v>3.7226174656</v>
      </c>
      <c r="U4567" s="3">
        <f t="shared" si="143"/>
        <v>0.2326635916</v>
      </c>
    </row>
    <row r="4568" spans="1:21" x14ac:dyDescent="0.3">
      <c r="A4568" t="s">
        <v>15</v>
      </c>
      <c r="B4568" t="s">
        <v>8258</v>
      </c>
      <c r="C4568" t="s">
        <v>8259</v>
      </c>
      <c r="D4568" t="s">
        <v>8356</v>
      </c>
      <c r="E4568" t="s">
        <v>8357</v>
      </c>
      <c r="F4568">
        <v>0.25</v>
      </c>
      <c r="G4568" s="2">
        <v>0</v>
      </c>
      <c r="H4568" s="4">
        <v>12.565099999999999</v>
      </c>
      <c r="I4568" s="4">
        <v>0.20730000000000001</v>
      </c>
      <c r="J4568" s="5">
        <v>37</v>
      </c>
      <c r="K4568" s="5">
        <v>4</v>
      </c>
      <c r="L4568" s="3">
        <v>0.16500000000000001</v>
      </c>
      <c r="M4568" s="8">
        <v>0.58886362000000003</v>
      </c>
      <c r="N4568" s="6" t="s">
        <v>13</v>
      </c>
      <c r="O4568" s="7">
        <v>0.23581626680000001</v>
      </c>
      <c r="P4568" s="7">
        <v>0.23581626680000001</v>
      </c>
      <c r="R4568">
        <f>IFERROR(VLOOKUP($Q4568,'Optimization types'!$B$2:$C$7,2,FALSE),P4568)</f>
        <v>0.23581626680000001</v>
      </c>
      <c r="S4568" s="8">
        <f t="shared" si="142"/>
        <v>8.7252018715999995</v>
      </c>
      <c r="T4568">
        <f>IF($A4568="placement",S4568,IF($A4568="site",SUMIF($C:$C,$C4568,$S:$S),IF($A4568="user",SUMIF($B:$B,$B4568,$S:$S),SUM($S:$S))))</f>
        <v>8.7252018715999995</v>
      </c>
      <c r="U4568" s="3">
        <f t="shared" si="143"/>
        <v>0.23581626679999998</v>
      </c>
    </row>
    <row r="4569" spans="1:21" x14ac:dyDescent="0.3">
      <c r="A4569" t="s">
        <v>15</v>
      </c>
      <c r="B4569" t="s">
        <v>8258</v>
      </c>
      <c r="C4569" t="s">
        <v>8259</v>
      </c>
      <c r="D4569" t="s">
        <v>8358</v>
      </c>
      <c r="E4569" t="s">
        <v>8359</v>
      </c>
      <c r="F4569">
        <v>0.15000000999999999</v>
      </c>
      <c r="G4569" s="2">
        <v>1</v>
      </c>
      <c r="H4569" s="4">
        <v>1113.6811</v>
      </c>
      <c r="I4569" s="4">
        <v>17.024100000000001</v>
      </c>
      <c r="J4569" s="5">
        <v>6392</v>
      </c>
      <c r="K4569" s="5">
        <v>639</v>
      </c>
      <c r="L4569" s="3">
        <v>0.15290000000000001</v>
      </c>
      <c r="M4569" s="8">
        <v>1.2515657</v>
      </c>
      <c r="N4569" s="6" t="s">
        <v>43</v>
      </c>
      <c r="O4569" s="7">
        <v>0.24095075469999999</v>
      </c>
      <c r="P4569" s="7">
        <v>0.15000000599999999</v>
      </c>
      <c r="R4569">
        <f>IFERROR(VLOOKUP($Q4569,'Optimization types'!$B$2:$C$7,2,FALSE),P4569)</f>
        <v>0.15000000599999999</v>
      </c>
      <c r="S4569" s="8">
        <f t="shared" si="142"/>
        <v>958.80003835199989</v>
      </c>
      <c r="T4569">
        <f>IF($A4569="placement",S4569,IF($A4569="site",SUMIF($C:$C,$C4569,$S:$S),IF($A4569="user",SUMIF($B:$B,$B4569,$S:$S),SUM($S:$S))))</f>
        <v>958.80003835199989</v>
      </c>
      <c r="U4569" s="3">
        <f t="shared" si="143"/>
        <v>0.15000000599999999</v>
      </c>
    </row>
    <row r="4570" spans="1:21" x14ac:dyDescent="0.3">
      <c r="A4570" t="s">
        <v>15</v>
      </c>
      <c r="B4570" t="s">
        <v>8258</v>
      </c>
      <c r="C4570" t="s">
        <v>8259</v>
      </c>
      <c r="D4570" t="s">
        <v>8360</v>
      </c>
      <c r="E4570" t="s">
        <v>8361</v>
      </c>
      <c r="F4570">
        <v>0.15000000999999999</v>
      </c>
      <c r="G4570" s="2">
        <v>1</v>
      </c>
      <c r="H4570" s="4">
        <v>61.378399999999999</v>
      </c>
      <c r="I4570" s="4">
        <v>0.49440000000000001</v>
      </c>
      <c r="J4570" s="5">
        <v>135</v>
      </c>
      <c r="K4570" s="5">
        <v>13</v>
      </c>
      <c r="L4570" s="3">
        <v>8.0500000000000002E-2</v>
      </c>
      <c r="M4570" s="8">
        <v>0.90792614000000005</v>
      </c>
      <c r="N4570" s="6" t="s">
        <v>43</v>
      </c>
      <c r="O4570" s="7">
        <v>0.50436497079999998</v>
      </c>
      <c r="P4570" s="7">
        <v>0.15000000599999999</v>
      </c>
      <c r="R4570">
        <f>IFERROR(VLOOKUP($Q4570,'Optimization types'!$B$2:$C$7,2,FALSE),P4570)</f>
        <v>0.15000000599999999</v>
      </c>
      <c r="S4570" s="8">
        <f t="shared" si="142"/>
        <v>20.25000081</v>
      </c>
      <c r="T4570">
        <f>IF($A4570="placement",S4570,IF($A4570="site",SUMIF($C:$C,$C4570,$S:$S),IF($A4570="user",SUMIF($B:$B,$B4570,$S:$S),SUM($S:$S))))</f>
        <v>20.25000081</v>
      </c>
      <c r="U4570" s="3">
        <f t="shared" si="143"/>
        <v>0.15000000599999999</v>
      </c>
    </row>
    <row r="4571" spans="1:21" x14ac:dyDescent="0.3">
      <c r="A4571" t="s">
        <v>15</v>
      </c>
      <c r="B4571" t="s">
        <v>8258</v>
      </c>
      <c r="C4571" t="s">
        <v>8259</v>
      </c>
      <c r="D4571" t="s">
        <v>8362</v>
      </c>
      <c r="E4571" t="s">
        <v>8363</v>
      </c>
      <c r="F4571">
        <v>0.25</v>
      </c>
      <c r="G4571" s="2">
        <v>1</v>
      </c>
      <c r="H4571" s="4">
        <v>244.8329</v>
      </c>
      <c r="I4571" s="4">
        <v>3.1516000000000002</v>
      </c>
      <c r="J4571" s="5">
        <v>1150</v>
      </c>
      <c r="K4571" s="5">
        <v>115</v>
      </c>
      <c r="L4571" s="3">
        <v>0.12870000000000001</v>
      </c>
      <c r="M4571" s="8">
        <v>1.21667777</v>
      </c>
      <c r="N4571" s="6" t="s">
        <v>13</v>
      </c>
      <c r="O4571" s="7">
        <v>0.21918520929999999</v>
      </c>
      <c r="P4571" s="7">
        <v>0.21918520929999999</v>
      </c>
      <c r="R4571">
        <f>IFERROR(VLOOKUP($Q4571,'Optimization types'!$B$2:$C$7,2,FALSE),P4571)</f>
        <v>0.21918520929999999</v>
      </c>
      <c r="S4571" s="8">
        <f t="shared" si="142"/>
        <v>252.062990695</v>
      </c>
      <c r="T4571">
        <f>IF($A4571="placement",S4571,IF($A4571="site",SUMIF($C:$C,$C4571,$S:$S),IF($A4571="user",SUMIF($B:$B,$B4571,$S:$S),SUM($S:$S))))</f>
        <v>252.062990695</v>
      </c>
      <c r="U4571" s="3">
        <f t="shared" si="143"/>
        <v>0.21918520929999999</v>
      </c>
    </row>
    <row r="4572" spans="1:21" x14ac:dyDescent="0.3">
      <c r="A4572" t="s">
        <v>15</v>
      </c>
      <c r="B4572" t="s">
        <v>8258</v>
      </c>
      <c r="C4572" t="s">
        <v>8259</v>
      </c>
      <c r="D4572" t="s">
        <v>8364</v>
      </c>
      <c r="E4572" t="s">
        <v>8365</v>
      </c>
      <c r="F4572">
        <v>0.25</v>
      </c>
      <c r="G4572" s="2">
        <v>1</v>
      </c>
      <c r="H4572" s="4">
        <v>103.5209</v>
      </c>
      <c r="I4572" s="4">
        <v>1.8229</v>
      </c>
      <c r="J4572" s="5">
        <v>292</v>
      </c>
      <c r="K4572" s="5">
        <v>29</v>
      </c>
      <c r="L4572" s="3">
        <v>0.17610000000000001</v>
      </c>
      <c r="M4572" s="8">
        <v>0.53368258999999996</v>
      </c>
      <c r="N4572" s="6" t="s">
        <v>13</v>
      </c>
      <c r="O4572" s="7">
        <v>0.15680216620000001</v>
      </c>
      <c r="P4572" s="7">
        <v>0.15680216620000001</v>
      </c>
      <c r="R4572">
        <f>IFERROR(VLOOKUP($Q4572,'Optimization types'!$B$2:$C$7,2,FALSE),P4572)</f>
        <v>0.15680216620000001</v>
      </c>
      <c r="S4572" s="8">
        <f t="shared" si="142"/>
        <v>45.7862325304</v>
      </c>
      <c r="T4572">
        <f>IF($A4572="placement",S4572,IF($A4572="site",SUMIF($C:$C,$C4572,$S:$S),IF($A4572="user",SUMIF($B:$B,$B4572,$S:$S),SUM($S:$S))))</f>
        <v>45.7862325304</v>
      </c>
      <c r="U4572" s="3">
        <f t="shared" si="143"/>
        <v>0.15680216620000001</v>
      </c>
    </row>
    <row r="4573" spans="1:21" x14ac:dyDescent="0.3">
      <c r="A4573" t="s">
        <v>15</v>
      </c>
      <c r="B4573" t="s">
        <v>8258</v>
      </c>
      <c r="C4573" t="s">
        <v>8259</v>
      </c>
      <c r="D4573" t="s">
        <v>8366</v>
      </c>
      <c r="E4573" t="s">
        <v>8367</v>
      </c>
      <c r="F4573">
        <v>0.15000000999999999</v>
      </c>
      <c r="G4573" s="2">
        <v>1</v>
      </c>
      <c r="H4573" s="4">
        <v>60.9178</v>
      </c>
      <c r="I4573" s="4">
        <v>0.47489999999999999</v>
      </c>
      <c r="J4573" s="5">
        <v>126</v>
      </c>
      <c r="K4573" s="5">
        <v>13</v>
      </c>
      <c r="L4573" s="3">
        <v>7.8E-2</v>
      </c>
      <c r="M4573" s="8">
        <v>0.88544615000000004</v>
      </c>
      <c r="N4573" s="6" t="s">
        <v>43</v>
      </c>
      <c r="O4573" s="7">
        <v>0.49178162930000002</v>
      </c>
      <c r="P4573" s="7">
        <v>0.15000000599999999</v>
      </c>
      <c r="R4573">
        <f>IFERROR(VLOOKUP($Q4573,'Optimization types'!$B$2:$C$7,2,FALSE),P4573)</f>
        <v>0.15000000599999999</v>
      </c>
      <c r="S4573" s="8">
        <f t="shared" si="142"/>
        <v>18.900000755999997</v>
      </c>
      <c r="T4573">
        <f>IF($A4573="placement",S4573,IF($A4573="site",SUMIF($C:$C,$C4573,$S:$S),IF($A4573="user",SUMIF($B:$B,$B4573,$S:$S),SUM($S:$S))))</f>
        <v>18.900000755999997</v>
      </c>
      <c r="U4573" s="3">
        <f t="shared" si="143"/>
        <v>0.15000000599999999</v>
      </c>
    </row>
    <row r="4574" spans="1:21" x14ac:dyDescent="0.3">
      <c r="A4574" t="s">
        <v>15</v>
      </c>
      <c r="B4574" t="s">
        <v>8258</v>
      </c>
      <c r="C4574" t="s">
        <v>8259</v>
      </c>
      <c r="D4574" t="s">
        <v>8368</v>
      </c>
      <c r="E4574" t="s">
        <v>8369</v>
      </c>
      <c r="F4574">
        <v>0.15000000999999999</v>
      </c>
      <c r="G4574" s="2">
        <v>1</v>
      </c>
      <c r="H4574" s="4">
        <v>574.81449999999995</v>
      </c>
      <c r="I4574" s="4">
        <v>9.0932999999999993</v>
      </c>
      <c r="J4574" s="5">
        <v>1512</v>
      </c>
      <c r="K4574" s="5">
        <v>151</v>
      </c>
      <c r="L4574" s="3">
        <v>0.15820000000000001</v>
      </c>
      <c r="M4574" s="8">
        <v>0.55412313999999996</v>
      </c>
      <c r="N4574" s="6" t="s">
        <v>43</v>
      </c>
      <c r="O4574" s="7">
        <v>0.18790613410000001</v>
      </c>
      <c r="P4574" s="7">
        <v>0.15000000599999999</v>
      </c>
      <c r="R4574">
        <f>IFERROR(VLOOKUP($Q4574,'Optimization types'!$B$2:$C$7,2,FALSE),P4574)</f>
        <v>0.15000000599999999</v>
      </c>
      <c r="S4574" s="8">
        <f t="shared" si="142"/>
        <v>226.80000907199999</v>
      </c>
      <c r="T4574">
        <f>IF($A4574="placement",S4574,IF($A4574="site",SUMIF($C:$C,$C4574,$S:$S),IF($A4574="user",SUMIF($B:$B,$B4574,$S:$S),SUM($S:$S))))</f>
        <v>226.80000907199999</v>
      </c>
      <c r="U4574" s="3">
        <f t="shared" si="143"/>
        <v>0.15000000599999999</v>
      </c>
    </row>
    <row r="4575" spans="1:21" x14ac:dyDescent="0.3">
      <c r="A4575" t="s">
        <v>15</v>
      </c>
      <c r="B4575" t="s">
        <v>8258</v>
      </c>
      <c r="C4575" t="s">
        <v>8259</v>
      </c>
      <c r="D4575" t="s">
        <v>8370</v>
      </c>
      <c r="E4575" t="s">
        <v>8371</v>
      </c>
      <c r="F4575">
        <v>0.15000000999999999</v>
      </c>
      <c r="G4575" s="2">
        <v>1</v>
      </c>
      <c r="H4575" s="4">
        <v>249.0324</v>
      </c>
      <c r="I4575" s="4">
        <v>2.7084999999999999</v>
      </c>
      <c r="J4575" s="5">
        <v>1028</v>
      </c>
      <c r="K4575" s="5">
        <v>103</v>
      </c>
      <c r="L4575" s="3">
        <v>0.10879999999999999</v>
      </c>
      <c r="M4575" s="8">
        <v>1.26468544</v>
      </c>
      <c r="N4575" s="6" t="s">
        <v>43</v>
      </c>
      <c r="O4575" s="7">
        <v>0.24882506539999999</v>
      </c>
      <c r="P4575" s="7">
        <v>0.15000000599999999</v>
      </c>
      <c r="R4575">
        <f>IFERROR(VLOOKUP($Q4575,'Optimization types'!$B$2:$C$7,2,FALSE),P4575)</f>
        <v>0.15000000599999999</v>
      </c>
      <c r="S4575" s="8">
        <f t="shared" si="142"/>
        <v>154.20000616799999</v>
      </c>
      <c r="T4575">
        <f>IF($A4575="placement",S4575,IF($A4575="site",SUMIF($C:$C,$C4575,$S:$S),IF($A4575="user",SUMIF($B:$B,$B4575,$S:$S),SUM($S:$S))))</f>
        <v>154.20000616799999</v>
      </c>
      <c r="U4575" s="3">
        <f t="shared" si="143"/>
        <v>0.15000000599999999</v>
      </c>
    </row>
    <row r="4576" spans="1:21" x14ac:dyDescent="0.3">
      <c r="A4576" t="s">
        <v>15</v>
      </c>
      <c r="B4576" t="s">
        <v>8258</v>
      </c>
      <c r="C4576" t="s">
        <v>8259</v>
      </c>
      <c r="D4576" t="s">
        <v>8372</v>
      </c>
      <c r="E4576" t="s">
        <v>8373</v>
      </c>
      <c r="F4576">
        <v>0.25</v>
      </c>
      <c r="G4576" s="2">
        <v>1</v>
      </c>
      <c r="H4576" s="4">
        <v>127.3143</v>
      </c>
      <c r="I4576" s="4">
        <v>1.9853000000000001</v>
      </c>
      <c r="J4576" s="5">
        <v>343</v>
      </c>
      <c r="K4576" s="5">
        <v>34</v>
      </c>
      <c r="L4576" s="3">
        <v>0.15590000000000001</v>
      </c>
      <c r="M4576" s="8">
        <v>0.57532479000000003</v>
      </c>
      <c r="N4576" s="6" t="s">
        <v>13</v>
      </c>
      <c r="O4576" s="7">
        <v>0.21783311590000001</v>
      </c>
      <c r="P4576" s="7">
        <v>0.21783311590000001</v>
      </c>
      <c r="R4576">
        <f>IFERROR(VLOOKUP($Q4576,'Optimization types'!$B$2:$C$7,2,FALSE),P4576)</f>
        <v>0.21783311590000001</v>
      </c>
      <c r="S4576" s="8">
        <f t="shared" si="142"/>
        <v>74.716758753700006</v>
      </c>
      <c r="T4576">
        <f>IF($A4576="placement",S4576,IF($A4576="site",SUMIF($C:$C,$C4576,$S:$S),IF($A4576="user",SUMIF($B:$B,$B4576,$S:$S),SUM($S:$S))))</f>
        <v>74.716758753700006</v>
      </c>
      <c r="U4576" s="3">
        <f t="shared" si="143"/>
        <v>0.21783311590000001</v>
      </c>
    </row>
    <row r="4577" spans="1:21" x14ac:dyDescent="0.3">
      <c r="A4577" t="s">
        <v>15</v>
      </c>
      <c r="B4577" t="s">
        <v>8258</v>
      </c>
      <c r="C4577" t="s">
        <v>8259</v>
      </c>
      <c r="D4577" t="s">
        <v>8374</v>
      </c>
      <c r="E4577" t="s">
        <v>8375</v>
      </c>
      <c r="F4577">
        <v>0.25</v>
      </c>
      <c r="G4577" s="2">
        <v>0</v>
      </c>
      <c r="H4577" s="4">
        <v>4.1765999999999996</v>
      </c>
      <c r="I4577" s="4">
        <v>5.2299999999999999E-2</v>
      </c>
      <c r="J4577" s="5">
        <v>9</v>
      </c>
      <c r="K4577" s="5">
        <v>1</v>
      </c>
      <c r="L4577" s="3">
        <v>0.12509999999999999</v>
      </c>
      <c r="M4577" s="8">
        <v>0.60516745999999999</v>
      </c>
      <c r="N4577" s="6" t="s">
        <v>13</v>
      </c>
      <c r="O4577" s="7">
        <v>0.339025933</v>
      </c>
      <c r="P4577" s="7">
        <v>0.25</v>
      </c>
      <c r="R4577">
        <f>IFERROR(VLOOKUP($Q4577,'Optimization types'!$B$2:$C$7,2,FALSE),P4577)</f>
        <v>0.25</v>
      </c>
      <c r="S4577" s="8">
        <f t="shared" si="142"/>
        <v>2.25</v>
      </c>
      <c r="T4577">
        <f>IF($A4577="placement",S4577,IF($A4577="site",SUMIF($C:$C,$C4577,$S:$S),IF($A4577="user",SUMIF($B:$B,$B4577,$S:$S),SUM($S:$S))))</f>
        <v>2.25</v>
      </c>
      <c r="U4577" s="3">
        <f t="shared" si="143"/>
        <v>0.25</v>
      </c>
    </row>
    <row r="4578" spans="1:21" x14ac:dyDescent="0.3">
      <c r="A4578" t="s">
        <v>15</v>
      </c>
      <c r="B4578" t="s">
        <v>8258</v>
      </c>
      <c r="C4578" t="s">
        <v>8259</v>
      </c>
      <c r="D4578" t="s">
        <v>8376</v>
      </c>
      <c r="E4578" t="s">
        <v>8377</v>
      </c>
      <c r="F4578">
        <v>0.25</v>
      </c>
      <c r="G4578" s="2">
        <v>0</v>
      </c>
      <c r="H4578" s="4">
        <v>13.0611</v>
      </c>
      <c r="I4578" s="4">
        <v>0.22969999999999999</v>
      </c>
      <c r="J4578" s="5">
        <v>63</v>
      </c>
      <c r="K4578" s="5">
        <v>6</v>
      </c>
      <c r="L4578" s="3">
        <v>0.1759</v>
      </c>
      <c r="M4578" s="8">
        <v>0.91449005000000005</v>
      </c>
      <c r="N4578" s="6" t="s">
        <v>13</v>
      </c>
      <c r="O4578" s="7">
        <v>0.23454607280000001</v>
      </c>
      <c r="P4578" s="7">
        <v>0.23454607280000001</v>
      </c>
      <c r="R4578">
        <f>IFERROR(VLOOKUP($Q4578,'Optimization types'!$B$2:$C$7,2,FALSE),P4578)</f>
        <v>0.23454607280000001</v>
      </c>
      <c r="S4578" s="8">
        <f t="shared" si="142"/>
        <v>14.7764025864</v>
      </c>
      <c r="T4578">
        <f>IF($A4578="placement",S4578,IF($A4578="site",SUMIF($C:$C,$C4578,$S:$S),IF($A4578="user",SUMIF($B:$B,$B4578,$S:$S),SUM($S:$S))))</f>
        <v>14.7764025864</v>
      </c>
      <c r="U4578" s="3">
        <f t="shared" si="143"/>
        <v>0.23454607280000001</v>
      </c>
    </row>
    <row r="4579" spans="1:21" x14ac:dyDescent="0.3">
      <c r="A4579" t="s">
        <v>15</v>
      </c>
      <c r="B4579" t="s">
        <v>8258</v>
      </c>
      <c r="C4579" t="s">
        <v>8259</v>
      </c>
      <c r="D4579" t="s">
        <v>8378</v>
      </c>
      <c r="E4579" t="s">
        <v>8379</v>
      </c>
      <c r="F4579">
        <v>0.25</v>
      </c>
      <c r="G4579" s="2">
        <v>0</v>
      </c>
      <c r="H4579" s="4">
        <v>6.8811</v>
      </c>
      <c r="I4579" s="4">
        <v>5.9900000000000002E-2</v>
      </c>
      <c r="J4579" s="5">
        <v>10</v>
      </c>
      <c r="K4579" s="5">
        <v>2</v>
      </c>
      <c r="L4579" s="3">
        <v>8.6999999999999994E-2</v>
      </c>
      <c r="M4579" s="8">
        <v>0.57195704000000003</v>
      </c>
      <c r="N4579" s="6" t="s">
        <v>13</v>
      </c>
      <c r="O4579" s="7">
        <v>0.2132276236</v>
      </c>
      <c r="P4579" s="7">
        <v>0.2132276236</v>
      </c>
      <c r="R4579">
        <f>IFERROR(VLOOKUP($Q4579,'Optimization types'!$B$2:$C$7,2,FALSE),P4579)</f>
        <v>0.2132276236</v>
      </c>
      <c r="S4579" s="8">
        <f t="shared" si="142"/>
        <v>2.132276236</v>
      </c>
      <c r="T4579">
        <f>IF($A4579="placement",S4579,IF($A4579="site",SUMIF($C:$C,$C4579,$S:$S),IF($A4579="user",SUMIF($B:$B,$B4579,$S:$S),SUM($S:$S))))</f>
        <v>2.132276236</v>
      </c>
      <c r="U4579" s="3">
        <f t="shared" si="143"/>
        <v>0.2132276236</v>
      </c>
    </row>
    <row r="4580" spans="1:21" x14ac:dyDescent="0.3">
      <c r="A4580" t="s">
        <v>15</v>
      </c>
      <c r="B4580" t="s">
        <v>8258</v>
      </c>
      <c r="C4580" t="s">
        <v>8259</v>
      </c>
      <c r="D4580" t="s">
        <v>8380</v>
      </c>
      <c r="E4580" t="s">
        <v>8381</v>
      </c>
      <c r="F4580">
        <v>0.25</v>
      </c>
      <c r="G4580" s="2">
        <v>0</v>
      </c>
      <c r="H4580" s="4">
        <v>22.466000000000001</v>
      </c>
      <c r="I4580" s="4">
        <v>0.31950000000000001</v>
      </c>
      <c r="J4580" s="5">
        <v>120</v>
      </c>
      <c r="K4580" s="5">
        <v>12</v>
      </c>
      <c r="L4580" s="3">
        <v>0.14219999999999999</v>
      </c>
      <c r="M4580" s="8">
        <v>1.24769079</v>
      </c>
      <c r="N4580" s="6" t="s">
        <v>13</v>
      </c>
      <c r="O4580" s="7">
        <v>0.23859340449999999</v>
      </c>
      <c r="P4580" s="7">
        <v>0.23859340449999999</v>
      </c>
      <c r="R4580">
        <f>IFERROR(VLOOKUP($Q4580,'Optimization types'!$B$2:$C$7,2,FALSE),P4580)</f>
        <v>0.23859340449999999</v>
      </c>
      <c r="S4580" s="8">
        <f t="shared" si="142"/>
        <v>28.631208539999999</v>
      </c>
      <c r="T4580">
        <f>IF($A4580="placement",S4580,IF($A4580="site",SUMIF($C:$C,$C4580,$S:$S),IF($A4580="user",SUMIF($B:$B,$B4580,$S:$S),SUM($S:$S))))</f>
        <v>28.631208539999999</v>
      </c>
      <c r="U4580" s="3">
        <f t="shared" si="143"/>
        <v>0.23859340449999999</v>
      </c>
    </row>
    <row r="4581" spans="1:21" x14ac:dyDescent="0.3">
      <c r="A4581" t="s">
        <v>15</v>
      </c>
      <c r="B4581" t="s">
        <v>8258</v>
      </c>
      <c r="C4581" t="s">
        <v>8259</v>
      </c>
      <c r="D4581" t="s">
        <v>8382</v>
      </c>
      <c r="E4581" t="s">
        <v>8383</v>
      </c>
      <c r="F4581">
        <v>0.25</v>
      </c>
      <c r="G4581" s="2">
        <v>0</v>
      </c>
      <c r="H4581" s="4">
        <v>22.636399999999998</v>
      </c>
      <c r="I4581" s="4">
        <v>0.28149999999999997</v>
      </c>
      <c r="J4581" s="5">
        <v>102</v>
      </c>
      <c r="K4581" s="5">
        <v>10</v>
      </c>
      <c r="L4581" s="3">
        <v>0.1244</v>
      </c>
      <c r="M4581" s="8">
        <v>1.20964271</v>
      </c>
      <c r="N4581" s="6" t="s">
        <v>13</v>
      </c>
      <c r="O4581" s="7">
        <v>0.2146441338</v>
      </c>
      <c r="P4581" s="7">
        <v>0.2146441338</v>
      </c>
      <c r="R4581">
        <f>IFERROR(VLOOKUP($Q4581,'Optimization types'!$B$2:$C$7,2,FALSE),P4581)</f>
        <v>0.2146441338</v>
      </c>
      <c r="S4581" s="8">
        <f t="shared" si="142"/>
        <v>21.8937016476</v>
      </c>
      <c r="T4581">
        <f>IF($A4581="placement",S4581,IF($A4581="site",SUMIF($C:$C,$C4581,$S:$S),IF($A4581="user",SUMIF($B:$B,$B4581,$S:$S),SUM($S:$S))))</f>
        <v>21.8937016476</v>
      </c>
      <c r="U4581" s="3">
        <f t="shared" si="143"/>
        <v>0.2146441338</v>
      </c>
    </row>
    <row r="4582" spans="1:21" x14ac:dyDescent="0.3">
      <c r="A4582" t="s">
        <v>15</v>
      </c>
      <c r="B4582" t="s">
        <v>8258</v>
      </c>
      <c r="C4582" t="s">
        <v>8259</v>
      </c>
      <c r="D4582" t="s">
        <v>8384</v>
      </c>
      <c r="E4582" t="s">
        <v>8385</v>
      </c>
      <c r="F4582">
        <v>0.25</v>
      </c>
      <c r="G4582" s="2">
        <v>0</v>
      </c>
      <c r="H4582" s="4">
        <v>4.2077999999999998</v>
      </c>
      <c r="I4582" s="4">
        <v>4.6100000000000002E-2</v>
      </c>
      <c r="J4582" s="5">
        <v>8</v>
      </c>
      <c r="K4582" s="5">
        <v>1</v>
      </c>
      <c r="L4582" s="3">
        <v>0.1095</v>
      </c>
      <c r="M4582" s="8">
        <v>0.58474419</v>
      </c>
      <c r="N4582" s="6" t="s">
        <v>13</v>
      </c>
      <c r="O4582" s="7">
        <v>0.3159401845</v>
      </c>
      <c r="P4582" s="7">
        <v>0.25</v>
      </c>
      <c r="R4582">
        <f>IFERROR(VLOOKUP($Q4582,'Optimization types'!$B$2:$C$7,2,FALSE),P4582)</f>
        <v>0.25</v>
      </c>
      <c r="S4582" s="8">
        <f t="shared" si="142"/>
        <v>2</v>
      </c>
      <c r="T4582">
        <f>IF($A4582="placement",S4582,IF($A4582="site",SUMIF($C:$C,$C4582,$S:$S),IF($A4582="user",SUMIF($B:$B,$B4582,$S:$S),SUM($S:$S))))</f>
        <v>2</v>
      </c>
      <c r="U4582" s="3">
        <f t="shared" si="143"/>
        <v>0.25</v>
      </c>
    </row>
    <row r="4583" spans="1:21" x14ac:dyDescent="0.3">
      <c r="A4583" t="s">
        <v>15</v>
      </c>
      <c r="B4583" t="s">
        <v>8258</v>
      </c>
      <c r="C4583" t="s">
        <v>8259</v>
      </c>
      <c r="D4583" t="s">
        <v>8386</v>
      </c>
      <c r="E4583" t="s">
        <v>8387</v>
      </c>
      <c r="F4583">
        <v>0.15000000999999999</v>
      </c>
      <c r="G4583" s="2">
        <v>1</v>
      </c>
      <c r="H4583" s="4">
        <v>251.96289999999999</v>
      </c>
      <c r="I4583" s="4">
        <v>2.8014000000000001</v>
      </c>
      <c r="J4583" s="5">
        <v>1068</v>
      </c>
      <c r="K4583" s="5">
        <v>107</v>
      </c>
      <c r="L4583" s="3">
        <v>0.11119999999999999</v>
      </c>
      <c r="M4583" s="8">
        <v>1.2706102800000001</v>
      </c>
      <c r="N4583" s="6" t="s">
        <v>43</v>
      </c>
      <c r="O4583" s="7">
        <v>0.25232778880000001</v>
      </c>
      <c r="P4583" s="7">
        <v>0.15000000599999999</v>
      </c>
      <c r="R4583">
        <f>IFERROR(VLOOKUP($Q4583,'Optimization types'!$B$2:$C$7,2,FALSE),P4583)</f>
        <v>0.15000000599999999</v>
      </c>
      <c r="S4583" s="8">
        <f t="shared" si="142"/>
        <v>160.20000640799998</v>
      </c>
      <c r="T4583">
        <f>IF($A4583="placement",S4583,IF($A4583="site",SUMIF($C:$C,$C4583,$S:$S),IF($A4583="user",SUMIF($B:$B,$B4583,$S:$S),SUM($S:$S))))</f>
        <v>160.20000640799998</v>
      </c>
      <c r="U4583" s="3">
        <f t="shared" si="143"/>
        <v>0.15000000599999999</v>
      </c>
    </row>
    <row r="4584" spans="1:21" x14ac:dyDescent="0.3">
      <c r="A4584" t="s">
        <v>15</v>
      </c>
      <c r="B4584" t="s">
        <v>8258</v>
      </c>
      <c r="C4584" t="s">
        <v>8259</v>
      </c>
      <c r="D4584" t="s">
        <v>8388</v>
      </c>
      <c r="E4584" t="s">
        <v>8389</v>
      </c>
      <c r="F4584">
        <v>0.25</v>
      </c>
      <c r="G4584" s="2">
        <v>0</v>
      </c>
      <c r="H4584" s="4">
        <v>6.9070999999999998</v>
      </c>
      <c r="I4584" s="4">
        <v>6.0499999999999998E-2</v>
      </c>
      <c r="J4584" s="5">
        <v>10</v>
      </c>
      <c r="K4584" s="5">
        <v>2</v>
      </c>
      <c r="L4584" s="3">
        <v>8.7599999999999997E-2</v>
      </c>
      <c r="M4584" s="8">
        <v>0.57070206000000001</v>
      </c>
      <c r="N4584" s="6" t="s">
        <v>13</v>
      </c>
      <c r="O4584" s="7">
        <v>0.21149750859999999</v>
      </c>
      <c r="P4584" s="7">
        <v>0.21149750859999999</v>
      </c>
      <c r="R4584">
        <f>IFERROR(VLOOKUP($Q4584,'Optimization types'!$B$2:$C$7,2,FALSE),P4584)</f>
        <v>0.21149750859999999</v>
      </c>
      <c r="S4584" s="8">
        <f t="shared" si="142"/>
        <v>2.1149750859999998</v>
      </c>
      <c r="T4584">
        <f>IF($A4584="placement",S4584,IF($A4584="site",SUMIF($C:$C,$C4584,$S:$S),IF($A4584="user",SUMIF($B:$B,$B4584,$S:$S),SUM($S:$S))))</f>
        <v>2.1149750859999998</v>
      </c>
      <c r="U4584" s="3">
        <f t="shared" si="143"/>
        <v>0.21149750859999999</v>
      </c>
    </row>
    <row r="4585" spans="1:21" x14ac:dyDescent="0.3">
      <c r="A4585" t="s">
        <v>15</v>
      </c>
      <c r="B4585" t="s">
        <v>8258</v>
      </c>
      <c r="C4585" t="s">
        <v>8259</v>
      </c>
      <c r="D4585" s="1" t="s">
        <v>8390</v>
      </c>
      <c r="E4585" t="s">
        <v>8391</v>
      </c>
      <c r="F4585">
        <v>0.25</v>
      </c>
      <c r="G4585" s="2">
        <v>0</v>
      </c>
      <c r="H4585" s="4">
        <v>17.989699999999999</v>
      </c>
      <c r="I4585" s="4">
        <v>0.51739999999999997</v>
      </c>
      <c r="J4585" s="5">
        <v>210</v>
      </c>
      <c r="K4585" s="5">
        <v>21</v>
      </c>
      <c r="L4585" s="3">
        <v>0.28760000000000002</v>
      </c>
      <c r="M4585" s="8">
        <v>1.35125709</v>
      </c>
      <c r="N4585" s="6" t="s">
        <v>13</v>
      </c>
      <c r="O4585" s="7">
        <v>0.29695096160000001</v>
      </c>
      <c r="P4585" s="7">
        <v>0.25</v>
      </c>
      <c r="R4585">
        <f>IFERROR(VLOOKUP($Q4585,'Optimization types'!$B$2:$C$7,2,FALSE),P4585)</f>
        <v>0.25</v>
      </c>
      <c r="S4585" s="8">
        <f t="shared" si="142"/>
        <v>52.5</v>
      </c>
      <c r="T4585">
        <f>IF($A4585="placement",S4585,IF($A4585="site",SUMIF($C:$C,$C4585,$S:$S),IF($A4585="user",SUMIF($B:$B,$B4585,$S:$S),SUM($S:$S))))</f>
        <v>52.5</v>
      </c>
      <c r="U4585" s="3">
        <f t="shared" si="143"/>
        <v>0.25</v>
      </c>
    </row>
    <row r="4586" spans="1:21" x14ac:dyDescent="0.3">
      <c r="A4586" t="s">
        <v>15</v>
      </c>
      <c r="B4586" t="s">
        <v>8258</v>
      </c>
      <c r="C4586" t="s">
        <v>8259</v>
      </c>
      <c r="D4586" t="s">
        <v>8392</v>
      </c>
      <c r="E4586" t="s">
        <v>8393</v>
      </c>
      <c r="F4586">
        <v>0.25</v>
      </c>
      <c r="G4586" s="2">
        <v>0</v>
      </c>
      <c r="H4586" s="4">
        <v>6.3956</v>
      </c>
      <c r="I4586" s="4">
        <v>7.0199999999999999E-2</v>
      </c>
      <c r="J4586" s="5">
        <v>12</v>
      </c>
      <c r="K4586" s="5">
        <v>3</v>
      </c>
      <c r="L4586" s="3">
        <v>0.10979999999999999</v>
      </c>
      <c r="M4586" s="8">
        <v>0.56928477</v>
      </c>
      <c r="N4586" s="6" t="s">
        <v>13</v>
      </c>
      <c r="O4586" s="7">
        <v>0.20953444730000001</v>
      </c>
      <c r="P4586" s="7">
        <v>0.20953444730000001</v>
      </c>
      <c r="R4586">
        <f>IFERROR(VLOOKUP($Q4586,'Optimization types'!$B$2:$C$7,2,FALSE),P4586)</f>
        <v>0.20953444730000001</v>
      </c>
      <c r="S4586" s="8">
        <f t="shared" si="142"/>
        <v>2.5144133676</v>
      </c>
      <c r="T4586">
        <f>IF($A4586="placement",S4586,IF($A4586="site",SUMIF($C:$C,$C4586,$S:$S),IF($A4586="user",SUMIF($B:$B,$B4586,$S:$S),SUM($S:$S))))</f>
        <v>2.5144133676</v>
      </c>
      <c r="U4586" s="3">
        <f t="shared" si="143"/>
        <v>0.20953444730000001</v>
      </c>
    </row>
    <row r="4587" spans="1:21" x14ac:dyDescent="0.3">
      <c r="A4587" t="s">
        <v>15</v>
      </c>
      <c r="B4587" t="s">
        <v>8258</v>
      </c>
      <c r="C4587" t="s">
        <v>8259</v>
      </c>
      <c r="D4587" t="s">
        <v>8394</v>
      </c>
      <c r="E4587" t="s">
        <v>8395</v>
      </c>
      <c r="F4587">
        <v>0.15000000999999999</v>
      </c>
      <c r="G4587" s="2">
        <v>1</v>
      </c>
      <c r="H4587" s="4">
        <v>127.7552</v>
      </c>
      <c r="I4587" s="4">
        <v>1.7477</v>
      </c>
      <c r="J4587" s="5">
        <v>296</v>
      </c>
      <c r="K4587" s="5">
        <v>30</v>
      </c>
      <c r="L4587" s="3">
        <v>0.1368</v>
      </c>
      <c r="M4587" s="8">
        <v>0.56495269000000004</v>
      </c>
      <c r="N4587" s="6" t="s">
        <v>43</v>
      </c>
      <c r="O4587" s="7">
        <v>0.20347312949999999</v>
      </c>
      <c r="P4587" s="7">
        <v>0.15000000599999999</v>
      </c>
      <c r="R4587">
        <f>IFERROR(VLOOKUP($Q4587,'Optimization types'!$B$2:$C$7,2,FALSE),P4587)</f>
        <v>0.15000000599999999</v>
      </c>
      <c r="S4587" s="8">
        <f t="shared" si="142"/>
        <v>44.400001775999996</v>
      </c>
      <c r="T4587">
        <f>IF($A4587="placement",S4587,IF($A4587="site",SUMIF($C:$C,$C4587,$S:$S),IF($A4587="user",SUMIF($B:$B,$B4587,$S:$S),SUM($S:$S))))</f>
        <v>44.400001775999996</v>
      </c>
      <c r="U4587" s="3">
        <f t="shared" si="143"/>
        <v>0.15000000599999999</v>
      </c>
    </row>
    <row r="4588" spans="1:21" x14ac:dyDescent="0.3">
      <c r="A4588" t="s">
        <v>15</v>
      </c>
      <c r="B4588" t="s">
        <v>8258</v>
      </c>
      <c r="C4588" t="s">
        <v>8259</v>
      </c>
      <c r="D4588" t="s">
        <v>8396</v>
      </c>
      <c r="E4588" t="s">
        <v>8397</v>
      </c>
      <c r="F4588">
        <v>0.25</v>
      </c>
      <c r="G4588" s="2">
        <v>1</v>
      </c>
      <c r="H4588" s="4">
        <v>104.2929</v>
      </c>
      <c r="I4588" s="4">
        <v>1.5076000000000001</v>
      </c>
      <c r="J4588" s="5">
        <v>254</v>
      </c>
      <c r="K4588" s="5">
        <v>25</v>
      </c>
      <c r="L4588" s="3">
        <v>0.14460000000000001</v>
      </c>
      <c r="M4588" s="8">
        <v>0.5621469</v>
      </c>
      <c r="N4588" s="6" t="s">
        <v>13</v>
      </c>
      <c r="O4588" s="7">
        <v>0.19949749510000001</v>
      </c>
      <c r="P4588" s="7">
        <v>0.19949749510000001</v>
      </c>
      <c r="R4588">
        <f>IFERROR(VLOOKUP($Q4588,'Optimization types'!$B$2:$C$7,2,FALSE),P4588)</f>
        <v>0.19949749510000001</v>
      </c>
      <c r="S4588" s="8">
        <f t="shared" si="142"/>
        <v>50.672363755399999</v>
      </c>
      <c r="T4588">
        <f>IF($A4588="placement",S4588,IF($A4588="site",SUMIF($C:$C,$C4588,$S:$S),IF($A4588="user",SUMIF($B:$B,$B4588,$S:$S),SUM($S:$S))))</f>
        <v>50.672363755399999</v>
      </c>
      <c r="U4588" s="3">
        <f t="shared" si="143"/>
        <v>0.19949749510000001</v>
      </c>
    </row>
    <row r="4589" spans="1:21" x14ac:dyDescent="0.3">
      <c r="A4589" t="s">
        <v>15</v>
      </c>
      <c r="B4589" t="s">
        <v>8258</v>
      </c>
      <c r="C4589" t="s">
        <v>8259</v>
      </c>
      <c r="D4589" t="s">
        <v>8398</v>
      </c>
      <c r="E4589" t="s">
        <v>8399</v>
      </c>
      <c r="F4589">
        <v>0.25</v>
      </c>
      <c r="G4589" s="2">
        <v>0</v>
      </c>
      <c r="H4589" s="4">
        <v>12.123900000000001</v>
      </c>
      <c r="I4589" s="4">
        <v>0.1246</v>
      </c>
      <c r="J4589" s="5">
        <v>42</v>
      </c>
      <c r="K4589" s="5">
        <v>8</v>
      </c>
      <c r="L4589" s="3">
        <v>0.1028</v>
      </c>
      <c r="M4589" s="8">
        <v>1.1315125800000001</v>
      </c>
      <c r="N4589" s="6" t="s">
        <v>13</v>
      </c>
      <c r="O4589" s="7">
        <v>0.2487931515</v>
      </c>
      <c r="P4589" s="7">
        <v>0.2487931515</v>
      </c>
      <c r="R4589">
        <f>IFERROR(VLOOKUP($Q4589,'Optimization types'!$B$2:$C$7,2,FALSE),P4589)</f>
        <v>0.2487931515</v>
      </c>
      <c r="S4589" s="8">
        <f t="shared" si="142"/>
        <v>10.449312363000001</v>
      </c>
      <c r="T4589">
        <f>IF($A4589="placement",S4589,IF($A4589="site",SUMIF($C:$C,$C4589,$S:$S),IF($A4589="user",SUMIF($B:$B,$B4589,$S:$S),SUM($S:$S))))</f>
        <v>10.449312363000001</v>
      </c>
      <c r="U4589" s="3">
        <f t="shared" si="143"/>
        <v>0.2487931515</v>
      </c>
    </row>
    <row r="4590" spans="1:21" x14ac:dyDescent="0.3">
      <c r="A4590" t="s">
        <v>15</v>
      </c>
      <c r="B4590" t="s">
        <v>8258</v>
      </c>
      <c r="C4590" t="s">
        <v>8259</v>
      </c>
      <c r="D4590" t="s">
        <v>8400</v>
      </c>
      <c r="E4590" t="s">
        <v>8401</v>
      </c>
      <c r="F4590">
        <v>0.25</v>
      </c>
      <c r="G4590" s="2">
        <v>0</v>
      </c>
      <c r="H4590" s="4">
        <v>12.696899999999999</v>
      </c>
      <c r="I4590" s="4">
        <v>0.2392</v>
      </c>
      <c r="J4590" s="5">
        <v>44</v>
      </c>
      <c r="K4590" s="5">
        <v>4</v>
      </c>
      <c r="L4590" s="3">
        <v>0.18840000000000001</v>
      </c>
      <c r="M4590" s="8">
        <v>0.61232533</v>
      </c>
      <c r="N4590" s="6" t="s">
        <v>13</v>
      </c>
      <c r="O4590" s="7">
        <v>0.26509654770000002</v>
      </c>
      <c r="P4590" s="7">
        <v>0.25</v>
      </c>
      <c r="R4590">
        <f>IFERROR(VLOOKUP($Q4590,'Optimization types'!$B$2:$C$7,2,FALSE),P4590)</f>
        <v>0.25</v>
      </c>
      <c r="S4590" s="8">
        <f t="shared" si="142"/>
        <v>11</v>
      </c>
      <c r="T4590">
        <f>IF($A4590="placement",S4590,IF($A4590="site",SUMIF($C:$C,$C4590,$S:$S),IF($A4590="user",SUMIF($B:$B,$B4590,$S:$S),SUM($S:$S))))</f>
        <v>11</v>
      </c>
      <c r="U4590" s="3">
        <f t="shared" si="143"/>
        <v>0.25</v>
      </c>
    </row>
    <row r="4591" spans="1:21" x14ac:dyDescent="0.3">
      <c r="A4591" t="s">
        <v>15</v>
      </c>
      <c r="B4591" t="s">
        <v>8258</v>
      </c>
      <c r="C4591" t="s">
        <v>8259</v>
      </c>
      <c r="D4591" t="s">
        <v>8402</v>
      </c>
      <c r="E4591" t="s">
        <v>8403</v>
      </c>
      <c r="F4591">
        <v>0.15000000999999999</v>
      </c>
      <c r="G4591" s="2">
        <v>1</v>
      </c>
      <c r="H4591" s="4">
        <v>112.0286</v>
      </c>
      <c r="I4591" s="4">
        <v>1.4551000000000001</v>
      </c>
      <c r="J4591" s="5">
        <v>520</v>
      </c>
      <c r="K4591" s="5">
        <v>52</v>
      </c>
      <c r="L4591" s="3">
        <v>0.12989999999999999</v>
      </c>
      <c r="M4591" s="8">
        <v>1.19198677</v>
      </c>
      <c r="N4591" s="6" t="s">
        <v>43</v>
      </c>
      <c r="O4591" s="7">
        <v>0.20301128560000001</v>
      </c>
      <c r="P4591" s="7">
        <v>0.15000000599999999</v>
      </c>
      <c r="R4591">
        <f>IFERROR(VLOOKUP($Q4591,'Optimization types'!$B$2:$C$7,2,FALSE),P4591)</f>
        <v>0.15000000599999999</v>
      </c>
      <c r="S4591" s="8">
        <f t="shared" si="142"/>
        <v>78.000003120000002</v>
      </c>
      <c r="T4591">
        <f>IF($A4591="placement",S4591,IF($A4591="site",SUMIF($C:$C,$C4591,$S:$S),IF($A4591="user",SUMIF($B:$B,$B4591,$S:$S),SUM($S:$S))))</f>
        <v>78.000003120000002</v>
      </c>
      <c r="U4591" s="3">
        <f t="shared" si="143"/>
        <v>0.15000000599999999</v>
      </c>
    </row>
    <row r="4592" spans="1:21" x14ac:dyDescent="0.3">
      <c r="A4592" t="s">
        <v>15</v>
      </c>
      <c r="B4592" t="s">
        <v>8258</v>
      </c>
      <c r="C4592" t="s">
        <v>8259</v>
      </c>
      <c r="D4592" t="s">
        <v>8404</v>
      </c>
      <c r="E4592" t="s">
        <v>8405</v>
      </c>
      <c r="F4592">
        <v>0.25</v>
      </c>
      <c r="G4592" s="2">
        <v>1</v>
      </c>
      <c r="H4592" s="4">
        <v>70.290000000000006</v>
      </c>
      <c r="I4592" s="4">
        <v>1.5392999999999999</v>
      </c>
      <c r="J4592" s="5">
        <v>286</v>
      </c>
      <c r="K4592" s="5">
        <v>29</v>
      </c>
      <c r="L4592" s="3">
        <v>0.219</v>
      </c>
      <c r="M4592" s="8">
        <v>0.62018357000000002</v>
      </c>
      <c r="N4592" s="6" t="s">
        <v>13</v>
      </c>
      <c r="O4592" s="7">
        <v>0.27440838360000003</v>
      </c>
      <c r="P4592" s="7">
        <v>0.25</v>
      </c>
      <c r="R4592">
        <f>IFERROR(VLOOKUP($Q4592,'Optimization types'!$B$2:$C$7,2,FALSE),P4592)</f>
        <v>0.25</v>
      </c>
      <c r="S4592" s="8">
        <f t="shared" si="142"/>
        <v>71.5</v>
      </c>
      <c r="T4592">
        <f>IF($A4592="placement",S4592,IF($A4592="site",SUMIF($C:$C,$C4592,$S:$S),IF($A4592="user",SUMIF($B:$B,$B4592,$S:$S),SUM($S:$S))))</f>
        <v>71.5</v>
      </c>
      <c r="U4592" s="3">
        <f t="shared" si="143"/>
        <v>0.25</v>
      </c>
    </row>
    <row r="4593" spans="1:21" x14ac:dyDescent="0.3">
      <c r="A4593" t="s">
        <v>15</v>
      </c>
      <c r="B4593" t="s">
        <v>8258</v>
      </c>
      <c r="C4593" t="s">
        <v>8259</v>
      </c>
      <c r="D4593" t="s">
        <v>8406</v>
      </c>
      <c r="E4593" t="s">
        <v>8407</v>
      </c>
      <c r="F4593">
        <v>0.25</v>
      </c>
      <c r="G4593" s="2">
        <v>0</v>
      </c>
      <c r="H4593" s="4">
        <v>6.6356000000000002</v>
      </c>
      <c r="I4593" s="4">
        <v>6.8199999999999997E-2</v>
      </c>
      <c r="J4593" s="5">
        <v>23</v>
      </c>
      <c r="K4593" s="5">
        <v>2</v>
      </c>
      <c r="L4593" s="3">
        <v>0.1028</v>
      </c>
      <c r="M4593" s="8">
        <v>1.1482140999999999</v>
      </c>
      <c r="N4593" s="6" t="s">
        <v>13</v>
      </c>
      <c r="O4593" s="7">
        <v>0.21617405579999999</v>
      </c>
      <c r="P4593" s="7">
        <v>0.21617405579999999</v>
      </c>
      <c r="R4593">
        <f>IFERROR(VLOOKUP($Q4593,'Optimization types'!$B$2:$C$7,2,FALSE),P4593)</f>
        <v>0.21617405579999999</v>
      </c>
      <c r="S4593" s="8">
        <f t="shared" si="142"/>
        <v>4.9720032833999994</v>
      </c>
      <c r="T4593">
        <f>IF($A4593="placement",S4593,IF($A4593="site",SUMIF($C:$C,$C4593,$S:$S),IF($A4593="user",SUMIF($B:$B,$B4593,$S:$S),SUM($S:$S))))</f>
        <v>4.9720032833999994</v>
      </c>
      <c r="U4593" s="3">
        <f t="shared" si="143"/>
        <v>0.21617405579999999</v>
      </c>
    </row>
    <row r="4594" spans="1:21" x14ac:dyDescent="0.3">
      <c r="A4594" t="s">
        <v>15</v>
      </c>
      <c r="B4594" t="s">
        <v>8258</v>
      </c>
      <c r="C4594" t="s">
        <v>8259</v>
      </c>
      <c r="D4594" t="s">
        <v>8408</v>
      </c>
      <c r="E4594" t="s">
        <v>8409</v>
      </c>
      <c r="F4594">
        <v>0.31999999000000001</v>
      </c>
      <c r="G4594" s="2">
        <v>1</v>
      </c>
      <c r="H4594" s="4">
        <v>61.857900000000001</v>
      </c>
      <c r="I4594" s="4">
        <v>0.43530000000000002</v>
      </c>
      <c r="J4594" s="5">
        <v>109</v>
      </c>
      <c r="K4594" s="5">
        <v>11</v>
      </c>
      <c r="L4594" s="3">
        <v>7.0400000000000004E-2</v>
      </c>
      <c r="M4594" s="8">
        <v>0.83348593000000004</v>
      </c>
      <c r="N4594" s="6" t="s">
        <v>307</v>
      </c>
      <c r="O4594" s="7">
        <v>0.46009886449999998</v>
      </c>
      <c r="P4594" s="7">
        <v>0.31999999280000002</v>
      </c>
      <c r="R4594">
        <f>IFERROR(VLOOKUP($Q4594,'Optimization types'!$B$2:$C$7,2,FALSE),P4594)</f>
        <v>0.31999999280000002</v>
      </c>
      <c r="S4594" s="8">
        <f t="shared" si="142"/>
        <v>34.879999215200002</v>
      </c>
      <c r="T4594">
        <f>IF($A4594="placement",S4594,IF($A4594="site",SUMIF($C:$C,$C4594,$S:$S),IF($A4594="user",SUMIF($B:$B,$B4594,$S:$S),SUM($S:$S))))</f>
        <v>34.879999215200002</v>
      </c>
      <c r="U4594" s="3">
        <f t="shared" si="143"/>
        <v>0.31999999280000002</v>
      </c>
    </row>
    <row r="4595" spans="1:21" x14ac:dyDescent="0.3">
      <c r="A4595" t="s">
        <v>15</v>
      </c>
      <c r="B4595" t="s">
        <v>8258</v>
      </c>
      <c r="C4595" t="s">
        <v>8259</v>
      </c>
      <c r="D4595" t="s">
        <v>8410</v>
      </c>
      <c r="E4595" t="s">
        <v>8411</v>
      </c>
      <c r="F4595">
        <v>0.15000000999999999</v>
      </c>
      <c r="G4595" s="2">
        <v>0</v>
      </c>
      <c r="H4595" s="4">
        <v>18.573599999999999</v>
      </c>
      <c r="I4595" s="4">
        <v>4.99E-2</v>
      </c>
      <c r="J4595" s="5">
        <v>10</v>
      </c>
      <c r="K4595" s="5">
        <v>1</v>
      </c>
      <c r="L4595" s="3">
        <v>2.6800000000000001E-2</v>
      </c>
      <c r="M4595" s="8">
        <v>0.67344892000000001</v>
      </c>
      <c r="N4595" s="6" t="s">
        <v>43</v>
      </c>
      <c r="O4595" s="7">
        <v>0.2575531915</v>
      </c>
      <c r="P4595" s="7">
        <v>0.15000000599999999</v>
      </c>
      <c r="R4595">
        <f>IFERROR(VLOOKUP($Q4595,'Optimization types'!$B$2:$C$7,2,FALSE),P4595)</f>
        <v>0.15000000599999999</v>
      </c>
      <c r="S4595" s="8">
        <f t="shared" si="142"/>
        <v>1.5000000599999999</v>
      </c>
      <c r="T4595">
        <f>IF($A4595="placement",S4595,IF($A4595="site",SUMIF($C:$C,$C4595,$S:$S),IF($A4595="user",SUMIF($B:$B,$B4595,$S:$S),SUM($S:$S))))</f>
        <v>1.5000000599999999</v>
      </c>
      <c r="U4595" s="3">
        <f t="shared" si="143"/>
        <v>0.15000000599999999</v>
      </c>
    </row>
    <row r="4596" spans="1:21" x14ac:dyDescent="0.3">
      <c r="A4596" t="s">
        <v>15</v>
      </c>
      <c r="B4596" t="s">
        <v>8258</v>
      </c>
      <c r="C4596" t="s">
        <v>8259</v>
      </c>
      <c r="D4596" t="s">
        <v>8412</v>
      </c>
      <c r="E4596" t="s">
        <v>8413</v>
      </c>
      <c r="F4596">
        <v>0.15000000999999999</v>
      </c>
      <c r="G4596" s="2">
        <v>1</v>
      </c>
      <c r="H4596" s="4">
        <v>1068.9706000000001</v>
      </c>
      <c r="I4596" s="4">
        <v>17.6081</v>
      </c>
      <c r="J4596" s="5">
        <v>6534</v>
      </c>
      <c r="K4596" s="5">
        <v>653</v>
      </c>
      <c r="L4596" s="3">
        <v>0.16470000000000001</v>
      </c>
      <c r="M4596" s="8">
        <v>1.2369191399999999</v>
      </c>
      <c r="N4596" s="6" t="s">
        <v>43</v>
      </c>
      <c r="O4596" s="7">
        <v>0.23196272809999999</v>
      </c>
      <c r="P4596" s="7">
        <v>0.15000000599999999</v>
      </c>
      <c r="R4596">
        <f>IFERROR(VLOOKUP($Q4596,'Optimization types'!$B$2:$C$7,2,FALSE),P4596)</f>
        <v>0.15000000599999999</v>
      </c>
      <c r="S4596" s="8">
        <f t="shared" si="142"/>
        <v>980.10003920399993</v>
      </c>
      <c r="T4596">
        <f>IF($A4596="placement",S4596,IF($A4596="site",SUMIF($C:$C,$C4596,$S:$S),IF($A4596="user",SUMIF($B:$B,$B4596,$S:$S),SUM($S:$S))))</f>
        <v>980.10003920399993</v>
      </c>
      <c r="U4596" s="3">
        <f t="shared" si="143"/>
        <v>0.15000000599999999</v>
      </c>
    </row>
    <row r="4597" spans="1:21" x14ac:dyDescent="0.3">
      <c r="A4597" t="s">
        <v>15</v>
      </c>
      <c r="B4597" t="s">
        <v>8258</v>
      </c>
      <c r="C4597" t="s">
        <v>8259</v>
      </c>
      <c r="D4597" t="s">
        <v>8414</v>
      </c>
      <c r="E4597" t="s">
        <v>8415</v>
      </c>
      <c r="F4597">
        <v>0.25</v>
      </c>
      <c r="G4597" s="2">
        <v>0</v>
      </c>
      <c r="H4597" s="4">
        <v>5.2686999999999999</v>
      </c>
      <c r="I4597" s="4">
        <v>5.4699999999999999E-2</v>
      </c>
      <c r="J4597" s="5">
        <v>10</v>
      </c>
      <c r="K4597" s="5">
        <v>3</v>
      </c>
      <c r="L4597" s="3">
        <v>0.10390000000000001</v>
      </c>
      <c r="M4597" s="8">
        <v>0.61203183999999999</v>
      </c>
      <c r="N4597" s="6" t="s">
        <v>13</v>
      </c>
      <c r="O4597" s="7">
        <v>0.2647441365</v>
      </c>
      <c r="P4597" s="7">
        <v>0.25</v>
      </c>
      <c r="R4597">
        <f>IFERROR(VLOOKUP($Q4597,'Optimization types'!$B$2:$C$7,2,FALSE),P4597)</f>
        <v>0.25</v>
      </c>
      <c r="S4597" s="8">
        <f t="shared" si="142"/>
        <v>2.5</v>
      </c>
      <c r="T4597">
        <f>IF($A4597="placement",S4597,IF($A4597="site",SUMIF($C:$C,$C4597,$S:$S),IF($A4597="user",SUMIF($B:$B,$B4597,$S:$S),SUM($S:$S))))</f>
        <v>2.5</v>
      </c>
      <c r="U4597" s="3">
        <f t="shared" si="143"/>
        <v>0.25</v>
      </c>
    </row>
    <row r="4598" spans="1:21" x14ac:dyDescent="0.3">
      <c r="A4598" t="s">
        <v>15</v>
      </c>
      <c r="B4598" t="s">
        <v>8258</v>
      </c>
      <c r="C4598" t="s">
        <v>8259</v>
      </c>
      <c r="D4598" t="s">
        <v>8416</v>
      </c>
      <c r="E4598" t="s">
        <v>8417</v>
      </c>
      <c r="F4598">
        <v>0.25</v>
      </c>
      <c r="G4598" s="2">
        <v>0</v>
      </c>
      <c r="H4598" s="4">
        <v>7.2434000000000003</v>
      </c>
      <c r="I4598" s="4">
        <v>0.1278</v>
      </c>
      <c r="J4598" s="5">
        <v>44</v>
      </c>
      <c r="K4598" s="5">
        <v>4</v>
      </c>
      <c r="L4598" s="3">
        <v>0.1764</v>
      </c>
      <c r="M4598" s="8">
        <v>1.15497681</v>
      </c>
      <c r="N4598" s="6" t="s">
        <v>13</v>
      </c>
      <c r="O4598" s="7">
        <v>0.22076357299999999</v>
      </c>
      <c r="P4598" s="7">
        <v>0.22076357299999999</v>
      </c>
      <c r="R4598">
        <f>IFERROR(VLOOKUP($Q4598,'Optimization types'!$B$2:$C$7,2,FALSE),P4598)</f>
        <v>0.22076357299999999</v>
      </c>
      <c r="S4598" s="8">
        <f t="shared" si="142"/>
        <v>9.7135972119999998</v>
      </c>
      <c r="T4598">
        <f>IF($A4598="placement",S4598,IF($A4598="site",SUMIF($C:$C,$C4598,$S:$S),IF($A4598="user",SUMIF($B:$B,$B4598,$S:$S),SUM($S:$S))))</f>
        <v>9.7135972119999998</v>
      </c>
      <c r="U4598" s="3">
        <f t="shared" si="143"/>
        <v>0.22076357299999999</v>
      </c>
    </row>
    <row r="4599" spans="1:21" x14ac:dyDescent="0.3">
      <c r="A4599" t="s">
        <v>15</v>
      </c>
      <c r="B4599" t="s">
        <v>8258</v>
      </c>
      <c r="C4599" t="s">
        <v>8259</v>
      </c>
      <c r="D4599" t="s">
        <v>8418</v>
      </c>
      <c r="E4599" t="s">
        <v>8419</v>
      </c>
      <c r="F4599">
        <v>0.15000000999999999</v>
      </c>
      <c r="G4599" s="2">
        <v>1</v>
      </c>
      <c r="H4599" s="4">
        <v>537.83690000000001</v>
      </c>
      <c r="I4599" s="4">
        <v>8.1153999999999993</v>
      </c>
      <c r="J4599" s="5">
        <v>1417</v>
      </c>
      <c r="K4599" s="5">
        <v>142</v>
      </c>
      <c r="L4599" s="3">
        <v>0.15090000000000001</v>
      </c>
      <c r="M4599" s="8">
        <v>0.58184453999999997</v>
      </c>
      <c r="N4599" s="6" t="s">
        <v>43</v>
      </c>
      <c r="O4599" s="7">
        <v>0.2265975358</v>
      </c>
      <c r="P4599" s="7">
        <v>0.15000000599999999</v>
      </c>
      <c r="R4599">
        <f>IFERROR(VLOOKUP($Q4599,'Optimization types'!$B$2:$C$7,2,FALSE),P4599)</f>
        <v>0.15000000599999999</v>
      </c>
      <c r="S4599" s="8">
        <f t="shared" si="142"/>
        <v>212.550008502</v>
      </c>
      <c r="T4599">
        <f>IF($A4599="placement",S4599,IF($A4599="site",SUMIF($C:$C,$C4599,$S:$S),IF($A4599="user",SUMIF($B:$B,$B4599,$S:$S),SUM($S:$S))))</f>
        <v>212.550008502</v>
      </c>
      <c r="U4599" s="3">
        <f t="shared" si="143"/>
        <v>0.15000000599999999</v>
      </c>
    </row>
    <row r="4600" spans="1:21" x14ac:dyDescent="0.3">
      <c r="A4600" t="s">
        <v>15</v>
      </c>
      <c r="B4600" t="s">
        <v>8258</v>
      </c>
      <c r="C4600" t="s">
        <v>8259</v>
      </c>
      <c r="D4600" t="s">
        <v>8420</v>
      </c>
      <c r="E4600" t="s">
        <v>8421</v>
      </c>
      <c r="F4600">
        <v>0.15000000999999999</v>
      </c>
      <c r="G4600" s="2">
        <v>1</v>
      </c>
      <c r="H4600" s="4">
        <v>257.00080000000003</v>
      </c>
      <c r="I4600" s="4">
        <v>3.2313000000000001</v>
      </c>
      <c r="J4600" s="5">
        <v>1168</v>
      </c>
      <c r="K4600" s="5">
        <v>117</v>
      </c>
      <c r="L4600" s="3">
        <v>0.12570000000000001</v>
      </c>
      <c r="M4600" s="8">
        <v>1.2047619199999999</v>
      </c>
      <c r="N4600" s="6" t="s">
        <v>43</v>
      </c>
      <c r="O4600" s="7">
        <v>0.21146245750000001</v>
      </c>
      <c r="P4600" s="7">
        <v>0.15000000599999999</v>
      </c>
      <c r="R4600">
        <f>IFERROR(VLOOKUP($Q4600,'Optimization types'!$B$2:$C$7,2,FALSE),P4600)</f>
        <v>0.15000000599999999</v>
      </c>
      <c r="S4600" s="8">
        <f t="shared" si="142"/>
        <v>175.200007008</v>
      </c>
      <c r="T4600">
        <f>IF($A4600="placement",S4600,IF($A4600="site",SUMIF($C:$C,$C4600,$S:$S),IF($A4600="user",SUMIF($B:$B,$B4600,$S:$S),SUM($S:$S))))</f>
        <v>175.200007008</v>
      </c>
      <c r="U4600" s="3">
        <f t="shared" si="143"/>
        <v>0.15000000599999999</v>
      </c>
    </row>
    <row r="4601" spans="1:21" x14ac:dyDescent="0.3">
      <c r="A4601" t="s">
        <v>15</v>
      </c>
      <c r="B4601" t="s">
        <v>8258</v>
      </c>
      <c r="C4601" t="s">
        <v>8259</v>
      </c>
      <c r="D4601" t="s">
        <v>8422</v>
      </c>
      <c r="E4601" t="s">
        <v>8423</v>
      </c>
      <c r="F4601">
        <v>0.25</v>
      </c>
      <c r="G4601" s="2">
        <v>0</v>
      </c>
      <c r="H4601" s="4">
        <v>6.6734</v>
      </c>
      <c r="I4601" s="4">
        <v>6.7199999999999996E-2</v>
      </c>
      <c r="J4601" s="5">
        <v>24</v>
      </c>
      <c r="K4601" s="5">
        <v>2</v>
      </c>
      <c r="L4601" s="3">
        <v>0.1008</v>
      </c>
      <c r="M4601" s="8">
        <v>1.1671128099999999</v>
      </c>
      <c r="N4601" s="6" t="s">
        <v>13</v>
      </c>
      <c r="O4601" s="7">
        <v>0.2288663172</v>
      </c>
      <c r="P4601" s="7">
        <v>0.2288663172</v>
      </c>
      <c r="R4601">
        <f>IFERROR(VLOOKUP($Q4601,'Optimization types'!$B$2:$C$7,2,FALSE),P4601)</f>
        <v>0.2288663172</v>
      </c>
      <c r="S4601" s="8">
        <f t="shared" si="142"/>
        <v>5.4927916127999996</v>
      </c>
      <c r="T4601">
        <f>IF($A4601="placement",S4601,IF($A4601="site",SUMIF($C:$C,$C4601,$S:$S),IF($A4601="user",SUMIF($B:$B,$B4601,$S:$S),SUM($S:$S))))</f>
        <v>5.4927916127999996</v>
      </c>
      <c r="U4601" s="3">
        <f t="shared" si="143"/>
        <v>0.22886631719999997</v>
      </c>
    </row>
    <row r="4602" spans="1:21" x14ac:dyDescent="0.3">
      <c r="A4602" t="s">
        <v>15</v>
      </c>
      <c r="B4602" t="s">
        <v>8258</v>
      </c>
      <c r="C4602" t="s">
        <v>8259</v>
      </c>
      <c r="D4602" t="s">
        <v>8424</v>
      </c>
      <c r="E4602" t="s">
        <v>8425</v>
      </c>
      <c r="F4602">
        <v>0.25</v>
      </c>
      <c r="G4602" s="2">
        <v>1</v>
      </c>
      <c r="H4602" s="4">
        <v>246.53280000000001</v>
      </c>
      <c r="I4602" s="4">
        <v>3.8723999999999998</v>
      </c>
      <c r="J4602" s="5">
        <v>1392</v>
      </c>
      <c r="K4602" s="5">
        <v>139</v>
      </c>
      <c r="L4602" s="3">
        <v>0.15709999999999999</v>
      </c>
      <c r="M4602" s="8">
        <v>1.19782156</v>
      </c>
      <c r="N4602" s="6" t="s">
        <v>13</v>
      </c>
      <c r="O4602" s="7">
        <v>0.20689355149999999</v>
      </c>
      <c r="P4602" s="7">
        <v>0.20689355149999999</v>
      </c>
      <c r="R4602">
        <f>IFERROR(VLOOKUP($Q4602,'Optimization types'!$B$2:$C$7,2,FALSE),P4602)</f>
        <v>0.20689355149999999</v>
      </c>
      <c r="S4602" s="8">
        <f t="shared" si="142"/>
        <v>287.99582368799997</v>
      </c>
      <c r="T4602">
        <f>IF($A4602="placement",S4602,IF($A4602="site",SUMIF($C:$C,$C4602,$S:$S),IF($A4602="user",SUMIF($B:$B,$B4602,$S:$S),SUM($S:$S))))</f>
        <v>287.99582368799997</v>
      </c>
      <c r="U4602" s="3">
        <f t="shared" si="143"/>
        <v>0.20689355149999997</v>
      </c>
    </row>
    <row r="4603" spans="1:21" x14ac:dyDescent="0.3">
      <c r="A4603" t="s">
        <v>15</v>
      </c>
      <c r="B4603" t="s">
        <v>8258</v>
      </c>
      <c r="C4603" t="s">
        <v>8259</v>
      </c>
      <c r="D4603" t="s">
        <v>8426</v>
      </c>
      <c r="E4603" t="s">
        <v>8427</v>
      </c>
      <c r="F4603">
        <v>0.15000000999999999</v>
      </c>
      <c r="G4603" s="2">
        <v>1</v>
      </c>
      <c r="H4603" s="4">
        <v>560.37789999999995</v>
      </c>
      <c r="I4603" s="4">
        <v>9.4783000000000008</v>
      </c>
      <c r="J4603" s="5">
        <v>1545</v>
      </c>
      <c r="K4603" s="5">
        <v>155</v>
      </c>
      <c r="L4603" s="3">
        <v>0.1691</v>
      </c>
      <c r="M4603" s="8">
        <v>0.54335191000000005</v>
      </c>
      <c r="N4603" s="6" t="s">
        <v>43</v>
      </c>
      <c r="O4603" s="7">
        <v>0.17180746029999999</v>
      </c>
      <c r="P4603" s="7">
        <v>0.15000000599999999</v>
      </c>
      <c r="R4603">
        <f>IFERROR(VLOOKUP($Q4603,'Optimization types'!$B$2:$C$7,2,FALSE),P4603)</f>
        <v>0.15000000599999999</v>
      </c>
      <c r="S4603" s="8">
        <f t="shared" si="142"/>
        <v>231.75000926999999</v>
      </c>
      <c r="T4603">
        <f>IF($A4603="placement",S4603,IF($A4603="site",SUMIF($C:$C,$C4603,$S:$S),IF($A4603="user",SUMIF($B:$B,$B4603,$S:$S),SUM($S:$S))))</f>
        <v>231.75000926999999</v>
      </c>
      <c r="U4603" s="3">
        <f t="shared" si="143"/>
        <v>0.15000000599999999</v>
      </c>
    </row>
    <row r="4604" spans="1:21" x14ac:dyDescent="0.3">
      <c r="A4604" t="s">
        <v>15</v>
      </c>
      <c r="B4604" t="s">
        <v>8258</v>
      </c>
      <c r="C4604" t="s">
        <v>8259</v>
      </c>
      <c r="D4604" t="s">
        <v>8428</v>
      </c>
      <c r="E4604" t="s">
        <v>8429</v>
      </c>
      <c r="F4604">
        <v>0.25</v>
      </c>
      <c r="G4604" s="2">
        <v>0</v>
      </c>
      <c r="H4604" s="4">
        <v>4.1460999999999997</v>
      </c>
      <c r="I4604" s="4">
        <v>5.1999999999999998E-2</v>
      </c>
      <c r="J4604" s="5">
        <v>10</v>
      </c>
      <c r="K4604" s="5">
        <v>1</v>
      </c>
      <c r="L4604" s="3">
        <v>0.12540000000000001</v>
      </c>
      <c r="M4604" s="8">
        <v>0.60945574000000002</v>
      </c>
      <c r="N4604" s="6" t="s">
        <v>13</v>
      </c>
      <c r="O4604" s="7">
        <v>0.3436767094</v>
      </c>
      <c r="P4604" s="7">
        <v>0.25</v>
      </c>
      <c r="R4604">
        <f>IFERROR(VLOOKUP($Q4604,'Optimization types'!$B$2:$C$7,2,FALSE),P4604)</f>
        <v>0.25</v>
      </c>
      <c r="S4604" s="8">
        <f t="shared" si="142"/>
        <v>2.5</v>
      </c>
      <c r="T4604">
        <f>IF($A4604="placement",S4604,IF($A4604="site",SUMIF($C:$C,$C4604,$S:$S),IF($A4604="user",SUMIF($B:$B,$B4604,$S:$S),SUM($S:$S))))</f>
        <v>2.5</v>
      </c>
      <c r="U4604" s="3">
        <f t="shared" si="143"/>
        <v>0.25</v>
      </c>
    </row>
    <row r="4605" spans="1:21" x14ac:dyDescent="0.3">
      <c r="A4605" t="s">
        <v>15</v>
      </c>
      <c r="B4605" t="s">
        <v>8258</v>
      </c>
      <c r="C4605" t="s">
        <v>8259</v>
      </c>
      <c r="D4605" t="s">
        <v>8430</v>
      </c>
      <c r="E4605" t="s">
        <v>8431</v>
      </c>
      <c r="F4605">
        <v>0.25</v>
      </c>
      <c r="G4605" s="2">
        <v>0</v>
      </c>
      <c r="H4605" s="4">
        <v>22.332999999999998</v>
      </c>
      <c r="I4605" s="4">
        <v>0.32569999999999999</v>
      </c>
      <c r="J4605" s="5">
        <v>120</v>
      </c>
      <c r="K4605" s="5">
        <v>12</v>
      </c>
      <c r="L4605" s="3">
        <v>0.14580000000000001</v>
      </c>
      <c r="M4605" s="8">
        <v>1.2279435000000001</v>
      </c>
      <c r="N4605" s="6" t="s">
        <v>13</v>
      </c>
      <c r="O4605" s="7">
        <v>0.2263487686</v>
      </c>
      <c r="P4605" s="7">
        <v>0.2263487686</v>
      </c>
      <c r="R4605">
        <f>IFERROR(VLOOKUP($Q4605,'Optimization types'!$B$2:$C$7,2,FALSE),P4605)</f>
        <v>0.2263487686</v>
      </c>
      <c r="S4605" s="8">
        <f t="shared" si="142"/>
        <v>27.161852232000001</v>
      </c>
      <c r="T4605">
        <f>IF($A4605="placement",S4605,IF($A4605="site",SUMIF($C:$C,$C4605,$S:$S),IF($A4605="user",SUMIF($B:$B,$B4605,$S:$S),SUM($S:$S))))</f>
        <v>27.161852232000001</v>
      </c>
      <c r="U4605" s="3">
        <f t="shared" si="143"/>
        <v>0.2263487686</v>
      </c>
    </row>
    <row r="4606" spans="1:21" x14ac:dyDescent="0.3">
      <c r="A4606" t="s">
        <v>15</v>
      </c>
      <c r="B4606" t="s">
        <v>8258</v>
      </c>
      <c r="C4606" t="s">
        <v>8259</v>
      </c>
      <c r="D4606" t="s">
        <v>8432</v>
      </c>
      <c r="E4606" t="s">
        <v>8433</v>
      </c>
      <c r="F4606">
        <v>0.25</v>
      </c>
      <c r="G4606" s="2">
        <v>0</v>
      </c>
      <c r="H4606" s="4">
        <v>7.6067</v>
      </c>
      <c r="I4606" s="4">
        <v>0.15090000000000001</v>
      </c>
      <c r="J4606" s="5">
        <v>15</v>
      </c>
      <c r="K4606" s="5">
        <v>2</v>
      </c>
      <c r="L4606" s="3">
        <v>0.1983</v>
      </c>
      <c r="M4606" s="8">
        <v>0.33237688999999998</v>
      </c>
      <c r="N4606" s="6" t="s">
        <v>13</v>
      </c>
      <c r="O4606" s="7">
        <v>0.24784181890000001</v>
      </c>
      <c r="P4606" s="7">
        <v>0.24784181890000001</v>
      </c>
      <c r="R4606">
        <f>IFERROR(VLOOKUP($Q4606,'Optimization types'!$B$2:$C$7,2,FALSE),P4606)</f>
        <v>0.24784181890000001</v>
      </c>
      <c r="S4606" s="8">
        <f t="shared" si="142"/>
        <v>3.7176272835000002</v>
      </c>
      <c r="T4606">
        <f>IF($A4606="placement",S4606,IF($A4606="site",SUMIF($C:$C,$C4606,$S:$S),IF($A4606="user",SUMIF($B:$B,$B4606,$S:$S),SUM($S:$S))))</f>
        <v>3.7176272835000002</v>
      </c>
      <c r="U4606" s="3">
        <f t="shared" si="143"/>
        <v>0.24784181890000001</v>
      </c>
    </row>
    <row r="4607" spans="1:21" x14ac:dyDescent="0.3">
      <c r="A4607" t="s">
        <v>15</v>
      </c>
      <c r="B4607" t="s">
        <v>8258</v>
      </c>
      <c r="C4607" t="s">
        <v>8259</v>
      </c>
      <c r="D4607" t="s">
        <v>8434</v>
      </c>
      <c r="E4607" t="s">
        <v>8435</v>
      </c>
      <c r="F4607">
        <v>0.25</v>
      </c>
      <c r="G4607" s="2">
        <v>1</v>
      </c>
      <c r="H4607" s="4">
        <v>169.72059999999999</v>
      </c>
      <c r="I4607" s="4">
        <v>4.9519000000000002</v>
      </c>
      <c r="J4607" s="5">
        <v>1876</v>
      </c>
      <c r="K4607" s="5">
        <v>188</v>
      </c>
      <c r="L4607" s="3">
        <v>0.2918</v>
      </c>
      <c r="M4607" s="8">
        <v>1.2626572599999999</v>
      </c>
      <c r="N4607" s="6" t="s">
        <v>13</v>
      </c>
      <c r="O4607" s="7">
        <v>0.24761847209999999</v>
      </c>
      <c r="P4607" s="7">
        <v>0.24761847209999999</v>
      </c>
      <c r="R4607">
        <f>IFERROR(VLOOKUP($Q4607,'Optimization types'!$B$2:$C$7,2,FALSE),P4607)</f>
        <v>0.24761847209999999</v>
      </c>
      <c r="S4607" s="8">
        <f t="shared" si="142"/>
        <v>464.53225365959997</v>
      </c>
      <c r="T4607">
        <f>IF($A4607="placement",S4607,IF($A4607="site",SUMIF($C:$C,$C4607,$S:$S),IF($A4607="user",SUMIF($B:$B,$B4607,$S:$S),SUM($S:$S))))</f>
        <v>464.53225365959997</v>
      </c>
      <c r="U4607" s="3">
        <f t="shared" si="143"/>
        <v>0.24761847209999999</v>
      </c>
    </row>
    <row r="4608" spans="1:21" x14ac:dyDescent="0.3">
      <c r="A4608" t="s">
        <v>15</v>
      </c>
      <c r="B4608" t="s">
        <v>8258</v>
      </c>
      <c r="C4608" t="s">
        <v>8259</v>
      </c>
      <c r="D4608" t="s">
        <v>8436</v>
      </c>
      <c r="E4608" t="s">
        <v>8437</v>
      </c>
      <c r="F4608">
        <v>0.25</v>
      </c>
      <c r="G4608" s="2">
        <v>1</v>
      </c>
      <c r="H4608" s="4">
        <v>136.68690000000001</v>
      </c>
      <c r="I4608" s="4">
        <v>2.1516000000000002</v>
      </c>
      <c r="J4608" s="5">
        <v>370</v>
      </c>
      <c r="K4608" s="5">
        <v>37</v>
      </c>
      <c r="L4608" s="3">
        <v>0.15740000000000001</v>
      </c>
      <c r="M4608" s="8">
        <v>0.57282032000000005</v>
      </c>
      <c r="N4608" s="6" t="s">
        <v>13</v>
      </c>
      <c r="O4608" s="7">
        <v>0.21441333940000001</v>
      </c>
      <c r="P4608" s="7">
        <v>0.21441333940000001</v>
      </c>
      <c r="R4608">
        <f>IFERROR(VLOOKUP($Q4608,'Optimization types'!$B$2:$C$7,2,FALSE),P4608)</f>
        <v>0.21441333940000001</v>
      </c>
      <c r="S4608" s="8">
        <f t="shared" si="142"/>
        <v>79.332935578000004</v>
      </c>
      <c r="T4608">
        <f>IF($A4608="placement",S4608,IF($A4608="site",SUMIF($C:$C,$C4608,$S:$S),IF($A4608="user",SUMIF($B:$B,$B4608,$S:$S),SUM($S:$S))))</f>
        <v>79.332935578000004</v>
      </c>
      <c r="U4608" s="3">
        <f t="shared" si="143"/>
        <v>0.21441333940000001</v>
      </c>
    </row>
    <row r="4609" spans="1:21" x14ac:dyDescent="0.3">
      <c r="A4609" t="s">
        <v>15</v>
      </c>
      <c r="B4609" t="s">
        <v>8258</v>
      </c>
      <c r="C4609" t="s">
        <v>8259</v>
      </c>
      <c r="D4609" t="s">
        <v>8438</v>
      </c>
      <c r="E4609" t="s">
        <v>8439</v>
      </c>
      <c r="F4609">
        <v>0.31999999000000001</v>
      </c>
      <c r="G4609" s="2">
        <v>1</v>
      </c>
      <c r="H4609" s="4">
        <v>117.8359</v>
      </c>
      <c r="I4609" s="4">
        <v>1.1694</v>
      </c>
      <c r="J4609" s="5">
        <v>486</v>
      </c>
      <c r="K4609" s="5">
        <v>49</v>
      </c>
      <c r="L4609" s="3">
        <v>9.9199999999999997E-2</v>
      </c>
      <c r="M4609" s="8">
        <v>1.3863887100000001</v>
      </c>
      <c r="N4609" s="6" t="s">
        <v>307</v>
      </c>
      <c r="O4609" s="7">
        <v>0.31476649010000002</v>
      </c>
      <c r="P4609" s="7">
        <v>0.31476649010000002</v>
      </c>
      <c r="R4609">
        <f>IFERROR(VLOOKUP($Q4609,'Optimization types'!$B$2:$C$7,2,FALSE),P4609)</f>
        <v>0.31476649010000002</v>
      </c>
      <c r="S4609" s="8">
        <f t="shared" si="142"/>
        <v>152.97651418860002</v>
      </c>
      <c r="T4609">
        <f>IF($A4609="placement",S4609,IF($A4609="site",SUMIF($C:$C,$C4609,$S:$S),IF($A4609="user",SUMIF($B:$B,$B4609,$S:$S),SUM($S:$S))))</f>
        <v>152.97651418860002</v>
      </c>
      <c r="U4609" s="3">
        <f t="shared" si="143"/>
        <v>0.31476649010000002</v>
      </c>
    </row>
    <row r="4610" spans="1:21" x14ac:dyDescent="0.3">
      <c r="A4610" t="s">
        <v>15</v>
      </c>
      <c r="B4610" t="s">
        <v>8258</v>
      </c>
      <c r="C4610" t="s">
        <v>8259</v>
      </c>
      <c r="D4610" t="s">
        <v>8440</v>
      </c>
      <c r="E4610" t="s">
        <v>8441</v>
      </c>
      <c r="F4610">
        <v>0.25</v>
      </c>
      <c r="G4610" s="2">
        <v>0</v>
      </c>
      <c r="H4610" s="4">
        <v>4.0716000000000001</v>
      </c>
      <c r="I4610" s="4">
        <v>5.1999999999999998E-2</v>
      </c>
      <c r="J4610" s="5">
        <v>9</v>
      </c>
      <c r="K4610" s="5">
        <v>1</v>
      </c>
      <c r="L4610" s="3">
        <v>0.12770000000000001</v>
      </c>
      <c r="M4610" s="8">
        <v>0.60761303</v>
      </c>
      <c r="N4610" s="6" t="s">
        <v>13</v>
      </c>
      <c r="O4610" s="7">
        <v>0.34168626740000002</v>
      </c>
      <c r="P4610" s="7">
        <v>0.25</v>
      </c>
      <c r="R4610">
        <f>IFERROR(VLOOKUP($Q4610,'Optimization types'!$B$2:$C$7,2,FALSE),P4610)</f>
        <v>0.25</v>
      </c>
      <c r="S4610" s="8">
        <f t="shared" si="142"/>
        <v>2.25</v>
      </c>
      <c r="T4610">
        <f>IF($A4610="placement",S4610,IF($A4610="site",SUMIF($C:$C,$C4610,$S:$S),IF($A4610="user",SUMIF($B:$B,$B4610,$S:$S),SUM($S:$S))))</f>
        <v>2.25</v>
      </c>
      <c r="U4610" s="3">
        <f t="shared" si="143"/>
        <v>0.25</v>
      </c>
    </row>
    <row r="4611" spans="1:21" x14ac:dyDescent="0.3">
      <c r="A4611" t="s">
        <v>15</v>
      </c>
      <c r="B4611" t="s">
        <v>8258</v>
      </c>
      <c r="C4611" t="s">
        <v>8259</v>
      </c>
      <c r="D4611" t="s">
        <v>8442</v>
      </c>
      <c r="E4611" t="s">
        <v>8443</v>
      </c>
      <c r="F4611">
        <v>0.15000000999999999</v>
      </c>
      <c r="G4611" s="2">
        <v>0</v>
      </c>
      <c r="H4611" s="4">
        <v>2.1753</v>
      </c>
      <c r="I4611" s="4">
        <v>3.3300000000000003E-2</v>
      </c>
      <c r="J4611" s="5">
        <v>9</v>
      </c>
      <c r="K4611" s="5">
        <v>1</v>
      </c>
      <c r="L4611" s="3">
        <v>0.15329999999999999</v>
      </c>
      <c r="M4611" s="8">
        <v>0.92939159999999998</v>
      </c>
      <c r="N4611" s="6" t="s">
        <v>43</v>
      </c>
      <c r="O4611" s="7">
        <v>0.19302046840000001</v>
      </c>
      <c r="P4611" s="7">
        <v>0.15000000599999999</v>
      </c>
      <c r="R4611">
        <f>IFERROR(VLOOKUP($Q4611,'Optimization types'!$B$2:$C$7,2,FALSE),P4611)</f>
        <v>0.15000000599999999</v>
      </c>
      <c r="S4611" s="8">
        <f t="shared" si="142"/>
        <v>1.3500000539999999</v>
      </c>
      <c r="T4611">
        <f>IF($A4611="placement",S4611,IF($A4611="site",SUMIF($C:$C,$C4611,$S:$S),IF($A4611="user",SUMIF($B:$B,$B4611,$S:$S),SUM($S:$S))))</f>
        <v>1.3500000539999999</v>
      </c>
      <c r="U4611" s="3">
        <f t="shared" si="143"/>
        <v>0.15000000599999999</v>
      </c>
    </row>
    <row r="4612" spans="1:21" x14ac:dyDescent="0.3">
      <c r="A4612" t="s">
        <v>15</v>
      </c>
      <c r="B4612" t="s">
        <v>8258</v>
      </c>
      <c r="C4612" t="s">
        <v>8259</v>
      </c>
      <c r="D4612" t="s">
        <v>8444</v>
      </c>
      <c r="E4612" t="s">
        <v>8445</v>
      </c>
      <c r="F4612">
        <v>0.15000000999999999</v>
      </c>
      <c r="G4612" s="2">
        <v>0</v>
      </c>
      <c r="H4612" s="4">
        <v>1.9574</v>
      </c>
      <c r="I4612" s="4">
        <v>2.86E-2</v>
      </c>
      <c r="J4612" s="5">
        <v>8</v>
      </c>
      <c r="K4612" s="5">
        <v>1</v>
      </c>
      <c r="L4612" s="3">
        <v>0.14599999999999999</v>
      </c>
      <c r="M4612" s="8">
        <v>0.92961760000000004</v>
      </c>
      <c r="N4612" s="6" t="s">
        <v>43</v>
      </c>
      <c r="O4612" s="7">
        <v>0.1932166478</v>
      </c>
      <c r="P4612" s="7">
        <v>0.15000000599999999</v>
      </c>
      <c r="R4612">
        <f>IFERROR(VLOOKUP($Q4612,'Optimization types'!$B$2:$C$7,2,FALSE),P4612)</f>
        <v>0.15000000599999999</v>
      </c>
      <c r="S4612" s="8">
        <f t="shared" ref="S4612:S4675" si="144">IF($A4612="placement",IF(Q4612="",P4612*J4612,MIN(R4612,O4612)*J4612),"")</f>
        <v>1.2000000479999999</v>
      </c>
      <c r="T4612">
        <f>IF($A4612="placement",S4612,IF($A4612="site",SUMIF($C:$C,$C4612,$S:$S),IF($A4612="user",SUMIF($B:$B,$B4612,$S:$S),SUM($S:$S))))</f>
        <v>1.2000000479999999</v>
      </c>
      <c r="U4612" s="3">
        <f t="shared" ref="U4612:U4675" si="145">T4612/J4612</f>
        <v>0.15000000599999999</v>
      </c>
    </row>
    <row r="4613" spans="1:21" x14ac:dyDescent="0.3">
      <c r="A4613" t="s">
        <v>15</v>
      </c>
      <c r="B4613" t="s">
        <v>8258</v>
      </c>
      <c r="C4613" t="s">
        <v>8259</v>
      </c>
      <c r="D4613" t="s">
        <v>8446</v>
      </c>
      <c r="E4613" t="s">
        <v>8447</v>
      </c>
      <c r="F4613">
        <v>0.15000000999999999</v>
      </c>
      <c r="G4613" s="2">
        <v>1</v>
      </c>
      <c r="H4613" s="4">
        <v>131.02099999999999</v>
      </c>
      <c r="I4613" s="4">
        <v>2.0396000000000001</v>
      </c>
      <c r="J4613" s="5">
        <v>336</v>
      </c>
      <c r="K4613" s="5">
        <v>34</v>
      </c>
      <c r="L4613" s="3">
        <v>0.15570000000000001</v>
      </c>
      <c r="M4613" s="8">
        <v>0.54917349999999998</v>
      </c>
      <c r="N4613" s="6" t="s">
        <v>43</v>
      </c>
      <c r="O4613" s="7">
        <v>0.18058682109999999</v>
      </c>
      <c r="P4613" s="7">
        <v>0.15000000599999999</v>
      </c>
      <c r="R4613">
        <f>IFERROR(VLOOKUP($Q4613,'Optimization types'!$B$2:$C$7,2,FALSE),P4613)</f>
        <v>0.15000000599999999</v>
      </c>
      <c r="S4613" s="8">
        <f t="shared" si="144"/>
        <v>50.400002015999995</v>
      </c>
      <c r="T4613">
        <f>IF($A4613="placement",S4613,IF($A4613="site",SUMIF($C:$C,$C4613,$S:$S),IF($A4613="user",SUMIF($B:$B,$B4613,$S:$S),SUM($S:$S))))</f>
        <v>50.400002015999995</v>
      </c>
      <c r="U4613" s="3">
        <f t="shared" si="145"/>
        <v>0.15000000599999999</v>
      </c>
    </row>
    <row r="4614" spans="1:21" x14ac:dyDescent="0.3">
      <c r="A4614" t="s">
        <v>15</v>
      </c>
      <c r="B4614" t="s">
        <v>8258</v>
      </c>
      <c r="C4614" t="s">
        <v>8259</v>
      </c>
      <c r="D4614" t="s">
        <v>8448</v>
      </c>
      <c r="E4614" t="s">
        <v>8449</v>
      </c>
      <c r="F4614">
        <v>0.25</v>
      </c>
      <c r="G4614" s="2">
        <v>0</v>
      </c>
      <c r="H4614" s="4">
        <v>12.1311</v>
      </c>
      <c r="I4614" s="4">
        <v>0.107</v>
      </c>
      <c r="J4614" s="5">
        <v>36</v>
      </c>
      <c r="K4614" s="5">
        <v>7</v>
      </c>
      <c r="L4614" s="3">
        <v>8.8200000000000001E-2</v>
      </c>
      <c r="M4614" s="8">
        <v>1.12977701</v>
      </c>
      <c r="N4614" s="6" t="s">
        <v>13</v>
      </c>
      <c r="O4614" s="7">
        <v>0.24763914000000001</v>
      </c>
      <c r="P4614" s="7">
        <v>0.24763914000000001</v>
      </c>
      <c r="R4614">
        <f>IFERROR(VLOOKUP($Q4614,'Optimization types'!$B$2:$C$7,2,FALSE),P4614)</f>
        <v>0.24763914000000001</v>
      </c>
      <c r="S4614" s="8">
        <f t="shared" si="144"/>
        <v>8.9150090400000011</v>
      </c>
      <c r="T4614">
        <f>IF($A4614="placement",S4614,IF($A4614="site",SUMIF($C:$C,$C4614,$S:$S),IF($A4614="user",SUMIF($B:$B,$B4614,$S:$S),SUM($S:$S))))</f>
        <v>8.9150090400000011</v>
      </c>
      <c r="U4614" s="3">
        <f t="shared" si="145"/>
        <v>0.24763914000000004</v>
      </c>
    </row>
    <row r="4615" spans="1:21" x14ac:dyDescent="0.3">
      <c r="A4615" t="s">
        <v>15</v>
      </c>
      <c r="B4615" t="s">
        <v>8258</v>
      </c>
      <c r="C4615" t="s">
        <v>8259</v>
      </c>
      <c r="D4615" t="s">
        <v>8450</v>
      </c>
      <c r="E4615" t="s">
        <v>8451</v>
      </c>
      <c r="F4615">
        <v>0.15000000999999999</v>
      </c>
      <c r="G4615" s="2">
        <v>1</v>
      </c>
      <c r="H4615" s="4">
        <v>117.52760000000001</v>
      </c>
      <c r="I4615" s="4">
        <v>1.4351</v>
      </c>
      <c r="J4615" s="5">
        <v>506</v>
      </c>
      <c r="K4615" s="5">
        <v>51</v>
      </c>
      <c r="L4615" s="3">
        <v>0.1221</v>
      </c>
      <c r="M4615" s="8">
        <v>1.17540987</v>
      </c>
      <c r="N4615" s="6" t="s">
        <v>43</v>
      </c>
      <c r="O4615" s="7">
        <v>0.1917712916</v>
      </c>
      <c r="P4615" s="7">
        <v>0.15000000599999999</v>
      </c>
      <c r="R4615">
        <f>IFERROR(VLOOKUP($Q4615,'Optimization types'!$B$2:$C$7,2,FALSE),P4615)</f>
        <v>0.15000000599999999</v>
      </c>
      <c r="S4615" s="8">
        <f t="shared" si="144"/>
        <v>75.900003036000001</v>
      </c>
      <c r="T4615">
        <f>IF($A4615="placement",S4615,IF($A4615="site",SUMIF($C:$C,$C4615,$S:$S),IF($A4615="user",SUMIF($B:$B,$B4615,$S:$S),SUM($S:$S))))</f>
        <v>75.900003036000001</v>
      </c>
      <c r="U4615" s="3">
        <f t="shared" si="145"/>
        <v>0.15000000599999999</v>
      </c>
    </row>
    <row r="4616" spans="1:21" x14ac:dyDescent="0.3">
      <c r="A4616" t="s">
        <v>15</v>
      </c>
      <c r="B4616" t="s">
        <v>8258</v>
      </c>
      <c r="C4616" t="s">
        <v>8259</v>
      </c>
      <c r="D4616" t="s">
        <v>8452</v>
      </c>
      <c r="E4616" t="s">
        <v>8453</v>
      </c>
      <c r="F4616">
        <v>0.25</v>
      </c>
      <c r="G4616" s="2">
        <v>0</v>
      </c>
      <c r="H4616" s="4">
        <v>4.1889000000000003</v>
      </c>
      <c r="I4616" s="4">
        <v>4.4699999999999997E-2</v>
      </c>
      <c r="J4616" s="5">
        <v>8</v>
      </c>
      <c r="K4616" s="5">
        <v>2</v>
      </c>
      <c r="L4616" s="3">
        <v>0.10680000000000001</v>
      </c>
      <c r="M4616" s="8">
        <v>0.56515490000000002</v>
      </c>
      <c r="N4616" s="6" t="s">
        <v>13</v>
      </c>
      <c r="O4616" s="7">
        <v>0.2037581238</v>
      </c>
      <c r="P4616" s="7">
        <v>0.2037581238</v>
      </c>
      <c r="R4616">
        <f>IFERROR(VLOOKUP($Q4616,'Optimization types'!$B$2:$C$7,2,FALSE),P4616)</f>
        <v>0.2037581238</v>
      </c>
      <c r="S4616" s="8">
        <f t="shared" si="144"/>
        <v>1.6300649904</v>
      </c>
      <c r="T4616">
        <f>IF($A4616="placement",S4616,IF($A4616="site",SUMIF($C:$C,$C4616,$S:$S),IF($A4616="user",SUMIF($B:$B,$B4616,$S:$S),SUM($S:$S))))</f>
        <v>1.6300649904</v>
      </c>
      <c r="U4616" s="3">
        <f t="shared" si="145"/>
        <v>0.2037581238</v>
      </c>
    </row>
    <row r="4617" spans="1:21" x14ac:dyDescent="0.3">
      <c r="A4617" t="s">
        <v>15</v>
      </c>
      <c r="B4617" t="s">
        <v>8258</v>
      </c>
      <c r="C4617" t="s">
        <v>8259</v>
      </c>
      <c r="D4617" t="s">
        <v>8454</v>
      </c>
      <c r="E4617" t="s">
        <v>8455</v>
      </c>
      <c r="F4617">
        <v>0.15000000999999999</v>
      </c>
      <c r="G4617" s="2">
        <v>1</v>
      </c>
      <c r="H4617" s="4">
        <v>309.37009999999998</v>
      </c>
      <c r="I4617" s="4">
        <v>6.2465000000000002</v>
      </c>
      <c r="J4617" s="5">
        <v>1037</v>
      </c>
      <c r="K4617" s="5">
        <v>104</v>
      </c>
      <c r="L4617" s="3">
        <v>0.2019</v>
      </c>
      <c r="M4617" s="8">
        <v>0.55350138000000004</v>
      </c>
      <c r="N4617" s="6" t="s">
        <v>43</v>
      </c>
      <c r="O4617" s="7">
        <v>0.18699389890000001</v>
      </c>
      <c r="P4617" s="7">
        <v>0.15000000599999999</v>
      </c>
      <c r="R4617">
        <f>IFERROR(VLOOKUP($Q4617,'Optimization types'!$B$2:$C$7,2,FALSE),P4617)</f>
        <v>0.15000000599999999</v>
      </c>
      <c r="S4617" s="8">
        <f t="shared" si="144"/>
        <v>155.55000622199998</v>
      </c>
      <c r="T4617">
        <f>IF($A4617="placement",S4617,IF($A4617="site",SUMIF($C:$C,$C4617,$S:$S),IF($A4617="user",SUMIF($B:$B,$B4617,$S:$S),SUM($S:$S))))</f>
        <v>155.55000622199998</v>
      </c>
      <c r="U4617" s="3">
        <f t="shared" si="145"/>
        <v>0.15000000599999999</v>
      </c>
    </row>
    <row r="4618" spans="1:21" x14ac:dyDescent="0.3">
      <c r="A4618" t="s">
        <v>14</v>
      </c>
      <c r="B4618" t="s">
        <v>8258</v>
      </c>
      <c r="C4618" t="s">
        <v>8259</v>
      </c>
      <c r="D4618" t="s">
        <v>10455</v>
      </c>
      <c r="F4618">
        <v>0.16800762999999999</v>
      </c>
      <c r="G4618" s="2">
        <v>0.97339699999999996</v>
      </c>
      <c r="H4618" s="4">
        <v>15244.0394</v>
      </c>
      <c r="I4618" s="4">
        <v>239.71889999999999</v>
      </c>
      <c r="J4618" s="5">
        <v>73867</v>
      </c>
      <c r="K4618" s="5">
        <v>7378</v>
      </c>
      <c r="L4618" s="3">
        <v>0.1573</v>
      </c>
      <c r="M4618" s="8">
        <v>1.0271343799999999</v>
      </c>
      <c r="O4618" s="7">
        <v>0.23227766859999999</v>
      </c>
      <c r="P4618" s="7">
        <v>0.16800762920000001</v>
      </c>
      <c r="R4618">
        <f>IFERROR(VLOOKUP($Q4618,'Optimization types'!$B$2:$C$7,2,FALSE),P4618)</f>
        <v>0.16800762920000001</v>
      </c>
      <c r="S4618" s="8" t="str">
        <f t="shared" si="144"/>
        <v/>
      </c>
      <c r="T4618">
        <f>IF($A4618="placement",S4618,IF($A4618="site",SUMIF($C:$C,$C4618,$S:$S),IF($A4618="user",SUMIF($B:$B,$B4618,$S:$S),SUM($S:$S))))</f>
        <v>12076.300299057799</v>
      </c>
      <c r="U4618" s="3">
        <f t="shared" si="145"/>
        <v>0.1634870821755019</v>
      </c>
    </row>
    <row r="4619" spans="1:21" x14ac:dyDescent="0.3">
      <c r="A4619" t="s">
        <v>11</v>
      </c>
      <c r="B4619" t="s">
        <v>8258</v>
      </c>
      <c r="C4619" t="s">
        <v>10455</v>
      </c>
      <c r="D4619" t="s">
        <v>10455</v>
      </c>
      <c r="F4619">
        <v>0.16800762999999999</v>
      </c>
      <c r="G4619" s="2">
        <v>0.97339699999999996</v>
      </c>
      <c r="H4619" s="4">
        <v>15244.0394</v>
      </c>
      <c r="I4619" s="4">
        <v>239.71889999999999</v>
      </c>
      <c r="J4619" s="5">
        <v>73867</v>
      </c>
      <c r="K4619" s="5">
        <v>7378</v>
      </c>
      <c r="L4619" s="3">
        <v>0.1573</v>
      </c>
      <c r="M4619" s="8">
        <v>1.0271343799999999</v>
      </c>
      <c r="O4619" s="7">
        <v>0.23227766859999999</v>
      </c>
      <c r="P4619" s="7">
        <v>0.16800762920000001</v>
      </c>
      <c r="R4619">
        <f>IFERROR(VLOOKUP($Q4619,'Optimization types'!$B$2:$C$7,2,FALSE),P4619)</f>
        <v>0.16800762920000001</v>
      </c>
      <c r="S4619" s="8" t="str">
        <f t="shared" si="144"/>
        <v/>
      </c>
      <c r="T4619">
        <f>IF($A4619="placement",S4619,IF($A4619="site",SUMIF($C:$C,$C4619,$S:$S),IF($A4619="user",SUMIF($B:$B,$B4619,$S:$S),SUM($S:$S))))</f>
        <v>12076.300299057799</v>
      </c>
      <c r="U4619" s="3">
        <f t="shared" si="145"/>
        <v>0.1634870821755019</v>
      </c>
    </row>
    <row r="4620" spans="1:21" x14ac:dyDescent="0.3">
      <c r="A4620" t="s">
        <v>15</v>
      </c>
      <c r="B4620" t="s">
        <v>8456</v>
      </c>
      <c r="C4620" t="s">
        <v>8458</v>
      </c>
      <c r="D4620" t="s">
        <v>8459</v>
      </c>
      <c r="E4620" t="s">
        <v>8457</v>
      </c>
      <c r="F4620">
        <v>0.15000000999999999</v>
      </c>
      <c r="G4620" s="2">
        <v>0</v>
      </c>
      <c r="H4620" s="4">
        <v>9.4647000000000006</v>
      </c>
      <c r="I4620" s="4">
        <v>0.24629999999999999</v>
      </c>
      <c r="J4620" s="5">
        <v>115</v>
      </c>
      <c r="K4620" s="5">
        <v>29</v>
      </c>
      <c r="L4620" s="3">
        <v>0.26029999999999998</v>
      </c>
      <c r="M4620" s="8">
        <v>1.5603595800000001</v>
      </c>
      <c r="N4620" s="6" t="s">
        <v>43</v>
      </c>
      <c r="O4620" s="7">
        <v>0.40398353440000001</v>
      </c>
      <c r="P4620" s="7">
        <v>0.15000000599999999</v>
      </c>
      <c r="R4620">
        <f>IFERROR(VLOOKUP($Q4620,'Optimization types'!$B$2:$C$7,2,FALSE),P4620)</f>
        <v>0.15000000599999999</v>
      </c>
      <c r="S4620" s="8">
        <f t="shared" si="144"/>
        <v>17.25000069</v>
      </c>
      <c r="T4620">
        <f>IF($A4620="placement",S4620,IF($A4620="site",SUMIF($C:$C,$C4620,$S:$S),IF($A4620="user",SUMIF($B:$B,$B4620,$S:$S),SUM($S:$S))))</f>
        <v>17.25000069</v>
      </c>
      <c r="U4620" s="3">
        <f t="shared" si="145"/>
        <v>0.15000000599999999</v>
      </c>
    </row>
    <row r="4621" spans="1:21" x14ac:dyDescent="0.3">
      <c r="A4621" t="s">
        <v>14</v>
      </c>
      <c r="B4621" t="s">
        <v>8456</v>
      </c>
      <c r="C4621" t="s">
        <v>8458</v>
      </c>
      <c r="D4621" t="s">
        <v>10455</v>
      </c>
      <c r="F4621">
        <v>0.15000000999999999</v>
      </c>
      <c r="G4621" s="2">
        <v>0</v>
      </c>
      <c r="H4621" s="4">
        <v>9.9548000000000005</v>
      </c>
      <c r="I4621" s="4">
        <v>0.24740000000000001</v>
      </c>
      <c r="J4621" s="5">
        <v>116</v>
      </c>
      <c r="K4621" s="5">
        <v>29</v>
      </c>
      <c r="L4621" s="3">
        <v>0.2485</v>
      </c>
      <c r="M4621" s="8">
        <v>1.5576321099999999</v>
      </c>
      <c r="O4621" s="7">
        <v>0.4029398897</v>
      </c>
      <c r="P4621" s="7">
        <v>0.15000000599999999</v>
      </c>
      <c r="R4621">
        <f>IFERROR(VLOOKUP($Q4621,'Optimization types'!$B$2:$C$7,2,FALSE),P4621)</f>
        <v>0.15000000599999999</v>
      </c>
      <c r="S4621" s="8" t="str">
        <f t="shared" si="144"/>
        <v/>
      </c>
      <c r="T4621">
        <f>IF($A4621="placement",S4621,IF($A4621="site",SUMIF($C:$C,$C4621,$S:$S),IF($A4621="user",SUMIF($B:$B,$B4621,$S:$S),SUM($S:$S))))</f>
        <v>17.25000069</v>
      </c>
      <c r="U4621" s="3">
        <f t="shared" si="145"/>
        <v>0.14870690250000002</v>
      </c>
    </row>
    <row r="4622" spans="1:21" x14ac:dyDescent="0.3">
      <c r="A4622" t="s">
        <v>11</v>
      </c>
      <c r="B4622" t="s">
        <v>8456</v>
      </c>
      <c r="C4622" t="s">
        <v>10455</v>
      </c>
      <c r="D4622" t="s">
        <v>10455</v>
      </c>
      <c r="F4622">
        <v>0.15000000999999999</v>
      </c>
      <c r="G4622" s="2">
        <v>0</v>
      </c>
      <c r="H4622" s="4">
        <v>9.9548000000000005</v>
      </c>
      <c r="I4622" s="4">
        <v>0.24740000000000001</v>
      </c>
      <c r="J4622" s="5">
        <v>116</v>
      </c>
      <c r="K4622" s="5">
        <v>29</v>
      </c>
      <c r="L4622" s="3">
        <v>0.2485</v>
      </c>
      <c r="M4622" s="8">
        <v>1.5576321099999999</v>
      </c>
      <c r="O4622" s="7">
        <v>0.4029398897</v>
      </c>
      <c r="P4622" s="7">
        <v>0.15000000599999999</v>
      </c>
      <c r="R4622">
        <f>IFERROR(VLOOKUP($Q4622,'Optimization types'!$B$2:$C$7,2,FALSE),P4622)</f>
        <v>0.15000000599999999</v>
      </c>
      <c r="S4622" s="8" t="str">
        <f t="shared" si="144"/>
        <v/>
      </c>
      <c r="T4622">
        <f>IF($A4622="placement",S4622,IF($A4622="site",SUMIF($C:$C,$C4622,$S:$S),IF($A4622="user",SUMIF($B:$B,$B4622,$S:$S),SUM($S:$S))))</f>
        <v>17.25000069</v>
      </c>
      <c r="U4622" s="3">
        <f t="shared" si="145"/>
        <v>0.14870690250000002</v>
      </c>
    </row>
    <row r="4623" spans="1:21" x14ac:dyDescent="0.3">
      <c r="A4623" t="s">
        <v>15</v>
      </c>
      <c r="B4623" t="s">
        <v>8460</v>
      </c>
      <c r="C4623" t="s">
        <v>8462</v>
      </c>
      <c r="D4623" t="s">
        <v>8463</v>
      </c>
      <c r="E4623" t="s">
        <v>8464</v>
      </c>
      <c r="F4623">
        <v>0.15000000999999999</v>
      </c>
      <c r="G4623" s="2">
        <v>1</v>
      </c>
      <c r="H4623" s="4">
        <v>292.84160000000003</v>
      </c>
      <c r="I4623" s="4">
        <v>1.3086</v>
      </c>
      <c r="J4623" s="5">
        <v>261</v>
      </c>
      <c r="K4623" s="5">
        <v>39</v>
      </c>
      <c r="L4623" s="3">
        <v>4.4699999999999997E-2</v>
      </c>
      <c r="M4623" s="8">
        <v>0.66543266999999995</v>
      </c>
      <c r="N4623" s="6" t="s">
        <v>43</v>
      </c>
      <c r="O4623" s="7">
        <v>0.24860918109999999</v>
      </c>
      <c r="P4623" s="7">
        <v>0.15000000599999999</v>
      </c>
      <c r="R4623">
        <f>IFERROR(VLOOKUP($Q4623,'Optimization types'!$B$2:$C$7,2,FALSE),P4623)</f>
        <v>0.15000000599999999</v>
      </c>
      <c r="S4623" s="8">
        <f t="shared" si="144"/>
        <v>39.150001566</v>
      </c>
      <c r="T4623">
        <f>IF($A4623="placement",S4623,IF($A4623="site",SUMIF($C:$C,$C4623,$S:$S),IF($A4623="user",SUMIF($B:$B,$B4623,$S:$S),SUM($S:$S))))</f>
        <v>39.150001566</v>
      </c>
      <c r="U4623" s="3">
        <f t="shared" si="145"/>
        <v>0.15000000599999999</v>
      </c>
    </row>
    <row r="4624" spans="1:21" x14ac:dyDescent="0.3">
      <c r="A4624" t="s">
        <v>15</v>
      </c>
      <c r="B4624" t="s">
        <v>8460</v>
      </c>
      <c r="C4624" t="s">
        <v>8462</v>
      </c>
      <c r="D4624" s="1" t="s">
        <v>8465</v>
      </c>
      <c r="E4624" t="s">
        <v>8466</v>
      </c>
      <c r="F4624">
        <v>0.25</v>
      </c>
      <c r="G4624" s="2">
        <v>1</v>
      </c>
      <c r="H4624" s="4">
        <v>206.60810000000001</v>
      </c>
      <c r="I4624" s="4">
        <v>1.4315</v>
      </c>
      <c r="J4624" s="5">
        <v>321</v>
      </c>
      <c r="K4624" s="5">
        <v>80</v>
      </c>
      <c r="L4624" s="3">
        <v>6.93E-2</v>
      </c>
      <c r="M4624" s="8">
        <v>0.74832896000000004</v>
      </c>
      <c r="N4624" s="6" t="s">
        <v>13</v>
      </c>
      <c r="O4624" s="7">
        <v>0.46547571739999999</v>
      </c>
      <c r="P4624" s="7">
        <v>0.25</v>
      </c>
      <c r="R4624">
        <f>IFERROR(VLOOKUP($Q4624,'Optimization types'!$B$2:$C$7,2,FALSE),P4624)</f>
        <v>0.25</v>
      </c>
      <c r="S4624" s="8">
        <f t="shared" si="144"/>
        <v>80.25</v>
      </c>
      <c r="T4624">
        <f>IF($A4624="placement",S4624,IF($A4624="site",SUMIF($C:$C,$C4624,$S:$S),IF($A4624="user",SUMIF($B:$B,$B4624,$S:$S),SUM($S:$S))))</f>
        <v>80.25</v>
      </c>
      <c r="U4624" s="3">
        <f t="shared" si="145"/>
        <v>0.25</v>
      </c>
    </row>
    <row r="4625" spans="1:21" x14ac:dyDescent="0.3">
      <c r="A4625" t="s">
        <v>15</v>
      </c>
      <c r="B4625" t="s">
        <v>8460</v>
      </c>
      <c r="C4625" t="s">
        <v>8462</v>
      </c>
      <c r="D4625" t="s">
        <v>8467</v>
      </c>
      <c r="E4625" t="s">
        <v>8468</v>
      </c>
      <c r="F4625">
        <v>0.15000000999999999</v>
      </c>
      <c r="G4625" s="2">
        <v>0</v>
      </c>
      <c r="H4625" s="4">
        <v>135.1919</v>
      </c>
      <c r="I4625" s="4">
        <v>2.3551000000000002</v>
      </c>
      <c r="J4625" s="5">
        <v>308</v>
      </c>
      <c r="K4625" s="5">
        <v>61</v>
      </c>
      <c r="L4625" s="3">
        <v>0.17419999999999999</v>
      </c>
      <c r="M4625" s="8">
        <v>0.43624954999999999</v>
      </c>
      <c r="N4625" s="6" t="s">
        <v>43</v>
      </c>
      <c r="O4625" s="7">
        <v>0.19770689969999999</v>
      </c>
      <c r="P4625" s="7">
        <v>0.15000000599999999</v>
      </c>
      <c r="R4625">
        <f>IFERROR(VLOOKUP($Q4625,'Optimization types'!$B$2:$C$7,2,FALSE),P4625)</f>
        <v>0.15000000599999999</v>
      </c>
      <c r="S4625" s="8">
        <f t="shared" si="144"/>
        <v>46.200001847999999</v>
      </c>
      <c r="T4625">
        <f>IF($A4625="placement",S4625,IF($A4625="site",SUMIF($C:$C,$C4625,$S:$S),IF($A4625="user",SUMIF($B:$B,$B4625,$S:$S),SUM($S:$S))))</f>
        <v>46.200001847999999</v>
      </c>
      <c r="U4625" s="3">
        <f t="shared" si="145"/>
        <v>0.15000000599999999</v>
      </c>
    </row>
    <row r="4626" spans="1:21" x14ac:dyDescent="0.3">
      <c r="A4626" t="s">
        <v>15</v>
      </c>
      <c r="B4626" t="s">
        <v>8460</v>
      </c>
      <c r="C4626" t="s">
        <v>8462</v>
      </c>
      <c r="D4626" t="s">
        <v>8469</v>
      </c>
      <c r="E4626" t="s">
        <v>8470</v>
      </c>
      <c r="F4626">
        <v>0.15000000999999999</v>
      </c>
      <c r="G4626" s="2">
        <v>1</v>
      </c>
      <c r="H4626" s="4">
        <v>65.4011</v>
      </c>
      <c r="I4626" s="4">
        <v>0.27289999999999998</v>
      </c>
      <c r="J4626" s="5">
        <v>39</v>
      </c>
      <c r="K4626" s="5">
        <v>6</v>
      </c>
      <c r="L4626" s="3">
        <v>4.1700000000000001E-2</v>
      </c>
      <c r="M4626" s="8">
        <v>0.48153093000000002</v>
      </c>
      <c r="N4626" s="6" t="s">
        <v>43</v>
      </c>
      <c r="O4626" s="7">
        <v>0.1693160813</v>
      </c>
      <c r="P4626" s="7">
        <v>0.15000000599999999</v>
      </c>
      <c r="R4626">
        <f>IFERROR(VLOOKUP($Q4626,'Optimization types'!$B$2:$C$7,2,FALSE),P4626)</f>
        <v>0.15000000599999999</v>
      </c>
      <c r="S4626" s="8">
        <f t="shared" si="144"/>
        <v>5.8500002339999995</v>
      </c>
      <c r="T4626">
        <f>IF($A4626="placement",S4626,IF($A4626="site",SUMIF($C:$C,$C4626,$S:$S),IF($A4626="user",SUMIF($B:$B,$B4626,$S:$S),SUM($S:$S))))</f>
        <v>5.8500002339999995</v>
      </c>
      <c r="U4626" s="3">
        <f t="shared" si="145"/>
        <v>0.15000000599999999</v>
      </c>
    </row>
    <row r="4627" spans="1:21" x14ac:dyDescent="0.3">
      <c r="A4627" t="s">
        <v>15</v>
      </c>
      <c r="B4627" t="s">
        <v>8460</v>
      </c>
      <c r="C4627" t="s">
        <v>8462</v>
      </c>
      <c r="D4627" t="s">
        <v>8471</v>
      </c>
      <c r="E4627" t="s">
        <v>8472</v>
      </c>
      <c r="F4627">
        <v>0.15000000999999999</v>
      </c>
      <c r="G4627" s="2">
        <v>1</v>
      </c>
      <c r="H4627" s="4">
        <v>163.88220000000001</v>
      </c>
      <c r="I4627" s="4">
        <v>2.2707999999999999</v>
      </c>
      <c r="J4627" s="5">
        <v>209</v>
      </c>
      <c r="K4627" s="5">
        <v>41</v>
      </c>
      <c r="L4627" s="3">
        <v>0.1386</v>
      </c>
      <c r="M4627" s="8">
        <v>0.30712327</v>
      </c>
      <c r="N4627" s="6" t="s">
        <v>43</v>
      </c>
      <c r="O4627" s="7">
        <v>0.3487956706</v>
      </c>
      <c r="P4627" s="7">
        <v>0.15000000599999999</v>
      </c>
      <c r="R4627">
        <f>IFERROR(VLOOKUP($Q4627,'Optimization types'!$B$2:$C$7,2,FALSE),P4627)</f>
        <v>0.15000000599999999</v>
      </c>
      <c r="S4627" s="8">
        <f t="shared" si="144"/>
        <v>31.350001253999999</v>
      </c>
      <c r="T4627">
        <f>IF($A4627="placement",S4627,IF($A4627="site",SUMIF($C:$C,$C4627,$S:$S),IF($A4627="user",SUMIF($B:$B,$B4627,$S:$S),SUM($S:$S))))</f>
        <v>31.350001253999999</v>
      </c>
      <c r="U4627" s="3">
        <f t="shared" si="145"/>
        <v>0.15000000599999999</v>
      </c>
    </row>
    <row r="4628" spans="1:21" x14ac:dyDescent="0.3">
      <c r="A4628" t="s">
        <v>15</v>
      </c>
      <c r="B4628" t="s">
        <v>8460</v>
      </c>
      <c r="C4628" t="s">
        <v>8462</v>
      </c>
      <c r="D4628" t="s">
        <v>8473</v>
      </c>
      <c r="E4628" t="s">
        <v>8474</v>
      </c>
      <c r="F4628">
        <v>0.25</v>
      </c>
      <c r="G4628" s="2">
        <v>1</v>
      </c>
      <c r="H4628" s="4">
        <v>454.23259999999999</v>
      </c>
      <c r="I4628" s="4">
        <v>4.9569999999999999</v>
      </c>
      <c r="J4628" s="5">
        <v>688</v>
      </c>
      <c r="K4628" s="5">
        <v>172</v>
      </c>
      <c r="L4628" s="3">
        <v>0.1091</v>
      </c>
      <c r="M4628" s="8">
        <v>0.46248381</v>
      </c>
      <c r="N4628" s="6" t="s">
        <v>13</v>
      </c>
      <c r="O4628" s="7">
        <v>0.56755242679999995</v>
      </c>
      <c r="P4628" s="7">
        <v>0.25</v>
      </c>
      <c r="R4628">
        <f>IFERROR(VLOOKUP($Q4628,'Optimization types'!$B$2:$C$7,2,FALSE),P4628)</f>
        <v>0.25</v>
      </c>
      <c r="S4628" s="8">
        <f t="shared" si="144"/>
        <v>172</v>
      </c>
      <c r="T4628">
        <f>IF($A4628="placement",S4628,IF($A4628="site",SUMIF($C:$C,$C4628,$S:$S),IF($A4628="user",SUMIF($B:$B,$B4628,$S:$S),SUM($S:$S))))</f>
        <v>172</v>
      </c>
      <c r="U4628" s="3">
        <f t="shared" si="145"/>
        <v>0.25</v>
      </c>
    </row>
    <row r="4629" spans="1:21" x14ac:dyDescent="0.3">
      <c r="A4629" t="s">
        <v>15</v>
      </c>
      <c r="B4629" t="s">
        <v>8460</v>
      </c>
      <c r="C4629" t="s">
        <v>8462</v>
      </c>
      <c r="D4629" t="s">
        <v>8475</v>
      </c>
      <c r="E4629" t="s">
        <v>8476</v>
      </c>
      <c r="F4629">
        <v>0.25</v>
      </c>
      <c r="G4629" s="2">
        <v>1</v>
      </c>
      <c r="H4629" s="4">
        <v>202.75729999999999</v>
      </c>
      <c r="I4629" s="4">
        <v>2.6166</v>
      </c>
      <c r="J4629" s="5">
        <v>283</v>
      </c>
      <c r="K4629" s="5">
        <v>71</v>
      </c>
      <c r="L4629" s="3">
        <v>0.129</v>
      </c>
      <c r="M4629" s="8">
        <v>0.36035270000000003</v>
      </c>
      <c r="N4629" s="6" t="s">
        <v>13</v>
      </c>
      <c r="O4629" s="7">
        <v>0.44498819740000001</v>
      </c>
      <c r="P4629" s="7">
        <v>0.25</v>
      </c>
      <c r="R4629">
        <f>IFERROR(VLOOKUP($Q4629,'Optimization types'!$B$2:$C$7,2,FALSE),P4629)</f>
        <v>0.25</v>
      </c>
      <c r="S4629" s="8">
        <f t="shared" si="144"/>
        <v>70.75</v>
      </c>
      <c r="T4629">
        <f>IF($A4629="placement",S4629,IF($A4629="site",SUMIF($C:$C,$C4629,$S:$S),IF($A4629="user",SUMIF($B:$B,$B4629,$S:$S),SUM($S:$S))))</f>
        <v>70.75</v>
      </c>
      <c r="U4629" s="3">
        <f t="shared" si="145"/>
        <v>0.25</v>
      </c>
    </row>
    <row r="4630" spans="1:21" x14ac:dyDescent="0.3">
      <c r="A4630" t="s">
        <v>15</v>
      </c>
      <c r="B4630" t="s">
        <v>8460</v>
      </c>
      <c r="C4630" t="s">
        <v>8462</v>
      </c>
      <c r="D4630" t="s">
        <v>8477</v>
      </c>
      <c r="E4630" t="s">
        <v>8478</v>
      </c>
      <c r="F4630">
        <v>0.31999999000000001</v>
      </c>
      <c r="G4630" s="2">
        <v>0</v>
      </c>
      <c r="H4630" s="4">
        <v>7.03</v>
      </c>
      <c r="I4630" s="4">
        <v>0.33310000000000001</v>
      </c>
      <c r="J4630" s="5">
        <v>62</v>
      </c>
      <c r="K4630" s="5">
        <v>20</v>
      </c>
      <c r="L4630" s="3">
        <v>0.4738</v>
      </c>
      <c r="M4630" s="8">
        <v>0.62143638000000001</v>
      </c>
      <c r="N4630" s="6" t="s">
        <v>307</v>
      </c>
      <c r="O4630" s="7">
        <v>0.67816496540000004</v>
      </c>
      <c r="P4630" s="7">
        <v>0.31999999280000002</v>
      </c>
      <c r="R4630">
        <f>IFERROR(VLOOKUP($Q4630,'Optimization types'!$B$2:$C$7,2,FALSE),P4630)</f>
        <v>0.31999999280000002</v>
      </c>
      <c r="S4630" s="8">
        <f t="shared" si="144"/>
        <v>19.839999553600002</v>
      </c>
      <c r="T4630">
        <f>IF($A4630="placement",S4630,IF($A4630="site",SUMIF($C:$C,$C4630,$S:$S),IF($A4630="user",SUMIF($B:$B,$B4630,$S:$S),SUM($S:$S))))</f>
        <v>19.839999553600002</v>
      </c>
      <c r="U4630" s="3">
        <f t="shared" si="145"/>
        <v>0.31999999280000002</v>
      </c>
    </row>
    <row r="4631" spans="1:21" x14ac:dyDescent="0.3">
      <c r="A4631" t="s">
        <v>15</v>
      </c>
      <c r="B4631" t="s">
        <v>8460</v>
      </c>
      <c r="C4631" t="s">
        <v>8462</v>
      </c>
      <c r="D4631" t="s">
        <v>8479</v>
      </c>
      <c r="E4631" t="s">
        <v>8480</v>
      </c>
      <c r="F4631">
        <v>0.15000000999999999</v>
      </c>
      <c r="G4631" s="2">
        <v>0</v>
      </c>
      <c r="H4631" s="4">
        <v>226.48519999999999</v>
      </c>
      <c r="I4631" s="4">
        <v>3.3693</v>
      </c>
      <c r="J4631" s="5">
        <v>418</v>
      </c>
      <c r="K4631" s="5">
        <v>64</v>
      </c>
      <c r="L4631" s="3">
        <v>0.14879999999999999</v>
      </c>
      <c r="M4631" s="8">
        <v>0.41311936999999999</v>
      </c>
      <c r="N4631" s="6" t="s">
        <v>43</v>
      </c>
      <c r="O4631" s="7">
        <v>0.1527872498</v>
      </c>
      <c r="P4631" s="7">
        <v>0.15000000599999999</v>
      </c>
      <c r="R4631">
        <f>IFERROR(VLOOKUP($Q4631,'Optimization types'!$B$2:$C$7,2,FALSE),P4631)</f>
        <v>0.15000000599999999</v>
      </c>
      <c r="S4631" s="8">
        <f t="shared" si="144"/>
        <v>62.700002507999997</v>
      </c>
      <c r="T4631">
        <f>IF($A4631="placement",S4631,IF($A4631="site",SUMIF($C:$C,$C4631,$S:$S),IF($A4631="user",SUMIF($B:$B,$B4631,$S:$S),SUM($S:$S))))</f>
        <v>62.700002507999997</v>
      </c>
      <c r="U4631" s="3">
        <f t="shared" si="145"/>
        <v>0.15000000599999999</v>
      </c>
    </row>
    <row r="4632" spans="1:21" x14ac:dyDescent="0.3">
      <c r="A4632" t="s">
        <v>15</v>
      </c>
      <c r="B4632" t="s">
        <v>8460</v>
      </c>
      <c r="C4632" t="s">
        <v>8462</v>
      </c>
      <c r="D4632" t="s">
        <v>8481</v>
      </c>
      <c r="E4632" t="s">
        <v>8482</v>
      </c>
      <c r="F4632">
        <v>0.25</v>
      </c>
      <c r="G4632" s="2">
        <v>1</v>
      </c>
      <c r="H4632" s="4">
        <v>161.57069999999999</v>
      </c>
      <c r="I4632" s="4">
        <v>6.2477</v>
      </c>
      <c r="J4632" s="5">
        <v>1566</v>
      </c>
      <c r="K4632" s="5">
        <v>392</v>
      </c>
      <c r="L4632" s="3">
        <v>0.38669999999999999</v>
      </c>
      <c r="M4632" s="8">
        <v>0.83551229000000005</v>
      </c>
      <c r="N4632" s="6" t="s">
        <v>13</v>
      </c>
      <c r="O4632" s="7">
        <v>4.2503616500000001E-2</v>
      </c>
      <c r="P4632" s="7">
        <v>4.2503616500000001E-2</v>
      </c>
      <c r="R4632">
        <f>IFERROR(VLOOKUP($Q4632,'Optimization types'!$B$2:$C$7,2,FALSE),P4632)</f>
        <v>4.2503616500000001E-2</v>
      </c>
      <c r="S4632" s="8">
        <f t="shared" si="144"/>
        <v>66.560663438999995</v>
      </c>
      <c r="T4632">
        <f>IF($A4632="placement",S4632,IF($A4632="site",SUMIF($C:$C,$C4632,$S:$S),IF($A4632="user",SUMIF($B:$B,$B4632,$S:$S),SUM($S:$S))))</f>
        <v>66.560663438999995</v>
      </c>
      <c r="U4632" s="3">
        <f t="shared" si="145"/>
        <v>4.2503616499999994E-2</v>
      </c>
    </row>
    <row r="4633" spans="1:21" x14ac:dyDescent="0.3">
      <c r="A4633" t="s">
        <v>15</v>
      </c>
      <c r="B4633" t="s">
        <v>8460</v>
      </c>
      <c r="C4633" t="s">
        <v>8462</v>
      </c>
      <c r="D4633" t="s">
        <v>8483</v>
      </c>
      <c r="E4633" t="s">
        <v>8484</v>
      </c>
      <c r="F4633">
        <v>0.15000000999999999</v>
      </c>
      <c r="G4633" s="2">
        <v>1</v>
      </c>
      <c r="H4633" s="4">
        <v>431.85559999999998</v>
      </c>
      <c r="I4633" s="4">
        <v>0.29339999999999999</v>
      </c>
      <c r="J4633" s="5">
        <v>61</v>
      </c>
      <c r="K4633" s="5">
        <v>9</v>
      </c>
      <c r="L4633" s="3">
        <v>6.7999999999999996E-3</v>
      </c>
      <c r="M4633" s="8">
        <v>0.69558666000000002</v>
      </c>
      <c r="N4633" s="6" t="s">
        <v>43</v>
      </c>
      <c r="O4633" s="7">
        <v>0.35306407420000002</v>
      </c>
      <c r="P4633" s="7">
        <v>0.15000000599999999</v>
      </c>
      <c r="R4633">
        <f>IFERROR(VLOOKUP($Q4633,'Optimization types'!$B$2:$C$7,2,FALSE),P4633)</f>
        <v>0.15000000599999999</v>
      </c>
      <c r="S4633" s="8">
        <f t="shared" si="144"/>
        <v>9.1500003659999987</v>
      </c>
      <c r="T4633">
        <f>IF($A4633="placement",S4633,IF($A4633="site",SUMIF($C:$C,$C4633,$S:$S),IF($A4633="user",SUMIF($B:$B,$B4633,$S:$S),SUM($S:$S))))</f>
        <v>9.1500003659999987</v>
      </c>
      <c r="U4633" s="3">
        <f t="shared" si="145"/>
        <v>0.15000000599999999</v>
      </c>
    </row>
    <row r="4634" spans="1:21" x14ac:dyDescent="0.3">
      <c r="A4634" t="s">
        <v>15</v>
      </c>
      <c r="B4634" t="s">
        <v>8460</v>
      </c>
      <c r="C4634" t="s">
        <v>8462</v>
      </c>
      <c r="D4634" t="s">
        <v>8485</v>
      </c>
      <c r="E4634" t="s">
        <v>8461</v>
      </c>
      <c r="F4634">
        <v>0.25</v>
      </c>
      <c r="G4634" s="2">
        <v>0</v>
      </c>
      <c r="H4634" s="4">
        <v>1502.8023000000001</v>
      </c>
      <c r="I4634" s="4">
        <v>3.6362000000000001</v>
      </c>
      <c r="J4634" s="5">
        <v>419</v>
      </c>
      <c r="K4634" s="5">
        <v>105</v>
      </c>
      <c r="L4634" s="3">
        <v>2.4199999999999999E-2</v>
      </c>
      <c r="M4634" s="8">
        <v>0.38397647000000001</v>
      </c>
      <c r="N4634" s="6" t="s">
        <v>13</v>
      </c>
      <c r="O4634" s="7">
        <v>-0.4323794205</v>
      </c>
      <c r="P4634" s="7">
        <v>-0.4323794205</v>
      </c>
      <c r="R4634">
        <f>IFERROR(VLOOKUP($Q4634,'Optimization types'!$B$2:$C$7,2,FALSE),P4634)</f>
        <v>-0.4323794205</v>
      </c>
      <c r="S4634" s="8">
        <f t="shared" si="144"/>
        <v>-181.16697718949999</v>
      </c>
      <c r="T4634">
        <f>IF($A4634="placement",S4634,IF($A4634="site",SUMIF($C:$C,$C4634,$S:$S),IF($A4634="user",SUMIF($B:$B,$B4634,$S:$S),SUM($S:$S))))</f>
        <v>-181.16697718949999</v>
      </c>
      <c r="U4634" s="3">
        <f t="shared" si="145"/>
        <v>-0.43237942049999994</v>
      </c>
    </row>
    <row r="4635" spans="1:21" x14ac:dyDescent="0.3">
      <c r="A4635" t="s">
        <v>14</v>
      </c>
      <c r="B4635" t="s">
        <v>8460</v>
      </c>
      <c r="C4635" t="s">
        <v>8462</v>
      </c>
      <c r="D4635" t="s">
        <v>10455</v>
      </c>
      <c r="F4635">
        <v>0.22298734000000001</v>
      </c>
      <c r="G4635" s="2">
        <v>0.73899959999999998</v>
      </c>
      <c r="H4635" s="4">
        <v>3852.3463999999999</v>
      </c>
      <c r="I4635" s="4">
        <v>29.1218</v>
      </c>
      <c r="J4635" s="5">
        <v>4640</v>
      </c>
      <c r="K4635" s="5">
        <v>1060</v>
      </c>
      <c r="L4635" s="3">
        <v>7.5600000000000001E-2</v>
      </c>
      <c r="M4635" s="8">
        <v>0.53112714999999999</v>
      </c>
      <c r="O4635" s="7">
        <v>0.19093572880000001</v>
      </c>
      <c r="P4635" s="7">
        <v>0.19093572880000001</v>
      </c>
      <c r="R4635">
        <f>IFERROR(VLOOKUP($Q4635,'Optimization types'!$B$2:$C$7,2,FALSE),P4635)</f>
        <v>0.19093572880000001</v>
      </c>
      <c r="S4635" s="8" t="str">
        <f t="shared" si="144"/>
        <v/>
      </c>
      <c r="T4635">
        <f>IF($A4635="placement",S4635,IF($A4635="site",SUMIF($C:$C,$C4635,$S:$S),IF($A4635="user",SUMIF($B:$B,$B4635,$S:$S),SUM($S:$S))))</f>
        <v>422.63369357909994</v>
      </c>
      <c r="U4635" s="3">
        <f t="shared" si="145"/>
        <v>9.1084847754116363E-2</v>
      </c>
    </row>
    <row r="4636" spans="1:21" x14ac:dyDescent="0.3">
      <c r="A4636" t="s">
        <v>11</v>
      </c>
      <c r="B4636" t="s">
        <v>8460</v>
      </c>
      <c r="C4636" t="s">
        <v>10455</v>
      </c>
      <c r="D4636" t="s">
        <v>10455</v>
      </c>
      <c r="F4636">
        <v>0.22298734000000001</v>
      </c>
      <c r="G4636" s="2">
        <v>0.73899959999999998</v>
      </c>
      <c r="H4636" s="4">
        <v>3852.3463999999999</v>
      </c>
      <c r="I4636" s="4">
        <v>29.1218</v>
      </c>
      <c r="J4636" s="5">
        <v>4640</v>
      </c>
      <c r="K4636" s="5">
        <v>1060</v>
      </c>
      <c r="L4636" s="3">
        <v>7.5600000000000001E-2</v>
      </c>
      <c r="M4636" s="8">
        <v>0.53112714999999999</v>
      </c>
      <c r="O4636" s="7">
        <v>0.19093572880000001</v>
      </c>
      <c r="P4636" s="7">
        <v>0.19093572880000001</v>
      </c>
      <c r="R4636">
        <f>IFERROR(VLOOKUP($Q4636,'Optimization types'!$B$2:$C$7,2,FALSE),P4636)</f>
        <v>0.19093572880000001</v>
      </c>
      <c r="S4636" s="8" t="str">
        <f t="shared" si="144"/>
        <v/>
      </c>
      <c r="T4636">
        <f>IF($A4636="placement",S4636,IF($A4636="site",SUMIF($C:$C,$C4636,$S:$S),IF($A4636="user",SUMIF($B:$B,$B4636,$S:$S),SUM($S:$S))))</f>
        <v>422.63369357909994</v>
      </c>
      <c r="U4636" s="3">
        <f t="shared" si="145"/>
        <v>9.1084847754116363E-2</v>
      </c>
    </row>
    <row r="4637" spans="1:21" x14ac:dyDescent="0.3">
      <c r="A4637" t="s">
        <v>15</v>
      </c>
      <c r="B4637" t="s">
        <v>8486</v>
      </c>
      <c r="C4637" t="s">
        <v>8488</v>
      </c>
      <c r="D4637" t="s">
        <v>8489</v>
      </c>
      <c r="E4637" t="s">
        <v>8490</v>
      </c>
      <c r="F4637">
        <v>0.15000000999999999</v>
      </c>
      <c r="G4637" s="2">
        <v>0</v>
      </c>
      <c r="H4637" s="4">
        <v>1.0346</v>
      </c>
      <c r="I4637" s="4">
        <v>2.5999999999999999E-2</v>
      </c>
      <c r="J4637" s="5">
        <v>9</v>
      </c>
      <c r="K4637" s="5">
        <v>2</v>
      </c>
      <c r="L4637" s="3">
        <v>0.25080000000000002</v>
      </c>
      <c r="M4637" s="8">
        <v>1.10580787</v>
      </c>
      <c r="N4637" s="6" t="s">
        <v>43</v>
      </c>
      <c r="O4637" s="7">
        <v>0.28559018269999997</v>
      </c>
      <c r="P4637" s="7">
        <v>0.15000000599999999</v>
      </c>
      <c r="R4637">
        <f>IFERROR(VLOOKUP($Q4637,'Optimization types'!$B$2:$C$7,2,FALSE),P4637)</f>
        <v>0.15000000599999999</v>
      </c>
      <c r="S4637" s="8">
        <f t="shared" si="144"/>
        <v>1.3500000539999999</v>
      </c>
      <c r="T4637">
        <f>IF($A4637="placement",S4637,IF($A4637="site",SUMIF($C:$C,$C4637,$S:$S),IF($A4637="user",SUMIF($B:$B,$B4637,$S:$S),SUM($S:$S))))</f>
        <v>1.3500000539999999</v>
      </c>
      <c r="U4637" s="3">
        <f t="shared" si="145"/>
        <v>0.15000000599999999</v>
      </c>
    </row>
    <row r="4638" spans="1:21" x14ac:dyDescent="0.3">
      <c r="A4638" t="s">
        <v>15</v>
      </c>
      <c r="B4638" t="s">
        <v>8486</v>
      </c>
      <c r="C4638" t="s">
        <v>8488</v>
      </c>
      <c r="D4638" t="s">
        <v>8491</v>
      </c>
      <c r="E4638" t="s">
        <v>8492</v>
      </c>
      <c r="F4638">
        <v>0.25</v>
      </c>
      <c r="G4638" s="2">
        <v>0</v>
      </c>
      <c r="H4638" s="4">
        <v>3.6610999999999998</v>
      </c>
      <c r="I4638" s="4">
        <v>0.16930000000000001</v>
      </c>
      <c r="J4638" s="5">
        <v>35</v>
      </c>
      <c r="K4638" s="5">
        <v>9</v>
      </c>
      <c r="L4638" s="3">
        <v>0.46250000000000002</v>
      </c>
      <c r="M4638" s="8">
        <v>0.69668437999999999</v>
      </c>
      <c r="N4638" s="6" t="s">
        <v>13</v>
      </c>
      <c r="O4638" s="7">
        <v>0.2823149023</v>
      </c>
      <c r="P4638" s="7">
        <v>0.25</v>
      </c>
      <c r="R4638">
        <f>IFERROR(VLOOKUP($Q4638,'Optimization types'!$B$2:$C$7,2,FALSE),P4638)</f>
        <v>0.25</v>
      </c>
      <c r="S4638" s="8">
        <f t="shared" si="144"/>
        <v>8.75</v>
      </c>
      <c r="T4638">
        <f>IF($A4638="placement",S4638,IF($A4638="site",SUMIF($C:$C,$C4638,$S:$S),IF($A4638="user",SUMIF($B:$B,$B4638,$S:$S),SUM($S:$S))))</f>
        <v>8.75</v>
      </c>
      <c r="U4638" s="3">
        <f t="shared" si="145"/>
        <v>0.25</v>
      </c>
    </row>
    <row r="4639" spans="1:21" x14ac:dyDescent="0.3">
      <c r="A4639" t="s">
        <v>15</v>
      </c>
      <c r="B4639" t="s">
        <v>8486</v>
      </c>
      <c r="C4639" t="s">
        <v>8488</v>
      </c>
      <c r="D4639" t="s">
        <v>8493</v>
      </c>
      <c r="E4639" t="s">
        <v>8487</v>
      </c>
      <c r="F4639">
        <v>0.15000000999999999</v>
      </c>
      <c r="G4639" s="2">
        <v>0</v>
      </c>
      <c r="H4639" s="4">
        <v>8.0402000000000005</v>
      </c>
      <c r="I4639" s="4">
        <v>0.13159999999999999</v>
      </c>
      <c r="J4639" s="5">
        <v>30</v>
      </c>
      <c r="K4639" s="5">
        <v>8</v>
      </c>
      <c r="L4639" s="3">
        <v>0.16370000000000001</v>
      </c>
      <c r="M4639" s="8">
        <v>0.76086626000000002</v>
      </c>
      <c r="N4639" s="6" t="s">
        <v>43</v>
      </c>
      <c r="O4639" s="7">
        <v>0.34285428940000001</v>
      </c>
      <c r="P4639" s="7">
        <v>0.15000000599999999</v>
      </c>
      <c r="R4639">
        <f>IFERROR(VLOOKUP($Q4639,'Optimization types'!$B$2:$C$7,2,FALSE),P4639)</f>
        <v>0.15000000599999999</v>
      </c>
      <c r="S4639" s="8">
        <f t="shared" si="144"/>
        <v>4.5000001799999998</v>
      </c>
      <c r="T4639">
        <f>IF($A4639="placement",S4639,IF($A4639="site",SUMIF($C:$C,$C4639,$S:$S),IF($A4639="user",SUMIF($B:$B,$B4639,$S:$S),SUM($S:$S))))</f>
        <v>4.5000001799999998</v>
      </c>
      <c r="U4639" s="3">
        <f t="shared" si="145"/>
        <v>0.15000000599999999</v>
      </c>
    </row>
    <row r="4640" spans="1:21" x14ac:dyDescent="0.3">
      <c r="A4640" t="s">
        <v>14</v>
      </c>
      <c r="B4640" t="s">
        <v>8486</v>
      </c>
      <c r="C4640" t="s">
        <v>8488</v>
      </c>
      <c r="D4640" t="s">
        <v>10455</v>
      </c>
      <c r="F4640">
        <v>0.19780037</v>
      </c>
      <c r="G4640" s="2">
        <v>0</v>
      </c>
      <c r="H4640" s="4">
        <v>12.735900000000001</v>
      </c>
      <c r="I4640" s="4">
        <v>0.32690000000000002</v>
      </c>
      <c r="J4640" s="5">
        <v>74</v>
      </c>
      <c r="K4640" s="5">
        <v>18</v>
      </c>
      <c r="L4640" s="3">
        <v>0.25669999999999998</v>
      </c>
      <c r="M4640" s="8">
        <v>0.75500294999999995</v>
      </c>
      <c r="O4640" s="7">
        <v>0.30725833590000001</v>
      </c>
      <c r="P4640" s="7">
        <v>0.1978003689</v>
      </c>
      <c r="R4640">
        <f>IFERROR(VLOOKUP($Q4640,'Optimization types'!$B$2:$C$7,2,FALSE),P4640)</f>
        <v>0.1978003689</v>
      </c>
      <c r="S4640" s="8" t="str">
        <f t="shared" si="144"/>
        <v/>
      </c>
      <c r="T4640">
        <f>IF($A4640="placement",S4640,IF($A4640="site",SUMIF($C:$C,$C4640,$S:$S),IF($A4640="user",SUMIF($B:$B,$B4640,$S:$S),SUM($S:$S))))</f>
        <v>14.600000233999999</v>
      </c>
      <c r="U4640" s="3">
        <f t="shared" si="145"/>
        <v>0.19729730045945945</v>
      </c>
    </row>
    <row r="4641" spans="1:21" x14ac:dyDescent="0.3">
      <c r="A4641" t="s">
        <v>11</v>
      </c>
      <c r="B4641" t="s">
        <v>8486</v>
      </c>
      <c r="C4641" t="s">
        <v>10455</v>
      </c>
      <c r="D4641" t="s">
        <v>10455</v>
      </c>
      <c r="F4641">
        <v>0.19780037</v>
      </c>
      <c r="G4641" s="2">
        <v>0</v>
      </c>
      <c r="H4641" s="4">
        <v>12.735900000000001</v>
      </c>
      <c r="I4641" s="4">
        <v>0.32690000000000002</v>
      </c>
      <c r="J4641" s="5">
        <v>74</v>
      </c>
      <c r="K4641" s="5">
        <v>18</v>
      </c>
      <c r="L4641" s="3">
        <v>0.25669999999999998</v>
      </c>
      <c r="M4641" s="8">
        <v>0.75500294999999995</v>
      </c>
      <c r="O4641" s="7">
        <v>0.30725833590000001</v>
      </c>
      <c r="P4641" s="7">
        <v>0.1978003689</v>
      </c>
      <c r="R4641">
        <f>IFERROR(VLOOKUP($Q4641,'Optimization types'!$B$2:$C$7,2,FALSE),P4641)</f>
        <v>0.1978003689</v>
      </c>
      <c r="S4641" s="8" t="str">
        <f t="shared" si="144"/>
        <v/>
      </c>
      <c r="T4641">
        <f>IF($A4641="placement",S4641,IF($A4641="site",SUMIF($C:$C,$C4641,$S:$S),IF($A4641="user",SUMIF($B:$B,$B4641,$S:$S),SUM($S:$S))))</f>
        <v>14.600000233999999</v>
      </c>
      <c r="U4641" s="3">
        <f t="shared" si="145"/>
        <v>0.19729730045945945</v>
      </c>
    </row>
    <row r="4642" spans="1:21" x14ac:dyDescent="0.3">
      <c r="A4642" t="s">
        <v>15</v>
      </c>
      <c r="B4642" t="s">
        <v>8494</v>
      </c>
      <c r="C4642" t="s">
        <v>8496</v>
      </c>
      <c r="D4642" t="s">
        <v>8497</v>
      </c>
      <c r="E4642" t="s">
        <v>8498</v>
      </c>
      <c r="F4642">
        <v>0.25</v>
      </c>
      <c r="G4642" s="2">
        <v>1</v>
      </c>
      <c r="H4642" s="4">
        <v>31.459299999999999</v>
      </c>
      <c r="I4642" s="4">
        <v>0.24010000000000001</v>
      </c>
      <c r="J4642" s="5">
        <v>17</v>
      </c>
      <c r="K4642" s="5">
        <v>4</v>
      </c>
      <c r="L4642" s="3">
        <v>7.6300000000000007E-2</v>
      </c>
      <c r="M4642" s="8">
        <v>0.23218514000000001</v>
      </c>
      <c r="N4642" s="6" t="s">
        <v>13</v>
      </c>
      <c r="O4642" s="7">
        <v>0.3539638208</v>
      </c>
      <c r="P4642" s="7">
        <v>0.25</v>
      </c>
      <c r="R4642">
        <f>IFERROR(VLOOKUP($Q4642,'Optimization types'!$B$2:$C$7,2,FALSE),P4642)</f>
        <v>0.25</v>
      </c>
      <c r="S4642" s="8">
        <f t="shared" si="144"/>
        <v>4.25</v>
      </c>
      <c r="T4642">
        <f>IF($A4642="placement",S4642,IF($A4642="site",SUMIF($C:$C,$C4642,$S:$S),IF($A4642="user",SUMIF($B:$B,$B4642,$S:$S),SUM($S:$S))))</f>
        <v>4.25</v>
      </c>
      <c r="U4642" s="3">
        <f t="shared" si="145"/>
        <v>0.25</v>
      </c>
    </row>
    <row r="4643" spans="1:21" x14ac:dyDescent="0.3">
      <c r="A4643" t="s">
        <v>15</v>
      </c>
      <c r="B4643" t="s">
        <v>8494</v>
      </c>
      <c r="C4643" t="s">
        <v>8496</v>
      </c>
      <c r="D4643" t="s">
        <v>8499</v>
      </c>
      <c r="E4643" t="s">
        <v>8500</v>
      </c>
      <c r="F4643">
        <v>0.25</v>
      </c>
      <c r="G4643" s="2">
        <v>1</v>
      </c>
      <c r="H4643" s="4">
        <v>37.858199999999997</v>
      </c>
      <c r="I4643" s="4">
        <v>0.154</v>
      </c>
      <c r="J4643" s="5">
        <v>12</v>
      </c>
      <c r="K4643" s="5">
        <v>3</v>
      </c>
      <c r="L4643" s="3">
        <v>4.07E-2</v>
      </c>
      <c r="M4643" s="8">
        <v>0.25707790000000003</v>
      </c>
      <c r="N4643" s="6" t="s">
        <v>13</v>
      </c>
      <c r="O4643" s="7">
        <v>0.41651927519999998</v>
      </c>
      <c r="P4643" s="7">
        <v>0.25</v>
      </c>
      <c r="R4643">
        <f>IFERROR(VLOOKUP($Q4643,'Optimization types'!$B$2:$C$7,2,FALSE),P4643)</f>
        <v>0.25</v>
      </c>
      <c r="S4643" s="8">
        <f t="shared" si="144"/>
        <v>3</v>
      </c>
      <c r="T4643">
        <f>IF($A4643="placement",S4643,IF($A4643="site",SUMIF($C:$C,$C4643,$S:$S),IF($A4643="user",SUMIF($B:$B,$B4643,$S:$S),SUM($S:$S))))</f>
        <v>3</v>
      </c>
      <c r="U4643" s="3">
        <f t="shared" si="145"/>
        <v>0.25</v>
      </c>
    </row>
    <row r="4644" spans="1:21" x14ac:dyDescent="0.3">
      <c r="A4644" t="s">
        <v>15</v>
      </c>
      <c r="B4644" t="s">
        <v>8494</v>
      </c>
      <c r="C4644" t="s">
        <v>8496</v>
      </c>
      <c r="D4644" s="1" t="s">
        <v>8501</v>
      </c>
      <c r="E4644" t="s">
        <v>8495</v>
      </c>
      <c r="F4644">
        <v>0.25</v>
      </c>
      <c r="G4644" s="2">
        <v>1</v>
      </c>
      <c r="H4644" s="4">
        <v>31.626899999999999</v>
      </c>
      <c r="I4644" s="4">
        <v>0.27460000000000001</v>
      </c>
      <c r="J4644" s="5">
        <v>21</v>
      </c>
      <c r="K4644" s="5">
        <v>5</v>
      </c>
      <c r="L4644" s="3">
        <v>8.6800000000000002E-2</v>
      </c>
      <c r="M4644" s="8">
        <v>0.25898295999999998</v>
      </c>
      <c r="N4644" s="6" t="s">
        <v>13</v>
      </c>
      <c r="O4644" s="7">
        <v>0.42081132110000002</v>
      </c>
      <c r="P4644" s="7">
        <v>0.25</v>
      </c>
      <c r="R4644">
        <f>IFERROR(VLOOKUP($Q4644,'Optimization types'!$B$2:$C$7,2,FALSE),P4644)</f>
        <v>0.25</v>
      </c>
      <c r="S4644" s="8">
        <f t="shared" si="144"/>
        <v>5.25</v>
      </c>
      <c r="T4644">
        <f>IF($A4644="placement",S4644,IF($A4644="site",SUMIF($C:$C,$C4644,$S:$S),IF($A4644="user",SUMIF($B:$B,$B4644,$S:$S),SUM($S:$S))))</f>
        <v>5.25</v>
      </c>
      <c r="U4644" s="3">
        <f t="shared" si="145"/>
        <v>0.25</v>
      </c>
    </row>
    <row r="4645" spans="1:21" x14ac:dyDescent="0.3">
      <c r="A4645" t="s">
        <v>14</v>
      </c>
      <c r="B4645" t="s">
        <v>8494</v>
      </c>
      <c r="C4645" t="s">
        <v>8496</v>
      </c>
      <c r="D4645" t="s">
        <v>10455</v>
      </c>
      <c r="F4645">
        <v>0.25</v>
      </c>
      <c r="G4645" s="2">
        <v>1</v>
      </c>
      <c r="H4645" s="4">
        <v>132.74379999999999</v>
      </c>
      <c r="I4645" s="4">
        <v>0.71879999999999999</v>
      </c>
      <c r="J4645" s="5">
        <v>52</v>
      </c>
      <c r="K4645" s="5">
        <v>12</v>
      </c>
      <c r="L4645" s="3">
        <v>5.4100000000000002E-2</v>
      </c>
      <c r="M4645" s="8">
        <v>0.24276458000000001</v>
      </c>
      <c r="O4645" s="7">
        <v>0.38211744860000002</v>
      </c>
      <c r="P4645" s="7">
        <v>0.25</v>
      </c>
      <c r="R4645">
        <f>IFERROR(VLOOKUP($Q4645,'Optimization types'!$B$2:$C$7,2,FALSE),P4645)</f>
        <v>0.25</v>
      </c>
      <c r="S4645" s="8" t="str">
        <f t="shared" si="144"/>
        <v/>
      </c>
      <c r="T4645">
        <f>IF($A4645="placement",S4645,IF($A4645="site",SUMIF($C:$C,$C4645,$S:$S),IF($A4645="user",SUMIF($B:$B,$B4645,$S:$S),SUM($S:$S))))</f>
        <v>12.5</v>
      </c>
      <c r="U4645" s="3">
        <f t="shared" si="145"/>
        <v>0.24038461538461539</v>
      </c>
    </row>
    <row r="4646" spans="1:21" x14ac:dyDescent="0.3">
      <c r="A4646" t="s">
        <v>11</v>
      </c>
      <c r="B4646" t="s">
        <v>8494</v>
      </c>
      <c r="C4646" t="s">
        <v>10455</v>
      </c>
      <c r="D4646" t="s">
        <v>10455</v>
      </c>
      <c r="F4646">
        <v>0.25</v>
      </c>
      <c r="G4646" s="2">
        <v>1</v>
      </c>
      <c r="H4646" s="4">
        <v>132.74379999999999</v>
      </c>
      <c r="I4646" s="4">
        <v>0.71879999999999999</v>
      </c>
      <c r="J4646" s="5">
        <v>52</v>
      </c>
      <c r="K4646" s="5">
        <v>12</v>
      </c>
      <c r="L4646" s="3">
        <v>5.4100000000000002E-2</v>
      </c>
      <c r="M4646" s="8">
        <v>0.24276458000000001</v>
      </c>
      <c r="O4646" s="7">
        <v>0.38211744860000002</v>
      </c>
      <c r="P4646" s="7">
        <v>0.25</v>
      </c>
      <c r="R4646">
        <f>IFERROR(VLOOKUP($Q4646,'Optimization types'!$B$2:$C$7,2,FALSE),P4646)</f>
        <v>0.25</v>
      </c>
      <c r="S4646" s="8" t="str">
        <f t="shared" si="144"/>
        <v/>
      </c>
      <c r="T4646">
        <f>IF($A4646="placement",S4646,IF($A4646="site",SUMIF($C:$C,$C4646,$S:$S),IF($A4646="user",SUMIF($B:$B,$B4646,$S:$S),SUM($S:$S))))</f>
        <v>12.5</v>
      </c>
      <c r="U4646" s="3">
        <f t="shared" si="145"/>
        <v>0.24038461538461539</v>
      </c>
    </row>
    <row r="4647" spans="1:21" x14ac:dyDescent="0.3">
      <c r="A4647" t="s">
        <v>15</v>
      </c>
      <c r="B4647" t="s">
        <v>8502</v>
      </c>
      <c r="C4647" t="s">
        <v>8504</v>
      </c>
      <c r="D4647" t="s">
        <v>8505</v>
      </c>
      <c r="E4647" t="s">
        <v>8503</v>
      </c>
      <c r="F4647">
        <v>0.15000000999999999</v>
      </c>
      <c r="G4647" s="2">
        <v>0</v>
      </c>
      <c r="H4647" s="4">
        <v>24.235600000000002</v>
      </c>
      <c r="I4647" s="4">
        <v>0.99729999999999996</v>
      </c>
      <c r="J4647" s="5">
        <v>211</v>
      </c>
      <c r="K4647" s="5">
        <v>53</v>
      </c>
      <c r="L4647" s="3">
        <v>0.41149999999999998</v>
      </c>
      <c r="M4647" s="8">
        <v>0.70681525000000001</v>
      </c>
      <c r="N4647" s="6" t="s">
        <v>43</v>
      </c>
      <c r="O4647" s="7">
        <v>0.57556094160000004</v>
      </c>
      <c r="P4647" s="7">
        <v>0.15000000599999999</v>
      </c>
      <c r="R4647">
        <f>IFERROR(VLOOKUP($Q4647,'Optimization types'!$B$2:$C$7,2,FALSE),P4647)</f>
        <v>0.15000000599999999</v>
      </c>
      <c r="S4647" s="8">
        <f t="shared" si="144"/>
        <v>31.650001265999997</v>
      </c>
      <c r="T4647">
        <f>IF($A4647="placement",S4647,IF($A4647="site",SUMIF($C:$C,$C4647,$S:$S),IF($A4647="user",SUMIF($B:$B,$B4647,$S:$S),SUM($S:$S))))</f>
        <v>31.650001265999997</v>
      </c>
      <c r="U4647" s="3">
        <f t="shared" si="145"/>
        <v>0.15000000599999999</v>
      </c>
    </row>
    <row r="4648" spans="1:21" x14ac:dyDescent="0.3">
      <c r="A4648" t="s">
        <v>14</v>
      </c>
      <c r="B4648" t="s">
        <v>8502</v>
      </c>
      <c r="C4648" t="s">
        <v>8504</v>
      </c>
      <c r="D4648" t="s">
        <v>10455</v>
      </c>
      <c r="F4648">
        <v>0.15000000999999999</v>
      </c>
      <c r="G4648" s="2">
        <v>0</v>
      </c>
      <c r="H4648" s="4">
        <v>24.235600000000002</v>
      </c>
      <c r="I4648" s="4">
        <v>0.99729999999999996</v>
      </c>
      <c r="J4648" s="5">
        <v>211</v>
      </c>
      <c r="K4648" s="5">
        <v>53</v>
      </c>
      <c r="L4648" s="3">
        <v>0.41149999999999998</v>
      </c>
      <c r="M4648" s="8">
        <v>0.70681525000000001</v>
      </c>
      <c r="O4648" s="7">
        <v>0.57556094160000004</v>
      </c>
      <c r="P4648" s="7">
        <v>0.15000000599999999</v>
      </c>
      <c r="R4648">
        <f>IFERROR(VLOOKUP($Q4648,'Optimization types'!$B$2:$C$7,2,FALSE),P4648)</f>
        <v>0.15000000599999999</v>
      </c>
      <c r="S4648" s="8" t="str">
        <f t="shared" si="144"/>
        <v/>
      </c>
      <c r="T4648">
        <f>IF($A4648="placement",S4648,IF($A4648="site",SUMIF($C:$C,$C4648,$S:$S),IF($A4648="user",SUMIF($B:$B,$B4648,$S:$S),SUM($S:$S))))</f>
        <v>31.650001265999997</v>
      </c>
      <c r="U4648" s="3">
        <f t="shared" si="145"/>
        <v>0.15000000599999999</v>
      </c>
    </row>
    <row r="4649" spans="1:21" x14ac:dyDescent="0.3">
      <c r="A4649" t="s">
        <v>11</v>
      </c>
      <c r="B4649" t="s">
        <v>8502</v>
      </c>
      <c r="C4649" t="s">
        <v>10455</v>
      </c>
      <c r="D4649" t="s">
        <v>10455</v>
      </c>
      <c r="F4649">
        <v>0.15000000999999999</v>
      </c>
      <c r="G4649" s="2">
        <v>0</v>
      </c>
      <c r="H4649" s="4">
        <v>24.235600000000002</v>
      </c>
      <c r="I4649" s="4">
        <v>0.99729999999999996</v>
      </c>
      <c r="J4649" s="5">
        <v>211</v>
      </c>
      <c r="K4649" s="5">
        <v>53</v>
      </c>
      <c r="L4649" s="3">
        <v>0.41149999999999998</v>
      </c>
      <c r="M4649" s="8">
        <v>0.70681525000000001</v>
      </c>
      <c r="O4649" s="7">
        <v>0.57556094160000004</v>
      </c>
      <c r="P4649" s="7">
        <v>0.15000000599999999</v>
      </c>
      <c r="R4649">
        <f>IFERROR(VLOOKUP($Q4649,'Optimization types'!$B$2:$C$7,2,FALSE),P4649)</f>
        <v>0.15000000599999999</v>
      </c>
      <c r="S4649" s="8" t="str">
        <f t="shared" si="144"/>
        <v/>
      </c>
      <c r="T4649">
        <f>IF($A4649="placement",S4649,IF($A4649="site",SUMIF($C:$C,$C4649,$S:$S),IF($A4649="user",SUMIF($B:$B,$B4649,$S:$S),SUM($S:$S))))</f>
        <v>31.650001265999997</v>
      </c>
      <c r="U4649" s="3">
        <f t="shared" si="145"/>
        <v>0.15000000599999999</v>
      </c>
    </row>
    <row r="4650" spans="1:21" x14ac:dyDescent="0.3">
      <c r="A4650" t="s">
        <v>15</v>
      </c>
      <c r="B4650" t="s">
        <v>8506</v>
      </c>
      <c r="C4650" t="s">
        <v>8508</v>
      </c>
      <c r="D4650" t="s">
        <v>8509</v>
      </c>
      <c r="E4650" t="s">
        <v>8510</v>
      </c>
      <c r="F4650">
        <v>0.25</v>
      </c>
      <c r="G4650" s="2">
        <v>1</v>
      </c>
      <c r="H4650" s="4">
        <v>54.869399999999999</v>
      </c>
      <c r="I4650" s="4">
        <v>2.1818</v>
      </c>
      <c r="J4650" s="5">
        <v>92</v>
      </c>
      <c r="K4650" s="5">
        <v>23</v>
      </c>
      <c r="L4650" s="3">
        <v>0.39760000000000001</v>
      </c>
      <c r="M4650" s="8">
        <v>0.14022138000000001</v>
      </c>
      <c r="N4650" s="6" t="s">
        <v>13</v>
      </c>
      <c r="O4650" s="7">
        <v>0.92868419950000003</v>
      </c>
      <c r="P4650" s="7">
        <v>0.25</v>
      </c>
      <c r="R4650">
        <f>IFERROR(VLOOKUP($Q4650,'Optimization types'!$B$2:$C$7,2,FALSE),P4650)</f>
        <v>0.25</v>
      </c>
      <c r="S4650" s="8">
        <f t="shared" si="144"/>
        <v>23</v>
      </c>
      <c r="T4650">
        <f>IF($A4650="placement",S4650,IF($A4650="site",SUMIF($C:$C,$C4650,$S:$S),IF($A4650="user",SUMIF($B:$B,$B4650,$S:$S),SUM($S:$S))))</f>
        <v>23</v>
      </c>
      <c r="U4650" s="3">
        <f t="shared" si="145"/>
        <v>0.25</v>
      </c>
    </row>
    <row r="4651" spans="1:21" x14ac:dyDescent="0.3">
      <c r="A4651" t="s">
        <v>15</v>
      </c>
      <c r="B4651" t="s">
        <v>8506</v>
      </c>
      <c r="C4651" t="s">
        <v>8508</v>
      </c>
      <c r="D4651" t="s">
        <v>8511</v>
      </c>
      <c r="E4651" t="s">
        <v>8507</v>
      </c>
      <c r="F4651">
        <v>0.25</v>
      </c>
      <c r="G4651" s="2">
        <v>1</v>
      </c>
      <c r="H4651" s="4">
        <v>50.797699999999999</v>
      </c>
      <c r="I4651" s="4">
        <v>2.1312000000000002</v>
      </c>
      <c r="J4651" s="5">
        <v>112</v>
      </c>
      <c r="K4651" s="5">
        <v>28</v>
      </c>
      <c r="L4651" s="3">
        <v>0.41959999999999997</v>
      </c>
      <c r="M4651" s="8">
        <v>0.17529485</v>
      </c>
      <c r="N4651" s="6" t="s">
        <v>13</v>
      </c>
      <c r="O4651" s="7">
        <v>0.94295325880000003</v>
      </c>
      <c r="P4651" s="7">
        <v>0.25</v>
      </c>
      <c r="R4651">
        <f>IFERROR(VLOOKUP($Q4651,'Optimization types'!$B$2:$C$7,2,FALSE),P4651)</f>
        <v>0.25</v>
      </c>
      <c r="S4651" s="8">
        <f t="shared" si="144"/>
        <v>28</v>
      </c>
      <c r="T4651">
        <f>IF($A4651="placement",S4651,IF($A4651="site",SUMIF($C:$C,$C4651,$S:$S),IF($A4651="user",SUMIF($B:$B,$B4651,$S:$S),SUM($S:$S))))</f>
        <v>28</v>
      </c>
      <c r="U4651" s="3">
        <f t="shared" si="145"/>
        <v>0.25</v>
      </c>
    </row>
    <row r="4652" spans="1:21" x14ac:dyDescent="0.3">
      <c r="A4652" t="s">
        <v>14</v>
      </c>
      <c r="B4652" t="s">
        <v>8506</v>
      </c>
      <c r="C4652" t="s">
        <v>8508</v>
      </c>
      <c r="D4652" t="s">
        <v>10455</v>
      </c>
      <c r="F4652">
        <v>0.25</v>
      </c>
      <c r="G4652" s="2">
        <v>1</v>
      </c>
      <c r="H4652" s="4">
        <v>105.6671</v>
      </c>
      <c r="I4652" s="4">
        <v>4.3129999999999997</v>
      </c>
      <c r="J4652" s="5">
        <v>204</v>
      </c>
      <c r="K4652" s="5">
        <v>51</v>
      </c>
      <c r="L4652" s="3">
        <v>0.40820000000000001</v>
      </c>
      <c r="M4652" s="8">
        <v>0.15755261000000001</v>
      </c>
      <c r="O4652" s="7">
        <v>0.93652913650000003</v>
      </c>
      <c r="P4652" s="7">
        <v>0.25</v>
      </c>
      <c r="R4652">
        <f>IFERROR(VLOOKUP($Q4652,'Optimization types'!$B$2:$C$7,2,FALSE),P4652)</f>
        <v>0.25</v>
      </c>
      <c r="S4652" s="8" t="str">
        <f t="shared" si="144"/>
        <v/>
      </c>
      <c r="T4652">
        <f>IF($A4652="placement",S4652,IF($A4652="site",SUMIF($C:$C,$C4652,$S:$S),IF($A4652="user",SUMIF($B:$B,$B4652,$S:$S),SUM($S:$S))))</f>
        <v>51</v>
      </c>
      <c r="U4652" s="3">
        <f t="shared" si="145"/>
        <v>0.25</v>
      </c>
    </row>
    <row r="4653" spans="1:21" x14ac:dyDescent="0.3">
      <c r="A4653" t="s">
        <v>11</v>
      </c>
      <c r="B4653" t="s">
        <v>8506</v>
      </c>
      <c r="C4653" t="s">
        <v>10455</v>
      </c>
      <c r="D4653" t="s">
        <v>10455</v>
      </c>
      <c r="F4653">
        <v>0.25</v>
      </c>
      <c r="G4653" s="2">
        <v>1</v>
      </c>
      <c r="H4653" s="4">
        <v>105.6671</v>
      </c>
      <c r="I4653" s="4">
        <v>4.3129999999999997</v>
      </c>
      <c r="J4653" s="5">
        <v>204</v>
      </c>
      <c r="K4653" s="5">
        <v>51</v>
      </c>
      <c r="L4653" s="3">
        <v>0.40820000000000001</v>
      </c>
      <c r="M4653" s="8">
        <v>0.15755261000000001</v>
      </c>
      <c r="O4653" s="7">
        <v>0.93652913650000003</v>
      </c>
      <c r="P4653" s="7">
        <v>0.25</v>
      </c>
      <c r="R4653">
        <f>IFERROR(VLOOKUP($Q4653,'Optimization types'!$B$2:$C$7,2,FALSE),P4653)</f>
        <v>0.25</v>
      </c>
      <c r="S4653" s="8" t="str">
        <f t="shared" si="144"/>
        <v/>
      </c>
      <c r="T4653">
        <f>IF($A4653="placement",S4653,IF($A4653="site",SUMIF($C:$C,$C4653,$S:$S),IF($A4653="user",SUMIF($B:$B,$B4653,$S:$S),SUM($S:$S))))</f>
        <v>51</v>
      </c>
      <c r="U4653" s="3">
        <f t="shared" si="145"/>
        <v>0.25</v>
      </c>
    </row>
    <row r="4654" spans="1:21" x14ac:dyDescent="0.3">
      <c r="A4654" t="s">
        <v>15</v>
      </c>
      <c r="B4654" t="s">
        <v>8512</v>
      </c>
      <c r="C4654" t="s">
        <v>8514</v>
      </c>
      <c r="D4654" t="s">
        <v>8515</v>
      </c>
      <c r="E4654" t="s">
        <v>8516</v>
      </c>
      <c r="F4654">
        <v>0.25</v>
      </c>
      <c r="G4654" s="2">
        <v>1</v>
      </c>
      <c r="H4654" s="4">
        <v>126.4829</v>
      </c>
      <c r="I4654" s="4">
        <v>6.9099999999999995E-2</v>
      </c>
      <c r="J4654" s="5">
        <v>10</v>
      </c>
      <c r="K4654" s="5">
        <v>3</v>
      </c>
      <c r="L4654" s="3">
        <v>5.4999999999999997E-3</v>
      </c>
      <c r="M4654" s="8">
        <v>0.50045501999999997</v>
      </c>
      <c r="N4654" s="6" t="s">
        <v>13</v>
      </c>
      <c r="O4654" s="7">
        <v>0.9400545522</v>
      </c>
      <c r="P4654" s="7">
        <v>0.25</v>
      </c>
      <c r="R4654">
        <f>IFERROR(VLOOKUP($Q4654,'Optimization types'!$B$2:$C$7,2,FALSE),P4654)</f>
        <v>0.25</v>
      </c>
      <c r="S4654" s="8">
        <f t="shared" si="144"/>
        <v>2.5</v>
      </c>
      <c r="T4654">
        <f>IF($A4654="placement",S4654,IF($A4654="site",SUMIF($C:$C,$C4654,$S:$S),IF($A4654="user",SUMIF($B:$B,$B4654,$S:$S),SUM($S:$S))))</f>
        <v>2.5</v>
      </c>
      <c r="U4654" s="3">
        <f t="shared" si="145"/>
        <v>0.25</v>
      </c>
    </row>
    <row r="4655" spans="1:21" x14ac:dyDescent="0.3">
      <c r="A4655" t="s">
        <v>15</v>
      </c>
      <c r="B4655" t="s">
        <v>8512</v>
      </c>
      <c r="C4655" t="s">
        <v>8514</v>
      </c>
      <c r="D4655" t="s">
        <v>8517</v>
      </c>
      <c r="E4655" t="s">
        <v>8518</v>
      </c>
      <c r="F4655">
        <v>0.25</v>
      </c>
      <c r="G4655" s="2">
        <v>0</v>
      </c>
      <c r="H4655" s="4">
        <v>2.4009</v>
      </c>
      <c r="I4655" s="4">
        <v>6.3299999999999995E-2</v>
      </c>
      <c r="J4655" s="5">
        <v>6</v>
      </c>
      <c r="K4655" s="5">
        <v>2</v>
      </c>
      <c r="L4655" s="3">
        <v>0.26350000000000001</v>
      </c>
      <c r="M4655" s="8">
        <v>0.34013098000000003</v>
      </c>
      <c r="N4655" s="6" t="s">
        <v>13</v>
      </c>
      <c r="O4655" s="7">
        <v>0.91179868529999997</v>
      </c>
      <c r="P4655" s="7">
        <v>0.25</v>
      </c>
      <c r="R4655">
        <f>IFERROR(VLOOKUP($Q4655,'Optimization types'!$B$2:$C$7,2,FALSE),P4655)</f>
        <v>0.25</v>
      </c>
      <c r="S4655" s="8">
        <f t="shared" si="144"/>
        <v>1.5</v>
      </c>
      <c r="T4655">
        <f>IF($A4655="placement",S4655,IF($A4655="site",SUMIF($C:$C,$C4655,$S:$S),IF($A4655="user",SUMIF($B:$B,$B4655,$S:$S),SUM($S:$S))))</f>
        <v>1.5</v>
      </c>
      <c r="U4655" s="3">
        <f t="shared" si="145"/>
        <v>0.25</v>
      </c>
    </row>
    <row r="4656" spans="1:21" x14ac:dyDescent="0.3">
      <c r="A4656" t="s">
        <v>15</v>
      </c>
      <c r="B4656" t="s">
        <v>8512</v>
      </c>
      <c r="C4656" t="s">
        <v>8514</v>
      </c>
      <c r="D4656" s="1" t="s">
        <v>8519</v>
      </c>
      <c r="E4656" t="s">
        <v>8520</v>
      </c>
      <c r="F4656">
        <v>0.25</v>
      </c>
      <c r="G4656" s="2">
        <v>0</v>
      </c>
      <c r="H4656" s="4">
        <v>4.7439</v>
      </c>
      <c r="I4656" s="4">
        <v>6.7199999999999996E-2</v>
      </c>
      <c r="J4656" s="5">
        <v>7</v>
      </c>
      <c r="K4656" s="5">
        <v>2</v>
      </c>
      <c r="L4656" s="3">
        <v>0.1416</v>
      </c>
      <c r="M4656" s="8">
        <v>0.33761564999999999</v>
      </c>
      <c r="N4656" s="6" t="s">
        <v>13</v>
      </c>
      <c r="O4656" s="7">
        <v>0.9111415611</v>
      </c>
      <c r="P4656" s="7">
        <v>0.25</v>
      </c>
      <c r="R4656">
        <f>IFERROR(VLOOKUP($Q4656,'Optimization types'!$B$2:$C$7,2,FALSE),P4656)</f>
        <v>0.25</v>
      </c>
      <c r="S4656" s="8">
        <f t="shared" si="144"/>
        <v>1.75</v>
      </c>
      <c r="T4656">
        <f>IF($A4656="placement",S4656,IF($A4656="site",SUMIF($C:$C,$C4656,$S:$S),IF($A4656="user",SUMIF($B:$B,$B4656,$S:$S),SUM($S:$S))))</f>
        <v>1.75</v>
      </c>
      <c r="U4656" s="3">
        <f t="shared" si="145"/>
        <v>0.25</v>
      </c>
    </row>
    <row r="4657" spans="1:21" x14ac:dyDescent="0.3">
      <c r="A4657" t="s">
        <v>15</v>
      </c>
      <c r="B4657" t="s">
        <v>8512</v>
      </c>
      <c r="C4657" t="s">
        <v>8514</v>
      </c>
      <c r="D4657" t="s">
        <v>8521</v>
      </c>
      <c r="E4657" t="s">
        <v>8522</v>
      </c>
      <c r="F4657">
        <v>0.25</v>
      </c>
      <c r="G4657" s="2">
        <v>1</v>
      </c>
      <c r="H4657" s="4">
        <v>128.2483</v>
      </c>
      <c r="I4657" s="4">
        <v>0.1077</v>
      </c>
      <c r="J4657" s="5">
        <v>19</v>
      </c>
      <c r="K4657" s="5">
        <v>5</v>
      </c>
      <c r="L4657" s="3">
        <v>8.3999999999999995E-3</v>
      </c>
      <c r="M4657" s="8">
        <v>0.60111435000000002</v>
      </c>
      <c r="N4657" s="6" t="s">
        <v>13</v>
      </c>
      <c r="O4657" s="7">
        <v>0.95009269070000002</v>
      </c>
      <c r="P4657" s="7">
        <v>0.25</v>
      </c>
      <c r="R4657">
        <f>IFERROR(VLOOKUP($Q4657,'Optimization types'!$B$2:$C$7,2,FALSE),P4657)</f>
        <v>0.25</v>
      </c>
      <c r="S4657" s="8">
        <f t="shared" si="144"/>
        <v>4.75</v>
      </c>
      <c r="T4657">
        <f>IF($A4657="placement",S4657,IF($A4657="site",SUMIF($C:$C,$C4657,$S:$S),IF($A4657="user",SUMIF($B:$B,$B4657,$S:$S),SUM($S:$S))))</f>
        <v>4.75</v>
      </c>
      <c r="U4657" s="3">
        <f t="shared" si="145"/>
        <v>0.25</v>
      </c>
    </row>
    <row r="4658" spans="1:21" x14ac:dyDescent="0.3">
      <c r="A4658" t="s">
        <v>15</v>
      </c>
      <c r="B4658" t="s">
        <v>8512</v>
      </c>
      <c r="C4658" t="s">
        <v>8514</v>
      </c>
      <c r="D4658" t="s">
        <v>8523</v>
      </c>
      <c r="E4658" t="s">
        <v>8513</v>
      </c>
      <c r="F4658">
        <v>0.25</v>
      </c>
      <c r="G4658" s="2">
        <v>1</v>
      </c>
      <c r="H4658" s="4">
        <v>125.6632</v>
      </c>
      <c r="I4658" s="4">
        <v>6.1899999999999997E-2</v>
      </c>
      <c r="J4658" s="5">
        <v>10</v>
      </c>
      <c r="K4658" s="5">
        <v>2</v>
      </c>
      <c r="L4658" s="3">
        <v>4.8999999999999998E-3</v>
      </c>
      <c r="M4658" s="8">
        <v>0.51206459000000004</v>
      </c>
      <c r="N4658" s="6" t="s">
        <v>13</v>
      </c>
      <c r="O4658" s="7">
        <v>0.94141364090000001</v>
      </c>
      <c r="P4658" s="7">
        <v>0.25</v>
      </c>
      <c r="R4658">
        <f>IFERROR(VLOOKUP($Q4658,'Optimization types'!$B$2:$C$7,2,FALSE),P4658)</f>
        <v>0.25</v>
      </c>
      <c r="S4658" s="8">
        <f t="shared" si="144"/>
        <v>2.5</v>
      </c>
      <c r="T4658">
        <f>IF($A4658="placement",S4658,IF($A4658="site",SUMIF($C:$C,$C4658,$S:$S),IF($A4658="user",SUMIF($B:$B,$B4658,$S:$S),SUM($S:$S))))</f>
        <v>2.5</v>
      </c>
      <c r="U4658" s="3">
        <f t="shared" si="145"/>
        <v>0.25</v>
      </c>
    </row>
    <row r="4659" spans="1:21" x14ac:dyDescent="0.3">
      <c r="A4659" t="s">
        <v>14</v>
      </c>
      <c r="B4659" t="s">
        <v>8512</v>
      </c>
      <c r="C4659" t="s">
        <v>8514</v>
      </c>
      <c r="D4659" t="s">
        <v>10455</v>
      </c>
      <c r="F4659">
        <v>0.25</v>
      </c>
      <c r="G4659" s="2">
        <v>0.70971311999999998</v>
      </c>
      <c r="H4659" s="4">
        <v>389.94690000000003</v>
      </c>
      <c r="I4659" s="4">
        <v>0.39340000000000003</v>
      </c>
      <c r="J4659" s="5">
        <v>55</v>
      </c>
      <c r="K4659" s="5">
        <v>14</v>
      </c>
      <c r="L4659" s="3">
        <v>1.01E-2</v>
      </c>
      <c r="M4659" s="8">
        <v>0.46920604999999999</v>
      </c>
      <c r="O4659" s="7">
        <v>0.93606220539999996</v>
      </c>
      <c r="P4659" s="7">
        <v>0.25</v>
      </c>
      <c r="R4659">
        <f>IFERROR(VLOOKUP($Q4659,'Optimization types'!$B$2:$C$7,2,FALSE),P4659)</f>
        <v>0.25</v>
      </c>
      <c r="S4659" s="8" t="str">
        <f t="shared" si="144"/>
        <v/>
      </c>
      <c r="T4659">
        <f>IF($A4659="placement",S4659,IF($A4659="site",SUMIF($C:$C,$C4659,$S:$S),IF($A4659="user",SUMIF($B:$B,$B4659,$S:$S),SUM($S:$S))))</f>
        <v>13</v>
      </c>
      <c r="U4659" s="3">
        <f t="shared" si="145"/>
        <v>0.23636363636363636</v>
      </c>
    </row>
    <row r="4660" spans="1:21" x14ac:dyDescent="0.3">
      <c r="A4660" t="s">
        <v>11</v>
      </c>
      <c r="B4660" t="s">
        <v>8512</v>
      </c>
      <c r="C4660" t="s">
        <v>10455</v>
      </c>
      <c r="D4660" t="s">
        <v>10455</v>
      </c>
      <c r="F4660">
        <v>0.25</v>
      </c>
      <c r="G4660" s="2">
        <v>0.70971311999999998</v>
      </c>
      <c r="H4660" s="4">
        <v>389.94690000000003</v>
      </c>
      <c r="I4660" s="4">
        <v>0.39340000000000003</v>
      </c>
      <c r="J4660" s="5">
        <v>55</v>
      </c>
      <c r="K4660" s="5">
        <v>14</v>
      </c>
      <c r="L4660" s="3">
        <v>1.01E-2</v>
      </c>
      <c r="M4660" s="8">
        <v>0.46920604999999999</v>
      </c>
      <c r="O4660" s="7">
        <v>0.93606220539999996</v>
      </c>
      <c r="P4660" s="7">
        <v>0.25</v>
      </c>
      <c r="R4660">
        <f>IFERROR(VLOOKUP($Q4660,'Optimization types'!$B$2:$C$7,2,FALSE),P4660)</f>
        <v>0.25</v>
      </c>
      <c r="S4660" s="8" t="str">
        <f t="shared" si="144"/>
        <v/>
      </c>
      <c r="T4660">
        <f>IF($A4660="placement",S4660,IF($A4660="site",SUMIF($C:$C,$C4660,$S:$S),IF($A4660="user",SUMIF($B:$B,$B4660,$S:$S),SUM($S:$S))))</f>
        <v>13</v>
      </c>
      <c r="U4660" s="3">
        <f t="shared" si="145"/>
        <v>0.23636363636363636</v>
      </c>
    </row>
    <row r="4661" spans="1:21" x14ac:dyDescent="0.3">
      <c r="A4661" t="s">
        <v>15</v>
      </c>
      <c r="B4661" t="s">
        <v>8524</v>
      </c>
      <c r="C4661" t="s">
        <v>8526</v>
      </c>
      <c r="D4661" t="s">
        <v>8527</v>
      </c>
      <c r="E4661" t="s">
        <v>8528</v>
      </c>
      <c r="F4661">
        <v>0.05</v>
      </c>
      <c r="G4661" s="2">
        <v>1</v>
      </c>
      <c r="H4661" s="4">
        <v>176.6482</v>
      </c>
      <c r="I4661" s="4">
        <v>1.2703</v>
      </c>
      <c r="J4661" s="5">
        <v>156</v>
      </c>
      <c r="K4661" s="5">
        <v>36</v>
      </c>
      <c r="L4661" s="3">
        <v>7.1900000000000006E-2</v>
      </c>
      <c r="M4661" s="8">
        <v>0.40835606000000002</v>
      </c>
      <c r="N4661" s="6" t="s">
        <v>71</v>
      </c>
      <c r="O4661" s="7">
        <v>0.26534701179999998</v>
      </c>
      <c r="P4661" s="7">
        <v>5.0000000699999998E-2</v>
      </c>
      <c r="R4661">
        <f>IFERROR(VLOOKUP($Q4661,'Optimization types'!$B$2:$C$7,2,FALSE),P4661)</f>
        <v>5.0000000699999998E-2</v>
      </c>
      <c r="S4661" s="8">
        <f t="shared" si="144"/>
        <v>7.8000001092</v>
      </c>
      <c r="T4661">
        <f>IF($A4661="placement",S4661,IF($A4661="site",SUMIF($C:$C,$C4661,$S:$S),IF($A4661="user",SUMIF($B:$B,$B4661,$S:$S),SUM($S:$S))))</f>
        <v>7.8000001092</v>
      </c>
      <c r="U4661" s="3">
        <f t="shared" si="145"/>
        <v>5.0000000699999998E-2</v>
      </c>
    </row>
    <row r="4662" spans="1:21" x14ac:dyDescent="0.3">
      <c r="A4662" t="s">
        <v>15</v>
      </c>
      <c r="B4662" t="s">
        <v>8524</v>
      </c>
      <c r="C4662" t="s">
        <v>8526</v>
      </c>
      <c r="D4662" t="s">
        <v>8529</v>
      </c>
      <c r="E4662" t="s">
        <v>8525</v>
      </c>
      <c r="F4662">
        <v>0.05</v>
      </c>
      <c r="G4662" s="2">
        <v>1</v>
      </c>
      <c r="H4662" s="4">
        <v>309.00409999999999</v>
      </c>
      <c r="I4662" s="4">
        <v>1.2191000000000001</v>
      </c>
      <c r="J4662" s="5">
        <v>146</v>
      </c>
      <c r="K4662" s="5">
        <v>35</v>
      </c>
      <c r="L4662" s="3">
        <v>3.95E-2</v>
      </c>
      <c r="M4662" s="8">
        <v>0.40002929999999998</v>
      </c>
      <c r="N4662" s="6" t="s">
        <v>71</v>
      </c>
      <c r="O4662" s="7">
        <v>0.25005492429999998</v>
      </c>
      <c r="P4662" s="7">
        <v>5.0000000699999998E-2</v>
      </c>
      <c r="R4662">
        <f>IFERROR(VLOOKUP($Q4662,'Optimization types'!$B$2:$C$7,2,FALSE),P4662)</f>
        <v>5.0000000699999998E-2</v>
      </c>
      <c r="S4662" s="8">
        <f t="shared" si="144"/>
        <v>7.3000001021999994</v>
      </c>
      <c r="T4662">
        <f>IF($A4662="placement",S4662,IF($A4662="site",SUMIF($C:$C,$C4662,$S:$S),IF($A4662="user",SUMIF($B:$B,$B4662,$S:$S),SUM($S:$S))))</f>
        <v>7.3000001021999994</v>
      </c>
      <c r="U4662" s="3">
        <f t="shared" si="145"/>
        <v>5.0000000699999998E-2</v>
      </c>
    </row>
    <row r="4663" spans="1:21" x14ac:dyDescent="0.3">
      <c r="A4663" t="s">
        <v>14</v>
      </c>
      <c r="B4663" t="s">
        <v>8524</v>
      </c>
      <c r="C4663" t="s">
        <v>8526</v>
      </c>
      <c r="D4663" t="s">
        <v>10455</v>
      </c>
      <c r="F4663">
        <v>0.05</v>
      </c>
      <c r="G4663" s="2">
        <v>1</v>
      </c>
      <c r="H4663" s="4">
        <v>485.65230000000003</v>
      </c>
      <c r="I4663" s="4">
        <v>2.4893999999999998</v>
      </c>
      <c r="J4663" s="5">
        <v>302</v>
      </c>
      <c r="K4663" s="5">
        <v>72</v>
      </c>
      <c r="L4663" s="3">
        <v>5.1299999999999998E-2</v>
      </c>
      <c r="M4663" s="8">
        <v>0.40427818999999998</v>
      </c>
      <c r="O4663" s="7">
        <v>0.25793671639999999</v>
      </c>
      <c r="P4663" s="7">
        <v>5.0000000699999998E-2</v>
      </c>
      <c r="R4663">
        <f>IFERROR(VLOOKUP($Q4663,'Optimization types'!$B$2:$C$7,2,FALSE),P4663)</f>
        <v>5.0000000699999998E-2</v>
      </c>
      <c r="S4663" s="8" t="str">
        <f t="shared" si="144"/>
        <v/>
      </c>
      <c r="T4663">
        <f>IF($A4663="placement",S4663,IF($A4663="site",SUMIF($C:$C,$C4663,$S:$S),IF($A4663="user",SUMIF($B:$B,$B4663,$S:$S),SUM($S:$S))))</f>
        <v>15.100000211399999</v>
      </c>
      <c r="U4663" s="3">
        <f t="shared" si="145"/>
        <v>5.0000000699999998E-2</v>
      </c>
    </row>
    <row r="4664" spans="1:21" x14ac:dyDescent="0.3">
      <c r="A4664" t="s">
        <v>11</v>
      </c>
      <c r="B4664" t="s">
        <v>8524</v>
      </c>
      <c r="C4664" t="s">
        <v>10455</v>
      </c>
      <c r="D4664" t="s">
        <v>10455</v>
      </c>
      <c r="F4664">
        <v>0.05</v>
      </c>
      <c r="G4664" s="2">
        <v>1</v>
      </c>
      <c r="H4664" s="4">
        <v>485.65230000000003</v>
      </c>
      <c r="I4664" s="4">
        <v>2.4893999999999998</v>
      </c>
      <c r="J4664" s="5">
        <v>302</v>
      </c>
      <c r="K4664" s="5">
        <v>72</v>
      </c>
      <c r="L4664" s="3">
        <v>5.1299999999999998E-2</v>
      </c>
      <c r="M4664" s="8">
        <v>0.40427818999999998</v>
      </c>
      <c r="O4664" s="7">
        <v>0.25793671639999999</v>
      </c>
      <c r="P4664" s="7">
        <v>5.0000000699999998E-2</v>
      </c>
      <c r="R4664">
        <f>IFERROR(VLOOKUP($Q4664,'Optimization types'!$B$2:$C$7,2,FALSE),P4664)</f>
        <v>5.0000000699999998E-2</v>
      </c>
      <c r="S4664" s="8" t="str">
        <f t="shared" si="144"/>
        <v/>
      </c>
      <c r="T4664">
        <f>IF($A4664="placement",S4664,IF($A4664="site",SUMIF($C:$C,$C4664,$S:$S),IF($A4664="user",SUMIF($B:$B,$B4664,$S:$S),SUM($S:$S))))</f>
        <v>15.100000211399999</v>
      </c>
      <c r="U4664" s="3">
        <f t="shared" si="145"/>
        <v>5.0000000699999998E-2</v>
      </c>
    </row>
    <row r="4665" spans="1:21" x14ac:dyDescent="0.3">
      <c r="A4665" t="s">
        <v>15</v>
      </c>
      <c r="B4665" t="s">
        <v>8530</v>
      </c>
      <c r="C4665" t="s">
        <v>8532</v>
      </c>
      <c r="D4665" t="s">
        <v>8533</v>
      </c>
      <c r="E4665" t="s">
        <v>8531</v>
      </c>
      <c r="F4665">
        <v>0.25</v>
      </c>
      <c r="G4665" s="2">
        <v>0</v>
      </c>
      <c r="H4665" s="4">
        <v>22.077000000000002</v>
      </c>
      <c r="I4665" s="4">
        <v>0.16420000000000001</v>
      </c>
      <c r="J4665" s="5">
        <v>229</v>
      </c>
      <c r="K4665" s="5">
        <v>32</v>
      </c>
      <c r="L4665" s="3">
        <v>7.4399999999999994E-2</v>
      </c>
      <c r="M4665" s="8">
        <v>4.6447413099999997</v>
      </c>
      <c r="N4665" s="6" t="s">
        <v>13</v>
      </c>
      <c r="O4665" s="7">
        <v>0.1388110263</v>
      </c>
      <c r="P4665" s="7">
        <v>0.1388110263</v>
      </c>
      <c r="R4665">
        <f>IFERROR(VLOOKUP($Q4665,'Optimization types'!$B$2:$C$7,2,FALSE),P4665)</f>
        <v>0.1388110263</v>
      </c>
      <c r="S4665" s="8">
        <f t="shared" si="144"/>
        <v>31.787725022700002</v>
      </c>
      <c r="T4665">
        <f>IF($A4665="placement",S4665,IF($A4665="site",SUMIF($C:$C,$C4665,$S:$S),IF($A4665="user",SUMIF($B:$B,$B4665,$S:$S),SUM($S:$S))))</f>
        <v>31.787725022700002</v>
      </c>
      <c r="U4665" s="3">
        <f t="shared" si="145"/>
        <v>0.1388110263</v>
      </c>
    </row>
    <row r="4666" spans="1:21" x14ac:dyDescent="0.3">
      <c r="A4666" t="s">
        <v>14</v>
      </c>
      <c r="B4666" t="s">
        <v>8530</v>
      </c>
      <c r="C4666" t="s">
        <v>8532</v>
      </c>
      <c r="D4666" t="s">
        <v>10455</v>
      </c>
      <c r="F4666">
        <v>0.25</v>
      </c>
      <c r="G4666" s="2">
        <v>0</v>
      </c>
      <c r="H4666" s="4">
        <v>22.077000000000002</v>
      </c>
      <c r="I4666" s="4">
        <v>0.16420000000000001</v>
      </c>
      <c r="J4666" s="5">
        <v>229</v>
      </c>
      <c r="K4666" s="5">
        <v>32</v>
      </c>
      <c r="L4666" s="3">
        <v>7.4399999999999994E-2</v>
      </c>
      <c r="M4666" s="8">
        <v>4.6447413099999997</v>
      </c>
      <c r="O4666" s="7">
        <v>0.1388110263</v>
      </c>
      <c r="P4666" s="7">
        <v>0.1388110263</v>
      </c>
      <c r="R4666">
        <f>IFERROR(VLOOKUP($Q4666,'Optimization types'!$B$2:$C$7,2,FALSE),P4666)</f>
        <v>0.1388110263</v>
      </c>
      <c r="S4666" s="8" t="str">
        <f t="shared" si="144"/>
        <v/>
      </c>
      <c r="T4666">
        <f>IF($A4666="placement",S4666,IF($A4666="site",SUMIF($C:$C,$C4666,$S:$S),IF($A4666="user",SUMIF($B:$B,$B4666,$S:$S),SUM($S:$S))))</f>
        <v>31.787725022700002</v>
      </c>
      <c r="U4666" s="3">
        <f t="shared" si="145"/>
        <v>0.1388110263</v>
      </c>
    </row>
    <row r="4667" spans="1:21" x14ac:dyDescent="0.3">
      <c r="A4667" t="s">
        <v>11</v>
      </c>
      <c r="B4667" t="s">
        <v>8530</v>
      </c>
      <c r="C4667" t="s">
        <v>10455</v>
      </c>
      <c r="D4667" t="s">
        <v>10455</v>
      </c>
      <c r="F4667">
        <v>0.25</v>
      </c>
      <c r="G4667" s="2">
        <v>0</v>
      </c>
      <c r="H4667" s="4">
        <v>22.077000000000002</v>
      </c>
      <c r="I4667" s="4">
        <v>0.16420000000000001</v>
      </c>
      <c r="J4667" s="5">
        <v>229</v>
      </c>
      <c r="K4667" s="5">
        <v>32</v>
      </c>
      <c r="L4667" s="3">
        <v>7.4399999999999994E-2</v>
      </c>
      <c r="M4667" s="8">
        <v>4.6447413099999997</v>
      </c>
      <c r="O4667" s="7">
        <v>0.1388110263</v>
      </c>
      <c r="P4667" s="7">
        <v>0.1388110263</v>
      </c>
      <c r="R4667">
        <f>IFERROR(VLOOKUP($Q4667,'Optimization types'!$B$2:$C$7,2,FALSE),P4667)</f>
        <v>0.1388110263</v>
      </c>
      <c r="S4667" s="8" t="str">
        <f t="shared" si="144"/>
        <v/>
      </c>
      <c r="T4667">
        <f>IF($A4667="placement",S4667,IF($A4667="site",SUMIF($C:$C,$C4667,$S:$S),IF($A4667="user",SUMIF($B:$B,$B4667,$S:$S),SUM($S:$S))))</f>
        <v>31.787725022700002</v>
      </c>
      <c r="U4667" s="3">
        <f t="shared" si="145"/>
        <v>0.1388110263</v>
      </c>
    </row>
    <row r="4668" spans="1:21" x14ac:dyDescent="0.3">
      <c r="A4668" t="s">
        <v>15</v>
      </c>
      <c r="B4668" t="s">
        <v>8534</v>
      </c>
      <c r="C4668" t="s">
        <v>8535</v>
      </c>
      <c r="D4668" t="s">
        <v>8536</v>
      </c>
      <c r="E4668" t="s">
        <v>8537</v>
      </c>
      <c r="F4668">
        <v>0.25</v>
      </c>
      <c r="G4668" s="2">
        <v>1</v>
      </c>
      <c r="H4668" s="4">
        <v>285.6558</v>
      </c>
      <c r="I4668" s="4">
        <v>7.1234000000000002</v>
      </c>
      <c r="J4668" s="5">
        <v>1025</v>
      </c>
      <c r="K4668" s="5">
        <v>338</v>
      </c>
      <c r="L4668" s="3">
        <v>0.24940000000000001</v>
      </c>
      <c r="M4668" s="8">
        <v>0.47979190999999999</v>
      </c>
      <c r="N4668" s="6" t="s">
        <v>13</v>
      </c>
      <c r="O4668" s="7">
        <v>0.47894077959999998</v>
      </c>
      <c r="P4668" s="7">
        <v>0.25</v>
      </c>
      <c r="R4668">
        <f>IFERROR(VLOOKUP($Q4668,'Optimization types'!$B$2:$C$7,2,FALSE),P4668)</f>
        <v>0.25</v>
      </c>
      <c r="S4668" s="8">
        <f t="shared" si="144"/>
        <v>256.25</v>
      </c>
      <c r="T4668">
        <f>IF($A4668="placement",S4668,IF($A4668="site",SUMIF($C:$C,$C4668,$S:$S),IF($A4668="user",SUMIF($B:$B,$B4668,$S:$S),SUM($S:$S))))</f>
        <v>256.25</v>
      </c>
      <c r="U4668" s="3">
        <f t="shared" si="145"/>
        <v>0.25</v>
      </c>
    </row>
    <row r="4669" spans="1:21" x14ac:dyDescent="0.3">
      <c r="A4669" t="s">
        <v>15</v>
      </c>
      <c r="B4669" t="s">
        <v>8534</v>
      </c>
      <c r="C4669" t="s">
        <v>8535</v>
      </c>
      <c r="D4669" t="s">
        <v>8538</v>
      </c>
      <c r="E4669" t="s">
        <v>8539</v>
      </c>
      <c r="F4669">
        <v>0.25</v>
      </c>
      <c r="G4669" s="2">
        <v>1</v>
      </c>
      <c r="H4669" s="4">
        <v>61.790100000000002</v>
      </c>
      <c r="I4669" s="4">
        <v>1.6402000000000001</v>
      </c>
      <c r="J4669" s="5">
        <v>442</v>
      </c>
      <c r="K4669" s="5">
        <v>146</v>
      </c>
      <c r="L4669" s="3">
        <v>0.26540000000000002</v>
      </c>
      <c r="M4669" s="8">
        <v>0.89834952000000001</v>
      </c>
      <c r="N4669" s="6" t="s">
        <v>13</v>
      </c>
      <c r="O4669" s="7">
        <v>0.72171187849999996</v>
      </c>
      <c r="P4669" s="7">
        <v>0.25</v>
      </c>
      <c r="R4669">
        <f>IFERROR(VLOOKUP($Q4669,'Optimization types'!$B$2:$C$7,2,FALSE),P4669)</f>
        <v>0.25</v>
      </c>
      <c r="S4669" s="8">
        <f t="shared" si="144"/>
        <v>110.5</v>
      </c>
      <c r="T4669">
        <f>IF($A4669="placement",S4669,IF($A4669="site",SUMIF($C:$C,$C4669,$S:$S),IF($A4669="user",SUMIF($B:$B,$B4669,$S:$S),SUM($S:$S))))</f>
        <v>110.5</v>
      </c>
      <c r="U4669" s="3">
        <f t="shared" si="145"/>
        <v>0.25</v>
      </c>
    </row>
    <row r="4670" spans="1:21" x14ac:dyDescent="0.3">
      <c r="A4670" t="s">
        <v>14</v>
      </c>
      <c r="B4670" t="s">
        <v>8534</v>
      </c>
      <c r="C4670" t="s">
        <v>8535</v>
      </c>
      <c r="D4670" t="s">
        <v>10455</v>
      </c>
      <c r="F4670">
        <v>0.25</v>
      </c>
      <c r="G4670" s="2">
        <v>1</v>
      </c>
      <c r="H4670" s="4">
        <v>347.44630000000001</v>
      </c>
      <c r="I4670" s="4">
        <v>8.7636000000000003</v>
      </c>
      <c r="J4670" s="5">
        <v>1467</v>
      </c>
      <c r="K4670" s="5">
        <v>484</v>
      </c>
      <c r="L4670" s="3">
        <v>0.25219999999999998</v>
      </c>
      <c r="M4670" s="8">
        <v>0.55813005999999998</v>
      </c>
      <c r="O4670" s="7">
        <v>0.55207572739999999</v>
      </c>
      <c r="P4670" s="7">
        <v>0.25</v>
      </c>
      <c r="R4670">
        <f>IFERROR(VLOOKUP($Q4670,'Optimization types'!$B$2:$C$7,2,FALSE),P4670)</f>
        <v>0.25</v>
      </c>
      <c r="S4670" s="8" t="str">
        <f t="shared" si="144"/>
        <v/>
      </c>
      <c r="T4670">
        <f>IF($A4670="placement",S4670,IF($A4670="site",SUMIF($C:$C,$C4670,$S:$S),IF($A4670="user",SUMIF($B:$B,$B4670,$S:$S),SUM($S:$S))))</f>
        <v>366.75</v>
      </c>
      <c r="U4670" s="3">
        <f t="shared" si="145"/>
        <v>0.25</v>
      </c>
    </row>
    <row r="4671" spans="1:21" x14ac:dyDescent="0.3">
      <c r="A4671" t="s">
        <v>11</v>
      </c>
      <c r="B4671" t="s">
        <v>8534</v>
      </c>
      <c r="C4671" t="s">
        <v>10455</v>
      </c>
      <c r="D4671" t="s">
        <v>10455</v>
      </c>
      <c r="F4671">
        <v>0.25</v>
      </c>
      <c r="G4671" s="2">
        <v>1</v>
      </c>
      <c r="H4671" s="4">
        <v>347.44630000000001</v>
      </c>
      <c r="I4671" s="4">
        <v>8.7636000000000003</v>
      </c>
      <c r="J4671" s="5">
        <v>1467</v>
      </c>
      <c r="K4671" s="5">
        <v>484</v>
      </c>
      <c r="L4671" s="3">
        <v>0.25219999999999998</v>
      </c>
      <c r="M4671" s="8">
        <v>0.55813005999999998</v>
      </c>
      <c r="O4671" s="7">
        <v>0.55207572739999999</v>
      </c>
      <c r="P4671" s="7">
        <v>0.25</v>
      </c>
      <c r="R4671">
        <f>IFERROR(VLOOKUP($Q4671,'Optimization types'!$B$2:$C$7,2,FALSE),P4671)</f>
        <v>0.25</v>
      </c>
      <c r="S4671" s="8" t="str">
        <f t="shared" si="144"/>
        <v/>
      </c>
      <c r="T4671">
        <f>IF($A4671="placement",S4671,IF($A4671="site",SUMIF($C:$C,$C4671,$S:$S),IF($A4671="user",SUMIF($B:$B,$B4671,$S:$S),SUM($S:$S))))</f>
        <v>366.75</v>
      </c>
      <c r="U4671" s="3">
        <f t="shared" si="145"/>
        <v>0.25</v>
      </c>
    </row>
    <row r="4672" spans="1:21" x14ac:dyDescent="0.3">
      <c r="A4672" t="s">
        <v>15</v>
      </c>
      <c r="B4672" t="s">
        <v>8540</v>
      </c>
      <c r="C4672" t="s">
        <v>8541</v>
      </c>
      <c r="D4672" t="s">
        <v>8542</v>
      </c>
      <c r="E4672" t="s">
        <v>8543</v>
      </c>
      <c r="F4672">
        <v>0.25</v>
      </c>
      <c r="G4672" s="2">
        <v>0</v>
      </c>
      <c r="H4672" s="4">
        <v>2.2974000000000001</v>
      </c>
      <c r="I4672" s="4">
        <v>0.154</v>
      </c>
      <c r="J4672" s="5">
        <v>42</v>
      </c>
      <c r="K4672" s="5">
        <v>14</v>
      </c>
      <c r="L4672" s="3">
        <v>0.6704</v>
      </c>
      <c r="M4672" s="8">
        <v>0.91448711000000005</v>
      </c>
      <c r="N4672" s="6" t="s">
        <v>13</v>
      </c>
      <c r="O4672" s="7">
        <v>0.79223326569999997</v>
      </c>
      <c r="P4672" s="7">
        <v>0.25</v>
      </c>
      <c r="R4672">
        <f>IFERROR(VLOOKUP($Q4672,'Optimization types'!$B$2:$C$7,2,FALSE),P4672)</f>
        <v>0.25</v>
      </c>
      <c r="S4672" s="8">
        <f t="shared" si="144"/>
        <v>10.5</v>
      </c>
      <c r="T4672">
        <f>IF($A4672="placement",S4672,IF($A4672="site",SUMIF($C:$C,$C4672,$S:$S),IF($A4672="user",SUMIF($B:$B,$B4672,$S:$S),SUM($S:$S))))</f>
        <v>10.5</v>
      </c>
      <c r="U4672" s="3">
        <f t="shared" si="145"/>
        <v>0.25</v>
      </c>
    </row>
    <row r="4673" spans="1:21" x14ac:dyDescent="0.3">
      <c r="A4673" t="s">
        <v>15</v>
      </c>
      <c r="B4673" t="s">
        <v>8540</v>
      </c>
      <c r="C4673" t="s">
        <v>8541</v>
      </c>
      <c r="D4673" t="s">
        <v>8544</v>
      </c>
      <c r="E4673" t="s">
        <v>8545</v>
      </c>
      <c r="F4673">
        <v>0.25</v>
      </c>
      <c r="G4673" s="2">
        <v>0</v>
      </c>
      <c r="H4673" s="4">
        <v>5.4851000000000001</v>
      </c>
      <c r="I4673" s="4">
        <v>0.27339999999999998</v>
      </c>
      <c r="J4673" s="5">
        <v>56</v>
      </c>
      <c r="K4673" s="5">
        <v>19</v>
      </c>
      <c r="L4673" s="3">
        <v>0.49840000000000001</v>
      </c>
      <c r="M4673" s="8">
        <v>0.68453056000000001</v>
      </c>
      <c r="N4673" s="6" t="s">
        <v>13</v>
      </c>
      <c r="O4673" s="7">
        <v>0.53252634909999996</v>
      </c>
      <c r="P4673" s="7">
        <v>0.25</v>
      </c>
      <c r="R4673">
        <f>IFERROR(VLOOKUP($Q4673,'Optimization types'!$B$2:$C$7,2,FALSE),P4673)</f>
        <v>0.25</v>
      </c>
      <c r="S4673" s="8">
        <f t="shared" si="144"/>
        <v>14</v>
      </c>
      <c r="T4673">
        <f>IF($A4673="placement",S4673,IF($A4673="site",SUMIF($C:$C,$C4673,$S:$S),IF($A4673="user",SUMIF($B:$B,$B4673,$S:$S),SUM($S:$S))))</f>
        <v>14</v>
      </c>
      <c r="U4673" s="3">
        <f t="shared" si="145"/>
        <v>0.25</v>
      </c>
    </row>
    <row r="4674" spans="1:21" x14ac:dyDescent="0.3">
      <c r="A4674" t="s">
        <v>15</v>
      </c>
      <c r="B4674" t="s">
        <v>8540</v>
      </c>
      <c r="C4674" t="s">
        <v>8541</v>
      </c>
      <c r="D4674" t="s">
        <v>8546</v>
      </c>
      <c r="E4674" t="s">
        <v>8547</v>
      </c>
      <c r="F4674">
        <v>0.15000000999999999</v>
      </c>
      <c r="G4674" s="2">
        <v>0</v>
      </c>
      <c r="H4674" s="4">
        <v>25.872699999999998</v>
      </c>
      <c r="I4674" s="4">
        <v>0.6321</v>
      </c>
      <c r="J4674" s="5">
        <v>210</v>
      </c>
      <c r="K4674" s="5">
        <v>49</v>
      </c>
      <c r="L4674" s="3">
        <v>0.24429999999999999</v>
      </c>
      <c r="M4674" s="8">
        <v>1.1082304000000001</v>
      </c>
      <c r="N4674" s="6" t="s">
        <v>43</v>
      </c>
      <c r="O4674" s="7">
        <v>0.23301147589999999</v>
      </c>
      <c r="P4674" s="7">
        <v>0.15000000599999999</v>
      </c>
      <c r="R4674">
        <f>IFERROR(VLOOKUP($Q4674,'Optimization types'!$B$2:$C$7,2,FALSE),P4674)</f>
        <v>0.15000000599999999</v>
      </c>
      <c r="S4674" s="8">
        <f t="shared" si="144"/>
        <v>31.500001259999998</v>
      </c>
      <c r="T4674">
        <f>IF($A4674="placement",S4674,IF($A4674="site",SUMIF($C:$C,$C4674,$S:$S),IF($A4674="user",SUMIF($B:$B,$B4674,$S:$S),SUM($S:$S))))</f>
        <v>31.500001259999998</v>
      </c>
      <c r="U4674" s="3">
        <f t="shared" si="145"/>
        <v>0.15000000599999999</v>
      </c>
    </row>
    <row r="4675" spans="1:21" x14ac:dyDescent="0.3">
      <c r="A4675" t="s">
        <v>15</v>
      </c>
      <c r="B4675" t="s">
        <v>8540</v>
      </c>
      <c r="C4675" t="s">
        <v>8541</v>
      </c>
      <c r="D4675" t="s">
        <v>8548</v>
      </c>
      <c r="E4675" t="s">
        <v>8549</v>
      </c>
      <c r="F4675">
        <v>0.25</v>
      </c>
      <c r="G4675" s="2">
        <v>0</v>
      </c>
      <c r="H4675" s="4">
        <v>0.92290000000000005</v>
      </c>
      <c r="I4675" s="4">
        <v>5.9400000000000001E-2</v>
      </c>
      <c r="J4675" s="5">
        <v>12</v>
      </c>
      <c r="K4675" s="5">
        <v>4</v>
      </c>
      <c r="L4675" s="3">
        <v>0.64400000000000002</v>
      </c>
      <c r="M4675" s="8">
        <v>0.68907582999999994</v>
      </c>
      <c r="N4675" s="6" t="s">
        <v>13</v>
      </c>
      <c r="O4675" s="7">
        <v>0.65170741919999997</v>
      </c>
      <c r="P4675" s="7">
        <v>0.25</v>
      </c>
      <c r="R4675">
        <f>IFERROR(VLOOKUP($Q4675,'Optimization types'!$B$2:$C$7,2,FALSE),P4675)</f>
        <v>0.25</v>
      </c>
      <c r="S4675" s="8">
        <f t="shared" si="144"/>
        <v>3</v>
      </c>
      <c r="T4675">
        <f>IF($A4675="placement",S4675,IF($A4675="site",SUMIF($C:$C,$C4675,$S:$S),IF($A4675="user",SUMIF($B:$B,$B4675,$S:$S),SUM($S:$S))))</f>
        <v>3</v>
      </c>
      <c r="U4675" s="3">
        <f t="shared" si="145"/>
        <v>0.25</v>
      </c>
    </row>
    <row r="4676" spans="1:21" x14ac:dyDescent="0.3">
      <c r="A4676" t="s">
        <v>15</v>
      </c>
      <c r="B4676" t="s">
        <v>8540</v>
      </c>
      <c r="C4676" t="s">
        <v>8541</v>
      </c>
      <c r="D4676" t="s">
        <v>8550</v>
      </c>
      <c r="E4676" t="s">
        <v>8551</v>
      </c>
      <c r="F4676">
        <v>0.25</v>
      </c>
      <c r="G4676" s="2">
        <v>0</v>
      </c>
      <c r="H4676" s="4">
        <v>2.2339000000000002</v>
      </c>
      <c r="I4676" s="4">
        <v>0.16919999999999999</v>
      </c>
      <c r="J4676" s="5">
        <v>44</v>
      </c>
      <c r="K4676" s="5">
        <v>14</v>
      </c>
      <c r="L4676" s="3">
        <v>0.75739999999999996</v>
      </c>
      <c r="M4676" s="8">
        <v>0.85817889999999997</v>
      </c>
      <c r="N4676" s="6" t="s">
        <v>13</v>
      </c>
      <c r="O4676" s="7">
        <v>0.72033803259999996</v>
      </c>
      <c r="P4676" s="7">
        <v>0.25</v>
      </c>
      <c r="R4676">
        <f>IFERROR(VLOOKUP($Q4676,'Optimization types'!$B$2:$C$7,2,FALSE),P4676)</f>
        <v>0.25</v>
      </c>
      <c r="S4676" s="8">
        <f t="shared" ref="S4676:S4739" si="146">IF($A4676="placement",IF(Q4676="",P4676*J4676,MIN(R4676,O4676)*J4676),"")</f>
        <v>11</v>
      </c>
      <c r="T4676">
        <f>IF($A4676="placement",S4676,IF($A4676="site",SUMIF($C:$C,$C4676,$S:$S),IF($A4676="user",SUMIF($B:$B,$B4676,$S:$S),SUM($S:$S))))</f>
        <v>11</v>
      </c>
      <c r="U4676" s="3">
        <f t="shared" ref="U4676:U4739" si="147">T4676/J4676</f>
        <v>0.25</v>
      </c>
    </row>
    <row r="4677" spans="1:21" x14ac:dyDescent="0.3">
      <c r="A4677" t="s">
        <v>15</v>
      </c>
      <c r="B4677" t="s">
        <v>8540</v>
      </c>
      <c r="C4677" t="s">
        <v>8541</v>
      </c>
      <c r="D4677" t="s">
        <v>8552</v>
      </c>
      <c r="E4677" t="s">
        <v>8553</v>
      </c>
      <c r="F4677">
        <v>0.25</v>
      </c>
      <c r="G4677" s="2">
        <v>0</v>
      </c>
      <c r="H4677" s="4">
        <v>4.9752999999999998</v>
      </c>
      <c r="I4677" s="4">
        <v>0.24299999999999999</v>
      </c>
      <c r="J4677" s="5">
        <v>46</v>
      </c>
      <c r="K4677" s="5">
        <v>14</v>
      </c>
      <c r="L4677" s="3">
        <v>0.4884</v>
      </c>
      <c r="M4677" s="8">
        <v>0.63492959000000004</v>
      </c>
      <c r="N4677" s="6" t="s">
        <v>13</v>
      </c>
      <c r="O4677" s="7">
        <v>-0.33873110969999998</v>
      </c>
      <c r="P4677" s="7">
        <v>-0.33873110969999998</v>
      </c>
      <c r="R4677">
        <f>IFERROR(VLOOKUP($Q4677,'Optimization types'!$B$2:$C$7,2,FALSE),P4677)</f>
        <v>-0.33873110969999998</v>
      </c>
      <c r="S4677" s="8">
        <f t="shared" si="146"/>
        <v>-15.581631046199998</v>
      </c>
      <c r="T4677">
        <f>IF($A4677="placement",S4677,IF($A4677="site",SUMIF($C:$C,$C4677,$S:$S),IF($A4677="user",SUMIF($B:$B,$B4677,$S:$S),SUM($S:$S))))</f>
        <v>-15.581631046199998</v>
      </c>
      <c r="U4677" s="3">
        <f t="shared" si="147"/>
        <v>-0.33873110969999998</v>
      </c>
    </row>
    <row r="4678" spans="1:21" x14ac:dyDescent="0.3">
      <c r="A4678" t="s">
        <v>15</v>
      </c>
      <c r="B4678" t="s">
        <v>8540</v>
      </c>
      <c r="C4678" t="s">
        <v>8541</v>
      </c>
      <c r="D4678" t="s">
        <v>8554</v>
      </c>
      <c r="E4678" t="s">
        <v>8555</v>
      </c>
      <c r="F4678">
        <v>0.15000000999999999</v>
      </c>
      <c r="G4678" s="2">
        <v>0</v>
      </c>
      <c r="H4678" s="4">
        <v>0.90210000000000001</v>
      </c>
      <c r="I4678" s="4">
        <v>7.0900000000000005E-2</v>
      </c>
      <c r="J4678" s="5">
        <v>15</v>
      </c>
      <c r="K4678" s="5">
        <v>4</v>
      </c>
      <c r="L4678" s="3">
        <v>0.78559999999999997</v>
      </c>
      <c r="M4678" s="8">
        <v>0.72659746000000003</v>
      </c>
      <c r="N4678" s="6" t="s">
        <v>43</v>
      </c>
      <c r="O4678" s="7">
        <v>0.87613499230000003</v>
      </c>
      <c r="P4678" s="7">
        <v>0.15000000599999999</v>
      </c>
      <c r="R4678">
        <f>IFERROR(VLOOKUP($Q4678,'Optimization types'!$B$2:$C$7,2,FALSE),P4678)</f>
        <v>0.15000000599999999</v>
      </c>
      <c r="S4678" s="8">
        <f t="shared" si="146"/>
        <v>2.2500000899999999</v>
      </c>
      <c r="T4678">
        <f>IF($A4678="placement",S4678,IF($A4678="site",SUMIF($C:$C,$C4678,$S:$S),IF($A4678="user",SUMIF($B:$B,$B4678,$S:$S),SUM($S:$S))))</f>
        <v>2.2500000899999999</v>
      </c>
      <c r="U4678" s="3">
        <f t="shared" si="147"/>
        <v>0.15000000599999999</v>
      </c>
    </row>
    <row r="4679" spans="1:21" x14ac:dyDescent="0.3">
      <c r="A4679" t="s">
        <v>15</v>
      </c>
      <c r="B4679" t="s">
        <v>8540</v>
      </c>
      <c r="C4679" t="s">
        <v>8541</v>
      </c>
      <c r="D4679" t="s">
        <v>8556</v>
      </c>
      <c r="E4679" t="s">
        <v>8557</v>
      </c>
      <c r="F4679">
        <v>0.25</v>
      </c>
      <c r="G4679" s="2">
        <v>0</v>
      </c>
      <c r="H4679" s="4">
        <v>20.494499999999999</v>
      </c>
      <c r="I4679" s="4">
        <v>0.1343</v>
      </c>
      <c r="J4679" s="5">
        <v>38</v>
      </c>
      <c r="K4679" s="5">
        <v>10</v>
      </c>
      <c r="L4679" s="3">
        <v>6.5500000000000003E-2</v>
      </c>
      <c r="M4679" s="8">
        <v>0.94215817000000002</v>
      </c>
      <c r="N4679" s="6" t="s">
        <v>13</v>
      </c>
      <c r="O4679" s="7">
        <v>9.7816024500000001E-2</v>
      </c>
      <c r="P4679" s="7">
        <v>9.7816024500000001E-2</v>
      </c>
      <c r="R4679">
        <f>IFERROR(VLOOKUP($Q4679,'Optimization types'!$B$2:$C$7,2,FALSE),P4679)</f>
        <v>9.7816024500000001E-2</v>
      </c>
      <c r="S4679" s="8">
        <f t="shared" si="146"/>
        <v>3.7170089310000001</v>
      </c>
      <c r="T4679">
        <f>IF($A4679="placement",S4679,IF($A4679="site",SUMIF($C:$C,$C4679,$S:$S),IF($A4679="user",SUMIF($B:$B,$B4679,$S:$S),SUM($S:$S))))</f>
        <v>3.7170089310000001</v>
      </c>
      <c r="U4679" s="3">
        <f t="shared" si="147"/>
        <v>9.7816024500000001E-2</v>
      </c>
    </row>
    <row r="4680" spans="1:21" x14ac:dyDescent="0.3">
      <c r="A4680" t="s">
        <v>15</v>
      </c>
      <c r="B4680" t="s">
        <v>8540</v>
      </c>
      <c r="C4680" t="s">
        <v>8541</v>
      </c>
      <c r="D4680" t="s">
        <v>8558</v>
      </c>
      <c r="E4680" t="s">
        <v>8559</v>
      </c>
      <c r="F4680">
        <v>0.15000000999999999</v>
      </c>
      <c r="G4680" s="2">
        <v>0</v>
      </c>
      <c r="H4680" s="4">
        <v>20.600899999999999</v>
      </c>
      <c r="I4680" s="4">
        <v>1.2522</v>
      </c>
      <c r="J4680" s="5">
        <v>435</v>
      </c>
      <c r="K4680" s="5">
        <v>116</v>
      </c>
      <c r="L4680" s="3">
        <v>0.60780000000000001</v>
      </c>
      <c r="M4680" s="8">
        <v>1.15822457</v>
      </c>
      <c r="N4680" s="6" t="s">
        <v>43</v>
      </c>
      <c r="O4680" s="7">
        <v>0.26611814140000001</v>
      </c>
      <c r="P4680" s="7">
        <v>0.15000000599999999</v>
      </c>
      <c r="R4680">
        <f>IFERROR(VLOOKUP($Q4680,'Optimization types'!$B$2:$C$7,2,FALSE),P4680)</f>
        <v>0.15000000599999999</v>
      </c>
      <c r="S4680" s="8">
        <f t="shared" si="146"/>
        <v>65.250002609999996</v>
      </c>
      <c r="T4680">
        <f>IF($A4680="placement",S4680,IF($A4680="site",SUMIF($C:$C,$C4680,$S:$S),IF($A4680="user",SUMIF($B:$B,$B4680,$S:$S),SUM($S:$S))))</f>
        <v>65.250002609999996</v>
      </c>
      <c r="U4680" s="3">
        <f t="shared" si="147"/>
        <v>0.15000000599999999</v>
      </c>
    </row>
    <row r="4681" spans="1:21" x14ac:dyDescent="0.3">
      <c r="A4681" t="s">
        <v>15</v>
      </c>
      <c r="B4681" t="s">
        <v>8540</v>
      </c>
      <c r="C4681" t="s">
        <v>8541</v>
      </c>
      <c r="D4681" t="s">
        <v>8560</v>
      </c>
      <c r="E4681" t="s">
        <v>8561</v>
      </c>
      <c r="F4681">
        <v>0.15000000999999999</v>
      </c>
      <c r="G4681" s="2">
        <v>0</v>
      </c>
      <c r="H4681" s="4">
        <v>0.52810000000000001</v>
      </c>
      <c r="I4681" s="4">
        <v>4.2099999999999999E-2</v>
      </c>
      <c r="J4681" s="5">
        <v>9</v>
      </c>
      <c r="K4681" s="5">
        <v>2</v>
      </c>
      <c r="L4681" s="3">
        <v>0.79700000000000004</v>
      </c>
      <c r="M4681" s="8">
        <v>0.70225729999999997</v>
      </c>
      <c r="N4681" s="6" t="s">
        <v>43</v>
      </c>
      <c r="O4681" s="7">
        <v>0.87184184450000002</v>
      </c>
      <c r="P4681" s="7">
        <v>0.15000000599999999</v>
      </c>
      <c r="R4681">
        <f>IFERROR(VLOOKUP($Q4681,'Optimization types'!$B$2:$C$7,2,FALSE),P4681)</f>
        <v>0.15000000599999999</v>
      </c>
      <c r="S4681" s="8">
        <f t="shared" si="146"/>
        <v>1.3500000539999999</v>
      </c>
      <c r="T4681">
        <f>IF($A4681="placement",S4681,IF($A4681="site",SUMIF($C:$C,$C4681,$S:$S),IF($A4681="user",SUMIF($B:$B,$B4681,$S:$S),SUM($S:$S))))</f>
        <v>1.3500000539999999</v>
      </c>
      <c r="U4681" s="3">
        <f t="shared" si="147"/>
        <v>0.15000000599999999</v>
      </c>
    </row>
    <row r="4682" spans="1:21" x14ac:dyDescent="0.3">
      <c r="A4682" t="s">
        <v>15</v>
      </c>
      <c r="B4682" t="s">
        <v>8540</v>
      </c>
      <c r="C4682" t="s">
        <v>8541</v>
      </c>
      <c r="D4682" t="s">
        <v>8562</v>
      </c>
      <c r="E4682" t="s">
        <v>8563</v>
      </c>
      <c r="F4682">
        <v>0.25</v>
      </c>
      <c r="G4682" s="2">
        <v>0</v>
      </c>
      <c r="H4682" s="4">
        <v>1.7487999999999999</v>
      </c>
      <c r="I4682" s="4">
        <v>5.6300000000000003E-2</v>
      </c>
      <c r="J4682" s="5">
        <v>7</v>
      </c>
      <c r="K4682" s="5">
        <v>2</v>
      </c>
      <c r="L4682" s="3">
        <v>0.32169999999999999</v>
      </c>
      <c r="M4682" s="8">
        <v>0.38509585000000002</v>
      </c>
      <c r="N4682" s="6" t="s">
        <v>13</v>
      </c>
      <c r="O4682" s="7">
        <v>0.63645414389999999</v>
      </c>
      <c r="P4682" s="7">
        <v>0.25</v>
      </c>
      <c r="R4682">
        <f>IFERROR(VLOOKUP($Q4682,'Optimization types'!$B$2:$C$7,2,FALSE),P4682)</f>
        <v>0.25</v>
      </c>
      <c r="S4682" s="8">
        <f t="shared" si="146"/>
        <v>1.75</v>
      </c>
      <c r="T4682">
        <f>IF($A4682="placement",S4682,IF($A4682="site",SUMIF($C:$C,$C4682,$S:$S),IF($A4682="user",SUMIF($B:$B,$B4682,$S:$S),SUM($S:$S))))</f>
        <v>1.75</v>
      </c>
      <c r="U4682" s="3">
        <f t="shared" si="147"/>
        <v>0.25</v>
      </c>
    </row>
    <row r="4683" spans="1:21" x14ac:dyDescent="0.3">
      <c r="A4683" t="s">
        <v>15</v>
      </c>
      <c r="B4683" t="s">
        <v>8540</v>
      </c>
      <c r="C4683" t="s">
        <v>8541</v>
      </c>
      <c r="D4683" t="s">
        <v>8564</v>
      </c>
      <c r="E4683" t="s">
        <v>8565</v>
      </c>
      <c r="F4683">
        <v>0.15000000999999999</v>
      </c>
      <c r="G4683" s="2">
        <v>0</v>
      </c>
      <c r="H4683" s="4">
        <v>3.3571</v>
      </c>
      <c r="I4683" s="4">
        <v>0.11020000000000001</v>
      </c>
      <c r="J4683" s="5">
        <v>14</v>
      </c>
      <c r="K4683" s="5">
        <v>4</v>
      </c>
      <c r="L4683" s="3">
        <v>0.32829999999999998</v>
      </c>
      <c r="M4683" s="8">
        <v>0.43312597000000003</v>
      </c>
      <c r="N4683" s="6" t="s">
        <v>43</v>
      </c>
      <c r="O4683" s="7">
        <v>0.56132854580000002</v>
      </c>
      <c r="P4683" s="7">
        <v>0.15000000599999999</v>
      </c>
      <c r="R4683">
        <f>IFERROR(VLOOKUP($Q4683,'Optimization types'!$B$2:$C$7,2,FALSE),P4683)</f>
        <v>0.15000000599999999</v>
      </c>
      <c r="S4683" s="8">
        <f t="shared" si="146"/>
        <v>2.1000000839999999</v>
      </c>
      <c r="T4683">
        <f>IF($A4683="placement",S4683,IF($A4683="site",SUMIF($C:$C,$C4683,$S:$S),IF($A4683="user",SUMIF($B:$B,$B4683,$S:$S),SUM($S:$S))))</f>
        <v>2.1000000839999999</v>
      </c>
      <c r="U4683" s="3">
        <f t="shared" si="147"/>
        <v>0.15000000599999999</v>
      </c>
    </row>
    <row r="4684" spans="1:21" x14ac:dyDescent="0.3">
      <c r="A4684" t="s">
        <v>15</v>
      </c>
      <c r="B4684" t="s">
        <v>8540</v>
      </c>
      <c r="C4684" t="s">
        <v>8541</v>
      </c>
      <c r="D4684" t="s">
        <v>8566</v>
      </c>
      <c r="E4684" t="s">
        <v>8567</v>
      </c>
      <c r="F4684">
        <v>0.25</v>
      </c>
      <c r="G4684" s="2">
        <v>0</v>
      </c>
      <c r="H4684" s="4">
        <v>2.6185</v>
      </c>
      <c r="I4684" s="4">
        <v>0.15840000000000001</v>
      </c>
      <c r="J4684" s="5">
        <v>41</v>
      </c>
      <c r="K4684" s="5">
        <v>13</v>
      </c>
      <c r="L4684" s="3">
        <v>0.60489999999999999</v>
      </c>
      <c r="M4684" s="8">
        <v>0.85579508000000004</v>
      </c>
      <c r="N4684" s="6" t="s">
        <v>13</v>
      </c>
      <c r="O4684" s="7">
        <v>0.74292911189999999</v>
      </c>
      <c r="P4684" s="7">
        <v>0.25</v>
      </c>
      <c r="R4684">
        <f>IFERROR(VLOOKUP($Q4684,'Optimization types'!$B$2:$C$7,2,FALSE),P4684)</f>
        <v>0.25</v>
      </c>
      <c r="S4684" s="8">
        <f t="shared" si="146"/>
        <v>10.25</v>
      </c>
      <c r="T4684">
        <f>IF($A4684="placement",S4684,IF($A4684="site",SUMIF($C:$C,$C4684,$S:$S),IF($A4684="user",SUMIF($B:$B,$B4684,$S:$S),SUM($S:$S))))</f>
        <v>10.25</v>
      </c>
      <c r="U4684" s="3">
        <f t="shared" si="147"/>
        <v>0.25</v>
      </c>
    </row>
    <row r="4685" spans="1:21" x14ac:dyDescent="0.3">
      <c r="A4685" t="s">
        <v>15</v>
      </c>
      <c r="B4685" t="s">
        <v>8540</v>
      </c>
      <c r="C4685" t="s">
        <v>8541</v>
      </c>
      <c r="D4685" t="s">
        <v>8568</v>
      </c>
      <c r="E4685" t="s">
        <v>8569</v>
      </c>
      <c r="F4685">
        <v>0.15000000999999999</v>
      </c>
      <c r="G4685" s="2">
        <v>0</v>
      </c>
      <c r="H4685" s="4">
        <v>1.1827000000000001</v>
      </c>
      <c r="I4685" s="4">
        <v>6.0999999999999999E-2</v>
      </c>
      <c r="J4685" s="5">
        <v>7</v>
      </c>
      <c r="K4685" s="5">
        <v>2</v>
      </c>
      <c r="L4685" s="3">
        <v>0.51559999999999995</v>
      </c>
      <c r="M4685" s="8">
        <v>0.40283438999999999</v>
      </c>
      <c r="N4685" s="6" t="s">
        <v>43</v>
      </c>
      <c r="O4685" s="7">
        <v>0.62763854159999999</v>
      </c>
      <c r="P4685" s="7">
        <v>0.15000000599999999</v>
      </c>
      <c r="R4685">
        <f>IFERROR(VLOOKUP($Q4685,'Optimization types'!$B$2:$C$7,2,FALSE),P4685)</f>
        <v>0.15000000599999999</v>
      </c>
      <c r="S4685" s="8">
        <f t="shared" si="146"/>
        <v>1.050000042</v>
      </c>
      <c r="T4685">
        <f>IF($A4685="placement",S4685,IF($A4685="site",SUMIF($C:$C,$C4685,$S:$S),IF($A4685="user",SUMIF($B:$B,$B4685,$S:$S),SUM($S:$S))))</f>
        <v>1.050000042</v>
      </c>
      <c r="U4685" s="3">
        <f t="shared" si="147"/>
        <v>0.15000000599999999</v>
      </c>
    </row>
    <row r="4686" spans="1:21" x14ac:dyDescent="0.3">
      <c r="A4686" t="s">
        <v>15</v>
      </c>
      <c r="B4686" t="s">
        <v>8540</v>
      </c>
      <c r="C4686" t="s">
        <v>8541</v>
      </c>
      <c r="D4686" t="s">
        <v>8570</v>
      </c>
      <c r="E4686" t="s">
        <v>8571</v>
      </c>
      <c r="F4686">
        <v>0.25</v>
      </c>
      <c r="G4686" s="2">
        <v>0</v>
      </c>
      <c r="H4686" s="4">
        <v>1.7476</v>
      </c>
      <c r="I4686" s="4">
        <v>0.1075</v>
      </c>
      <c r="J4686" s="5">
        <v>25</v>
      </c>
      <c r="K4686" s="5">
        <v>8</v>
      </c>
      <c r="L4686" s="3">
        <v>0.6149</v>
      </c>
      <c r="M4686" s="8">
        <v>0.77115794000000004</v>
      </c>
      <c r="N4686" s="6" t="s">
        <v>13</v>
      </c>
      <c r="O4686" s="7">
        <v>0.5591045831</v>
      </c>
      <c r="P4686" s="7">
        <v>0.25</v>
      </c>
      <c r="R4686">
        <f>IFERROR(VLOOKUP($Q4686,'Optimization types'!$B$2:$C$7,2,FALSE),P4686)</f>
        <v>0.25</v>
      </c>
      <c r="S4686" s="8">
        <f t="shared" si="146"/>
        <v>6.25</v>
      </c>
      <c r="T4686">
        <f>IF($A4686="placement",S4686,IF($A4686="site",SUMIF($C:$C,$C4686,$S:$S),IF($A4686="user",SUMIF($B:$B,$B4686,$S:$S),SUM($S:$S))))</f>
        <v>6.25</v>
      </c>
      <c r="U4686" s="3">
        <f t="shared" si="147"/>
        <v>0.25</v>
      </c>
    </row>
    <row r="4687" spans="1:21" x14ac:dyDescent="0.3">
      <c r="A4687" t="s">
        <v>15</v>
      </c>
      <c r="B4687" t="s">
        <v>8540</v>
      </c>
      <c r="C4687" t="s">
        <v>8541</v>
      </c>
      <c r="D4687" t="s">
        <v>8572</v>
      </c>
      <c r="E4687" t="s">
        <v>8573</v>
      </c>
      <c r="F4687">
        <v>0.15000000999999999</v>
      </c>
      <c r="G4687" s="2">
        <v>0</v>
      </c>
      <c r="H4687" s="4">
        <v>46.553800000000003</v>
      </c>
      <c r="I4687" s="4">
        <v>1.7988999999999999</v>
      </c>
      <c r="J4687" s="5">
        <v>696</v>
      </c>
      <c r="K4687" s="5">
        <v>151</v>
      </c>
      <c r="L4687" s="3">
        <v>0.38640000000000002</v>
      </c>
      <c r="M4687" s="8">
        <v>1.28953674</v>
      </c>
      <c r="N4687" s="6" t="s">
        <v>43</v>
      </c>
      <c r="O4687" s="7">
        <v>0.108206871</v>
      </c>
      <c r="P4687" s="7">
        <v>0.108206871</v>
      </c>
      <c r="R4687">
        <f>IFERROR(VLOOKUP($Q4687,'Optimization types'!$B$2:$C$7,2,FALSE),P4687)</f>
        <v>0.108206871</v>
      </c>
      <c r="S4687" s="8">
        <f t="shared" si="146"/>
        <v>75.311982216000004</v>
      </c>
      <c r="T4687">
        <f>IF($A4687="placement",S4687,IF($A4687="site",SUMIF($C:$C,$C4687,$S:$S),IF($A4687="user",SUMIF($B:$B,$B4687,$S:$S),SUM($S:$S))))</f>
        <v>75.311982216000004</v>
      </c>
      <c r="U4687" s="3">
        <f t="shared" si="147"/>
        <v>0.10820687100000001</v>
      </c>
    </row>
    <row r="4688" spans="1:21" x14ac:dyDescent="0.3">
      <c r="A4688" t="s">
        <v>15</v>
      </c>
      <c r="B4688" t="s">
        <v>8540</v>
      </c>
      <c r="C4688" t="s">
        <v>8541</v>
      </c>
      <c r="D4688" t="s">
        <v>8574</v>
      </c>
      <c r="E4688" t="s">
        <v>8575</v>
      </c>
      <c r="F4688">
        <v>0.15000000999999999</v>
      </c>
      <c r="G4688" s="2">
        <v>1</v>
      </c>
      <c r="H4688" s="4">
        <v>50.731299999999997</v>
      </c>
      <c r="I4688" s="4">
        <v>1.595</v>
      </c>
      <c r="J4688" s="5">
        <v>515</v>
      </c>
      <c r="K4688" s="5">
        <v>98</v>
      </c>
      <c r="L4688" s="3">
        <v>0.31440000000000001</v>
      </c>
      <c r="M4688" s="8">
        <v>1.07566403</v>
      </c>
      <c r="N4688" s="6" t="s">
        <v>43</v>
      </c>
      <c r="O4688" s="7">
        <v>0.16330752600000001</v>
      </c>
      <c r="P4688" s="7">
        <v>0.15000000599999999</v>
      </c>
      <c r="R4688">
        <f>IFERROR(VLOOKUP($Q4688,'Optimization types'!$B$2:$C$7,2,FALSE),P4688)</f>
        <v>0.15000000599999999</v>
      </c>
      <c r="S4688" s="8">
        <f t="shared" si="146"/>
        <v>77.250003089999993</v>
      </c>
      <c r="T4688">
        <f>IF($A4688="placement",S4688,IF($A4688="site",SUMIF($C:$C,$C4688,$S:$S),IF($A4688="user",SUMIF($B:$B,$B4688,$S:$S),SUM($S:$S))))</f>
        <v>77.250003089999993</v>
      </c>
      <c r="U4688" s="3">
        <f t="shared" si="147"/>
        <v>0.15000000599999999</v>
      </c>
    </row>
    <row r="4689" spans="1:21" x14ac:dyDescent="0.3">
      <c r="A4689" t="s">
        <v>15</v>
      </c>
      <c r="B4689" t="s">
        <v>8540</v>
      </c>
      <c r="C4689" t="s">
        <v>8541</v>
      </c>
      <c r="D4689" t="s">
        <v>8576</v>
      </c>
      <c r="E4689" t="s">
        <v>8577</v>
      </c>
      <c r="F4689">
        <v>0.25</v>
      </c>
      <c r="G4689" s="2">
        <v>0</v>
      </c>
      <c r="H4689" s="4">
        <v>5.2957000000000001</v>
      </c>
      <c r="I4689" s="4">
        <v>0.3886</v>
      </c>
      <c r="J4689" s="5">
        <v>109</v>
      </c>
      <c r="K4689" s="5">
        <v>36</v>
      </c>
      <c r="L4689" s="3">
        <v>0.73380000000000001</v>
      </c>
      <c r="M4689" s="8">
        <v>0.93289648000000003</v>
      </c>
      <c r="N4689" s="6" t="s">
        <v>13</v>
      </c>
      <c r="O4689" s="7">
        <v>0.63554369860000004</v>
      </c>
      <c r="P4689" s="7">
        <v>0.25</v>
      </c>
      <c r="R4689">
        <f>IFERROR(VLOOKUP($Q4689,'Optimization types'!$B$2:$C$7,2,FALSE),P4689)</f>
        <v>0.25</v>
      </c>
      <c r="S4689" s="8">
        <f t="shared" si="146"/>
        <v>27.25</v>
      </c>
      <c r="T4689">
        <f>IF($A4689="placement",S4689,IF($A4689="site",SUMIF($C:$C,$C4689,$S:$S),IF($A4689="user",SUMIF($B:$B,$B4689,$S:$S),SUM($S:$S))))</f>
        <v>27.25</v>
      </c>
      <c r="U4689" s="3">
        <f t="shared" si="147"/>
        <v>0.25</v>
      </c>
    </row>
    <row r="4690" spans="1:21" x14ac:dyDescent="0.3">
      <c r="A4690" t="s">
        <v>15</v>
      </c>
      <c r="B4690" t="s">
        <v>8540</v>
      </c>
      <c r="C4690" t="s">
        <v>8541</v>
      </c>
      <c r="D4690" t="s">
        <v>8578</v>
      </c>
      <c r="E4690" t="s">
        <v>8579</v>
      </c>
      <c r="F4690">
        <v>0.25</v>
      </c>
      <c r="G4690" s="2">
        <v>0</v>
      </c>
      <c r="H4690" s="4">
        <v>5.0274000000000001</v>
      </c>
      <c r="I4690" s="4">
        <v>0.15720000000000001</v>
      </c>
      <c r="J4690" s="5">
        <v>33</v>
      </c>
      <c r="K4690" s="5">
        <v>11</v>
      </c>
      <c r="L4690" s="3">
        <v>0.31259999999999999</v>
      </c>
      <c r="M4690" s="8">
        <v>0.70258613000000003</v>
      </c>
      <c r="N4690" s="6" t="s">
        <v>13</v>
      </c>
      <c r="O4690" s="7">
        <v>0.43067478310000001</v>
      </c>
      <c r="P4690" s="7">
        <v>0.25</v>
      </c>
      <c r="R4690">
        <f>IFERROR(VLOOKUP($Q4690,'Optimization types'!$B$2:$C$7,2,FALSE),P4690)</f>
        <v>0.25</v>
      </c>
      <c r="S4690" s="8">
        <f t="shared" si="146"/>
        <v>8.25</v>
      </c>
      <c r="T4690">
        <f>IF($A4690="placement",S4690,IF($A4690="site",SUMIF($C:$C,$C4690,$S:$S),IF($A4690="user",SUMIF($B:$B,$B4690,$S:$S),SUM($S:$S))))</f>
        <v>8.25</v>
      </c>
      <c r="U4690" s="3">
        <f t="shared" si="147"/>
        <v>0.25</v>
      </c>
    </row>
    <row r="4691" spans="1:21" x14ac:dyDescent="0.3">
      <c r="A4691" t="s">
        <v>15</v>
      </c>
      <c r="B4691" t="s">
        <v>8540</v>
      </c>
      <c r="C4691" t="s">
        <v>8541</v>
      </c>
      <c r="D4691" t="s">
        <v>8580</v>
      </c>
      <c r="E4691" t="s">
        <v>8581</v>
      </c>
      <c r="F4691">
        <v>0.15000000999999999</v>
      </c>
      <c r="G4691" s="2">
        <v>1</v>
      </c>
      <c r="H4691" s="4">
        <v>64.014099999999999</v>
      </c>
      <c r="I4691" s="4">
        <v>1.0490999999999999</v>
      </c>
      <c r="J4691" s="5">
        <v>354</v>
      </c>
      <c r="K4691" s="5">
        <v>99</v>
      </c>
      <c r="L4691" s="3">
        <v>0.16389999999999999</v>
      </c>
      <c r="M4691" s="8">
        <v>1.1237921099999999</v>
      </c>
      <c r="N4691" s="6" t="s">
        <v>43</v>
      </c>
      <c r="O4691" s="7">
        <v>0.2436323494</v>
      </c>
      <c r="P4691" s="7">
        <v>0.15000000599999999</v>
      </c>
      <c r="R4691">
        <f>IFERROR(VLOOKUP($Q4691,'Optimization types'!$B$2:$C$7,2,FALSE),P4691)</f>
        <v>0.15000000599999999</v>
      </c>
      <c r="S4691" s="8">
        <f t="shared" si="146"/>
        <v>53.100002124</v>
      </c>
      <c r="T4691">
        <f>IF($A4691="placement",S4691,IF($A4691="site",SUMIF($C:$C,$C4691,$S:$S),IF($A4691="user",SUMIF($B:$B,$B4691,$S:$S),SUM($S:$S))))</f>
        <v>53.100002124</v>
      </c>
      <c r="U4691" s="3">
        <f t="shared" si="147"/>
        <v>0.15000000599999999</v>
      </c>
    </row>
    <row r="4692" spans="1:21" x14ac:dyDescent="0.3">
      <c r="A4692" t="s">
        <v>15</v>
      </c>
      <c r="B4692" t="s">
        <v>8540</v>
      </c>
      <c r="C4692" t="s">
        <v>8541</v>
      </c>
      <c r="D4692" t="s">
        <v>8582</v>
      </c>
      <c r="E4692" t="s">
        <v>8583</v>
      </c>
      <c r="F4692">
        <v>0.25</v>
      </c>
      <c r="G4692" s="2">
        <v>0</v>
      </c>
      <c r="H4692" s="4">
        <v>7.7098000000000004</v>
      </c>
      <c r="I4692" s="4">
        <v>0.5978</v>
      </c>
      <c r="J4692" s="5">
        <v>153</v>
      </c>
      <c r="K4692" s="5">
        <v>50</v>
      </c>
      <c r="L4692" s="3">
        <v>0.77529999999999999</v>
      </c>
      <c r="M4692" s="8">
        <v>0.85052097999999998</v>
      </c>
      <c r="N4692" s="6" t="s">
        <v>13</v>
      </c>
      <c r="O4692" s="7">
        <v>0.69430501389999999</v>
      </c>
      <c r="P4692" s="7">
        <v>0.25</v>
      </c>
      <c r="R4692">
        <f>IFERROR(VLOOKUP($Q4692,'Optimization types'!$B$2:$C$7,2,FALSE),P4692)</f>
        <v>0.25</v>
      </c>
      <c r="S4692" s="8">
        <f t="shared" si="146"/>
        <v>38.25</v>
      </c>
      <c r="T4692">
        <f>IF($A4692="placement",S4692,IF($A4692="site",SUMIF($C:$C,$C4692,$S:$S),IF($A4692="user",SUMIF($B:$B,$B4692,$S:$S),SUM($S:$S))))</f>
        <v>38.25</v>
      </c>
      <c r="U4692" s="3">
        <f t="shared" si="147"/>
        <v>0.25</v>
      </c>
    </row>
    <row r="4693" spans="1:21" x14ac:dyDescent="0.3">
      <c r="A4693" t="s">
        <v>15</v>
      </c>
      <c r="B4693" t="s">
        <v>8540</v>
      </c>
      <c r="C4693" t="s">
        <v>8541</v>
      </c>
      <c r="D4693" t="s">
        <v>8584</v>
      </c>
      <c r="E4693" t="s">
        <v>8585</v>
      </c>
      <c r="F4693">
        <v>0.25</v>
      </c>
      <c r="G4693" s="2">
        <v>0</v>
      </c>
      <c r="H4693" s="4">
        <v>5.2454000000000001</v>
      </c>
      <c r="I4693" s="4">
        <v>0.1452</v>
      </c>
      <c r="J4693" s="5">
        <v>27</v>
      </c>
      <c r="K4693" s="5">
        <v>9</v>
      </c>
      <c r="L4693" s="3">
        <v>0.2767</v>
      </c>
      <c r="M4693" s="8">
        <v>0.63054325</v>
      </c>
      <c r="N4693" s="6" t="s">
        <v>13</v>
      </c>
      <c r="O4693" s="7">
        <v>0.46078243159999999</v>
      </c>
      <c r="P4693" s="7">
        <v>0.25</v>
      </c>
      <c r="R4693">
        <f>IFERROR(VLOOKUP($Q4693,'Optimization types'!$B$2:$C$7,2,FALSE),P4693)</f>
        <v>0.25</v>
      </c>
      <c r="S4693" s="8">
        <f t="shared" si="146"/>
        <v>6.75</v>
      </c>
      <c r="T4693">
        <f>IF($A4693="placement",S4693,IF($A4693="site",SUMIF($C:$C,$C4693,$S:$S),IF($A4693="user",SUMIF($B:$B,$B4693,$S:$S),SUM($S:$S))))</f>
        <v>6.75</v>
      </c>
      <c r="U4693" s="3">
        <f t="shared" si="147"/>
        <v>0.25</v>
      </c>
    </row>
    <row r="4694" spans="1:21" x14ac:dyDescent="0.3">
      <c r="A4694" t="s">
        <v>15</v>
      </c>
      <c r="B4694" t="s">
        <v>8540</v>
      </c>
      <c r="C4694" t="s">
        <v>8541</v>
      </c>
      <c r="D4694" t="s">
        <v>8586</v>
      </c>
      <c r="E4694" t="s">
        <v>8587</v>
      </c>
      <c r="F4694">
        <v>0.15000000999999999</v>
      </c>
      <c r="G4694" s="2">
        <v>1</v>
      </c>
      <c r="H4694" s="4">
        <v>99.253799999999998</v>
      </c>
      <c r="I4694" s="4">
        <v>2.5078999999999998</v>
      </c>
      <c r="J4694" s="5">
        <v>1089</v>
      </c>
      <c r="K4694" s="5">
        <v>177</v>
      </c>
      <c r="L4694" s="3">
        <v>0.25269999999999998</v>
      </c>
      <c r="M4694" s="8">
        <v>1.4473704000000001</v>
      </c>
      <c r="N4694" s="6" t="s">
        <v>43</v>
      </c>
      <c r="O4694" s="7">
        <v>0.2054556317</v>
      </c>
      <c r="P4694" s="7">
        <v>0.15000000599999999</v>
      </c>
      <c r="R4694">
        <f>IFERROR(VLOOKUP($Q4694,'Optimization types'!$B$2:$C$7,2,FALSE),P4694)</f>
        <v>0.15000000599999999</v>
      </c>
      <c r="S4694" s="8">
        <f t="shared" si="146"/>
        <v>163.35000653399999</v>
      </c>
      <c r="T4694">
        <f>IF($A4694="placement",S4694,IF($A4694="site",SUMIF($C:$C,$C4694,$S:$S),IF($A4694="user",SUMIF($B:$B,$B4694,$S:$S),SUM($S:$S))))</f>
        <v>163.35000653399999</v>
      </c>
      <c r="U4694" s="3">
        <f t="shared" si="147"/>
        <v>0.15000000599999999</v>
      </c>
    </row>
    <row r="4695" spans="1:21" x14ac:dyDescent="0.3">
      <c r="A4695" t="s">
        <v>14</v>
      </c>
      <c r="B4695" t="s">
        <v>8540</v>
      </c>
      <c r="C4695" t="s">
        <v>8541</v>
      </c>
      <c r="D4695" t="s">
        <v>10455</v>
      </c>
      <c r="F4695">
        <v>0.16622393999999999</v>
      </c>
      <c r="G4695" s="2">
        <v>0.48751530999999998</v>
      </c>
      <c r="H4695" s="4">
        <v>388.29590000000002</v>
      </c>
      <c r="I4695" s="4">
        <v>11.984</v>
      </c>
      <c r="J4695" s="5">
        <v>4015</v>
      </c>
      <c r="K4695" s="5">
        <v>917</v>
      </c>
      <c r="L4695" s="3">
        <v>0.30859999999999999</v>
      </c>
      <c r="M4695" s="8">
        <v>1.1167324300000001</v>
      </c>
      <c r="O4695" s="7">
        <v>0.25665631420000001</v>
      </c>
      <c r="P4695" s="7">
        <v>0.16622394430000001</v>
      </c>
      <c r="R4695">
        <f>IFERROR(VLOOKUP($Q4695,'Optimization types'!$B$2:$C$7,2,FALSE),P4695)</f>
        <v>0.16622394430000001</v>
      </c>
      <c r="S4695" s="8" t="str">
        <f t="shared" si="146"/>
        <v/>
      </c>
      <c r="T4695">
        <f>IF($A4695="placement",S4695,IF($A4695="site",SUMIF($C:$C,$C4695,$S:$S),IF($A4695="user",SUMIF($B:$B,$B4695,$S:$S),SUM($S:$S))))</f>
        <v>597.89737598880004</v>
      </c>
      <c r="U4695" s="3">
        <f t="shared" si="147"/>
        <v>0.14891590933718557</v>
      </c>
    </row>
    <row r="4696" spans="1:21" x14ac:dyDescent="0.3">
      <c r="A4696" t="s">
        <v>11</v>
      </c>
      <c r="B4696" t="s">
        <v>8540</v>
      </c>
      <c r="C4696" t="s">
        <v>10455</v>
      </c>
      <c r="D4696" t="s">
        <v>10455</v>
      </c>
      <c r="F4696">
        <v>0.16622393999999999</v>
      </c>
      <c r="G4696" s="2">
        <v>0.48751530999999998</v>
      </c>
      <c r="H4696" s="4">
        <v>388.29590000000002</v>
      </c>
      <c r="I4696" s="4">
        <v>11.984</v>
      </c>
      <c r="J4696" s="5">
        <v>4015</v>
      </c>
      <c r="K4696" s="5">
        <v>917</v>
      </c>
      <c r="L4696" s="3">
        <v>0.30859999999999999</v>
      </c>
      <c r="M4696" s="8">
        <v>1.1167324300000001</v>
      </c>
      <c r="O4696" s="7">
        <v>0.25665631420000001</v>
      </c>
      <c r="P4696" s="7">
        <v>0.16622394430000001</v>
      </c>
      <c r="R4696">
        <f>IFERROR(VLOOKUP($Q4696,'Optimization types'!$B$2:$C$7,2,FALSE),P4696)</f>
        <v>0.16622394430000001</v>
      </c>
      <c r="S4696" s="8" t="str">
        <f t="shared" si="146"/>
        <v/>
      </c>
      <c r="T4696">
        <f>IF($A4696="placement",S4696,IF($A4696="site",SUMIF($C:$C,$C4696,$S:$S),IF($A4696="user",SUMIF($B:$B,$B4696,$S:$S),SUM($S:$S))))</f>
        <v>597.89737598880004</v>
      </c>
      <c r="U4696" s="3">
        <f t="shared" si="147"/>
        <v>0.14891590933718557</v>
      </c>
    </row>
    <row r="4697" spans="1:21" x14ac:dyDescent="0.3">
      <c r="A4697" t="s">
        <v>15</v>
      </c>
      <c r="B4697" t="s">
        <v>8588</v>
      </c>
      <c r="C4697" t="s">
        <v>8590</v>
      </c>
      <c r="D4697" t="s">
        <v>8591</v>
      </c>
      <c r="E4697" t="s">
        <v>8592</v>
      </c>
      <c r="F4697">
        <v>0.25</v>
      </c>
      <c r="G4697" s="2">
        <v>0</v>
      </c>
      <c r="H4697" s="4">
        <v>37.272799999999997</v>
      </c>
      <c r="I4697" s="4">
        <v>0.72309999999999997</v>
      </c>
      <c r="J4697" s="5">
        <v>305</v>
      </c>
      <c r="K4697" s="5">
        <v>76</v>
      </c>
      <c r="L4697" s="3">
        <v>0.19400000000000001</v>
      </c>
      <c r="M4697" s="8">
        <v>1.40748995</v>
      </c>
      <c r="N4697" s="6" t="s">
        <v>13</v>
      </c>
      <c r="O4697" s="7">
        <v>0.28951535249999999</v>
      </c>
      <c r="P4697" s="7">
        <v>0.25</v>
      </c>
      <c r="R4697">
        <f>IFERROR(VLOOKUP($Q4697,'Optimization types'!$B$2:$C$7,2,FALSE),P4697)</f>
        <v>0.25</v>
      </c>
      <c r="S4697" s="8">
        <f t="shared" si="146"/>
        <v>76.25</v>
      </c>
      <c r="T4697">
        <f>IF($A4697="placement",S4697,IF($A4697="site",SUMIF($C:$C,$C4697,$S:$S),IF($A4697="user",SUMIF($B:$B,$B4697,$S:$S),SUM($S:$S))))</f>
        <v>76.25</v>
      </c>
      <c r="U4697" s="3">
        <f t="shared" si="147"/>
        <v>0.25</v>
      </c>
    </row>
    <row r="4698" spans="1:21" x14ac:dyDescent="0.3">
      <c r="A4698" t="s">
        <v>15</v>
      </c>
      <c r="B4698" t="s">
        <v>8588</v>
      </c>
      <c r="C4698" t="s">
        <v>8590</v>
      </c>
      <c r="D4698" t="s">
        <v>8593</v>
      </c>
      <c r="E4698" t="s">
        <v>8594</v>
      </c>
      <c r="F4698">
        <v>0.25</v>
      </c>
      <c r="G4698" s="2">
        <v>0</v>
      </c>
      <c r="H4698" s="4">
        <v>4.0854999999999997</v>
      </c>
      <c r="I4698" s="4">
        <v>0.19869999999999999</v>
      </c>
      <c r="J4698" s="5">
        <v>94</v>
      </c>
      <c r="K4698" s="5">
        <v>23</v>
      </c>
      <c r="L4698" s="3">
        <v>0.48630000000000001</v>
      </c>
      <c r="M4698" s="8">
        <v>1.5721706900000001</v>
      </c>
      <c r="N4698" s="6" t="s">
        <v>13</v>
      </c>
      <c r="O4698" s="7">
        <v>0.36393675040000001</v>
      </c>
      <c r="P4698" s="7">
        <v>0.25</v>
      </c>
      <c r="R4698">
        <f>IFERROR(VLOOKUP($Q4698,'Optimization types'!$B$2:$C$7,2,FALSE),P4698)</f>
        <v>0.25</v>
      </c>
      <c r="S4698" s="8">
        <f t="shared" si="146"/>
        <v>23.5</v>
      </c>
      <c r="T4698">
        <f>IF($A4698="placement",S4698,IF($A4698="site",SUMIF($C:$C,$C4698,$S:$S),IF($A4698="user",SUMIF($B:$B,$B4698,$S:$S),SUM($S:$S))))</f>
        <v>23.5</v>
      </c>
      <c r="U4698" s="3">
        <f t="shared" si="147"/>
        <v>0.25</v>
      </c>
    </row>
    <row r="4699" spans="1:21" x14ac:dyDescent="0.3">
      <c r="A4699" t="s">
        <v>15</v>
      </c>
      <c r="B4699" t="s">
        <v>8588</v>
      </c>
      <c r="C4699" t="s">
        <v>8590</v>
      </c>
      <c r="D4699" t="s">
        <v>8595</v>
      </c>
      <c r="E4699" t="s">
        <v>8596</v>
      </c>
      <c r="F4699">
        <v>0.25</v>
      </c>
      <c r="G4699" s="2">
        <v>0</v>
      </c>
      <c r="H4699" s="4">
        <v>2.4883000000000002</v>
      </c>
      <c r="I4699" s="4">
        <v>0.1051</v>
      </c>
      <c r="J4699" s="5">
        <v>48</v>
      </c>
      <c r="K4699" s="5">
        <v>12</v>
      </c>
      <c r="L4699" s="3">
        <v>0.42220000000000002</v>
      </c>
      <c r="M4699" s="8">
        <v>1.52791868</v>
      </c>
      <c r="N4699" s="6" t="s">
        <v>13</v>
      </c>
      <c r="O4699" s="7">
        <v>0.34551490579999999</v>
      </c>
      <c r="P4699" s="7">
        <v>0.25</v>
      </c>
      <c r="R4699">
        <f>IFERROR(VLOOKUP($Q4699,'Optimization types'!$B$2:$C$7,2,FALSE),P4699)</f>
        <v>0.25</v>
      </c>
      <c r="S4699" s="8">
        <f t="shared" si="146"/>
        <v>12</v>
      </c>
      <c r="T4699">
        <f>IF($A4699="placement",S4699,IF($A4699="site",SUMIF($C:$C,$C4699,$S:$S),IF($A4699="user",SUMIF($B:$B,$B4699,$S:$S),SUM($S:$S))))</f>
        <v>12</v>
      </c>
      <c r="U4699" s="3">
        <f t="shared" si="147"/>
        <v>0.25</v>
      </c>
    </row>
    <row r="4700" spans="1:21" x14ac:dyDescent="0.3">
      <c r="A4700" t="s">
        <v>15</v>
      </c>
      <c r="B4700" t="s">
        <v>8588</v>
      </c>
      <c r="C4700" t="s">
        <v>8590</v>
      </c>
      <c r="D4700" t="s">
        <v>8597</v>
      </c>
      <c r="E4700" t="s">
        <v>8589</v>
      </c>
      <c r="F4700">
        <v>0.25</v>
      </c>
      <c r="G4700" s="2">
        <v>0</v>
      </c>
      <c r="H4700" s="4">
        <v>2.4830000000000001</v>
      </c>
      <c r="I4700" s="4">
        <v>8.2299999999999998E-2</v>
      </c>
      <c r="J4700" s="5">
        <v>37</v>
      </c>
      <c r="K4700" s="5">
        <v>9</v>
      </c>
      <c r="L4700" s="3">
        <v>0.33129999999999998</v>
      </c>
      <c r="M4700" s="8">
        <v>1.48632575</v>
      </c>
      <c r="N4700" s="6" t="s">
        <v>13</v>
      </c>
      <c r="O4700" s="7">
        <v>0.3271999766</v>
      </c>
      <c r="P4700" s="7">
        <v>0.25</v>
      </c>
      <c r="R4700">
        <f>IFERROR(VLOOKUP($Q4700,'Optimization types'!$B$2:$C$7,2,FALSE),P4700)</f>
        <v>0.25</v>
      </c>
      <c r="S4700" s="8">
        <f t="shared" si="146"/>
        <v>9.25</v>
      </c>
      <c r="T4700">
        <f>IF($A4700="placement",S4700,IF($A4700="site",SUMIF($C:$C,$C4700,$S:$S),IF($A4700="user",SUMIF($B:$B,$B4700,$S:$S),SUM($S:$S))))</f>
        <v>9.25</v>
      </c>
      <c r="U4700" s="3">
        <f t="shared" si="147"/>
        <v>0.25</v>
      </c>
    </row>
    <row r="4701" spans="1:21" x14ac:dyDescent="0.3">
      <c r="A4701" t="s">
        <v>14</v>
      </c>
      <c r="B4701" t="s">
        <v>8588</v>
      </c>
      <c r="C4701" t="s">
        <v>8590</v>
      </c>
      <c r="D4701" t="s">
        <v>10455</v>
      </c>
      <c r="F4701">
        <v>0.25</v>
      </c>
      <c r="G4701" s="2">
        <v>0</v>
      </c>
      <c r="H4701" s="4">
        <v>46.329599999999999</v>
      </c>
      <c r="I4701" s="4">
        <v>1.1091</v>
      </c>
      <c r="J4701" s="5">
        <v>484</v>
      </c>
      <c r="K4701" s="5">
        <v>121</v>
      </c>
      <c r="L4701" s="3">
        <v>0.2394</v>
      </c>
      <c r="M4701" s="8">
        <v>1.4542468</v>
      </c>
      <c r="O4701" s="7">
        <v>0.3123588081</v>
      </c>
      <c r="P4701" s="7">
        <v>0.25</v>
      </c>
      <c r="R4701">
        <f>IFERROR(VLOOKUP($Q4701,'Optimization types'!$B$2:$C$7,2,FALSE),P4701)</f>
        <v>0.25</v>
      </c>
      <c r="S4701" s="8" t="str">
        <f t="shared" si="146"/>
        <v/>
      </c>
      <c r="T4701">
        <f>IF($A4701="placement",S4701,IF($A4701="site",SUMIF($C:$C,$C4701,$S:$S),IF($A4701="user",SUMIF($B:$B,$B4701,$S:$S),SUM($S:$S))))</f>
        <v>121</v>
      </c>
      <c r="U4701" s="3">
        <f t="shared" si="147"/>
        <v>0.25</v>
      </c>
    </row>
    <row r="4702" spans="1:21" x14ac:dyDescent="0.3">
      <c r="A4702" t="s">
        <v>11</v>
      </c>
      <c r="B4702" t="s">
        <v>8588</v>
      </c>
      <c r="C4702" t="s">
        <v>10455</v>
      </c>
      <c r="D4702" t="s">
        <v>10455</v>
      </c>
      <c r="F4702">
        <v>0.25</v>
      </c>
      <c r="G4702" s="2">
        <v>0</v>
      </c>
      <c r="H4702" s="4">
        <v>46.329599999999999</v>
      </c>
      <c r="I4702" s="4">
        <v>1.1091</v>
      </c>
      <c r="J4702" s="5">
        <v>484</v>
      </c>
      <c r="K4702" s="5">
        <v>121</v>
      </c>
      <c r="L4702" s="3">
        <v>0.2394</v>
      </c>
      <c r="M4702" s="8">
        <v>1.4542468</v>
      </c>
      <c r="O4702" s="7">
        <v>0.3123588081</v>
      </c>
      <c r="P4702" s="7">
        <v>0.25</v>
      </c>
      <c r="R4702">
        <f>IFERROR(VLOOKUP($Q4702,'Optimization types'!$B$2:$C$7,2,FALSE),P4702)</f>
        <v>0.25</v>
      </c>
      <c r="S4702" s="8" t="str">
        <f t="shared" si="146"/>
        <v/>
      </c>
      <c r="T4702">
        <f>IF($A4702="placement",S4702,IF($A4702="site",SUMIF($C:$C,$C4702,$S:$S),IF($A4702="user",SUMIF($B:$B,$B4702,$S:$S),SUM($S:$S))))</f>
        <v>121</v>
      </c>
      <c r="U4702" s="3">
        <f t="shared" si="147"/>
        <v>0.25</v>
      </c>
    </row>
    <row r="4703" spans="1:21" x14ac:dyDescent="0.3">
      <c r="A4703" t="s">
        <v>15</v>
      </c>
      <c r="B4703" t="s">
        <v>8598</v>
      </c>
      <c r="C4703" t="s">
        <v>8599</v>
      </c>
      <c r="D4703" t="s">
        <v>8600</v>
      </c>
      <c r="E4703" t="s">
        <v>8601</v>
      </c>
      <c r="F4703">
        <v>0.15000000999999999</v>
      </c>
      <c r="G4703" s="2">
        <v>0</v>
      </c>
      <c r="H4703" s="4">
        <v>16.7134</v>
      </c>
      <c r="I4703" s="4">
        <v>0.40970000000000001</v>
      </c>
      <c r="J4703" s="5">
        <v>127</v>
      </c>
      <c r="K4703" s="5">
        <v>32</v>
      </c>
      <c r="L4703" s="3">
        <v>0.24510000000000001</v>
      </c>
      <c r="M4703" s="8">
        <v>1.0326952599999999</v>
      </c>
      <c r="N4703" s="6" t="s">
        <v>43</v>
      </c>
      <c r="O4703" s="7">
        <v>0.27374509159999999</v>
      </c>
      <c r="P4703" s="7">
        <v>0.15000000599999999</v>
      </c>
      <c r="R4703">
        <f>IFERROR(VLOOKUP($Q4703,'Optimization types'!$B$2:$C$7,2,FALSE),P4703)</f>
        <v>0.15000000599999999</v>
      </c>
      <c r="S4703" s="8">
        <f t="shared" si="146"/>
        <v>19.050000762</v>
      </c>
      <c r="T4703">
        <f>IF($A4703="placement",S4703,IF($A4703="site",SUMIF($C:$C,$C4703,$S:$S),IF($A4703="user",SUMIF($B:$B,$B4703,$S:$S),SUM($S:$S))))</f>
        <v>19.050000762</v>
      </c>
      <c r="U4703" s="3">
        <f t="shared" si="147"/>
        <v>0.15000000599999999</v>
      </c>
    </row>
    <row r="4704" spans="1:21" x14ac:dyDescent="0.3">
      <c r="A4704" t="s">
        <v>15</v>
      </c>
      <c r="B4704" t="s">
        <v>8598</v>
      </c>
      <c r="C4704" t="s">
        <v>8599</v>
      </c>
      <c r="D4704" t="s">
        <v>8602</v>
      </c>
      <c r="E4704" t="s">
        <v>8603</v>
      </c>
      <c r="F4704">
        <v>0.15000000999999999</v>
      </c>
      <c r="G4704" s="2">
        <v>0</v>
      </c>
      <c r="H4704" s="4">
        <v>12.0396</v>
      </c>
      <c r="I4704" s="4">
        <v>0.51390000000000002</v>
      </c>
      <c r="J4704" s="5">
        <v>157</v>
      </c>
      <c r="K4704" s="5">
        <v>39</v>
      </c>
      <c r="L4704" s="3">
        <v>0.4269</v>
      </c>
      <c r="M4704" s="8">
        <v>1.0207972000000001</v>
      </c>
      <c r="N4704" s="6" t="s">
        <v>43</v>
      </c>
      <c r="O4704" s="7">
        <v>0.26528011499999998</v>
      </c>
      <c r="P4704" s="7">
        <v>0.15000000599999999</v>
      </c>
      <c r="R4704">
        <f>IFERROR(VLOOKUP($Q4704,'Optimization types'!$B$2:$C$7,2,FALSE),P4704)</f>
        <v>0.15000000599999999</v>
      </c>
      <c r="S4704" s="8">
        <f t="shared" si="146"/>
        <v>23.550000941999997</v>
      </c>
      <c r="T4704">
        <f>IF($A4704="placement",S4704,IF($A4704="site",SUMIF($C:$C,$C4704,$S:$S),IF($A4704="user",SUMIF($B:$B,$B4704,$S:$S),SUM($S:$S))))</f>
        <v>23.550000941999997</v>
      </c>
      <c r="U4704" s="3">
        <f t="shared" si="147"/>
        <v>0.15000000599999999</v>
      </c>
    </row>
    <row r="4705" spans="1:21" x14ac:dyDescent="0.3">
      <c r="A4705" t="s">
        <v>15</v>
      </c>
      <c r="B4705" t="s">
        <v>8598</v>
      </c>
      <c r="C4705" t="s">
        <v>8599</v>
      </c>
      <c r="D4705" t="s">
        <v>8604</v>
      </c>
      <c r="E4705" t="s">
        <v>8605</v>
      </c>
      <c r="F4705">
        <v>0.15000000999999999</v>
      </c>
      <c r="G4705" s="2">
        <v>0</v>
      </c>
      <c r="H4705" s="4">
        <v>10.0335</v>
      </c>
      <c r="I4705" s="4">
        <v>0.49469999999999997</v>
      </c>
      <c r="J4705" s="5">
        <v>152</v>
      </c>
      <c r="K4705" s="5">
        <v>38</v>
      </c>
      <c r="L4705" s="3">
        <v>0.49309999999999998</v>
      </c>
      <c r="M4705" s="8">
        <v>1.0211775599999999</v>
      </c>
      <c r="N4705" s="6" t="s">
        <v>43</v>
      </c>
      <c r="O4705" s="7">
        <v>0.26555377720000001</v>
      </c>
      <c r="P4705" s="7">
        <v>0.15000000599999999</v>
      </c>
      <c r="R4705">
        <f>IFERROR(VLOOKUP($Q4705,'Optimization types'!$B$2:$C$7,2,FALSE),P4705)</f>
        <v>0.15000000599999999</v>
      </c>
      <c r="S4705" s="8">
        <f t="shared" si="146"/>
        <v>22.800000911999998</v>
      </c>
      <c r="T4705">
        <f>IF($A4705="placement",S4705,IF($A4705="site",SUMIF($C:$C,$C4705,$S:$S),IF($A4705="user",SUMIF($B:$B,$B4705,$S:$S),SUM($S:$S))))</f>
        <v>22.800000911999998</v>
      </c>
      <c r="U4705" s="3">
        <f t="shared" si="147"/>
        <v>0.15000000599999999</v>
      </c>
    </row>
    <row r="4706" spans="1:21" x14ac:dyDescent="0.3">
      <c r="A4706" t="s">
        <v>15</v>
      </c>
      <c r="B4706" t="s">
        <v>8598</v>
      </c>
      <c r="C4706" t="s">
        <v>8599</v>
      </c>
      <c r="D4706" t="s">
        <v>8606</v>
      </c>
      <c r="E4706" t="s">
        <v>8607</v>
      </c>
      <c r="F4706">
        <v>0.15000000999999999</v>
      </c>
      <c r="G4706" s="2">
        <v>0</v>
      </c>
      <c r="H4706" s="4">
        <v>16.572500000000002</v>
      </c>
      <c r="I4706" s="4">
        <v>1.3674999999999999</v>
      </c>
      <c r="J4706" s="5">
        <v>686</v>
      </c>
      <c r="K4706" s="5">
        <v>171</v>
      </c>
      <c r="L4706" s="3">
        <v>0.82520000000000004</v>
      </c>
      <c r="M4706" s="8">
        <v>1.6717590600000001</v>
      </c>
      <c r="N4706" s="6" t="s">
        <v>43</v>
      </c>
      <c r="O4706" s="7">
        <v>0.55137075749999997</v>
      </c>
      <c r="P4706" s="7">
        <v>0.15000000599999999</v>
      </c>
      <c r="R4706">
        <f>IFERROR(VLOOKUP($Q4706,'Optimization types'!$B$2:$C$7,2,FALSE),P4706)</f>
        <v>0.15000000599999999</v>
      </c>
      <c r="S4706" s="8">
        <f t="shared" si="146"/>
        <v>102.90000411599999</v>
      </c>
      <c r="T4706">
        <f>IF($A4706="placement",S4706,IF($A4706="site",SUMIF($C:$C,$C4706,$S:$S),IF($A4706="user",SUMIF($B:$B,$B4706,$S:$S),SUM($S:$S))))</f>
        <v>102.90000411599999</v>
      </c>
      <c r="U4706" s="3">
        <f t="shared" si="147"/>
        <v>0.15000000599999999</v>
      </c>
    </row>
    <row r="4707" spans="1:21" x14ac:dyDescent="0.3">
      <c r="A4707" t="s">
        <v>15</v>
      </c>
      <c r="B4707" t="s">
        <v>8598</v>
      </c>
      <c r="C4707" t="s">
        <v>8599</v>
      </c>
      <c r="D4707" t="s">
        <v>8608</v>
      </c>
      <c r="E4707" t="s">
        <v>8609</v>
      </c>
      <c r="F4707">
        <v>0.15000000999999999</v>
      </c>
      <c r="G4707" s="2">
        <v>0</v>
      </c>
      <c r="H4707" s="4">
        <v>16.2227</v>
      </c>
      <c r="I4707" s="4">
        <v>1.3523000000000001</v>
      </c>
      <c r="J4707" s="5">
        <v>685</v>
      </c>
      <c r="K4707" s="5">
        <v>171</v>
      </c>
      <c r="L4707" s="3">
        <v>0.83360000000000001</v>
      </c>
      <c r="M4707" s="8">
        <v>1.6879606599999999</v>
      </c>
      <c r="N4707" s="6" t="s">
        <v>43</v>
      </c>
      <c r="O4707" s="7">
        <v>0.55567684839999998</v>
      </c>
      <c r="P4707" s="7">
        <v>0.15000000599999999</v>
      </c>
      <c r="R4707">
        <f>IFERROR(VLOOKUP($Q4707,'Optimization types'!$B$2:$C$7,2,FALSE),P4707)</f>
        <v>0.15000000599999999</v>
      </c>
      <c r="S4707" s="8">
        <f t="shared" si="146"/>
        <v>102.75000410999999</v>
      </c>
      <c r="T4707">
        <f>IF($A4707="placement",S4707,IF($A4707="site",SUMIF($C:$C,$C4707,$S:$S),IF($A4707="user",SUMIF($B:$B,$B4707,$S:$S),SUM($S:$S))))</f>
        <v>102.75000410999999</v>
      </c>
      <c r="U4707" s="3">
        <f t="shared" si="147"/>
        <v>0.15000000599999999</v>
      </c>
    </row>
    <row r="4708" spans="1:21" x14ac:dyDescent="0.3">
      <c r="A4708" t="s">
        <v>15</v>
      </c>
      <c r="B4708" t="s">
        <v>8598</v>
      </c>
      <c r="C4708" t="s">
        <v>8599</v>
      </c>
      <c r="D4708" t="s">
        <v>8610</v>
      </c>
      <c r="E4708" t="s">
        <v>8611</v>
      </c>
      <c r="F4708">
        <v>0.15000000999999999</v>
      </c>
      <c r="G4708" s="2">
        <v>0</v>
      </c>
      <c r="H4708" s="4">
        <v>10.7689</v>
      </c>
      <c r="I4708" s="4">
        <v>0.47139999999999999</v>
      </c>
      <c r="J4708" s="5">
        <v>148</v>
      </c>
      <c r="K4708" s="5">
        <v>37</v>
      </c>
      <c r="L4708" s="3">
        <v>0.43769999999999998</v>
      </c>
      <c r="M4708" s="8">
        <v>1.04942118</v>
      </c>
      <c r="N4708" s="6" t="s">
        <v>43</v>
      </c>
      <c r="O4708" s="7">
        <v>0.28532031140000003</v>
      </c>
      <c r="P4708" s="7">
        <v>0.15000000599999999</v>
      </c>
      <c r="R4708">
        <f>IFERROR(VLOOKUP($Q4708,'Optimization types'!$B$2:$C$7,2,FALSE),P4708)</f>
        <v>0.15000000599999999</v>
      </c>
      <c r="S4708" s="8">
        <f t="shared" si="146"/>
        <v>22.200000887999998</v>
      </c>
      <c r="T4708">
        <f>IF($A4708="placement",S4708,IF($A4708="site",SUMIF($C:$C,$C4708,$S:$S),IF($A4708="user",SUMIF($B:$B,$B4708,$S:$S),SUM($S:$S))))</f>
        <v>22.200000887999998</v>
      </c>
      <c r="U4708" s="3">
        <f t="shared" si="147"/>
        <v>0.15000000599999999</v>
      </c>
    </row>
    <row r="4709" spans="1:21" x14ac:dyDescent="0.3">
      <c r="A4709" t="s">
        <v>15</v>
      </c>
      <c r="B4709" t="s">
        <v>8598</v>
      </c>
      <c r="C4709" t="s">
        <v>8599</v>
      </c>
      <c r="D4709" t="s">
        <v>8612</v>
      </c>
      <c r="E4709" t="s">
        <v>8613</v>
      </c>
      <c r="F4709">
        <v>0.15000000999999999</v>
      </c>
      <c r="G4709" s="2">
        <v>0</v>
      </c>
      <c r="H4709" s="4">
        <v>24.357099999999999</v>
      </c>
      <c r="I4709" s="4">
        <v>1.6437999999999999</v>
      </c>
      <c r="J4709" s="5">
        <v>663</v>
      </c>
      <c r="K4709" s="5">
        <v>166</v>
      </c>
      <c r="L4709" s="3">
        <v>0.67490000000000006</v>
      </c>
      <c r="M4709" s="8">
        <v>1.3441365999999999</v>
      </c>
      <c r="N4709" s="6" t="s">
        <v>43</v>
      </c>
      <c r="O4709" s="7">
        <v>0.44202099719999999</v>
      </c>
      <c r="P4709" s="7">
        <v>0.15000000599999999</v>
      </c>
      <c r="R4709">
        <f>IFERROR(VLOOKUP($Q4709,'Optimization types'!$B$2:$C$7,2,FALSE),P4709)</f>
        <v>0.15000000599999999</v>
      </c>
      <c r="S4709" s="8">
        <f t="shared" si="146"/>
        <v>99.450003977999998</v>
      </c>
      <c r="T4709">
        <f>IF($A4709="placement",S4709,IF($A4709="site",SUMIF($C:$C,$C4709,$S:$S),IF($A4709="user",SUMIF($B:$B,$B4709,$S:$S),SUM($S:$S))))</f>
        <v>99.450003977999998</v>
      </c>
      <c r="U4709" s="3">
        <f t="shared" si="147"/>
        <v>0.15000000599999999</v>
      </c>
    </row>
    <row r="4710" spans="1:21" x14ac:dyDescent="0.3">
      <c r="A4710" t="s">
        <v>15</v>
      </c>
      <c r="B4710" t="s">
        <v>8598</v>
      </c>
      <c r="C4710" t="s">
        <v>8599</v>
      </c>
      <c r="D4710" t="s">
        <v>8614</v>
      </c>
      <c r="E4710" t="s">
        <v>8615</v>
      </c>
      <c r="F4710">
        <v>0.15000000999999999</v>
      </c>
      <c r="G4710" s="2">
        <v>0</v>
      </c>
      <c r="H4710" s="4">
        <v>16.145099999999999</v>
      </c>
      <c r="I4710" s="4">
        <v>1.0707</v>
      </c>
      <c r="J4710" s="5">
        <v>429</v>
      </c>
      <c r="K4710" s="5">
        <v>107</v>
      </c>
      <c r="L4710" s="3">
        <v>0.66310000000000002</v>
      </c>
      <c r="M4710" s="8">
        <v>1.33619515</v>
      </c>
      <c r="N4710" s="6" t="s">
        <v>43</v>
      </c>
      <c r="O4710" s="7">
        <v>0.4387047442</v>
      </c>
      <c r="P4710" s="7">
        <v>0.15000000599999999</v>
      </c>
      <c r="R4710">
        <f>IFERROR(VLOOKUP($Q4710,'Optimization types'!$B$2:$C$7,2,FALSE),P4710)</f>
        <v>0.15000000599999999</v>
      </c>
      <c r="S4710" s="8">
        <f t="shared" si="146"/>
        <v>64.350002574000001</v>
      </c>
      <c r="T4710">
        <f>IF($A4710="placement",S4710,IF($A4710="site",SUMIF($C:$C,$C4710,$S:$S),IF($A4710="user",SUMIF($B:$B,$B4710,$S:$S),SUM($S:$S))))</f>
        <v>64.350002574000001</v>
      </c>
      <c r="U4710" s="3">
        <f t="shared" si="147"/>
        <v>0.15000000599999999</v>
      </c>
    </row>
    <row r="4711" spans="1:21" x14ac:dyDescent="0.3">
      <c r="A4711" t="s">
        <v>14</v>
      </c>
      <c r="B4711" t="s">
        <v>8598</v>
      </c>
      <c r="C4711" t="s">
        <v>8599</v>
      </c>
      <c r="D4711" t="s">
        <v>10455</v>
      </c>
      <c r="F4711">
        <v>0.15000000999999999</v>
      </c>
      <c r="G4711" s="2">
        <v>0</v>
      </c>
      <c r="H4711" s="4">
        <v>122.8571</v>
      </c>
      <c r="I4711" s="4">
        <v>7.3239999999999998</v>
      </c>
      <c r="J4711" s="5">
        <v>3047</v>
      </c>
      <c r="K4711" s="5">
        <v>762</v>
      </c>
      <c r="L4711" s="3">
        <v>0.59609999999999996</v>
      </c>
      <c r="M4711" s="8">
        <v>1.38673253</v>
      </c>
      <c r="O4711" s="7">
        <v>0.45916030369999999</v>
      </c>
      <c r="P4711" s="7">
        <v>0.15000000599999999</v>
      </c>
      <c r="R4711">
        <f>IFERROR(VLOOKUP($Q4711,'Optimization types'!$B$2:$C$7,2,FALSE),P4711)</f>
        <v>0.15000000599999999</v>
      </c>
      <c r="S4711" s="8" t="str">
        <f t="shared" si="146"/>
        <v/>
      </c>
      <c r="T4711">
        <f>IF($A4711="placement",S4711,IF($A4711="site",SUMIF($C:$C,$C4711,$S:$S),IF($A4711="user",SUMIF($B:$B,$B4711,$S:$S),SUM($S:$S))))</f>
        <v>457.050018282</v>
      </c>
      <c r="U4711" s="3">
        <f t="shared" si="147"/>
        <v>0.15000000599999999</v>
      </c>
    </row>
    <row r="4712" spans="1:21" x14ac:dyDescent="0.3">
      <c r="A4712" t="s">
        <v>11</v>
      </c>
      <c r="B4712" t="s">
        <v>8598</v>
      </c>
      <c r="C4712" t="s">
        <v>10455</v>
      </c>
      <c r="D4712" t="s">
        <v>10455</v>
      </c>
      <c r="F4712">
        <v>0.15000000999999999</v>
      </c>
      <c r="G4712" s="2">
        <v>0</v>
      </c>
      <c r="H4712" s="4">
        <v>122.8571</v>
      </c>
      <c r="I4712" s="4">
        <v>7.3239999999999998</v>
      </c>
      <c r="J4712" s="5">
        <v>3047</v>
      </c>
      <c r="K4712" s="5">
        <v>762</v>
      </c>
      <c r="L4712" s="3">
        <v>0.59609999999999996</v>
      </c>
      <c r="M4712" s="8">
        <v>1.38673253</v>
      </c>
      <c r="O4712" s="7">
        <v>0.45916030369999999</v>
      </c>
      <c r="P4712" s="7">
        <v>0.15000000599999999</v>
      </c>
      <c r="R4712">
        <f>IFERROR(VLOOKUP($Q4712,'Optimization types'!$B$2:$C$7,2,FALSE),P4712)</f>
        <v>0.15000000599999999</v>
      </c>
      <c r="S4712" s="8" t="str">
        <f t="shared" si="146"/>
        <v/>
      </c>
      <c r="T4712">
        <f>IF($A4712="placement",S4712,IF($A4712="site",SUMIF($C:$C,$C4712,$S:$S),IF($A4712="user",SUMIF($B:$B,$B4712,$S:$S),SUM($S:$S))))</f>
        <v>457.050018282</v>
      </c>
      <c r="U4712" s="3">
        <f t="shared" si="147"/>
        <v>0.15000000599999999</v>
      </c>
    </row>
    <row r="4713" spans="1:21" x14ac:dyDescent="0.3">
      <c r="A4713" t="s">
        <v>15</v>
      </c>
      <c r="B4713" t="s">
        <v>8616</v>
      </c>
      <c r="C4713" t="s">
        <v>8618</v>
      </c>
      <c r="D4713" t="s">
        <v>8619</v>
      </c>
      <c r="E4713" t="s">
        <v>8620</v>
      </c>
      <c r="F4713">
        <v>0.15000000999999999</v>
      </c>
      <c r="G4713" s="2">
        <v>0</v>
      </c>
      <c r="H4713" s="4">
        <v>10.7904</v>
      </c>
      <c r="I4713" s="4">
        <v>0.184</v>
      </c>
      <c r="J4713" s="5">
        <v>256</v>
      </c>
      <c r="K4713" s="5">
        <v>48</v>
      </c>
      <c r="L4713" s="3">
        <v>0.17050000000000001</v>
      </c>
      <c r="M4713" s="8">
        <v>4.6301339500000003</v>
      </c>
      <c r="N4713" s="6" t="s">
        <v>43</v>
      </c>
      <c r="O4713" s="7">
        <v>0.19008822710000001</v>
      </c>
      <c r="P4713" s="7">
        <v>0.15000000599999999</v>
      </c>
      <c r="R4713">
        <f>IFERROR(VLOOKUP($Q4713,'Optimization types'!$B$2:$C$7,2,FALSE),P4713)</f>
        <v>0.15000000599999999</v>
      </c>
      <c r="S4713" s="8">
        <f t="shared" si="146"/>
        <v>38.400001535999998</v>
      </c>
      <c r="T4713">
        <f>IF($A4713="placement",S4713,IF($A4713="site",SUMIF($C:$C,$C4713,$S:$S),IF($A4713="user",SUMIF($B:$B,$B4713,$S:$S),SUM($S:$S))))</f>
        <v>38.400001535999998</v>
      </c>
      <c r="U4713" s="3">
        <f t="shared" si="147"/>
        <v>0.15000000599999999</v>
      </c>
    </row>
    <row r="4714" spans="1:21" x14ac:dyDescent="0.3">
      <c r="A4714" t="s">
        <v>15</v>
      </c>
      <c r="B4714" t="s">
        <v>8616</v>
      </c>
      <c r="C4714" t="s">
        <v>8618</v>
      </c>
      <c r="D4714" t="s">
        <v>8621</v>
      </c>
      <c r="E4714" t="s">
        <v>8622</v>
      </c>
      <c r="F4714">
        <v>0.25</v>
      </c>
      <c r="G4714" s="2">
        <v>0</v>
      </c>
      <c r="H4714" s="4">
        <v>0.64829999999999999</v>
      </c>
      <c r="I4714" s="4">
        <v>2.4799999999999999E-2</v>
      </c>
      <c r="J4714" s="5">
        <v>10</v>
      </c>
      <c r="K4714" s="5">
        <v>2</v>
      </c>
      <c r="L4714" s="3">
        <v>0.38250000000000001</v>
      </c>
      <c r="M4714" s="8">
        <v>1.31843318</v>
      </c>
      <c r="N4714" s="6" t="s">
        <v>13</v>
      </c>
      <c r="O4714" s="7">
        <v>0.24152394269999999</v>
      </c>
      <c r="P4714" s="7">
        <v>0.24152394269999999</v>
      </c>
      <c r="R4714">
        <f>IFERROR(VLOOKUP($Q4714,'Optimization types'!$B$2:$C$7,2,FALSE),P4714)</f>
        <v>0.24152394269999999</v>
      </c>
      <c r="S4714" s="8">
        <f t="shared" si="146"/>
        <v>2.4152394269999999</v>
      </c>
      <c r="T4714">
        <f>IF($A4714="placement",S4714,IF($A4714="site",SUMIF($C:$C,$C4714,$S:$S),IF($A4714="user",SUMIF($B:$B,$B4714,$S:$S),SUM($S:$S))))</f>
        <v>2.4152394269999999</v>
      </c>
      <c r="U4714" s="3">
        <f t="shared" si="147"/>
        <v>0.24152394269999999</v>
      </c>
    </row>
    <row r="4715" spans="1:21" x14ac:dyDescent="0.3">
      <c r="A4715" t="s">
        <v>15</v>
      </c>
      <c r="B4715" t="s">
        <v>8616</v>
      </c>
      <c r="C4715" t="s">
        <v>8618</v>
      </c>
      <c r="D4715" t="s">
        <v>8623</v>
      </c>
      <c r="E4715" t="s">
        <v>8624</v>
      </c>
      <c r="F4715">
        <v>0.15000000999999999</v>
      </c>
      <c r="G4715" s="2">
        <v>0</v>
      </c>
      <c r="H4715" s="4">
        <v>2.5720000000000001</v>
      </c>
      <c r="I4715" s="4">
        <v>9.3299999999999994E-2</v>
      </c>
      <c r="J4715" s="5">
        <v>78</v>
      </c>
      <c r="K4715" s="5">
        <v>14</v>
      </c>
      <c r="L4715" s="3">
        <v>0.36280000000000001</v>
      </c>
      <c r="M4715" s="8">
        <v>2.7742325700000001</v>
      </c>
      <c r="N4715" s="6" t="s">
        <v>43</v>
      </c>
      <c r="O4715" s="7">
        <v>0.18896489490000001</v>
      </c>
      <c r="P4715" s="7">
        <v>0.15000000599999999</v>
      </c>
      <c r="R4715">
        <f>IFERROR(VLOOKUP($Q4715,'Optimization types'!$B$2:$C$7,2,FALSE),P4715)</f>
        <v>0.15000000599999999</v>
      </c>
      <c r="S4715" s="8">
        <f t="shared" si="146"/>
        <v>11.700000467999999</v>
      </c>
      <c r="T4715">
        <f>IF($A4715="placement",S4715,IF($A4715="site",SUMIF($C:$C,$C4715,$S:$S),IF($A4715="user",SUMIF($B:$B,$B4715,$S:$S),SUM($S:$S))))</f>
        <v>11.700000467999999</v>
      </c>
      <c r="U4715" s="3">
        <f t="shared" si="147"/>
        <v>0.15000000599999999</v>
      </c>
    </row>
    <row r="4716" spans="1:21" x14ac:dyDescent="0.3">
      <c r="A4716" t="s">
        <v>15</v>
      </c>
      <c r="B4716" t="s">
        <v>8616</v>
      </c>
      <c r="C4716" t="s">
        <v>8618</v>
      </c>
      <c r="D4716" t="s">
        <v>8625</v>
      </c>
      <c r="E4716" t="s">
        <v>8626</v>
      </c>
      <c r="F4716">
        <v>0.15000000999999999</v>
      </c>
      <c r="G4716" s="2">
        <v>0</v>
      </c>
      <c r="H4716" s="4">
        <v>3.9859</v>
      </c>
      <c r="I4716" s="4">
        <v>0.1762</v>
      </c>
      <c r="J4716" s="5">
        <v>152</v>
      </c>
      <c r="K4716" s="5">
        <v>30</v>
      </c>
      <c r="L4716" s="3">
        <v>0.442</v>
      </c>
      <c r="M4716" s="8">
        <v>2.8819438800000001</v>
      </c>
      <c r="N4716" s="6" t="s">
        <v>43</v>
      </c>
      <c r="O4716" s="7">
        <v>0.21927695589999999</v>
      </c>
      <c r="P4716" s="7">
        <v>0.15000000599999999</v>
      </c>
      <c r="R4716">
        <f>IFERROR(VLOOKUP($Q4716,'Optimization types'!$B$2:$C$7,2,FALSE),P4716)</f>
        <v>0.15000000599999999</v>
      </c>
      <c r="S4716" s="8">
        <f t="shared" si="146"/>
        <v>22.800000911999998</v>
      </c>
      <c r="T4716">
        <f>IF($A4716="placement",S4716,IF($A4716="site",SUMIF($C:$C,$C4716,$S:$S),IF($A4716="user",SUMIF($B:$B,$B4716,$S:$S),SUM($S:$S))))</f>
        <v>22.800000911999998</v>
      </c>
      <c r="U4716" s="3">
        <f t="shared" si="147"/>
        <v>0.15000000599999999</v>
      </c>
    </row>
    <row r="4717" spans="1:21" x14ac:dyDescent="0.3">
      <c r="A4717" t="s">
        <v>15</v>
      </c>
      <c r="B4717" t="s">
        <v>8616</v>
      </c>
      <c r="C4717" t="s">
        <v>8618</v>
      </c>
      <c r="D4717" t="s">
        <v>8627</v>
      </c>
      <c r="E4717" t="s">
        <v>8617</v>
      </c>
      <c r="F4717">
        <v>0.25</v>
      </c>
      <c r="G4717" s="2">
        <v>0</v>
      </c>
      <c r="H4717" s="4">
        <v>0.51739999999999997</v>
      </c>
      <c r="I4717" s="4">
        <v>1.8100000000000002E-2</v>
      </c>
      <c r="J4717" s="5">
        <v>7</v>
      </c>
      <c r="K4717" s="5">
        <v>2</v>
      </c>
      <c r="L4717" s="3">
        <v>0.34920000000000001</v>
      </c>
      <c r="M4717" s="8">
        <v>1.29513642</v>
      </c>
      <c r="N4717" s="6" t="s">
        <v>13</v>
      </c>
      <c r="O4717" s="7">
        <v>0.2278805642</v>
      </c>
      <c r="P4717" s="7">
        <v>0.2278805642</v>
      </c>
      <c r="R4717">
        <f>IFERROR(VLOOKUP($Q4717,'Optimization types'!$B$2:$C$7,2,FALSE),P4717)</f>
        <v>0.2278805642</v>
      </c>
      <c r="S4717" s="8">
        <f t="shared" si="146"/>
        <v>1.5951639494000001</v>
      </c>
      <c r="T4717">
        <f>IF($A4717="placement",S4717,IF($A4717="site",SUMIF($C:$C,$C4717,$S:$S),IF($A4717="user",SUMIF($B:$B,$B4717,$S:$S),SUM($S:$S))))</f>
        <v>1.5951639494000001</v>
      </c>
      <c r="U4717" s="3">
        <f t="shared" si="147"/>
        <v>0.2278805642</v>
      </c>
    </row>
    <row r="4718" spans="1:21" x14ac:dyDescent="0.3">
      <c r="A4718" t="s">
        <v>14</v>
      </c>
      <c r="B4718" t="s">
        <v>8616</v>
      </c>
      <c r="C4718" t="s">
        <v>8618</v>
      </c>
      <c r="D4718" t="s">
        <v>10455</v>
      </c>
      <c r="F4718">
        <v>0.15567027999999999</v>
      </c>
      <c r="G4718" s="2">
        <v>0</v>
      </c>
      <c r="H4718" s="4">
        <v>19.992599999999999</v>
      </c>
      <c r="I4718" s="4">
        <v>0.53320000000000001</v>
      </c>
      <c r="J4718" s="5">
        <v>515</v>
      </c>
      <c r="K4718" s="5">
        <v>99</v>
      </c>
      <c r="L4718" s="3">
        <v>0.26669999999999999</v>
      </c>
      <c r="M4718" s="8">
        <v>3.2175329499999998</v>
      </c>
      <c r="O4718" s="7">
        <v>0.2011258202</v>
      </c>
      <c r="P4718" s="7">
        <v>0.15567027950000001</v>
      </c>
      <c r="R4718">
        <f>IFERROR(VLOOKUP($Q4718,'Optimization types'!$B$2:$C$7,2,FALSE),P4718)</f>
        <v>0.15567027950000001</v>
      </c>
      <c r="S4718" s="8" t="str">
        <f t="shared" si="146"/>
        <v/>
      </c>
      <c r="T4718">
        <f>IF($A4718="placement",S4718,IF($A4718="site",SUMIF($C:$C,$C4718,$S:$S),IF($A4718="user",SUMIF($B:$B,$B4718,$S:$S),SUM($S:$S))))</f>
        <v>76.910406292399998</v>
      </c>
      <c r="U4718" s="3">
        <f t="shared" si="147"/>
        <v>0.14934059474252426</v>
      </c>
    </row>
    <row r="4719" spans="1:21" x14ac:dyDescent="0.3">
      <c r="A4719" t="s">
        <v>11</v>
      </c>
      <c r="B4719" t="s">
        <v>8616</v>
      </c>
      <c r="C4719" t="s">
        <v>10455</v>
      </c>
      <c r="D4719" t="s">
        <v>10455</v>
      </c>
      <c r="F4719">
        <v>0.15567027999999999</v>
      </c>
      <c r="G4719" s="2">
        <v>0</v>
      </c>
      <c r="H4719" s="4">
        <v>19.992599999999999</v>
      </c>
      <c r="I4719" s="4">
        <v>0.53320000000000001</v>
      </c>
      <c r="J4719" s="5">
        <v>515</v>
      </c>
      <c r="K4719" s="5">
        <v>99</v>
      </c>
      <c r="L4719" s="3">
        <v>0.26669999999999999</v>
      </c>
      <c r="M4719" s="8">
        <v>3.2175329499999998</v>
      </c>
      <c r="O4719" s="7">
        <v>0.2011258202</v>
      </c>
      <c r="P4719" s="7">
        <v>0.15567027950000001</v>
      </c>
      <c r="R4719">
        <f>IFERROR(VLOOKUP($Q4719,'Optimization types'!$B$2:$C$7,2,FALSE),P4719)</f>
        <v>0.15567027950000001</v>
      </c>
      <c r="S4719" s="8" t="str">
        <f t="shared" si="146"/>
        <v/>
      </c>
      <c r="T4719">
        <f>IF($A4719="placement",S4719,IF($A4719="site",SUMIF($C:$C,$C4719,$S:$S),IF($A4719="user",SUMIF($B:$B,$B4719,$S:$S),SUM($S:$S))))</f>
        <v>76.910406292399998</v>
      </c>
      <c r="U4719" s="3">
        <f t="shared" si="147"/>
        <v>0.14934059474252426</v>
      </c>
    </row>
    <row r="4720" spans="1:21" x14ac:dyDescent="0.3">
      <c r="A4720" t="s">
        <v>15</v>
      </c>
      <c r="B4720" t="s">
        <v>8628</v>
      </c>
      <c r="C4720" t="s">
        <v>8629</v>
      </c>
      <c r="D4720" t="s">
        <v>8630</v>
      </c>
      <c r="E4720" t="s">
        <v>8631</v>
      </c>
      <c r="F4720">
        <v>0.15000000999999999</v>
      </c>
      <c r="G4720" s="2">
        <v>0</v>
      </c>
      <c r="H4720" s="4">
        <v>3.8243</v>
      </c>
      <c r="I4720" s="4">
        <v>5.3999999999999999E-2</v>
      </c>
      <c r="J4720" s="5">
        <v>12</v>
      </c>
      <c r="K4720" s="5">
        <v>3</v>
      </c>
      <c r="L4720" s="3">
        <v>0.14119999999999999</v>
      </c>
      <c r="M4720" s="8">
        <v>0.75620535</v>
      </c>
      <c r="N4720" s="6" t="s">
        <v>43</v>
      </c>
      <c r="O4720" s="7">
        <v>0.33880393320000002</v>
      </c>
      <c r="P4720" s="7">
        <v>0.15000000599999999</v>
      </c>
      <c r="R4720">
        <f>IFERROR(VLOOKUP($Q4720,'Optimization types'!$B$2:$C$7,2,FALSE),P4720)</f>
        <v>0.15000000599999999</v>
      </c>
      <c r="S4720" s="8">
        <f t="shared" si="146"/>
        <v>1.800000072</v>
      </c>
      <c r="T4720">
        <f>IF($A4720="placement",S4720,IF($A4720="site",SUMIF($C:$C,$C4720,$S:$S),IF($A4720="user",SUMIF($B:$B,$B4720,$S:$S),SUM($S:$S))))</f>
        <v>1.800000072</v>
      </c>
      <c r="U4720" s="3">
        <f t="shared" si="147"/>
        <v>0.15000000599999999</v>
      </c>
    </row>
    <row r="4721" spans="1:21" x14ac:dyDescent="0.3">
      <c r="A4721" t="s">
        <v>15</v>
      </c>
      <c r="B4721" t="s">
        <v>8628</v>
      </c>
      <c r="C4721" t="s">
        <v>8629</v>
      </c>
      <c r="D4721" t="s">
        <v>8632</v>
      </c>
      <c r="E4721" t="s">
        <v>8633</v>
      </c>
      <c r="F4721">
        <v>0.15000000999999999</v>
      </c>
      <c r="G4721" s="2">
        <v>0</v>
      </c>
      <c r="H4721" s="4">
        <v>40.227600000000002</v>
      </c>
      <c r="I4721" s="4">
        <v>0.6633</v>
      </c>
      <c r="J4721" s="5">
        <v>159</v>
      </c>
      <c r="K4721" s="5">
        <v>53</v>
      </c>
      <c r="L4721" s="3">
        <v>0.16489999999999999</v>
      </c>
      <c r="M4721" s="8">
        <v>0.79990415999999998</v>
      </c>
      <c r="N4721" s="6" t="s">
        <v>43</v>
      </c>
      <c r="O4721" s="7">
        <v>0.37492511760000002</v>
      </c>
      <c r="P4721" s="7">
        <v>0.15000000599999999</v>
      </c>
      <c r="R4721">
        <f>IFERROR(VLOOKUP($Q4721,'Optimization types'!$B$2:$C$7,2,FALSE),P4721)</f>
        <v>0.15000000599999999</v>
      </c>
      <c r="S4721" s="8">
        <f t="shared" si="146"/>
        <v>23.850000953999999</v>
      </c>
      <c r="T4721">
        <f>IF($A4721="placement",S4721,IF($A4721="site",SUMIF($C:$C,$C4721,$S:$S),IF($A4721="user",SUMIF($B:$B,$B4721,$S:$S),SUM($S:$S))))</f>
        <v>23.850000953999999</v>
      </c>
      <c r="U4721" s="3">
        <f t="shared" si="147"/>
        <v>0.15000000599999999</v>
      </c>
    </row>
    <row r="4722" spans="1:21" x14ac:dyDescent="0.3">
      <c r="A4722" t="s">
        <v>15</v>
      </c>
      <c r="B4722" t="s">
        <v>8628</v>
      </c>
      <c r="C4722" t="s">
        <v>8629</v>
      </c>
      <c r="D4722" t="s">
        <v>8634</v>
      </c>
      <c r="E4722" t="s">
        <v>8635</v>
      </c>
      <c r="F4722">
        <v>0.25</v>
      </c>
      <c r="G4722" s="2">
        <v>0</v>
      </c>
      <c r="H4722" s="4">
        <v>1.9811000000000001</v>
      </c>
      <c r="I4722" s="4">
        <v>3.0099999999999998E-2</v>
      </c>
      <c r="J4722" s="5">
        <v>8</v>
      </c>
      <c r="K4722" s="5">
        <v>3</v>
      </c>
      <c r="L4722" s="3">
        <v>0.15179999999999999</v>
      </c>
      <c r="M4722" s="8">
        <v>0.87413302000000004</v>
      </c>
      <c r="N4722" s="6" t="s">
        <v>13</v>
      </c>
      <c r="O4722" s="7">
        <v>0.77120186950000003</v>
      </c>
      <c r="P4722" s="7">
        <v>0.25</v>
      </c>
      <c r="R4722">
        <f>IFERROR(VLOOKUP($Q4722,'Optimization types'!$B$2:$C$7,2,FALSE),P4722)</f>
        <v>0.25</v>
      </c>
      <c r="S4722" s="8">
        <f t="shared" si="146"/>
        <v>2</v>
      </c>
      <c r="T4722">
        <f>IF($A4722="placement",S4722,IF($A4722="site",SUMIF($C:$C,$C4722,$S:$S),IF($A4722="user",SUMIF($B:$B,$B4722,$S:$S),SUM($S:$S))))</f>
        <v>2</v>
      </c>
      <c r="U4722" s="3">
        <f t="shared" si="147"/>
        <v>0.25</v>
      </c>
    </row>
    <row r="4723" spans="1:21" x14ac:dyDescent="0.3">
      <c r="A4723" t="s">
        <v>15</v>
      </c>
      <c r="B4723" t="s">
        <v>8628</v>
      </c>
      <c r="C4723" t="s">
        <v>8629</v>
      </c>
      <c r="D4723" t="s">
        <v>8636</v>
      </c>
      <c r="E4723" t="s">
        <v>8637</v>
      </c>
      <c r="F4723">
        <v>0.25</v>
      </c>
      <c r="G4723" s="2">
        <v>0</v>
      </c>
      <c r="H4723" s="4">
        <v>9.8742000000000001</v>
      </c>
      <c r="I4723" s="4">
        <v>0.20880000000000001</v>
      </c>
      <c r="J4723" s="5">
        <v>40</v>
      </c>
      <c r="K4723" s="5">
        <v>10</v>
      </c>
      <c r="L4723" s="3">
        <v>0.2114</v>
      </c>
      <c r="M4723" s="8">
        <v>0.64392472000000001</v>
      </c>
      <c r="N4723" s="6" t="s">
        <v>13</v>
      </c>
      <c r="O4723" s="7">
        <v>0.68940468789999998</v>
      </c>
      <c r="P4723" s="7">
        <v>0.25</v>
      </c>
      <c r="R4723">
        <f>IFERROR(VLOOKUP($Q4723,'Optimization types'!$B$2:$C$7,2,FALSE),P4723)</f>
        <v>0.25</v>
      </c>
      <c r="S4723" s="8">
        <f t="shared" si="146"/>
        <v>10</v>
      </c>
      <c r="T4723">
        <f>IF($A4723="placement",S4723,IF($A4723="site",SUMIF($C:$C,$C4723,$S:$S),IF($A4723="user",SUMIF($B:$B,$B4723,$S:$S),SUM($S:$S))))</f>
        <v>10</v>
      </c>
      <c r="U4723" s="3">
        <f t="shared" si="147"/>
        <v>0.25</v>
      </c>
    </row>
    <row r="4724" spans="1:21" x14ac:dyDescent="0.3">
      <c r="A4724" t="s">
        <v>15</v>
      </c>
      <c r="B4724" t="s">
        <v>8628</v>
      </c>
      <c r="C4724" t="s">
        <v>8629</v>
      </c>
      <c r="D4724" t="s">
        <v>8638</v>
      </c>
      <c r="E4724" t="s">
        <v>8639</v>
      </c>
      <c r="F4724">
        <v>0.15000000999999999</v>
      </c>
      <c r="G4724" s="2">
        <v>0</v>
      </c>
      <c r="H4724" s="4">
        <v>8.5494000000000003</v>
      </c>
      <c r="I4724" s="4">
        <v>0.21110000000000001</v>
      </c>
      <c r="J4724" s="5">
        <v>33</v>
      </c>
      <c r="K4724" s="5">
        <v>8</v>
      </c>
      <c r="L4724" s="3">
        <v>0.247</v>
      </c>
      <c r="M4724" s="8">
        <v>0.52878890000000001</v>
      </c>
      <c r="N4724" s="6" t="s">
        <v>43</v>
      </c>
      <c r="O4724" s="7">
        <v>0.43266585629999998</v>
      </c>
      <c r="P4724" s="7">
        <v>0.15000000599999999</v>
      </c>
      <c r="R4724">
        <f>IFERROR(VLOOKUP($Q4724,'Optimization types'!$B$2:$C$7,2,FALSE),P4724)</f>
        <v>0.15000000599999999</v>
      </c>
      <c r="S4724" s="8">
        <f t="shared" si="146"/>
        <v>4.9500001979999997</v>
      </c>
      <c r="T4724">
        <f>IF($A4724="placement",S4724,IF($A4724="site",SUMIF($C:$C,$C4724,$S:$S),IF($A4724="user",SUMIF($B:$B,$B4724,$S:$S),SUM($S:$S))))</f>
        <v>4.9500001979999997</v>
      </c>
      <c r="U4724" s="3">
        <f t="shared" si="147"/>
        <v>0.15000000599999999</v>
      </c>
    </row>
    <row r="4725" spans="1:21" x14ac:dyDescent="0.3">
      <c r="A4725" t="s">
        <v>15</v>
      </c>
      <c r="B4725" t="s">
        <v>8628</v>
      </c>
      <c r="C4725" t="s">
        <v>8629</v>
      </c>
      <c r="D4725" t="s">
        <v>8640</v>
      </c>
      <c r="E4725" t="s">
        <v>8641</v>
      </c>
      <c r="F4725">
        <v>0.15000000999999999</v>
      </c>
      <c r="G4725" s="2">
        <v>0</v>
      </c>
      <c r="H4725" s="4">
        <v>3.2313000000000001</v>
      </c>
      <c r="I4725" s="4">
        <v>2.7400000000000001E-2</v>
      </c>
      <c r="J4725" s="5">
        <v>10</v>
      </c>
      <c r="K4725" s="5">
        <v>2</v>
      </c>
      <c r="L4725" s="3">
        <v>8.4900000000000003E-2</v>
      </c>
      <c r="M4725" s="8">
        <v>1.1849218800000001</v>
      </c>
      <c r="N4725" s="6" t="s">
        <v>43</v>
      </c>
      <c r="O4725" s="7">
        <v>0.32485000330000002</v>
      </c>
      <c r="P4725" s="7">
        <v>0.15000000599999999</v>
      </c>
      <c r="R4725">
        <f>IFERROR(VLOOKUP($Q4725,'Optimization types'!$B$2:$C$7,2,FALSE),P4725)</f>
        <v>0.15000000599999999</v>
      </c>
      <c r="S4725" s="8">
        <f t="shared" si="146"/>
        <v>1.5000000599999999</v>
      </c>
      <c r="T4725">
        <f>IF($A4725="placement",S4725,IF($A4725="site",SUMIF($C:$C,$C4725,$S:$S),IF($A4725="user",SUMIF($B:$B,$B4725,$S:$S),SUM($S:$S))))</f>
        <v>1.5000000599999999</v>
      </c>
      <c r="U4725" s="3">
        <f t="shared" si="147"/>
        <v>0.15000000599999999</v>
      </c>
    </row>
    <row r="4726" spans="1:21" x14ac:dyDescent="0.3">
      <c r="A4726" t="s">
        <v>15</v>
      </c>
      <c r="B4726" t="s">
        <v>8628</v>
      </c>
      <c r="C4726" t="s">
        <v>8629</v>
      </c>
      <c r="D4726" t="s">
        <v>8642</v>
      </c>
      <c r="E4726" t="s">
        <v>8643</v>
      </c>
      <c r="F4726">
        <v>0.15000000999999999</v>
      </c>
      <c r="G4726" s="2">
        <v>0</v>
      </c>
      <c r="H4726" s="4">
        <v>26.281400000000001</v>
      </c>
      <c r="I4726" s="4">
        <v>0.39350000000000002</v>
      </c>
      <c r="J4726" s="5">
        <v>123</v>
      </c>
      <c r="K4726" s="5">
        <v>31</v>
      </c>
      <c r="L4726" s="3">
        <v>0.1497</v>
      </c>
      <c r="M4726" s="8">
        <v>1.03880459</v>
      </c>
      <c r="N4726" s="6" t="s">
        <v>43</v>
      </c>
      <c r="O4726" s="7">
        <v>0.32614852909999997</v>
      </c>
      <c r="P4726" s="7">
        <v>0.15000000599999999</v>
      </c>
      <c r="R4726">
        <f>IFERROR(VLOOKUP($Q4726,'Optimization types'!$B$2:$C$7,2,FALSE),P4726)</f>
        <v>0.15000000599999999</v>
      </c>
      <c r="S4726" s="8">
        <f t="shared" si="146"/>
        <v>18.450000738</v>
      </c>
      <c r="T4726">
        <f>IF($A4726="placement",S4726,IF($A4726="site",SUMIF($C:$C,$C4726,$S:$S),IF($A4726="user",SUMIF($B:$B,$B4726,$S:$S),SUM($S:$S))))</f>
        <v>18.450000738</v>
      </c>
      <c r="U4726" s="3">
        <f t="shared" si="147"/>
        <v>0.15000000599999999</v>
      </c>
    </row>
    <row r="4727" spans="1:21" x14ac:dyDescent="0.3">
      <c r="A4727" t="s">
        <v>14</v>
      </c>
      <c r="B4727" t="s">
        <v>8628</v>
      </c>
      <c r="C4727" t="s">
        <v>8629</v>
      </c>
      <c r="D4727" t="s">
        <v>10455</v>
      </c>
      <c r="F4727">
        <v>0.16273877</v>
      </c>
      <c r="G4727" s="2">
        <v>0</v>
      </c>
      <c r="H4727" s="4">
        <v>94.356399999999994</v>
      </c>
      <c r="I4727" s="4">
        <v>1.5958000000000001</v>
      </c>
      <c r="J4727" s="5">
        <v>387</v>
      </c>
      <c r="K4727" s="5">
        <v>110</v>
      </c>
      <c r="L4727" s="3">
        <v>0.1691</v>
      </c>
      <c r="M4727" s="8">
        <v>0.80744055000000003</v>
      </c>
      <c r="O4727" s="7">
        <v>0.4034285225</v>
      </c>
      <c r="P4727" s="7">
        <v>0.16273877110000001</v>
      </c>
      <c r="R4727">
        <f>IFERROR(VLOOKUP($Q4727,'Optimization types'!$B$2:$C$7,2,FALSE),P4727)</f>
        <v>0.16273877110000001</v>
      </c>
      <c r="S4727" s="8" t="str">
        <f t="shared" si="146"/>
        <v/>
      </c>
      <c r="T4727">
        <f>IF($A4727="placement",S4727,IF($A4727="site",SUMIF($C:$C,$C4727,$S:$S),IF($A4727="user",SUMIF($B:$B,$B4727,$S:$S),SUM($S:$S))))</f>
        <v>62.550002021999994</v>
      </c>
      <c r="U4727" s="3">
        <f t="shared" si="147"/>
        <v>0.16162791220155037</v>
      </c>
    </row>
    <row r="4728" spans="1:21" x14ac:dyDescent="0.3">
      <c r="A4728" t="s">
        <v>11</v>
      </c>
      <c r="B4728" t="s">
        <v>8628</v>
      </c>
      <c r="C4728" t="s">
        <v>10455</v>
      </c>
      <c r="D4728" t="s">
        <v>10455</v>
      </c>
      <c r="F4728">
        <v>0.16273877</v>
      </c>
      <c r="G4728" s="2">
        <v>0</v>
      </c>
      <c r="H4728" s="4">
        <v>94.356399999999994</v>
      </c>
      <c r="I4728" s="4">
        <v>1.5958000000000001</v>
      </c>
      <c r="J4728" s="5">
        <v>387</v>
      </c>
      <c r="K4728" s="5">
        <v>110</v>
      </c>
      <c r="L4728" s="3">
        <v>0.1691</v>
      </c>
      <c r="M4728" s="8">
        <v>0.80744055000000003</v>
      </c>
      <c r="O4728" s="7">
        <v>0.4034285225</v>
      </c>
      <c r="P4728" s="7">
        <v>0.16273877110000001</v>
      </c>
      <c r="R4728">
        <f>IFERROR(VLOOKUP($Q4728,'Optimization types'!$B$2:$C$7,2,FALSE),P4728)</f>
        <v>0.16273877110000001</v>
      </c>
      <c r="S4728" s="8" t="str">
        <f t="shared" si="146"/>
        <v/>
      </c>
      <c r="T4728">
        <f>IF($A4728="placement",S4728,IF($A4728="site",SUMIF($C:$C,$C4728,$S:$S),IF($A4728="user",SUMIF($B:$B,$B4728,$S:$S),SUM($S:$S))))</f>
        <v>62.550002021999994</v>
      </c>
      <c r="U4728" s="3">
        <f t="shared" si="147"/>
        <v>0.16162791220155037</v>
      </c>
    </row>
    <row r="4729" spans="1:21" x14ac:dyDescent="0.3">
      <c r="A4729" t="s">
        <v>14</v>
      </c>
      <c r="B4729" t="s">
        <v>8644</v>
      </c>
      <c r="C4729" t="s">
        <v>8645</v>
      </c>
      <c r="D4729" t="s">
        <v>10455</v>
      </c>
      <c r="F4729">
        <v>0.17790992</v>
      </c>
      <c r="G4729" s="2">
        <v>0</v>
      </c>
      <c r="H4729" s="4">
        <v>4.8832000000000004</v>
      </c>
      <c r="I4729" s="4">
        <v>6.1100000000000002E-2</v>
      </c>
      <c r="J4729" s="5">
        <v>19</v>
      </c>
      <c r="K4729" s="5">
        <v>5</v>
      </c>
      <c r="L4729" s="3">
        <v>0.12520000000000001</v>
      </c>
      <c r="M4729" s="8">
        <v>1.05604254</v>
      </c>
      <c r="O4729" s="7">
        <v>0.3475177639</v>
      </c>
      <c r="P4729" s="7">
        <v>0.17790991519999999</v>
      </c>
      <c r="R4729">
        <f>IFERROR(VLOOKUP($Q4729,'Optimization types'!$B$2:$C$7,2,FALSE),P4729)</f>
        <v>0.17790991519999999</v>
      </c>
      <c r="S4729" s="8" t="str">
        <f t="shared" si="146"/>
        <v/>
      </c>
      <c r="T4729">
        <f>IF($A4729="placement",S4729,IF($A4729="site",SUMIF($C:$C,$C4729,$S:$S),IF($A4729="user",SUMIF($B:$B,$B4729,$S:$S),SUM($S:$S))))</f>
        <v>0</v>
      </c>
      <c r="U4729" s="3">
        <f t="shared" si="147"/>
        <v>0</v>
      </c>
    </row>
    <row r="4730" spans="1:21" x14ac:dyDescent="0.3">
      <c r="A4730" t="s">
        <v>11</v>
      </c>
      <c r="B4730" t="s">
        <v>8644</v>
      </c>
      <c r="C4730" t="s">
        <v>10455</v>
      </c>
      <c r="D4730" t="s">
        <v>10455</v>
      </c>
      <c r="F4730">
        <v>0.17790992</v>
      </c>
      <c r="G4730" s="2">
        <v>0</v>
      </c>
      <c r="H4730" s="4">
        <v>4.8832000000000004</v>
      </c>
      <c r="I4730" s="4">
        <v>6.1100000000000002E-2</v>
      </c>
      <c r="J4730" s="5">
        <v>19</v>
      </c>
      <c r="K4730" s="5">
        <v>5</v>
      </c>
      <c r="L4730" s="3">
        <v>0.12520000000000001</v>
      </c>
      <c r="M4730" s="8">
        <v>1.05604254</v>
      </c>
      <c r="O4730" s="7">
        <v>0.3475177639</v>
      </c>
      <c r="P4730" s="7">
        <v>0.17790991519999999</v>
      </c>
      <c r="R4730">
        <f>IFERROR(VLOOKUP($Q4730,'Optimization types'!$B$2:$C$7,2,FALSE),P4730)</f>
        <v>0.17790991519999999</v>
      </c>
      <c r="S4730" s="8" t="str">
        <f t="shared" si="146"/>
        <v/>
      </c>
      <c r="T4730">
        <f>IF($A4730="placement",S4730,IF($A4730="site",SUMIF($C:$C,$C4730,$S:$S),IF($A4730="user",SUMIF($B:$B,$B4730,$S:$S),SUM($S:$S))))</f>
        <v>0</v>
      </c>
      <c r="U4730" s="3">
        <f t="shared" si="147"/>
        <v>0</v>
      </c>
    </row>
    <row r="4731" spans="1:21" x14ac:dyDescent="0.3">
      <c r="A4731" t="s">
        <v>15</v>
      </c>
      <c r="B4731" t="s">
        <v>8646</v>
      </c>
      <c r="C4731" t="s">
        <v>8648</v>
      </c>
      <c r="D4731" t="s">
        <v>8649</v>
      </c>
      <c r="E4731" t="s">
        <v>8650</v>
      </c>
      <c r="F4731">
        <v>0.25</v>
      </c>
      <c r="G4731" s="2">
        <v>0</v>
      </c>
      <c r="H4731" s="4">
        <v>3.9516</v>
      </c>
      <c r="I4731" s="4">
        <v>0.1993</v>
      </c>
      <c r="J4731" s="5">
        <v>15</v>
      </c>
      <c r="K4731" s="5">
        <v>4</v>
      </c>
      <c r="L4731" s="3">
        <v>0.50429999999999997</v>
      </c>
      <c r="M4731" s="8">
        <v>0.2437491</v>
      </c>
      <c r="N4731" s="6" t="s">
        <v>13</v>
      </c>
      <c r="O4731" s="7">
        <v>0.79487104080000004</v>
      </c>
      <c r="P4731" s="7">
        <v>0.25</v>
      </c>
      <c r="R4731">
        <f>IFERROR(VLOOKUP($Q4731,'Optimization types'!$B$2:$C$7,2,FALSE),P4731)</f>
        <v>0.25</v>
      </c>
      <c r="S4731" s="8">
        <f t="shared" si="146"/>
        <v>3.75</v>
      </c>
      <c r="T4731">
        <f>IF($A4731="placement",S4731,IF($A4731="site",SUMIF($C:$C,$C4731,$S:$S),IF($A4731="user",SUMIF($B:$B,$B4731,$S:$S),SUM($S:$S))))</f>
        <v>3.75</v>
      </c>
      <c r="U4731" s="3">
        <f t="shared" si="147"/>
        <v>0.25</v>
      </c>
    </row>
    <row r="4732" spans="1:21" x14ac:dyDescent="0.3">
      <c r="A4732" t="s">
        <v>15</v>
      </c>
      <c r="B4732" t="s">
        <v>8646</v>
      </c>
      <c r="C4732" t="s">
        <v>8648</v>
      </c>
      <c r="D4732" t="s">
        <v>8651</v>
      </c>
      <c r="E4732" t="s">
        <v>8652</v>
      </c>
      <c r="F4732">
        <v>0.25</v>
      </c>
      <c r="G4732" s="2">
        <v>0</v>
      </c>
      <c r="H4732" s="4">
        <v>3.8961999999999999</v>
      </c>
      <c r="I4732" s="4">
        <v>0.1812</v>
      </c>
      <c r="J4732" s="5">
        <v>13</v>
      </c>
      <c r="K4732" s="5">
        <v>3</v>
      </c>
      <c r="L4732" s="3">
        <v>0.46489999999999998</v>
      </c>
      <c r="M4732" s="8">
        <v>0.23538503999999999</v>
      </c>
      <c r="N4732" s="6" t="s">
        <v>13</v>
      </c>
      <c r="O4732" s="7">
        <v>0.78758208259999996</v>
      </c>
      <c r="P4732" s="7">
        <v>0.25</v>
      </c>
      <c r="R4732">
        <f>IFERROR(VLOOKUP($Q4732,'Optimization types'!$B$2:$C$7,2,FALSE),P4732)</f>
        <v>0.25</v>
      </c>
      <c r="S4732" s="8">
        <f t="shared" si="146"/>
        <v>3.25</v>
      </c>
      <c r="T4732">
        <f>IF($A4732="placement",S4732,IF($A4732="site",SUMIF($C:$C,$C4732,$S:$S),IF($A4732="user",SUMIF($B:$B,$B4732,$S:$S),SUM($S:$S))))</f>
        <v>3.25</v>
      </c>
      <c r="U4732" s="3">
        <f t="shared" si="147"/>
        <v>0.25</v>
      </c>
    </row>
    <row r="4733" spans="1:21" x14ac:dyDescent="0.3">
      <c r="A4733" t="s">
        <v>15</v>
      </c>
      <c r="B4733" t="s">
        <v>8646</v>
      </c>
      <c r="C4733" t="s">
        <v>8648</v>
      </c>
      <c r="D4733" t="s">
        <v>8653</v>
      </c>
      <c r="E4733" t="s">
        <v>8654</v>
      </c>
      <c r="F4733">
        <v>0.25</v>
      </c>
      <c r="G4733" s="2">
        <v>0</v>
      </c>
      <c r="H4733" s="4">
        <v>3.9483999999999999</v>
      </c>
      <c r="I4733" s="4">
        <v>0.1366</v>
      </c>
      <c r="J4733" s="5">
        <v>13</v>
      </c>
      <c r="K4733" s="5">
        <v>3</v>
      </c>
      <c r="L4733" s="3">
        <v>0.34610000000000002</v>
      </c>
      <c r="M4733" s="8">
        <v>0.32194051000000001</v>
      </c>
      <c r="N4733" s="6" t="s">
        <v>13</v>
      </c>
      <c r="O4733" s="7">
        <v>0.68938360610000005</v>
      </c>
      <c r="P4733" s="7">
        <v>0.25</v>
      </c>
      <c r="R4733">
        <f>IFERROR(VLOOKUP($Q4733,'Optimization types'!$B$2:$C$7,2,FALSE),P4733)</f>
        <v>0.25</v>
      </c>
      <c r="S4733" s="8">
        <f t="shared" si="146"/>
        <v>3.25</v>
      </c>
      <c r="T4733">
        <f>IF($A4733="placement",S4733,IF($A4733="site",SUMIF($C:$C,$C4733,$S:$S),IF($A4733="user",SUMIF($B:$B,$B4733,$S:$S),SUM($S:$S))))</f>
        <v>3.25</v>
      </c>
      <c r="U4733" s="3">
        <f t="shared" si="147"/>
        <v>0.25</v>
      </c>
    </row>
    <row r="4734" spans="1:21" x14ac:dyDescent="0.3">
      <c r="A4734" t="s">
        <v>15</v>
      </c>
      <c r="B4734" t="s">
        <v>8646</v>
      </c>
      <c r="C4734" t="s">
        <v>8648</v>
      </c>
      <c r="D4734" t="s">
        <v>8655</v>
      </c>
      <c r="E4734" t="s">
        <v>8656</v>
      </c>
      <c r="F4734">
        <v>0.25</v>
      </c>
      <c r="G4734" s="2">
        <v>0</v>
      </c>
      <c r="H4734" s="4">
        <v>3.9487999999999999</v>
      </c>
      <c r="I4734" s="4">
        <v>0.12509999999999999</v>
      </c>
      <c r="J4734" s="5">
        <v>12</v>
      </c>
      <c r="K4734" s="5">
        <v>3</v>
      </c>
      <c r="L4734" s="3">
        <v>0.31680000000000003</v>
      </c>
      <c r="M4734" s="8">
        <v>0.32255154000000003</v>
      </c>
      <c r="N4734" s="6" t="s">
        <v>13</v>
      </c>
      <c r="O4734" s="7">
        <v>0.6899720265</v>
      </c>
      <c r="P4734" s="7">
        <v>0.25</v>
      </c>
      <c r="R4734">
        <f>IFERROR(VLOOKUP($Q4734,'Optimization types'!$B$2:$C$7,2,FALSE),P4734)</f>
        <v>0.25</v>
      </c>
      <c r="S4734" s="8">
        <f t="shared" si="146"/>
        <v>3</v>
      </c>
      <c r="T4734">
        <f>IF($A4734="placement",S4734,IF($A4734="site",SUMIF($C:$C,$C4734,$S:$S),IF($A4734="user",SUMIF($B:$B,$B4734,$S:$S),SUM($S:$S))))</f>
        <v>3</v>
      </c>
      <c r="U4734" s="3">
        <f t="shared" si="147"/>
        <v>0.25</v>
      </c>
    </row>
    <row r="4735" spans="1:21" x14ac:dyDescent="0.3">
      <c r="A4735" t="s">
        <v>15</v>
      </c>
      <c r="B4735" t="s">
        <v>8646</v>
      </c>
      <c r="C4735" t="s">
        <v>8648</v>
      </c>
      <c r="D4735" t="s">
        <v>8657</v>
      </c>
      <c r="E4735" t="s">
        <v>8647</v>
      </c>
      <c r="F4735">
        <v>0.25</v>
      </c>
      <c r="G4735" s="2">
        <v>0</v>
      </c>
      <c r="H4735" s="4">
        <v>3.9228999999999998</v>
      </c>
      <c r="I4735" s="4">
        <v>0.12509999999999999</v>
      </c>
      <c r="J4735" s="5">
        <v>12</v>
      </c>
      <c r="K4735" s="5">
        <v>3</v>
      </c>
      <c r="L4735" s="3">
        <v>0.31890000000000002</v>
      </c>
      <c r="M4735" s="8">
        <v>0.32155989000000001</v>
      </c>
      <c r="N4735" s="6" t="s">
        <v>13</v>
      </c>
      <c r="O4735" s="7">
        <v>0.68901594519999998</v>
      </c>
      <c r="P4735" s="7">
        <v>0.25</v>
      </c>
      <c r="R4735">
        <f>IFERROR(VLOOKUP($Q4735,'Optimization types'!$B$2:$C$7,2,FALSE),P4735)</f>
        <v>0.25</v>
      </c>
      <c r="S4735" s="8">
        <f t="shared" si="146"/>
        <v>3</v>
      </c>
      <c r="T4735">
        <f>IF($A4735="placement",S4735,IF($A4735="site",SUMIF($C:$C,$C4735,$S:$S),IF($A4735="user",SUMIF($B:$B,$B4735,$S:$S),SUM($S:$S))))</f>
        <v>3</v>
      </c>
      <c r="U4735" s="3">
        <f t="shared" si="147"/>
        <v>0.25</v>
      </c>
    </row>
    <row r="4736" spans="1:21" x14ac:dyDescent="0.3">
      <c r="A4736" t="s">
        <v>14</v>
      </c>
      <c r="B4736" t="s">
        <v>8646</v>
      </c>
      <c r="C4736" t="s">
        <v>8648</v>
      </c>
      <c r="D4736" t="s">
        <v>10455</v>
      </c>
      <c r="F4736">
        <v>0.25</v>
      </c>
      <c r="G4736" s="2">
        <v>0</v>
      </c>
      <c r="H4736" s="4">
        <v>19.667899999999999</v>
      </c>
      <c r="I4736" s="4">
        <v>0.76729999999999998</v>
      </c>
      <c r="J4736" s="5">
        <v>65</v>
      </c>
      <c r="K4736" s="5">
        <v>16</v>
      </c>
      <c r="L4736" s="3">
        <v>0.3901</v>
      </c>
      <c r="M4736" s="8">
        <v>0.2812326</v>
      </c>
      <c r="O4736" s="7">
        <v>0.73257723559999999</v>
      </c>
      <c r="P4736" s="7">
        <v>0.25</v>
      </c>
      <c r="R4736">
        <f>IFERROR(VLOOKUP($Q4736,'Optimization types'!$B$2:$C$7,2,FALSE),P4736)</f>
        <v>0.25</v>
      </c>
      <c r="S4736" s="8" t="str">
        <f t="shared" si="146"/>
        <v/>
      </c>
      <c r="T4736">
        <f>IF($A4736="placement",S4736,IF($A4736="site",SUMIF($C:$C,$C4736,$S:$S),IF($A4736="user",SUMIF($B:$B,$B4736,$S:$S),SUM($S:$S))))</f>
        <v>16.25</v>
      </c>
      <c r="U4736" s="3">
        <f t="shared" si="147"/>
        <v>0.25</v>
      </c>
    </row>
    <row r="4737" spans="1:21" x14ac:dyDescent="0.3">
      <c r="A4737" t="s">
        <v>11</v>
      </c>
      <c r="B4737" t="s">
        <v>8646</v>
      </c>
      <c r="C4737" t="s">
        <v>10455</v>
      </c>
      <c r="D4737" t="s">
        <v>10455</v>
      </c>
      <c r="F4737">
        <v>0.25</v>
      </c>
      <c r="G4737" s="2">
        <v>0</v>
      </c>
      <c r="H4737" s="4">
        <v>19.667899999999999</v>
      </c>
      <c r="I4737" s="4">
        <v>0.76729999999999998</v>
      </c>
      <c r="J4737" s="5">
        <v>65</v>
      </c>
      <c r="K4737" s="5">
        <v>16</v>
      </c>
      <c r="L4737" s="3">
        <v>0.3901</v>
      </c>
      <c r="M4737" s="8">
        <v>0.2812326</v>
      </c>
      <c r="O4737" s="7">
        <v>0.73257723559999999</v>
      </c>
      <c r="P4737" s="7">
        <v>0.25</v>
      </c>
      <c r="R4737">
        <f>IFERROR(VLOOKUP($Q4737,'Optimization types'!$B$2:$C$7,2,FALSE),P4737)</f>
        <v>0.25</v>
      </c>
      <c r="S4737" s="8" t="str">
        <f t="shared" si="146"/>
        <v/>
      </c>
      <c r="T4737">
        <f>IF($A4737="placement",S4737,IF($A4737="site",SUMIF($C:$C,$C4737,$S:$S),IF($A4737="user",SUMIF($B:$B,$B4737,$S:$S),SUM($S:$S))))</f>
        <v>16.25</v>
      </c>
      <c r="U4737" s="3">
        <f t="shared" si="147"/>
        <v>0.25</v>
      </c>
    </row>
    <row r="4738" spans="1:21" x14ac:dyDescent="0.3">
      <c r="A4738" t="s">
        <v>15</v>
      </c>
      <c r="B4738" t="s">
        <v>8658</v>
      </c>
      <c r="C4738" t="s">
        <v>8660</v>
      </c>
      <c r="D4738" t="s">
        <v>8661</v>
      </c>
      <c r="E4738" t="s">
        <v>8659</v>
      </c>
      <c r="F4738">
        <v>0.25</v>
      </c>
      <c r="G4738" s="2">
        <v>0</v>
      </c>
      <c r="H4738" s="4">
        <v>37.799500000000002</v>
      </c>
      <c r="I4738" s="4">
        <v>1.7299</v>
      </c>
      <c r="J4738" s="5">
        <v>130</v>
      </c>
      <c r="K4738" s="5">
        <v>33</v>
      </c>
      <c r="L4738" s="3">
        <v>0.45760000000000001</v>
      </c>
      <c r="M4738" s="8">
        <v>0.25102112999999998</v>
      </c>
      <c r="N4738" s="6" t="s">
        <v>13</v>
      </c>
      <c r="O4738" s="7">
        <v>0.80081358319999996</v>
      </c>
      <c r="P4738" s="7">
        <v>0.25</v>
      </c>
      <c r="R4738">
        <f>IFERROR(VLOOKUP($Q4738,'Optimization types'!$B$2:$C$7,2,FALSE),P4738)</f>
        <v>0.25</v>
      </c>
      <c r="S4738" s="8">
        <f t="shared" si="146"/>
        <v>32.5</v>
      </c>
      <c r="T4738">
        <f>IF($A4738="placement",S4738,IF($A4738="site",SUMIF($C:$C,$C4738,$S:$S),IF($A4738="user",SUMIF($B:$B,$B4738,$S:$S),SUM($S:$S))))</f>
        <v>32.5</v>
      </c>
      <c r="U4738" s="3">
        <f t="shared" si="147"/>
        <v>0.25</v>
      </c>
    </row>
    <row r="4739" spans="1:21" x14ac:dyDescent="0.3">
      <c r="A4739" t="s">
        <v>14</v>
      </c>
      <c r="B4739" t="s">
        <v>8658</v>
      </c>
      <c r="C4739" t="s">
        <v>8660</v>
      </c>
      <c r="D4739" t="s">
        <v>10455</v>
      </c>
      <c r="F4739">
        <v>0.25</v>
      </c>
      <c r="G4739" s="2">
        <v>0</v>
      </c>
      <c r="H4739" s="4">
        <v>37.799500000000002</v>
      </c>
      <c r="I4739" s="4">
        <v>1.7299</v>
      </c>
      <c r="J4739" s="5">
        <v>130</v>
      </c>
      <c r="K4739" s="5">
        <v>33</v>
      </c>
      <c r="L4739" s="3">
        <v>0.45760000000000001</v>
      </c>
      <c r="M4739" s="8">
        <v>0.25102112999999998</v>
      </c>
      <c r="O4739" s="7">
        <v>0.80081358319999996</v>
      </c>
      <c r="P4739" s="7">
        <v>0.25</v>
      </c>
      <c r="R4739">
        <f>IFERROR(VLOOKUP($Q4739,'Optimization types'!$B$2:$C$7,2,FALSE),P4739)</f>
        <v>0.25</v>
      </c>
      <c r="S4739" s="8" t="str">
        <f t="shared" si="146"/>
        <v/>
      </c>
      <c r="T4739">
        <f>IF($A4739="placement",S4739,IF($A4739="site",SUMIF($C:$C,$C4739,$S:$S),IF($A4739="user",SUMIF($B:$B,$B4739,$S:$S),SUM($S:$S))))</f>
        <v>32.5</v>
      </c>
      <c r="U4739" s="3">
        <f t="shared" si="147"/>
        <v>0.25</v>
      </c>
    </row>
    <row r="4740" spans="1:21" x14ac:dyDescent="0.3">
      <c r="A4740" t="s">
        <v>11</v>
      </c>
      <c r="B4740" t="s">
        <v>8658</v>
      </c>
      <c r="C4740" t="s">
        <v>10455</v>
      </c>
      <c r="D4740" t="s">
        <v>10455</v>
      </c>
      <c r="F4740">
        <v>0.25</v>
      </c>
      <c r="G4740" s="2">
        <v>0</v>
      </c>
      <c r="H4740" s="4">
        <v>37.799500000000002</v>
      </c>
      <c r="I4740" s="4">
        <v>1.7299</v>
      </c>
      <c r="J4740" s="5">
        <v>130</v>
      </c>
      <c r="K4740" s="5">
        <v>33</v>
      </c>
      <c r="L4740" s="3">
        <v>0.45760000000000001</v>
      </c>
      <c r="M4740" s="8">
        <v>0.25102112999999998</v>
      </c>
      <c r="O4740" s="7">
        <v>0.80081358319999996</v>
      </c>
      <c r="P4740" s="7">
        <v>0.25</v>
      </c>
      <c r="R4740">
        <f>IFERROR(VLOOKUP($Q4740,'Optimization types'!$B$2:$C$7,2,FALSE),P4740)</f>
        <v>0.25</v>
      </c>
      <c r="S4740" s="8" t="str">
        <f t="shared" ref="S4740:S4803" si="148">IF($A4740="placement",IF(Q4740="",P4740*J4740,MIN(R4740,O4740)*J4740),"")</f>
        <v/>
      </c>
      <c r="T4740">
        <f>IF($A4740="placement",S4740,IF($A4740="site",SUMIF($C:$C,$C4740,$S:$S),IF($A4740="user",SUMIF($B:$B,$B4740,$S:$S),SUM($S:$S))))</f>
        <v>32.5</v>
      </c>
      <c r="U4740" s="3">
        <f t="shared" ref="U4740:U4803" si="149">T4740/J4740</f>
        <v>0.25</v>
      </c>
    </row>
    <row r="4741" spans="1:21" x14ac:dyDescent="0.3">
      <c r="A4741" t="s">
        <v>15</v>
      </c>
      <c r="B4741" t="s">
        <v>8662</v>
      </c>
      <c r="C4741" t="s">
        <v>8664</v>
      </c>
      <c r="D4741" t="s">
        <v>8665</v>
      </c>
      <c r="E4741" t="s">
        <v>8666</v>
      </c>
      <c r="F4741">
        <v>0.25</v>
      </c>
      <c r="G4741" s="2">
        <v>1</v>
      </c>
      <c r="H4741" s="4">
        <v>179.0812</v>
      </c>
      <c r="I4741" s="4">
        <v>1.2478</v>
      </c>
      <c r="J4741" s="5">
        <v>346</v>
      </c>
      <c r="K4741" s="5">
        <v>92</v>
      </c>
      <c r="L4741" s="3">
        <v>6.9699999999999998E-2</v>
      </c>
      <c r="M4741" s="8">
        <v>0.92400751000000003</v>
      </c>
      <c r="N4741" s="6" t="s">
        <v>13</v>
      </c>
      <c r="O4741" s="7">
        <v>0.35065462870000003</v>
      </c>
      <c r="P4741" s="7">
        <v>0.25</v>
      </c>
      <c r="R4741">
        <f>IFERROR(VLOOKUP($Q4741,'Optimization types'!$B$2:$C$7,2,FALSE),P4741)</f>
        <v>0.25</v>
      </c>
      <c r="S4741" s="8">
        <f t="shared" si="148"/>
        <v>86.5</v>
      </c>
      <c r="T4741">
        <f>IF($A4741="placement",S4741,IF($A4741="site",SUMIF($C:$C,$C4741,$S:$S),IF($A4741="user",SUMIF($B:$B,$B4741,$S:$S),SUM($S:$S))))</f>
        <v>86.5</v>
      </c>
      <c r="U4741" s="3">
        <f t="shared" si="149"/>
        <v>0.25</v>
      </c>
    </row>
    <row r="4742" spans="1:21" x14ac:dyDescent="0.3">
      <c r="A4742" t="s">
        <v>15</v>
      </c>
      <c r="B4742" t="s">
        <v>8662</v>
      </c>
      <c r="C4742" t="s">
        <v>8664</v>
      </c>
      <c r="D4742" t="s">
        <v>8667</v>
      </c>
      <c r="E4742" t="s">
        <v>8663</v>
      </c>
      <c r="F4742">
        <v>0.25</v>
      </c>
      <c r="G4742" s="2">
        <v>1</v>
      </c>
      <c r="H4742" s="4">
        <v>301.7919</v>
      </c>
      <c r="I4742" s="4">
        <v>2.9253</v>
      </c>
      <c r="J4742" s="5">
        <v>842</v>
      </c>
      <c r="K4742" s="5">
        <v>244</v>
      </c>
      <c r="L4742" s="3">
        <v>9.69E-2</v>
      </c>
      <c r="M4742" s="8">
        <v>0.95904135999999995</v>
      </c>
      <c r="N4742" s="6" t="s">
        <v>13</v>
      </c>
      <c r="O4742" s="7">
        <v>0.37437526380000002</v>
      </c>
      <c r="P4742" s="7">
        <v>0.25</v>
      </c>
      <c r="R4742">
        <f>IFERROR(VLOOKUP($Q4742,'Optimization types'!$B$2:$C$7,2,FALSE),P4742)</f>
        <v>0.25</v>
      </c>
      <c r="S4742" s="8">
        <f t="shared" si="148"/>
        <v>210.5</v>
      </c>
      <c r="T4742">
        <f>IF($A4742="placement",S4742,IF($A4742="site",SUMIF($C:$C,$C4742,$S:$S),IF($A4742="user",SUMIF($B:$B,$B4742,$S:$S),SUM($S:$S))))</f>
        <v>210.5</v>
      </c>
      <c r="U4742" s="3">
        <f t="shared" si="149"/>
        <v>0.25</v>
      </c>
    </row>
    <row r="4743" spans="1:21" x14ac:dyDescent="0.3">
      <c r="A4743" t="s">
        <v>14</v>
      </c>
      <c r="B4743" t="s">
        <v>8662</v>
      </c>
      <c r="C4743" t="s">
        <v>8664</v>
      </c>
      <c r="D4743" t="s">
        <v>10455</v>
      </c>
      <c r="F4743">
        <v>0.25</v>
      </c>
      <c r="G4743" s="2">
        <v>1</v>
      </c>
      <c r="H4743" s="4">
        <v>480.87310000000002</v>
      </c>
      <c r="I4743" s="4">
        <v>4.1730999999999998</v>
      </c>
      <c r="J4743" s="5">
        <v>1188</v>
      </c>
      <c r="K4743" s="5">
        <v>336</v>
      </c>
      <c r="L4743" s="3">
        <v>8.6800000000000002E-2</v>
      </c>
      <c r="M4743" s="8">
        <v>0.94856605000000005</v>
      </c>
      <c r="O4743" s="7">
        <v>0.36746629559999999</v>
      </c>
      <c r="P4743" s="7">
        <v>0.25</v>
      </c>
      <c r="R4743">
        <f>IFERROR(VLOOKUP($Q4743,'Optimization types'!$B$2:$C$7,2,FALSE),P4743)</f>
        <v>0.25</v>
      </c>
      <c r="S4743" s="8" t="str">
        <f t="shared" si="148"/>
        <v/>
      </c>
      <c r="T4743">
        <f>IF($A4743="placement",S4743,IF($A4743="site",SUMIF($C:$C,$C4743,$S:$S),IF($A4743="user",SUMIF($B:$B,$B4743,$S:$S),SUM($S:$S))))</f>
        <v>297</v>
      </c>
      <c r="U4743" s="3">
        <f t="shared" si="149"/>
        <v>0.25</v>
      </c>
    </row>
    <row r="4744" spans="1:21" x14ac:dyDescent="0.3">
      <c r="A4744" t="s">
        <v>11</v>
      </c>
      <c r="B4744" t="s">
        <v>8662</v>
      </c>
      <c r="C4744" t="s">
        <v>10455</v>
      </c>
      <c r="D4744" t="s">
        <v>10455</v>
      </c>
      <c r="F4744">
        <v>0.25</v>
      </c>
      <c r="G4744" s="2">
        <v>1</v>
      </c>
      <c r="H4744" s="4">
        <v>480.87310000000002</v>
      </c>
      <c r="I4744" s="4">
        <v>4.1730999999999998</v>
      </c>
      <c r="J4744" s="5">
        <v>1188</v>
      </c>
      <c r="K4744" s="5">
        <v>336</v>
      </c>
      <c r="L4744" s="3">
        <v>8.6800000000000002E-2</v>
      </c>
      <c r="M4744" s="8">
        <v>0.94856605000000005</v>
      </c>
      <c r="O4744" s="7">
        <v>0.36746629559999999</v>
      </c>
      <c r="P4744" s="7">
        <v>0.25</v>
      </c>
      <c r="R4744">
        <f>IFERROR(VLOOKUP($Q4744,'Optimization types'!$B$2:$C$7,2,FALSE),P4744)</f>
        <v>0.25</v>
      </c>
      <c r="S4744" s="8" t="str">
        <f t="shared" si="148"/>
        <v/>
      </c>
      <c r="T4744">
        <f>IF($A4744="placement",S4744,IF($A4744="site",SUMIF($C:$C,$C4744,$S:$S),IF($A4744="user",SUMIF($B:$B,$B4744,$S:$S),SUM($S:$S))))</f>
        <v>297</v>
      </c>
      <c r="U4744" s="3">
        <f t="shared" si="149"/>
        <v>0.25</v>
      </c>
    </row>
    <row r="4745" spans="1:21" x14ac:dyDescent="0.3">
      <c r="A4745" t="s">
        <v>15</v>
      </c>
      <c r="B4745" t="s">
        <v>8668</v>
      </c>
      <c r="C4745" t="s">
        <v>8669</v>
      </c>
      <c r="D4745" t="s">
        <v>8670</v>
      </c>
      <c r="E4745" t="s">
        <v>8671</v>
      </c>
      <c r="F4745">
        <v>0.05</v>
      </c>
      <c r="G4745" s="2">
        <v>0</v>
      </c>
      <c r="H4745" s="4">
        <v>13.6579</v>
      </c>
      <c r="I4745" s="4">
        <v>0.2535</v>
      </c>
      <c r="J4745" s="5">
        <v>16</v>
      </c>
      <c r="K4745" s="5">
        <v>1</v>
      </c>
      <c r="L4745" s="3">
        <v>0.18559999999999999</v>
      </c>
      <c r="M4745" s="8">
        <v>0.20985685000000001</v>
      </c>
      <c r="N4745" s="6" t="s">
        <v>71</v>
      </c>
      <c r="O4745" s="7">
        <v>0.85704541180000005</v>
      </c>
      <c r="P4745" s="7">
        <v>5.0000000699999998E-2</v>
      </c>
      <c r="R4745">
        <f>IFERROR(VLOOKUP($Q4745,'Optimization types'!$B$2:$C$7,2,FALSE),P4745)</f>
        <v>5.0000000699999998E-2</v>
      </c>
      <c r="S4745" s="8">
        <f t="shared" si="148"/>
        <v>0.80000001119999997</v>
      </c>
      <c r="T4745">
        <f>IF($A4745="placement",S4745,IF($A4745="site",SUMIF($C:$C,$C4745,$S:$S),IF($A4745="user",SUMIF($B:$B,$B4745,$S:$S),SUM($S:$S))))</f>
        <v>0.80000001119999997</v>
      </c>
      <c r="U4745" s="3">
        <f t="shared" si="149"/>
        <v>5.0000000699999998E-2</v>
      </c>
    </row>
    <row r="4746" spans="1:21" x14ac:dyDescent="0.3">
      <c r="A4746" t="s">
        <v>15</v>
      </c>
      <c r="B4746" t="s">
        <v>8668</v>
      </c>
      <c r="C4746" t="s">
        <v>8669</v>
      </c>
      <c r="D4746" t="s">
        <v>8672</v>
      </c>
      <c r="E4746" t="s">
        <v>8673</v>
      </c>
      <c r="F4746">
        <v>0.05</v>
      </c>
      <c r="G4746" s="2">
        <v>0</v>
      </c>
      <c r="H4746" s="4">
        <v>16.6174</v>
      </c>
      <c r="I4746" s="4">
        <v>0.34210000000000002</v>
      </c>
      <c r="J4746" s="5">
        <v>21</v>
      </c>
      <c r="K4746" s="5">
        <v>1</v>
      </c>
      <c r="L4746" s="3">
        <v>0.2059</v>
      </c>
      <c r="M4746" s="8">
        <v>0.20825015999999999</v>
      </c>
      <c r="N4746" s="6" t="s">
        <v>71</v>
      </c>
      <c r="O4746" s="7">
        <v>0.85594248530000006</v>
      </c>
      <c r="P4746" s="7">
        <v>5.0000000699999998E-2</v>
      </c>
      <c r="R4746">
        <f>IFERROR(VLOOKUP($Q4746,'Optimization types'!$B$2:$C$7,2,FALSE),P4746)</f>
        <v>5.0000000699999998E-2</v>
      </c>
      <c r="S4746" s="8">
        <f t="shared" si="148"/>
        <v>1.0500000146999999</v>
      </c>
      <c r="T4746">
        <f>IF($A4746="placement",S4746,IF($A4746="site",SUMIF($C:$C,$C4746,$S:$S),IF($A4746="user",SUMIF($B:$B,$B4746,$S:$S),SUM($S:$S))))</f>
        <v>1.0500000146999999</v>
      </c>
      <c r="U4746" s="3">
        <f t="shared" si="149"/>
        <v>5.0000000699999998E-2</v>
      </c>
    </row>
    <row r="4747" spans="1:21" x14ac:dyDescent="0.3">
      <c r="A4747" t="s">
        <v>15</v>
      </c>
      <c r="B4747" t="s">
        <v>8668</v>
      </c>
      <c r="C4747" t="s">
        <v>8669</v>
      </c>
      <c r="D4747" s="1" t="s">
        <v>8674</v>
      </c>
      <c r="E4747" t="s">
        <v>8675</v>
      </c>
      <c r="F4747">
        <v>0.05</v>
      </c>
      <c r="G4747" s="2">
        <v>1</v>
      </c>
      <c r="H4747" s="4">
        <v>5023.1210000000001</v>
      </c>
      <c r="I4747" s="4">
        <v>151.97200000000001</v>
      </c>
      <c r="J4747" s="5">
        <v>18095</v>
      </c>
      <c r="K4747" s="5">
        <v>905</v>
      </c>
      <c r="L4747" s="3">
        <v>0.30249999999999999</v>
      </c>
      <c r="M4747" s="8">
        <v>0.3968894</v>
      </c>
      <c r="N4747" s="6" t="s">
        <v>71</v>
      </c>
      <c r="O4747" s="7">
        <v>0.1181422301</v>
      </c>
      <c r="P4747" s="7">
        <v>5.0000000699999998E-2</v>
      </c>
      <c r="R4747">
        <f>IFERROR(VLOOKUP($Q4747,'Optimization types'!$B$2:$C$7,2,FALSE),P4747)</f>
        <v>5.0000000699999998E-2</v>
      </c>
      <c r="S4747" s="8">
        <f t="shared" si="148"/>
        <v>904.75001266649997</v>
      </c>
      <c r="T4747">
        <f>IF($A4747="placement",S4747,IF($A4747="site",SUMIF($C:$C,$C4747,$S:$S),IF($A4747="user",SUMIF($B:$B,$B4747,$S:$S),SUM($S:$S))))</f>
        <v>904.75001266649997</v>
      </c>
      <c r="U4747" s="3">
        <f t="shared" si="149"/>
        <v>5.0000000699999998E-2</v>
      </c>
    </row>
    <row r="4748" spans="1:21" x14ac:dyDescent="0.3">
      <c r="A4748" t="s">
        <v>15</v>
      </c>
      <c r="B4748" t="s">
        <v>8668</v>
      </c>
      <c r="C4748" t="s">
        <v>8669</v>
      </c>
      <c r="D4748" t="s">
        <v>8676</v>
      </c>
      <c r="E4748" t="s">
        <v>8677</v>
      </c>
      <c r="F4748">
        <v>0.05</v>
      </c>
      <c r="G4748" s="2">
        <v>1</v>
      </c>
      <c r="H4748" s="4">
        <v>636.00739999999996</v>
      </c>
      <c r="I4748" s="4">
        <v>12.476800000000001</v>
      </c>
      <c r="J4748" s="5">
        <v>162</v>
      </c>
      <c r="K4748" s="5">
        <v>19</v>
      </c>
      <c r="L4748" s="3">
        <v>0.19620000000000001</v>
      </c>
      <c r="M4748" s="8">
        <v>4.3282620000000001E-2</v>
      </c>
      <c r="N4748" s="6" t="s">
        <v>71</v>
      </c>
      <c r="O4748" s="7">
        <v>-3.6207925507000001</v>
      </c>
      <c r="P4748" s="7">
        <v>-3.6207925507000001</v>
      </c>
      <c r="R4748">
        <f>IFERROR(VLOOKUP($Q4748,'Optimization types'!$B$2:$C$7,2,FALSE),P4748)</f>
        <v>-3.6207925507000001</v>
      </c>
      <c r="S4748" s="8">
        <f t="shared" si="148"/>
        <v>-586.56839321339999</v>
      </c>
      <c r="T4748">
        <f>IF($A4748="placement",S4748,IF($A4748="site",SUMIF($C:$C,$C4748,$S:$S),IF($A4748="user",SUMIF($B:$B,$B4748,$S:$S),SUM($S:$S))))</f>
        <v>-586.56839321339999</v>
      </c>
      <c r="U4748" s="3">
        <f t="shared" si="149"/>
        <v>-3.6207925507000001</v>
      </c>
    </row>
    <row r="4749" spans="1:21" x14ac:dyDescent="0.3">
      <c r="A4749" t="s">
        <v>15</v>
      </c>
      <c r="B4749" t="s">
        <v>8668</v>
      </c>
      <c r="C4749" t="s">
        <v>8669</v>
      </c>
      <c r="D4749" t="s">
        <v>8678</v>
      </c>
      <c r="E4749" t="s">
        <v>8679</v>
      </c>
      <c r="F4749">
        <v>0.05</v>
      </c>
      <c r="G4749" s="2">
        <v>0</v>
      </c>
      <c r="H4749" s="4">
        <v>16.803599999999999</v>
      </c>
      <c r="I4749" s="4">
        <v>0.34470000000000001</v>
      </c>
      <c r="J4749" s="5">
        <v>21</v>
      </c>
      <c r="K4749" s="5">
        <v>1</v>
      </c>
      <c r="L4749" s="3">
        <v>0.2051</v>
      </c>
      <c r="M4749" s="8">
        <v>0.20786157999999999</v>
      </c>
      <c r="N4749" s="6" t="s">
        <v>71</v>
      </c>
      <c r="O4749" s="7">
        <v>0.85567318619999999</v>
      </c>
      <c r="P4749" s="7">
        <v>5.0000000699999998E-2</v>
      </c>
      <c r="R4749">
        <f>IFERROR(VLOOKUP($Q4749,'Optimization types'!$B$2:$C$7,2,FALSE),P4749)</f>
        <v>5.0000000699999998E-2</v>
      </c>
      <c r="S4749" s="8">
        <f t="shared" si="148"/>
        <v>1.0500000146999999</v>
      </c>
      <c r="T4749">
        <f>IF($A4749="placement",S4749,IF($A4749="site",SUMIF($C:$C,$C4749,$S:$S),IF($A4749="user",SUMIF($B:$B,$B4749,$S:$S),SUM($S:$S))))</f>
        <v>1.0500000146999999</v>
      </c>
      <c r="U4749" s="3">
        <f t="shared" si="149"/>
        <v>5.0000000699999998E-2</v>
      </c>
    </row>
    <row r="4750" spans="1:21" x14ac:dyDescent="0.3">
      <c r="A4750" t="s">
        <v>14</v>
      </c>
      <c r="B4750" t="s">
        <v>8668</v>
      </c>
      <c r="C4750" t="s">
        <v>8669</v>
      </c>
      <c r="D4750" t="s">
        <v>10455</v>
      </c>
      <c r="F4750">
        <v>0.05</v>
      </c>
      <c r="G4750" s="2">
        <v>0.99678823999999999</v>
      </c>
      <c r="H4750" s="4">
        <v>5706.2120999999997</v>
      </c>
      <c r="I4750" s="4">
        <v>165.38910000000001</v>
      </c>
      <c r="J4750" s="5">
        <v>18316</v>
      </c>
      <c r="K4750" s="5">
        <v>927</v>
      </c>
      <c r="L4750" s="3">
        <v>0.2898</v>
      </c>
      <c r="M4750" s="8">
        <v>0.36914280999999999</v>
      </c>
      <c r="O4750" s="7">
        <v>8.74398968E-2</v>
      </c>
      <c r="P4750" s="7">
        <v>5.0000000699999998E-2</v>
      </c>
      <c r="R4750">
        <f>IFERROR(VLOOKUP($Q4750,'Optimization types'!$B$2:$C$7,2,FALSE),P4750)</f>
        <v>5.0000000699999998E-2</v>
      </c>
      <c r="S4750" s="8" t="str">
        <f t="shared" si="148"/>
        <v/>
      </c>
      <c r="T4750">
        <f>IF($A4750="placement",S4750,IF($A4750="site",SUMIF($C:$C,$C4750,$S:$S),IF($A4750="user",SUMIF($B:$B,$B4750,$S:$S),SUM($S:$S))))</f>
        <v>321.08161949370003</v>
      </c>
      <c r="U4750" s="3">
        <f t="shared" si="149"/>
        <v>1.7530116810095E-2</v>
      </c>
    </row>
    <row r="4751" spans="1:21" x14ac:dyDescent="0.3">
      <c r="A4751" t="s">
        <v>11</v>
      </c>
      <c r="B4751" t="s">
        <v>8668</v>
      </c>
      <c r="C4751" t="s">
        <v>10455</v>
      </c>
      <c r="D4751" t="s">
        <v>10455</v>
      </c>
      <c r="F4751">
        <v>0.05</v>
      </c>
      <c r="G4751" s="2">
        <v>0.99678823999999999</v>
      </c>
      <c r="H4751" s="4">
        <v>5706.2120999999997</v>
      </c>
      <c r="I4751" s="4">
        <v>165.38910000000001</v>
      </c>
      <c r="J4751" s="5">
        <v>18316</v>
      </c>
      <c r="K4751" s="5">
        <v>927</v>
      </c>
      <c r="L4751" s="3">
        <v>0.2898</v>
      </c>
      <c r="M4751" s="8">
        <v>0.36914280999999999</v>
      </c>
      <c r="O4751" s="7">
        <v>8.74398968E-2</v>
      </c>
      <c r="P4751" s="7">
        <v>5.0000000699999998E-2</v>
      </c>
      <c r="R4751">
        <f>IFERROR(VLOOKUP($Q4751,'Optimization types'!$B$2:$C$7,2,FALSE),P4751)</f>
        <v>5.0000000699999998E-2</v>
      </c>
      <c r="S4751" s="8" t="str">
        <f t="shared" si="148"/>
        <v/>
      </c>
      <c r="T4751">
        <f>IF($A4751="placement",S4751,IF($A4751="site",SUMIF($C:$C,$C4751,$S:$S),IF($A4751="user",SUMIF($B:$B,$B4751,$S:$S),SUM($S:$S))))</f>
        <v>321.08161949370003</v>
      </c>
      <c r="U4751" s="3">
        <f t="shared" si="149"/>
        <v>1.7530116810095E-2</v>
      </c>
    </row>
    <row r="4752" spans="1:21" x14ac:dyDescent="0.3">
      <c r="A4752" t="s">
        <v>14</v>
      </c>
      <c r="B4752" t="s">
        <v>8680</v>
      </c>
      <c r="C4752" t="s">
        <v>8681</v>
      </c>
      <c r="D4752" t="s">
        <v>10455</v>
      </c>
      <c r="F4752">
        <v>0.25</v>
      </c>
      <c r="G4752" s="2">
        <v>0</v>
      </c>
      <c r="H4752" s="4">
        <v>3.5548000000000002</v>
      </c>
      <c r="I4752" s="4">
        <v>1.89E-2</v>
      </c>
      <c r="J4752" s="5">
        <v>11</v>
      </c>
      <c r="K4752" s="5">
        <v>2</v>
      </c>
      <c r="L4752" s="3">
        <v>5.3199999999999997E-2</v>
      </c>
      <c r="M4752" s="8">
        <v>1.9532855</v>
      </c>
      <c r="O4752" s="7">
        <v>0.18086731240000001</v>
      </c>
      <c r="P4752" s="7">
        <v>0.18086731240000001</v>
      </c>
      <c r="R4752">
        <f>IFERROR(VLOOKUP($Q4752,'Optimization types'!$B$2:$C$7,2,FALSE),P4752)</f>
        <v>0.18086731240000001</v>
      </c>
      <c r="S4752" s="8" t="str">
        <f t="shared" si="148"/>
        <v/>
      </c>
      <c r="T4752">
        <f>IF($A4752="placement",S4752,IF($A4752="site",SUMIF($C:$C,$C4752,$S:$S),IF($A4752="user",SUMIF($B:$B,$B4752,$S:$S),SUM($S:$S))))</f>
        <v>0</v>
      </c>
      <c r="U4752" s="3">
        <f t="shared" si="149"/>
        <v>0</v>
      </c>
    </row>
    <row r="4753" spans="1:21" x14ac:dyDescent="0.3">
      <c r="A4753" t="s">
        <v>11</v>
      </c>
      <c r="B4753" t="s">
        <v>8680</v>
      </c>
      <c r="C4753" t="s">
        <v>10455</v>
      </c>
      <c r="D4753" t="s">
        <v>10455</v>
      </c>
      <c r="F4753">
        <v>0.25</v>
      </c>
      <c r="G4753" s="2">
        <v>0</v>
      </c>
      <c r="H4753" s="4">
        <v>3.5548000000000002</v>
      </c>
      <c r="I4753" s="4">
        <v>1.89E-2</v>
      </c>
      <c r="J4753" s="5">
        <v>11</v>
      </c>
      <c r="K4753" s="5">
        <v>2</v>
      </c>
      <c r="L4753" s="3">
        <v>5.3199999999999997E-2</v>
      </c>
      <c r="M4753" s="8">
        <v>1.9532855</v>
      </c>
      <c r="O4753" s="7">
        <v>0.18086731240000001</v>
      </c>
      <c r="P4753" s="7">
        <v>0.18086731240000001</v>
      </c>
      <c r="R4753">
        <f>IFERROR(VLOOKUP($Q4753,'Optimization types'!$B$2:$C$7,2,FALSE),P4753)</f>
        <v>0.18086731240000001</v>
      </c>
      <c r="S4753" s="8" t="str">
        <f t="shared" si="148"/>
        <v/>
      </c>
      <c r="T4753">
        <f>IF($A4753="placement",S4753,IF($A4753="site",SUMIF($C:$C,$C4753,$S:$S),IF($A4753="user",SUMIF($B:$B,$B4753,$S:$S),SUM($S:$S))))</f>
        <v>0</v>
      </c>
      <c r="U4753" s="3">
        <f t="shared" si="149"/>
        <v>0</v>
      </c>
    </row>
    <row r="4754" spans="1:21" x14ac:dyDescent="0.3">
      <c r="A4754" t="s">
        <v>15</v>
      </c>
      <c r="B4754" t="s">
        <v>8682</v>
      </c>
      <c r="C4754" t="s">
        <v>8684</v>
      </c>
      <c r="D4754" t="s">
        <v>8685</v>
      </c>
      <c r="E4754" t="s">
        <v>8686</v>
      </c>
      <c r="F4754">
        <v>0.31999999000000001</v>
      </c>
      <c r="G4754" s="2">
        <v>0</v>
      </c>
      <c r="H4754" s="4">
        <v>12.428599999999999</v>
      </c>
      <c r="I4754" s="4">
        <v>0.1946</v>
      </c>
      <c r="J4754" s="5">
        <v>110</v>
      </c>
      <c r="K4754" s="5">
        <v>23</v>
      </c>
      <c r="L4754" s="3">
        <v>0.15659999999999999</v>
      </c>
      <c r="M4754" s="8">
        <v>1.8890642200000001</v>
      </c>
      <c r="N4754" s="6" t="s">
        <v>307</v>
      </c>
      <c r="O4754" s="7">
        <v>0.205956058</v>
      </c>
      <c r="P4754" s="7">
        <v>0.205956058</v>
      </c>
      <c r="R4754">
        <f>IFERROR(VLOOKUP($Q4754,'Optimization types'!$B$2:$C$7,2,FALSE),P4754)</f>
        <v>0.205956058</v>
      </c>
      <c r="S4754" s="8">
        <f t="shared" si="148"/>
        <v>22.655166380000001</v>
      </c>
      <c r="T4754">
        <f>IF($A4754="placement",S4754,IF($A4754="site",SUMIF($C:$C,$C4754,$S:$S),IF($A4754="user",SUMIF($B:$B,$B4754,$S:$S),SUM($S:$S))))</f>
        <v>22.655166380000001</v>
      </c>
      <c r="U4754" s="3">
        <f t="shared" si="149"/>
        <v>0.205956058</v>
      </c>
    </row>
    <row r="4755" spans="1:21" x14ac:dyDescent="0.3">
      <c r="A4755" t="s">
        <v>15</v>
      </c>
      <c r="B4755" t="s">
        <v>8682</v>
      </c>
      <c r="C4755" t="s">
        <v>8684</v>
      </c>
      <c r="D4755" t="s">
        <v>8687</v>
      </c>
      <c r="E4755" t="s">
        <v>8688</v>
      </c>
      <c r="F4755">
        <v>0.40000001000000002</v>
      </c>
      <c r="G4755" s="2">
        <v>0</v>
      </c>
      <c r="H4755" s="4">
        <v>32.879399999999997</v>
      </c>
      <c r="I4755" s="4">
        <v>0.59560000000000002</v>
      </c>
      <c r="J4755" s="5">
        <v>338</v>
      </c>
      <c r="K4755" s="5">
        <v>70</v>
      </c>
      <c r="L4755" s="3">
        <v>0.18110000000000001</v>
      </c>
      <c r="M4755" s="8">
        <v>1.8905892099999999</v>
      </c>
      <c r="N4755" s="6" t="s">
        <v>385</v>
      </c>
      <c r="O4755" s="7">
        <v>0.2065965504</v>
      </c>
      <c r="P4755" s="7">
        <v>0.2065965504</v>
      </c>
      <c r="R4755">
        <f>IFERROR(VLOOKUP($Q4755,'Optimization types'!$B$2:$C$7,2,FALSE),P4755)</f>
        <v>0.2065965504</v>
      </c>
      <c r="S4755" s="8">
        <f t="shared" si="148"/>
        <v>69.829634035200002</v>
      </c>
      <c r="T4755">
        <f>IF($A4755="placement",S4755,IF($A4755="site",SUMIF($C:$C,$C4755,$S:$S),IF($A4755="user",SUMIF($B:$B,$B4755,$S:$S),SUM($S:$S))))</f>
        <v>69.829634035200002</v>
      </c>
      <c r="U4755" s="3">
        <f t="shared" si="149"/>
        <v>0.2065965504</v>
      </c>
    </row>
    <row r="4756" spans="1:21" x14ac:dyDescent="0.3">
      <c r="A4756" t="s">
        <v>15</v>
      </c>
      <c r="B4756" t="s">
        <v>8682</v>
      </c>
      <c r="C4756" t="s">
        <v>8684</v>
      </c>
      <c r="D4756" t="s">
        <v>8689</v>
      </c>
      <c r="E4756" t="s">
        <v>8690</v>
      </c>
      <c r="F4756">
        <v>0.40000001000000002</v>
      </c>
      <c r="G4756" s="2">
        <v>0</v>
      </c>
      <c r="H4756" s="4">
        <v>7.6616</v>
      </c>
      <c r="I4756" s="4">
        <v>4.9599999999999998E-2</v>
      </c>
      <c r="J4756" s="5">
        <v>58</v>
      </c>
      <c r="K4756" s="5">
        <v>10</v>
      </c>
      <c r="L4756" s="3">
        <v>6.4699999999999994E-2</v>
      </c>
      <c r="M4756" s="8">
        <v>3.92073786</v>
      </c>
      <c r="N4756" s="6" t="s">
        <v>385</v>
      </c>
      <c r="O4756" s="7">
        <v>0.1710743954</v>
      </c>
      <c r="P4756" s="7">
        <v>0.1710743954</v>
      </c>
      <c r="R4756">
        <f>IFERROR(VLOOKUP($Q4756,'Optimization types'!$B$2:$C$7,2,FALSE),P4756)</f>
        <v>0.1710743954</v>
      </c>
      <c r="S4756" s="8">
        <f t="shared" si="148"/>
        <v>9.9223149331999991</v>
      </c>
      <c r="T4756">
        <f>IF($A4756="placement",S4756,IF($A4756="site",SUMIF($C:$C,$C4756,$S:$S),IF($A4756="user",SUMIF($B:$B,$B4756,$S:$S),SUM($S:$S))))</f>
        <v>9.9223149331999991</v>
      </c>
      <c r="U4756" s="3">
        <f t="shared" si="149"/>
        <v>0.1710743954</v>
      </c>
    </row>
    <row r="4757" spans="1:21" x14ac:dyDescent="0.3">
      <c r="A4757" t="s">
        <v>15</v>
      </c>
      <c r="B4757" t="s">
        <v>8682</v>
      </c>
      <c r="C4757" t="s">
        <v>8684</v>
      </c>
      <c r="D4757" t="s">
        <v>8691</v>
      </c>
      <c r="E4757" t="s">
        <v>8692</v>
      </c>
      <c r="F4757">
        <v>0.40000001000000002</v>
      </c>
      <c r="G4757" s="2">
        <v>0</v>
      </c>
      <c r="H4757" s="4">
        <v>5.1085000000000003</v>
      </c>
      <c r="I4757" s="4">
        <v>3.9399999999999998E-2</v>
      </c>
      <c r="J4757" s="5">
        <v>15</v>
      </c>
      <c r="K4757" s="5">
        <v>2</v>
      </c>
      <c r="L4757" s="3">
        <v>7.7100000000000002E-2</v>
      </c>
      <c r="M4757" s="8">
        <v>1.23566763</v>
      </c>
      <c r="N4757" s="6" t="s">
        <v>385</v>
      </c>
      <c r="O4757" s="7">
        <v>0.1097929819</v>
      </c>
      <c r="P4757" s="7">
        <v>0.1097929819</v>
      </c>
      <c r="R4757">
        <f>IFERROR(VLOOKUP($Q4757,'Optimization types'!$B$2:$C$7,2,FALSE),P4757)</f>
        <v>0.1097929819</v>
      </c>
      <c r="S4757" s="8">
        <f t="shared" si="148"/>
        <v>1.6468947285</v>
      </c>
      <c r="T4757">
        <f>IF($A4757="placement",S4757,IF($A4757="site",SUMIF($C:$C,$C4757,$S:$S),IF($A4757="user",SUMIF($B:$B,$B4757,$S:$S),SUM($S:$S))))</f>
        <v>1.6468947285</v>
      </c>
      <c r="U4757" s="3">
        <f t="shared" si="149"/>
        <v>0.1097929819</v>
      </c>
    </row>
    <row r="4758" spans="1:21" x14ac:dyDescent="0.3">
      <c r="A4758" t="s">
        <v>15</v>
      </c>
      <c r="B4758" t="s">
        <v>8682</v>
      </c>
      <c r="C4758" t="s">
        <v>8684</v>
      </c>
      <c r="D4758" t="s">
        <v>8693</v>
      </c>
      <c r="E4758" t="s">
        <v>8694</v>
      </c>
      <c r="F4758">
        <v>0.25</v>
      </c>
      <c r="G4758" s="2">
        <v>0</v>
      </c>
      <c r="H4758" s="4">
        <v>2.117</v>
      </c>
      <c r="I4758" s="4">
        <v>3.3300000000000003E-2</v>
      </c>
      <c r="J4758" s="5">
        <v>27</v>
      </c>
      <c r="K4758" s="5">
        <v>4</v>
      </c>
      <c r="L4758" s="3">
        <v>0.15709999999999999</v>
      </c>
      <c r="M4758" s="8">
        <v>2.67044039</v>
      </c>
      <c r="N4758" s="6" t="s">
        <v>13</v>
      </c>
      <c r="O4758" s="7">
        <v>0.15744234130000001</v>
      </c>
      <c r="P4758" s="7">
        <v>0.15744234130000001</v>
      </c>
      <c r="R4758">
        <f>IFERROR(VLOOKUP($Q4758,'Optimization types'!$B$2:$C$7,2,FALSE),P4758)</f>
        <v>0.15744234130000001</v>
      </c>
      <c r="S4758" s="8">
        <f t="shared" si="148"/>
        <v>4.2509432151000004</v>
      </c>
      <c r="T4758">
        <f>IF($A4758="placement",S4758,IF($A4758="site",SUMIF($C:$C,$C4758,$S:$S),IF($A4758="user",SUMIF($B:$B,$B4758,$S:$S),SUM($S:$S))))</f>
        <v>4.2509432151000004</v>
      </c>
      <c r="U4758" s="3">
        <f t="shared" si="149"/>
        <v>0.15744234130000001</v>
      </c>
    </row>
    <row r="4759" spans="1:21" x14ac:dyDescent="0.3">
      <c r="A4759" t="s">
        <v>15</v>
      </c>
      <c r="B4759" t="s">
        <v>8682</v>
      </c>
      <c r="C4759" t="s">
        <v>8684</v>
      </c>
      <c r="D4759" t="s">
        <v>8695</v>
      </c>
      <c r="E4759" t="s">
        <v>8696</v>
      </c>
      <c r="F4759">
        <v>0.40000001000000002</v>
      </c>
      <c r="G4759" s="2">
        <v>1</v>
      </c>
      <c r="H4759" s="4">
        <v>90.6</v>
      </c>
      <c r="I4759" s="4">
        <v>1.3199000000000001</v>
      </c>
      <c r="J4759" s="5">
        <v>275</v>
      </c>
      <c r="K4759" s="5">
        <v>109</v>
      </c>
      <c r="L4759" s="3">
        <v>0.1457</v>
      </c>
      <c r="M4759" s="8">
        <v>0.69473353999999998</v>
      </c>
      <c r="N4759" s="6" t="s">
        <v>385</v>
      </c>
      <c r="O4759" s="7">
        <v>0.42423968620000002</v>
      </c>
      <c r="P4759" s="7">
        <v>0.40000000600000002</v>
      </c>
      <c r="R4759">
        <f>IFERROR(VLOOKUP($Q4759,'Optimization types'!$B$2:$C$7,2,FALSE),P4759)</f>
        <v>0.40000000600000002</v>
      </c>
      <c r="S4759" s="8">
        <f t="shared" si="148"/>
        <v>110.00000165</v>
      </c>
      <c r="T4759">
        <f>IF($A4759="placement",S4759,IF($A4759="site",SUMIF($C:$C,$C4759,$S:$S),IF($A4759="user",SUMIF($B:$B,$B4759,$S:$S),SUM($S:$S))))</f>
        <v>110.00000165</v>
      </c>
      <c r="U4759" s="3">
        <f t="shared" si="149"/>
        <v>0.40000000600000002</v>
      </c>
    </row>
    <row r="4760" spans="1:21" x14ac:dyDescent="0.3">
      <c r="A4760" t="s">
        <v>15</v>
      </c>
      <c r="B4760" t="s">
        <v>8682</v>
      </c>
      <c r="C4760" t="s">
        <v>8684</v>
      </c>
      <c r="D4760" t="s">
        <v>8697</v>
      </c>
      <c r="E4760" t="s">
        <v>8698</v>
      </c>
      <c r="F4760">
        <v>0.25</v>
      </c>
      <c r="G4760" s="2">
        <v>0</v>
      </c>
      <c r="H4760" s="4">
        <v>24.435400000000001</v>
      </c>
      <c r="I4760" s="4">
        <v>0.92800000000000005</v>
      </c>
      <c r="J4760" s="5">
        <v>537</v>
      </c>
      <c r="K4760" s="5">
        <v>120</v>
      </c>
      <c r="L4760" s="3">
        <v>0.37980000000000003</v>
      </c>
      <c r="M4760" s="8">
        <v>1.9303934199999999</v>
      </c>
      <c r="N4760" s="6" t="s">
        <v>13</v>
      </c>
      <c r="O4760" s="7">
        <v>0.22295632239999999</v>
      </c>
      <c r="P4760" s="7">
        <v>0.22295632239999999</v>
      </c>
      <c r="R4760">
        <f>IFERROR(VLOOKUP($Q4760,'Optimization types'!$B$2:$C$7,2,FALSE),P4760)</f>
        <v>0.22295632239999999</v>
      </c>
      <c r="S4760" s="8">
        <f t="shared" si="148"/>
        <v>119.72754512879999</v>
      </c>
      <c r="T4760">
        <f>IF($A4760="placement",S4760,IF($A4760="site",SUMIF($C:$C,$C4760,$S:$S),IF($A4760="user",SUMIF($B:$B,$B4760,$S:$S),SUM($S:$S))))</f>
        <v>119.72754512879999</v>
      </c>
      <c r="U4760" s="3">
        <f t="shared" si="149"/>
        <v>0.22295632239999999</v>
      </c>
    </row>
    <row r="4761" spans="1:21" x14ac:dyDescent="0.3">
      <c r="A4761" t="s">
        <v>15</v>
      </c>
      <c r="B4761" t="s">
        <v>8682</v>
      </c>
      <c r="C4761" t="s">
        <v>8684</v>
      </c>
      <c r="D4761" t="s">
        <v>8699</v>
      </c>
      <c r="E4761" t="s">
        <v>8700</v>
      </c>
      <c r="F4761">
        <v>0.25</v>
      </c>
      <c r="G4761" s="2">
        <v>0</v>
      </c>
      <c r="H4761" s="4">
        <v>10.827299999999999</v>
      </c>
      <c r="I4761" s="4">
        <v>0.18870000000000001</v>
      </c>
      <c r="J4761" s="5">
        <v>84</v>
      </c>
      <c r="K4761" s="5">
        <v>16</v>
      </c>
      <c r="L4761" s="3">
        <v>0.17430000000000001</v>
      </c>
      <c r="M4761" s="8">
        <v>1.4847519199999999</v>
      </c>
      <c r="N4761" s="6" t="s">
        <v>13</v>
      </c>
      <c r="O4761" s="7">
        <v>0.191784174</v>
      </c>
      <c r="P4761" s="7">
        <v>0.191784174</v>
      </c>
      <c r="R4761">
        <f>IFERROR(VLOOKUP($Q4761,'Optimization types'!$B$2:$C$7,2,FALSE),P4761)</f>
        <v>0.191784174</v>
      </c>
      <c r="S4761" s="8">
        <f t="shared" si="148"/>
        <v>16.109870615999998</v>
      </c>
      <c r="T4761">
        <f>IF($A4761="placement",S4761,IF($A4761="site",SUMIF($C:$C,$C4761,$S:$S),IF($A4761="user",SUMIF($B:$B,$B4761,$S:$S),SUM($S:$S))))</f>
        <v>16.109870615999998</v>
      </c>
      <c r="U4761" s="3">
        <f t="shared" si="149"/>
        <v>0.19178417399999997</v>
      </c>
    </row>
    <row r="4762" spans="1:21" x14ac:dyDescent="0.3">
      <c r="A4762" t="s">
        <v>15</v>
      </c>
      <c r="B4762" t="s">
        <v>8682</v>
      </c>
      <c r="C4762" t="s">
        <v>8684</v>
      </c>
      <c r="D4762" t="s">
        <v>8701</v>
      </c>
      <c r="E4762" t="s">
        <v>8683</v>
      </c>
      <c r="F4762">
        <v>0.40000001000000002</v>
      </c>
      <c r="G4762" s="2">
        <v>1</v>
      </c>
      <c r="H4762" s="4">
        <v>65.979900000000001</v>
      </c>
      <c r="I4762" s="4">
        <v>1.8389</v>
      </c>
      <c r="J4762" s="5">
        <v>556</v>
      </c>
      <c r="K4762" s="5">
        <v>222</v>
      </c>
      <c r="L4762" s="3">
        <v>0.2787</v>
      </c>
      <c r="M4762" s="8">
        <v>1.0072502800000001</v>
      </c>
      <c r="N4762" s="6" t="s">
        <v>385</v>
      </c>
      <c r="O4762" s="7">
        <v>0.50359904769999997</v>
      </c>
      <c r="P4762" s="7">
        <v>0.40000000600000002</v>
      </c>
      <c r="R4762">
        <f>IFERROR(VLOOKUP($Q4762,'Optimization types'!$B$2:$C$7,2,FALSE),P4762)</f>
        <v>0.40000000600000002</v>
      </c>
      <c r="S4762" s="8">
        <f t="shared" si="148"/>
        <v>222.400003336</v>
      </c>
      <c r="T4762">
        <f>IF($A4762="placement",S4762,IF($A4762="site",SUMIF($C:$C,$C4762,$S:$S),IF($A4762="user",SUMIF($B:$B,$B4762,$S:$S),SUM($S:$S))))</f>
        <v>222.400003336</v>
      </c>
      <c r="U4762" s="3">
        <f t="shared" si="149"/>
        <v>0.40000000600000002</v>
      </c>
    </row>
    <row r="4763" spans="1:21" x14ac:dyDescent="0.3">
      <c r="A4763" t="s">
        <v>14</v>
      </c>
      <c r="B4763" t="s">
        <v>8682</v>
      </c>
      <c r="C4763" t="s">
        <v>8684</v>
      </c>
      <c r="D4763" t="s">
        <v>10455</v>
      </c>
      <c r="F4763">
        <v>0.3467538</v>
      </c>
      <c r="G4763" s="2">
        <v>0.41445720000000003</v>
      </c>
      <c r="H4763" s="4">
        <v>254.17310000000001</v>
      </c>
      <c r="I4763" s="4">
        <v>5.2068000000000003</v>
      </c>
      <c r="J4763" s="5">
        <v>2005</v>
      </c>
      <c r="K4763" s="5">
        <v>577</v>
      </c>
      <c r="L4763" s="3">
        <v>0.2049</v>
      </c>
      <c r="M4763" s="8">
        <v>1.28325976</v>
      </c>
      <c r="O4763" s="7">
        <v>0.32031531829999998</v>
      </c>
      <c r="P4763" s="7">
        <v>0.32031531829999998</v>
      </c>
      <c r="R4763">
        <f>IFERROR(VLOOKUP($Q4763,'Optimization types'!$B$2:$C$7,2,FALSE),P4763)</f>
        <v>0.32031531829999998</v>
      </c>
      <c r="S4763" s="8" t="str">
        <f t="shared" si="148"/>
        <v/>
      </c>
      <c r="T4763">
        <f>IF($A4763="placement",S4763,IF($A4763="site",SUMIF($C:$C,$C4763,$S:$S),IF($A4763="user",SUMIF($B:$B,$B4763,$S:$S),SUM($S:$S))))</f>
        <v>576.5423740228</v>
      </c>
      <c r="U4763" s="3">
        <f t="shared" si="149"/>
        <v>0.28755230624578554</v>
      </c>
    </row>
    <row r="4764" spans="1:21" x14ac:dyDescent="0.3">
      <c r="A4764" t="s">
        <v>11</v>
      </c>
      <c r="B4764" t="s">
        <v>8682</v>
      </c>
      <c r="C4764" t="s">
        <v>10455</v>
      </c>
      <c r="D4764" t="s">
        <v>10455</v>
      </c>
      <c r="F4764">
        <v>0.3467538</v>
      </c>
      <c r="G4764" s="2">
        <v>0.41445720000000003</v>
      </c>
      <c r="H4764" s="4">
        <v>254.17310000000001</v>
      </c>
      <c r="I4764" s="4">
        <v>5.2068000000000003</v>
      </c>
      <c r="J4764" s="5">
        <v>2005</v>
      </c>
      <c r="K4764" s="5">
        <v>577</v>
      </c>
      <c r="L4764" s="3">
        <v>0.2049</v>
      </c>
      <c r="M4764" s="8">
        <v>1.28325976</v>
      </c>
      <c r="O4764" s="7">
        <v>0.32031531829999998</v>
      </c>
      <c r="P4764" s="7">
        <v>0.32031531829999998</v>
      </c>
      <c r="R4764">
        <f>IFERROR(VLOOKUP($Q4764,'Optimization types'!$B$2:$C$7,2,FALSE),P4764)</f>
        <v>0.32031531829999998</v>
      </c>
      <c r="S4764" s="8" t="str">
        <f t="shared" si="148"/>
        <v/>
      </c>
      <c r="T4764">
        <f>IF($A4764="placement",S4764,IF($A4764="site",SUMIF($C:$C,$C4764,$S:$S),IF($A4764="user",SUMIF($B:$B,$B4764,$S:$S),SUM($S:$S))))</f>
        <v>576.5423740228</v>
      </c>
      <c r="U4764" s="3">
        <f t="shared" si="149"/>
        <v>0.28755230624578554</v>
      </c>
    </row>
    <row r="4765" spans="1:21" x14ac:dyDescent="0.3">
      <c r="A4765" t="s">
        <v>15</v>
      </c>
      <c r="B4765" t="s">
        <v>8702</v>
      </c>
      <c r="C4765" t="s">
        <v>8704</v>
      </c>
      <c r="D4765" s="1" t="s">
        <v>8705</v>
      </c>
      <c r="E4765" t="s">
        <v>8706</v>
      </c>
      <c r="F4765">
        <v>0.05</v>
      </c>
      <c r="G4765" s="2">
        <v>0</v>
      </c>
      <c r="H4765" s="4">
        <v>16.9146</v>
      </c>
      <c r="I4765" s="4">
        <v>0.21840000000000001</v>
      </c>
      <c r="J4765" s="5">
        <v>24</v>
      </c>
      <c r="K4765" s="5">
        <v>4</v>
      </c>
      <c r="L4765" s="3">
        <v>0.12909999999999999</v>
      </c>
      <c r="M4765" s="8">
        <v>0.36264552</v>
      </c>
      <c r="N4765" s="6" t="s">
        <v>71</v>
      </c>
      <c r="O4765" s="7">
        <v>0.44849725419999997</v>
      </c>
      <c r="P4765" s="7">
        <v>5.0000000699999998E-2</v>
      </c>
      <c r="R4765">
        <f>IFERROR(VLOOKUP($Q4765,'Optimization types'!$B$2:$C$7,2,FALSE),P4765)</f>
        <v>5.0000000699999998E-2</v>
      </c>
      <c r="S4765" s="8">
        <f t="shared" si="148"/>
        <v>1.2000000168</v>
      </c>
      <c r="T4765">
        <f>IF($A4765="placement",S4765,IF($A4765="site",SUMIF($C:$C,$C4765,$S:$S),IF($A4765="user",SUMIF($B:$B,$B4765,$S:$S),SUM($S:$S))))</f>
        <v>1.2000000168</v>
      </c>
      <c r="U4765" s="3">
        <f t="shared" si="149"/>
        <v>5.0000000699999998E-2</v>
      </c>
    </row>
    <row r="4766" spans="1:21" x14ac:dyDescent="0.3">
      <c r="A4766" t="s">
        <v>15</v>
      </c>
      <c r="B4766" t="s">
        <v>8702</v>
      </c>
      <c r="C4766" t="s">
        <v>8704</v>
      </c>
      <c r="D4766" t="s">
        <v>8707</v>
      </c>
      <c r="E4766" t="s">
        <v>8708</v>
      </c>
      <c r="F4766">
        <v>0.05</v>
      </c>
      <c r="G4766" s="2">
        <v>0</v>
      </c>
      <c r="H4766" s="4">
        <v>16.924700000000001</v>
      </c>
      <c r="I4766" s="4">
        <v>0.21329999999999999</v>
      </c>
      <c r="J4766" s="5">
        <v>16</v>
      </c>
      <c r="K4766" s="5">
        <v>2</v>
      </c>
      <c r="L4766" s="3">
        <v>0.126</v>
      </c>
      <c r="M4766" s="8">
        <v>0.25315828000000001</v>
      </c>
      <c r="N4766" s="6" t="s">
        <v>71</v>
      </c>
      <c r="O4766" s="7">
        <v>0.72349314710000001</v>
      </c>
      <c r="P4766" s="7">
        <v>5.0000000699999998E-2</v>
      </c>
      <c r="R4766">
        <f>IFERROR(VLOOKUP($Q4766,'Optimization types'!$B$2:$C$7,2,FALSE),P4766)</f>
        <v>5.0000000699999998E-2</v>
      </c>
      <c r="S4766" s="8">
        <f t="shared" si="148"/>
        <v>0.80000001119999997</v>
      </c>
      <c r="T4766">
        <f>IF($A4766="placement",S4766,IF($A4766="site",SUMIF($C:$C,$C4766,$S:$S),IF($A4766="user",SUMIF($B:$B,$B4766,$S:$S),SUM($S:$S))))</f>
        <v>0.80000001119999997</v>
      </c>
      <c r="U4766" s="3">
        <f t="shared" si="149"/>
        <v>5.0000000699999998E-2</v>
      </c>
    </row>
    <row r="4767" spans="1:21" x14ac:dyDescent="0.3">
      <c r="A4767" t="s">
        <v>15</v>
      </c>
      <c r="B4767" t="s">
        <v>8702</v>
      </c>
      <c r="C4767" t="s">
        <v>8704</v>
      </c>
      <c r="D4767" t="s">
        <v>8709</v>
      </c>
      <c r="E4767" t="s">
        <v>8703</v>
      </c>
      <c r="F4767">
        <v>0.05</v>
      </c>
      <c r="G4767" s="2">
        <v>0</v>
      </c>
      <c r="H4767" s="4">
        <v>16.389399999999998</v>
      </c>
      <c r="I4767" s="4">
        <v>0.1966</v>
      </c>
      <c r="J4767" s="5">
        <v>62</v>
      </c>
      <c r="K4767" s="5">
        <v>9</v>
      </c>
      <c r="L4767" s="3">
        <v>0.12</v>
      </c>
      <c r="M4767" s="8">
        <v>1.0580454100000001</v>
      </c>
      <c r="N4767" s="6" t="s">
        <v>71</v>
      </c>
      <c r="O4767" s="7">
        <v>0.3384026893</v>
      </c>
      <c r="P4767" s="7">
        <v>5.0000000699999998E-2</v>
      </c>
      <c r="R4767">
        <f>IFERROR(VLOOKUP($Q4767,'Optimization types'!$B$2:$C$7,2,FALSE),P4767)</f>
        <v>5.0000000699999998E-2</v>
      </c>
      <c r="S4767" s="8">
        <f t="shared" si="148"/>
        <v>3.1000000433999997</v>
      </c>
      <c r="T4767">
        <f>IF($A4767="placement",S4767,IF($A4767="site",SUMIF($C:$C,$C4767,$S:$S),IF($A4767="user",SUMIF($B:$B,$B4767,$S:$S),SUM($S:$S))))</f>
        <v>3.1000000433999997</v>
      </c>
      <c r="U4767" s="3">
        <f t="shared" si="149"/>
        <v>5.0000000699999998E-2</v>
      </c>
    </row>
    <row r="4768" spans="1:21" x14ac:dyDescent="0.3">
      <c r="A4768" t="s">
        <v>14</v>
      </c>
      <c r="B4768" t="s">
        <v>8702</v>
      </c>
      <c r="C4768" t="s">
        <v>8704</v>
      </c>
      <c r="D4768" t="s">
        <v>10455</v>
      </c>
      <c r="F4768">
        <v>0.05</v>
      </c>
      <c r="G4768" s="2">
        <v>0</v>
      </c>
      <c r="H4768" s="4">
        <v>139.8021</v>
      </c>
      <c r="I4768" s="4">
        <v>0.68589999999999995</v>
      </c>
      <c r="J4768" s="5">
        <v>112</v>
      </c>
      <c r="K4768" s="5">
        <v>17</v>
      </c>
      <c r="L4768" s="3">
        <v>4.9099999999999998E-2</v>
      </c>
      <c r="M4768" s="8">
        <v>0.54411363000000001</v>
      </c>
      <c r="O4768" s="7">
        <v>0.43129710370000002</v>
      </c>
      <c r="P4768" s="7">
        <v>5.0000000699999998E-2</v>
      </c>
      <c r="R4768">
        <f>IFERROR(VLOOKUP($Q4768,'Optimization types'!$B$2:$C$7,2,FALSE),P4768)</f>
        <v>5.0000000699999998E-2</v>
      </c>
      <c r="S4768" s="8" t="str">
        <f t="shared" si="148"/>
        <v/>
      </c>
      <c r="T4768">
        <f>IF($A4768="placement",S4768,IF($A4768="site",SUMIF($C:$C,$C4768,$S:$S),IF($A4768="user",SUMIF($B:$B,$B4768,$S:$S),SUM($S:$S))))</f>
        <v>5.1000000714000002</v>
      </c>
      <c r="U4768" s="3">
        <f t="shared" si="149"/>
        <v>4.5535714923214288E-2</v>
      </c>
    </row>
    <row r="4769" spans="1:21" x14ac:dyDescent="0.3">
      <c r="A4769" t="s">
        <v>11</v>
      </c>
      <c r="B4769" t="s">
        <v>8702</v>
      </c>
      <c r="C4769" t="s">
        <v>10455</v>
      </c>
      <c r="D4769" t="s">
        <v>10455</v>
      </c>
      <c r="F4769">
        <v>0.05</v>
      </c>
      <c r="G4769" s="2">
        <v>0</v>
      </c>
      <c r="H4769" s="4">
        <v>139.8021</v>
      </c>
      <c r="I4769" s="4">
        <v>0.68589999999999995</v>
      </c>
      <c r="J4769" s="5">
        <v>112</v>
      </c>
      <c r="K4769" s="5">
        <v>17</v>
      </c>
      <c r="L4769" s="3">
        <v>4.9099999999999998E-2</v>
      </c>
      <c r="M4769" s="8">
        <v>0.54411363000000001</v>
      </c>
      <c r="O4769" s="7">
        <v>0.43129710370000002</v>
      </c>
      <c r="P4769" s="7">
        <v>5.0000000699999998E-2</v>
      </c>
      <c r="R4769">
        <f>IFERROR(VLOOKUP($Q4769,'Optimization types'!$B$2:$C$7,2,FALSE),P4769)</f>
        <v>5.0000000699999998E-2</v>
      </c>
      <c r="S4769" s="8" t="str">
        <f t="shared" si="148"/>
        <v/>
      </c>
      <c r="T4769">
        <f>IF($A4769="placement",S4769,IF($A4769="site",SUMIF($C:$C,$C4769,$S:$S),IF($A4769="user",SUMIF($B:$B,$B4769,$S:$S),SUM($S:$S))))</f>
        <v>5.1000000714000002</v>
      </c>
      <c r="U4769" s="3">
        <f t="shared" si="149"/>
        <v>4.5535714923214288E-2</v>
      </c>
    </row>
    <row r="4770" spans="1:21" x14ac:dyDescent="0.3">
      <c r="A4770" t="s">
        <v>15</v>
      </c>
      <c r="B4770" t="s">
        <v>8710</v>
      </c>
      <c r="C4770" t="s">
        <v>8712</v>
      </c>
      <c r="D4770" t="s">
        <v>8713</v>
      </c>
      <c r="E4770" t="s">
        <v>8711</v>
      </c>
      <c r="F4770">
        <v>0.25</v>
      </c>
      <c r="G4770" s="2">
        <v>0</v>
      </c>
      <c r="H4770" s="4">
        <v>19.666899999999998</v>
      </c>
      <c r="I4770" s="4">
        <v>0.29070000000000001</v>
      </c>
      <c r="J4770" s="5">
        <v>51</v>
      </c>
      <c r="K4770" s="5">
        <v>13</v>
      </c>
      <c r="L4770" s="3">
        <v>0.14779999999999999</v>
      </c>
      <c r="M4770" s="8">
        <v>0.58035042999999997</v>
      </c>
      <c r="N4770" s="6" t="s">
        <v>13</v>
      </c>
      <c r="O4770" s="7">
        <v>0.39691609999999999</v>
      </c>
      <c r="P4770" s="7">
        <v>0.25</v>
      </c>
      <c r="R4770">
        <f>IFERROR(VLOOKUP($Q4770,'Optimization types'!$B$2:$C$7,2,FALSE),P4770)</f>
        <v>0.25</v>
      </c>
      <c r="S4770" s="8">
        <f t="shared" si="148"/>
        <v>12.75</v>
      </c>
      <c r="T4770">
        <f>IF($A4770="placement",S4770,IF($A4770="site",SUMIF($C:$C,$C4770,$S:$S),IF($A4770="user",SUMIF($B:$B,$B4770,$S:$S),SUM($S:$S))))</f>
        <v>12.75</v>
      </c>
      <c r="U4770" s="3">
        <f t="shared" si="149"/>
        <v>0.25</v>
      </c>
    </row>
    <row r="4771" spans="1:21" x14ac:dyDescent="0.3">
      <c r="A4771" t="s">
        <v>14</v>
      </c>
      <c r="B4771" t="s">
        <v>8710</v>
      </c>
      <c r="C4771" t="s">
        <v>8712</v>
      </c>
      <c r="D4771" t="s">
        <v>10455</v>
      </c>
      <c r="F4771">
        <v>0.25</v>
      </c>
      <c r="G4771" s="2">
        <v>0</v>
      </c>
      <c r="H4771" s="4">
        <v>19.666899999999998</v>
      </c>
      <c r="I4771" s="4">
        <v>0.29070000000000001</v>
      </c>
      <c r="J4771" s="5">
        <v>51</v>
      </c>
      <c r="K4771" s="5">
        <v>13</v>
      </c>
      <c r="L4771" s="3">
        <v>0.14779999999999999</v>
      </c>
      <c r="M4771" s="8">
        <v>0.58035042999999997</v>
      </c>
      <c r="O4771" s="7">
        <v>0.39691609999999999</v>
      </c>
      <c r="P4771" s="7">
        <v>0.25</v>
      </c>
      <c r="R4771">
        <f>IFERROR(VLOOKUP($Q4771,'Optimization types'!$B$2:$C$7,2,FALSE),P4771)</f>
        <v>0.25</v>
      </c>
      <c r="S4771" s="8" t="str">
        <f t="shared" si="148"/>
        <v/>
      </c>
      <c r="T4771">
        <f>IF($A4771="placement",S4771,IF($A4771="site",SUMIF($C:$C,$C4771,$S:$S),IF($A4771="user",SUMIF($B:$B,$B4771,$S:$S),SUM($S:$S))))</f>
        <v>12.75</v>
      </c>
      <c r="U4771" s="3">
        <f t="shared" si="149"/>
        <v>0.25</v>
      </c>
    </row>
    <row r="4772" spans="1:21" x14ac:dyDescent="0.3">
      <c r="A4772" t="s">
        <v>11</v>
      </c>
      <c r="B4772" t="s">
        <v>8710</v>
      </c>
      <c r="C4772" t="s">
        <v>10455</v>
      </c>
      <c r="D4772" t="s">
        <v>10455</v>
      </c>
      <c r="F4772">
        <v>0.25</v>
      </c>
      <c r="G4772" s="2">
        <v>0</v>
      </c>
      <c r="H4772" s="4">
        <v>19.666899999999998</v>
      </c>
      <c r="I4772" s="4">
        <v>0.29070000000000001</v>
      </c>
      <c r="J4772" s="5">
        <v>51</v>
      </c>
      <c r="K4772" s="5">
        <v>13</v>
      </c>
      <c r="L4772" s="3">
        <v>0.14779999999999999</v>
      </c>
      <c r="M4772" s="8">
        <v>0.58035042999999997</v>
      </c>
      <c r="O4772" s="7">
        <v>0.39691609999999999</v>
      </c>
      <c r="P4772" s="7">
        <v>0.25</v>
      </c>
      <c r="R4772">
        <f>IFERROR(VLOOKUP($Q4772,'Optimization types'!$B$2:$C$7,2,FALSE),P4772)</f>
        <v>0.25</v>
      </c>
      <c r="S4772" s="8" t="str">
        <f t="shared" si="148"/>
        <v/>
      </c>
      <c r="T4772">
        <f>IF($A4772="placement",S4772,IF($A4772="site",SUMIF($C:$C,$C4772,$S:$S),IF($A4772="user",SUMIF($B:$B,$B4772,$S:$S),SUM($S:$S))))</f>
        <v>12.75</v>
      </c>
      <c r="U4772" s="3">
        <f t="shared" si="149"/>
        <v>0.25</v>
      </c>
    </row>
    <row r="4773" spans="1:21" x14ac:dyDescent="0.3">
      <c r="A4773" t="s">
        <v>15</v>
      </c>
      <c r="B4773" t="s">
        <v>8714</v>
      </c>
      <c r="C4773" t="s">
        <v>8716</v>
      </c>
      <c r="D4773" t="s">
        <v>8717</v>
      </c>
      <c r="E4773" t="s">
        <v>8715</v>
      </c>
      <c r="F4773">
        <v>0.15000000999999999</v>
      </c>
      <c r="G4773" s="2">
        <v>0</v>
      </c>
      <c r="H4773" s="4">
        <v>5.7039</v>
      </c>
      <c r="I4773" s="4">
        <v>4.9700000000000001E-2</v>
      </c>
      <c r="J4773" s="5">
        <v>21</v>
      </c>
      <c r="K4773" s="5">
        <v>5</v>
      </c>
      <c r="L4773" s="3">
        <v>8.7099999999999997E-2</v>
      </c>
      <c r="M4773" s="8">
        <v>1.41815438</v>
      </c>
      <c r="N4773" s="6" t="s">
        <v>43</v>
      </c>
      <c r="O4773" s="7">
        <v>0.29485815059999998</v>
      </c>
      <c r="P4773" s="7">
        <v>0.15000000599999999</v>
      </c>
      <c r="R4773">
        <f>IFERROR(VLOOKUP($Q4773,'Optimization types'!$B$2:$C$7,2,FALSE),P4773)</f>
        <v>0.15000000599999999</v>
      </c>
      <c r="S4773" s="8">
        <f t="shared" si="148"/>
        <v>3.1500001259999997</v>
      </c>
      <c r="T4773">
        <f>IF($A4773="placement",S4773,IF($A4773="site",SUMIF($C:$C,$C4773,$S:$S),IF($A4773="user",SUMIF($B:$B,$B4773,$S:$S),SUM($S:$S))))</f>
        <v>3.1500001259999997</v>
      </c>
      <c r="U4773" s="3">
        <f t="shared" si="149"/>
        <v>0.15000000599999999</v>
      </c>
    </row>
    <row r="4774" spans="1:21" x14ac:dyDescent="0.3">
      <c r="A4774" t="s">
        <v>14</v>
      </c>
      <c r="B4774" t="s">
        <v>8714</v>
      </c>
      <c r="C4774" t="s">
        <v>8716</v>
      </c>
      <c r="D4774" t="s">
        <v>10455</v>
      </c>
      <c r="F4774">
        <v>0.15000000999999999</v>
      </c>
      <c r="G4774" s="2">
        <v>0</v>
      </c>
      <c r="H4774" s="4">
        <v>5.7039</v>
      </c>
      <c r="I4774" s="4">
        <v>4.9700000000000001E-2</v>
      </c>
      <c r="J4774" s="5">
        <v>21</v>
      </c>
      <c r="K4774" s="5">
        <v>5</v>
      </c>
      <c r="L4774" s="3">
        <v>8.7099999999999997E-2</v>
      </c>
      <c r="M4774" s="8">
        <v>1.41815438</v>
      </c>
      <c r="O4774" s="7">
        <v>0.29485815059999998</v>
      </c>
      <c r="P4774" s="7">
        <v>0.15000000599999999</v>
      </c>
      <c r="R4774">
        <f>IFERROR(VLOOKUP($Q4774,'Optimization types'!$B$2:$C$7,2,FALSE),P4774)</f>
        <v>0.15000000599999999</v>
      </c>
      <c r="S4774" s="8" t="str">
        <f t="shared" si="148"/>
        <v/>
      </c>
      <c r="T4774">
        <f>IF($A4774="placement",S4774,IF($A4774="site",SUMIF($C:$C,$C4774,$S:$S),IF($A4774="user",SUMIF($B:$B,$B4774,$S:$S),SUM($S:$S))))</f>
        <v>3.1500001259999997</v>
      </c>
      <c r="U4774" s="3">
        <f t="shared" si="149"/>
        <v>0.15000000599999999</v>
      </c>
    </row>
    <row r="4775" spans="1:21" x14ac:dyDescent="0.3">
      <c r="A4775" t="s">
        <v>11</v>
      </c>
      <c r="B4775" t="s">
        <v>8714</v>
      </c>
      <c r="C4775" t="s">
        <v>10455</v>
      </c>
      <c r="D4775" t="s">
        <v>10455</v>
      </c>
      <c r="F4775">
        <v>0.15000000999999999</v>
      </c>
      <c r="G4775" s="2">
        <v>0</v>
      </c>
      <c r="H4775" s="4">
        <v>5.7039</v>
      </c>
      <c r="I4775" s="4">
        <v>4.9700000000000001E-2</v>
      </c>
      <c r="J4775" s="5">
        <v>21</v>
      </c>
      <c r="K4775" s="5">
        <v>5</v>
      </c>
      <c r="L4775" s="3">
        <v>8.7099999999999997E-2</v>
      </c>
      <c r="M4775" s="8">
        <v>1.41815438</v>
      </c>
      <c r="O4775" s="7">
        <v>0.29485815059999998</v>
      </c>
      <c r="P4775" s="7">
        <v>0.15000000599999999</v>
      </c>
      <c r="R4775">
        <f>IFERROR(VLOOKUP($Q4775,'Optimization types'!$B$2:$C$7,2,FALSE),P4775)</f>
        <v>0.15000000599999999</v>
      </c>
      <c r="S4775" s="8" t="str">
        <f t="shared" si="148"/>
        <v/>
      </c>
      <c r="T4775">
        <f>IF($A4775="placement",S4775,IF($A4775="site",SUMIF($C:$C,$C4775,$S:$S),IF($A4775="user",SUMIF($B:$B,$B4775,$S:$S),SUM($S:$S))))</f>
        <v>3.1500001259999997</v>
      </c>
      <c r="U4775" s="3">
        <f t="shared" si="149"/>
        <v>0.15000000599999999</v>
      </c>
    </row>
    <row r="4776" spans="1:21" x14ac:dyDescent="0.3">
      <c r="A4776" t="s">
        <v>15</v>
      </c>
      <c r="B4776" t="s">
        <v>8718</v>
      </c>
      <c r="C4776" t="s">
        <v>8719</v>
      </c>
      <c r="D4776" t="s">
        <v>8720</v>
      </c>
      <c r="E4776" t="s">
        <v>8721</v>
      </c>
      <c r="F4776">
        <v>0.05</v>
      </c>
      <c r="G4776" s="2">
        <v>1</v>
      </c>
      <c r="H4776" s="4">
        <v>39.503999999999998</v>
      </c>
      <c r="I4776" s="4">
        <v>2.53E-2</v>
      </c>
      <c r="J4776" s="5">
        <v>9</v>
      </c>
      <c r="K4776" s="5">
        <v>2</v>
      </c>
      <c r="L4776" s="3">
        <v>6.4000000000000003E-3</v>
      </c>
      <c r="M4776" s="8">
        <v>1.12658371</v>
      </c>
      <c r="N4776" s="6" t="s">
        <v>71</v>
      </c>
      <c r="O4776" s="7">
        <v>0.2011246109</v>
      </c>
      <c r="P4776" s="7">
        <v>5.0000000699999998E-2</v>
      </c>
      <c r="R4776">
        <f>IFERROR(VLOOKUP($Q4776,'Optimization types'!$B$2:$C$7,2,FALSE),P4776)</f>
        <v>5.0000000699999998E-2</v>
      </c>
      <c r="S4776" s="8">
        <f t="shared" si="148"/>
        <v>0.45000000629999998</v>
      </c>
      <c r="T4776">
        <f>IF($A4776="placement",S4776,IF($A4776="site",SUMIF($C:$C,$C4776,$S:$S),IF($A4776="user",SUMIF($B:$B,$B4776,$S:$S),SUM($S:$S))))</f>
        <v>0.45000000629999998</v>
      </c>
      <c r="U4776" s="3">
        <f t="shared" si="149"/>
        <v>5.0000000699999998E-2</v>
      </c>
    </row>
    <row r="4777" spans="1:21" x14ac:dyDescent="0.3">
      <c r="A4777" t="s">
        <v>14</v>
      </c>
      <c r="B4777" t="s">
        <v>8718</v>
      </c>
      <c r="C4777" t="s">
        <v>8719</v>
      </c>
      <c r="D4777" t="s">
        <v>10455</v>
      </c>
      <c r="F4777">
        <v>0.05</v>
      </c>
      <c r="G4777" s="2">
        <v>0.83889988999999998</v>
      </c>
      <c r="H4777" s="4">
        <v>57.7104</v>
      </c>
      <c r="I4777" s="4">
        <v>2.98E-2</v>
      </c>
      <c r="J4777" s="5">
        <v>10</v>
      </c>
      <c r="K4777" s="5">
        <v>2</v>
      </c>
      <c r="L4777" s="3">
        <v>5.1999999999999998E-3</v>
      </c>
      <c r="M4777" s="8">
        <v>1.1376617200000001</v>
      </c>
      <c r="O4777" s="7">
        <v>0.2115151737</v>
      </c>
      <c r="P4777" s="7">
        <v>5.0000000699999998E-2</v>
      </c>
      <c r="R4777">
        <f>IFERROR(VLOOKUP($Q4777,'Optimization types'!$B$2:$C$7,2,FALSE),P4777)</f>
        <v>5.0000000699999998E-2</v>
      </c>
      <c r="S4777" s="8" t="str">
        <f t="shared" si="148"/>
        <v/>
      </c>
      <c r="T4777">
        <f>IF($A4777="placement",S4777,IF($A4777="site",SUMIF($C:$C,$C4777,$S:$S),IF($A4777="user",SUMIF($B:$B,$B4777,$S:$S),SUM($S:$S))))</f>
        <v>0.45000000629999998</v>
      </c>
      <c r="U4777" s="3">
        <f t="shared" si="149"/>
        <v>4.5000000629999995E-2</v>
      </c>
    </row>
    <row r="4778" spans="1:21" x14ac:dyDescent="0.3">
      <c r="A4778" t="s">
        <v>11</v>
      </c>
      <c r="B4778" t="s">
        <v>8718</v>
      </c>
      <c r="C4778" t="s">
        <v>10455</v>
      </c>
      <c r="D4778" t="s">
        <v>10455</v>
      </c>
      <c r="F4778">
        <v>0.05</v>
      </c>
      <c r="G4778" s="2">
        <v>0.83889988999999998</v>
      </c>
      <c r="H4778" s="4">
        <v>57.7104</v>
      </c>
      <c r="I4778" s="4">
        <v>2.98E-2</v>
      </c>
      <c r="J4778" s="5">
        <v>10</v>
      </c>
      <c r="K4778" s="5">
        <v>2</v>
      </c>
      <c r="L4778" s="3">
        <v>5.1999999999999998E-3</v>
      </c>
      <c r="M4778" s="8">
        <v>1.1376617200000001</v>
      </c>
      <c r="O4778" s="7">
        <v>0.2115151737</v>
      </c>
      <c r="P4778" s="7">
        <v>5.0000000699999998E-2</v>
      </c>
      <c r="R4778">
        <f>IFERROR(VLOOKUP($Q4778,'Optimization types'!$B$2:$C$7,2,FALSE),P4778)</f>
        <v>5.0000000699999998E-2</v>
      </c>
      <c r="S4778" s="8" t="str">
        <f t="shared" si="148"/>
        <v/>
      </c>
      <c r="T4778">
        <f>IF($A4778="placement",S4778,IF($A4778="site",SUMIF($C:$C,$C4778,$S:$S),IF($A4778="user",SUMIF($B:$B,$B4778,$S:$S),SUM($S:$S))))</f>
        <v>0.45000000629999998</v>
      </c>
      <c r="U4778" s="3">
        <f t="shared" si="149"/>
        <v>4.5000000629999995E-2</v>
      </c>
    </row>
    <row r="4779" spans="1:21" x14ac:dyDescent="0.3">
      <c r="A4779" t="s">
        <v>15</v>
      </c>
      <c r="B4779" t="s">
        <v>8722</v>
      </c>
      <c r="C4779" t="s">
        <v>8724</v>
      </c>
      <c r="D4779" t="s">
        <v>8725</v>
      </c>
      <c r="E4779" t="s">
        <v>8726</v>
      </c>
      <c r="F4779">
        <v>0.15000000999999999</v>
      </c>
      <c r="G4779" s="2">
        <v>0</v>
      </c>
      <c r="H4779" s="4">
        <v>30.729800000000001</v>
      </c>
      <c r="I4779" s="4">
        <v>1.8245</v>
      </c>
      <c r="J4779" s="5">
        <v>535</v>
      </c>
      <c r="K4779" s="5">
        <v>134</v>
      </c>
      <c r="L4779" s="3">
        <v>0.59370000000000001</v>
      </c>
      <c r="M4779" s="8">
        <v>0.97776229000000003</v>
      </c>
      <c r="N4779" s="6" t="s">
        <v>43</v>
      </c>
      <c r="O4779" s="7">
        <v>0.69317695879999996</v>
      </c>
      <c r="P4779" s="7">
        <v>0.15000000599999999</v>
      </c>
      <c r="R4779">
        <f>IFERROR(VLOOKUP($Q4779,'Optimization types'!$B$2:$C$7,2,FALSE),P4779)</f>
        <v>0.15000000599999999</v>
      </c>
      <c r="S4779" s="8">
        <f t="shared" si="148"/>
        <v>80.250003209999988</v>
      </c>
      <c r="T4779">
        <f>IF($A4779="placement",S4779,IF($A4779="site",SUMIF($C:$C,$C4779,$S:$S),IF($A4779="user",SUMIF($B:$B,$B4779,$S:$S),SUM($S:$S))))</f>
        <v>80.250003209999988</v>
      </c>
      <c r="U4779" s="3">
        <f t="shared" si="149"/>
        <v>0.15000000599999999</v>
      </c>
    </row>
    <row r="4780" spans="1:21" x14ac:dyDescent="0.3">
      <c r="A4780" t="s">
        <v>15</v>
      </c>
      <c r="B4780" t="s">
        <v>8722</v>
      </c>
      <c r="C4780" t="s">
        <v>8724</v>
      </c>
      <c r="D4780" t="s">
        <v>8727</v>
      </c>
      <c r="E4780" t="s">
        <v>8728</v>
      </c>
      <c r="F4780">
        <v>0.25</v>
      </c>
      <c r="G4780" s="2">
        <v>0</v>
      </c>
      <c r="H4780" s="4">
        <v>47.541600000000003</v>
      </c>
      <c r="I4780" s="4">
        <v>2.2568999999999999</v>
      </c>
      <c r="J4780" s="5">
        <v>598</v>
      </c>
      <c r="K4780" s="5">
        <v>150</v>
      </c>
      <c r="L4780" s="3">
        <v>0.47470000000000001</v>
      </c>
      <c r="M4780" s="8">
        <v>0.88385453000000003</v>
      </c>
      <c r="N4780" s="6" t="s">
        <v>13</v>
      </c>
      <c r="O4780" s="7">
        <v>0.66057762959999999</v>
      </c>
      <c r="P4780" s="7">
        <v>0.25</v>
      </c>
      <c r="R4780">
        <f>IFERROR(VLOOKUP($Q4780,'Optimization types'!$B$2:$C$7,2,FALSE),P4780)</f>
        <v>0.25</v>
      </c>
      <c r="S4780" s="8">
        <f t="shared" si="148"/>
        <v>149.5</v>
      </c>
      <c r="T4780">
        <f>IF($A4780="placement",S4780,IF($A4780="site",SUMIF($C:$C,$C4780,$S:$S),IF($A4780="user",SUMIF($B:$B,$B4780,$S:$S),SUM($S:$S))))</f>
        <v>149.5</v>
      </c>
      <c r="U4780" s="3">
        <f t="shared" si="149"/>
        <v>0.25</v>
      </c>
    </row>
    <row r="4781" spans="1:21" x14ac:dyDescent="0.3">
      <c r="A4781" t="s">
        <v>15</v>
      </c>
      <c r="B4781" t="s">
        <v>8722</v>
      </c>
      <c r="C4781" t="s">
        <v>8724</v>
      </c>
      <c r="D4781" t="s">
        <v>8729</v>
      </c>
      <c r="E4781" t="s">
        <v>8730</v>
      </c>
      <c r="F4781">
        <v>0.25</v>
      </c>
      <c r="G4781" s="2">
        <v>0</v>
      </c>
      <c r="H4781" s="4">
        <v>22.085999999999999</v>
      </c>
      <c r="I4781" s="4">
        <v>0.61209999999999998</v>
      </c>
      <c r="J4781" s="5">
        <v>122</v>
      </c>
      <c r="K4781" s="5">
        <v>30</v>
      </c>
      <c r="L4781" s="3">
        <v>0.27710000000000001</v>
      </c>
      <c r="M4781" s="8">
        <v>0.66321722000000005</v>
      </c>
      <c r="N4781" s="6" t="s">
        <v>13</v>
      </c>
      <c r="O4781" s="7">
        <v>0.54765951609999997</v>
      </c>
      <c r="P4781" s="7">
        <v>0.25</v>
      </c>
      <c r="R4781">
        <f>IFERROR(VLOOKUP($Q4781,'Optimization types'!$B$2:$C$7,2,FALSE),P4781)</f>
        <v>0.25</v>
      </c>
      <c r="S4781" s="8">
        <f t="shared" si="148"/>
        <v>30.5</v>
      </c>
      <c r="T4781">
        <f>IF($A4781="placement",S4781,IF($A4781="site",SUMIF($C:$C,$C4781,$S:$S),IF($A4781="user",SUMIF($B:$B,$B4781,$S:$S),SUM($S:$S))))</f>
        <v>30.5</v>
      </c>
      <c r="U4781" s="3">
        <f t="shared" si="149"/>
        <v>0.25</v>
      </c>
    </row>
    <row r="4782" spans="1:21" x14ac:dyDescent="0.3">
      <c r="A4782" t="s">
        <v>15</v>
      </c>
      <c r="B4782" t="s">
        <v>8722</v>
      </c>
      <c r="C4782" t="s">
        <v>8724</v>
      </c>
      <c r="D4782" t="s">
        <v>8731</v>
      </c>
      <c r="E4782" t="s">
        <v>8732</v>
      </c>
      <c r="F4782">
        <v>0.25</v>
      </c>
      <c r="G4782" s="2">
        <v>0</v>
      </c>
      <c r="H4782" s="4">
        <v>28.788</v>
      </c>
      <c r="I4782" s="4">
        <v>1.3493999999999999</v>
      </c>
      <c r="J4782" s="5">
        <v>352</v>
      </c>
      <c r="K4782" s="5">
        <v>88</v>
      </c>
      <c r="L4782" s="3">
        <v>0.46870000000000001</v>
      </c>
      <c r="M4782" s="8">
        <v>0.87030452000000003</v>
      </c>
      <c r="N4782" s="6" t="s">
        <v>13</v>
      </c>
      <c r="O4782" s="7">
        <v>0.65529306870000004</v>
      </c>
      <c r="P4782" s="7">
        <v>0.25</v>
      </c>
      <c r="R4782">
        <f>IFERROR(VLOOKUP($Q4782,'Optimization types'!$B$2:$C$7,2,FALSE),P4782)</f>
        <v>0.25</v>
      </c>
      <c r="S4782" s="8">
        <f t="shared" si="148"/>
        <v>88</v>
      </c>
      <c r="T4782">
        <f>IF($A4782="placement",S4782,IF($A4782="site",SUMIF($C:$C,$C4782,$S:$S),IF($A4782="user",SUMIF($B:$B,$B4782,$S:$S),SUM($S:$S))))</f>
        <v>88</v>
      </c>
      <c r="U4782" s="3">
        <f t="shared" si="149"/>
        <v>0.25</v>
      </c>
    </row>
    <row r="4783" spans="1:21" x14ac:dyDescent="0.3">
      <c r="A4783" t="s">
        <v>15</v>
      </c>
      <c r="B4783" t="s">
        <v>8722</v>
      </c>
      <c r="C4783" t="s">
        <v>8724</v>
      </c>
      <c r="D4783" t="s">
        <v>8733</v>
      </c>
      <c r="E4783" t="s">
        <v>8734</v>
      </c>
      <c r="F4783">
        <v>0.25</v>
      </c>
      <c r="G4783" s="2">
        <v>1</v>
      </c>
      <c r="H4783" s="4">
        <v>70.868700000000004</v>
      </c>
      <c r="I4783" s="4">
        <v>2.3693</v>
      </c>
      <c r="J4783" s="5">
        <v>886</v>
      </c>
      <c r="K4783" s="5">
        <v>292</v>
      </c>
      <c r="L4783" s="3">
        <v>0.33429999999999999</v>
      </c>
      <c r="M4783" s="8">
        <v>1.24666001</v>
      </c>
      <c r="N4783" s="6" t="s">
        <v>13</v>
      </c>
      <c r="O4783" s="7">
        <v>0.7593570047</v>
      </c>
      <c r="P4783" s="7">
        <v>0.25</v>
      </c>
      <c r="R4783">
        <f>IFERROR(VLOOKUP($Q4783,'Optimization types'!$B$2:$C$7,2,FALSE),P4783)</f>
        <v>0.25</v>
      </c>
      <c r="S4783" s="8">
        <f t="shared" si="148"/>
        <v>221.5</v>
      </c>
      <c r="T4783">
        <f>IF($A4783="placement",S4783,IF($A4783="site",SUMIF($C:$C,$C4783,$S:$S),IF($A4783="user",SUMIF($B:$B,$B4783,$S:$S),SUM($S:$S))))</f>
        <v>221.5</v>
      </c>
      <c r="U4783" s="3">
        <f t="shared" si="149"/>
        <v>0.25</v>
      </c>
    </row>
    <row r="4784" spans="1:21" x14ac:dyDescent="0.3">
      <c r="A4784" t="s">
        <v>15</v>
      </c>
      <c r="B4784" t="s">
        <v>8722</v>
      </c>
      <c r="C4784" t="s">
        <v>8724</v>
      </c>
      <c r="D4784" t="s">
        <v>8735</v>
      </c>
      <c r="E4784" t="s">
        <v>8736</v>
      </c>
      <c r="F4784">
        <v>0.25</v>
      </c>
      <c r="G4784" s="2">
        <v>1</v>
      </c>
      <c r="H4784" s="4">
        <v>63.497700000000002</v>
      </c>
      <c r="I4784" s="4">
        <v>3.4095</v>
      </c>
      <c r="J4784" s="5">
        <v>985</v>
      </c>
      <c r="K4784" s="5">
        <v>246</v>
      </c>
      <c r="L4784" s="3">
        <v>0.53700000000000003</v>
      </c>
      <c r="M4784" s="8">
        <v>0.96339633999999996</v>
      </c>
      <c r="N4784" s="6" t="s">
        <v>13</v>
      </c>
      <c r="O4784" s="7">
        <v>0.68860168060000004</v>
      </c>
      <c r="P4784" s="7">
        <v>0.25</v>
      </c>
      <c r="R4784">
        <f>IFERROR(VLOOKUP($Q4784,'Optimization types'!$B$2:$C$7,2,FALSE),P4784)</f>
        <v>0.25</v>
      </c>
      <c r="S4784" s="8">
        <f t="shared" si="148"/>
        <v>246.25</v>
      </c>
      <c r="T4784">
        <f>IF($A4784="placement",S4784,IF($A4784="site",SUMIF($C:$C,$C4784,$S:$S),IF($A4784="user",SUMIF($B:$B,$B4784,$S:$S),SUM($S:$S))))</f>
        <v>246.25</v>
      </c>
      <c r="U4784" s="3">
        <f t="shared" si="149"/>
        <v>0.25</v>
      </c>
    </row>
    <row r="4785" spans="1:21" x14ac:dyDescent="0.3">
      <c r="A4785" t="s">
        <v>15</v>
      </c>
      <c r="B4785" t="s">
        <v>8722</v>
      </c>
      <c r="C4785" t="s">
        <v>8724</v>
      </c>
      <c r="D4785" t="s">
        <v>8737</v>
      </c>
      <c r="E4785" t="s">
        <v>8738</v>
      </c>
      <c r="F4785">
        <v>0.25</v>
      </c>
      <c r="G4785" s="2">
        <v>0</v>
      </c>
      <c r="H4785" s="4">
        <v>18.6525</v>
      </c>
      <c r="I4785" s="4">
        <v>0.52280000000000004</v>
      </c>
      <c r="J4785" s="5">
        <v>94</v>
      </c>
      <c r="K4785" s="5">
        <v>23</v>
      </c>
      <c r="L4785" s="3">
        <v>0.28029999999999999</v>
      </c>
      <c r="M4785" s="8">
        <v>0.59732472999999997</v>
      </c>
      <c r="N4785" s="6" t="s">
        <v>13</v>
      </c>
      <c r="O4785" s="7">
        <v>0.49776062729999998</v>
      </c>
      <c r="P4785" s="7">
        <v>0.25</v>
      </c>
      <c r="R4785">
        <f>IFERROR(VLOOKUP($Q4785,'Optimization types'!$B$2:$C$7,2,FALSE),P4785)</f>
        <v>0.25</v>
      </c>
      <c r="S4785" s="8">
        <f t="shared" si="148"/>
        <v>23.5</v>
      </c>
      <c r="T4785">
        <f>IF($A4785="placement",S4785,IF($A4785="site",SUMIF($C:$C,$C4785,$S:$S),IF($A4785="user",SUMIF($B:$B,$B4785,$S:$S),SUM($S:$S))))</f>
        <v>23.5</v>
      </c>
      <c r="U4785" s="3">
        <f t="shared" si="149"/>
        <v>0.25</v>
      </c>
    </row>
    <row r="4786" spans="1:21" x14ac:dyDescent="0.3">
      <c r="A4786" t="s">
        <v>15</v>
      </c>
      <c r="B4786" t="s">
        <v>8722</v>
      </c>
      <c r="C4786" t="s">
        <v>8724</v>
      </c>
      <c r="D4786" t="s">
        <v>8739</v>
      </c>
      <c r="E4786" t="s">
        <v>8740</v>
      </c>
      <c r="F4786">
        <v>0.25</v>
      </c>
      <c r="G4786" s="2">
        <v>0</v>
      </c>
      <c r="H4786" s="4">
        <v>8.1234000000000002</v>
      </c>
      <c r="I4786" s="4">
        <v>0.1457</v>
      </c>
      <c r="J4786" s="5">
        <v>24</v>
      </c>
      <c r="K4786" s="5">
        <v>6</v>
      </c>
      <c r="L4786" s="3">
        <v>0.17929999999999999</v>
      </c>
      <c r="M4786" s="8">
        <v>0.54456755999999995</v>
      </c>
      <c r="N4786" s="6" t="s">
        <v>13</v>
      </c>
      <c r="O4786" s="7">
        <v>0.44910416850000001</v>
      </c>
      <c r="P4786" s="7">
        <v>0.25</v>
      </c>
      <c r="R4786">
        <f>IFERROR(VLOOKUP($Q4786,'Optimization types'!$B$2:$C$7,2,FALSE),P4786)</f>
        <v>0.25</v>
      </c>
      <c r="S4786" s="8">
        <f t="shared" si="148"/>
        <v>6</v>
      </c>
      <c r="T4786">
        <f>IF($A4786="placement",S4786,IF($A4786="site",SUMIF($C:$C,$C4786,$S:$S),IF($A4786="user",SUMIF($B:$B,$B4786,$S:$S),SUM($S:$S))))</f>
        <v>6</v>
      </c>
      <c r="U4786" s="3">
        <f t="shared" si="149"/>
        <v>0.25</v>
      </c>
    </row>
    <row r="4787" spans="1:21" x14ac:dyDescent="0.3">
      <c r="A4787" t="s">
        <v>15</v>
      </c>
      <c r="B4787" t="s">
        <v>8722</v>
      </c>
      <c r="C4787" t="s">
        <v>8724</v>
      </c>
      <c r="D4787" t="s">
        <v>8741</v>
      </c>
      <c r="E4787" t="s">
        <v>8742</v>
      </c>
      <c r="F4787">
        <v>0.15000000999999999</v>
      </c>
      <c r="G4787" s="2">
        <v>0</v>
      </c>
      <c r="H4787" s="4">
        <v>30.337800000000001</v>
      </c>
      <c r="I4787" s="4">
        <v>1.3632</v>
      </c>
      <c r="J4787" s="5">
        <v>326</v>
      </c>
      <c r="K4787" s="5">
        <v>81</v>
      </c>
      <c r="L4787" s="3">
        <v>0.44929999999999998</v>
      </c>
      <c r="M4787" s="8">
        <v>0.79695139999999998</v>
      </c>
      <c r="N4787" s="6" t="s">
        <v>43</v>
      </c>
      <c r="O4787" s="7">
        <v>0.62356550450000003</v>
      </c>
      <c r="P4787" s="7">
        <v>0.15000000599999999</v>
      </c>
      <c r="R4787">
        <f>IFERROR(VLOOKUP($Q4787,'Optimization types'!$B$2:$C$7,2,FALSE),P4787)</f>
        <v>0.15000000599999999</v>
      </c>
      <c r="S4787" s="8">
        <f t="shared" si="148"/>
        <v>48.900001955999997</v>
      </c>
      <c r="T4787">
        <f>IF($A4787="placement",S4787,IF($A4787="site",SUMIF($C:$C,$C4787,$S:$S),IF($A4787="user",SUMIF($B:$B,$B4787,$S:$S),SUM($S:$S))))</f>
        <v>48.900001955999997</v>
      </c>
      <c r="U4787" s="3">
        <f t="shared" si="149"/>
        <v>0.15000000599999999</v>
      </c>
    </row>
    <row r="4788" spans="1:21" x14ac:dyDescent="0.3">
      <c r="A4788" t="s">
        <v>15</v>
      </c>
      <c r="B4788" t="s">
        <v>8722</v>
      </c>
      <c r="C4788" t="s">
        <v>8724</v>
      </c>
      <c r="D4788" t="s">
        <v>8743</v>
      </c>
      <c r="E4788" t="s">
        <v>8744</v>
      </c>
      <c r="F4788">
        <v>0.15000000999999999</v>
      </c>
      <c r="G4788" s="2">
        <v>0</v>
      </c>
      <c r="H4788" s="4">
        <v>8.4710999999999999</v>
      </c>
      <c r="I4788" s="4">
        <v>0.25369999999999998</v>
      </c>
      <c r="J4788" s="5">
        <v>44</v>
      </c>
      <c r="K4788" s="5">
        <v>11</v>
      </c>
      <c r="L4788" s="3">
        <v>0.29949999999999999</v>
      </c>
      <c r="M4788" s="8">
        <v>0.57438482000000002</v>
      </c>
      <c r="N4788" s="6" t="s">
        <v>43</v>
      </c>
      <c r="O4788" s="7">
        <v>0.47770207339999998</v>
      </c>
      <c r="P4788" s="7">
        <v>0.15000000599999999</v>
      </c>
      <c r="R4788">
        <f>IFERROR(VLOOKUP($Q4788,'Optimization types'!$B$2:$C$7,2,FALSE),P4788)</f>
        <v>0.15000000599999999</v>
      </c>
      <c r="S4788" s="8">
        <f t="shared" si="148"/>
        <v>6.6000002639999993</v>
      </c>
      <c r="T4788">
        <f>IF($A4788="placement",S4788,IF($A4788="site",SUMIF($C:$C,$C4788,$S:$S),IF($A4788="user",SUMIF($B:$B,$B4788,$S:$S),SUM($S:$S))))</f>
        <v>6.6000002639999993</v>
      </c>
      <c r="U4788" s="3">
        <f t="shared" si="149"/>
        <v>0.15000000599999999</v>
      </c>
    </row>
    <row r="4789" spans="1:21" x14ac:dyDescent="0.3">
      <c r="A4789" t="s">
        <v>15</v>
      </c>
      <c r="B4789" t="s">
        <v>8722</v>
      </c>
      <c r="C4789" t="s">
        <v>8724</v>
      </c>
      <c r="D4789" t="s">
        <v>8745</v>
      </c>
      <c r="E4789" t="s">
        <v>8746</v>
      </c>
      <c r="F4789">
        <v>0.25</v>
      </c>
      <c r="G4789" s="2">
        <v>1</v>
      </c>
      <c r="H4789" s="4">
        <v>66.091099999999997</v>
      </c>
      <c r="I4789" s="4">
        <v>2.5268000000000002</v>
      </c>
      <c r="J4789" s="5">
        <v>645</v>
      </c>
      <c r="K4789" s="5">
        <v>213</v>
      </c>
      <c r="L4789" s="3">
        <v>0.38229999999999997</v>
      </c>
      <c r="M4789" s="8">
        <v>0.85034091000000001</v>
      </c>
      <c r="N4789" s="6" t="s">
        <v>13</v>
      </c>
      <c r="O4789" s="7">
        <v>0.64720032309999997</v>
      </c>
      <c r="P4789" s="7">
        <v>0.25</v>
      </c>
      <c r="R4789">
        <f>IFERROR(VLOOKUP($Q4789,'Optimization types'!$B$2:$C$7,2,FALSE),P4789)</f>
        <v>0.25</v>
      </c>
      <c r="S4789" s="8">
        <f t="shared" si="148"/>
        <v>161.25</v>
      </c>
      <c r="T4789">
        <f>IF($A4789="placement",S4789,IF($A4789="site",SUMIF($C:$C,$C4789,$S:$S),IF($A4789="user",SUMIF($B:$B,$B4789,$S:$S),SUM($S:$S))))</f>
        <v>161.25</v>
      </c>
      <c r="U4789" s="3">
        <f t="shared" si="149"/>
        <v>0.25</v>
      </c>
    </row>
    <row r="4790" spans="1:21" x14ac:dyDescent="0.3">
      <c r="A4790" t="s">
        <v>15</v>
      </c>
      <c r="B4790" t="s">
        <v>8722</v>
      </c>
      <c r="C4790" t="s">
        <v>8724</v>
      </c>
      <c r="D4790" t="s">
        <v>8747</v>
      </c>
      <c r="E4790" t="s">
        <v>8748</v>
      </c>
      <c r="F4790">
        <v>0.25</v>
      </c>
      <c r="G4790" s="2">
        <v>0</v>
      </c>
      <c r="H4790" s="4">
        <v>27.646799999999999</v>
      </c>
      <c r="I4790" s="4">
        <v>1.0478000000000001</v>
      </c>
      <c r="J4790" s="5">
        <v>208</v>
      </c>
      <c r="K4790" s="5">
        <v>69</v>
      </c>
      <c r="L4790" s="3">
        <v>0.379</v>
      </c>
      <c r="M4790" s="8">
        <v>0.66128187999999999</v>
      </c>
      <c r="N4790" s="6" t="s">
        <v>13</v>
      </c>
      <c r="O4790" s="7">
        <v>0.54633567029999996</v>
      </c>
      <c r="P4790" s="7">
        <v>0.25</v>
      </c>
      <c r="R4790">
        <f>IFERROR(VLOOKUP($Q4790,'Optimization types'!$B$2:$C$7,2,FALSE),P4790)</f>
        <v>0.25</v>
      </c>
      <c r="S4790" s="8">
        <f t="shared" si="148"/>
        <v>52</v>
      </c>
      <c r="T4790">
        <f>IF($A4790="placement",S4790,IF($A4790="site",SUMIF($C:$C,$C4790,$S:$S),IF($A4790="user",SUMIF($B:$B,$B4790,$S:$S),SUM($S:$S))))</f>
        <v>52</v>
      </c>
      <c r="U4790" s="3">
        <f t="shared" si="149"/>
        <v>0.25</v>
      </c>
    </row>
    <row r="4791" spans="1:21" x14ac:dyDescent="0.3">
      <c r="A4791" t="s">
        <v>15</v>
      </c>
      <c r="B4791" t="s">
        <v>8722</v>
      </c>
      <c r="C4791" t="s">
        <v>8724</v>
      </c>
      <c r="D4791" t="s">
        <v>8749</v>
      </c>
      <c r="E4791" t="s">
        <v>8723</v>
      </c>
      <c r="F4791">
        <v>0.15000000999999999</v>
      </c>
      <c r="G4791" s="2">
        <v>0</v>
      </c>
      <c r="H4791" s="4">
        <v>21.388200000000001</v>
      </c>
      <c r="I4791" s="4">
        <v>1.2494000000000001</v>
      </c>
      <c r="J4791" s="5">
        <v>353</v>
      </c>
      <c r="K4791" s="5">
        <v>88</v>
      </c>
      <c r="L4791" s="3">
        <v>0.58409999999999995</v>
      </c>
      <c r="M4791" s="8">
        <v>0.94152044999999995</v>
      </c>
      <c r="N4791" s="6" t="s">
        <v>43</v>
      </c>
      <c r="O4791" s="7">
        <v>0.68136645279999997</v>
      </c>
      <c r="P4791" s="7">
        <v>0.15000000599999999</v>
      </c>
      <c r="R4791">
        <f>IFERROR(VLOOKUP($Q4791,'Optimization types'!$B$2:$C$7,2,FALSE),P4791)</f>
        <v>0.15000000599999999</v>
      </c>
      <c r="S4791" s="8">
        <f t="shared" si="148"/>
        <v>52.950002118</v>
      </c>
      <c r="T4791">
        <f>IF($A4791="placement",S4791,IF($A4791="site",SUMIF($C:$C,$C4791,$S:$S),IF($A4791="user",SUMIF($B:$B,$B4791,$S:$S),SUM($S:$S))))</f>
        <v>52.950002118</v>
      </c>
      <c r="U4791" s="3">
        <f t="shared" si="149"/>
        <v>0.15000000599999999</v>
      </c>
    </row>
    <row r="4792" spans="1:21" x14ac:dyDescent="0.3">
      <c r="A4792" t="s">
        <v>14</v>
      </c>
      <c r="B4792" t="s">
        <v>8722</v>
      </c>
      <c r="C4792" t="s">
        <v>8724</v>
      </c>
      <c r="D4792" s="1" t="s">
        <v>10455</v>
      </c>
      <c r="F4792">
        <v>0.22569437000000001</v>
      </c>
      <c r="G4792" s="2">
        <v>0.48625787999999998</v>
      </c>
      <c r="H4792" s="4">
        <v>444.8725</v>
      </c>
      <c r="I4792" s="4">
        <v>18.9496</v>
      </c>
      <c r="J4792" s="5">
        <v>5174</v>
      </c>
      <c r="K4792" s="5">
        <v>1433</v>
      </c>
      <c r="L4792" s="3">
        <v>0.42599999999999999</v>
      </c>
      <c r="M4792" s="8">
        <v>0.91022086999999996</v>
      </c>
      <c r="O4792" s="7">
        <v>0.67040966719999995</v>
      </c>
      <c r="P4792" s="7">
        <v>0.22569436509999999</v>
      </c>
      <c r="R4792">
        <f>IFERROR(VLOOKUP($Q4792,'Optimization types'!$B$2:$C$7,2,FALSE),P4792)</f>
        <v>0.22569436509999999</v>
      </c>
      <c r="S4792" s="8" t="str">
        <f t="shared" si="148"/>
        <v/>
      </c>
      <c r="T4792">
        <f>IF($A4792="placement",S4792,IF($A4792="site",SUMIF($C:$C,$C4792,$S:$S),IF($A4792="user",SUMIF($B:$B,$B4792,$S:$S),SUM($S:$S))))</f>
        <v>1167.2000075479998</v>
      </c>
      <c r="U4792" s="3">
        <f t="shared" si="149"/>
        <v>0.22558948734982601</v>
      </c>
    </row>
    <row r="4793" spans="1:21" x14ac:dyDescent="0.3">
      <c r="A4793" t="s">
        <v>11</v>
      </c>
      <c r="B4793" t="s">
        <v>8722</v>
      </c>
      <c r="C4793" t="s">
        <v>10455</v>
      </c>
      <c r="D4793" t="s">
        <v>10455</v>
      </c>
      <c r="F4793">
        <v>0.22569437000000001</v>
      </c>
      <c r="G4793" s="2">
        <v>0.48625787999999998</v>
      </c>
      <c r="H4793" s="4">
        <v>444.8725</v>
      </c>
      <c r="I4793" s="4">
        <v>18.9496</v>
      </c>
      <c r="J4793" s="5">
        <v>5174</v>
      </c>
      <c r="K4793" s="5">
        <v>1433</v>
      </c>
      <c r="L4793" s="3">
        <v>0.42599999999999999</v>
      </c>
      <c r="M4793" s="8">
        <v>0.91022086999999996</v>
      </c>
      <c r="O4793" s="7">
        <v>0.67040966719999995</v>
      </c>
      <c r="P4793" s="7">
        <v>0.22569436509999999</v>
      </c>
      <c r="R4793">
        <f>IFERROR(VLOOKUP($Q4793,'Optimization types'!$B$2:$C$7,2,FALSE),P4793)</f>
        <v>0.22569436509999999</v>
      </c>
      <c r="S4793" s="8" t="str">
        <f t="shared" si="148"/>
        <v/>
      </c>
      <c r="T4793">
        <f>IF($A4793="placement",S4793,IF($A4793="site",SUMIF($C:$C,$C4793,$S:$S),IF($A4793="user",SUMIF($B:$B,$B4793,$S:$S),SUM($S:$S))))</f>
        <v>1167.2000075479998</v>
      </c>
      <c r="U4793" s="3">
        <f t="shared" si="149"/>
        <v>0.22558948734982601</v>
      </c>
    </row>
    <row r="4794" spans="1:21" x14ac:dyDescent="0.3">
      <c r="A4794" t="s">
        <v>15</v>
      </c>
      <c r="B4794" t="s">
        <v>8750</v>
      </c>
      <c r="C4794" t="s">
        <v>8751</v>
      </c>
      <c r="D4794" t="s">
        <v>8752</v>
      </c>
      <c r="E4794" t="s">
        <v>8753</v>
      </c>
      <c r="F4794">
        <v>0.25</v>
      </c>
      <c r="G4794" s="2">
        <v>0</v>
      </c>
      <c r="H4794" s="4">
        <v>7.4535999999999998</v>
      </c>
      <c r="I4794" s="4">
        <v>5.62E-2</v>
      </c>
      <c r="J4794" s="5">
        <v>13</v>
      </c>
      <c r="K4794" s="5">
        <v>3</v>
      </c>
      <c r="L4794" s="3">
        <v>7.5399999999999995E-2</v>
      </c>
      <c r="M4794" s="8">
        <v>0.78967447000000002</v>
      </c>
      <c r="N4794" s="6" t="s">
        <v>13</v>
      </c>
      <c r="O4794" s="7">
        <v>0.36682769729999998</v>
      </c>
      <c r="P4794" s="7">
        <v>0.25</v>
      </c>
      <c r="R4794">
        <f>IFERROR(VLOOKUP($Q4794,'Optimization types'!$B$2:$C$7,2,FALSE),P4794)</f>
        <v>0.25</v>
      </c>
      <c r="S4794" s="8">
        <f t="shared" si="148"/>
        <v>3.25</v>
      </c>
      <c r="T4794">
        <f>IF($A4794="placement",S4794,IF($A4794="site",SUMIF($C:$C,$C4794,$S:$S),IF($A4794="user",SUMIF($B:$B,$B4794,$S:$S),SUM($S:$S))))</f>
        <v>3.25</v>
      </c>
      <c r="U4794" s="3">
        <f t="shared" si="149"/>
        <v>0.25</v>
      </c>
    </row>
    <row r="4795" spans="1:21" x14ac:dyDescent="0.3">
      <c r="A4795" t="s">
        <v>14</v>
      </c>
      <c r="B4795" t="s">
        <v>8750</v>
      </c>
      <c r="C4795" t="s">
        <v>8751</v>
      </c>
      <c r="D4795" t="s">
        <v>10455</v>
      </c>
      <c r="F4795">
        <v>0.25</v>
      </c>
      <c r="G4795" s="2">
        <v>0</v>
      </c>
      <c r="H4795" s="4">
        <v>10.465999999999999</v>
      </c>
      <c r="I4795" s="4">
        <v>7.4700000000000003E-2</v>
      </c>
      <c r="J4795" s="5">
        <v>17</v>
      </c>
      <c r="K4795" s="5">
        <v>4</v>
      </c>
      <c r="L4795" s="3">
        <v>7.1400000000000005E-2</v>
      </c>
      <c r="M4795" s="8">
        <v>0.77284116000000003</v>
      </c>
      <c r="O4795" s="7">
        <v>0.35303652740000002</v>
      </c>
      <c r="P4795" s="7">
        <v>0.25</v>
      </c>
      <c r="R4795">
        <f>IFERROR(VLOOKUP($Q4795,'Optimization types'!$B$2:$C$7,2,FALSE),P4795)</f>
        <v>0.25</v>
      </c>
      <c r="S4795" s="8" t="str">
        <f t="shared" si="148"/>
        <v/>
      </c>
      <c r="T4795">
        <f>IF($A4795="placement",S4795,IF($A4795="site",SUMIF($C:$C,$C4795,$S:$S),IF($A4795="user",SUMIF($B:$B,$B4795,$S:$S),SUM($S:$S))))</f>
        <v>3.25</v>
      </c>
      <c r="U4795" s="3">
        <f t="shared" si="149"/>
        <v>0.19117647058823528</v>
      </c>
    </row>
    <row r="4796" spans="1:21" x14ac:dyDescent="0.3">
      <c r="A4796" t="s">
        <v>11</v>
      </c>
      <c r="B4796" t="s">
        <v>8750</v>
      </c>
      <c r="C4796" t="s">
        <v>10455</v>
      </c>
      <c r="D4796" t="s">
        <v>10455</v>
      </c>
      <c r="F4796">
        <v>0.25</v>
      </c>
      <c r="G4796" s="2">
        <v>0</v>
      </c>
      <c r="H4796" s="4">
        <v>10.465999999999999</v>
      </c>
      <c r="I4796" s="4">
        <v>7.4700000000000003E-2</v>
      </c>
      <c r="J4796" s="5">
        <v>17</v>
      </c>
      <c r="K4796" s="5">
        <v>4</v>
      </c>
      <c r="L4796" s="3">
        <v>7.1400000000000005E-2</v>
      </c>
      <c r="M4796" s="8">
        <v>0.77284116000000003</v>
      </c>
      <c r="O4796" s="7">
        <v>0.35303652740000002</v>
      </c>
      <c r="P4796" s="7">
        <v>0.25</v>
      </c>
      <c r="R4796">
        <f>IFERROR(VLOOKUP($Q4796,'Optimization types'!$B$2:$C$7,2,FALSE),P4796)</f>
        <v>0.25</v>
      </c>
      <c r="S4796" s="8" t="str">
        <f t="shared" si="148"/>
        <v/>
      </c>
      <c r="T4796">
        <f>IF($A4796="placement",S4796,IF($A4796="site",SUMIF($C:$C,$C4796,$S:$S),IF($A4796="user",SUMIF($B:$B,$B4796,$S:$S),SUM($S:$S))))</f>
        <v>3.25</v>
      </c>
      <c r="U4796" s="3">
        <f t="shared" si="149"/>
        <v>0.19117647058823528</v>
      </c>
    </row>
    <row r="4797" spans="1:21" x14ac:dyDescent="0.3">
      <c r="A4797" t="s">
        <v>15</v>
      </c>
      <c r="B4797" t="s">
        <v>8754</v>
      </c>
      <c r="C4797" t="s">
        <v>8755</v>
      </c>
      <c r="D4797" t="s">
        <v>8756</v>
      </c>
      <c r="E4797" t="s">
        <v>8757</v>
      </c>
      <c r="F4797">
        <v>0.25</v>
      </c>
      <c r="G4797" s="2">
        <v>0</v>
      </c>
      <c r="H4797" s="4">
        <v>2.6558999999999999</v>
      </c>
      <c r="I4797" s="4">
        <v>0.13289999999999999</v>
      </c>
      <c r="J4797" s="5">
        <v>25</v>
      </c>
      <c r="K4797" s="5">
        <v>8</v>
      </c>
      <c r="L4797" s="3">
        <v>0.50019999999999998</v>
      </c>
      <c r="M4797" s="8">
        <v>0.63164516000000004</v>
      </c>
      <c r="N4797" s="6" t="s">
        <v>13</v>
      </c>
      <c r="O4797" s="7">
        <v>0.5250497932</v>
      </c>
      <c r="P4797" s="7">
        <v>0.25</v>
      </c>
      <c r="R4797">
        <f>IFERROR(VLOOKUP($Q4797,'Optimization types'!$B$2:$C$7,2,FALSE),P4797)</f>
        <v>0.25</v>
      </c>
      <c r="S4797" s="8">
        <f t="shared" si="148"/>
        <v>6.25</v>
      </c>
      <c r="T4797">
        <f>IF($A4797="placement",S4797,IF($A4797="site",SUMIF($C:$C,$C4797,$S:$S),IF($A4797="user",SUMIF($B:$B,$B4797,$S:$S),SUM($S:$S))))</f>
        <v>6.25</v>
      </c>
      <c r="U4797" s="3">
        <f t="shared" si="149"/>
        <v>0.25</v>
      </c>
    </row>
    <row r="4798" spans="1:21" x14ac:dyDescent="0.3">
      <c r="A4798" t="s">
        <v>15</v>
      </c>
      <c r="B4798" t="s">
        <v>8754</v>
      </c>
      <c r="C4798" t="s">
        <v>8755</v>
      </c>
      <c r="D4798" t="s">
        <v>8758</v>
      </c>
      <c r="E4798" t="s">
        <v>8759</v>
      </c>
      <c r="F4798">
        <v>0.25</v>
      </c>
      <c r="G4798" s="2">
        <v>0</v>
      </c>
      <c r="H4798" s="4">
        <v>5.5079000000000002</v>
      </c>
      <c r="I4798" s="4">
        <v>0.28170000000000001</v>
      </c>
      <c r="J4798" s="5">
        <v>30</v>
      </c>
      <c r="K4798" s="5">
        <v>10</v>
      </c>
      <c r="L4798" s="3">
        <v>0.51139999999999997</v>
      </c>
      <c r="M4798" s="8">
        <v>0.35829846999999998</v>
      </c>
      <c r="N4798" s="6" t="s">
        <v>13</v>
      </c>
      <c r="O4798" s="7">
        <v>0.44180615029999998</v>
      </c>
      <c r="P4798" s="7">
        <v>0.25</v>
      </c>
      <c r="R4798">
        <f>IFERROR(VLOOKUP($Q4798,'Optimization types'!$B$2:$C$7,2,FALSE),P4798)</f>
        <v>0.25</v>
      </c>
      <c r="S4798" s="8">
        <f t="shared" si="148"/>
        <v>7.5</v>
      </c>
      <c r="T4798">
        <f>IF($A4798="placement",S4798,IF($A4798="site",SUMIF($C:$C,$C4798,$S:$S),IF($A4798="user",SUMIF($B:$B,$B4798,$S:$S),SUM($S:$S))))</f>
        <v>7.5</v>
      </c>
      <c r="U4798" s="3">
        <f t="shared" si="149"/>
        <v>0.25</v>
      </c>
    </row>
    <row r="4799" spans="1:21" x14ac:dyDescent="0.3">
      <c r="A4799" t="s">
        <v>15</v>
      </c>
      <c r="B4799" t="s">
        <v>8754</v>
      </c>
      <c r="C4799" t="s">
        <v>8755</v>
      </c>
      <c r="D4799" t="s">
        <v>8760</v>
      </c>
      <c r="E4799" t="s">
        <v>8761</v>
      </c>
      <c r="F4799">
        <v>0.25</v>
      </c>
      <c r="G4799" s="2">
        <v>0</v>
      </c>
      <c r="H4799" s="4">
        <v>1.3916999999999999</v>
      </c>
      <c r="I4799" s="4">
        <v>8.0399999999999999E-2</v>
      </c>
      <c r="J4799" s="5">
        <v>7</v>
      </c>
      <c r="K4799" s="5">
        <v>2</v>
      </c>
      <c r="L4799" s="3">
        <v>0.57730000000000004</v>
      </c>
      <c r="M4799" s="8">
        <v>0.30980532</v>
      </c>
      <c r="N4799" s="6" t="s">
        <v>13</v>
      </c>
      <c r="O4799" s="7">
        <v>0.67721664280000005</v>
      </c>
      <c r="P4799" s="7">
        <v>0.25</v>
      </c>
      <c r="R4799">
        <f>IFERROR(VLOOKUP($Q4799,'Optimization types'!$B$2:$C$7,2,FALSE),P4799)</f>
        <v>0.25</v>
      </c>
      <c r="S4799" s="8">
        <f t="shared" si="148"/>
        <v>1.75</v>
      </c>
      <c r="T4799">
        <f>IF($A4799="placement",S4799,IF($A4799="site",SUMIF($C:$C,$C4799,$S:$S),IF($A4799="user",SUMIF($B:$B,$B4799,$S:$S),SUM($S:$S))))</f>
        <v>1.75</v>
      </c>
      <c r="U4799" s="3">
        <f t="shared" si="149"/>
        <v>0.25</v>
      </c>
    </row>
    <row r="4800" spans="1:21" x14ac:dyDescent="0.3">
      <c r="A4800" t="s">
        <v>15</v>
      </c>
      <c r="B4800" t="s">
        <v>8754</v>
      </c>
      <c r="C4800" t="s">
        <v>8755</v>
      </c>
      <c r="D4800" t="s">
        <v>8762</v>
      </c>
      <c r="E4800" t="s">
        <v>8763</v>
      </c>
      <c r="F4800">
        <v>0.25</v>
      </c>
      <c r="G4800" s="2">
        <v>0</v>
      </c>
      <c r="H4800" s="4">
        <v>1.9519</v>
      </c>
      <c r="I4800" s="4">
        <v>0.1182</v>
      </c>
      <c r="J4800" s="5">
        <v>26</v>
      </c>
      <c r="K4800" s="5">
        <v>8</v>
      </c>
      <c r="L4800" s="3">
        <v>0.60570000000000002</v>
      </c>
      <c r="M4800" s="8">
        <v>0.72394877000000002</v>
      </c>
      <c r="N4800" s="6" t="s">
        <v>13</v>
      </c>
      <c r="O4800" s="7">
        <v>0.44747471379999998</v>
      </c>
      <c r="P4800" s="7">
        <v>0.25</v>
      </c>
      <c r="R4800">
        <f>IFERROR(VLOOKUP($Q4800,'Optimization types'!$B$2:$C$7,2,FALSE),P4800)</f>
        <v>0.25</v>
      </c>
      <c r="S4800" s="8">
        <f t="shared" si="148"/>
        <v>6.5</v>
      </c>
      <c r="T4800">
        <f>IF($A4800="placement",S4800,IF($A4800="site",SUMIF($C:$C,$C4800,$S:$S),IF($A4800="user",SUMIF($B:$B,$B4800,$S:$S),SUM($S:$S))))</f>
        <v>6.5</v>
      </c>
      <c r="U4800" s="3">
        <f t="shared" si="149"/>
        <v>0.25</v>
      </c>
    </row>
    <row r="4801" spans="1:21" x14ac:dyDescent="0.3">
      <c r="A4801" t="s">
        <v>15</v>
      </c>
      <c r="B4801" t="s">
        <v>8754</v>
      </c>
      <c r="C4801" t="s">
        <v>8755</v>
      </c>
      <c r="D4801" t="s">
        <v>8764</v>
      </c>
      <c r="E4801" t="s">
        <v>8765</v>
      </c>
      <c r="F4801">
        <v>0.15000000999999999</v>
      </c>
      <c r="G4801" s="2">
        <v>0</v>
      </c>
      <c r="H4801" s="4">
        <v>9.9934999999999992</v>
      </c>
      <c r="I4801" s="4">
        <v>0.74870000000000003</v>
      </c>
      <c r="J4801" s="5">
        <v>239</v>
      </c>
      <c r="K4801" s="5">
        <v>60</v>
      </c>
      <c r="L4801" s="3">
        <v>0.74909999999999999</v>
      </c>
      <c r="M4801" s="8">
        <v>1.0637643000000001</v>
      </c>
      <c r="N4801" s="6" t="s">
        <v>43</v>
      </c>
      <c r="O4801" s="7">
        <v>0.62397685260000002</v>
      </c>
      <c r="P4801" s="7">
        <v>0.15000000599999999</v>
      </c>
      <c r="R4801">
        <f>IFERROR(VLOOKUP($Q4801,'Optimization types'!$B$2:$C$7,2,FALSE),P4801)</f>
        <v>0.15000000599999999</v>
      </c>
      <c r="S4801" s="8">
        <f t="shared" si="148"/>
        <v>35.850001433999999</v>
      </c>
      <c r="T4801">
        <f>IF($A4801="placement",S4801,IF($A4801="site",SUMIF($C:$C,$C4801,$S:$S),IF($A4801="user",SUMIF($B:$B,$B4801,$S:$S),SUM($S:$S))))</f>
        <v>35.850001433999999</v>
      </c>
      <c r="U4801" s="3">
        <f t="shared" si="149"/>
        <v>0.15000000599999999</v>
      </c>
    </row>
    <row r="4802" spans="1:21" x14ac:dyDescent="0.3">
      <c r="A4802" t="s">
        <v>14</v>
      </c>
      <c r="B4802" t="s">
        <v>8754</v>
      </c>
      <c r="C4802" t="s">
        <v>8755</v>
      </c>
      <c r="D4802" t="s">
        <v>10455</v>
      </c>
      <c r="F4802">
        <v>0.17999371</v>
      </c>
      <c r="G4802" s="2">
        <v>0</v>
      </c>
      <c r="H4802" s="4">
        <v>24.481999999999999</v>
      </c>
      <c r="I4802" s="4">
        <v>1.4863</v>
      </c>
      <c r="J4802" s="5">
        <v>341</v>
      </c>
      <c r="K4802" s="5">
        <v>93</v>
      </c>
      <c r="L4802" s="3">
        <v>0.60709999999999997</v>
      </c>
      <c r="M4802" s="8">
        <v>0.76538624</v>
      </c>
      <c r="O4802" s="7">
        <v>0.57761979210000003</v>
      </c>
      <c r="P4802" s="7">
        <v>0.17999370640000001</v>
      </c>
      <c r="R4802">
        <f>IFERROR(VLOOKUP($Q4802,'Optimization types'!$B$2:$C$7,2,FALSE),P4802)</f>
        <v>0.17999370640000001</v>
      </c>
      <c r="S4802" s="8" t="str">
        <f t="shared" si="148"/>
        <v/>
      </c>
      <c r="T4802">
        <f>IF($A4802="placement",S4802,IF($A4802="site",SUMIF($C:$C,$C4802,$S:$S),IF($A4802="user",SUMIF($B:$B,$B4802,$S:$S),SUM($S:$S))))</f>
        <v>57.850001433999999</v>
      </c>
      <c r="U4802" s="3">
        <f t="shared" si="149"/>
        <v>0.16964809804692083</v>
      </c>
    </row>
    <row r="4803" spans="1:21" x14ac:dyDescent="0.3">
      <c r="A4803" t="s">
        <v>11</v>
      </c>
      <c r="B4803" t="s">
        <v>8754</v>
      </c>
      <c r="C4803" t="s">
        <v>10455</v>
      </c>
      <c r="D4803" t="s">
        <v>10455</v>
      </c>
      <c r="F4803">
        <v>0.17999371</v>
      </c>
      <c r="G4803" s="2">
        <v>0</v>
      </c>
      <c r="H4803" s="4">
        <v>24.481999999999999</v>
      </c>
      <c r="I4803" s="4">
        <v>1.4863</v>
      </c>
      <c r="J4803" s="5">
        <v>341</v>
      </c>
      <c r="K4803" s="5">
        <v>93</v>
      </c>
      <c r="L4803" s="3">
        <v>0.60709999999999997</v>
      </c>
      <c r="M4803" s="8">
        <v>0.76538624</v>
      </c>
      <c r="O4803" s="7">
        <v>0.57761979210000003</v>
      </c>
      <c r="P4803" s="7">
        <v>0.17999370640000001</v>
      </c>
      <c r="R4803">
        <f>IFERROR(VLOOKUP($Q4803,'Optimization types'!$B$2:$C$7,2,FALSE),P4803)</f>
        <v>0.17999370640000001</v>
      </c>
      <c r="S4803" s="8" t="str">
        <f t="shared" si="148"/>
        <v/>
      </c>
      <c r="T4803">
        <f>IF($A4803="placement",S4803,IF($A4803="site",SUMIF($C:$C,$C4803,$S:$S),IF($A4803="user",SUMIF($B:$B,$B4803,$S:$S),SUM($S:$S))))</f>
        <v>57.850001433999999</v>
      </c>
      <c r="U4803" s="3">
        <f t="shared" si="149"/>
        <v>0.16964809804692083</v>
      </c>
    </row>
    <row r="4804" spans="1:21" x14ac:dyDescent="0.3">
      <c r="A4804" t="s">
        <v>15</v>
      </c>
      <c r="B4804" t="s">
        <v>8766</v>
      </c>
      <c r="C4804" t="s">
        <v>8767</v>
      </c>
      <c r="D4804" t="s">
        <v>8768</v>
      </c>
      <c r="E4804" t="s">
        <v>8769</v>
      </c>
      <c r="F4804">
        <v>0.25</v>
      </c>
      <c r="G4804" s="2">
        <v>1</v>
      </c>
      <c r="H4804" s="4">
        <v>274.89710000000002</v>
      </c>
      <c r="I4804" s="4">
        <v>3.1701999999999999</v>
      </c>
      <c r="J4804" s="5">
        <v>223</v>
      </c>
      <c r="K4804" s="5">
        <v>73</v>
      </c>
      <c r="L4804" s="3">
        <v>0.1153</v>
      </c>
      <c r="M4804" s="8">
        <v>0.23416954000000001</v>
      </c>
      <c r="N4804" s="6" t="s">
        <v>13</v>
      </c>
      <c r="O4804" s="7">
        <v>0.65836718589999998</v>
      </c>
      <c r="P4804" s="7">
        <v>0.25</v>
      </c>
      <c r="R4804">
        <f>IFERROR(VLOOKUP($Q4804,'Optimization types'!$B$2:$C$7,2,FALSE),P4804)</f>
        <v>0.25</v>
      </c>
      <c r="S4804" s="8">
        <f t="shared" ref="S4804:S4867" si="150">IF($A4804="placement",IF(Q4804="",P4804*J4804,MIN(R4804,O4804)*J4804),"")</f>
        <v>55.75</v>
      </c>
      <c r="T4804">
        <f>IF($A4804="placement",S4804,IF($A4804="site",SUMIF($C:$C,$C4804,$S:$S),IF($A4804="user",SUMIF($B:$B,$B4804,$S:$S),SUM($S:$S))))</f>
        <v>55.75</v>
      </c>
      <c r="U4804" s="3">
        <f t="shared" ref="U4804:U4867" si="151">T4804/J4804</f>
        <v>0.25</v>
      </c>
    </row>
    <row r="4805" spans="1:21" x14ac:dyDescent="0.3">
      <c r="A4805" t="s">
        <v>14</v>
      </c>
      <c r="B4805" t="s">
        <v>8766</v>
      </c>
      <c r="C4805" t="s">
        <v>8767</v>
      </c>
      <c r="D4805" t="s">
        <v>10455</v>
      </c>
      <c r="F4805">
        <v>0.25</v>
      </c>
      <c r="G4805" s="2">
        <v>1</v>
      </c>
      <c r="H4805" s="4">
        <v>306.29149999999998</v>
      </c>
      <c r="I4805" s="4">
        <v>3.1701999999999999</v>
      </c>
      <c r="J4805" s="5">
        <v>223</v>
      </c>
      <c r="K4805" s="5">
        <v>73</v>
      </c>
      <c r="L4805" s="3">
        <v>0.10349999999999999</v>
      </c>
      <c r="M4805" s="8">
        <v>0.23416743000000001</v>
      </c>
      <c r="O4805" s="7">
        <v>0.65836410700000003</v>
      </c>
      <c r="P4805" s="7">
        <v>0.25</v>
      </c>
      <c r="R4805">
        <f>IFERROR(VLOOKUP($Q4805,'Optimization types'!$B$2:$C$7,2,FALSE),P4805)</f>
        <v>0.25</v>
      </c>
      <c r="S4805" s="8" t="str">
        <f t="shared" si="150"/>
        <v/>
      </c>
      <c r="T4805">
        <f>IF($A4805="placement",S4805,IF($A4805="site",SUMIF($C:$C,$C4805,$S:$S),IF($A4805="user",SUMIF($B:$B,$B4805,$S:$S),SUM($S:$S))))</f>
        <v>55.75</v>
      </c>
      <c r="U4805" s="3">
        <f t="shared" si="151"/>
        <v>0.25</v>
      </c>
    </row>
    <row r="4806" spans="1:21" x14ac:dyDescent="0.3">
      <c r="A4806" t="s">
        <v>11</v>
      </c>
      <c r="B4806" t="s">
        <v>8766</v>
      </c>
      <c r="C4806" t="s">
        <v>10455</v>
      </c>
      <c r="D4806" t="s">
        <v>10455</v>
      </c>
      <c r="F4806">
        <v>0.25</v>
      </c>
      <c r="G4806" s="2">
        <v>1</v>
      </c>
      <c r="H4806" s="4">
        <v>306.29149999999998</v>
      </c>
      <c r="I4806" s="4">
        <v>3.1701999999999999</v>
      </c>
      <c r="J4806" s="5">
        <v>223</v>
      </c>
      <c r="K4806" s="5">
        <v>73</v>
      </c>
      <c r="L4806" s="3">
        <v>0.10349999999999999</v>
      </c>
      <c r="M4806" s="8">
        <v>0.23416743000000001</v>
      </c>
      <c r="O4806" s="7">
        <v>0.65836410700000003</v>
      </c>
      <c r="P4806" s="7">
        <v>0.25</v>
      </c>
      <c r="R4806">
        <f>IFERROR(VLOOKUP($Q4806,'Optimization types'!$B$2:$C$7,2,FALSE),P4806)</f>
        <v>0.25</v>
      </c>
      <c r="S4806" s="8" t="str">
        <f t="shared" si="150"/>
        <v/>
      </c>
      <c r="T4806">
        <f>IF($A4806="placement",S4806,IF($A4806="site",SUMIF($C:$C,$C4806,$S:$S),IF($A4806="user",SUMIF($B:$B,$B4806,$S:$S),SUM($S:$S))))</f>
        <v>55.75</v>
      </c>
      <c r="U4806" s="3">
        <f t="shared" si="151"/>
        <v>0.25</v>
      </c>
    </row>
    <row r="4807" spans="1:21" x14ac:dyDescent="0.3">
      <c r="A4807" t="s">
        <v>15</v>
      </c>
      <c r="B4807" t="s">
        <v>8770</v>
      </c>
      <c r="C4807" t="s">
        <v>8772</v>
      </c>
      <c r="D4807" t="s">
        <v>8773</v>
      </c>
      <c r="E4807" t="s">
        <v>8774</v>
      </c>
      <c r="F4807">
        <v>0.15000000999999999</v>
      </c>
      <c r="G4807" s="2">
        <v>1</v>
      </c>
      <c r="H4807" s="4">
        <v>96.698899999999995</v>
      </c>
      <c r="I4807" s="4">
        <v>1.6129</v>
      </c>
      <c r="J4807" s="5">
        <v>75</v>
      </c>
      <c r="K4807" s="5">
        <v>16</v>
      </c>
      <c r="L4807" s="3">
        <v>0.1668</v>
      </c>
      <c r="M4807" s="8">
        <v>0.15448027</v>
      </c>
      <c r="N4807" s="6" t="s">
        <v>43</v>
      </c>
      <c r="O4807" s="7">
        <v>0.22320178430000001</v>
      </c>
      <c r="P4807" s="7">
        <v>0.15000000599999999</v>
      </c>
      <c r="R4807">
        <f>IFERROR(VLOOKUP($Q4807,'Optimization types'!$B$2:$C$7,2,FALSE),P4807)</f>
        <v>0.15000000599999999</v>
      </c>
      <c r="S4807" s="8">
        <f t="shared" si="150"/>
        <v>11.25000045</v>
      </c>
      <c r="T4807">
        <f>IF($A4807="placement",S4807,IF($A4807="site",SUMIF($C:$C,$C4807,$S:$S),IF($A4807="user",SUMIF($B:$B,$B4807,$S:$S),SUM($S:$S))))</f>
        <v>11.25000045</v>
      </c>
      <c r="U4807" s="3">
        <f t="shared" si="151"/>
        <v>0.15000000599999999</v>
      </c>
    </row>
    <row r="4808" spans="1:21" x14ac:dyDescent="0.3">
      <c r="A4808" t="s">
        <v>15</v>
      </c>
      <c r="B4808" t="s">
        <v>8770</v>
      </c>
      <c r="C4808" t="s">
        <v>8772</v>
      </c>
      <c r="D4808" t="s">
        <v>8775</v>
      </c>
      <c r="E4808" t="s">
        <v>8771</v>
      </c>
      <c r="F4808">
        <v>0.15000000999999999</v>
      </c>
      <c r="G4808" s="2">
        <v>1</v>
      </c>
      <c r="H4808" s="4">
        <v>84.462199999999996</v>
      </c>
      <c r="I4808" s="4">
        <v>1.5108999999999999</v>
      </c>
      <c r="J4808" s="5">
        <v>77</v>
      </c>
      <c r="K4808" s="5">
        <v>9</v>
      </c>
      <c r="L4808" s="3">
        <v>0.1789</v>
      </c>
      <c r="M4808" s="8">
        <v>0.17023651000000001</v>
      </c>
      <c r="N4808" s="6" t="s">
        <v>43</v>
      </c>
      <c r="O4808" s="7">
        <v>0.11887293359999999</v>
      </c>
      <c r="P4808" s="7">
        <v>0.11887293359999999</v>
      </c>
      <c r="R4808">
        <f>IFERROR(VLOOKUP($Q4808,'Optimization types'!$B$2:$C$7,2,FALSE),P4808)</f>
        <v>0.11887293359999999</v>
      </c>
      <c r="S4808" s="8">
        <f t="shared" si="150"/>
        <v>9.1532158872</v>
      </c>
      <c r="T4808">
        <f>IF($A4808="placement",S4808,IF($A4808="site",SUMIF($C:$C,$C4808,$S:$S),IF($A4808="user",SUMIF($B:$B,$B4808,$S:$S),SUM($S:$S))))</f>
        <v>9.1532158872</v>
      </c>
      <c r="U4808" s="3">
        <f t="shared" si="151"/>
        <v>0.11887293359999999</v>
      </c>
    </row>
    <row r="4809" spans="1:21" x14ac:dyDescent="0.3">
      <c r="A4809" t="s">
        <v>14</v>
      </c>
      <c r="B4809" t="s">
        <v>8770</v>
      </c>
      <c r="C4809" t="s">
        <v>8772</v>
      </c>
      <c r="D4809" t="s">
        <v>10455</v>
      </c>
      <c r="F4809">
        <v>0.15000000999999999</v>
      </c>
      <c r="G4809" s="2">
        <v>1</v>
      </c>
      <c r="H4809" s="4">
        <v>181.1611</v>
      </c>
      <c r="I4809" s="4">
        <v>3.1238000000000001</v>
      </c>
      <c r="J4809" s="5">
        <v>152</v>
      </c>
      <c r="K4809" s="5">
        <v>25</v>
      </c>
      <c r="L4809" s="3">
        <v>0.1724</v>
      </c>
      <c r="M4809" s="8">
        <v>0.16210132999999999</v>
      </c>
      <c r="O4809" s="7">
        <v>0.17020423079999999</v>
      </c>
      <c r="P4809" s="7">
        <v>0.15000000599999999</v>
      </c>
      <c r="R4809">
        <f>IFERROR(VLOOKUP($Q4809,'Optimization types'!$B$2:$C$7,2,FALSE),P4809)</f>
        <v>0.15000000599999999</v>
      </c>
      <c r="S4809" s="8" t="str">
        <f t="shared" si="150"/>
        <v/>
      </c>
      <c r="T4809">
        <f>IF($A4809="placement",S4809,IF($A4809="site",SUMIF($C:$C,$C4809,$S:$S),IF($A4809="user",SUMIF($B:$B,$B4809,$S:$S),SUM($S:$S))))</f>
        <v>20.4032163372</v>
      </c>
      <c r="U4809" s="3">
        <f t="shared" si="151"/>
        <v>0.13423168642894737</v>
      </c>
    </row>
    <row r="4810" spans="1:21" x14ac:dyDescent="0.3">
      <c r="A4810" t="s">
        <v>11</v>
      </c>
      <c r="B4810" t="s">
        <v>8770</v>
      </c>
      <c r="C4810" t="s">
        <v>10455</v>
      </c>
      <c r="D4810" t="s">
        <v>10455</v>
      </c>
      <c r="F4810">
        <v>0.15000000999999999</v>
      </c>
      <c r="G4810" s="2">
        <v>1</v>
      </c>
      <c r="H4810" s="4">
        <v>181.1611</v>
      </c>
      <c r="I4810" s="4">
        <v>3.1238000000000001</v>
      </c>
      <c r="J4810" s="5">
        <v>152</v>
      </c>
      <c r="K4810" s="5">
        <v>25</v>
      </c>
      <c r="L4810" s="3">
        <v>0.1724</v>
      </c>
      <c r="M4810" s="8">
        <v>0.16210132999999999</v>
      </c>
      <c r="O4810" s="7">
        <v>0.17020423079999999</v>
      </c>
      <c r="P4810" s="7">
        <v>0.15000000599999999</v>
      </c>
      <c r="R4810">
        <f>IFERROR(VLOOKUP($Q4810,'Optimization types'!$B$2:$C$7,2,FALSE),P4810)</f>
        <v>0.15000000599999999</v>
      </c>
      <c r="S4810" s="8" t="str">
        <f t="shared" si="150"/>
        <v/>
      </c>
      <c r="T4810">
        <f>IF($A4810="placement",S4810,IF($A4810="site",SUMIF($C:$C,$C4810,$S:$S),IF($A4810="user",SUMIF($B:$B,$B4810,$S:$S),SUM($S:$S))))</f>
        <v>20.4032163372</v>
      </c>
      <c r="U4810" s="3">
        <f t="shared" si="151"/>
        <v>0.13423168642894737</v>
      </c>
    </row>
    <row r="4811" spans="1:21" x14ac:dyDescent="0.3">
      <c r="A4811" t="s">
        <v>15</v>
      </c>
      <c r="B4811" t="s">
        <v>8776</v>
      </c>
      <c r="C4811" t="s">
        <v>8777</v>
      </c>
      <c r="D4811" t="s">
        <v>8778</v>
      </c>
      <c r="E4811" t="s">
        <v>8779</v>
      </c>
      <c r="F4811">
        <v>0.15000000999999999</v>
      </c>
      <c r="G4811" s="2">
        <v>0</v>
      </c>
      <c r="H4811" s="4">
        <v>20.8354</v>
      </c>
      <c r="I4811" s="4">
        <v>0.55659999999999998</v>
      </c>
      <c r="J4811" s="5">
        <v>278</v>
      </c>
      <c r="K4811" s="5">
        <v>61</v>
      </c>
      <c r="L4811" s="3">
        <v>0.26719999999999999</v>
      </c>
      <c r="M4811" s="8">
        <v>1.66242252</v>
      </c>
      <c r="N4811" s="6" t="s">
        <v>43</v>
      </c>
      <c r="O4811" s="7">
        <v>0.2180086702</v>
      </c>
      <c r="P4811" s="7">
        <v>0.15000000599999999</v>
      </c>
      <c r="R4811">
        <f>IFERROR(VLOOKUP($Q4811,'Optimization types'!$B$2:$C$7,2,FALSE),P4811)</f>
        <v>0.15000000599999999</v>
      </c>
      <c r="S4811" s="8">
        <f t="shared" si="150"/>
        <v>41.700001667999999</v>
      </c>
      <c r="T4811">
        <f>IF($A4811="placement",S4811,IF($A4811="site",SUMIF($C:$C,$C4811,$S:$S),IF($A4811="user",SUMIF($B:$B,$B4811,$S:$S),SUM($S:$S))))</f>
        <v>41.700001667999999</v>
      </c>
      <c r="U4811" s="3">
        <f t="shared" si="151"/>
        <v>0.15000000599999999</v>
      </c>
    </row>
    <row r="4812" spans="1:21" x14ac:dyDescent="0.3">
      <c r="A4812" t="s">
        <v>15</v>
      </c>
      <c r="B4812" t="s">
        <v>8776</v>
      </c>
      <c r="C4812" t="s">
        <v>8777</v>
      </c>
      <c r="D4812" t="s">
        <v>8780</v>
      </c>
      <c r="E4812" t="s">
        <v>372</v>
      </c>
      <c r="F4812">
        <v>0.25</v>
      </c>
      <c r="G4812" s="2">
        <v>0</v>
      </c>
      <c r="H4812" s="4">
        <v>13.874700000000001</v>
      </c>
      <c r="I4812" s="4">
        <v>0.33360000000000001</v>
      </c>
      <c r="J4812" s="5">
        <v>136</v>
      </c>
      <c r="K4812" s="5">
        <v>30</v>
      </c>
      <c r="L4812" s="3">
        <v>0.24049999999999999</v>
      </c>
      <c r="M4812" s="8">
        <v>1.3546556199999999</v>
      </c>
      <c r="N4812" s="6" t="s">
        <v>13</v>
      </c>
      <c r="O4812" s="7">
        <v>0.22489525369999999</v>
      </c>
      <c r="P4812" s="7">
        <v>0.22489525369999999</v>
      </c>
      <c r="R4812">
        <f>IFERROR(VLOOKUP($Q4812,'Optimization types'!$B$2:$C$7,2,FALSE),P4812)</f>
        <v>0.22489525369999999</v>
      </c>
      <c r="S4812" s="8">
        <f t="shared" si="150"/>
        <v>30.5857545032</v>
      </c>
      <c r="T4812">
        <f>IF($A4812="placement",S4812,IF($A4812="site",SUMIF($C:$C,$C4812,$S:$S),IF($A4812="user",SUMIF($B:$B,$B4812,$S:$S),SUM($S:$S))))</f>
        <v>30.5857545032</v>
      </c>
      <c r="U4812" s="3">
        <f t="shared" si="151"/>
        <v>0.22489525369999999</v>
      </c>
    </row>
    <row r="4813" spans="1:21" x14ac:dyDescent="0.3">
      <c r="A4813" t="s">
        <v>15</v>
      </c>
      <c r="B4813" t="s">
        <v>8776</v>
      </c>
      <c r="C4813" t="s">
        <v>8777</v>
      </c>
      <c r="D4813" t="s">
        <v>8781</v>
      </c>
      <c r="E4813" t="s">
        <v>5850</v>
      </c>
      <c r="F4813">
        <v>0.25</v>
      </c>
      <c r="G4813" s="2">
        <v>0</v>
      </c>
      <c r="H4813" s="4">
        <v>12.681900000000001</v>
      </c>
      <c r="I4813" s="4">
        <v>0.44440000000000002</v>
      </c>
      <c r="J4813" s="5">
        <v>167</v>
      </c>
      <c r="K4813" s="5">
        <v>34</v>
      </c>
      <c r="L4813" s="3">
        <v>0.35049999999999998</v>
      </c>
      <c r="M4813" s="8">
        <v>1.25397856</v>
      </c>
      <c r="N4813" s="6" t="s">
        <v>13</v>
      </c>
      <c r="O4813" s="7">
        <v>0.20253819989999999</v>
      </c>
      <c r="P4813" s="7">
        <v>0.20253819989999999</v>
      </c>
      <c r="R4813">
        <f>IFERROR(VLOOKUP($Q4813,'Optimization types'!$B$2:$C$7,2,FALSE),P4813)</f>
        <v>0.20253819989999999</v>
      </c>
      <c r="S4813" s="8">
        <f t="shared" si="150"/>
        <v>33.823879383299996</v>
      </c>
      <c r="T4813">
        <f>IF($A4813="placement",S4813,IF($A4813="site",SUMIF($C:$C,$C4813,$S:$S),IF($A4813="user",SUMIF($B:$B,$B4813,$S:$S),SUM($S:$S))))</f>
        <v>33.823879383299996</v>
      </c>
      <c r="U4813" s="3">
        <f t="shared" si="151"/>
        <v>0.20253819989999997</v>
      </c>
    </row>
    <row r="4814" spans="1:21" x14ac:dyDescent="0.3">
      <c r="A4814" t="s">
        <v>14</v>
      </c>
      <c r="B4814" t="s">
        <v>8776</v>
      </c>
      <c r="C4814" t="s">
        <v>8777</v>
      </c>
      <c r="D4814" t="s">
        <v>10455</v>
      </c>
      <c r="F4814">
        <v>0.20270905</v>
      </c>
      <c r="G4814" s="2">
        <v>0</v>
      </c>
      <c r="H4814" s="4">
        <v>48.401400000000002</v>
      </c>
      <c r="I4814" s="4">
        <v>1.3508</v>
      </c>
      <c r="J4814" s="5">
        <v>587</v>
      </c>
      <c r="K4814" s="5">
        <v>126</v>
      </c>
      <c r="L4814" s="3">
        <v>0.27910000000000001</v>
      </c>
      <c r="M4814" s="8">
        <v>1.44856881</v>
      </c>
      <c r="O4814" s="7">
        <v>0.21519365300000001</v>
      </c>
      <c r="P4814" s="7">
        <v>0.20270905240000001</v>
      </c>
      <c r="R4814">
        <f>IFERROR(VLOOKUP($Q4814,'Optimization types'!$B$2:$C$7,2,FALSE),P4814)</f>
        <v>0.20270905240000001</v>
      </c>
      <c r="S4814" s="8" t="str">
        <f t="shared" si="150"/>
        <v/>
      </c>
      <c r="T4814">
        <f>IF($A4814="placement",S4814,IF($A4814="site",SUMIF($C:$C,$C4814,$S:$S),IF($A4814="user",SUMIF($B:$B,$B4814,$S:$S),SUM($S:$S))))</f>
        <v>106.1096355545</v>
      </c>
      <c r="U4814" s="3">
        <f t="shared" si="151"/>
        <v>0.18076598901959115</v>
      </c>
    </row>
    <row r="4815" spans="1:21" x14ac:dyDescent="0.3">
      <c r="A4815" t="s">
        <v>11</v>
      </c>
      <c r="B4815" t="s">
        <v>8776</v>
      </c>
      <c r="C4815" t="s">
        <v>10455</v>
      </c>
      <c r="D4815" t="s">
        <v>10455</v>
      </c>
      <c r="F4815">
        <v>0.20270905</v>
      </c>
      <c r="G4815" s="2">
        <v>0</v>
      </c>
      <c r="H4815" s="4">
        <v>48.401400000000002</v>
      </c>
      <c r="I4815" s="4">
        <v>1.3508</v>
      </c>
      <c r="J4815" s="5">
        <v>587</v>
      </c>
      <c r="K4815" s="5">
        <v>126</v>
      </c>
      <c r="L4815" s="3">
        <v>0.27910000000000001</v>
      </c>
      <c r="M4815" s="8">
        <v>1.44856881</v>
      </c>
      <c r="O4815" s="7">
        <v>0.21519365300000001</v>
      </c>
      <c r="P4815" s="7">
        <v>0.20270905240000001</v>
      </c>
      <c r="R4815">
        <f>IFERROR(VLOOKUP($Q4815,'Optimization types'!$B$2:$C$7,2,FALSE),P4815)</f>
        <v>0.20270905240000001</v>
      </c>
      <c r="S4815" s="8" t="str">
        <f t="shared" si="150"/>
        <v/>
      </c>
      <c r="T4815">
        <f>IF($A4815="placement",S4815,IF($A4815="site",SUMIF($C:$C,$C4815,$S:$S),IF($A4815="user",SUMIF($B:$B,$B4815,$S:$S),SUM($S:$S))))</f>
        <v>106.1096355545</v>
      </c>
      <c r="U4815" s="3">
        <f t="shared" si="151"/>
        <v>0.18076598901959115</v>
      </c>
    </row>
    <row r="4816" spans="1:21" x14ac:dyDescent="0.3">
      <c r="A4816" t="s">
        <v>15</v>
      </c>
      <c r="B4816" t="s">
        <v>8782</v>
      </c>
      <c r="C4816" t="s">
        <v>8783</v>
      </c>
      <c r="D4816" s="1" t="s">
        <v>8784</v>
      </c>
      <c r="E4816" t="s">
        <v>8785</v>
      </c>
      <c r="F4816">
        <v>0.25</v>
      </c>
      <c r="G4816" s="2">
        <v>0</v>
      </c>
      <c r="H4816" s="4">
        <v>22.850300000000001</v>
      </c>
      <c r="I4816" s="4">
        <v>4.3799999999999999E-2</v>
      </c>
      <c r="J4816" s="5">
        <v>12</v>
      </c>
      <c r="K4816" s="5">
        <v>3</v>
      </c>
      <c r="L4816" s="3">
        <v>1.9199999999999998E-2</v>
      </c>
      <c r="M4816" s="8">
        <v>0.90185848999999996</v>
      </c>
      <c r="N4816" s="6" t="s">
        <v>13</v>
      </c>
      <c r="O4816" s="7">
        <v>0.27926608819999998</v>
      </c>
      <c r="P4816" s="7">
        <v>0.25</v>
      </c>
      <c r="R4816">
        <f>IFERROR(VLOOKUP($Q4816,'Optimization types'!$B$2:$C$7,2,FALSE),P4816)</f>
        <v>0.25</v>
      </c>
      <c r="S4816" s="8">
        <f t="shared" si="150"/>
        <v>3</v>
      </c>
      <c r="T4816">
        <f>IF($A4816="placement",S4816,IF($A4816="site",SUMIF($C:$C,$C4816,$S:$S),IF($A4816="user",SUMIF($B:$B,$B4816,$S:$S),SUM($S:$S))))</f>
        <v>3</v>
      </c>
      <c r="U4816" s="3">
        <f t="shared" si="151"/>
        <v>0.25</v>
      </c>
    </row>
    <row r="4817" spans="1:21" x14ac:dyDescent="0.3">
      <c r="A4817" t="s">
        <v>15</v>
      </c>
      <c r="B4817" t="s">
        <v>8782</v>
      </c>
      <c r="C4817" t="s">
        <v>8783</v>
      </c>
      <c r="D4817" t="s">
        <v>8786</v>
      </c>
      <c r="E4817" t="s">
        <v>8787</v>
      </c>
      <c r="F4817">
        <v>0.25</v>
      </c>
      <c r="G4817" s="2">
        <v>0</v>
      </c>
      <c r="H4817" s="4">
        <v>39.950400000000002</v>
      </c>
      <c r="I4817" s="4">
        <v>9.7199999999999995E-2</v>
      </c>
      <c r="J4817" s="5">
        <v>26</v>
      </c>
      <c r="K4817" s="5">
        <v>7</v>
      </c>
      <c r="L4817" s="3">
        <v>2.4299999999999999E-2</v>
      </c>
      <c r="M4817" s="8">
        <v>0.89571544000000003</v>
      </c>
      <c r="N4817" s="6" t="s">
        <v>13</v>
      </c>
      <c r="O4817" s="7">
        <v>0.27432310469999999</v>
      </c>
      <c r="P4817" s="7">
        <v>0.25</v>
      </c>
      <c r="R4817">
        <f>IFERROR(VLOOKUP($Q4817,'Optimization types'!$B$2:$C$7,2,FALSE),P4817)</f>
        <v>0.25</v>
      </c>
      <c r="S4817" s="8">
        <f t="shared" si="150"/>
        <v>6.5</v>
      </c>
      <c r="T4817">
        <f>IF($A4817="placement",S4817,IF($A4817="site",SUMIF($C:$C,$C4817,$S:$S),IF($A4817="user",SUMIF($B:$B,$B4817,$S:$S),SUM($S:$S))))</f>
        <v>6.5</v>
      </c>
      <c r="U4817" s="3">
        <f t="shared" si="151"/>
        <v>0.25</v>
      </c>
    </row>
    <row r="4818" spans="1:21" x14ac:dyDescent="0.3">
      <c r="A4818" t="s">
        <v>14</v>
      </c>
      <c r="B4818" t="s">
        <v>8782</v>
      </c>
      <c r="C4818" t="s">
        <v>8783</v>
      </c>
      <c r="D4818" t="s">
        <v>10455</v>
      </c>
      <c r="F4818">
        <v>0.25</v>
      </c>
      <c r="G4818" s="2">
        <v>0</v>
      </c>
      <c r="H4818" s="4">
        <v>62.800899999999999</v>
      </c>
      <c r="I4818" s="4">
        <v>0.14099999999999999</v>
      </c>
      <c r="J4818" s="5">
        <v>38</v>
      </c>
      <c r="K4818" s="5">
        <v>9</v>
      </c>
      <c r="L4818" s="3">
        <v>2.2499999999999999E-2</v>
      </c>
      <c r="M4818" s="8">
        <v>0.89762423000000002</v>
      </c>
      <c r="O4818" s="7">
        <v>0.27586625279999999</v>
      </c>
      <c r="P4818" s="7">
        <v>0.25</v>
      </c>
      <c r="R4818">
        <f>IFERROR(VLOOKUP($Q4818,'Optimization types'!$B$2:$C$7,2,FALSE),P4818)</f>
        <v>0.25</v>
      </c>
      <c r="S4818" s="8" t="str">
        <f t="shared" si="150"/>
        <v/>
      </c>
      <c r="T4818">
        <f>IF($A4818="placement",S4818,IF($A4818="site",SUMIF($C:$C,$C4818,$S:$S),IF($A4818="user",SUMIF($B:$B,$B4818,$S:$S),SUM($S:$S))))</f>
        <v>9.5</v>
      </c>
      <c r="U4818" s="3">
        <f t="shared" si="151"/>
        <v>0.25</v>
      </c>
    </row>
    <row r="4819" spans="1:21" x14ac:dyDescent="0.3">
      <c r="A4819" t="s">
        <v>11</v>
      </c>
      <c r="B4819" t="s">
        <v>8782</v>
      </c>
      <c r="C4819" t="s">
        <v>10455</v>
      </c>
      <c r="D4819" t="s">
        <v>10455</v>
      </c>
      <c r="F4819">
        <v>0.25</v>
      </c>
      <c r="G4819" s="2">
        <v>0</v>
      </c>
      <c r="H4819" s="4">
        <v>62.800899999999999</v>
      </c>
      <c r="I4819" s="4">
        <v>0.14099999999999999</v>
      </c>
      <c r="J4819" s="5">
        <v>38</v>
      </c>
      <c r="K4819" s="5">
        <v>9</v>
      </c>
      <c r="L4819" s="3">
        <v>2.2499999999999999E-2</v>
      </c>
      <c r="M4819" s="8">
        <v>0.89762423000000002</v>
      </c>
      <c r="O4819" s="7">
        <v>0.27586625279999999</v>
      </c>
      <c r="P4819" s="7">
        <v>0.25</v>
      </c>
      <c r="R4819">
        <f>IFERROR(VLOOKUP($Q4819,'Optimization types'!$B$2:$C$7,2,FALSE),P4819)</f>
        <v>0.25</v>
      </c>
      <c r="S4819" s="8" t="str">
        <f t="shared" si="150"/>
        <v/>
      </c>
      <c r="T4819">
        <f>IF($A4819="placement",S4819,IF($A4819="site",SUMIF($C:$C,$C4819,$S:$S),IF($A4819="user",SUMIF($B:$B,$B4819,$S:$S),SUM($S:$S))))</f>
        <v>9.5</v>
      </c>
      <c r="U4819" s="3">
        <f t="shared" si="151"/>
        <v>0.25</v>
      </c>
    </row>
    <row r="4820" spans="1:21" x14ac:dyDescent="0.3">
      <c r="A4820" t="s">
        <v>15</v>
      </c>
      <c r="B4820" t="s">
        <v>8788</v>
      </c>
      <c r="C4820" t="s">
        <v>8790</v>
      </c>
      <c r="D4820" t="s">
        <v>8791</v>
      </c>
      <c r="E4820" t="s">
        <v>8792</v>
      </c>
      <c r="F4820">
        <v>0.15000000999999999</v>
      </c>
      <c r="G4820" s="2">
        <v>0</v>
      </c>
      <c r="H4820" s="4">
        <v>138.38560000000001</v>
      </c>
      <c r="I4820" s="4">
        <v>0.10009999999999999</v>
      </c>
      <c r="J4820" s="5">
        <v>7</v>
      </c>
      <c r="K4820" s="5">
        <v>1</v>
      </c>
      <c r="L4820" s="3">
        <v>7.1999999999999998E-3</v>
      </c>
      <c r="M4820" s="8">
        <v>0.22293853</v>
      </c>
      <c r="N4820" s="6" t="s">
        <v>43</v>
      </c>
      <c r="O4820" s="7">
        <v>0.1028917283</v>
      </c>
      <c r="P4820" s="7">
        <v>0.1028917283</v>
      </c>
      <c r="R4820">
        <f>IFERROR(VLOOKUP($Q4820,'Optimization types'!$B$2:$C$7,2,FALSE),P4820)</f>
        <v>0.1028917283</v>
      </c>
      <c r="S4820" s="8">
        <f t="shared" si="150"/>
        <v>0.72024209809999995</v>
      </c>
      <c r="T4820">
        <f>IF($A4820="placement",S4820,IF($A4820="site",SUMIF($C:$C,$C4820,$S:$S),IF($A4820="user",SUMIF($B:$B,$B4820,$S:$S),SUM($S:$S))))</f>
        <v>0.72024209809999995</v>
      </c>
      <c r="U4820" s="3">
        <f t="shared" si="151"/>
        <v>0.1028917283</v>
      </c>
    </row>
    <row r="4821" spans="1:21" x14ac:dyDescent="0.3">
      <c r="A4821" t="s">
        <v>15</v>
      </c>
      <c r="B4821" t="s">
        <v>8788</v>
      </c>
      <c r="C4821" t="s">
        <v>8790</v>
      </c>
      <c r="D4821" t="s">
        <v>8793</v>
      </c>
      <c r="E4821" t="s">
        <v>8794</v>
      </c>
      <c r="F4821">
        <v>0.15000000999999999</v>
      </c>
      <c r="G4821" s="2">
        <v>1</v>
      </c>
      <c r="H4821" s="4">
        <v>64.336100000000002</v>
      </c>
      <c r="I4821" s="4">
        <v>0.89400000000000002</v>
      </c>
      <c r="J4821" s="5">
        <v>107</v>
      </c>
      <c r="K4821" s="5">
        <v>23</v>
      </c>
      <c r="L4821" s="3">
        <v>0.13900000000000001</v>
      </c>
      <c r="M4821" s="8">
        <v>0.39723565</v>
      </c>
      <c r="N4821" s="6" t="s">
        <v>43</v>
      </c>
      <c r="O4821" s="7">
        <v>0.2447807723</v>
      </c>
      <c r="P4821" s="7">
        <v>0.15000000599999999</v>
      </c>
      <c r="R4821">
        <f>IFERROR(VLOOKUP($Q4821,'Optimization types'!$B$2:$C$7,2,FALSE),P4821)</f>
        <v>0.15000000599999999</v>
      </c>
      <c r="S4821" s="8">
        <f t="shared" si="150"/>
        <v>16.050000642000001</v>
      </c>
      <c r="T4821">
        <f>IF($A4821="placement",S4821,IF($A4821="site",SUMIF($C:$C,$C4821,$S:$S),IF($A4821="user",SUMIF($B:$B,$B4821,$S:$S),SUM($S:$S))))</f>
        <v>16.050000642000001</v>
      </c>
      <c r="U4821" s="3">
        <f t="shared" si="151"/>
        <v>0.15000000599999999</v>
      </c>
    </row>
    <row r="4822" spans="1:21" x14ac:dyDescent="0.3">
      <c r="A4822" t="s">
        <v>15</v>
      </c>
      <c r="B4822" t="s">
        <v>8788</v>
      </c>
      <c r="C4822" t="s">
        <v>8790</v>
      </c>
      <c r="D4822" s="1" t="s">
        <v>8795</v>
      </c>
      <c r="E4822" t="s">
        <v>8796</v>
      </c>
      <c r="F4822">
        <v>0.25</v>
      </c>
      <c r="G4822" s="2">
        <v>1</v>
      </c>
      <c r="H4822" s="4">
        <v>174.2809</v>
      </c>
      <c r="I4822" s="4">
        <v>1.3621000000000001</v>
      </c>
      <c r="J4822" s="5">
        <v>400</v>
      </c>
      <c r="K4822" s="5">
        <v>132</v>
      </c>
      <c r="L4822" s="3">
        <v>7.8200000000000006E-2</v>
      </c>
      <c r="M4822" s="8">
        <v>0.97864675000000001</v>
      </c>
      <c r="N4822" s="6" t="s">
        <v>13</v>
      </c>
      <c r="O4822" s="7">
        <v>0.64236329540000003</v>
      </c>
      <c r="P4822" s="7">
        <v>0.25</v>
      </c>
      <c r="R4822">
        <f>IFERROR(VLOOKUP($Q4822,'Optimization types'!$B$2:$C$7,2,FALSE),P4822)</f>
        <v>0.25</v>
      </c>
      <c r="S4822" s="8">
        <f t="shared" si="150"/>
        <v>100</v>
      </c>
      <c r="T4822">
        <f>IF($A4822="placement",S4822,IF($A4822="site",SUMIF($C:$C,$C4822,$S:$S),IF($A4822="user",SUMIF($B:$B,$B4822,$S:$S),SUM($S:$S))))</f>
        <v>100</v>
      </c>
      <c r="U4822" s="3">
        <f t="shared" si="151"/>
        <v>0.25</v>
      </c>
    </row>
    <row r="4823" spans="1:21" x14ac:dyDescent="0.3">
      <c r="A4823" t="s">
        <v>15</v>
      </c>
      <c r="B4823" t="s">
        <v>8788</v>
      </c>
      <c r="C4823" t="s">
        <v>8790</v>
      </c>
      <c r="D4823" t="s">
        <v>8797</v>
      </c>
      <c r="E4823" t="s">
        <v>8798</v>
      </c>
      <c r="F4823">
        <v>0.25</v>
      </c>
      <c r="G4823" s="2">
        <v>0</v>
      </c>
      <c r="H4823" s="4">
        <v>16.0748</v>
      </c>
      <c r="I4823" s="4">
        <v>4.19E-2</v>
      </c>
      <c r="J4823" s="5">
        <v>10</v>
      </c>
      <c r="K4823" s="5">
        <v>3</v>
      </c>
      <c r="L4823" s="3">
        <v>2.5999999999999999E-2</v>
      </c>
      <c r="M4823" s="8">
        <v>0.78575571</v>
      </c>
      <c r="N4823" s="6" t="s">
        <v>13</v>
      </c>
      <c r="O4823" s="7">
        <v>0.36366991599999998</v>
      </c>
      <c r="P4823" s="7">
        <v>0.25</v>
      </c>
      <c r="R4823">
        <f>IFERROR(VLOOKUP($Q4823,'Optimization types'!$B$2:$C$7,2,FALSE),P4823)</f>
        <v>0.25</v>
      </c>
      <c r="S4823" s="8">
        <f t="shared" si="150"/>
        <v>2.5</v>
      </c>
      <c r="T4823">
        <f>IF($A4823="placement",S4823,IF($A4823="site",SUMIF($C:$C,$C4823,$S:$S),IF($A4823="user",SUMIF($B:$B,$B4823,$S:$S),SUM($S:$S))))</f>
        <v>2.5</v>
      </c>
      <c r="U4823" s="3">
        <f t="shared" si="151"/>
        <v>0.25</v>
      </c>
    </row>
    <row r="4824" spans="1:21" x14ac:dyDescent="0.3">
      <c r="A4824" t="s">
        <v>15</v>
      </c>
      <c r="B4824" t="s">
        <v>8788</v>
      </c>
      <c r="C4824" t="s">
        <v>8790</v>
      </c>
      <c r="D4824" t="s">
        <v>8799</v>
      </c>
      <c r="E4824" t="s">
        <v>8800</v>
      </c>
      <c r="F4824">
        <v>0.25</v>
      </c>
      <c r="G4824" s="2">
        <v>1</v>
      </c>
      <c r="H4824" s="4">
        <v>145.0641</v>
      </c>
      <c r="I4824" s="4">
        <v>0.49180000000000001</v>
      </c>
      <c r="J4824" s="5">
        <v>96</v>
      </c>
      <c r="K4824" s="5">
        <v>24</v>
      </c>
      <c r="L4824" s="3">
        <v>3.39E-2</v>
      </c>
      <c r="M4824" s="8">
        <v>0.64979231000000004</v>
      </c>
      <c r="N4824" s="6" t="s">
        <v>13</v>
      </c>
      <c r="O4824" s="7">
        <v>0.30747103320000002</v>
      </c>
      <c r="P4824" s="7">
        <v>0.25</v>
      </c>
      <c r="R4824">
        <f>IFERROR(VLOOKUP($Q4824,'Optimization types'!$B$2:$C$7,2,FALSE),P4824)</f>
        <v>0.25</v>
      </c>
      <c r="S4824" s="8">
        <f t="shared" si="150"/>
        <v>24</v>
      </c>
      <c r="T4824">
        <f>IF($A4824="placement",S4824,IF($A4824="site",SUMIF($C:$C,$C4824,$S:$S),IF($A4824="user",SUMIF($B:$B,$B4824,$S:$S),SUM($S:$S))))</f>
        <v>24</v>
      </c>
      <c r="U4824" s="3">
        <f t="shared" si="151"/>
        <v>0.25</v>
      </c>
    </row>
    <row r="4825" spans="1:21" x14ac:dyDescent="0.3">
      <c r="A4825" t="s">
        <v>15</v>
      </c>
      <c r="B4825" t="s">
        <v>8788</v>
      </c>
      <c r="C4825" t="s">
        <v>8790</v>
      </c>
      <c r="D4825" s="1" t="s">
        <v>8801</v>
      </c>
      <c r="E4825" t="s">
        <v>8802</v>
      </c>
      <c r="F4825">
        <v>0.15000000999999999</v>
      </c>
      <c r="G4825" s="2">
        <v>1</v>
      </c>
      <c r="H4825" s="4">
        <v>314.26710000000003</v>
      </c>
      <c r="I4825" s="4">
        <v>2.9525000000000001</v>
      </c>
      <c r="J4825" s="5">
        <v>205</v>
      </c>
      <c r="K4825" s="5">
        <v>51</v>
      </c>
      <c r="L4825" s="3">
        <v>9.3899999999999997E-2</v>
      </c>
      <c r="M4825" s="8">
        <v>0.23101812999999999</v>
      </c>
      <c r="N4825" s="6" t="s">
        <v>43</v>
      </c>
      <c r="O4825" s="7">
        <v>0.35070031680000002</v>
      </c>
      <c r="P4825" s="7">
        <v>0.15000000599999999</v>
      </c>
      <c r="R4825">
        <f>IFERROR(VLOOKUP($Q4825,'Optimization types'!$B$2:$C$7,2,FALSE),P4825)</f>
        <v>0.15000000599999999</v>
      </c>
      <c r="S4825" s="8">
        <f t="shared" si="150"/>
        <v>30.750001229999999</v>
      </c>
      <c r="T4825">
        <f>IF($A4825="placement",S4825,IF($A4825="site",SUMIF($C:$C,$C4825,$S:$S),IF($A4825="user",SUMIF($B:$B,$B4825,$S:$S),SUM($S:$S))))</f>
        <v>30.750001229999999</v>
      </c>
      <c r="U4825" s="3">
        <f t="shared" si="151"/>
        <v>0.15000000599999999</v>
      </c>
    </row>
    <row r="4826" spans="1:21" x14ac:dyDescent="0.3">
      <c r="A4826" t="s">
        <v>15</v>
      </c>
      <c r="B4826" t="s">
        <v>8788</v>
      </c>
      <c r="C4826" t="s">
        <v>8790</v>
      </c>
      <c r="D4826" t="s">
        <v>8803</v>
      </c>
      <c r="E4826" t="s">
        <v>8804</v>
      </c>
      <c r="F4826">
        <v>0.25</v>
      </c>
      <c r="G4826" s="2">
        <v>0</v>
      </c>
      <c r="H4826" s="4">
        <v>24.356100000000001</v>
      </c>
      <c r="I4826" s="4">
        <v>0.3165</v>
      </c>
      <c r="J4826" s="5">
        <v>9</v>
      </c>
      <c r="K4826" s="5">
        <v>0</v>
      </c>
      <c r="L4826" s="3">
        <v>0.12989999999999999</v>
      </c>
      <c r="M4826" s="8">
        <v>9.9767510000000004E-2</v>
      </c>
      <c r="N4826" s="6" t="s">
        <v>13</v>
      </c>
      <c r="O4826" s="7">
        <v>-2.3303167E-3</v>
      </c>
      <c r="P4826" s="7">
        <v>-2.3303167E-3</v>
      </c>
      <c r="R4826">
        <f>IFERROR(VLOOKUP($Q4826,'Optimization types'!$B$2:$C$7,2,FALSE),P4826)</f>
        <v>-2.3303167E-3</v>
      </c>
      <c r="S4826" s="8">
        <f t="shared" si="150"/>
        <v>-2.0972850300000002E-2</v>
      </c>
      <c r="T4826">
        <f>IF($A4826="placement",S4826,IF($A4826="site",SUMIF($C:$C,$C4826,$S:$S),IF($A4826="user",SUMIF($B:$B,$B4826,$S:$S),SUM($S:$S))))</f>
        <v>-2.0972850300000002E-2</v>
      </c>
      <c r="U4826" s="3">
        <f t="shared" si="151"/>
        <v>-2.3303167E-3</v>
      </c>
    </row>
    <row r="4827" spans="1:21" x14ac:dyDescent="0.3">
      <c r="A4827" t="s">
        <v>15</v>
      </c>
      <c r="B4827" t="s">
        <v>8788</v>
      </c>
      <c r="C4827" t="s">
        <v>8790</v>
      </c>
      <c r="D4827" s="1" t="s">
        <v>8805</v>
      </c>
      <c r="E4827" t="s">
        <v>8806</v>
      </c>
      <c r="F4827">
        <v>0.25</v>
      </c>
      <c r="G4827" s="2">
        <v>1</v>
      </c>
      <c r="H4827" s="4">
        <v>41.035299999999999</v>
      </c>
      <c r="I4827" s="4">
        <v>0.20549999999999999</v>
      </c>
      <c r="J4827" s="5">
        <v>58</v>
      </c>
      <c r="K4827" s="5">
        <v>19</v>
      </c>
      <c r="L4827" s="3">
        <v>5.0099999999999999E-2</v>
      </c>
      <c r="M4827" s="8">
        <v>0.94818212999999996</v>
      </c>
      <c r="N4827" s="6" t="s">
        <v>13</v>
      </c>
      <c r="O4827" s="7">
        <v>0.63087260619999996</v>
      </c>
      <c r="P4827" s="7">
        <v>0.25</v>
      </c>
      <c r="R4827">
        <f>IFERROR(VLOOKUP($Q4827,'Optimization types'!$B$2:$C$7,2,FALSE),P4827)</f>
        <v>0.25</v>
      </c>
      <c r="S4827" s="8">
        <f t="shared" si="150"/>
        <v>14.5</v>
      </c>
      <c r="T4827">
        <f>IF($A4827="placement",S4827,IF($A4827="site",SUMIF($C:$C,$C4827,$S:$S),IF($A4827="user",SUMIF($B:$B,$B4827,$S:$S),SUM($S:$S))))</f>
        <v>14.5</v>
      </c>
      <c r="U4827" s="3">
        <f t="shared" si="151"/>
        <v>0.25</v>
      </c>
    </row>
    <row r="4828" spans="1:21" x14ac:dyDescent="0.3">
      <c r="A4828" t="s">
        <v>15</v>
      </c>
      <c r="B4828" t="s">
        <v>8788</v>
      </c>
      <c r="C4828" t="s">
        <v>8790</v>
      </c>
      <c r="D4828" t="s">
        <v>8807</v>
      </c>
      <c r="E4828" t="s">
        <v>8808</v>
      </c>
      <c r="F4828">
        <v>0.15000000999999999</v>
      </c>
      <c r="G4828" s="2">
        <v>1</v>
      </c>
      <c r="H4828" s="4">
        <v>125.2587</v>
      </c>
      <c r="I4828" s="4">
        <v>0.65210000000000001</v>
      </c>
      <c r="J4828" s="5">
        <v>52</v>
      </c>
      <c r="K4828" s="5">
        <v>13</v>
      </c>
      <c r="L4828" s="3">
        <v>5.21E-2</v>
      </c>
      <c r="M4828" s="8">
        <v>0.26696901000000001</v>
      </c>
      <c r="N4828" s="6" t="s">
        <v>43</v>
      </c>
      <c r="O4828" s="7">
        <v>0.25084937709999999</v>
      </c>
      <c r="P4828" s="7">
        <v>0.15000000599999999</v>
      </c>
      <c r="R4828">
        <f>IFERROR(VLOOKUP($Q4828,'Optimization types'!$B$2:$C$7,2,FALSE),P4828)</f>
        <v>0.15000000599999999</v>
      </c>
      <c r="S4828" s="8">
        <f t="shared" si="150"/>
        <v>7.8000003119999999</v>
      </c>
      <c r="T4828">
        <f>IF($A4828="placement",S4828,IF($A4828="site",SUMIF($C:$C,$C4828,$S:$S),IF($A4828="user",SUMIF($B:$B,$B4828,$S:$S),SUM($S:$S))))</f>
        <v>7.8000003119999999</v>
      </c>
      <c r="U4828" s="3">
        <f t="shared" si="151"/>
        <v>0.15000000599999999</v>
      </c>
    </row>
    <row r="4829" spans="1:21" x14ac:dyDescent="0.3">
      <c r="A4829" t="s">
        <v>15</v>
      </c>
      <c r="B4829" t="s">
        <v>8788</v>
      </c>
      <c r="C4829" t="s">
        <v>8790</v>
      </c>
      <c r="D4829" t="s">
        <v>8809</v>
      </c>
      <c r="E4829" t="s">
        <v>6047</v>
      </c>
      <c r="F4829">
        <v>0.15000000999999999</v>
      </c>
      <c r="G4829" s="2">
        <v>1</v>
      </c>
      <c r="H4829" s="4">
        <v>85.778099999999995</v>
      </c>
      <c r="I4829" s="4">
        <v>0.68140000000000001</v>
      </c>
      <c r="J4829" s="5">
        <v>106</v>
      </c>
      <c r="K4829" s="5">
        <v>4</v>
      </c>
      <c r="L4829" s="3">
        <v>7.9399999999999998E-2</v>
      </c>
      <c r="M4829" s="8">
        <v>0.51918618000000005</v>
      </c>
      <c r="N4829" s="6" t="s">
        <v>43</v>
      </c>
      <c r="O4829" s="7">
        <v>3.6954335999999997E-2</v>
      </c>
      <c r="P4829" s="7">
        <v>3.6954335999999997E-2</v>
      </c>
      <c r="R4829">
        <f>IFERROR(VLOOKUP($Q4829,'Optimization types'!$B$2:$C$7,2,FALSE),P4829)</f>
        <v>3.6954335999999997E-2</v>
      </c>
      <c r="S4829" s="8">
        <f t="shared" si="150"/>
        <v>3.9171596159999997</v>
      </c>
      <c r="T4829">
        <f>IF($A4829="placement",S4829,IF($A4829="site",SUMIF($C:$C,$C4829,$S:$S),IF($A4829="user",SUMIF($B:$B,$B4829,$S:$S),SUM($S:$S))))</f>
        <v>3.9171596159999997</v>
      </c>
      <c r="U4829" s="3">
        <f t="shared" si="151"/>
        <v>3.6954335999999997E-2</v>
      </c>
    </row>
    <row r="4830" spans="1:21" x14ac:dyDescent="0.3">
      <c r="A4830" t="s">
        <v>15</v>
      </c>
      <c r="B4830" t="s">
        <v>8788</v>
      </c>
      <c r="C4830" t="s">
        <v>8790</v>
      </c>
      <c r="D4830" t="s">
        <v>8810</v>
      </c>
      <c r="E4830" t="s">
        <v>8811</v>
      </c>
      <c r="F4830">
        <v>0.15000000999999999</v>
      </c>
      <c r="G4830" s="2">
        <v>1</v>
      </c>
      <c r="H4830" s="4">
        <v>55.201900000000002</v>
      </c>
      <c r="I4830" s="4">
        <v>0.20119999999999999</v>
      </c>
      <c r="J4830" s="5">
        <v>34</v>
      </c>
      <c r="K4830" s="5">
        <v>4</v>
      </c>
      <c r="L4830" s="3">
        <v>3.6400000000000002E-2</v>
      </c>
      <c r="M4830" s="8">
        <v>0.56471402999999998</v>
      </c>
      <c r="N4830" s="6" t="s">
        <v>43</v>
      </c>
      <c r="O4830" s="7">
        <v>0.1145961034</v>
      </c>
      <c r="P4830" s="7">
        <v>0.1145961034</v>
      </c>
      <c r="R4830">
        <f>IFERROR(VLOOKUP($Q4830,'Optimization types'!$B$2:$C$7,2,FALSE),P4830)</f>
        <v>0.1145961034</v>
      </c>
      <c r="S4830" s="8">
        <f t="shared" si="150"/>
        <v>3.8962675156</v>
      </c>
      <c r="T4830">
        <f>IF($A4830="placement",S4830,IF($A4830="site",SUMIF($C:$C,$C4830,$S:$S),IF($A4830="user",SUMIF($B:$B,$B4830,$S:$S),SUM($S:$S))))</f>
        <v>3.8962675156</v>
      </c>
      <c r="U4830" s="3">
        <f t="shared" si="151"/>
        <v>0.1145961034</v>
      </c>
    </row>
    <row r="4831" spans="1:21" x14ac:dyDescent="0.3">
      <c r="A4831" t="s">
        <v>15</v>
      </c>
      <c r="B4831" t="s">
        <v>8788</v>
      </c>
      <c r="C4831" t="s">
        <v>8790</v>
      </c>
      <c r="D4831" t="s">
        <v>8812</v>
      </c>
      <c r="E4831" t="s">
        <v>8813</v>
      </c>
      <c r="F4831">
        <v>0.15000000999999999</v>
      </c>
      <c r="G4831" s="2">
        <v>0</v>
      </c>
      <c r="H4831" s="4">
        <v>161.56039999999999</v>
      </c>
      <c r="I4831" s="4">
        <v>1.8027</v>
      </c>
      <c r="J4831" s="5">
        <v>193</v>
      </c>
      <c r="K4831" s="5">
        <v>4</v>
      </c>
      <c r="L4831" s="3">
        <v>0.1116</v>
      </c>
      <c r="M4831" s="8">
        <v>0.35749436000000001</v>
      </c>
      <c r="N4831" s="6" t="s">
        <v>43</v>
      </c>
      <c r="O4831" s="7">
        <v>2.0963585699999999E-2</v>
      </c>
      <c r="P4831" s="7">
        <v>2.0963585699999999E-2</v>
      </c>
      <c r="R4831">
        <f>IFERROR(VLOOKUP($Q4831,'Optimization types'!$B$2:$C$7,2,FALSE),P4831)</f>
        <v>2.0963585699999999E-2</v>
      </c>
      <c r="S4831" s="8">
        <f t="shared" si="150"/>
        <v>4.0459720400999997</v>
      </c>
      <c r="T4831">
        <f>IF($A4831="placement",S4831,IF($A4831="site",SUMIF($C:$C,$C4831,$S:$S),IF($A4831="user",SUMIF($B:$B,$B4831,$S:$S),SUM($S:$S))))</f>
        <v>4.0459720400999997</v>
      </c>
      <c r="U4831" s="3">
        <f t="shared" si="151"/>
        <v>2.0963585699999999E-2</v>
      </c>
    </row>
    <row r="4832" spans="1:21" x14ac:dyDescent="0.3">
      <c r="A4832" t="s">
        <v>15</v>
      </c>
      <c r="B4832" t="s">
        <v>8788</v>
      </c>
      <c r="C4832" t="s">
        <v>8790</v>
      </c>
      <c r="D4832" t="s">
        <v>8814</v>
      </c>
      <c r="E4832" t="s">
        <v>8815</v>
      </c>
      <c r="F4832">
        <v>0.25</v>
      </c>
      <c r="G4832" s="2">
        <v>0</v>
      </c>
      <c r="H4832" s="4">
        <v>27.927900000000001</v>
      </c>
      <c r="I4832" s="4">
        <v>0.37490000000000001</v>
      </c>
      <c r="J4832" s="5">
        <v>55</v>
      </c>
      <c r="K4832" s="5">
        <v>18</v>
      </c>
      <c r="L4832" s="3">
        <v>0.13420000000000001</v>
      </c>
      <c r="M4832" s="8">
        <v>0.49188056000000002</v>
      </c>
      <c r="N4832" s="6" t="s">
        <v>13</v>
      </c>
      <c r="O4832" s="7">
        <v>0.3900958417</v>
      </c>
      <c r="P4832" s="7">
        <v>0.25</v>
      </c>
      <c r="R4832">
        <f>IFERROR(VLOOKUP($Q4832,'Optimization types'!$B$2:$C$7,2,FALSE),P4832)</f>
        <v>0.25</v>
      </c>
      <c r="S4832" s="8">
        <f t="shared" si="150"/>
        <v>13.75</v>
      </c>
      <c r="T4832">
        <f>IF($A4832="placement",S4832,IF($A4832="site",SUMIF($C:$C,$C4832,$S:$S),IF($A4832="user",SUMIF($B:$B,$B4832,$S:$S),SUM($S:$S))))</f>
        <v>13.75</v>
      </c>
      <c r="U4832" s="3">
        <f t="shared" si="151"/>
        <v>0.25</v>
      </c>
    </row>
    <row r="4833" spans="1:21" x14ac:dyDescent="0.3">
      <c r="A4833" t="s">
        <v>15</v>
      </c>
      <c r="B4833" t="s">
        <v>8788</v>
      </c>
      <c r="C4833" t="s">
        <v>8790</v>
      </c>
      <c r="D4833" t="s">
        <v>8816</v>
      </c>
      <c r="E4833" t="s">
        <v>8789</v>
      </c>
      <c r="F4833">
        <v>0.25</v>
      </c>
      <c r="G4833" s="2">
        <v>0</v>
      </c>
      <c r="H4833" s="4">
        <v>23.725200000000001</v>
      </c>
      <c r="I4833" s="4">
        <v>0.35880000000000001</v>
      </c>
      <c r="J4833" s="5">
        <v>54</v>
      </c>
      <c r="K4833" s="5">
        <v>18</v>
      </c>
      <c r="L4833" s="3">
        <v>0.1512</v>
      </c>
      <c r="M4833" s="8">
        <v>0.50092579999999998</v>
      </c>
      <c r="N4833" s="6" t="s">
        <v>13</v>
      </c>
      <c r="O4833" s="7">
        <v>0.40110890300000002</v>
      </c>
      <c r="P4833" s="7">
        <v>0.25</v>
      </c>
      <c r="R4833">
        <f>IFERROR(VLOOKUP($Q4833,'Optimization types'!$B$2:$C$7,2,FALSE),P4833)</f>
        <v>0.25</v>
      </c>
      <c r="S4833" s="8">
        <f t="shared" si="150"/>
        <v>13.5</v>
      </c>
      <c r="T4833">
        <f>IF($A4833="placement",S4833,IF($A4833="site",SUMIF($C:$C,$C4833,$S:$S),IF($A4833="user",SUMIF($B:$B,$B4833,$S:$S),SUM($S:$S))))</f>
        <v>13.5</v>
      </c>
      <c r="U4833" s="3">
        <f t="shared" si="151"/>
        <v>0.25</v>
      </c>
    </row>
    <row r="4834" spans="1:21" x14ac:dyDescent="0.3">
      <c r="A4834" t="s">
        <v>14</v>
      </c>
      <c r="B4834" t="s">
        <v>8788</v>
      </c>
      <c r="C4834" t="s">
        <v>8790</v>
      </c>
      <c r="D4834" t="s">
        <v>10455</v>
      </c>
      <c r="F4834">
        <v>0.19905849</v>
      </c>
      <c r="G4834" s="2">
        <v>0.75448024000000002</v>
      </c>
      <c r="H4834" s="4">
        <v>1926.6153999999999</v>
      </c>
      <c r="I4834" s="4">
        <v>10.5573</v>
      </c>
      <c r="J4834" s="5">
        <v>1402</v>
      </c>
      <c r="K4834" s="5">
        <v>318</v>
      </c>
      <c r="L4834" s="3">
        <v>5.4800000000000001E-2</v>
      </c>
      <c r="M4834" s="8">
        <v>0.44270738999999998</v>
      </c>
      <c r="O4834" s="7">
        <v>0.35664728229999998</v>
      </c>
      <c r="P4834" s="7">
        <v>0.1990584883</v>
      </c>
      <c r="R4834">
        <f>IFERROR(VLOOKUP($Q4834,'Optimization types'!$B$2:$C$7,2,FALSE),P4834)</f>
        <v>0.1990584883</v>
      </c>
      <c r="S4834" s="8" t="str">
        <f t="shared" si="150"/>
        <v/>
      </c>
      <c r="T4834">
        <f>IF($A4834="placement",S4834,IF($A4834="site",SUMIF($C:$C,$C4834,$S:$S),IF($A4834="user",SUMIF($B:$B,$B4834,$S:$S),SUM($S:$S))))</f>
        <v>235.40867060349998</v>
      </c>
      <c r="U4834" s="3">
        <f t="shared" si="151"/>
        <v>0.16790918017368045</v>
      </c>
    </row>
    <row r="4835" spans="1:21" x14ac:dyDescent="0.3">
      <c r="A4835" t="s">
        <v>11</v>
      </c>
      <c r="B4835" t="s">
        <v>8788</v>
      </c>
      <c r="C4835" t="s">
        <v>10455</v>
      </c>
      <c r="D4835" t="s">
        <v>10455</v>
      </c>
      <c r="F4835">
        <v>0.19905849</v>
      </c>
      <c r="G4835" s="2">
        <v>0.75448024000000002</v>
      </c>
      <c r="H4835" s="4">
        <v>1926.6153999999999</v>
      </c>
      <c r="I4835" s="4">
        <v>10.5573</v>
      </c>
      <c r="J4835" s="5">
        <v>1402</v>
      </c>
      <c r="K4835" s="5">
        <v>318</v>
      </c>
      <c r="L4835" s="3">
        <v>5.4800000000000001E-2</v>
      </c>
      <c r="M4835" s="8">
        <v>0.44270738999999998</v>
      </c>
      <c r="O4835" s="7">
        <v>0.35664728229999998</v>
      </c>
      <c r="P4835" s="7">
        <v>0.1990584883</v>
      </c>
      <c r="R4835">
        <f>IFERROR(VLOOKUP($Q4835,'Optimization types'!$B$2:$C$7,2,FALSE),P4835)</f>
        <v>0.1990584883</v>
      </c>
      <c r="S4835" s="8" t="str">
        <f t="shared" si="150"/>
        <v/>
      </c>
      <c r="T4835">
        <f>IF($A4835="placement",S4835,IF($A4835="site",SUMIF($C:$C,$C4835,$S:$S),IF($A4835="user",SUMIF($B:$B,$B4835,$S:$S),SUM($S:$S))))</f>
        <v>235.40867060349998</v>
      </c>
      <c r="U4835" s="3">
        <f t="shared" si="151"/>
        <v>0.16790918017368045</v>
      </c>
    </row>
    <row r="4836" spans="1:21" x14ac:dyDescent="0.3">
      <c r="A4836" t="s">
        <v>15</v>
      </c>
      <c r="B4836" t="s">
        <v>8817</v>
      </c>
      <c r="C4836" t="s">
        <v>8818</v>
      </c>
      <c r="D4836" t="s">
        <v>8819</v>
      </c>
      <c r="E4836" t="s">
        <v>8820</v>
      </c>
      <c r="F4836">
        <v>0.15000000999999999</v>
      </c>
      <c r="G4836" s="2">
        <v>1</v>
      </c>
      <c r="H4836" s="4">
        <v>511.3021</v>
      </c>
      <c r="I4836" s="4">
        <v>0.38150000000000001</v>
      </c>
      <c r="J4836" s="5">
        <v>421</v>
      </c>
      <c r="K4836" s="5">
        <v>77</v>
      </c>
      <c r="L4836" s="3">
        <v>7.4999999999999997E-3</v>
      </c>
      <c r="M4836" s="8">
        <v>3.6765964599999998</v>
      </c>
      <c r="N4836" s="6" t="s">
        <v>43</v>
      </c>
      <c r="O4836" s="7">
        <v>0.18402793689999999</v>
      </c>
      <c r="P4836" s="7">
        <v>0.15000000599999999</v>
      </c>
      <c r="R4836">
        <f>IFERROR(VLOOKUP($Q4836,'Optimization types'!$B$2:$C$7,2,FALSE),P4836)</f>
        <v>0.15000000599999999</v>
      </c>
      <c r="S4836" s="8">
        <f t="shared" si="150"/>
        <v>63.150002525999994</v>
      </c>
      <c r="T4836">
        <f>IF($A4836="placement",S4836,IF($A4836="site",SUMIF($C:$C,$C4836,$S:$S),IF($A4836="user",SUMIF($B:$B,$B4836,$S:$S),SUM($S:$S))))</f>
        <v>63.150002525999994</v>
      </c>
      <c r="U4836" s="3">
        <f t="shared" si="151"/>
        <v>0.15000000599999999</v>
      </c>
    </row>
    <row r="4837" spans="1:21" x14ac:dyDescent="0.3">
      <c r="A4837" t="s">
        <v>15</v>
      </c>
      <c r="B4837" t="s">
        <v>8817</v>
      </c>
      <c r="C4837" t="s">
        <v>8818</v>
      </c>
      <c r="D4837" t="s">
        <v>8821</v>
      </c>
      <c r="E4837" t="s">
        <v>8822</v>
      </c>
      <c r="F4837">
        <v>0.25</v>
      </c>
      <c r="G4837" s="2">
        <v>0</v>
      </c>
      <c r="H4837" s="4">
        <v>73.009399999999999</v>
      </c>
      <c r="I4837" s="4">
        <v>0.155</v>
      </c>
      <c r="J4837" s="5">
        <v>174</v>
      </c>
      <c r="K4837" s="5">
        <v>35</v>
      </c>
      <c r="L4837" s="3">
        <v>2.12E-2</v>
      </c>
      <c r="M4837" s="8">
        <v>3.7470813199999999</v>
      </c>
      <c r="N4837" s="6" t="s">
        <v>13</v>
      </c>
      <c r="O4837" s="7">
        <v>0.1993768628</v>
      </c>
      <c r="P4837" s="7">
        <v>0.1993768628</v>
      </c>
      <c r="R4837">
        <f>IFERROR(VLOOKUP($Q4837,'Optimization types'!$B$2:$C$7,2,FALSE),P4837)</f>
        <v>0.1993768628</v>
      </c>
      <c r="S4837" s="8">
        <f t="shared" si="150"/>
        <v>34.691574127199999</v>
      </c>
      <c r="T4837">
        <f>IF($A4837="placement",S4837,IF($A4837="site",SUMIF($C:$C,$C4837,$S:$S),IF($A4837="user",SUMIF($B:$B,$B4837,$S:$S),SUM($S:$S))))</f>
        <v>34.691574127199999</v>
      </c>
      <c r="U4837" s="3">
        <f t="shared" si="151"/>
        <v>0.1993768628</v>
      </c>
    </row>
    <row r="4838" spans="1:21" x14ac:dyDescent="0.3">
      <c r="A4838" t="s">
        <v>15</v>
      </c>
      <c r="B4838" t="s">
        <v>8817</v>
      </c>
      <c r="C4838" t="s">
        <v>8818</v>
      </c>
      <c r="D4838" t="s">
        <v>8823</v>
      </c>
      <c r="E4838" t="s">
        <v>4537</v>
      </c>
      <c r="F4838">
        <v>0.25</v>
      </c>
      <c r="G4838" s="2">
        <v>1</v>
      </c>
      <c r="H4838" s="4">
        <v>49.4544</v>
      </c>
      <c r="I4838" s="4">
        <v>0.44140000000000001</v>
      </c>
      <c r="J4838" s="5">
        <v>334</v>
      </c>
      <c r="K4838" s="5">
        <v>69</v>
      </c>
      <c r="L4838" s="3">
        <v>8.9300000000000004E-2</v>
      </c>
      <c r="M4838" s="8">
        <v>2.5203087599999998</v>
      </c>
      <c r="N4838" s="6" t="s">
        <v>13</v>
      </c>
      <c r="O4838" s="7">
        <v>0.2064464349</v>
      </c>
      <c r="P4838" s="7">
        <v>0.2064464349</v>
      </c>
      <c r="R4838">
        <f>IFERROR(VLOOKUP($Q4838,'Optimization types'!$B$2:$C$7,2,FALSE),P4838)</f>
        <v>0.2064464349</v>
      </c>
      <c r="S4838" s="8">
        <f t="shared" si="150"/>
        <v>68.953109256600001</v>
      </c>
      <c r="T4838">
        <f>IF($A4838="placement",S4838,IF($A4838="site",SUMIF($C:$C,$C4838,$S:$S),IF($A4838="user",SUMIF($B:$B,$B4838,$S:$S),SUM($S:$S))))</f>
        <v>68.953109256600001</v>
      </c>
      <c r="U4838" s="3">
        <f t="shared" si="151"/>
        <v>0.2064464349</v>
      </c>
    </row>
    <row r="4839" spans="1:21" x14ac:dyDescent="0.3">
      <c r="A4839" t="s">
        <v>15</v>
      </c>
      <c r="B4839" t="s">
        <v>8817</v>
      </c>
      <c r="C4839" t="s">
        <v>8818</v>
      </c>
      <c r="D4839" t="s">
        <v>8824</v>
      </c>
      <c r="E4839" t="s">
        <v>8825</v>
      </c>
      <c r="F4839">
        <v>0.40000001000000002</v>
      </c>
      <c r="G4839" s="2">
        <v>1</v>
      </c>
      <c r="H4839" s="4">
        <v>1111.0057999999999</v>
      </c>
      <c r="I4839" s="4">
        <v>1.8503000000000001</v>
      </c>
      <c r="J4839" s="5">
        <v>1953</v>
      </c>
      <c r="K4839" s="5">
        <v>288</v>
      </c>
      <c r="L4839" s="3">
        <v>1.67E-2</v>
      </c>
      <c r="M4839" s="8">
        <v>3.5182829199999999</v>
      </c>
      <c r="N4839" s="6" t="s">
        <v>385</v>
      </c>
      <c r="O4839" s="7">
        <v>0.14731132629999999</v>
      </c>
      <c r="P4839" s="7">
        <v>0.14731132629999999</v>
      </c>
      <c r="R4839">
        <f>IFERROR(VLOOKUP($Q4839,'Optimization types'!$B$2:$C$7,2,FALSE),P4839)</f>
        <v>0.14731132629999999</v>
      </c>
      <c r="S4839" s="8">
        <f t="shared" si="150"/>
        <v>287.69902026389997</v>
      </c>
      <c r="T4839">
        <f>IF($A4839="placement",S4839,IF($A4839="site",SUMIF($C:$C,$C4839,$S:$S),IF($A4839="user",SUMIF($B:$B,$B4839,$S:$S),SUM($S:$S))))</f>
        <v>287.69902026389997</v>
      </c>
      <c r="U4839" s="3">
        <f t="shared" si="151"/>
        <v>0.14731132629999999</v>
      </c>
    </row>
    <row r="4840" spans="1:21" x14ac:dyDescent="0.3">
      <c r="A4840" t="s">
        <v>15</v>
      </c>
      <c r="B4840" t="s">
        <v>8817</v>
      </c>
      <c r="C4840" t="s">
        <v>8818</v>
      </c>
      <c r="D4840" t="s">
        <v>8826</v>
      </c>
      <c r="E4840" t="s">
        <v>8827</v>
      </c>
      <c r="F4840">
        <v>0.25</v>
      </c>
      <c r="G4840" s="2">
        <v>1</v>
      </c>
      <c r="H4840" s="4">
        <v>8498.9099000000006</v>
      </c>
      <c r="I4840" s="4">
        <v>50.9178</v>
      </c>
      <c r="J4840" s="5">
        <v>20346</v>
      </c>
      <c r="K4840" s="5">
        <v>5016</v>
      </c>
      <c r="L4840" s="3">
        <v>5.9900000000000002E-2</v>
      </c>
      <c r="M4840" s="8">
        <v>1.3319230900000001</v>
      </c>
      <c r="N4840" s="6" t="s">
        <v>13</v>
      </c>
      <c r="O4840" s="7">
        <v>-1.252382313</v>
      </c>
      <c r="P4840" s="7">
        <v>-1.252382313</v>
      </c>
      <c r="R4840">
        <f>IFERROR(VLOOKUP($Q4840,'Optimization types'!$B$2:$C$7,2,FALSE),P4840)</f>
        <v>-1.252382313</v>
      </c>
      <c r="S4840" s="8">
        <f t="shared" si="150"/>
        <v>-25480.970540298</v>
      </c>
      <c r="T4840">
        <f>IF($A4840="placement",S4840,IF($A4840="site",SUMIF($C:$C,$C4840,$S:$S),IF($A4840="user",SUMIF($B:$B,$B4840,$S:$S),SUM($S:$S))))</f>
        <v>-25480.970540298</v>
      </c>
      <c r="U4840" s="3">
        <f t="shared" si="151"/>
        <v>-1.252382313</v>
      </c>
    </row>
    <row r="4841" spans="1:21" x14ac:dyDescent="0.3">
      <c r="A4841" t="s">
        <v>15</v>
      </c>
      <c r="B4841" t="s">
        <v>8817</v>
      </c>
      <c r="C4841" t="s">
        <v>8818</v>
      </c>
      <c r="D4841" s="1" t="s">
        <v>8828</v>
      </c>
      <c r="E4841" t="s">
        <v>8829</v>
      </c>
      <c r="F4841">
        <v>0.25</v>
      </c>
      <c r="G4841" s="2">
        <v>0</v>
      </c>
      <c r="H4841" s="4">
        <v>90.993899999999996</v>
      </c>
      <c r="I4841" s="4">
        <v>0.16259999999999999</v>
      </c>
      <c r="J4841" s="5">
        <v>185</v>
      </c>
      <c r="K4841" s="5">
        <v>39</v>
      </c>
      <c r="L4841" s="3">
        <v>1.7899999999999999E-2</v>
      </c>
      <c r="M4841" s="8">
        <v>3.7829387200000002</v>
      </c>
      <c r="N4841" s="6" t="s">
        <v>13</v>
      </c>
      <c r="O4841" s="7">
        <v>0.2069657426</v>
      </c>
      <c r="P4841" s="7">
        <v>0.2069657426</v>
      </c>
      <c r="R4841">
        <f>IFERROR(VLOOKUP($Q4841,'Optimization types'!$B$2:$C$7,2,FALSE),P4841)</f>
        <v>0.2069657426</v>
      </c>
      <c r="S4841" s="8">
        <f t="shared" si="150"/>
        <v>38.288662381000002</v>
      </c>
      <c r="T4841">
        <f>IF($A4841="placement",S4841,IF($A4841="site",SUMIF($C:$C,$C4841,$S:$S),IF($A4841="user",SUMIF($B:$B,$B4841,$S:$S),SUM($S:$S))))</f>
        <v>38.288662381000002</v>
      </c>
      <c r="U4841" s="3">
        <f t="shared" si="151"/>
        <v>0.2069657426</v>
      </c>
    </row>
    <row r="4842" spans="1:21" x14ac:dyDescent="0.3">
      <c r="A4842" t="s">
        <v>15</v>
      </c>
      <c r="B4842" t="s">
        <v>8817</v>
      </c>
      <c r="C4842" t="s">
        <v>8818</v>
      </c>
      <c r="D4842" t="s">
        <v>8830</v>
      </c>
      <c r="E4842" t="s">
        <v>8831</v>
      </c>
      <c r="F4842">
        <v>0.40000001000000002</v>
      </c>
      <c r="G4842" s="2">
        <v>1</v>
      </c>
      <c r="H4842" s="4">
        <v>762.94309999999996</v>
      </c>
      <c r="I4842" s="4">
        <v>1.0430999999999999</v>
      </c>
      <c r="J4842" s="5">
        <v>1049</v>
      </c>
      <c r="K4842" s="5">
        <v>111</v>
      </c>
      <c r="L4842" s="3">
        <v>1.37E-2</v>
      </c>
      <c r="M4842" s="8">
        <v>3.3536906499999999</v>
      </c>
      <c r="N4842" s="6" t="s">
        <v>385</v>
      </c>
      <c r="O4842" s="7">
        <v>0.1054631125</v>
      </c>
      <c r="P4842" s="7">
        <v>0.1054631125</v>
      </c>
      <c r="R4842">
        <f>IFERROR(VLOOKUP($Q4842,'Optimization types'!$B$2:$C$7,2,FALSE),P4842)</f>
        <v>0.1054631125</v>
      </c>
      <c r="S4842" s="8">
        <f t="shared" si="150"/>
        <v>110.63080501249999</v>
      </c>
      <c r="T4842">
        <f>IF($A4842="placement",S4842,IF($A4842="site",SUMIF($C:$C,$C4842,$S:$S),IF($A4842="user",SUMIF($B:$B,$B4842,$S:$S),SUM($S:$S))))</f>
        <v>110.63080501249999</v>
      </c>
      <c r="U4842" s="3">
        <f t="shared" si="151"/>
        <v>0.1054631125</v>
      </c>
    </row>
    <row r="4843" spans="1:21" x14ac:dyDescent="0.3">
      <c r="A4843" t="s">
        <v>15</v>
      </c>
      <c r="B4843" t="s">
        <v>8817</v>
      </c>
      <c r="C4843" t="s">
        <v>8818</v>
      </c>
      <c r="D4843" t="s">
        <v>8832</v>
      </c>
      <c r="E4843" t="s">
        <v>8833</v>
      </c>
      <c r="F4843">
        <v>0.40000001000000002</v>
      </c>
      <c r="G4843" s="2">
        <v>1</v>
      </c>
      <c r="H4843" s="4">
        <v>167.82730000000001</v>
      </c>
      <c r="I4843" s="4">
        <v>0.1618</v>
      </c>
      <c r="J4843" s="5">
        <v>121</v>
      </c>
      <c r="K4843" s="5">
        <v>24</v>
      </c>
      <c r="L4843" s="3">
        <v>9.5999999999999992E-3</v>
      </c>
      <c r="M4843" s="8">
        <v>2.4841491900000001</v>
      </c>
      <c r="N4843" s="6" t="s">
        <v>385</v>
      </c>
      <c r="O4843" s="7">
        <v>-0.2076569341</v>
      </c>
      <c r="P4843" s="7">
        <v>-0.2076569341</v>
      </c>
      <c r="R4843">
        <f>IFERROR(VLOOKUP($Q4843,'Optimization types'!$B$2:$C$7,2,FALSE),P4843)</f>
        <v>-0.2076569341</v>
      </c>
      <c r="S4843" s="8">
        <f t="shared" si="150"/>
        <v>-25.1264890261</v>
      </c>
      <c r="T4843">
        <f>IF($A4843="placement",S4843,IF($A4843="site",SUMIF($C:$C,$C4843,$S:$S),IF($A4843="user",SUMIF($B:$B,$B4843,$S:$S),SUM($S:$S))))</f>
        <v>-25.1264890261</v>
      </c>
      <c r="U4843" s="3">
        <f t="shared" si="151"/>
        <v>-0.2076569341</v>
      </c>
    </row>
    <row r="4844" spans="1:21" x14ac:dyDescent="0.3">
      <c r="A4844" t="s">
        <v>15</v>
      </c>
      <c r="B4844" t="s">
        <v>8817</v>
      </c>
      <c r="C4844" t="s">
        <v>8818</v>
      </c>
      <c r="D4844" t="s">
        <v>8834</v>
      </c>
      <c r="E4844" t="s">
        <v>8835</v>
      </c>
      <c r="F4844">
        <v>0.40000001000000002</v>
      </c>
      <c r="G4844" s="2">
        <v>1</v>
      </c>
      <c r="H4844" s="4">
        <v>737.78660000000002</v>
      </c>
      <c r="I4844" s="4">
        <v>2.5072000000000001</v>
      </c>
      <c r="J4844" s="5">
        <v>2755</v>
      </c>
      <c r="K4844" s="5">
        <v>499</v>
      </c>
      <c r="L4844" s="3">
        <v>3.4000000000000002E-2</v>
      </c>
      <c r="M4844" s="8">
        <v>3.6629552300000001</v>
      </c>
      <c r="N4844" s="6" t="s">
        <v>385</v>
      </c>
      <c r="O4844" s="7">
        <v>0.18098917049999999</v>
      </c>
      <c r="P4844" s="7">
        <v>0.18098917049999999</v>
      </c>
      <c r="R4844">
        <f>IFERROR(VLOOKUP($Q4844,'Optimization types'!$B$2:$C$7,2,FALSE),P4844)</f>
        <v>0.18098917049999999</v>
      </c>
      <c r="S4844" s="8">
        <f t="shared" si="150"/>
        <v>498.62516472749996</v>
      </c>
      <c r="T4844">
        <f>IF($A4844="placement",S4844,IF($A4844="site",SUMIF($C:$C,$C4844,$S:$S),IF($A4844="user",SUMIF($B:$B,$B4844,$S:$S),SUM($S:$S))))</f>
        <v>498.62516472749996</v>
      </c>
      <c r="U4844" s="3">
        <f t="shared" si="151"/>
        <v>0.18098917049999999</v>
      </c>
    </row>
    <row r="4845" spans="1:21" x14ac:dyDescent="0.3">
      <c r="A4845" t="s">
        <v>15</v>
      </c>
      <c r="B4845" t="s">
        <v>8817</v>
      </c>
      <c r="C4845" t="s">
        <v>8818</v>
      </c>
      <c r="D4845" t="s">
        <v>8836</v>
      </c>
      <c r="E4845" t="s">
        <v>8837</v>
      </c>
      <c r="F4845">
        <v>0.40000001000000002</v>
      </c>
      <c r="G4845" s="2">
        <v>1</v>
      </c>
      <c r="H4845" s="4">
        <v>773.26940000000002</v>
      </c>
      <c r="I4845" s="4">
        <v>0.63139999999999996</v>
      </c>
      <c r="J4845" s="5">
        <v>658</v>
      </c>
      <c r="K4845" s="5">
        <v>90</v>
      </c>
      <c r="L4845" s="3">
        <v>8.2000000000000007E-3</v>
      </c>
      <c r="M4845" s="8">
        <v>3.4755480599999999</v>
      </c>
      <c r="N4845" s="6" t="s">
        <v>385</v>
      </c>
      <c r="O4845" s="7">
        <v>0.13682678409999999</v>
      </c>
      <c r="P4845" s="7">
        <v>0.13682678409999999</v>
      </c>
      <c r="R4845">
        <f>IFERROR(VLOOKUP($Q4845,'Optimization types'!$B$2:$C$7,2,FALSE),P4845)</f>
        <v>0.13682678409999999</v>
      </c>
      <c r="S4845" s="8">
        <f t="shared" si="150"/>
        <v>90.032023937799991</v>
      </c>
      <c r="T4845">
        <f>IF($A4845="placement",S4845,IF($A4845="site",SUMIF($C:$C,$C4845,$S:$S),IF($A4845="user",SUMIF($B:$B,$B4845,$S:$S),SUM($S:$S))))</f>
        <v>90.032023937799991</v>
      </c>
      <c r="U4845" s="3">
        <f t="shared" si="151"/>
        <v>0.13682678409999999</v>
      </c>
    </row>
    <row r="4846" spans="1:21" x14ac:dyDescent="0.3">
      <c r="A4846" t="s">
        <v>15</v>
      </c>
      <c r="B4846" t="s">
        <v>8817</v>
      </c>
      <c r="C4846" t="s">
        <v>8818</v>
      </c>
      <c r="D4846" t="s">
        <v>8838</v>
      </c>
      <c r="E4846" t="s">
        <v>8839</v>
      </c>
      <c r="F4846">
        <v>0.40000001000000002</v>
      </c>
      <c r="G4846" s="2">
        <v>1</v>
      </c>
      <c r="H4846" s="4">
        <v>168.83260000000001</v>
      </c>
      <c r="I4846" s="4">
        <v>2.2682000000000002</v>
      </c>
      <c r="J4846" s="5">
        <v>1241</v>
      </c>
      <c r="K4846" s="5">
        <v>496</v>
      </c>
      <c r="L4846" s="3">
        <v>0.1343</v>
      </c>
      <c r="M4846" s="8">
        <v>1.82316905</v>
      </c>
      <c r="N4846" s="6" t="s">
        <v>385</v>
      </c>
      <c r="O4846" s="7">
        <v>0.45150450949999998</v>
      </c>
      <c r="P4846" s="7">
        <v>0.40000000600000002</v>
      </c>
      <c r="R4846">
        <f>IFERROR(VLOOKUP($Q4846,'Optimization types'!$B$2:$C$7,2,FALSE),P4846)</f>
        <v>0.40000000600000002</v>
      </c>
      <c r="S4846" s="8">
        <f t="shared" si="150"/>
        <v>496.40000744600002</v>
      </c>
      <c r="T4846">
        <f>IF($A4846="placement",S4846,IF($A4846="site",SUMIF($C:$C,$C4846,$S:$S),IF($A4846="user",SUMIF($B:$B,$B4846,$S:$S),SUM($S:$S))))</f>
        <v>496.40000744600002</v>
      </c>
      <c r="U4846" s="3">
        <f t="shared" si="151"/>
        <v>0.40000000600000002</v>
      </c>
    </row>
    <row r="4847" spans="1:21" x14ac:dyDescent="0.3">
      <c r="A4847" t="s">
        <v>15</v>
      </c>
      <c r="B4847" t="s">
        <v>8817</v>
      </c>
      <c r="C4847" t="s">
        <v>8818</v>
      </c>
      <c r="D4847" t="s">
        <v>8840</v>
      </c>
      <c r="E4847" t="s">
        <v>4534</v>
      </c>
      <c r="F4847">
        <v>0.25</v>
      </c>
      <c r="G4847" s="2">
        <v>1</v>
      </c>
      <c r="H4847" s="4">
        <v>67.926599999999993</v>
      </c>
      <c r="I4847" s="4">
        <v>0.74219999999999997</v>
      </c>
      <c r="J4847" s="5">
        <v>568</v>
      </c>
      <c r="K4847" s="5">
        <v>123</v>
      </c>
      <c r="L4847" s="3">
        <v>0.10929999999999999</v>
      </c>
      <c r="M4847" s="8">
        <v>2.55248571</v>
      </c>
      <c r="N4847" s="6" t="s">
        <v>13</v>
      </c>
      <c r="O4847" s="7">
        <v>0.21645006959999999</v>
      </c>
      <c r="P4847" s="7">
        <v>0.21645006959999999</v>
      </c>
      <c r="R4847">
        <f>IFERROR(VLOOKUP($Q4847,'Optimization types'!$B$2:$C$7,2,FALSE),P4847)</f>
        <v>0.21645006959999999</v>
      </c>
      <c r="S4847" s="8">
        <f t="shared" si="150"/>
        <v>122.94363953279999</v>
      </c>
      <c r="T4847">
        <f>IF($A4847="placement",S4847,IF($A4847="site",SUMIF($C:$C,$C4847,$S:$S),IF($A4847="user",SUMIF($B:$B,$B4847,$S:$S),SUM($S:$S))))</f>
        <v>122.94363953279999</v>
      </c>
      <c r="U4847" s="3">
        <f t="shared" si="151"/>
        <v>0.21645006959999999</v>
      </c>
    </row>
    <row r="4848" spans="1:21" x14ac:dyDescent="0.3">
      <c r="A4848" t="s">
        <v>15</v>
      </c>
      <c r="B4848" t="s">
        <v>8817</v>
      </c>
      <c r="C4848" t="s">
        <v>8818</v>
      </c>
      <c r="D4848" t="s">
        <v>8841</v>
      </c>
      <c r="E4848" t="s">
        <v>8842</v>
      </c>
      <c r="F4848">
        <v>0.25</v>
      </c>
      <c r="G4848" s="2">
        <v>0</v>
      </c>
      <c r="H4848" s="4">
        <v>1.5788</v>
      </c>
      <c r="I4848" s="4">
        <v>1.04E-2</v>
      </c>
      <c r="J4848" s="5">
        <v>9</v>
      </c>
      <c r="K4848" s="5">
        <v>2</v>
      </c>
      <c r="L4848" s="3">
        <v>6.59E-2</v>
      </c>
      <c r="M4848" s="8">
        <v>2.9024022</v>
      </c>
      <c r="N4848" s="6" t="s">
        <v>13</v>
      </c>
      <c r="O4848" s="7">
        <v>0.13864453269999999</v>
      </c>
      <c r="P4848" s="7">
        <v>0.13864453269999999</v>
      </c>
      <c r="R4848">
        <f>IFERROR(VLOOKUP($Q4848,'Optimization types'!$B$2:$C$7,2,FALSE),P4848)</f>
        <v>0.13864453269999999</v>
      </c>
      <c r="S4848" s="8">
        <f t="shared" si="150"/>
        <v>1.2478007942999998</v>
      </c>
      <c r="T4848">
        <f>IF($A4848="placement",S4848,IF($A4848="site",SUMIF($C:$C,$C4848,$S:$S),IF($A4848="user",SUMIF($B:$B,$B4848,$S:$S),SUM($S:$S))))</f>
        <v>1.2478007942999998</v>
      </c>
      <c r="U4848" s="3">
        <f t="shared" si="151"/>
        <v>0.13864453269999999</v>
      </c>
    </row>
    <row r="4849" spans="1:21" x14ac:dyDescent="0.3">
      <c r="A4849" t="s">
        <v>15</v>
      </c>
      <c r="B4849" t="s">
        <v>8817</v>
      </c>
      <c r="C4849" t="s">
        <v>8818</v>
      </c>
      <c r="D4849" t="s">
        <v>8843</v>
      </c>
      <c r="E4849" t="s">
        <v>8844</v>
      </c>
      <c r="F4849">
        <v>0.40000001000000002</v>
      </c>
      <c r="G4849" s="2">
        <v>1</v>
      </c>
      <c r="H4849" s="4">
        <v>5678.5888999999997</v>
      </c>
      <c r="I4849" s="4">
        <v>4.7054</v>
      </c>
      <c r="J4849" s="5">
        <v>3436</v>
      </c>
      <c r="K4849" s="5">
        <v>613</v>
      </c>
      <c r="L4849" s="3">
        <v>8.3000000000000001E-3</v>
      </c>
      <c r="M4849" s="8">
        <v>2.4342539099999998</v>
      </c>
      <c r="N4849" s="6" t="s">
        <v>385</v>
      </c>
      <c r="O4849" s="7">
        <v>-0.23241047009999999</v>
      </c>
      <c r="P4849" s="7">
        <v>-0.23241047009999999</v>
      </c>
      <c r="R4849">
        <f>IFERROR(VLOOKUP($Q4849,'Optimization types'!$B$2:$C$7,2,FALSE),P4849)</f>
        <v>-0.23241047009999999</v>
      </c>
      <c r="S4849" s="8">
        <f t="shared" si="150"/>
        <v>-798.56237526359996</v>
      </c>
      <c r="T4849">
        <f>IF($A4849="placement",S4849,IF($A4849="site",SUMIF($C:$C,$C4849,$S:$S),IF($A4849="user",SUMIF($B:$B,$B4849,$S:$S),SUM($S:$S))))</f>
        <v>-798.56237526359996</v>
      </c>
      <c r="U4849" s="3">
        <f t="shared" si="151"/>
        <v>-0.23241047009999999</v>
      </c>
    </row>
    <row r="4850" spans="1:21" x14ac:dyDescent="0.3">
      <c r="A4850" t="s">
        <v>15</v>
      </c>
      <c r="B4850" t="s">
        <v>8817</v>
      </c>
      <c r="C4850" t="s">
        <v>8818</v>
      </c>
      <c r="D4850" t="s">
        <v>8845</v>
      </c>
      <c r="E4850" t="s">
        <v>8846</v>
      </c>
      <c r="F4850">
        <v>0.25</v>
      </c>
      <c r="G4850" s="2">
        <v>1</v>
      </c>
      <c r="H4850" s="4">
        <v>10596.5314</v>
      </c>
      <c r="I4850" s="4">
        <v>46.256900000000002</v>
      </c>
      <c r="J4850" s="5">
        <v>16627</v>
      </c>
      <c r="K4850" s="5">
        <v>2750</v>
      </c>
      <c r="L4850" s="3">
        <v>4.3700000000000003E-2</v>
      </c>
      <c r="M4850" s="8">
        <v>1.19815008</v>
      </c>
      <c r="N4850" s="6" t="s">
        <v>13</v>
      </c>
      <c r="O4850" s="7">
        <v>-1.5038599414</v>
      </c>
      <c r="P4850" s="7">
        <v>-1.5038599414</v>
      </c>
      <c r="R4850">
        <f>IFERROR(VLOOKUP($Q4850,'Optimization types'!$B$2:$C$7,2,FALSE),P4850)</f>
        <v>-1.5038599414</v>
      </c>
      <c r="S4850" s="8">
        <f t="shared" si="150"/>
        <v>-25004.6792456578</v>
      </c>
      <c r="T4850">
        <f>IF($A4850="placement",S4850,IF($A4850="site",SUMIF($C:$C,$C4850,$S:$S),IF($A4850="user",SUMIF($B:$B,$B4850,$S:$S),SUM($S:$S))))</f>
        <v>-25004.6792456578</v>
      </c>
      <c r="U4850" s="3">
        <f t="shared" si="151"/>
        <v>-1.5038599414</v>
      </c>
    </row>
    <row r="4851" spans="1:21" x14ac:dyDescent="0.3">
      <c r="A4851" t="s">
        <v>15</v>
      </c>
      <c r="B4851" t="s">
        <v>8817</v>
      </c>
      <c r="C4851" t="s">
        <v>8818</v>
      </c>
      <c r="D4851" t="s">
        <v>8847</v>
      </c>
      <c r="E4851" t="s">
        <v>8848</v>
      </c>
      <c r="F4851">
        <v>0.40000001000000002</v>
      </c>
      <c r="G4851" s="2">
        <v>1</v>
      </c>
      <c r="H4851" s="4">
        <v>512.11099999999999</v>
      </c>
      <c r="I4851" s="4">
        <v>0.59250000000000003</v>
      </c>
      <c r="J4851" s="5">
        <v>666</v>
      </c>
      <c r="K4851" s="5">
        <v>133</v>
      </c>
      <c r="L4851" s="3">
        <v>1.1599999999999999E-2</v>
      </c>
      <c r="M4851" s="8">
        <v>3.7494996999999999</v>
      </c>
      <c r="N4851" s="6" t="s">
        <v>385</v>
      </c>
      <c r="O4851" s="7">
        <v>0.1998932548</v>
      </c>
      <c r="P4851" s="7">
        <v>0.1998932548</v>
      </c>
      <c r="R4851">
        <f>IFERROR(VLOOKUP($Q4851,'Optimization types'!$B$2:$C$7,2,FALSE),P4851)</f>
        <v>0.1998932548</v>
      </c>
      <c r="S4851" s="8">
        <f t="shared" si="150"/>
        <v>133.12890769680001</v>
      </c>
      <c r="T4851">
        <f>IF($A4851="placement",S4851,IF($A4851="site",SUMIF($C:$C,$C4851,$S:$S),IF($A4851="user",SUMIF($B:$B,$B4851,$S:$S),SUM($S:$S))))</f>
        <v>133.12890769680001</v>
      </c>
      <c r="U4851" s="3">
        <f t="shared" si="151"/>
        <v>0.19989325480000003</v>
      </c>
    </row>
    <row r="4852" spans="1:21" x14ac:dyDescent="0.3">
      <c r="A4852" t="s">
        <v>15</v>
      </c>
      <c r="B4852" t="s">
        <v>8817</v>
      </c>
      <c r="C4852" t="s">
        <v>8818</v>
      </c>
      <c r="D4852" t="s">
        <v>8849</v>
      </c>
      <c r="E4852" t="s">
        <v>7346</v>
      </c>
      <c r="F4852">
        <v>0.25</v>
      </c>
      <c r="G4852" s="2">
        <v>1</v>
      </c>
      <c r="H4852" s="4">
        <v>160.21430000000001</v>
      </c>
      <c r="I4852" s="4">
        <v>1.8543000000000001</v>
      </c>
      <c r="J4852" s="5">
        <v>1060</v>
      </c>
      <c r="K4852" s="5">
        <v>225</v>
      </c>
      <c r="L4852" s="3">
        <v>0.1157</v>
      </c>
      <c r="M4852" s="8">
        <v>1.90500424</v>
      </c>
      <c r="N4852" s="6" t="s">
        <v>13</v>
      </c>
      <c r="O4852" s="7">
        <v>0.2126001766</v>
      </c>
      <c r="P4852" s="7">
        <v>0.2126001766</v>
      </c>
      <c r="R4852">
        <f>IFERROR(VLOOKUP($Q4852,'Optimization types'!$B$2:$C$7,2,FALSE),P4852)</f>
        <v>0.2126001766</v>
      </c>
      <c r="S4852" s="8">
        <f t="shared" si="150"/>
        <v>225.35618719600001</v>
      </c>
      <c r="T4852">
        <f>IF($A4852="placement",S4852,IF($A4852="site",SUMIF($C:$C,$C4852,$S:$S),IF($A4852="user",SUMIF($B:$B,$B4852,$S:$S),SUM($S:$S))))</f>
        <v>225.35618719600001</v>
      </c>
      <c r="U4852" s="3">
        <f t="shared" si="151"/>
        <v>0.2126001766</v>
      </c>
    </row>
    <row r="4853" spans="1:21" x14ac:dyDescent="0.3">
      <c r="A4853" t="s">
        <v>15</v>
      </c>
      <c r="B4853" t="s">
        <v>8817</v>
      </c>
      <c r="C4853" t="s">
        <v>8818</v>
      </c>
      <c r="D4853" t="s">
        <v>8850</v>
      </c>
      <c r="E4853" t="s">
        <v>8851</v>
      </c>
      <c r="F4853">
        <v>0.40000001000000002</v>
      </c>
      <c r="G4853" s="2">
        <v>1</v>
      </c>
      <c r="H4853" s="4">
        <v>1652.3570999999999</v>
      </c>
      <c r="I4853" s="4">
        <v>1.9518</v>
      </c>
      <c r="J4853" s="5">
        <v>2132</v>
      </c>
      <c r="K4853" s="5">
        <v>375</v>
      </c>
      <c r="L4853" s="3">
        <v>1.18E-2</v>
      </c>
      <c r="M4853" s="8">
        <v>3.6407759799999999</v>
      </c>
      <c r="N4853" s="6" t="s">
        <v>385</v>
      </c>
      <c r="O4853" s="7">
        <v>0.17599983759999999</v>
      </c>
      <c r="P4853" s="7">
        <v>0.17599983759999999</v>
      </c>
      <c r="R4853">
        <f>IFERROR(VLOOKUP($Q4853,'Optimization types'!$B$2:$C$7,2,FALSE),P4853)</f>
        <v>0.17599983759999999</v>
      </c>
      <c r="S4853" s="8">
        <f t="shared" si="150"/>
        <v>375.23165376319997</v>
      </c>
      <c r="T4853">
        <f>IF($A4853="placement",S4853,IF($A4853="site",SUMIF($C:$C,$C4853,$S:$S),IF($A4853="user",SUMIF($B:$B,$B4853,$S:$S),SUM($S:$S))))</f>
        <v>375.23165376319997</v>
      </c>
      <c r="U4853" s="3">
        <f t="shared" si="151"/>
        <v>0.17599983759999999</v>
      </c>
    </row>
    <row r="4854" spans="1:21" x14ac:dyDescent="0.3">
      <c r="A4854" t="s">
        <v>15</v>
      </c>
      <c r="B4854" t="s">
        <v>8817</v>
      </c>
      <c r="C4854" t="s">
        <v>8818</v>
      </c>
      <c r="D4854" t="s">
        <v>8852</v>
      </c>
      <c r="E4854" t="s">
        <v>8853</v>
      </c>
      <c r="F4854">
        <v>0.25</v>
      </c>
      <c r="G4854" s="2">
        <v>1</v>
      </c>
      <c r="H4854" s="4">
        <v>2766.5639000000001</v>
      </c>
      <c r="I4854" s="4">
        <v>2.8033999999999999</v>
      </c>
      <c r="J4854" s="5">
        <v>2140</v>
      </c>
      <c r="K4854" s="5">
        <v>458</v>
      </c>
      <c r="L4854" s="3">
        <v>1.01E-2</v>
      </c>
      <c r="M4854" s="8">
        <v>2.54435821</v>
      </c>
      <c r="N4854" s="6" t="s">
        <v>13</v>
      </c>
      <c r="O4854" s="7">
        <v>-0.17907926060000001</v>
      </c>
      <c r="P4854" s="7">
        <v>-0.17907926060000001</v>
      </c>
      <c r="R4854">
        <f>IFERROR(VLOOKUP($Q4854,'Optimization types'!$B$2:$C$7,2,FALSE),P4854)</f>
        <v>-0.17907926060000001</v>
      </c>
      <c r="S4854" s="8">
        <f t="shared" si="150"/>
        <v>-383.229617684</v>
      </c>
      <c r="T4854">
        <f>IF($A4854="placement",S4854,IF($A4854="site",SUMIF($C:$C,$C4854,$S:$S),IF($A4854="user",SUMIF($B:$B,$B4854,$S:$S),SUM($S:$S))))</f>
        <v>-383.229617684</v>
      </c>
      <c r="U4854" s="3">
        <f t="shared" si="151"/>
        <v>-0.17907926060000001</v>
      </c>
    </row>
    <row r="4855" spans="1:21" x14ac:dyDescent="0.3">
      <c r="A4855" t="s">
        <v>15</v>
      </c>
      <c r="B4855" t="s">
        <v>8817</v>
      </c>
      <c r="C4855" t="s">
        <v>8818</v>
      </c>
      <c r="D4855" t="s">
        <v>8854</v>
      </c>
      <c r="E4855" t="s">
        <v>8855</v>
      </c>
      <c r="F4855">
        <v>0.25</v>
      </c>
      <c r="G4855" s="2">
        <v>1</v>
      </c>
      <c r="H4855" s="4">
        <v>93.6554</v>
      </c>
      <c r="I4855" s="4">
        <v>0.52969999999999995</v>
      </c>
      <c r="J4855" s="5">
        <v>488</v>
      </c>
      <c r="K4855" s="5">
        <v>90</v>
      </c>
      <c r="L4855" s="3">
        <v>5.6599999999999998E-2</v>
      </c>
      <c r="M4855" s="8">
        <v>3.0680456899999999</v>
      </c>
      <c r="N4855" s="6" t="s">
        <v>13</v>
      </c>
      <c r="O4855" s="7">
        <v>0.18514903099999999</v>
      </c>
      <c r="P4855" s="7">
        <v>0.18514903099999999</v>
      </c>
      <c r="R4855">
        <f>IFERROR(VLOOKUP($Q4855,'Optimization types'!$B$2:$C$7,2,FALSE),P4855)</f>
        <v>0.18514903099999999</v>
      </c>
      <c r="S4855" s="8">
        <f t="shared" si="150"/>
        <v>90.352727127999998</v>
      </c>
      <c r="T4855">
        <f>IF($A4855="placement",S4855,IF($A4855="site",SUMIF($C:$C,$C4855,$S:$S),IF($A4855="user",SUMIF($B:$B,$B4855,$S:$S),SUM($S:$S))))</f>
        <v>90.352727127999998</v>
      </c>
      <c r="U4855" s="3">
        <f t="shared" si="151"/>
        <v>0.18514903099999999</v>
      </c>
    </row>
    <row r="4856" spans="1:21" x14ac:dyDescent="0.3">
      <c r="A4856" t="s">
        <v>15</v>
      </c>
      <c r="B4856" t="s">
        <v>8817</v>
      </c>
      <c r="C4856" t="s">
        <v>8818</v>
      </c>
      <c r="D4856" t="s">
        <v>8856</v>
      </c>
      <c r="E4856" t="s">
        <v>8857</v>
      </c>
      <c r="F4856">
        <v>0.40000001000000002</v>
      </c>
      <c r="G4856" s="2">
        <v>1</v>
      </c>
      <c r="H4856" s="4">
        <v>971.86310000000003</v>
      </c>
      <c r="I4856" s="4">
        <v>0.84260000000000002</v>
      </c>
      <c r="J4856" s="5">
        <v>920</v>
      </c>
      <c r="K4856" s="5">
        <v>161</v>
      </c>
      <c r="L4856" s="3">
        <v>8.6999999999999994E-3</v>
      </c>
      <c r="M4856" s="8">
        <v>3.6383975</v>
      </c>
      <c r="N4856" s="6" t="s">
        <v>385</v>
      </c>
      <c r="O4856" s="7">
        <v>0.17546117589999999</v>
      </c>
      <c r="P4856" s="7">
        <v>0.17546117589999999</v>
      </c>
      <c r="R4856">
        <f>IFERROR(VLOOKUP($Q4856,'Optimization types'!$B$2:$C$7,2,FALSE),P4856)</f>
        <v>0.17546117589999999</v>
      </c>
      <c r="S4856" s="8">
        <f t="shared" si="150"/>
        <v>161.42428182799998</v>
      </c>
      <c r="T4856">
        <f>IF($A4856="placement",S4856,IF($A4856="site",SUMIF($C:$C,$C4856,$S:$S),IF($A4856="user",SUMIF($B:$B,$B4856,$S:$S),SUM($S:$S))))</f>
        <v>161.42428182799998</v>
      </c>
      <c r="U4856" s="3">
        <f t="shared" si="151"/>
        <v>0.17546117589999999</v>
      </c>
    </row>
    <row r="4857" spans="1:21" x14ac:dyDescent="0.3">
      <c r="A4857" t="s">
        <v>15</v>
      </c>
      <c r="B4857" t="s">
        <v>8817</v>
      </c>
      <c r="C4857" t="s">
        <v>8818</v>
      </c>
      <c r="D4857" t="s">
        <v>8858</v>
      </c>
      <c r="E4857" t="s">
        <v>8859</v>
      </c>
      <c r="F4857">
        <v>0.15000000999999999</v>
      </c>
      <c r="G4857" s="2">
        <v>1</v>
      </c>
      <c r="H4857" s="4">
        <v>379.75729999999999</v>
      </c>
      <c r="I4857" s="4">
        <v>0.23200000000000001</v>
      </c>
      <c r="J4857" s="5">
        <v>247</v>
      </c>
      <c r="K4857" s="5">
        <v>38</v>
      </c>
      <c r="L4857" s="3">
        <v>6.1000000000000004E-3</v>
      </c>
      <c r="M4857" s="8">
        <v>3.5444560699999998</v>
      </c>
      <c r="N4857" s="6" t="s">
        <v>43</v>
      </c>
      <c r="O4857" s="7">
        <v>0.15360779259999999</v>
      </c>
      <c r="P4857" s="7">
        <v>0.15000000599999999</v>
      </c>
      <c r="R4857">
        <f>IFERROR(VLOOKUP($Q4857,'Optimization types'!$B$2:$C$7,2,FALSE),P4857)</f>
        <v>0.15000000599999999</v>
      </c>
      <c r="S4857" s="8">
        <f t="shared" si="150"/>
        <v>37.050001481999999</v>
      </c>
      <c r="T4857">
        <f>IF($A4857="placement",S4857,IF($A4857="site",SUMIF($C:$C,$C4857,$S:$S),IF($A4857="user",SUMIF($B:$B,$B4857,$S:$S),SUM($S:$S))))</f>
        <v>37.050001481999999</v>
      </c>
      <c r="U4857" s="3">
        <f t="shared" si="151"/>
        <v>0.15000000599999999</v>
      </c>
    </row>
    <row r="4858" spans="1:21" x14ac:dyDescent="0.3">
      <c r="A4858" t="s">
        <v>15</v>
      </c>
      <c r="B4858" t="s">
        <v>8817</v>
      </c>
      <c r="C4858" t="s">
        <v>8818</v>
      </c>
      <c r="D4858" t="s">
        <v>8860</v>
      </c>
      <c r="E4858" t="s">
        <v>8861</v>
      </c>
      <c r="F4858">
        <v>0.25</v>
      </c>
      <c r="G4858" s="2">
        <v>1</v>
      </c>
      <c r="H4858" s="4">
        <v>320.01209999999998</v>
      </c>
      <c r="I4858" s="4">
        <v>2.2639</v>
      </c>
      <c r="J4858" s="5">
        <v>2140</v>
      </c>
      <c r="K4858" s="5">
        <v>442</v>
      </c>
      <c r="L4858" s="3">
        <v>7.0699999999999999E-2</v>
      </c>
      <c r="M4858" s="8">
        <v>3.1508629199999998</v>
      </c>
      <c r="N4858" s="6" t="s">
        <v>13</v>
      </c>
      <c r="O4858" s="7">
        <v>0.20656656249999999</v>
      </c>
      <c r="P4858" s="7">
        <v>0.20656656249999999</v>
      </c>
      <c r="R4858">
        <f>IFERROR(VLOOKUP($Q4858,'Optimization types'!$B$2:$C$7,2,FALSE),P4858)</f>
        <v>0.20656656249999999</v>
      </c>
      <c r="S4858" s="8">
        <f t="shared" si="150"/>
        <v>442.05244375000001</v>
      </c>
      <c r="T4858">
        <f>IF($A4858="placement",S4858,IF($A4858="site",SUMIF($C:$C,$C4858,$S:$S),IF($A4858="user",SUMIF($B:$B,$B4858,$S:$S),SUM($S:$S))))</f>
        <v>442.05244375000001</v>
      </c>
      <c r="U4858" s="3">
        <f t="shared" si="151"/>
        <v>0.20656656249999999</v>
      </c>
    </row>
    <row r="4859" spans="1:21" x14ac:dyDescent="0.3">
      <c r="A4859" t="s">
        <v>15</v>
      </c>
      <c r="B4859" t="s">
        <v>8817</v>
      </c>
      <c r="C4859" t="s">
        <v>8818</v>
      </c>
      <c r="D4859" t="s">
        <v>8862</v>
      </c>
      <c r="E4859" t="s">
        <v>8863</v>
      </c>
      <c r="F4859">
        <v>0.27000001000000001</v>
      </c>
      <c r="G4859" s="2">
        <v>1</v>
      </c>
      <c r="H4859" s="4">
        <v>2596.37</v>
      </c>
      <c r="I4859" s="4">
        <v>2.7997999999999998</v>
      </c>
      <c r="J4859" s="5">
        <v>2985</v>
      </c>
      <c r="K4859" s="5">
        <v>465</v>
      </c>
      <c r="L4859" s="3">
        <v>1.0800000000000001E-2</v>
      </c>
      <c r="M4859" s="8">
        <v>3.5536811099999999</v>
      </c>
      <c r="N4859" s="6" t="s">
        <v>1511</v>
      </c>
      <c r="O4859" s="7">
        <v>0.155804951</v>
      </c>
      <c r="P4859" s="7">
        <v>0.155804951</v>
      </c>
      <c r="R4859">
        <f>IFERROR(VLOOKUP($Q4859,'Optimization types'!$B$2:$C$7,2,FALSE),P4859)</f>
        <v>0.155804951</v>
      </c>
      <c r="S4859" s="8">
        <f t="shared" si="150"/>
        <v>465.07777873499998</v>
      </c>
      <c r="T4859">
        <f>IF($A4859="placement",S4859,IF($A4859="site",SUMIF($C:$C,$C4859,$S:$S),IF($A4859="user",SUMIF($B:$B,$B4859,$S:$S),SUM($S:$S))))</f>
        <v>465.07777873499998</v>
      </c>
      <c r="U4859" s="3">
        <f t="shared" si="151"/>
        <v>0.155804951</v>
      </c>
    </row>
    <row r="4860" spans="1:21" x14ac:dyDescent="0.3">
      <c r="A4860" t="s">
        <v>15</v>
      </c>
      <c r="B4860" t="s">
        <v>8817</v>
      </c>
      <c r="C4860" t="s">
        <v>8818</v>
      </c>
      <c r="D4860" t="s">
        <v>8864</v>
      </c>
      <c r="E4860" t="s">
        <v>8865</v>
      </c>
      <c r="F4860">
        <v>0.25</v>
      </c>
      <c r="G4860" s="2">
        <v>1</v>
      </c>
      <c r="H4860" s="4">
        <v>15485.394399999999</v>
      </c>
      <c r="I4860" s="4">
        <v>63.8429</v>
      </c>
      <c r="J4860" s="5">
        <v>26251</v>
      </c>
      <c r="K4860" s="5">
        <v>6807</v>
      </c>
      <c r="L4860" s="3">
        <v>4.1200000000000001E-2</v>
      </c>
      <c r="M4860" s="8">
        <v>1.37060702</v>
      </c>
      <c r="N4860" s="6" t="s">
        <v>13</v>
      </c>
      <c r="O4860" s="7">
        <v>-1.1888112075999999</v>
      </c>
      <c r="P4860" s="7">
        <v>-1.1888112075999999</v>
      </c>
      <c r="R4860">
        <f>IFERROR(VLOOKUP($Q4860,'Optimization types'!$B$2:$C$7,2,FALSE),P4860)</f>
        <v>-1.1888112075999999</v>
      </c>
      <c r="S4860" s="8">
        <f t="shared" si="150"/>
        <v>-31207.483010707598</v>
      </c>
      <c r="T4860">
        <f>IF($A4860="placement",S4860,IF($A4860="site",SUMIF($C:$C,$C4860,$S:$S),IF($A4860="user",SUMIF($B:$B,$B4860,$S:$S),SUM($S:$S))))</f>
        <v>-31207.483010707598</v>
      </c>
      <c r="U4860" s="3">
        <f t="shared" si="151"/>
        <v>-1.1888112075999999</v>
      </c>
    </row>
    <row r="4861" spans="1:21" x14ac:dyDescent="0.3">
      <c r="A4861" t="s">
        <v>15</v>
      </c>
      <c r="B4861" t="s">
        <v>8817</v>
      </c>
      <c r="C4861" t="s">
        <v>8818</v>
      </c>
      <c r="D4861" s="1" t="s">
        <v>8866</v>
      </c>
      <c r="E4861" t="s">
        <v>8867</v>
      </c>
      <c r="F4861">
        <v>0.25</v>
      </c>
      <c r="G4861" s="2">
        <v>0</v>
      </c>
      <c r="H4861" s="4">
        <v>7.7618</v>
      </c>
      <c r="I4861" s="4">
        <v>7.8700000000000006E-2</v>
      </c>
      <c r="J4861" s="5">
        <v>61</v>
      </c>
      <c r="K4861" s="5">
        <v>14</v>
      </c>
      <c r="L4861" s="3">
        <v>0.1014</v>
      </c>
      <c r="M4861" s="8">
        <v>2.5769963699999998</v>
      </c>
      <c r="N4861" s="6" t="s">
        <v>13</v>
      </c>
      <c r="O4861" s="7">
        <v>0.22390267089999999</v>
      </c>
      <c r="P4861" s="7">
        <v>0.22390267089999999</v>
      </c>
      <c r="R4861">
        <f>IFERROR(VLOOKUP($Q4861,'Optimization types'!$B$2:$C$7,2,FALSE),P4861)</f>
        <v>0.22390267089999999</v>
      </c>
      <c r="S4861" s="8">
        <f t="shared" si="150"/>
        <v>13.658062924899999</v>
      </c>
      <c r="T4861">
        <f>IF($A4861="placement",S4861,IF($A4861="site",SUMIF($C:$C,$C4861,$S:$S),IF($A4861="user",SUMIF($B:$B,$B4861,$S:$S),SUM($S:$S))))</f>
        <v>13.658062924899999</v>
      </c>
      <c r="U4861" s="3">
        <f t="shared" si="151"/>
        <v>0.22390267089999999</v>
      </c>
    </row>
    <row r="4862" spans="1:21" x14ac:dyDescent="0.3">
      <c r="A4862" t="s">
        <v>15</v>
      </c>
      <c r="B4862" t="s">
        <v>8817</v>
      </c>
      <c r="C4862" t="s">
        <v>8818</v>
      </c>
      <c r="D4862" t="s">
        <v>8868</v>
      </c>
      <c r="E4862" t="s">
        <v>8869</v>
      </c>
      <c r="F4862">
        <v>0.40000001000000002</v>
      </c>
      <c r="G4862" s="2">
        <v>1</v>
      </c>
      <c r="H4862" s="4">
        <v>145.24529999999999</v>
      </c>
      <c r="I4862" s="4">
        <v>1.8720000000000001</v>
      </c>
      <c r="J4862" s="5">
        <v>1072</v>
      </c>
      <c r="K4862" s="5">
        <v>429</v>
      </c>
      <c r="L4862" s="3">
        <v>0.12889999999999999</v>
      </c>
      <c r="M4862" s="8">
        <v>1.9080962299999999</v>
      </c>
      <c r="N4862" s="6" t="s">
        <v>385</v>
      </c>
      <c r="O4862" s="7">
        <v>0.47591741700000001</v>
      </c>
      <c r="P4862" s="7">
        <v>0.40000000600000002</v>
      </c>
      <c r="R4862">
        <f>IFERROR(VLOOKUP($Q4862,'Optimization types'!$B$2:$C$7,2,FALSE),P4862)</f>
        <v>0.40000000600000002</v>
      </c>
      <c r="S4862" s="8">
        <f t="shared" si="150"/>
        <v>428.80000643200003</v>
      </c>
      <c r="T4862">
        <f>IF($A4862="placement",S4862,IF($A4862="site",SUMIF($C:$C,$C4862,$S:$S),IF($A4862="user",SUMIF($B:$B,$B4862,$S:$S),SUM($S:$S))))</f>
        <v>428.80000643200003</v>
      </c>
      <c r="U4862" s="3">
        <f t="shared" si="151"/>
        <v>0.40000000600000002</v>
      </c>
    </row>
    <row r="4863" spans="1:21" x14ac:dyDescent="0.3">
      <c r="A4863" t="s">
        <v>15</v>
      </c>
      <c r="B4863" t="s">
        <v>8817</v>
      </c>
      <c r="C4863" t="s">
        <v>8818</v>
      </c>
      <c r="D4863" t="s">
        <v>8870</v>
      </c>
      <c r="E4863" t="s">
        <v>7198</v>
      </c>
      <c r="F4863">
        <v>0.25</v>
      </c>
      <c r="G4863" s="2">
        <v>1</v>
      </c>
      <c r="H4863" s="4">
        <v>194.93780000000001</v>
      </c>
      <c r="I4863" s="4">
        <v>2.0364</v>
      </c>
      <c r="J4863" s="5">
        <v>1246</v>
      </c>
      <c r="K4863" s="5">
        <v>323</v>
      </c>
      <c r="L4863" s="3">
        <v>0.1045</v>
      </c>
      <c r="M4863" s="8">
        <v>2.0388301599999998</v>
      </c>
      <c r="N4863" s="6" t="s">
        <v>13</v>
      </c>
      <c r="O4863" s="7">
        <v>0.26428398409999998</v>
      </c>
      <c r="P4863" s="7">
        <v>0.25</v>
      </c>
      <c r="R4863">
        <f>IFERROR(VLOOKUP($Q4863,'Optimization types'!$B$2:$C$7,2,FALSE),P4863)</f>
        <v>0.25</v>
      </c>
      <c r="S4863" s="8">
        <f t="shared" si="150"/>
        <v>311.5</v>
      </c>
      <c r="T4863">
        <f>IF($A4863="placement",S4863,IF($A4863="site",SUMIF($C:$C,$C4863,$S:$S),IF($A4863="user",SUMIF($B:$B,$B4863,$S:$S),SUM($S:$S))))</f>
        <v>311.5</v>
      </c>
      <c r="U4863" s="3">
        <f t="shared" si="151"/>
        <v>0.25</v>
      </c>
    </row>
    <row r="4864" spans="1:21" x14ac:dyDescent="0.3">
      <c r="A4864" t="s">
        <v>14</v>
      </c>
      <c r="B4864" t="s">
        <v>8817</v>
      </c>
      <c r="C4864" t="s">
        <v>8818</v>
      </c>
      <c r="D4864" t="s">
        <v>10455</v>
      </c>
      <c r="F4864">
        <v>0.27622025</v>
      </c>
      <c r="G4864" s="2">
        <v>0.99529217000000003</v>
      </c>
      <c r="H4864" s="4">
        <v>56327.611299999997</v>
      </c>
      <c r="I4864" s="4">
        <v>193.93819999999999</v>
      </c>
      <c r="J4864" s="5">
        <v>91283</v>
      </c>
      <c r="K4864" s="5">
        <v>20192</v>
      </c>
      <c r="L4864" s="3">
        <v>3.44E-2</v>
      </c>
      <c r="M4864" s="8">
        <v>1.56894504</v>
      </c>
      <c r="O4864" s="7">
        <v>-0.85695032339999999</v>
      </c>
      <c r="P4864" s="7">
        <v>-0.85695032339999999</v>
      </c>
      <c r="R4864">
        <f>IFERROR(VLOOKUP($Q4864,'Optimization types'!$B$2:$C$7,2,FALSE),P4864)</f>
        <v>-0.85695032339999999</v>
      </c>
      <c r="S4864" s="8" t="str">
        <f t="shared" si="150"/>
        <v/>
      </c>
      <c r="T4864">
        <f>IF($A4864="placement",S4864,IF($A4864="site",SUMIF($C:$C,$C4864,$S:$S),IF($A4864="user",SUMIF($B:$B,$B4864,$S:$S),SUM($S:$S))))</f>
        <v>-78403.757417695597</v>
      </c>
      <c r="U4864" s="3">
        <f t="shared" si="151"/>
        <v>-0.85890864035686376</v>
      </c>
    </row>
    <row r="4865" spans="1:21" x14ac:dyDescent="0.3">
      <c r="A4865" t="s">
        <v>11</v>
      </c>
      <c r="B4865" t="s">
        <v>8817</v>
      </c>
      <c r="C4865" t="s">
        <v>10455</v>
      </c>
      <c r="D4865" t="s">
        <v>10455</v>
      </c>
      <c r="F4865">
        <v>0.27622025</v>
      </c>
      <c r="G4865" s="2">
        <v>0.99529217000000003</v>
      </c>
      <c r="H4865" s="4">
        <v>56327.611299999997</v>
      </c>
      <c r="I4865" s="4">
        <v>193.93819999999999</v>
      </c>
      <c r="J4865" s="5">
        <v>91283</v>
      </c>
      <c r="K4865" s="5">
        <v>20192</v>
      </c>
      <c r="L4865" s="3">
        <v>3.44E-2</v>
      </c>
      <c r="M4865" s="8">
        <v>1.56894504</v>
      </c>
      <c r="O4865" s="7">
        <v>-0.85695032339999999</v>
      </c>
      <c r="P4865" s="7">
        <v>-0.85695032339999999</v>
      </c>
      <c r="R4865">
        <f>IFERROR(VLOOKUP($Q4865,'Optimization types'!$B$2:$C$7,2,FALSE),P4865)</f>
        <v>-0.85695032339999999</v>
      </c>
      <c r="S4865" s="8" t="str">
        <f t="shared" si="150"/>
        <v/>
      </c>
      <c r="T4865">
        <f>IF($A4865="placement",S4865,IF($A4865="site",SUMIF($C:$C,$C4865,$S:$S),IF($A4865="user",SUMIF($B:$B,$B4865,$S:$S),SUM($S:$S))))</f>
        <v>-78403.757417695597</v>
      </c>
      <c r="U4865" s="3">
        <f t="shared" si="151"/>
        <v>-0.85890864035686376</v>
      </c>
    </row>
    <row r="4866" spans="1:21" x14ac:dyDescent="0.3">
      <c r="A4866" t="s">
        <v>15</v>
      </c>
      <c r="B4866" t="s">
        <v>8871</v>
      </c>
      <c r="C4866" t="s">
        <v>8872</v>
      </c>
      <c r="D4866" t="s">
        <v>8873</v>
      </c>
      <c r="E4866" t="s">
        <v>8874</v>
      </c>
      <c r="F4866">
        <v>0.15000000999999999</v>
      </c>
      <c r="G4866" s="2">
        <v>1</v>
      </c>
      <c r="H4866" s="4">
        <v>80.315200000000004</v>
      </c>
      <c r="I4866" s="4">
        <v>1.1079000000000001</v>
      </c>
      <c r="J4866" s="5">
        <v>7</v>
      </c>
      <c r="K4866" s="5">
        <v>2</v>
      </c>
      <c r="L4866" s="3">
        <v>0.13789999999999999</v>
      </c>
      <c r="M4866" s="8">
        <v>2.1658150000000001E-2</v>
      </c>
      <c r="N4866" s="6" t="s">
        <v>43</v>
      </c>
      <c r="O4866" s="7">
        <v>0.53827994759999997</v>
      </c>
      <c r="P4866" s="7">
        <v>0.15000000599999999</v>
      </c>
      <c r="R4866">
        <f>IFERROR(VLOOKUP($Q4866,'Optimization types'!$B$2:$C$7,2,FALSE),P4866)</f>
        <v>0.15000000599999999</v>
      </c>
      <c r="S4866" s="8">
        <f t="shared" si="150"/>
        <v>1.050000042</v>
      </c>
      <c r="T4866">
        <f>IF($A4866="placement",S4866,IF($A4866="site",SUMIF($C:$C,$C4866,$S:$S),IF($A4866="user",SUMIF($B:$B,$B4866,$S:$S),SUM($S:$S))))</f>
        <v>1.050000042</v>
      </c>
      <c r="U4866" s="3">
        <f t="shared" si="151"/>
        <v>0.15000000599999999</v>
      </c>
    </row>
    <row r="4867" spans="1:21" x14ac:dyDescent="0.3">
      <c r="A4867" t="s">
        <v>15</v>
      </c>
      <c r="B4867" t="s">
        <v>8871</v>
      </c>
      <c r="C4867" t="s">
        <v>8872</v>
      </c>
      <c r="D4867" t="s">
        <v>8875</v>
      </c>
      <c r="E4867" t="s">
        <v>8876</v>
      </c>
      <c r="F4867">
        <v>0.15000000999999999</v>
      </c>
      <c r="G4867" s="2">
        <v>1</v>
      </c>
      <c r="H4867" s="4">
        <v>81.073499999999996</v>
      </c>
      <c r="I4867" s="4">
        <v>1.9673</v>
      </c>
      <c r="J4867" s="5">
        <v>28</v>
      </c>
      <c r="K4867" s="5">
        <v>7</v>
      </c>
      <c r="L4867" s="3">
        <v>0.2427</v>
      </c>
      <c r="M4867" s="8">
        <v>4.6978430000000002E-2</v>
      </c>
      <c r="N4867" s="6" t="s">
        <v>43</v>
      </c>
      <c r="O4867" s="7">
        <v>0.78713636499999995</v>
      </c>
      <c r="P4867" s="7">
        <v>0.15000000599999999</v>
      </c>
      <c r="R4867">
        <f>IFERROR(VLOOKUP($Q4867,'Optimization types'!$B$2:$C$7,2,FALSE),P4867)</f>
        <v>0.15000000599999999</v>
      </c>
      <c r="S4867" s="8">
        <f t="shared" si="150"/>
        <v>4.2000001679999999</v>
      </c>
      <c r="T4867">
        <f>IF($A4867="placement",S4867,IF($A4867="site",SUMIF($C:$C,$C4867,$S:$S),IF($A4867="user",SUMIF($B:$B,$B4867,$S:$S),SUM($S:$S))))</f>
        <v>4.2000001679999999</v>
      </c>
      <c r="U4867" s="3">
        <f t="shared" si="151"/>
        <v>0.15000000599999999</v>
      </c>
    </row>
    <row r="4868" spans="1:21" x14ac:dyDescent="0.3">
      <c r="A4868" t="s">
        <v>15</v>
      </c>
      <c r="B4868" t="s">
        <v>8871</v>
      </c>
      <c r="C4868" t="s">
        <v>8872</v>
      </c>
      <c r="D4868" t="s">
        <v>8877</v>
      </c>
      <c r="E4868" t="s">
        <v>8878</v>
      </c>
      <c r="F4868">
        <v>0.15000000999999999</v>
      </c>
      <c r="G4868" s="2">
        <v>0</v>
      </c>
      <c r="H4868" s="4">
        <v>28.9558</v>
      </c>
      <c r="I4868" s="4">
        <v>0.64800000000000002</v>
      </c>
      <c r="J4868" s="5">
        <v>12</v>
      </c>
      <c r="K4868" s="5">
        <v>3</v>
      </c>
      <c r="L4868" s="3">
        <v>0.2238</v>
      </c>
      <c r="M4868" s="8">
        <v>6.1065000000000001E-2</v>
      </c>
      <c r="N4868" s="6" t="s">
        <v>43</v>
      </c>
      <c r="O4868" s="7">
        <v>0.83624007219999996</v>
      </c>
      <c r="P4868" s="7">
        <v>0.15000000599999999</v>
      </c>
      <c r="R4868">
        <f>IFERROR(VLOOKUP($Q4868,'Optimization types'!$B$2:$C$7,2,FALSE),P4868)</f>
        <v>0.15000000599999999</v>
      </c>
      <c r="S4868" s="8">
        <f t="shared" ref="S4868:S4931" si="152">IF($A4868="placement",IF(Q4868="",P4868*J4868,MIN(R4868,O4868)*J4868),"")</f>
        <v>1.800000072</v>
      </c>
      <c r="T4868">
        <f>IF($A4868="placement",S4868,IF($A4868="site",SUMIF($C:$C,$C4868,$S:$S),IF($A4868="user",SUMIF($B:$B,$B4868,$S:$S),SUM($S:$S))))</f>
        <v>1.800000072</v>
      </c>
      <c r="U4868" s="3">
        <f t="shared" ref="U4868:U4931" si="153">T4868/J4868</f>
        <v>0.15000000599999999</v>
      </c>
    </row>
    <row r="4869" spans="1:21" x14ac:dyDescent="0.3">
      <c r="A4869" t="s">
        <v>15</v>
      </c>
      <c r="B4869" t="s">
        <v>8871</v>
      </c>
      <c r="C4869" t="s">
        <v>8872</v>
      </c>
      <c r="D4869" t="s">
        <v>8879</v>
      </c>
      <c r="E4869" t="s">
        <v>8880</v>
      </c>
      <c r="F4869">
        <v>0.15000000999999999</v>
      </c>
      <c r="G4869" s="2">
        <v>0</v>
      </c>
      <c r="H4869" s="4">
        <v>26.130099999999999</v>
      </c>
      <c r="I4869" s="4">
        <v>0.2477</v>
      </c>
      <c r="J4869" s="5">
        <v>20</v>
      </c>
      <c r="K4869" s="5">
        <v>5</v>
      </c>
      <c r="L4869" s="3">
        <v>9.4799999999999995E-2</v>
      </c>
      <c r="M4869" s="8">
        <v>0.27360286</v>
      </c>
      <c r="N4869" s="6" t="s">
        <v>43</v>
      </c>
      <c r="O4869" s="7">
        <v>0.96345067449999999</v>
      </c>
      <c r="P4869" s="7">
        <v>0.15000000599999999</v>
      </c>
      <c r="R4869">
        <f>IFERROR(VLOOKUP($Q4869,'Optimization types'!$B$2:$C$7,2,FALSE),P4869)</f>
        <v>0.15000000599999999</v>
      </c>
      <c r="S4869" s="8">
        <f t="shared" si="152"/>
        <v>3.0000001199999997</v>
      </c>
      <c r="T4869">
        <f>IF($A4869="placement",S4869,IF($A4869="site",SUMIF($C:$C,$C4869,$S:$S),IF($A4869="user",SUMIF($B:$B,$B4869,$S:$S),SUM($S:$S))))</f>
        <v>3.0000001199999997</v>
      </c>
      <c r="U4869" s="3">
        <f t="shared" si="153"/>
        <v>0.15000000599999999</v>
      </c>
    </row>
    <row r="4870" spans="1:21" x14ac:dyDescent="0.3">
      <c r="A4870" t="s">
        <v>15</v>
      </c>
      <c r="B4870" t="s">
        <v>8871</v>
      </c>
      <c r="C4870" t="s">
        <v>8872</v>
      </c>
      <c r="D4870" t="s">
        <v>8881</v>
      </c>
      <c r="E4870" t="s">
        <v>8882</v>
      </c>
      <c r="F4870">
        <v>0.15000000999999999</v>
      </c>
      <c r="G4870" s="2">
        <v>1</v>
      </c>
      <c r="H4870" s="4">
        <v>63.142699999999998</v>
      </c>
      <c r="I4870" s="4">
        <v>1.0158</v>
      </c>
      <c r="J4870" s="5">
        <v>9</v>
      </c>
      <c r="K4870" s="5">
        <v>2</v>
      </c>
      <c r="L4870" s="3">
        <v>0.16089999999999999</v>
      </c>
      <c r="M4870" s="8">
        <v>2.9654320000000001E-2</v>
      </c>
      <c r="N4870" s="6" t="s">
        <v>43</v>
      </c>
      <c r="O4870" s="7">
        <v>0.66278099209999997</v>
      </c>
      <c r="P4870" s="7">
        <v>0.15000000599999999</v>
      </c>
      <c r="R4870">
        <f>IFERROR(VLOOKUP($Q4870,'Optimization types'!$B$2:$C$7,2,FALSE),P4870)</f>
        <v>0.15000000599999999</v>
      </c>
      <c r="S4870" s="8">
        <f t="shared" si="152"/>
        <v>1.3500000539999999</v>
      </c>
      <c r="T4870">
        <f>IF($A4870="placement",S4870,IF($A4870="site",SUMIF($C:$C,$C4870,$S:$S),IF($A4870="user",SUMIF($B:$B,$B4870,$S:$S),SUM($S:$S))))</f>
        <v>1.3500000539999999</v>
      </c>
      <c r="U4870" s="3">
        <f t="shared" si="153"/>
        <v>0.15000000599999999</v>
      </c>
    </row>
    <row r="4871" spans="1:21" x14ac:dyDescent="0.3">
      <c r="A4871" t="s">
        <v>15</v>
      </c>
      <c r="B4871" t="s">
        <v>8871</v>
      </c>
      <c r="C4871" t="s">
        <v>8872</v>
      </c>
      <c r="D4871" t="s">
        <v>8883</v>
      </c>
      <c r="E4871" t="s">
        <v>8884</v>
      </c>
      <c r="F4871">
        <v>0.15000000999999999</v>
      </c>
      <c r="G4871" s="2">
        <v>0</v>
      </c>
      <c r="H4871" s="4">
        <v>28.170100000000001</v>
      </c>
      <c r="I4871" s="4">
        <v>0.31819999999999998</v>
      </c>
      <c r="J4871" s="5">
        <v>21</v>
      </c>
      <c r="K4871" s="5">
        <v>5</v>
      </c>
      <c r="L4871" s="3">
        <v>0.113</v>
      </c>
      <c r="M4871" s="8">
        <v>0.22281084000000001</v>
      </c>
      <c r="N4871" s="6" t="s">
        <v>43</v>
      </c>
      <c r="O4871" s="7">
        <v>0.95511887969999998</v>
      </c>
      <c r="P4871" s="7">
        <v>0.15000000599999999</v>
      </c>
      <c r="R4871">
        <f>IFERROR(VLOOKUP($Q4871,'Optimization types'!$B$2:$C$7,2,FALSE),P4871)</f>
        <v>0.15000000599999999</v>
      </c>
      <c r="S4871" s="8">
        <f t="shared" si="152"/>
        <v>3.1500001259999997</v>
      </c>
      <c r="T4871">
        <f>IF($A4871="placement",S4871,IF($A4871="site",SUMIF($C:$C,$C4871,$S:$S),IF($A4871="user",SUMIF($B:$B,$B4871,$S:$S),SUM($S:$S))))</f>
        <v>3.1500001259999997</v>
      </c>
      <c r="U4871" s="3">
        <f t="shared" si="153"/>
        <v>0.15000000599999999</v>
      </c>
    </row>
    <row r="4872" spans="1:21" x14ac:dyDescent="0.3">
      <c r="A4872" t="s">
        <v>14</v>
      </c>
      <c r="B4872" t="s">
        <v>8871</v>
      </c>
      <c r="C4872" t="s">
        <v>8872</v>
      </c>
      <c r="D4872" t="s">
        <v>10455</v>
      </c>
      <c r="F4872">
        <v>0.15000000999999999</v>
      </c>
      <c r="G4872" s="2">
        <v>0.39783274000000002</v>
      </c>
      <c r="H4872" s="4">
        <v>397.89159999999998</v>
      </c>
      <c r="I4872" s="4">
        <v>5.7622999999999998</v>
      </c>
      <c r="J4872" s="5">
        <v>111</v>
      </c>
      <c r="K4872" s="5">
        <v>28</v>
      </c>
      <c r="L4872" s="3">
        <v>0.14480000000000001</v>
      </c>
      <c r="M4872" s="8">
        <v>6.3922220000000002E-2</v>
      </c>
      <c r="O4872" s="7">
        <v>0.84355988469999998</v>
      </c>
      <c r="P4872" s="7">
        <v>0.15000000599999999</v>
      </c>
      <c r="R4872">
        <f>IFERROR(VLOOKUP($Q4872,'Optimization types'!$B$2:$C$7,2,FALSE),P4872)</f>
        <v>0.15000000599999999</v>
      </c>
      <c r="S4872" s="8" t="str">
        <f t="shared" si="152"/>
        <v/>
      </c>
      <c r="T4872">
        <f>IF($A4872="placement",S4872,IF($A4872="site",SUMIF($C:$C,$C4872,$S:$S),IF($A4872="user",SUMIF($B:$B,$B4872,$S:$S),SUM($S:$S))))</f>
        <v>14.550000581999999</v>
      </c>
      <c r="U4872" s="3">
        <f t="shared" si="153"/>
        <v>0.1310810863243243</v>
      </c>
    </row>
    <row r="4873" spans="1:21" x14ac:dyDescent="0.3">
      <c r="A4873" t="s">
        <v>11</v>
      </c>
      <c r="B4873" t="s">
        <v>8871</v>
      </c>
      <c r="C4873" t="s">
        <v>10455</v>
      </c>
      <c r="D4873" t="s">
        <v>10455</v>
      </c>
      <c r="F4873">
        <v>0.15000000999999999</v>
      </c>
      <c r="G4873" s="2">
        <v>0.39783274000000002</v>
      </c>
      <c r="H4873" s="4">
        <v>397.89159999999998</v>
      </c>
      <c r="I4873" s="4">
        <v>5.7622999999999998</v>
      </c>
      <c r="J4873" s="5">
        <v>111</v>
      </c>
      <c r="K4873" s="5">
        <v>28</v>
      </c>
      <c r="L4873" s="3">
        <v>0.14480000000000001</v>
      </c>
      <c r="M4873" s="8">
        <v>6.3922220000000002E-2</v>
      </c>
      <c r="O4873" s="7">
        <v>0.84355988469999998</v>
      </c>
      <c r="P4873" s="7">
        <v>0.15000000599999999</v>
      </c>
      <c r="R4873">
        <f>IFERROR(VLOOKUP($Q4873,'Optimization types'!$B$2:$C$7,2,FALSE),P4873)</f>
        <v>0.15000000599999999</v>
      </c>
      <c r="S4873" s="8" t="str">
        <f t="shared" si="152"/>
        <v/>
      </c>
      <c r="T4873">
        <f>IF($A4873="placement",S4873,IF($A4873="site",SUMIF($C:$C,$C4873,$S:$S),IF($A4873="user",SUMIF($B:$B,$B4873,$S:$S),SUM($S:$S))))</f>
        <v>14.550000581999999</v>
      </c>
      <c r="U4873" s="3">
        <f t="shared" si="153"/>
        <v>0.1310810863243243</v>
      </c>
    </row>
    <row r="4874" spans="1:21" x14ac:dyDescent="0.3">
      <c r="A4874" t="s">
        <v>15</v>
      </c>
      <c r="B4874" t="s">
        <v>8885</v>
      </c>
      <c r="C4874" t="s">
        <v>8886</v>
      </c>
      <c r="D4874" t="s">
        <v>8887</v>
      </c>
      <c r="E4874" t="s">
        <v>8888</v>
      </c>
      <c r="F4874">
        <v>0.25</v>
      </c>
      <c r="G4874" s="2">
        <v>0</v>
      </c>
      <c r="H4874" s="4">
        <v>24.875599999999999</v>
      </c>
      <c r="I4874" s="4">
        <v>0.1726</v>
      </c>
      <c r="J4874" s="5">
        <v>70</v>
      </c>
      <c r="K4874" s="5">
        <v>18</v>
      </c>
      <c r="L4874" s="3">
        <v>6.9400000000000003E-2</v>
      </c>
      <c r="M4874" s="8">
        <v>1.3529509099999999</v>
      </c>
      <c r="N4874" s="6" t="s">
        <v>13</v>
      </c>
      <c r="O4874" s="7">
        <v>0.26087488530000003</v>
      </c>
      <c r="P4874" s="7">
        <v>0.25</v>
      </c>
      <c r="R4874">
        <f>IFERROR(VLOOKUP($Q4874,'Optimization types'!$B$2:$C$7,2,FALSE),P4874)</f>
        <v>0.25</v>
      </c>
      <c r="S4874" s="8">
        <f t="shared" si="152"/>
        <v>17.5</v>
      </c>
      <c r="T4874">
        <f>IF($A4874="placement",S4874,IF($A4874="site",SUMIF($C:$C,$C4874,$S:$S),IF($A4874="user",SUMIF($B:$B,$B4874,$S:$S),SUM($S:$S))))</f>
        <v>17.5</v>
      </c>
      <c r="U4874" s="3">
        <f t="shared" si="153"/>
        <v>0.25</v>
      </c>
    </row>
    <row r="4875" spans="1:21" x14ac:dyDescent="0.3">
      <c r="A4875" t="s">
        <v>15</v>
      </c>
      <c r="B4875" t="s">
        <v>8885</v>
      </c>
      <c r="C4875" t="s">
        <v>8886</v>
      </c>
      <c r="D4875" t="s">
        <v>8889</v>
      </c>
      <c r="E4875" t="s">
        <v>8890</v>
      </c>
      <c r="F4875">
        <v>0.15000000999999999</v>
      </c>
      <c r="G4875" s="2">
        <v>1</v>
      </c>
      <c r="H4875" s="4">
        <v>147.8614</v>
      </c>
      <c r="I4875" s="4">
        <v>1.1160000000000001</v>
      </c>
      <c r="J4875" s="5">
        <v>383</v>
      </c>
      <c r="K4875" s="5">
        <v>48</v>
      </c>
      <c r="L4875" s="3">
        <v>7.5499999999999998E-2</v>
      </c>
      <c r="M4875" s="8">
        <v>1.1431025500000001</v>
      </c>
      <c r="N4875" s="6" t="s">
        <v>43</v>
      </c>
      <c r="O4875" s="7">
        <v>0.12518785290000001</v>
      </c>
      <c r="P4875" s="7">
        <v>0.12518785290000001</v>
      </c>
      <c r="R4875">
        <f>IFERROR(VLOOKUP($Q4875,'Optimization types'!$B$2:$C$7,2,FALSE),P4875)</f>
        <v>0.12518785290000001</v>
      </c>
      <c r="S4875" s="8">
        <f t="shared" si="152"/>
        <v>47.946947660700005</v>
      </c>
      <c r="T4875">
        <f>IF($A4875="placement",S4875,IF($A4875="site",SUMIF($C:$C,$C4875,$S:$S),IF($A4875="user",SUMIF($B:$B,$B4875,$S:$S),SUM($S:$S))))</f>
        <v>47.946947660700005</v>
      </c>
      <c r="U4875" s="3">
        <f t="shared" si="153"/>
        <v>0.12518785290000001</v>
      </c>
    </row>
    <row r="4876" spans="1:21" x14ac:dyDescent="0.3">
      <c r="A4876" t="s">
        <v>14</v>
      </c>
      <c r="B4876" t="s">
        <v>8885</v>
      </c>
      <c r="C4876" t="s">
        <v>8886</v>
      </c>
      <c r="D4876" t="s">
        <v>10455</v>
      </c>
      <c r="F4876">
        <v>0.16547184000000001</v>
      </c>
      <c r="G4876" s="2">
        <v>0.84528168000000004</v>
      </c>
      <c r="H4876" s="4">
        <v>172.7379</v>
      </c>
      <c r="I4876" s="4">
        <v>1.2886</v>
      </c>
      <c r="J4876" s="5">
        <v>453</v>
      </c>
      <c r="K4876" s="5">
        <v>66</v>
      </c>
      <c r="L4876" s="3">
        <v>7.46E-2</v>
      </c>
      <c r="M4876" s="8">
        <v>1.17120859</v>
      </c>
      <c r="O4876" s="7">
        <v>0.14618112220000001</v>
      </c>
      <c r="P4876" s="7">
        <v>0.14618112220000001</v>
      </c>
      <c r="R4876">
        <f>IFERROR(VLOOKUP($Q4876,'Optimization types'!$B$2:$C$7,2,FALSE),P4876)</f>
        <v>0.14618112220000001</v>
      </c>
      <c r="S4876" s="8" t="str">
        <f t="shared" si="152"/>
        <v/>
      </c>
      <c r="T4876">
        <f>IF($A4876="placement",S4876,IF($A4876="site",SUMIF($C:$C,$C4876,$S:$S),IF($A4876="user",SUMIF($B:$B,$B4876,$S:$S),SUM($S:$S))))</f>
        <v>65.446947660700005</v>
      </c>
      <c r="U4876" s="3">
        <f t="shared" si="153"/>
        <v>0.14447449814724062</v>
      </c>
    </row>
    <row r="4877" spans="1:21" x14ac:dyDescent="0.3">
      <c r="A4877" t="s">
        <v>11</v>
      </c>
      <c r="B4877" t="s">
        <v>8885</v>
      </c>
      <c r="C4877" t="s">
        <v>10455</v>
      </c>
      <c r="D4877" t="s">
        <v>10455</v>
      </c>
      <c r="F4877">
        <v>0.16547184000000001</v>
      </c>
      <c r="G4877" s="2">
        <v>0.84528168000000004</v>
      </c>
      <c r="H4877" s="4">
        <v>172.7379</v>
      </c>
      <c r="I4877" s="4">
        <v>1.2886</v>
      </c>
      <c r="J4877" s="5">
        <v>453</v>
      </c>
      <c r="K4877" s="5">
        <v>66</v>
      </c>
      <c r="L4877" s="3">
        <v>7.46E-2</v>
      </c>
      <c r="M4877" s="8">
        <v>1.17120859</v>
      </c>
      <c r="O4877" s="7">
        <v>0.14618112220000001</v>
      </c>
      <c r="P4877" s="7">
        <v>0.14618112220000001</v>
      </c>
      <c r="R4877">
        <f>IFERROR(VLOOKUP($Q4877,'Optimization types'!$B$2:$C$7,2,FALSE),P4877)</f>
        <v>0.14618112220000001</v>
      </c>
      <c r="S4877" s="8" t="str">
        <f t="shared" si="152"/>
        <v/>
      </c>
      <c r="T4877">
        <f>IF($A4877="placement",S4877,IF($A4877="site",SUMIF($C:$C,$C4877,$S:$S),IF($A4877="user",SUMIF($B:$B,$B4877,$S:$S),SUM($S:$S))))</f>
        <v>65.446947660700005</v>
      </c>
      <c r="U4877" s="3">
        <f t="shared" si="153"/>
        <v>0.14447449814724062</v>
      </c>
    </row>
    <row r="4878" spans="1:21" x14ac:dyDescent="0.3">
      <c r="A4878" t="s">
        <v>15</v>
      </c>
      <c r="B4878" t="s">
        <v>8891</v>
      </c>
      <c r="C4878" t="s">
        <v>8892</v>
      </c>
      <c r="D4878" t="s">
        <v>8893</v>
      </c>
      <c r="E4878" t="s">
        <v>8894</v>
      </c>
      <c r="F4878">
        <v>0.15000000999999999</v>
      </c>
      <c r="G4878" s="2">
        <v>0</v>
      </c>
      <c r="H4878" s="4">
        <v>16.0306</v>
      </c>
      <c r="I4878" s="4">
        <v>0.1918</v>
      </c>
      <c r="J4878" s="5">
        <v>138</v>
      </c>
      <c r="K4878" s="5">
        <v>35</v>
      </c>
      <c r="L4878" s="3">
        <v>0.1197</v>
      </c>
      <c r="M4878" s="8">
        <v>2.4001489399999998</v>
      </c>
      <c r="N4878" s="6" t="s">
        <v>43</v>
      </c>
      <c r="O4878" s="7">
        <v>0.29171062269999998</v>
      </c>
      <c r="P4878" s="7">
        <v>0.15000000599999999</v>
      </c>
      <c r="R4878">
        <f>IFERROR(VLOOKUP($Q4878,'Optimization types'!$B$2:$C$7,2,FALSE),P4878)</f>
        <v>0.15000000599999999</v>
      </c>
      <c r="S4878" s="8">
        <f t="shared" si="152"/>
        <v>20.700000828</v>
      </c>
      <c r="T4878">
        <f>IF($A4878="placement",S4878,IF($A4878="site",SUMIF($C:$C,$C4878,$S:$S),IF($A4878="user",SUMIF($B:$B,$B4878,$S:$S),SUM($S:$S))))</f>
        <v>20.700000828</v>
      </c>
      <c r="U4878" s="3">
        <f t="shared" si="153"/>
        <v>0.15000000599999999</v>
      </c>
    </row>
    <row r="4879" spans="1:21" x14ac:dyDescent="0.3">
      <c r="A4879" t="s">
        <v>15</v>
      </c>
      <c r="B4879" t="s">
        <v>8891</v>
      </c>
      <c r="C4879" t="s">
        <v>8892</v>
      </c>
      <c r="D4879" t="s">
        <v>8895</v>
      </c>
      <c r="E4879" t="s">
        <v>8896</v>
      </c>
      <c r="F4879">
        <v>0.15000000999999999</v>
      </c>
      <c r="G4879" s="2">
        <v>0</v>
      </c>
      <c r="H4879" s="4">
        <v>16.516400000000001</v>
      </c>
      <c r="I4879" s="4">
        <v>0.21560000000000001</v>
      </c>
      <c r="J4879" s="5">
        <v>158</v>
      </c>
      <c r="K4879" s="5">
        <v>40</v>
      </c>
      <c r="L4879" s="3">
        <v>0.1305</v>
      </c>
      <c r="M4879" s="8">
        <v>2.4486798099999998</v>
      </c>
      <c r="N4879" s="6" t="s">
        <v>43</v>
      </c>
      <c r="O4879" s="7">
        <v>0.30574834870000001</v>
      </c>
      <c r="P4879" s="7">
        <v>0.15000000599999999</v>
      </c>
      <c r="R4879">
        <f>IFERROR(VLOOKUP($Q4879,'Optimization types'!$B$2:$C$7,2,FALSE),P4879)</f>
        <v>0.15000000599999999</v>
      </c>
      <c r="S4879" s="8">
        <f t="shared" si="152"/>
        <v>23.700000948</v>
      </c>
      <c r="T4879">
        <f>IF($A4879="placement",S4879,IF($A4879="site",SUMIF($C:$C,$C4879,$S:$S),IF($A4879="user",SUMIF($B:$B,$B4879,$S:$S),SUM($S:$S))))</f>
        <v>23.700000948</v>
      </c>
      <c r="U4879" s="3">
        <f t="shared" si="153"/>
        <v>0.15000000599999999</v>
      </c>
    </row>
    <row r="4880" spans="1:21" x14ac:dyDescent="0.3">
      <c r="A4880" t="s">
        <v>15</v>
      </c>
      <c r="B4880" t="s">
        <v>8891</v>
      </c>
      <c r="C4880" t="s">
        <v>8892</v>
      </c>
      <c r="D4880" t="s">
        <v>8897</v>
      </c>
      <c r="E4880" t="s">
        <v>8898</v>
      </c>
      <c r="F4880">
        <v>0.15000000999999999</v>
      </c>
      <c r="G4880" s="2">
        <v>0</v>
      </c>
      <c r="H4880" s="4">
        <v>13.9368</v>
      </c>
      <c r="I4880" s="4">
        <v>0.2009</v>
      </c>
      <c r="J4880" s="5">
        <v>144</v>
      </c>
      <c r="K4880" s="5">
        <v>36</v>
      </c>
      <c r="L4880" s="3">
        <v>0.14410000000000001</v>
      </c>
      <c r="M4880" s="8">
        <v>2.3890271699999999</v>
      </c>
      <c r="N4880" s="6" t="s">
        <v>43</v>
      </c>
      <c r="O4880" s="7">
        <v>0.28841328189999998</v>
      </c>
      <c r="P4880" s="7">
        <v>0.15000000599999999</v>
      </c>
      <c r="R4880">
        <f>IFERROR(VLOOKUP($Q4880,'Optimization types'!$B$2:$C$7,2,FALSE),P4880)</f>
        <v>0.15000000599999999</v>
      </c>
      <c r="S4880" s="8">
        <f t="shared" si="152"/>
        <v>21.600000863999998</v>
      </c>
      <c r="T4880">
        <f>IF($A4880="placement",S4880,IF($A4880="site",SUMIF($C:$C,$C4880,$S:$S),IF($A4880="user",SUMIF($B:$B,$B4880,$S:$S),SUM($S:$S))))</f>
        <v>21.600000863999998</v>
      </c>
      <c r="U4880" s="3">
        <f t="shared" si="153"/>
        <v>0.15000000599999999</v>
      </c>
    </row>
    <row r="4881" spans="1:21" x14ac:dyDescent="0.3">
      <c r="A4881" t="s">
        <v>14</v>
      </c>
      <c r="B4881" t="s">
        <v>8891</v>
      </c>
      <c r="C4881" t="s">
        <v>8892</v>
      </c>
      <c r="D4881" t="s">
        <v>10455</v>
      </c>
      <c r="F4881">
        <v>0.15193553000000001</v>
      </c>
      <c r="G4881" s="2">
        <v>0</v>
      </c>
      <c r="H4881" s="4">
        <v>50.636299999999999</v>
      </c>
      <c r="I4881" s="4">
        <v>0.62480000000000002</v>
      </c>
      <c r="J4881" s="5">
        <v>449</v>
      </c>
      <c r="K4881" s="5">
        <v>112</v>
      </c>
      <c r="L4881" s="3">
        <v>0.1234</v>
      </c>
      <c r="M4881" s="8">
        <v>2.3962367699999998</v>
      </c>
      <c r="O4881" s="7">
        <v>0.2949678335</v>
      </c>
      <c r="P4881" s="7">
        <v>0.15193552660000001</v>
      </c>
      <c r="R4881">
        <f>IFERROR(VLOOKUP($Q4881,'Optimization types'!$B$2:$C$7,2,FALSE),P4881)</f>
        <v>0.15193552660000001</v>
      </c>
      <c r="S4881" s="8" t="str">
        <f t="shared" si="152"/>
        <v/>
      </c>
      <c r="T4881">
        <f>IF($A4881="placement",S4881,IF($A4881="site",SUMIF($C:$C,$C4881,$S:$S),IF($A4881="user",SUMIF($B:$B,$B4881,$S:$S),SUM($S:$S))))</f>
        <v>66.000002639999991</v>
      </c>
      <c r="U4881" s="3">
        <f t="shared" si="153"/>
        <v>0.14699332436525611</v>
      </c>
    </row>
    <row r="4882" spans="1:21" x14ac:dyDescent="0.3">
      <c r="A4882" t="s">
        <v>11</v>
      </c>
      <c r="B4882" t="s">
        <v>8891</v>
      </c>
      <c r="C4882" t="s">
        <v>10455</v>
      </c>
      <c r="D4882" t="s">
        <v>10455</v>
      </c>
      <c r="F4882">
        <v>0.15193553000000001</v>
      </c>
      <c r="G4882" s="2">
        <v>0</v>
      </c>
      <c r="H4882" s="4">
        <v>50.636299999999999</v>
      </c>
      <c r="I4882" s="4">
        <v>0.62480000000000002</v>
      </c>
      <c r="J4882" s="5">
        <v>449</v>
      </c>
      <c r="K4882" s="5">
        <v>112</v>
      </c>
      <c r="L4882" s="3">
        <v>0.1234</v>
      </c>
      <c r="M4882" s="8">
        <v>2.3962367699999998</v>
      </c>
      <c r="O4882" s="7">
        <v>0.2949678335</v>
      </c>
      <c r="P4882" s="7">
        <v>0.15193552660000001</v>
      </c>
      <c r="R4882">
        <f>IFERROR(VLOOKUP($Q4882,'Optimization types'!$B$2:$C$7,2,FALSE),P4882)</f>
        <v>0.15193552660000001</v>
      </c>
      <c r="S4882" s="8" t="str">
        <f t="shared" si="152"/>
        <v/>
      </c>
      <c r="T4882">
        <f>IF($A4882="placement",S4882,IF($A4882="site",SUMIF($C:$C,$C4882,$S:$S),IF($A4882="user",SUMIF($B:$B,$B4882,$S:$S),SUM($S:$S))))</f>
        <v>66.000002639999991</v>
      </c>
      <c r="U4882" s="3">
        <f t="shared" si="153"/>
        <v>0.14699332436525611</v>
      </c>
    </row>
    <row r="4883" spans="1:21" x14ac:dyDescent="0.3">
      <c r="A4883" t="s">
        <v>15</v>
      </c>
      <c r="B4883" t="s">
        <v>8899</v>
      </c>
      <c r="C4883" t="s">
        <v>8901</v>
      </c>
      <c r="D4883" t="s">
        <v>8902</v>
      </c>
      <c r="E4883" t="s">
        <v>8903</v>
      </c>
      <c r="F4883">
        <v>0.25</v>
      </c>
      <c r="G4883" s="2">
        <v>0</v>
      </c>
      <c r="H4883" s="4">
        <v>13.407400000000001</v>
      </c>
      <c r="I4883" s="4">
        <v>0.43630000000000002</v>
      </c>
      <c r="J4883" s="5">
        <v>97</v>
      </c>
      <c r="K4883" s="5">
        <v>22</v>
      </c>
      <c r="L4883" s="3">
        <v>0.32540000000000002</v>
      </c>
      <c r="M4883" s="8">
        <v>0.74427947000000005</v>
      </c>
      <c r="N4883" s="6" t="s">
        <v>13</v>
      </c>
      <c r="O4883" s="7">
        <v>-7.6859969000000004E-3</v>
      </c>
      <c r="P4883" s="7">
        <v>-7.6859969000000004E-3</v>
      </c>
      <c r="R4883">
        <f>IFERROR(VLOOKUP($Q4883,'Optimization types'!$B$2:$C$7,2,FALSE),P4883)</f>
        <v>-7.6859969000000004E-3</v>
      </c>
      <c r="S4883" s="8">
        <f t="shared" si="152"/>
        <v>-0.74554169930000003</v>
      </c>
      <c r="T4883">
        <f>IF($A4883="placement",S4883,IF($A4883="site",SUMIF($C:$C,$C4883,$S:$S),IF($A4883="user",SUMIF($B:$B,$B4883,$S:$S),SUM($S:$S))))</f>
        <v>-0.74554169930000003</v>
      </c>
      <c r="U4883" s="3">
        <f t="shared" si="153"/>
        <v>-7.6859969000000004E-3</v>
      </c>
    </row>
    <row r="4884" spans="1:21" x14ac:dyDescent="0.3">
      <c r="A4884" t="s">
        <v>15</v>
      </c>
      <c r="B4884" t="s">
        <v>8899</v>
      </c>
      <c r="C4884" t="s">
        <v>8901</v>
      </c>
      <c r="D4884" t="s">
        <v>8904</v>
      </c>
      <c r="E4884" t="s">
        <v>8905</v>
      </c>
      <c r="F4884">
        <v>0.25</v>
      </c>
      <c r="G4884" s="2">
        <v>0</v>
      </c>
      <c r="H4884" s="4">
        <v>11.5281</v>
      </c>
      <c r="I4884" s="4">
        <v>0.35580000000000001</v>
      </c>
      <c r="J4884" s="5">
        <v>113</v>
      </c>
      <c r="K4884" s="5">
        <v>28</v>
      </c>
      <c r="L4884" s="3">
        <v>0.30869999999999997</v>
      </c>
      <c r="M4884" s="8">
        <v>1.0549480099999999</v>
      </c>
      <c r="N4884" s="6" t="s">
        <v>13</v>
      </c>
      <c r="O4884" s="7">
        <v>5.2085989300000003E-2</v>
      </c>
      <c r="P4884" s="7">
        <v>5.2085989300000003E-2</v>
      </c>
      <c r="R4884">
        <f>IFERROR(VLOOKUP($Q4884,'Optimization types'!$B$2:$C$7,2,FALSE),P4884)</f>
        <v>5.2085989300000003E-2</v>
      </c>
      <c r="S4884" s="8">
        <f t="shared" si="152"/>
        <v>5.8857167909000001</v>
      </c>
      <c r="T4884">
        <f>IF($A4884="placement",S4884,IF($A4884="site",SUMIF($C:$C,$C4884,$S:$S),IF($A4884="user",SUMIF($B:$B,$B4884,$S:$S),SUM($S:$S))))</f>
        <v>5.8857167909000001</v>
      </c>
      <c r="U4884" s="3">
        <f t="shared" si="153"/>
        <v>5.2085989300000003E-2</v>
      </c>
    </row>
    <row r="4885" spans="1:21" x14ac:dyDescent="0.3">
      <c r="A4885" t="s">
        <v>15</v>
      </c>
      <c r="B4885" t="s">
        <v>8899</v>
      </c>
      <c r="C4885" t="s">
        <v>8901</v>
      </c>
      <c r="D4885" t="s">
        <v>8906</v>
      </c>
      <c r="E4885" t="s">
        <v>8907</v>
      </c>
      <c r="F4885">
        <v>0.25</v>
      </c>
      <c r="G4885" s="2">
        <v>0</v>
      </c>
      <c r="H4885" s="4">
        <v>11.180199999999999</v>
      </c>
      <c r="I4885" s="4">
        <v>0.1515</v>
      </c>
      <c r="J4885" s="5">
        <v>45</v>
      </c>
      <c r="K4885" s="5">
        <v>10</v>
      </c>
      <c r="L4885" s="3">
        <v>0.13550000000000001</v>
      </c>
      <c r="M4885" s="8">
        <v>0.98216963000000002</v>
      </c>
      <c r="N4885" s="6" t="s">
        <v>13</v>
      </c>
      <c r="O4885" s="7">
        <v>-1.81540647E-2</v>
      </c>
      <c r="P4885" s="7">
        <v>-1.81540647E-2</v>
      </c>
      <c r="R4885">
        <f>IFERROR(VLOOKUP($Q4885,'Optimization types'!$B$2:$C$7,2,FALSE),P4885)</f>
        <v>-1.81540647E-2</v>
      </c>
      <c r="S4885" s="8">
        <f t="shared" si="152"/>
        <v>-0.81693291150000003</v>
      </c>
      <c r="T4885">
        <f>IF($A4885="placement",S4885,IF($A4885="site",SUMIF($C:$C,$C4885,$S:$S),IF($A4885="user",SUMIF($B:$B,$B4885,$S:$S),SUM($S:$S))))</f>
        <v>-0.81693291150000003</v>
      </c>
      <c r="U4885" s="3">
        <f t="shared" si="153"/>
        <v>-1.81540647E-2</v>
      </c>
    </row>
    <row r="4886" spans="1:21" x14ac:dyDescent="0.3">
      <c r="A4886" t="s">
        <v>15</v>
      </c>
      <c r="B4886" t="s">
        <v>8899</v>
      </c>
      <c r="C4886" t="s">
        <v>8901</v>
      </c>
      <c r="D4886" s="1" t="s">
        <v>8908</v>
      </c>
      <c r="E4886" t="s">
        <v>8909</v>
      </c>
      <c r="F4886">
        <v>0.25</v>
      </c>
      <c r="G4886" s="2">
        <v>0</v>
      </c>
      <c r="H4886" s="4">
        <v>26.261099999999999</v>
      </c>
      <c r="I4886" s="4">
        <v>0.40260000000000001</v>
      </c>
      <c r="J4886" s="5">
        <v>308</v>
      </c>
      <c r="K4886" s="5">
        <v>69</v>
      </c>
      <c r="L4886" s="3">
        <v>0.15329999999999999</v>
      </c>
      <c r="M4886" s="8">
        <v>2.5539208000000002</v>
      </c>
      <c r="N4886" s="6" t="s">
        <v>13</v>
      </c>
      <c r="O4886" s="7">
        <v>0.41266777030000001</v>
      </c>
      <c r="P4886" s="7">
        <v>0.25</v>
      </c>
      <c r="R4886">
        <f>IFERROR(VLOOKUP($Q4886,'Optimization types'!$B$2:$C$7,2,FALSE),P4886)</f>
        <v>0.25</v>
      </c>
      <c r="S4886" s="8">
        <f t="shared" si="152"/>
        <v>77</v>
      </c>
      <c r="T4886">
        <f>IF($A4886="placement",S4886,IF($A4886="site",SUMIF($C:$C,$C4886,$S:$S),IF($A4886="user",SUMIF($B:$B,$B4886,$S:$S),SUM($S:$S))))</f>
        <v>77</v>
      </c>
      <c r="U4886" s="3">
        <f t="shared" si="153"/>
        <v>0.25</v>
      </c>
    </row>
    <row r="4887" spans="1:21" x14ac:dyDescent="0.3">
      <c r="A4887" t="s">
        <v>15</v>
      </c>
      <c r="B4887" t="s">
        <v>8899</v>
      </c>
      <c r="C4887" t="s">
        <v>8901</v>
      </c>
      <c r="D4887" t="s">
        <v>8910</v>
      </c>
      <c r="E4887" t="s">
        <v>8911</v>
      </c>
      <c r="F4887">
        <v>0.25</v>
      </c>
      <c r="G4887" s="2">
        <v>0</v>
      </c>
      <c r="H4887" s="4">
        <v>15.375400000000001</v>
      </c>
      <c r="I4887" s="4">
        <v>0.3367</v>
      </c>
      <c r="J4887" s="5">
        <v>127</v>
      </c>
      <c r="K4887" s="5">
        <v>26</v>
      </c>
      <c r="L4887" s="3">
        <v>0.219</v>
      </c>
      <c r="M4887" s="8">
        <v>1.2620232499999999</v>
      </c>
      <c r="N4887" s="6" t="s">
        <v>13</v>
      </c>
      <c r="O4887" s="7">
        <v>0.20762157049999999</v>
      </c>
      <c r="P4887" s="7">
        <v>0.20762157049999999</v>
      </c>
      <c r="R4887">
        <f>IFERROR(VLOOKUP($Q4887,'Optimization types'!$B$2:$C$7,2,FALSE),P4887)</f>
        <v>0.20762157049999999</v>
      </c>
      <c r="S4887" s="8">
        <f t="shared" si="152"/>
        <v>26.3679394535</v>
      </c>
      <c r="T4887">
        <f>IF($A4887="placement",S4887,IF($A4887="site",SUMIF($C:$C,$C4887,$S:$S),IF($A4887="user",SUMIF($B:$B,$B4887,$S:$S),SUM($S:$S))))</f>
        <v>26.3679394535</v>
      </c>
      <c r="U4887" s="3">
        <f t="shared" si="153"/>
        <v>0.20762157049999999</v>
      </c>
    </row>
    <row r="4888" spans="1:21" x14ac:dyDescent="0.3">
      <c r="A4888" t="s">
        <v>15</v>
      </c>
      <c r="B4888" t="s">
        <v>8899</v>
      </c>
      <c r="C4888" t="s">
        <v>8901</v>
      </c>
      <c r="D4888" t="s">
        <v>8912</v>
      </c>
      <c r="E4888" t="s">
        <v>8913</v>
      </c>
      <c r="F4888">
        <v>0.25</v>
      </c>
      <c r="G4888" s="2">
        <v>0</v>
      </c>
      <c r="H4888" s="4">
        <v>28.837900000000001</v>
      </c>
      <c r="I4888" s="4">
        <v>0.51439999999999997</v>
      </c>
      <c r="J4888" s="5">
        <v>415</v>
      </c>
      <c r="K4888" s="5">
        <v>102</v>
      </c>
      <c r="L4888" s="3">
        <v>0.1784</v>
      </c>
      <c r="M4888" s="8">
        <v>2.68720113</v>
      </c>
      <c r="N4888" s="6" t="s">
        <v>13</v>
      </c>
      <c r="O4888" s="7">
        <v>0.25573118610000001</v>
      </c>
      <c r="P4888" s="7">
        <v>0.25</v>
      </c>
      <c r="R4888">
        <f>IFERROR(VLOOKUP($Q4888,'Optimization types'!$B$2:$C$7,2,FALSE),P4888)</f>
        <v>0.25</v>
      </c>
      <c r="S4888" s="8">
        <f t="shared" si="152"/>
        <v>103.75</v>
      </c>
      <c r="T4888">
        <f>IF($A4888="placement",S4888,IF($A4888="site",SUMIF($C:$C,$C4888,$S:$S),IF($A4888="user",SUMIF($B:$B,$B4888,$S:$S),SUM($S:$S))))</f>
        <v>103.75</v>
      </c>
      <c r="U4888" s="3">
        <f t="shared" si="153"/>
        <v>0.25</v>
      </c>
    </row>
    <row r="4889" spans="1:21" x14ac:dyDescent="0.3">
      <c r="A4889" t="s">
        <v>15</v>
      </c>
      <c r="B4889" t="s">
        <v>8899</v>
      </c>
      <c r="C4889" t="s">
        <v>8901</v>
      </c>
      <c r="D4889" t="s">
        <v>8914</v>
      </c>
      <c r="E4889" t="s">
        <v>8915</v>
      </c>
      <c r="F4889">
        <v>0.25</v>
      </c>
      <c r="G4889" s="2">
        <v>0</v>
      </c>
      <c r="H4889" s="4">
        <v>28.534199999999998</v>
      </c>
      <c r="I4889" s="4">
        <v>0.50319999999999998</v>
      </c>
      <c r="J4889" s="5">
        <v>403</v>
      </c>
      <c r="K4889" s="5">
        <v>98</v>
      </c>
      <c r="L4889" s="3">
        <v>0.17630000000000001</v>
      </c>
      <c r="M4889" s="8">
        <v>2.6710862500000001</v>
      </c>
      <c r="N4889" s="6" t="s">
        <v>13</v>
      </c>
      <c r="O4889" s="7">
        <v>0.25124095190000001</v>
      </c>
      <c r="P4889" s="7">
        <v>0.25</v>
      </c>
      <c r="R4889">
        <f>IFERROR(VLOOKUP($Q4889,'Optimization types'!$B$2:$C$7,2,FALSE),P4889)</f>
        <v>0.25</v>
      </c>
      <c r="S4889" s="8">
        <f t="shared" si="152"/>
        <v>100.75</v>
      </c>
      <c r="T4889">
        <f>IF($A4889="placement",S4889,IF($A4889="site",SUMIF($C:$C,$C4889,$S:$S),IF($A4889="user",SUMIF($B:$B,$B4889,$S:$S),SUM($S:$S))))</f>
        <v>100.75</v>
      </c>
      <c r="U4889" s="3">
        <f t="shared" si="153"/>
        <v>0.25</v>
      </c>
    </row>
    <row r="4890" spans="1:21" x14ac:dyDescent="0.3">
      <c r="A4890" t="s">
        <v>15</v>
      </c>
      <c r="B4890" t="s">
        <v>8899</v>
      </c>
      <c r="C4890" t="s">
        <v>8901</v>
      </c>
      <c r="D4890" t="s">
        <v>8916</v>
      </c>
      <c r="E4890" t="s">
        <v>8917</v>
      </c>
      <c r="F4890">
        <v>0.25</v>
      </c>
      <c r="G4890" s="2">
        <v>0</v>
      </c>
      <c r="H4890" s="4">
        <v>28.508199999999999</v>
      </c>
      <c r="I4890" s="4">
        <v>0.443</v>
      </c>
      <c r="J4890" s="5">
        <v>341</v>
      </c>
      <c r="K4890" s="5">
        <v>75</v>
      </c>
      <c r="L4890" s="3">
        <v>0.15540000000000001</v>
      </c>
      <c r="M4890" s="8">
        <v>2.56425335</v>
      </c>
      <c r="N4890" s="6" t="s">
        <v>13</v>
      </c>
      <c r="O4890" s="7">
        <v>0.2200458663</v>
      </c>
      <c r="P4890" s="7">
        <v>0.2200458663</v>
      </c>
      <c r="R4890">
        <f>IFERROR(VLOOKUP($Q4890,'Optimization types'!$B$2:$C$7,2,FALSE),P4890)</f>
        <v>0.2200458663</v>
      </c>
      <c r="S4890" s="8">
        <f t="shared" si="152"/>
        <v>75.035640408299997</v>
      </c>
      <c r="T4890">
        <f>IF($A4890="placement",S4890,IF($A4890="site",SUMIF($C:$C,$C4890,$S:$S),IF($A4890="user",SUMIF($B:$B,$B4890,$S:$S),SUM($S:$S))))</f>
        <v>75.035640408299997</v>
      </c>
      <c r="U4890" s="3">
        <f t="shared" si="153"/>
        <v>0.2200458663</v>
      </c>
    </row>
    <row r="4891" spans="1:21" x14ac:dyDescent="0.3">
      <c r="A4891" t="s">
        <v>15</v>
      </c>
      <c r="B4891" t="s">
        <v>8899</v>
      </c>
      <c r="C4891" t="s">
        <v>8901</v>
      </c>
      <c r="D4891" t="s">
        <v>8918</v>
      </c>
      <c r="E4891" t="s">
        <v>8919</v>
      </c>
      <c r="F4891">
        <v>0.25</v>
      </c>
      <c r="G4891" s="2">
        <v>0</v>
      </c>
      <c r="H4891" s="4">
        <v>15.3886</v>
      </c>
      <c r="I4891" s="4">
        <v>0.50949999999999995</v>
      </c>
      <c r="J4891" s="5">
        <v>226</v>
      </c>
      <c r="K4891" s="5">
        <v>56</v>
      </c>
      <c r="L4891" s="3">
        <v>0.33110000000000001</v>
      </c>
      <c r="M4891" s="8">
        <v>1.4760251799999999</v>
      </c>
      <c r="N4891" s="6" t="s">
        <v>13</v>
      </c>
      <c r="O4891" s="7">
        <v>0.32250478230000001</v>
      </c>
      <c r="P4891" s="7">
        <v>0.25</v>
      </c>
      <c r="R4891">
        <f>IFERROR(VLOOKUP($Q4891,'Optimization types'!$B$2:$C$7,2,FALSE),P4891)</f>
        <v>0.25</v>
      </c>
      <c r="S4891" s="8">
        <f t="shared" si="152"/>
        <v>56.5</v>
      </c>
      <c r="T4891">
        <f>IF($A4891="placement",S4891,IF($A4891="site",SUMIF($C:$C,$C4891,$S:$S),IF($A4891="user",SUMIF($B:$B,$B4891,$S:$S),SUM($S:$S))))</f>
        <v>56.5</v>
      </c>
      <c r="U4891" s="3">
        <f t="shared" si="153"/>
        <v>0.25</v>
      </c>
    </row>
    <row r="4892" spans="1:21" x14ac:dyDescent="0.3">
      <c r="A4892" t="s">
        <v>15</v>
      </c>
      <c r="B4892" t="s">
        <v>8899</v>
      </c>
      <c r="C4892" t="s">
        <v>8901</v>
      </c>
      <c r="D4892" t="s">
        <v>8920</v>
      </c>
      <c r="E4892" t="s">
        <v>8900</v>
      </c>
      <c r="F4892">
        <v>0.25</v>
      </c>
      <c r="G4892" s="2">
        <v>0</v>
      </c>
      <c r="H4892" s="4">
        <v>27.2883</v>
      </c>
      <c r="I4892" s="4">
        <v>0.4657</v>
      </c>
      <c r="J4892" s="5">
        <v>369</v>
      </c>
      <c r="K4892" s="5">
        <v>88</v>
      </c>
      <c r="L4892" s="3">
        <v>0.1706</v>
      </c>
      <c r="M4892" s="8">
        <v>2.6426531299999998</v>
      </c>
      <c r="N4892" s="6" t="s">
        <v>13</v>
      </c>
      <c r="O4892" s="7">
        <v>0.2431848207</v>
      </c>
      <c r="P4892" s="7">
        <v>0.2431848207</v>
      </c>
      <c r="R4892">
        <f>IFERROR(VLOOKUP($Q4892,'Optimization types'!$B$2:$C$7,2,FALSE),P4892)</f>
        <v>0.2431848207</v>
      </c>
      <c r="S4892" s="8">
        <f t="shared" si="152"/>
        <v>89.735198838299993</v>
      </c>
      <c r="T4892">
        <f>IF($A4892="placement",S4892,IF($A4892="site",SUMIF($C:$C,$C4892,$S:$S),IF($A4892="user",SUMIF($B:$B,$B4892,$S:$S),SUM($S:$S))))</f>
        <v>89.735198838299993</v>
      </c>
      <c r="U4892" s="3">
        <f t="shared" si="153"/>
        <v>0.24318482069999997</v>
      </c>
    </row>
    <row r="4893" spans="1:21" x14ac:dyDescent="0.3">
      <c r="A4893" t="s">
        <v>14</v>
      </c>
      <c r="B4893" t="s">
        <v>8899</v>
      </c>
      <c r="C4893" t="s">
        <v>8901</v>
      </c>
      <c r="D4893" t="s">
        <v>10455</v>
      </c>
      <c r="F4893">
        <v>0.25</v>
      </c>
      <c r="G4893" s="2">
        <v>0</v>
      </c>
      <c r="H4893" s="4">
        <v>206.3092</v>
      </c>
      <c r="I4893" s="4">
        <v>4.1188000000000002</v>
      </c>
      <c r="J4893" s="5">
        <v>2444</v>
      </c>
      <c r="K4893" s="5">
        <v>576</v>
      </c>
      <c r="L4893" s="3">
        <v>0.1996</v>
      </c>
      <c r="M4893" s="8">
        <v>1.9780379699999999</v>
      </c>
      <c r="O4893" s="7">
        <v>0.24669494559999999</v>
      </c>
      <c r="P4893" s="7">
        <v>0.24669494559999999</v>
      </c>
      <c r="R4893">
        <f>IFERROR(VLOOKUP($Q4893,'Optimization types'!$B$2:$C$7,2,FALSE),P4893)</f>
        <v>0.24669494559999999</v>
      </c>
      <c r="S4893" s="8" t="str">
        <f t="shared" si="152"/>
        <v/>
      </c>
      <c r="T4893">
        <f>IF($A4893="placement",S4893,IF($A4893="site",SUMIF($C:$C,$C4893,$S:$S),IF($A4893="user",SUMIF($B:$B,$B4893,$S:$S),SUM($S:$S))))</f>
        <v>533.46202088019993</v>
      </c>
      <c r="U4893" s="3">
        <f t="shared" si="153"/>
        <v>0.21827414929631747</v>
      </c>
    </row>
    <row r="4894" spans="1:21" x14ac:dyDescent="0.3">
      <c r="A4894" t="s">
        <v>11</v>
      </c>
      <c r="B4894" t="s">
        <v>8899</v>
      </c>
      <c r="C4894" t="s">
        <v>10455</v>
      </c>
      <c r="D4894" t="s">
        <v>10455</v>
      </c>
      <c r="F4894">
        <v>0.25</v>
      </c>
      <c r="G4894" s="2">
        <v>0</v>
      </c>
      <c r="H4894" s="4">
        <v>206.3092</v>
      </c>
      <c r="I4894" s="4">
        <v>4.1188000000000002</v>
      </c>
      <c r="J4894" s="5">
        <v>2444</v>
      </c>
      <c r="K4894" s="5">
        <v>576</v>
      </c>
      <c r="L4894" s="3">
        <v>0.1996</v>
      </c>
      <c r="M4894" s="8">
        <v>1.9780379699999999</v>
      </c>
      <c r="O4894" s="7">
        <v>0.24669494559999999</v>
      </c>
      <c r="P4894" s="7">
        <v>0.24669494559999999</v>
      </c>
      <c r="R4894">
        <f>IFERROR(VLOOKUP($Q4894,'Optimization types'!$B$2:$C$7,2,FALSE),P4894)</f>
        <v>0.24669494559999999</v>
      </c>
      <c r="S4894" s="8" t="str">
        <f t="shared" si="152"/>
        <v/>
      </c>
      <c r="T4894">
        <f>IF($A4894="placement",S4894,IF($A4894="site",SUMIF($C:$C,$C4894,$S:$S),IF($A4894="user",SUMIF($B:$B,$B4894,$S:$S),SUM($S:$S))))</f>
        <v>533.46202088019993</v>
      </c>
      <c r="U4894" s="3">
        <f t="shared" si="153"/>
        <v>0.21827414929631747</v>
      </c>
    </row>
    <row r="4895" spans="1:21" x14ac:dyDescent="0.3">
      <c r="A4895" t="s">
        <v>15</v>
      </c>
      <c r="B4895" t="s">
        <v>8921</v>
      </c>
      <c r="C4895" t="s">
        <v>8923</v>
      </c>
      <c r="D4895" s="1" t="s">
        <v>8924</v>
      </c>
      <c r="E4895" t="s">
        <v>8925</v>
      </c>
      <c r="F4895">
        <v>0.25</v>
      </c>
      <c r="G4895" s="2">
        <v>0</v>
      </c>
      <c r="H4895" s="4">
        <v>2.0158999999999998</v>
      </c>
      <c r="I4895" s="4">
        <v>8.1699999999999995E-2</v>
      </c>
      <c r="J4895" s="5">
        <v>43</v>
      </c>
      <c r="K4895" s="5">
        <v>11</v>
      </c>
      <c r="L4895" s="3">
        <v>0.40529999999999999</v>
      </c>
      <c r="M4895" s="8">
        <v>1.75692052</v>
      </c>
      <c r="N4895" s="6" t="s">
        <v>13</v>
      </c>
      <c r="O4895" s="7">
        <v>0.4308222894</v>
      </c>
      <c r="P4895" s="7">
        <v>0.25</v>
      </c>
      <c r="R4895">
        <f>IFERROR(VLOOKUP($Q4895,'Optimization types'!$B$2:$C$7,2,FALSE),P4895)</f>
        <v>0.25</v>
      </c>
      <c r="S4895" s="8">
        <f t="shared" si="152"/>
        <v>10.75</v>
      </c>
      <c r="T4895">
        <f>IF($A4895="placement",S4895,IF($A4895="site",SUMIF($C:$C,$C4895,$S:$S),IF($A4895="user",SUMIF($B:$B,$B4895,$S:$S),SUM($S:$S))))</f>
        <v>10.75</v>
      </c>
      <c r="U4895" s="3">
        <f t="shared" si="153"/>
        <v>0.25</v>
      </c>
    </row>
    <row r="4896" spans="1:21" x14ac:dyDescent="0.3">
      <c r="A4896" t="s">
        <v>15</v>
      </c>
      <c r="B4896" t="s">
        <v>8921</v>
      </c>
      <c r="C4896" t="s">
        <v>8923</v>
      </c>
      <c r="D4896" t="s">
        <v>8926</v>
      </c>
      <c r="E4896" t="s">
        <v>8927</v>
      </c>
      <c r="F4896">
        <v>0.25</v>
      </c>
      <c r="G4896" s="2">
        <v>1</v>
      </c>
      <c r="H4896" s="4">
        <v>130.90700000000001</v>
      </c>
      <c r="I4896" s="4">
        <v>2.0019999999999998</v>
      </c>
      <c r="J4896" s="5">
        <v>2190</v>
      </c>
      <c r="K4896" s="5">
        <v>520</v>
      </c>
      <c r="L4896" s="3">
        <v>0.15290000000000001</v>
      </c>
      <c r="M4896" s="8">
        <v>3.6459506400000001</v>
      </c>
      <c r="N4896" s="6" t="s">
        <v>13</v>
      </c>
      <c r="O4896" s="7">
        <v>0.24573855489999999</v>
      </c>
      <c r="P4896" s="7">
        <v>0.24573855489999999</v>
      </c>
      <c r="R4896">
        <f>IFERROR(VLOOKUP($Q4896,'Optimization types'!$B$2:$C$7,2,FALSE),P4896)</f>
        <v>0.24573855489999999</v>
      </c>
      <c r="S4896" s="8">
        <f t="shared" si="152"/>
        <v>538.16743523100001</v>
      </c>
      <c r="T4896">
        <f>IF($A4896="placement",S4896,IF($A4896="site",SUMIF($C:$C,$C4896,$S:$S),IF($A4896="user",SUMIF($B:$B,$B4896,$S:$S),SUM($S:$S))))</f>
        <v>538.16743523100001</v>
      </c>
      <c r="U4896" s="3">
        <f t="shared" si="153"/>
        <v>0.24573855490000002</v>
      </c>
    </row>
    <row r="4897" spans="1:21" x14ac:dyDescent="0.3">
      <c r="A4897" t="s">
        <v>15</v>
      </c>
      <c r="B4897" t="s">
        <v>8921</v>
      </c>
      <c r="C4897" t="s">
        <v>8923</v>
      </c>
      <c r="D4897" t="s">
        <v>8928</v>
      </c>
      <c r="E4897" t="s">
        <v>8929</v>
      </c>
      <c r="F4897">
        <v>0.15000000999999999</v>
      </c>
      <c r="G4897" s="2">
        <v>1</v>
      </c>
      <c r="H4897" s="4">
        <v>120.57980000000001</v>
      </c>
      <c r="I4897" s="4">
        <v>1.3307</v>
      </c>
      <c r="J4897" s="5">
        <v>1396</v>
      </c>
      <c r="K4897" s="5">
        <v>209</v>
      </c>
      <c r="L4897" s="3">
        <v>0.1104</v>
      </c>
      <c r="M4897" s="8">
        <v>3.4964879400000002</v>
      </c>
      <c r="N4897" s="6" t="s">
        <v>43</v>
      </c>
      <c r="O4897" s="7">
        <v>0.21349650110000001</v>
      </c>
      <c r="P4897" s="7">
        <v>0.15000000599999999</v>
      </c>
      <c r="R4897">
        <f>IFERROR(VLOOKUP($Q4897,'Optimization types'!$B$2:$C$7,2,FALSE),P4897)</f>
        <v>0.15000000599999999</v>
      </c>
      <c r="S4897" s="8">
        <f t="shared" si="152"/>
        <v>209.40000837599999</v>
      </c>
      <c r="T4897">
        <f>IF($A4897="placement",S4897,IF($A4897="site",SUMIF($C:$C,$C4897,$S:$S),IF($A4897="user",SUMIF($B:$B,$B4897,$S:$S),SUM($S:$S))))</f>
        <v>209.40000837599999</v>
      </c>
      <c r="U4897" s="3">
        <f t="shared" si="153"/>
        <v>0.15000000599999999</v>
      </c>
    </row>
    <row r="4898" spans="1:21" x14ac:dyDescent="0.3">
      <c r="A4898" t="s">
        <v>15</v>
      </c>
      <c r="B4898" t="s">
        <v>8921</v>
      </c>
      <c r="C4898" t="s">
        <v>8923</v>
      </c>
      <c r="D4898" t="s">
        <v>8930</v>
      </c>
      <c r="E4898" t="s">
        <v>8931</v>
      </c>
      <c r="F4898">
        <v>0.31999999000000001</v>
      </c>
      <c r="G4898" s="2">
        <v>1</v>
      </c>
      <c r="H4898" s="4">
        <v>91.384900000000002</v>
      </c>
      <c r="I4898" s="4">
        <v>1.1326000000000001</v>
      </c>
      <c r="J4898" s="5">
        <v>1282</v>
      </c>
      <c r="K4898" s="5">
        <v>348</v>
      </c>
      <c r="L4898" s="3">
        <v>0.1239</v>
      </c>
      <c r="M4898" s="8">
        <v>3.7728529399999999</v>
      </c>
      <c r="N4898" s="6" t="s">
        <v>307</v>
      </c>
      <c r="O4898" s="7">
        <v>0.27110861720000001</v>
      </c>
      <c r="P4898" s="7">
        <v>0.27110861720000001</v>
      </c>
      <c r="R4898">
        <f>IFERROR(VLOOKUP($Q4898,'Optimization types'!$B$2:$C$7,2,FALSE),P4898)</f>
        <v>0.27110861720000001</v>
      </c>
      <c r="S4898" s="8">
        <f t="shared" si="152"/>
        <v>347.56124725040002</v>
      </c>
      <c r="T4898">
        <f>IF($A4898="placement",S4898,IF($A4898="site",SUMIF($C:$C,$C4898,$S:$S),IF($A4898="user",SUMIF($B:$B,$B4898,$S:$S),SUM($S:$S))))</f>
        <v>347.56124725040002</v>
      </c>
      <c r="U4898" s="3">
        <f t="shared" si="153"/>
        <v>0.27110861720000001</v>
      </c>
    </row>
    <row r="4899" spans="1:21" x14ac:dyDescent="0.3">
      <c r="A4899" t="s">
        <v>15</v>
      </c>
      <c r="B4899" t="s">
        <v>8921</v>
      </c>
      <c r="C4899" t="s">
        <v>8923</v>
      </c>
      <c r="D4899" t="s">
        <v>8932</v>
      </c>
      <c r="E4899" t="s">
        <v>8933</v>
      </c>
      <c r="F4899">
        <v>0.25</v>
      </c>
      <c r="G4899" s="2">
        <v>0</v>
      </c>
      <c r="H4899" s="4">
        <v>2.0718000000000001</v>
      </c>
      <c r="I4899" s="4">
        <v>7.3400000000000007E-2</v>
      </c>
      <c r="J4899" s="5">
        <v>39</v>
      </c>
      <c r="K4899" s="5">
        <v>10</v>
      </c>
      <c r="L4899" s="3">
        <v>0.35410000000000003</v>
      </c>
      <c r="M4899" s="8">
        <v>1.7861259899999999</v>
      </c>
      <c r="N4899" s="6" t="s">
        <v>13</v>
      </c>
      <c r="O4899" s="7">
        <v>0.44012907940000001</v>
      </c>
      <c r="P4899" s="7">
        <v>0.25</v>
      </c>
      <c r="R4899">
        <f>IFERROR(VLOOKUP($Q4899,'Optimization types'!$B$2:$C$7,2,FALSE),P4899)</f>
        <v>0.25</v>
      </c>
      <c r="S4899" s="8">
        <f t="shared" si="152"/>
        <v>9.75</v>
      </c>
      <c r="T4899">
        <f>IF($A4899="placement",S4899,IF($A4899="site",SUMIF($C:$C,$C4899,$S:$S),IF($A4899="user",SUMIF($B:$B,$B4899,$S:$S),SUM($S:$S))))</f>
        <v>9.75</v>
      </c>
      <c r="U4899" s="3">
        <f t="shared" si="153"/>
        <v>0.25</v>
      </c>
    </row>
    <row r="4900" spans="1:21" x14ac:dyDescent="0.3">
      <c r="A4900" t="s">
        <v>15</v>
      </c>
      <c r="B4900" t="s">
        <v>8921</v>
      </c>
      <c r="C4900" t="s">
        <v>8923</v>
      </c>
      <c r="D4900" t="s">
        <v>8934</v>
      </c>
      <c r="E4900" t="s">
        <v>8922</v>
      </c>
      <c r="F4900">
        <v>0.25</v>
      </c>
      <c r="G4900" s="2">
        <v>1</v>
      </c>
      <c r="H4900" s="4">
        <v>136.26499999999999</v>
      </c>
      <c r="I4900" s="4">
        <v>2.3885000000000001</v>
      </c>
      <c r="J4900" s="5">
        <v>2839</v>
      </c>
      <c r="K4900" s="5">
        <v>703</v>
      </c>
      <c r="L4900" s="3">
        <v>0.17530000000000001</v>
      </c>
      <c r="M4900" s="8">
        <v>3.9617005500000002</v>
      </c>
      <c r="N4900" s="6" t="s">
        <v>13</v>
      </c>
      <c r="O4900" s="7">
        <v>0.30585364399999998</v>
      </c>
      <c r="P4900" s="7">
        <v>0.25</v>
      </c>
      <c r="R4900">
        <f>IFERROR(VLOOKUP($Q4900,'Optimization types'!$B$2:$C$7,2,FALSE),P4900)</f>
        <v>0.25</v>
      </c>
      <c r="S4900" s="8">
        <f t="shared" si="152"/>
        <v>709.75</v>
      </c>
      <c r="T4900">
        <f>IF($A4900="placement",S4900,IF($A4900="site",SUMIF($C:$C,$C4900,$S:$S),IF($A4900="user",SUMIF($B:$B,$B4900,$S:$S),SUM($S:$S))))</f>
        <v>709.75</v>
      </c>
      <c r="U4900" s="3">
        <f t="shared" si="153"/>
        <v>0.25</v>
      </c>
    </row>
    <row r="4901" spans="1:21" x14ac:dyDescent="0.3">
      <c r="A4901" t="s">
        <v>14</v>
      </c>
      <c r="B4901" t="s">
        <v>8921</v>
      </c>
      <c r="C4901" t="s">
        <v>8923</v>
      </c>
      <c r="D4901" t="s">
        <v>10455</v>
      </c>
      <c r="F4901">
        <v>0.24360114999999999</v>
      </c>
      <c r="G4901" s="2">
        <v>0.98922264000000004</v>
      </c>
      <c r="H4901" s="4">
        <v>483.47</v>
      </c>
      <c r="I4901" s="4">
        <v>7.0122</v>
      </c>
      <c r="J4901" s="5">
        <v>7790</v>
      </c>
      <c r="K4901" s="5">
        <v>1801</v>
      </c>
      <c r="L4901" s="3">
        <v>0.14499999999999999</v>
      </c>
      <c r="M4901" s="8">
        <v>3.70318894</v>
      </c>
      <c r="O4901" s="7">
        <v>0.26807110099999998</v>
      </c>
      <c r="P4901" s="7">
        <v>0.2436011474</v>
      </c>
      <c r="R4901">
        <f>IFERROR(VLOOKUP($Q4901,'Optimization types'!$B$2:$C$7,2,FALSE),P4901)</f>
        <v>0.2436011474</v>
      </c>
      <c r="S4901" s="8" t="str">
        <f t="shared" si="152"/>
        <v/>
      </c>
      <c r="T4901">
        <f>IF($A4901="placement",S4901,IF($A4901="site",SUMIF($C:$C,$C4901,$S:$S),IF($A4901="user",SUMIF($B:$B,$B4901,$S:$S),SUM($S:$S))))</f>
        <v>1825.3786908574</v>
      </c>
      <c r="U4901" s="3">
        <f t="shared" si="153"/>
        <v>0.23432332360172015</v>
      </c>
    </row>
    <row r="4902" spans="1:21" x14ac:dyDescent="0.3">
      <c r="A4902" t="s">
        <v>11</v>
      </c>
      <c r="B4902" t="s">
        <v>8921</v>
      </c>
      <c r="C4902" t="s">
        <v>10455</v>
      </c>
      <c r="D4902" t="s">
        <v>10455</v>
      </c>
      <c r="F4902">
        <v>0.24360114999999999</v>
      </c>
      <c r="G4902" s="2">
        <v>0.98922264000000004</v>
      </c>
      <c r="H4902" s="4">
        <v>483.47</v>
      </c>
      <c r="I4902" s="4">
        <v>7.0122</v>
      </c>
      <c r="J4902" s="5">
        <v>7790</v>
      </c>
      <c r="K4902" s="5">
        <v>1801</v>
      </c>
      <c r="L4902" s="3">
        <v>0.14499999999999999</v>
      </c>
      <c r="M4902" s="8">
        <v>3.70318894</v>
      </c>
      <c r="O4902" s="7">
        <v>0.26807110099999998</v>
      </c>
      <c r="P4902" s="7">
        <v>0.2436011474</v>
      </c>
      <c r="R4902">
        <f>IFERROR(VLOOKUP($Q4902,'Optimization types'!$B$2:$C$7,2,FALSE),P4902)</f>
        <v>0.2436011474</v>
      </c>
      <c r="S4902" s="8" t="str">
        <f t="shared" si="152"/>
        <v/>
      </c>
      <c r="T4902">
        <f>IF($A4902="placement",S4902,IF($A4902="site",SUMIF($C:$C,$C4902,$S:$S),IF($A4902="user",SUMIF($B:$B,$B4902,$S:$S),SUM($S:$S))))</f>
        <v>1825.3786908574</v>
      </c>
      <c r="U4902" s="3">
        <f t="shared" si="153"/>
        <v>0.23432332360172015</v>
      </c>
    </row>
    <row r="4903" spans="1:21" x14ac:dyDescent="0.3">
      <c r="A4903" t="s">
        <v>15</v>
      </c>
      <c r="B4903" t="s">
        <v>8935</v>
      </c>
      <c r="C4903" t="s">
        <v>8937</v>
      </c>
      <c r="D4903" t="s">
        <v>8938</v>
      </c>
      <c r="E4903" t="s">
        <v>8939</v>
      </c>
      <c r="F4903">
        <v>0.15000000999999999</v>
      </c>
      <c r="G4903" s="2">
        <v>0</v>
      </c>
      <c r="H4903" s="4">
        <v>10.798400000000001</v>
      </c>
      <c r="I4903" s="4">
        <v>0.107</v>
      </c>
      <c r="J4903" s="5">
        <v>21</v>
      </c>
      <c r="K4903" s="5">
        <v>5</v>
      </c>
      <c r="L4903" s="3">
        <v>9.9099999999999994E-2</v>
      </c>
      <c r="M4903" s="8">
        <v>0.66112965999999995</v>
      </c>
      <c r="N4903" s="6" t="s">
        <v>43</v>
      </c>
      <c r="O4903" s="7">
        <v>0.39497495560000001</v>
      </c>
      <c r="P4903" s="7">
        <v>0.15000000599999999</v>
      </c>
      <c r="R4903">
        <f>IFERROR(VLOOKUP($Q4903,'Optimization types'!$B$2:$C$7,2,FALSE),P4903)</f>
        <v>0.15000000599999999</v>
      </c>
      <c r="S4903" s="8">
        <f t="shared" si="152"/>
        <v>3.1500001259999997</v>
      </c>
      <c r="T4903">
        <f>IF($A4903="placement",S4903,IF($A4903="site",SUMIF($C:$C,$C4903,$S:$S),IF($A4903="user",SUMIF($B:$B,$B4903,$S:$S),SUM($S:$S))))</f>
        <v>3.1500001259999997</v>
      </c>
      <c r="U4903" s="3">
        <f t="shared" si="153"/>
        <v>0.15000000599999999</v>
      </c>
    </row>
    <row r="4904" spans="1:21" x14ac:dyDescent="0.3">
      <c r="A4904" t="s">
        <v>15</v>
      </c>
      <c r="B4904" t="s">
        <v>8935</v>
      </c>
      <c r="C4904" t="s">
        <v>8937</v>
      </c>
      <c r="D4904" t="s">
        <v>8940</v>
      </c>
      <c r="E4904" t="s">
        <v>8936</v>
      </c>
      <c r="F4904">
        <v>0.15000000999999999</v>
      </c>
      <c r="G4904" s="2">
        <v>0</v>
      </c>
      <c r="H4904" s="4">
        <v>19.235399999999998</v>
      </c>
      <c r="I4904" s="4">
        <v>0.214</v>
      </c>
      <c r="J4904" s="5">
        <v>71</v>
      </c>
      <c r="K4904" s="5">
        <v>14</v>
      </c>
      <c r="L4904" s="3">
        <v>0.11119999999999999</v>
      </c>
      <c r="M4904" s="8">
        <v>1.1004272500000001</v>
      </c>
      <c r="N4904" s="6" t="s">
        <v>43</v>
      </c>
      <c r="O4904" s="7">
        <v>0.30935916060000002</v>
      </c>
      <c r="P4904" s="7">
        <v>0.15000000599999999</v>
      </c>
      <c r="R4904">
        <f>IFERROR(VLOOKUP($Q4904,'Optimization types'!$B$2:$C$7,2,FALSE),P4904)</f>
        <v>0.15000000599999999</v>
      </c>
      <c r="S4904" s="8">
        <f t="shared" si="152"/>
        <v>10.650000426</v>
      </c>
      <c r="T4904">
        <f>IF($A4904="placement",S4904,IF($A4904="site",SUMIF($C:$C,$C4904,$S:$S),IF($A4904="user",SUMIF($B:$B,$B4904,$S:$S),SUM($S:$S))))</f>
        <v>10.650000426</v>
      </c>
      <c r="U4904" s="3">
        <f t="shared" si="153"/>
        <v>0.15000000599999999</v>
      </c>
    </row>
    <row r="4905" spans="1:21" x14ac:dyDescent="0.3">
      <c r="A4905" t="s">
        <v>14</v>
      </c>
      <c r="B4905" t="s">
        <v>8935</v>
      </c>
      <c r="C4905" t="s">
        <v>8937</v>
      </c>
      <c r="D4905" t="s">
        <v>10455</v>
      </c>
      <c r="F4905">
        <v>0.15238672</v>
      </c>
      <c r="G4905" s="2">
        <v>0</v>
      </c>
      <c r="H4905" s="4">
        <v>36.315100000000001</v>
      </c>
      <c r="I4905" s="4">
        <v>0.33189999999999997</v>
      </c>
      <c r="J4905" s="5">
        <v>96</v>
      </c>
      <c r="K4905" s="5">
        <v>20</v>
      </c>
      <c r="L4905" s="3">
        <v>9.1399999999999995E-2</v>
      </c>
      <c r="M4905" s="8">
        <v>0.96662002999999996</v>
      </c>
      <c r="O4905" s="7">
        <v>0.32400428580000001</v>
      </c>
      <c r="P4905" s="7">
        <v>0.15238672089999999</v>
      </c>
      <c r="R4905">
        <f>IFERROR(VLOOKUP($Q4905,'Optimization types'!$B$2:$C$7,2,FALSE),P4905)</f>
        <v>0.15238672089999999</v>
      </c>
      <c r="S4905" s="8" t="str">
        <f t="shared" si="152"/>
        <v/>
      </c>
      <c r="T4905">
        <f>IF($A4905="placement",S4905,IF($A4905="site",SUMIF($C:$C,$C4905,$S:$S),IF($A4905="user",SUMIF($B:$B,$B4905,$S:$S),SUM($S:$S))))</f>
        <v>13.800000552</v>
      </c>
      <c r="U4905" s="3">
        <f t="shared" si="153"/>
        <v>0.14375000574999999</v>
      </c>
    </row>
    <row r="4906" spans="1:21" x14ac:dyDescent="0.3">
      <c r="A4906" t="s">
        <v>11</v>
      </c>
      <c r="B4906" t="s">
        <v>8935</v>
      </c>
      <c r="C4906" t="s">
        <v>10455</v>
      </c>
      <c r="D4906" t="s">
        <v>10455</v>
      </c>
      <c r="F4906">
        <v>0.15238672</v>
      </c>
      <c r="G4906" s="2">
        <v>0</v>
      </c>
      <c r="H4906" s="4">
        <v>36.315100000000001</v>
      </c>
      <c r="I4906" s="4">
        <v>0.33189999999999997</v>
      </c>
      <c r="J4906" s="5">
        <v>96</v>
      </c>
      <c r="K4906" s="5">
        <v>20</v>
      </c>
      <c r="L4906" s="3">
        <v>9.1399999999999995E-2</v>
      </c>
      <c r="M4906" s="8">
        <v>0.96662002999999996</v>
      </c>
      <c r="O4906" s="7">
        <v>0.32400428580000001</v>
      </c>
      <c r="P4906" s="7">
        <v>0.15238672089999999</v>
      </c>
      <c r="R4906">
        <f>IFERROR(VLOOKUP($Q4906,'Optimization types'!$B$2:$C$7,2,FALSE),P4906)</f>
        <v>0.15238672089999999</v>
      </c>
      <c r="S4906" s="8" t="str">
        <f t="shared" si="152"/>
        <v/>
      </c>
      <c r="T4906">
        <f>IF($A4906="placement",S4906,IF($A4906="site",SUMIF($C:$C,$C4906,$S:$S),IF($A4906="user",SUMIF($B:$B,$B4906,$S:$S),SUM($S:$S))))</f>
        <v>13.800000552</v>
      </c>
      <c r="U4906" s="3">
        <f t="shared" si="153"/>
        <v>0.14375000574999999</v>
      </c>
    </row>
    <row r="4907" spans="1:21" x14ac:dyDescent="0.3">
      <c r="A4907" t="s">
        <v>15</v>
      </c>
      <c r="B4907" t="s">
        <v>8941</v>
      </c>
      <c r="C4907" t="s">
        <v>8943</v>
      </c>
      <c r="D4907" t="s">
        <v>8944</v>
      </c>
      <c r="E4907" t="s">
        <v>8945</v>
      </c>
      <c r="F4907">
        <v>0.25</v>
      </c>
      <c r="G4907" s="2">
        <v>1</v>
      </c>
      <c r="H4907" s="4">
        <v>33.314399999999999</v>
      </c>
      <c r="I4907" s="4">
        <v>1.0024</v>
      </c>
      <c r="J4907" s="5">
        <v>622</v>
      </c>
      <c r="K4907" s="5">
        <v>155</v>
      </c>
      <c r="L4907" s="3">
        <v>0.3009</v>
      </c>
      <c r="M4907" s="8">
        <v>2.06674552</v>
      </c>
      <c r="N4907" s="6" t="s">
        <v>13</v>
      </c>
      <c r="O4907" s="7">
        <v>0.2742212409</v>
      </c>
      <c r="P4907" s="7">
        <v>0.25</v>
      </c>
      <c r="R4907">
        <f>IFERROR(VLOOKUP($Q4907,'Optimization types'!$B$2:$C$7,2,FALSE),P4907)</f>
        <v>0.25</v>
      </c>
      <c r="S4907" s="8">
        <f t="shared" si="152"/>
        <v>155.5</v>
      </c>
      <c r="T4907">
        <f>IF($A4907="placement",S4907,IF($A4907="site",SUMIF($C:$C,$C4907,$S:$S),IF($A4907="user",SUMIF($B:$B,$B4907,$S:$S),SUM($S:$S))))</f>
        <v>155.5</v>
      </c>
      <c r="U4907" s="3">
        <f t="shared" si="153"/>
        <v>0.25</v>
      </c>
    </row>
    <row r="4908" spans="1:21" x14ac:dyDescent="0.3">
      <c r="A4908" t="s">
        <v>15</v>
      </c>
      <c r="B4908" t="s">
        <v>8941</v>
      </c>
      <c r="C4908" t="s">
        <v>8943</v>
      </c>
      <c r="D4908" t="s">
        <v>8946</v>
      </c>
      <c r="E4908" t="s">
        <v>8947</v>
      </c>
      <c r="F4908">
        <v>0.25</v>
      </c>
      <c r="G4908" s="2">
        <v>1</v>
      </c>
      <c r="H4908" s="4">
        <v>27.206</v>
      </c>
      <c r="I4908" s="4">
        <v>0.64749999999999996</v>
      </c>
      <c r="J4908" s="5">
        <v>367</v>
      </c>
      <c r="K4908" s="5">
        <v>90</v>
      </c>
      <c r="L4908" s="3">
        <v>0.23799999999999999</v>
      </c>
      <c r="M4908" s="8">
        <v>1.88737161</v>
      </c>
      <c r="N4908" s="6" t="s">
        <v>13</v>
      </c>
      <c r="O4908" s="7">
        <v>0.2052439549</v>
      </c>
      <c r="P4908" s="7">
        <v>0.2052439549</v>
      </c>
      <c r="R4908">
        <f>IFERROR(VLOOKUP($Q4908,'Optimization types'!$B$2:$C$7,2,FALSE),P4908)</f>
        <v>0.2052439549</v>
      </c>
      <c r="S4908" s="8">
        <f t="shared" si="152"/>
        <v>75.324531448299993</v>
      </c>
      <c r="T4908">
        <f>IF($A4908="placement",S4908,IF($A4908="site",SUMIF($C:$C,$C4908,$S:$S),IF($A4908="user",SUMIF($B:$B,$B4908,$S:$S),SUM($S:$S))))</f>
        <v>75.324531448299993</v>
      </c>
      <c r="U4908" s="3">
        <f t="shared" si="153"/>
        <v>0.20524395489999997</v>
      </c>
    </row>
    <row r="4909" spans="1:21" x14ac:dyDescent="0.3">
      <c r="A4909" t="s">
        <v>15</v>
      </c>
      <c r="B4909" t="s">
        <v>8941</v>
      </c>
      <c r="C4909" t="s">
        <v>8943</v>
      </c>
      <c r="D4909" t="s">
        <v>8948</v>
      </c>
      <c r="E4909" t="s">
        <v>8949</v>
      </c>
      <c r="F4909">
        <v>0.15000000999999999</v>
      </c>
      <c r="G4909" s="2">
        <v>1</v>
      </c>
      <c r="H4909" s="4">
        <v>38.658499999999997</v>
      </c>
      <c r="I4909" s="4">
        <v>1.2685999999999999</v>
      </c>
      <c r="J4909" s="5">
        <v>849</v>
      </c>
      <c r="K4909" s="5">
        <v>211</v>
      </c>
      <c r="L4909" s="3">
        <v>0.3281</v>
      </c>
      <c r="M4909" s="8">
        <v>2.2299610900000002</v>
      </c>
      <c r="N4909" s="6" t="s">
        <v>43</v>
      </c>
      <c r="O4909" s="7">
        <v>0.23765486029999999</v>
      </c>
      <c r="P4909" s="7">
        <v>0.15000000599999999</v>
      </c>
      <c r="R4909">
        <f>IFERROR(VLOOKUP($Q4909,'Optimization types'!$B$2:$C$7,2,FALSE),P4909)</f>
        <v>0.15000000599999999</v>
      </c>
      <c r="S4909" s="8">
        <f t="shared" si="152"/>
        <v>127.350005094</v>
      </c>
      <c r="T4909">
        <f>IF($A4909="placement",S4909,IF($A4909="site",SUMIF($C:$C,$C4909,$S:$S),IF($A4909="user",SUMIF($B:$B,$B4909,$S:$S),SUM($S:$S))))</f>
        <v>127.350005094</v>
      </c>
      <c r="U4909" s="3">
        <f t="shared" si="153"/>
        <v>0.15000000599999999</v>
      </c>
    </row>
    <row r="4910" spans="1:21" x14ac:dyDescent="0.3">
      <c r="A4910" t="s">
        <v>15</v>
      </c>
      <c r="B4910" t="s">
        <v>8941</v>
      </c>
      <c r="C4910" t="s">
        <v>8943</v>
      </c>
      <c r="D4910" t="s">
        <v>8950</v>
      </c>
      <c r="E4910" t="s">
        <v>8942</v>
      </c>
      <c r="F4910">
        <v>0.25</v>
      </c>
      <c r="G4910" s="2">
        <v>1</v>
      </c>
      <c r="H4910" s="4">
        <v>30.982700000000001</v>
      </c>
      <c r="I4910" s="4">
        <v>0.60899999999999999</v>
      </c>
      <c r="J4910" s="5">
        <v>374</v>
      </c>
      <c r="K4910" s="5">
        <v>93</v>
      </c>
      <c r="L4910" s="3">
        <v>0.1966</v>
      </c>
      <c r="M4910" s="8">
        <v>2.0459430900000002</v>
      </c>
      <c r="N4910" s="6" t="s">
        <v>13</v>
      </c>
      <c r="O4910" s="7">
        <v>0.26684177819999999</v>
      </c>
      <c r="P4910" s="7">
        <v>0.25</v>
      </c>
      <c r="R4910">
        <f>IFERROR(VLOOKUP($Q4910,'Optimization types'!$B$2:$C$7,2,FALSE),P4910)</f>
        <v>0.25</v>
      </c>
      <c r="S4910" s="8">
        <f t="shared" si="152"/>
        <v>93.5</v>
      </c>
      <c r="T4910">
        <f>IF($A4910="placement",S4910,IF($A4910="site",SUMIF($C:$C,$C4910,$S:$S),IF($A4910="user",SUMIF($B:$B,$B4910,$S:$S),SUM($S:$S))))</f>
        <v>93.5</v>
      </c>
      <c r="U4910" s="3">
        <f t="shared" si="153"/>
        <v>0.25</v>
      </c>
    </row>
    <row r="4911" spans="1:21" x14ac:dyDescent="0.3">
      <c r="A4911" t="s">
        <v>14</v>
      </c>
      <c r="B4911" t="s">
        <v>8941</v>
      </c>
      <c r="C4911" t="s">
        <v>8943</v>
      </c>
      <c r="D4911" t="s">
        <v>10455</v>
      </c>
      <c r="F4911">
        <v>0.21160998</v>
      </c>
      <c r="G4911" s="2">
        <v>1</v>
      </c>
      <c r="H4911" s="4">
        <v>130.16159999999999</v>
      </c>
      <c r="I4911" s="4">
        <v>3.5274999999999999</v>
      </c>
      <c r="J4911" s="5">
        <v>2211</v>
      </c>
      <c r="K4911" s="5">
        <v>550</v>
      </c>
      <c r="L4911" s="3">
        <v>0.27100000000000002</v>
      </c>
      <c r="M4911" s="8">
        <v>2.0889256999999999</v>
      </c>
      <c r="O4911" s="7">
        <v>0.24749645149999999</v>
      </c>
      <c r="P4911" s="7">
        <v>0.21160997879999999</v>
      </c>
      <c r="R4911">
        <f>IFERROR(VLOOKUP($Q4911,'Optimization types'!$B$2:$C$7,2,FALSE),P4911)</f>
        <v>0.21160997879999999</v>
      </c>
      <c r="S4911" s="8" t="str">
        <f t="shared" si="152"/>
        <v/>
      </c>
      <c r="T4911">
        <f>IF($A4911="placement",S4911,IF($A4911="site",SUMIF($C:$C,$C4911,$S:$S),IF($A4911="user",SUMIF($B:$B,$B4911,$S:$S),SUM($S:$S))))</f>
        <v>451.67453654229996</v>
      </c>
      <c r="U4911" s="3">
        <f t="shared" si="153"/>
        <v>0.2042851816111714</v>
      </c>
    </row>
    <row r="4912" spans="1:21" x14ac:dyDescent="0.3">
      <c r="A4912" t="s">
        <v>11</v>
      </c>
      <c r="B4912" t="s">
        <v>8941</v>
      </c>
      <c r="C4912" t="s">
        <v>10455</v>
      </c>
      <c r="D4912" t="s">
        <v>10455</v>
      </c>
      <c r="F4912">
        <v>0.21160998</v>
      </c>
      <c r="G4912" s="2">
        <v>1</v>
      </c>
      <c r="H4912" s="4">
        <v>130.16159999999999</v>
      </c>
      <c r="I4912" s="4">
        <v>3.5274999999999999</v>
      </c>
      <c r="J4912" s="5">
        <v>2211</v>
      </c>
      <c r="K4912" s="5">
        <v>550</v>
      </c>
      <c r="L4912" s="3">
        <v>0.27100000000000002</v>
      </c>
      <c r="M4912" s="8">
        <v>2.0889256999999999</v>
      </c>
      <c r="O4912" s="7">
        <v>0.24749645149999999</v>
      </c>
      <c r="P4912" s="7">
        <v>0.21160997879999999</v>
      </c>
      <c r="R4912">
        <f>IFERROR(VLOOKUP($Q4912,'Optimization types'!$B$2:$C$7,2,FALSE),P4912)</f>
        <v>0.21160997879999999</v>
      </c>
      <c r="S4912" s="8" t="str">
        <f t="shared" si="152"/>
        <v/>
      </c>
      <c r="T4912">
        <f>IF($A4912="placement",S4912,IF($A4912="site",SUMIF($C:$C,$C4912,$S:$S),IF($A4912="user",SUMIF($B:$B,$B4912,$S:$S),SUM($S:$S))))</f>
        <v>451.67453654229996</v>
      </c>
      <c r="U4912" s="3">
        <f t="shared" si="153"/>
        <v>0.2042851816111714</v>
      </c>
    </row>
    <row r="4913" spans="1:21" x14ac:dyDescent="0.3">
      <c r="A4913" t="s">
        <v>15</v>
      </c>
      <c r="B4913" t="s">
        <v>8951</v>
      </c>
      <c r="C4913" t="s">
        <v>8953</v>
      </c>
      <c r="D4913" t="s">
        <v>8954</v>
      </c>
      <c r="E4913" t="s">
        <v>8952</v>
      </c>
      <c r="F4913">
        <v>0.25</v>
      </c>
      <c r="G4913" s="2">
        <v>0</v>
      </c>
      <c r="H4913" s="4">
        <v>16.218800000000002</v>
      </c>
      <c r="I4913" s="4">
        <v>0.6784</v>
      </c>
      <c r="J4913" s="5">
        <v>211</v>
      </c>
      <c r="K4913" s="5">
        <v>53</v>
      </c>
      <c r="L4913" s="3">
        <v>0.41830000000000001</v>
      </c>
      <c r="M4913" s="8">
        <v>1.03650511</v>
      </c>
      <c r="N4913" s="6" t="s">
        <v>13</v>
      </c>
      <c r="O4913" s="7">
        <v>0.42113165380000001</v>
      </c>
      <c r="P4913" s="7">
        <v>0.25</v>
      </c>
      <c r="R4913">
        <f>IFERROR(VLOOKUP($Q4913,'Optimization types'!$B$2:$C$7,2,FALSE),P4913)</f>
        <v>0.25</v>
      </c>
      <c r="S4913" s="8">
        <f t="shared" si="152"/>
        <v>52.75</v>
      </c>
      <c r="T4913">
        <f>IF($A4913="placement",S4913,IF($A4913="site",SUMIF($C:$C,$C4913,$S:$S),IF($A4913="user",SUMIF($B:$B,$B4913,$S:$S),SUM($S:$S))))</f>
        <v>52.75</v>
      </c>
      <c r="U4913" s="3">
        <f t="shared" si="153"/>
        <v>0.25</v>
      </c>
    </row>
    <row r="4914" spans="1:21" x14ac:dyDescent="0.3">
      <c r="A4914" t="s">
        <v>14</v>
      </c>
      <c r="B4914" t="s">
        <v>8951</v>
      </c>
      <c r="C4914" t="s">
        <v>8953</v>
      </c>
      <c r="D4914" t="s">
        <v>10455</v>
      </c>
      <c r="F4914">
        <v>0.25</v>
      </c>
      <c r="G4914" s="2">
        <v>0</v>
      </c>
      <c r="H4914" s="4">
        <v>16.2194</v>
      </c>
      <c r="I4914" s="4">
        <v>0.6784</v>
      </c>
      <c r="J4914" s="5">
        <v>211</v>
      </c>
      <c r="K4914" s="5">
        <v>53</v>
      </c>
      <c r="L4914" s="3">
        <v>0.41830000000000001</v>
      </c>
      <c r="M4914" s="8">
        <v>1.03650511</v>
      </c>
      <c r="O4914" s="7">
        <v>0.42113165380000001</v>
      </c>
      <c r="P4914" s="7">
        <v>0.25</v>
      </c>
      <c r="R4914">
        <f>IFERROR(VLOOKUP($Q4914,'Optimization types'!$B$2:$C$7,2,FALSE),P4914)</f>
        <v>0.25</v>
      </c>
      <c r="S4914" s="8" t="str">
        <f t="shared" si="152"/>
        <v/>
      </c>
      <c r="T4914">
        <f>IF($A4914="placement",S4914,IF($A4914="site",SUMIF($C:$C,$C4914,$S:$S),IF($A4914="user",SUMIF($B:$B,$B4914,$S:$S),SUM($S:$S))))</f>
        <v>52.75</v>
      </c>
      <c r="U4914" s="3">
        <f t="shared" si="153"/>
        <v>0.25</v>
      </c>
    </row>
    <row r="4915" spans="1:21" x14ac:dyDescent="0.3">
      <c r="A4915" t="s">
        <v>11</v>
      </c>
      <c r="B4915" t="s">
        <v>8951</v>
      </c>
      <c r="C4915" t="s">
        <v>10455</v>
      </c>
      <c r="D4915" t="s">
        <v>10455</v>
      </c>
      <c r="F4915">
        <v>0.25</v>
      </c>
      <c r="G4915" s="2">
        <v>0</v>
      </c>
      <c r="H4915" s="4">
        <v>16.2194</v>
      </c>
      <c r="I4915" s="4">
        <v>0.6784</v>
      </c>
      <c r="J4915" s="5">
        <v>211</v>
      </c>
      <c r="K4915" s="5">
        <v>53</v>
      </c>
      <c r="L4915" s="3">
        <v>0.41830000000000001</v>
      </c>
      <c r="M4915" s="8">
        <v>1.03650511</v>
      </c>
      <c r="O4915" s="7">
        <v>0.42113165380000001</v>
      </c>
      <c r="P4915" s="7">
        <v>0.25</v>
      </c>
      <c r="R4915">
        <f>IFERROR(VLOOKUP($Q4915,'Optimization types'!$B$2:$C$7,2,FALSE),P4915)</f>
        <v>0.25</v>
      </c>
      <c r="S4915" s="8" t="str">
        <f t="shared" si="152"/>
        <v/>
      </c>
      <c r="T4915">
        <f>IF($A4915="placement",S4915,IF($A4915="site",SUMIF($C:$C,$C4915,$S:$S),IF($A4915="user",SUMIF($B:$B,$B4915,$S:$S),SUM($S:$S))))</f>
        <v>52.75</v>
      </c>
      <c r="U4915" s="3">
        <f t="shared" si="153"/>
        <v>0.25</v>
      </c>
    </row>
    <row r="4916" spans="1:21" x14ac:dyDescent="0.3">
      <c r="A4916" t="s">
        <v>15</v>
      </c>
      <c r="B4916" t="s">
        <v>8955</v>
      </c>
      <c r="C4916" t="s">
        <v>8957</v>
      </c>
      <c r="D4916" t="s">
        <v>8958</v>
      </c>
      <c r="E4916" t="s">
        <v>8959</v>
      </c>
      <c r="F4916">
        <v>0.15000000999999999</v>
      </c>
      <c r="G4916" s="2">
        <v>1</v>
      </c>
      <c r="H4916" s="4">
        <v>41.047400000000003</v>
      </c>
      <c r="I4916" s="4">
        <v>2.6469999999999998</v>
      </c>
      <c r="J4916" s="5">
        <v>196</v>
      </c>
      <c r="K4916" s="5">
        <v>46</v>
      </c>
      <c r="L4916" s="3">
        <v>0.64490000000000003</v>
      </c>
      <c r="M4916" s="8">
        <v>0.24677387000000001</v>
      </c>
      <c r="N4916" s="6" t="s">
        <v>43</v>
      </c>
      <c r="O4916" s="7">
        <v>0.27058727040000002</v>
      </c>
      <c r="P4916" s="7">
        <v>0.15000000599999999</v>
      </c>
      <c r="R4916">
        <f>IFERROR(VLOOKUP($Q4916,'Optimization types'!$B$2:$C$7,2,FALSE),P4916)</f>
        <v>0.15000000599999999</v>
      </c>
      <c r="S4916" s="8">
        <f t="shared" si="152"/>
        <v>29.400001176</v>
      </c>
      <c r="T4916">
        <f>IF($A4916="placement",S4916,IF($A4916="site",SUMIF($C:$C,$C4916,$S:$S),IF($A4916="user",SUMIF($B:$B,$B4916,$S:$S),SUM($S:$S))))</f>
        <v>29.400001176</v>
      </c>
      <c r="U4916" s="3">
        <f t="shared" si="153"/>
        <v>0.15000000599999999</v>
      </c>
    </row>
    <row r="4917" spans="1:21" x14ac:dyDescent="0.3">
      <c r="A4917" t="s">
        <v>15</v>
      </c>
      <c r="B4917" t="s">
        <v>8955</v>
      </c>
      <c r="C4917" t="s">
        <v>8957</v>
      </c>
      <c r="D4917" t="s">
        <v>8960</v>
      </c>
      <c r="E4917" t="s">
        <v>8961</v>
      </c>
      <c r="F4917">
        <v>0.15000000999999999</v>
      </c>
      <c r="G4917" s="2">
        <v>0</v>
      </c>
      <c r="H4917" s="4">
        <v>38.187899999999999</v>
      </c>
      <c r="I4917" s="4">
        <v>1.6246</v>
      </c>
      <c r="J4917" s="5">
        <v>176</v>
      </c>
      <c r="K4917" s="5">
        <v>44</v>
      </c>
      <c r="L4917" s="3">
        <v>0.4254</v>
      </c>
      <c r="M4917" s="8">
        <v>0.36147508</v>
      </c>
      <c r="N4917" s="6" t="s">
        <v>43</v>
      </c>
      <c r="O4917" s="7">
        <v>0.75102018230000001</v>
      </c>
      <c r="P4917" s="7">
        <v>0.15000000599999999</v>
      </c>
      <c r="R4917">
        <f>IFERROR(VLOOKUP($Q4917,'Optimization types'!$B$2:$C$7,2,FALSE),P4917)</f>
        <v>0.15000000599999999</v>
      </c>
      <c r="S4917" s="8">
        <f t="shared" si="152"/>
        <v>26.400001055999997</v>
      </c>
      <c r="T4917">
        <f>IF($A4917="placement",S4917,IF($A4917="site",SUMIF($C:$C,$C4917,$S:$S),IF($A4917="user",SUMIF($B:$B,$B4917,$S:$S),SUM($S:$S))))</f>
        <v>26.400001055999997</v>
      </c>
      <c r="U4917" s="3">
        <f t="shared" si="153"/>
        <v>0.15000000599999999</v>
      </c>
    </row>
    <row r="4918" spans="1:21" x14ac:dyDescent="0.3">
      <c r="A4918" t="s">
        <v>15</v>
      </c>
      <c r="B4918" t="s">
        <v>8955</v>
      </c>
      <c r="C4918" t="s">
        <v>8957</v>
      </c>
      <c r="D4918" t="s">
        <v>8962</v>
      </c>
      <c r="E4918" t="s">
        <v>8956</v>
      </c>
      <c r="F4918">
        <v>0.15000000999999999</v>
      </c>
      <c r="G4918" s="2">
        <v>0</v>
      </c>
      <c r="H4918" s="4">
        <v>40.327300000000001</v>
      </c>
      <c r="I4918" s="4">
        <v>1.3404</v>
      </c>
      <c r="J4918" s="5">
        <v>255</v>
      </c>
      <c r="K4918" s="5">
        <v>64</v>
      </c>
      <c r="L4918" s="3">
        <v>0.33239999999999997</v>
      </c>
      <c r="M4918" s="8">
        <v>0.63498259999999995</v>
      </c>
      <c r="N4918" s="6" t="s">
        <v>43</v>
      </c>
      <c r="O4918" s="7">
        <v>0.55904303619999995</v>
      </c>
      <c r="P4918" s="7">
        <v>0.15000000599999999</v>
      </c>
      <c r="R4918">
        <f>IFERROR(VLOOKUP($Q4918,'Optimization types'!$B$2:$C$7,2,FALSE),P4918)</f>
        <v>0.15000000599999999</v>
      </c>
      <c r="S4918" s="8">
        <f t="shared" si="152"/>
        <v>38.250001529999999</v>
      </c>
      <c r="T4918">
        <f>IF($A4918="placement",S4918,IF($A4918="site",SUMIF($C:$C,$C4918,$S:$S),IF($A4918="user",SUMIF($B:$B,$B4918,$S:$S),SUM($S:$S))))</f>
        <v>38.250001529999999</v>
      </c>
      <c r="U4918" s="3">
        <f t="shared" si="153"/>
        <v>0.15000000599999999</v>
      </c>
    </row>
    <row r="4919" spans="1:21" x14ac:dyDescent="0.3">
      <c r="A4919" t="s">
        <v>14</v>
      </c>
      <c r="B4919" t="s">
        <v>8955</v>
      </c>
      <c r="C4919" t="s">
        <v>8957</v>
      </c>
      <c r="D4919" t="s">
        <v>10455</v>
      </c>
      <c r="F4919">
        <v>0.15000000999999999</v>
      </c>
      <c r="G4919" s="2">
        <v>0.31230207999999998</v>
      </c>
      <c r="H4919" s="4">
        <v>119.5626</v>
      </c>
      <c r="I4919" s="4">
        <v>5.6120999999999999</v>
      </c>
      <c r="J4919" s="5">
        <v>627</v>
      </c>
      <c r="K4919" s="5">
        <v>154</v>
      </c>
      <c r="L4919" s="3">
        <v>0.46939999999999998</v>
      </c>
      <c r="M4919" s="8">
        <v>0.37270070999999999</v>
      </c>
      <c r="O4919" s="7">
        <v>0.52285843070000004</v>
      </c>
      <c r="P4919" s="7">
        <v>0.15000000599999999</v>
      </c>
      <c r="R4919">
        <f>IFERROR(VLOOKUP($Q4919,'Optimization types'!$B$2:$C$7,2,FALSE),P4919)</f>
        <v>0.15000000599999999</v>
      </c>
      <c r="S4919" s="8" t="str">
        <f t="shared" si="152"/>
        <v/>
      </c>
      <c r="T4919">
        <f>IF($A4919="placement",S4919,IF($A4919="site",SUMIF($C:$C,$C4919,$S:$S),IF($A4919="user",SUMIF($B:$B,$B4919,$S:$S),SUM($S:$S))))</f>
        <v>94.050003761999989</v>
      </c>
      <c r="U4919" s="3">
        <f t="shared" si="153"/>
        <v>0.15000000599999999</v>
      </c>
    </row>
    <row r="4920" spans="1:21" x14ac:dyDescent="0.3">
      <c r="A4920" t="s">
        <v>11</v>
      </c>
      <c r="B4920" t="s">
        <v>8955</v>
      </c>
      <c r="C4920" t="s">
        <v>10455</v>
      </c>
      <c r="D4920" t="s">
        <v>10455</v>
      </c>
      <c r="F4920">
        <v>0.15000000999999999</v>
      </c>
      <c r="G4920" s="2">
        <v>0.31230207999999998</v>
      </c>
      <c r="H4920" s="4">
        <v>119.5626</v>
      </c>
      <c r="I4920" s="4">
        <v>5.6120999999999999</v>
      </c>
      <c r="J4920" s="5">
        <v>627</v>
      </c>
      <c r="K4920" s="5">
        <v>154</v>
      </c>
      <c r="L4920" s="3">
        <v>0.46939999999999998</v>
      </c>
      <c r="M4920" s="8">
        <v>0.37270070999999999</v>
      </c>
      <c r="O4920" s="7">
        <v>0.52285843070000004</v>
      </c>
      <c r="P4920" s="7">
        <v>0.15000000599999999</v>
      </c>
      <c r="R4920">
        <f>IFERROR(VLOOKUP($Q4920,'Optimization types'!$B$2:$C$7,2,FALSE),P4920)</f>
        <v>0.15000000599999999</v>
      </c>
      <c r="S4920" s="8" t="str">
        <f t="shared" si="152"/>
        <v/>
      </c>
      <c r="T4920">
        <f>IF($A4920="placement",S4920,IF($A4920="site",SUMIF($C:$C,$C4920,$S:$S),IF($A4920="user",SUMIF($B:$B,$B4920,$S:$S),SUM($S:$S))))</f>
        <v>94.050003761999989</v>
      </c>
      <c r="U4920" s="3">
        <f t="shared" si="153"/>
        <v>0.15000000599999999</v>
      </c>
    </row>
    <row r="4921" spans="1:21" x14ac:dyDescent="0.3">
      <c r="A4921" t="s">
        <v>15</v>
      </c>
      <c r="B4921" t="s">
        <v>8963</v>
      </c>
      <c r="C4921" t="s">
        <v>8965</v>
      </c>
      <c r="D4921" t="s">
        <v>8966</v>
      </c>
      <c r="E4921" t="s">
        <v>8967</v>
      </c>
      <c r="F4921">
        <v>0.25</v>
      </c>
      <c r="G4921" s="2">
        <v>0</v>
      </c>
      <c r="H4921" s="4">
        <v>20.814499999999999</v>
      </c>
      <c r="I4921" s="4">
        <v>0.25409999999999999</v>
      </c>
      <c r="J4921" s="5">
        <v>41</v>
      </c>
      <c r="K4921" s="5">
        <v>10</v>
      </c>
      <c r="L4921" s="3">
        <v>0.1221</v>
      </c>
      <c r="M4921" s="8">
        <v>0.53839579000000004</v>
      </c>
      <c r="N4921" s="6" t="s">
        <v>13</v>
      </c>
      <c r="O4921" s="7">
        <v>0.44278910929999998</v>
      </c>
      <c r="P4921" s="7">
        <v>0.25</v>
      </c>
      <c r="R4921">
        <f>IFERROR(VLOOKUP($Q4921,'Optimization types'!$B$2:$C$7,2,FALSE),P4921)</f>
        <v>0.25</v>
      </c>
      <c r="S4921" s="8">
        <f t="shared" si="152"/>
        <v>10.25</v>
      </c>
      <c r="T4921">
        <f>IF($A4921="placement",S4921,IF($A4921="site",SUMIF($C:$C,$C4921,$S:$S),IF($A4921="user",SUMIF($B:$B,$B4921,$S:$S),SUM($S:$S))))</f>
        <v>10.25</v>
      </c>
      <c r="U4921" s="3">
        <f t="shared" si="153"/>
        <v>0.25</v>
      </c>
    </row>
    <row r="4922" spans="1:21" x14ac:dyDescent="0.3">
      <c r="A4922" t="s">
        <v>15</v>
      </c>
      <c r="B4922" t="s">
        <v>8963</v>
      </c>
      <c r="C4922" t="s">
        <v>8965</v>
      </c>
      <c r="D4922" t="s">
        <v>8968</v>
      </c>
      <c r="E4922" t="s">
        <v>8964</v>
      </c>
      <c r="F4922">
        <v>0.25</v>
      </c>
      <c r="G4922" s="2">
        <v>0</v>
      </c>
      <c r="H4922" s="4">
        <v>20.767299999999999</v>
      </c>
      <c r="I4922" s="4">
        <v>0.30980000000000002</v>
      </c>
      <c r="J4922" s="5">
        <v>48</v>
      </c>
      <c r="K4922" s="5">
        <v>12</v>
      </c>
      <c r="L4922" s="3">
        <v>0.1492</v>
      </c>
      <c r="M4922" s="8">
        <v>0.51665282999999995</v>
      </c>
      <c r="N4922" s="6" t="s">
        <v>13</v>
      </c>
      <c r="O4922" s="7">
        <v>0.41933929219999999</v>
      </c>
      <c r="P4922" s="7">
        <v>0.25</v>
      </c>
      <c r="R4922">
        <f>IFERROR(VLOOKUP($Q4922,'Optimization types'!$B$2:$C$7,2,FALSE),P4922)</f>
        <v>0.25</v>
      </c>
      <c r="S4922" s="8">
        <f t="shared" si="152"/>
        <v>12</v>
      </c>
      <c r="T4922">
        <f>IF($A4922="placement",S4922,IF($A4922="site",SUMIF($C:$C,$C4922,$S:$S),IF($A4922="user",SUMIF($B:$B,$B4922,$S:$S),SUM($S:$S))))</f>
        <v>12</v>
      </c>
      <c r="U4922" s="3">
        <f t="shared" si="153"/>
        <v>0.25</v>
      </c>
    </row>
    <row r="4923" spans="1:21" x14ac:dyDescent="0.3">
      <c r="A4923" t="s">
        <v>14</v>
      </c>
      <c r="B4923" t="s">
        <v>8963</v>
      </c>
      <c r="C4923" t="s">
        <v>8965</v>
      </c>
      <c r="D4923" t="s">
        <v>10455</v>
      </c>
      <c r="F4923">
        <v>0.25</v>
      </c>
      <c r="G4923" s="2">
        <v>0</v>
      </c>
      <c r="H4923" s="4">
        <v>41.581800000000001</v>
      </c>
      <c r="I4923" s="4">
        <v>0.56389999999999996</v>
      </c>
      <c r="J4923" s="5">
        <v>89</v>
      </c>
      <c r="K4923" s="5">
        <v>22</v>
      </c>
      <c r="L4923" s="3">
        <v>0.1356</v>
      </c>
      <c r="M4923" s="8">
        <v>0.52644946000000004</v>
      </c>
      <c r="O4923" s="7">
        <v>0.4301447323</v>
      </c>
      <c r="P4923" s="7">
        <v>0.25</v>
      </c>
      <c r="R4923">
        <f>IFERROR(VLOOKUP($Q4923,'Optimization types'!$B$2:$C$7,2,FALSE),P4923)</f>
        <v>0.25</v>
      </c>
      <c r="S4923" s="8" t="str">
        <f t="shared" si="152"/>
        <v/>
      </c>
      <c r="T4923">
        <f>IF($A4923="placement",S4923,IF($A4923="site",SUMIF($C:$C,$C4923,$S:$S),IF($A4923="user",SUMIF($B:$B,$B4923,$S:$S),SUM($S:$S))))</f>
        <v>22.25</v>
      </c>
      <c r="U4923" s="3">
        <f t="shared" si="153"/>
        <v>0.25</v>
      </c>
    </row>
    <row r="4924" spans="1:21" x14ac:dyDescent="0.3">
      <c r="A4924" t="s">
        <v>11</v>
      </c>
      <c r="B4924" t="s">
        <v>8963</v>
      </c>
      <c r="C4924" t="s">
        <v>10455</v>
      </c>
      <c r="D4924" t="s">
        <v>10455</v>
      </c>
      <c r="F4924">
        <v>0.25</v>
      </c>
      <c r="G4924" s="2">
        <v>0</v>
      </c>
      <c r="H4924" s="4">
        <v>41.581800000000001</v>
      </c>
      <c r="I4924" s="4">
        <v>0.56389999999999996</v>
      </c>
      <c r="J4924" s="5">
        <v>89</v>
      </c>
      <c r="K4924" s="5">
        <v>22</v>
      </c>
      <c r="L4924" s="3">
        <v>0.1356</v>
      </c>
      <c r="M4924" s="8">
        <v>0.52644946000000004</v>
      </c>
      <c r="O4924" s="7">
        <v>0.4301447323</v>
      </c>
      <c r="P4924" s="7">
        <v>0.25</v>
      </c>
      <c r="R4924">
        <f>IFERROR(VLOOKUP($Q4924,'Optimization types'!$B$2:$C$7,2,FALSE),P4924)</f>
        <v>0.25</v>
      </c>
      <c r="S4924" s="8" t="str">
        <f t="shared" si="152"/>
        <v/>
      </c>
      <c r="T4924">
        <f>IF($A4924="placement",S4924,IF($A4924="site",SUMIF($C:$C,$C4924,$S:$S),IF($A4924="user",SUMIF($B:$B,$B4924,$S:$S),SUM($S:$S))))</f>
        <v>22.25</v>
      </c>
      <c r="U4924" s="3">
        <f t="shared" si="153"/>
        <v>0.25</v>
      </c>
    </row>
    <row r="4925" spans="1:21" x14ac:dyDescent="0.3">
      <c r="A4925" t="s">
        <v>15</v>
      </c>
      <c r="B4925" t="s">
        <v>8969</v>
      </c>
      <c r="C4925" t="s">
        <v>8971</v>
      </c>
      <c r="D4925" t="s">
        <v>8972</v>
      </c>
      <c r="E4925" t="s">
        <v>8973</v>
      </c>
      <c r="F4925">
        <v>0.25</v>
      </c>
      <c r="G4925" s="2">
        <v>0</v>
      </c>
      <c r="H4925" s="4">
        <v>354.91300000000001</v>
      </c>
      <c r="I4925" s="4">
        <v>6.4444999999999997</v>
      </c>
      <c r="J4925" s="5">
        <v>367</v>
      </c>
      <c r="K4925" s="5">
        <v>121</v>
      </c>
      <c r="L4925" s="3">
        <v>0.18160000000000001</v>
      </c>
      <c r="M4925" s="8">
        <v>0.19008029000000001</v>
      </c>
      <c r="N4925" s="6" t="s">
        <v>13</v>
      </c>
      <c r="O4925" s="7">
        <v>0.47390652789999999</v>
      </c>
      <c r="P4925" s="7">
        <v>0.25</v>
      </c>
      <c r="R4925">
        <f>IFERROR(VLOOKUP($Q4925,'Optimization types'!$B$2:$C$7,2,FALSE),P4925)</f>
        <v>0.25</v>
      </c>
      <c r="S4925" s="8">
        <f t="shared" si="152"/>
        <v>91.75</v>
      </c>
      <c r="T4925">
        <f>IF($A4925="placement",S4925,IF($A4925="site",SUMIF($C:$C,$C4925,$S:$S),IF($A4925="user",SUMIF($B:$B,$B4925,$S:$S),SUM($S:$S))))</f>
        <v>91.75</v>
      </c>
      <c r="U4925" s="3">
        <f t="shared" si="153"/>
        <v>0.25</v>
      </c>
    </row>
    <row r="4926" spans="1:21" x14ac:dyDescent="0.3">
      <c r="A4926" t="s">
        <v>15</v>
      </c>
      <c r="B4926" t="s">
        <v>8969</v>
      </c>
      <c r="C4926" t="s">
        <v>8971</v>
      </c>
      <c r="D4926" t="s">
        <v>8974</v>
      </c>
      <c r="E4926" t="s">
        <v>8975</v>
      </c>
      <c r="F4926">
        <v>0.25</v>
      </c>
      <c r="G4926" s="2">
        <v>0</v>
      </c>
      <c r="H4926" s="4">
        <v>18.922899999999998</v>
      </c>
      <c r="I4926" s="4">
        <v>8.5300000000000001E-2</v>
      </c>
      <c r="J4926" s="5">
        <v>16</v>
      </c>
      <c r="K4926" s="5">
        <v>5</v>
      </c>
      <c r="L4926" s="3">
        <v>4.5100000000000001E-2</v>
      </c>
      <c r="M4926" s="8">
        <v>0.61928618999999996</v>
      </c>
      <c r="N4926" s="6" t="s">
        <v>13</v>
      </c>
      <c r="O4926" s="7">
        <v>0.43483319349999999</v>
      </c>
      <c r="P4926" s="7">
        <v>0.25</v>
      </c>
      <c r="R4926">
        <f>IFERROR(VLOOKUP($Q4926,'Optimization types'!$B$2:$C$7,2,FALSE),P4926)</f>
        <v>0.25</v>
      </c>
      <c r="S4926" s="8">
        <f t="shared" si="152"/>
        <v>4</v>
      </c>
      <c r="T4926">
        <f>IF($A4926="placement",S4926,IF($A4926="site",SUMIF($C:$C,$C4926,$S:$S),IF($A4926="user",SUMIF($B:$B,$B4926,$S:$S),SUM($S:$S))))</f>
        <v>4</v>
      </c>
      <c r="U4926" s="3">
        <f t="shared" si="153"/>
        <v>0.25</v>
      </c>
    </row>
    <row r="4927" spans="1:21" x14ac:dyDescent="0.3">
      <c r="A4927" t="s">
        <v>15</v>
      </c>
      <c r="B4927" t="s">
        <v>8969</v>
      </c>
      <c r="C4927" t="s">
        <v>8971</v>
      </c>
      <c r="D4927" t="s">
        <v>8976</v>
      </c>
      <c r="E4927" t="s">
        <v>8970</v>
      </c>
      <c r="F4927">
        <v>0.25</v>
      </c>
      <c r="G4927" s="2">
        <v>0</v>
      </c>
      <c r="H4927" s="4">
        <v>258.79239999999999</v>
      </c>
      <c r="I4927" s="4">
        <v>3.7526999999999999</v>
      </c>
      <c r="J4927" s="5">
        <v>405</v>
      </c>
      <c r="K4927" s="5">
        <v>118</v>
      </c>
      <c r="L4927" s="3">
        <v>0.14499999999999999</v>
      </c>
      <c r="M4927" s="8">
        <v>0.35970318000000001</v>
      </c>
      <c r="N4927" s="6" t="s">
        <v>13</v>
      </c>
      <c r="O4927" s="7">
        <v>0.30498251920000002</v>
      </c>
      <c r="P4927" s="7">
        <v>0.25</v>
      </c>
      <c r="R4927">
        <f>IFERROR(VLOOKUP($Q4927,'Optimization types'!$B$2:$C$7,2,FALSE),P4927)</f>
        <v>0.25</v>
      </c>
      <c r="S4927" s="8">
        <f t="shared" si="152"/>
        <v>101.25</v>
      </c>
      <c r="T4927">
        <f>IF($A4927="placement",S4927,IF($A4927="site",SUMIF($C:$C,$C4927,$S:$S),IF($A4927="user",SUMIF($B:$B,$B4927,$S:$S),SUM($S:$S))))</f>
        <v>101.25</v>
      </c>
      <c r="U4927" s="3">
        <f t="shared" si="153"/>
        <v>0.25</v>
      </c>
    </row>
    <row r="4928" spans="1:21" x14ac:dyDescent="0.3">
      <c r="A4928" t="s">
        <v>14</v>
      </c>
      <c r="B4928" t="s">
        <v>8969</v>
      </c>
      <c r="C4928" t="s">
        <v>8971</v>
      </c>
      <c r="D4928" t="s">
        <v>10455</v>
      </c>
      <c r="F4928">
        <v>0.25</v>
      </c>
      <c r="G4928" s="2">
        <v>0</v>
      </c>
      <c r="H4928" s="4">
        <v>632.62840000000006</v>
      </c>
      <c r="I4928" s="4">
        <v>10.282400000000001</v>
      </c>
      <c r="J4928" s="5">
        <v>788</v>
      </c>
      <c r="K4928" s="5">
        <v>244</v>
      </c>
      <c r="L4928" s="3">
        <v>0.16250000000000001</v>
      </c>
      <c r="M4928" s="8">
        <v>0.25554484999999999</v>
      </c>
      <c r="O4928" s="7">
        <v>0.38634255379999999</v>
      </c>
      <c r="P4928" s="7">
        <v>0.25</v>
      </c>
      <c r="R4928">
        <f>IFERROR(VLOOKUP($Q4928,'Optimization types'!$B$2:$C$7,2,FALSE),P4928)</f>
        <v>0.25</v>
      </c>
      <c r="S4928" s="8" t="str">
        <f t="shared" si="152"/>
        <v/>
      </c>
      <c r="T4928">
        <f>IF($A4928="placement",S4928,IF($A4928="site",SUMIF($C:$C,$C4928,$S:$S),IF($A4928="user",SUMIF($B:$B,$B4928,$S:$S),SUM($S:$S))))</f>
        <v>197</v>
      </c>
      <c r="U4928" s="3">
        <f t="shared" si="153"/>
        <v>0.25</v>
      </c>
    </row>
    <row r="4929" spans="1:21" x14ac:dyDescent="0.3">
      <c r="A4929" t="s">
        <v>11</v>
      </c>
      <c r="B4929" t="s">
        <v>8969</v>
      </c>
      <c r="C4929" t="s">
        <v>10455</v>
      </c>
      <c r="D4929" t="s">
        <v>10455</v>
      </c>
      <c r="F4929">
        <v>0.25</v>
      </c>
      <c r="G4929" s="2">
        <v>0</v>
      </c>
      <c r="H4929" s="4">
        <v>632.62840000000006</v>
      </c>
      <c r="I4929" s="4">
        <v>10.282400000000001</v>
      </c>
      <c r="J4929" s="5">
        <v>788</v>
      </c>
      <c r="K4929" s="5">
        <v>244</v>
      </c>
      <c r="L4929" s="3">
        <v>0.16250000000000001</v>
      </c>
      <c r="M4929" s="8">
        <v>0.25554484999999999</v>
      </c>
      <c r="O4929" s="7">
        <v>0.38634255379999999</v>
      </c>
      <c r="P4929" s="7">
        <v>0.25</v>
      </c>
      <c r="R4929">
        <f>IFERROR(VLOOKUP($Q4929,'Optimization types'!$B$2:$C$7,2,FALSE),P4929)</f>
        <v>0.25</v>
      </c>
      <c r="S4929" s="8" t="str">
        <f t="shared" si="152"/>
        <v/>
      </c>
      <c r="T4929">
        <f>IF($A4929="placement",S4929,IF($A4929="site",SUMIF($C:$C,$C4929,$S:$S),IF($A4929="user",SUMIF($B:$B,$B4929,$S:$S),SUM($S:$S))))</f>
        <v>197</v>
      </c>
      <c r="U4929" s="3">
        <f t="shared" si="153"/>
        <v>0.25</v>
      </c>
    </row>
    <row r="4930" spans="1:21" x14ac:dyDescent="0.3">
      <c r="A4930" t="s">
        <v>15</v>
      </c>
      <c r="B4930" t="s">
        <v>8977</v>
      </c>
      <c r="C4930" t="s">
        <v>8979</v>
      </c>
      <c r="D4930" t="s">
        <v>8980</v>
      </c>
      <c r="E4930" t="s">
        <v>8981</v>
      </c>
      <c r="F4930">
        <v>0.25</v>
      </c>
      <c r="G4930" s="2">
        <v>0</v>
      </c>
      <c r="H4930" s="4">
        <v>33.028599999999997</v>
      </c>
      <c r="I4930" s="4">
        <v>1.3058000000000001</v>
      </c>
      <c r="J4930" s="5">
        <v>557</v>
      </c>
      <c r="K4930" s="5">
        <v>166</v>
      </c>
      <c r="L4930" s="3">
        <v>0.39539999999999997</v>
      </c>
      <c r="M4930" s="8">
        <v>1.42283439</v>
      </c>
      <c r="N4930" s="6" t="s">
        <v>13</v>
      </c>
      <c r="O4930" s="7">
        <v>0.29717751479999999</v>
      </c>
      <c r="P4930" s="7">
        <v>0.25</v>
      </c>
      <c r="R4930">
        <f>IFERROR(VLOOKUP($Q4930,'Optimization types'!$B$2:$C$7,2,FALSE),P4930)</f>
        <v>0.25</v>
      </c>
      <c r="S4930" s="8">
        <f t="shared" si="152"/>
        <v>139.25</v>
      </c>
      <c r="T4930">
        <f>IF($A4930="placement",S4930,IF($A4930="site",SUMIF($C:$C,$C4930,$S:$S),IF($A4930="user",SUMIF($B:$B,$B4930,$S:$S),SUM($S:$S))))</f>
        <v>139.25</v>
      </c>
      <c r="U4930" s="3">
        <f t="shared" si="153"/>
        <v>0.25</v>
      </c>
    </row>
    <row r="4931" spans="1:21" x14ac:dyDescent="0.3">
      <c r="A4931" t="s">
        <v>15</v>
      </c>
      <c r="B4931" t="s">
        <v>8977</v>
      </c>
      <c r="C4931" t="s">
        <v>8979</v>
      </c>
      <c r="D4931" t="s">
        <v>8982</v>
      </c>
      <c r="E4931" t="s">
        <v>8983</v>
      </c>
      <c r="F4931">
        <v>0.15000000999999999</v>
      </c>
      <c r="G4931" s="2">
        <v>0</v>
      </c>
      <c r="H4931" s="4">
        <v>12.201599999999999</v>
      </c>
      <c r="I4931" s="4">
        <v>0.40439999999999998</v>
      </c>
      <c r="J4931" s="5">
        <v>165</v>
      </c>
      <c r="K4931" s="5">
        <v>41</v>
      </c>
      <c r="L4931" s="3">
        <v>0.33139999999999997</v>
      </c>
      <c r="M4931" s="8">
        <v>1.3639318199999999</v>
      </c>
      <c r="N4931" s="6" t="s">
        <v>43</v>
      </c>
      <c r="O4931" s="7">
        <v>0.2668255222</v>
      </c>
      <c r="P4931" s="7">
        <v>0.15000000599999999</v>
      </c>
      <c r="R4931">
        <f>IFERROR(VLOOKUP($Q4931,'Optimization types'!$B$2:$C$7,2,FALSE),P4931)</f>
        <v>0.15000000599999999</v>
      </c>
      <c r="S4931" s="8">
        <f t="shared" si="152"/>
        <v>24.75000099</v>
      </c>
      <c r="T4931">
        <f>IF($A4931="placement",S4931,IF($A4931="site",SUMIF($C:$C,$C4931,$S:$S),IF($A4931="user",SUMIF($B:$B,$B4931,$S:$S),SUM($S:$S))))</f>
        <v>24.75000099</v>
      </c>
      <c r="U4931" s="3">
        <f t="shared" si="153"/>
        <v>0.15000000599999999</v>
      </c>
    </row>
    <row r="4932" spans="1:21" x14ac:dyDescent="0.3">
      <c r="A4932" t="s">
        <v>15</v>
      </c>
      <c r="B4932" t="s">
        <v>8977</v>
      </c>
      <c r="C4932" t="s">
        <v>8979</v>
      </c>
      <c r="D4932" t="s">
        <v>8984</v>
      </c>
      <c r="E4932" t="s">
        <v>8978</v>
      </c>
      <c r="F4932">
        <v>0.15000000999999999</v>
      </c>
      <c r="G4932" s="2">
        <v>1</v>
      </c>
      <c r="H4932" s="4">
        <v>91.212699999999998</v>
      </c>
      <c r="I4932" s="4">
        <v>4.5286</v>
      </c>
      <c r="J4932" s="5">
        <v>1633</v>
      </c>
      <c r="K4932" s="5">
        <v>274</v>
      </c>
      <c r="L4932" s="3">
        <v>0.4965</v>
      </c>
      <c r="M4932" s="8">
        <v>1.20217806</v>
      </c>
      <c r="N4932" s="6" t="s">
        <v>43</v>
      </c>
      <c r="O4932" s="7">
        <v>0.16817646459999999</v>
      </c>
      <c r="P4932" s="7">
        <v>0.15000000599999999</v>
      </c>
      <c r="R4932">
        <f>IFERROR(VLOOKUP($Q4932,'Optimization types'!$B$2:$C$7,2,FALSE),P4932)</f>
        <v>0.15000000599999999</v>
      </c>
      <c r="S4932" s="8">
        <f t="shared" ref="S4932:S4995" si="154">IF($A4932="placement",IF(Q4932="",P4932*J4932,MIN(R4932,O4932)*J4932),"")</f>
        <v>244.950009798</v>
      </c>
      <c r="T4932">
        <f>IF($A4932="placement",S4932,IF($A4932="site",SUMIF($C:$C,$C4932,$S:$S),IF($A4932="user",SUMIF($B:$B,$B4932,$S:$S),SUM($S:$S))))</f>
        <v>244.950009798</v>
      </c>
      <c r="U4932" s="3">
        <f t="shared" ref="U4932:U4995" si="155">T4932/J4932</f>
        <v>0.15000000599999999</v>
      </c>
    </row>
    <row r="4933" spans="1:21" x14ac:dyDescent="0.3">
      <c r="A4933" t="s">
        <v>14</v>
      </c>
      <c r="B4933" t="s">
        <v>8977</v>
      </c>
      <c r="C4933" t="s">
        <v>8979</v>
      </c>
      <c r="D4933" t="s">
        <v>10455</v>
      </c>
      <c r="F4933">
        <v>0.17365691</v>
      </c>
      <c r="G4933" s="2">
        <v>0.69320119999999996</v>
      </c>
      <c r="H4933" s="4">
        <v>136.44589999999999</v>
      </c>
      <c r="I4933" s="4">
        <v>6.2388000000000003</v>
      </c>
      <c r="J4933" s="5">
        <v>2356</v>
      </c>
      <c r="K4933" s="5">
        <v>481</v>
      </c>
      <c r="L4933" s="3">
        <v>0.4572</v>
      </c>
      <c r="M4933" s="8">
        <v>1.25884358</v>
      </c>
      <c r="O4933" s="7">
        <v>0.20562012869999999</v>
      </c>
      <c r="P4933" s="7">
        <v>0.1736569063</v>
      </c>
      <c r="R4933">
        <f>IFERROR(VLOOKUP($Q4933,'Optimization types'!$B$2:$C$7,2,FALSE),P4933)</f>
        <v>0.1736569063</v>
      </c>
      <c r="S4933" s="8" t="str">
        <f t="shared" si="154"/>
        <v/>
      </c>
      <c r="T4933">
        <f>IF($A4933="placement",S4933,IF($A4933="site",SUMIF($C:$C,$C4933,$S:$S),IF($A4933="user",SUMIF($B:$B,$B4933,$S:$S),SUM($S:$S))))</f>
        <v>408.95001078799999</v>
      </c>
      <c r="U4933" s="3">
        <f t="shared" si="155"/>
        <v>0.17357810305093377</v>
      </c>
    </row>
    <row r="4934" spans="1:21" x14ac:dyDescent="0.3">
      <c r="A4934" t="s">
        <v>11</v>
      </c>
      <c r="B4934" t="s">
        <v>8977</v>
      </c>
      <c r="C4934" t="s">
        <v>10455</v>
      </c>
      <c r="D4934" t="s">
        <v>10455</v>
      </c>
      <c r="F4934">
        <v>0.17365691</v>
      </c>
      <c r="G4934" s="2">
        <v>0.69320119999999996</v>
      </c>
      <c r="H4934" s="4">
        <v>136.44589999999999</v>
      </c>
      <c r="I4934" s="4">
        <v>6.2388000000000003</v>
      </c>
      <c r="J4934" s="5">
        <v>2356</v>
      </c>
      <c r="K4934" s="5">
        <v>481</v>
      </c>
      <c r="L4934" s="3">
        <v>0.4572</v>
      </c>
      <c r="M4934" s="8">
        <v>1.25884358</v>
      </c>
      <c r="O4934" s="7">
        <v>0.20562012869999999</v>
      </c>
      <c r="P4934" s="7">
        <v>0.1736569063</v>
      </c>
      <c r="R4934">
        <f>IFERROR(VLOOKUP($Q4934,'Optimization types'!$B$2:$C$7,2,FALSE),P4934)</f>
        <v>0.1736569063</v>
      </c>
      <c r="S4934" s="8" t="str">
        <f t="shared" si="154"/>
        <v/>
      </c>
      <c r="T4934">
        <f>IF($A4934="placement",S4934,IF($A4934="site",SUMIF($C:$C,$C4934,$S:$S),IF($A4934="user",SUMIF($B:$B,$B4934,$S:$S),SUM($S:$S))))</f>
        <v>408.95001078799999</v>
      </c>
      <c r="U4934" s="3">
        <f t="shared" si="155"/>
        <v>0.17357810305093377</v>
      </c>
    </row>
    <row r="4935" spans="1:21" x14ac:dyDescent="0.3">
      <c r="A4935" t="s">
        <v>15</v>
      </c>
      <c r="B4935" t="s">
        <v>8985</v>
      </c>
      <c r="C4935" t="s">
        <v>8987</v>
      </c>
      <c r="D4935" t="s">
        <v>8988</v>
      </c>
      <c r="E4935" t="s">
        <v>8989</v>
      </c>
      <c r="F4935">
        <v>0.15000000999999999</v>
      </c>
      <c r="G4935" s="2">
        <v>0</v>
      </c>
      <c r="H4935" s="4">
        <v>22.267900000000001</v>
      </c>
      <c r="I4935" s="4">
        <v>0.74819999999999998</v>
      </c>
      <c r="J4935" s="5">
        <v>137</v>
      </c>
      <c r="K4935" s="5">
        <v>27</v>
      </c>
      <c r="L4935" s="3">
        <v>0.33600000000000002</v>
      </c>
      <c r="M4935" s="8">
        <v>0.61045793000000004</v>
      </c>
      <c r="N4935" s="6" t="s">
        <v>43</v>
      </c>
      <c r="O4935" s="7">
        <v>0.59047137250000004</v>
      </c>
      <c r="P4935" s="7">
        <v>0.15000000599999999</v>
      </c>
      <c r="R4935">
        <f>IFERROR(VLOOKUP($Q4935,'Optimization types'!$B$2:$C$7,2,FALSE),P4935)</f>
        <v>0.15000000599999999</v>
      </c>
      <c r="S4935" s="8">
        <f t="shared" si="154"/>
        <v>20.550000821999998</v>
      </c>
      <c r="T4935">
        <f>IF($A4935="placement",S4935,IF($A4935="site",SUMIF($C:$C,$C4935,$S:$S),IF($A4935="user",SUMIF($B:$B,$B4935,$S:$S),SUM($S:$S))))</f>
        <v>20.550000821999998</v>
      </c>
      <c r="U4935" s="3">
        <f t="shared" si="155"/>
        <v>0.15000000599999999</v>
      </c>
    </row>
    <row r="4936" spans="1:21" x14ac:dyDescent="0.3">
      <c r="A4936" t="s">
        <v>15</v>
      </c>
      <c r="B4936" t="s">
        <v>8985</v>
      </c>
      <c r="C4936" t="s">
        <v>8987</v>
      </c>
      <c r="D4936" t="s">
        <v>8990</v>
      </c>
      <c r="E4936" t="s">
        <v>8991</v>
      </c>
      <c r="F4936">
        <v>0.15000000999999999</v>
      </c>
      <c r="G4936" s="2">
        <v>1</v>
      </c>
      <c r="H4936" s="4">
        <v>48.089100000000002</v>
      </c>
      <c r="I4936" s="4">
        <v>2.1530999999999998</v>
      </c>
      <c r="J4936" s="5">
        <v>808</v>
      </c>
      <c r="K4936" s="5">
        <v>162</v>
      </c>
      <c r="L4936" s="3">
        <v>0.44769999999999999</v>
      </c>
      <c r="M4936" s="8">
        <v>1.2516328800000001</v>
      </c>
      <c r="N4936" s="6" t="s">
        <v>43</v>
      </c>
      <c r="O4936" s="7">
        <v>0.4806783932</v>
      </c>
      <c r="P4936" s="7">
        <v>0.15000000599999999</v>
      </c>
      <c r="R4936">
        <f>IFERROR(VLOOKUP($Q4936,'Optimization types'!$B$2:$C$7,2,FALSE),P4936)</f>
        <v>0.15000000599999999</v>
      </c>
      <c r="S4936" s="8">
        <f t="shared" si="154"/>
        <v>121.20000484799999</v>
      </c>
      <c r="T4936">
        <f>IF($A4936="placement",S4936,IF($A4936="site",SUMIF($C:$C,$C4936,$S:$S),IF($A4936="user",SUMIF($B:$B,$B4936,$S:$S),SUM($S:$S))))</f>
        <v>121.20000484799999</v>
      </c>
      <c r="U4936" s="3">
        <f t="shared" si="155"/>
        <v>0.15000000599999999</v>
      </c>
    </row>
    <row r="4937" spans="1:21" x14ac:dyDescent="0.3">
      <c r="A4937" t="s">
        <v>15</v>
      </c>
      <c r="B4937" t="s">
        <v>8985</v>
      </c>
      <c r="C4937" t="s">
        <v>8987</v>
      </c>
      <c r="D4937" t="s">
        <v>8992</v>
      </c>
      <c r="E4937" t="s">
        <v>8993</v>
      </c>
      <c r="F4937">
        <v>0.15000000999999999</v>
      </c>
      <c r="G4937" s="2">
        <v>0</v>
      </c>
      <c r="H4937" s="4">
        <v>17.724499999999999</v>
      </c>
      <c r="I4937" s="4">
        <v>0.55969999999999998</v>
      </c>
      <c r="J4937" s="5">
        <v>111</v>
      </c>
      <c r="K4937" s="5">
        <v>22</v>
      </c>
      <c r="L4937" s="3">
        <v>0.31580000000000003</v>
      </c>
      <c r="M4937" s="8">
        <v>0.66397824999999999</v>
      </c>
      <c r="N4937" s="6" t="s">
        <v>43</v>
      </c>
      <c r="O4937" s="7">
        <v>0.54817797420000003</v>
      </c>
      <c r="P4937" s="7">
        <v>0.15000000599999999</v>
      </c>
      <c r="R4937">
        <f>IFERROR(VLOOKUP($Q4937,'Optimization types'!$B$2:$C$7,2,FALSE),P4937)</f>
        <v>0.15000000599999999</v>
      </c>
      <c r="S4937" s="8">
        <f t="shared" si="154"/>
        <v>16.650000666</v>
      </c>
      <c r="T4937">
        <f>IF($A4937="placement",S4937,IF($A4937="site",SUMIF($C:$C,$C4937,$S:$S),IF($A4937="user",SUMIF($B:$B,$B4937,$S:$S),SUM($S:$S))))</f>
        <v>16.650000666</v>
      </c>
      <c r="U4937" s="3">
        <f t="shared" si="155"/>
        <v>0.15000000599999999</v>
      </c>
    </row>
    <row r="4938" spans="1:21" x14ac:dyDescent="0.3">
      <c r="A4938" t="s">
        <v>15</v>
      </c>
      <c r="B4938" t="s">
        <v>8985</v>
      </c>
      <c r="C4938" t="s">
        <v>8987</v>
      </c>
      <c r="D4938" t="s">
        <v>8994</v>
      </c>
      <c r="E4938" t="s">
        <v>8995</v>
      </c>
      <c r="F4938">
        <v>0.15000000999999999</v>
      </c>
      <c r="G4938" s="2">
        <v>1</v>
      </c>
      <c r="H4938" s="4">
        <v>88.284300000000002</v>
      </c>
      <c r="I4938" s="4">
        <v>3.3323</v>
      </c>
      <c r="J4938" s="5">
        <v>1397</v>
      </c>
      <c r="K4938" s="5">
        <v>392</v>
      </c>
      <c r="L4938" s="3">
        <v>0.3775</v>
      </c>
      <c r="M4938" s="8">
        <v>1.3971178200000001</v>
      </c>
      <c r="N4938" s="6" t="s">
        <v>43</v>
      </c>
      <c r="O4938" s="7">
        <v>0.46318056439999999</v>
      </c>
      <c r="P4938" s="7">
        <v>0.15000000599999999</v>
      </c>
      <c r="R4938">
        <f>IFERROR(VLOOKUP($Q4938,'Optimization types'!$B$2:$C$7,2,FALSE),P4938)</f>
        <v>0.15000000599999999</v>
      </c>
      <c r="S4938" s="8">
        <f t="shared" si="154"/>
        <v>209.55000838199999</v>
      </c>
      <c r="T4938">
        <f>IF($A4938="placement",S4938,IF($A4938="site",SUMIF($C:$C,$C4938,$S:$S),IF($A4938="user",SUMIF($B:$B,$B4938,$S:$S),SUM($S:$S))))</f>
        <v>209.55000838199999</v>
      </c>
      <c r="U4938" s="3">
        <f t="shared" si="155"/>
        <v>0.15000000599999999</v>
      </c>
    </row>
    <row r="4939" spans="1:21" x14ac:dyDescent="0.3">
      <c r="A4939" t="s">
        <v>15</v>
      </c>
      <c r="B4939" t="s">
        <v>8985</v>
      </c>
      <c r="C4939" t="s">
        <v>8987</v>
      </c>
      <c r="D4939" t="s">
        <v>8996</v>
      </c>
      <c r="E4939" t="s">
        <v>8986</v>
      </c>
      <c r="F4939">
        <v>0.15000000999999999</v>
      </c>
      <c r="G4939" s="2">
        <v>0</v>
      </c>
      <c r="H4939" s="4">
        <v>40.804200000000002</v>
      </c>
      <c r="I4939" s="4">
        <v>1.6577999999999999</v>
      </c>
      <c r="J4939" s="5">
        <v>695</v>
      </c>
      <c r="K4939" s="5">
        <v>174</v>
      </c>
      <c r="L4939" s="3">
        <v>0.40629999999999999</v>
      </c>
      <c r="M4939" s="8">
        <v>1.3983041599999999</v>
      </c>
      <c r="N4939" s="6" t="s">
        <v>43</v>
      </c>
      <c r="O4939" s="7">
        <v>0.46363600789999998</v>
      </c>
      <c r="P4939" s="7">
        <v>0.15000000599999999</v>
      </c>
      <c r="R4939">
        <f>IFERROR(VLOOKUP($Q4939,'Optimization types'!$B$2:$C$7,2,FALSE),P4939)</f>
        <v>0.15000000599999999</v>
      </c>
      <c r="S4939" s="8">
        <f t="shared" si="154"/>
        <v>104.25000417</v>
      </c>
      <c r="T4939">
        <f>IF($A4939="placement",S4939,IF($A4939="site",SUMIF($C:$C,$C4939,$S:$S),IF($A4939="user",SUMIF($B:$B,$B4939,$S:$S),SUM($S:$S))))</f>
        <v>104.25000417</v>
      </c>
      <c r="U4939" s="3">
        <f t="shared" si="155"/>
        <v>0.15000000599999999</v>
      </c>
    </row>
    <row r="4940" spans="1:21" x14ac:dyDescent="0.3">
      <c r="A4940" t="s">
        <v>14</v>
      </c>
      <c r="B4940" t="s">
        <v>8985</v>
      </c>
      <c r="C4940" t="s">
        <v>8987</v>
      </c>
      <c r="D4940" t="s">
        <v>10455</v>
      </c>
      <c r="F4940">
        <v>0.15000000999999999</v>
      </c>
      <c r="G4940" s="2">
        <v>0.70024233000000002</v>
      </c>
      <c r="H4940" s="4">
        <v>217.1704</v>
      </c>
      <c r="I4940" s="4">
        <v>8.4512</v>
      </c>
      <c r="J4940" s="5">
        <v>3149</v>
      </c>
      <c r="K4940" s="5">
        <v>777</v>
      </c>
      <c r="L4940" s="3">
        <v>0.3891</v>
      </c>
      <c r="M4940" s="8">
        <v>1.2420819400000001</v>
      </c>
      <c r="O4940" s="7">
        <v>0.47632118579999999</v>
      </c>
      <c r="P4940" s="7">
        <v>0.15000000599999999</v>
      </c>
      <c r="R4940">
        <f>IFERROR(VLOOKUP($Q4940,'Optimization types'!$B$2:$C$7,2,FALSE),P4940)</f>
        <v>0.15000000599999999</v>
      </c>
      <c r="S4940" s="8" t="str">
        <f t="shared" si="154"/>
        <v/>
      </c>
      <c r="T4940">
        <f>IF($A4940="placement",S4940,IF($A4940="site",SUMIF($C:$C,$C4940,$S:$S),IF($A4940="user",SUMIF($B:$B,$B4940,$S:$S),SUM($S:$S))))</f>
        <v>472.20001888799999</v>
      </c>
      <c r="U4940" s="3">
        <f t="shared" si="155"/>
        <v>0.14995237182851698</v>
      </c>
    </row>
    <row r="4941" spans="1:21" x14ac:dyDescent="0.3">
      <c r="A4941" t="s">
        <v>11</v>
      </c>
      <c r="B4941" t="s">
        <v>8985</v>
      </c>
      <c r="C4941" t="s">
        <v>10455</v>
      </c>
      <c r="D4941" t="s">
        <v>10455</v>
      </c>
      <c r="F4941">
        <v>0.15000000999999999</v>
      </c>
      <c r="G4941" s="2">
        <v>0.70024233000000002</v>
      </c>
      <c r="H4941" s="4">
        <v>217.1704</v>
      </c>
      <c r="I4941" s="4">
        <v>8.4512</v>
      </c>
      <c r="J4941" s="5">
        <v>3149</v>
      </c>
      <c r="K4941" s="5">
        <v>777</v>
      </c>
      <c r="L4941" s="3">
        <v>0.3891</v>
      </c>
      <c r="M4941" s="8">
        <v>1.2420819400000001</v>
      </c>
      <c r="O4941" s="7">
        <v>0.47632118579999999</v>
      </c>
      <c r="P4941" s="7">
        <v>0.15000000599999999</v>
      </c>
      <c r="R4941">
        <f>IFERROR(VLOOKUP($Q4941,'Optimization types'!$B$2:$C$7,2,FALSE),P4941)</f>
        <v>0.15000000599999999</v>
      </c>
      <c r="S4941" s="8" t="str">
        <f t="shared" si="154"/>
        <v/>
      </c>
      <c r="T4941">
        <f>IF($A4941="placement",S4941,IF($A4941="site",SUMIF($C:$C,$C4941,$S:$S),IF($A4941="user",SUMIF($B:$B,$B4941,$S:$S),SUM($S:$S))))</f>
        <v>472.20001888799999</v>
      </c>
      <c r="U4941" s="3">
        <f t="shared" si="155"/>
        <v>0.14995237182851698</v>
      </c>
    </row>
    <row r="4942" spans="1:21" x14ac:dyDescent="0.3">
      <c r="A4942" t="s">
        <v>15</v>
      </c>
      <c r="B4942" t="s">
        <v>8997</v>
      </c>
      <c r="C4942" t="s">
        <v>8999</v>
      </c>
      <c r="D4942" t="s">
        <v>9000</v>
      </c>
      <c r="E4942" t="s">
        <v>9001</v>
      </c>
      <c r="F4942">
        <v>0.15000000999999999</v>
      </c>
      <c r="G4942" s="2">
        <v>0</v>
      </c>
      <c r="H4942" s="4">
        <v>4.3415999999999997</v>
      </c>
      <c r="I4942" s="4">
        <v>0.14080000000000001</v>
      </c>
      <c r="J4942" s="5">
        <v>189</v>
      </c>
      <c r="K4942" s="5">
        <v>38</v>
      </c>
      <c r="L4942" s="3">
        <v>0.32429999999999998</v>
      </c>
      <c r="M4942" s="8">
        <v>4.4684541600000003</v>
      </c>
      <c r="N4942" s="6" t="s">
        <v>43</v>
      </c>
      <c r="O4942" s="7">
        <v>0.21673136330000001</v>
      </c>
      <c r="P4942" s="7">
        <v>0.15000000599999999</v>
      </c>
      <c r="R4942">
        <f>IFERROR(VLOOKUP($Q4942,'Optimization types'!$B$2:$C$7,2,FALSE),P4942)</f>
        <v>0.15000000599999999</v>
      </c>
      <c r="S4942" s="8">
        <f t="shared" si="154"/>
        <v>28.350001133999999</v>
      </c>
      <c r="T4942">
        <f>IF($A4942="placement",S4942,IF($A4942="site",SUMIF($C:$C,$C4942,$S:$S),IF($A4942="user",SUMIF($B:$B,$B4942,$S:$S),SUM($S:$S))))</f>
        <v>28.350001133999999</v>
      </c>
      <c r="U4942" s="3">
        <f t="shared" si="155"/>
        <v>0.15000000599999999</v>
      </c>
    </row>
    <row r="4943" spans="1:21" x14ac:dyDescent="0.3">
      <c r="A4943" t="s">
        <v>15</v>
      </c>
      <c r="B4943" t="s">
        <v>8997</v>
      </c>
      <c r="C4943" t="s">
        <v>8999</v>
      </c>
      <c r="D4943" t="s">
        <v>9002</v>
      </c>
      <c r="E4943" t="s">
        <v>9003</v>
      </c>
      <c r="F4943">
        <v>0.15000000999999999</v>
      </c>
      <c r="G4943" s="2">
        <v>0</v>
      </c>
      <c r="H4943" s="4">
        <v>4.6135999999999999</v>
      </c>
      <c r="I4943" s="4">
        <v>0.1237</v>
      </c>
      <c r="J4943" s="5">
        <v>55</v>
      </c>
      <c r="K4943" s="5">
        <v>16</v>
      </c>
      <c r="L4943" s="3">
        <v>0.2681</v>
      </c>
      <c r="M4943" s="8">
        <v>1.47384651</v>
      </c>
      <c r="N4943" s="6" t="s">
        <v>43</v>
      </c>
      <c r="O4943" s="7">
        <v>0.32150329509999998</v>
      </c>
      <c r="P4943" s="7">
        <v>0.15000000599999999</v>
      </c>
      <c r="R4943">
        <f>IFERROR(VLOOKUP($Q4943,'Optimization types'!$B$2:$C$7,2,FALSE),P4943)</f>
        <v>0.15000000599999999</v>
      </c>
      <c r="S4943" s="8">
        <f t="shared" si="154"/>
        <v>8.2500003299999989</v>
      </c>
      <c r="T4943">
        <f>IF($A4943="placement",S4943,IF($A4943="site",SUMIF($C:$C,$C4943,$S:$S),IF($A4943="user",SUMIF($B:$B,$B4943,$S:$S),SUM($S:$S))))</f>
        <v>8.2500003299999989</v>
      </c>
      <c r="U4943" s="3">
        <f t="shared" si="155"/>
        <v>0.15000000599999999</v>
      </c>
    </row>
    <row r="4944" spans="1:21" x14ac:dyDescent="0.3">
      <c r="A4944" t="s">
        <v>15</v>
      </c>
      <c r="B4944" t="s">
        <v>8997</v>
      </c>
      <c r="C4944" t="s">
        <v>8999</v>
      </c>
      <c r="D4944" t="s">
        <v>9004</v>
      </c>
      <c r="E4944" t="s">
        <v>8998</v>
      </c>
      <c r="F4944">
        <v>0.15000000999999999</v>
      </c>
      <c r="G4944" s="2">
        <v>0</v>
      </c>
      <c r="H4944" s="4">
        <v>2.7050999999999998</v>
      </c>
      <c r="I4944" s="4">
        <v>1.0800000000000001E-2</v>
      </c>
      <c r="J4944" s="5">
        <v>13</v>
      </c>
      <c r="K4944" s="5">
        <v>3</v>
      </c>
      <c r="L4944" s="3">
        <v>0.04</v>
      </c>
      <c r="M4944" s="8">
        <v>4.1126239299999998</v>
      </c>
      <c r="N4944" s="6" t="s">
        <v>43</v>
      </c>
      <c r="O4944" s="7">
        <v>0.2097502571</v>
      </c>
      <c r="P4944" s="7">
        <v>0.15000000599999999</v>
      </c>
      <c r="R4944">
        <f>IFERROR(VLOOKUP($Q4944,'Optimization types'!$B$2:$C$7,2,FALSE),P4944)</f>
        <v>0.15000000599999999</v>
      </c>
      <c r="S4944" s="8">
        <f t="shared" si="154"/>
        <v>1.950000078</v>
      </c>
      <c r="T4944">
        <f>IF($A4944="placement",S4944,IF($A4944="site",SUMIF($C:$C,$C4944,$S:$S),IF($A4944="user",SUMIF($B:$B,$B4944,$S:$S),SUM($S:$S))))</f>
        <v>1.950000078</v>
      </c>
      <c r="U4944" s="3">
        <f t="shared" si="155"/>
        <v>0.15000000599999999</v>
      </c>
    </row>
    <row r="4945" spans="1:21" x14ac:dyDescent="0.3">
      <c r="A4945" t="s">
        <v>14</v>
      </c>
      <c r="B4945" t="s">
        <v>8997</v>
      </c>
      <c r="C4945" t="s">
        <v>8999</v>
      </c>
      <c r="D4945" t="s">
        <v>10455</v>
      </c>
      <c r="F4945">
        <v>0.15000000999999999</v>
      </c>
      <c r="G4945" s="2">
        <v>0</v>
      </c>
      <c r="H4945" s="4">
        <v>11.660299999999999</v>
      </c>
      <c r="I4945" s="4">
        <v>0.27529999999999999</v>
      </c>
      <c r="J4945" s="5">
        <v>257</v>
      </c>
      <c r="K4945" s="5">
        <v>57</v>
      </c>
      <c r="L4945" s="3">
        <v>0.2361</v>
      </c>
      <c r="M4945" s="8">
        <v>3.1089670699999998</v>
      </c>
      <c r="O4945" s="7">
        <v>0.2386857295</v>
      </c>
      <c r="P4945" s="7">
        <v>0.15000000599999999</v>
      </c>
      <c r="R4945">
        <f>IFERROR(VLOOKUP($Q4945,'Optimization types'!$B$2:$C$7,2,FALSE),P4945)</f>
        <v>0.15000000599999999</v>
      </c>
      <c r="S4945" s="8" t="str">
        <f t="shared" si="154"/>
        <v/>
      </c>
      <c r="T4945">
        <f>IF($A4945="placement",S4945,IF($A4945="site",SUMIF($C:$C,$C4945,$S:$S),IF($A4945="user",SUMIF($B:$B,$B4945,$S:$S),SUM($S:$S))))</f>
        <v>38.550001542000004</v>
      </c>
      <c r="U4945" s="3">
        <f t="shared" si="155"/>
        <v>0.15000000600000002</v>
      </c>
    </row>
    <row r="4946" spans="1:21" x14ac:dyDescent="0.3">
      <c r="A4946" t="s">
        <v>11</v>
      </c>
      <c r="B4946" t="s">
        <v>8997</v>
      </c>
      <c r="C4946" t="s">
        <v>10455</v>
      </c>
      <c r="D4946" t="s">
        <v>10455</v>
      </c>
      <c r="F4946">
        <v>0.15000000999999999</v>
      </c>
      <c r="G4946" s="2">
        <v>0</v>
      </c>
      <c r="H4946" s="4">
        <v>11.660299999999999</v>
      </c>
      <c r="I4946" s="4">
        <v>0.27529999999999999</v>
      </c>
      <c r="J4946" s="5">
        <v>257</v>
      </c>
      <c r="K4946" s="5">
        <v>57</v>
      </c>
      <c r="L4946" s="3">
        <v>0.2361</v>
      </c>
      <c r="M4946" s="8">
        <v>3.1089670699999998</v>
      </c>
      <c r="O4946" s="7">
        <v>0.2386857295</v>
      </c>
      <c r="P4946" s="7">
        <v>0.15000000599999999</v>
      </c>
      <c r="R4946">
        <f>IFERROR(VLOOKUP($Q4946,'Optimization types'!$B$2:$C$7,2,FALSE),P4946)</f>
        <v>0.15000000599999999</v>
      </c>
      <c r="S4946" s="8" t="str">
        <f t="shared" si="154"/>
        <v/>
      </c>
      <c r="T4946">
        <f>IF($A4946="placement",S4946,IF($A4946="site",SUMIF($C:$C,$C4946,$S:$S),IF($A4946="user",SUMIF($B:$B,$B4946,$S:$S),SUM($S:$S))))</f>
        <v>38.550001542000004</v>
      </c>
      <c r="U4946" s="3">
        <f t="shared" si="155"/>
        <v>0.15000000600000002</v>
      </c>
    </row>
    <row r="4947" spans="1:21" x14ac:dyDescent="0.3">
      <c r="A4947" t="s">
        <v>15</v>
      </c>
      <c r="B4947" t="s">
        <v>9005</v>
      </c>
      <c r="C4947" t="s">
        <v>9007</v>
      </c>
      <c r="D4947" t="s">
        <v>9008</v>
      </c>
      <c r="E4947" t="s">
        <v>9006</v>
      </c>
      <c r="F4947">
        <v>0.15000000999999999</v>
      </c>
      <c r="G4947" s="2">
        <v>0</v>
      </c>
      <c r="H4947" s="4">
        <v>4.5509000000000004</v>
      </c>
      <c r="I4947" s="4">
        <v>1.5100000000000001E-2</v>
      </c>
      <c r="J4947" s="5">
        <v>7</v>
      </c>
      <c r="K4947" s="5">
        <v>2</v>
      </c>
      <c r="L4947" s="3">
        <v>3.3300000000000003E-2</v>
      </c>
      <c r="M4947" s="8">
        <v>1.5065596999999999</v>
      </c>
      <c r="N4947" s="6" t="s">
        <v>43</v>
      </c>
      <c r="O4947" s="7">
        <v>0.98008708180000004</v>
      </c>
      <c r="P4947" s="7">
        <v>0.15000000599999999</v>
      </c>
      <c r="R4947">
        <f>IFERROR(VLOOKUP($Q4947,'Optimization types'!$B$2:$C$7,2,FALSE),P4947)</f>
        <v>0.15000000599999999</v>
      </c>
      <c r="S4947" s="8">
        <f t="shared" si="154"/>
        <v>1.050000042</v>
      </c>
      <c r="T4947">
        <f>IF($A4947="placement",S4947,IF($A4947="site",SUMIF($C:$C,$C4947,$S:$S),IF($A4947="user",SUMIF($B:$B,$B4947,$S:$S),SUM($S:$S))))</f>
        <v>1.050000042</v>
      </c>
      <c r="U4947" s="3">
        <f t="shared" si="155"/>
        <v>0.15000000599999999</v>
      </c>
    </row>
    <row r="4948" spans="1:21" x14ac:dyDescent="0.3">
      <c r="A4948" t="s">
        <v>14</v>
      </c>
      <c r="B4948" t="s">
        <v>9005</v>
      </c>
      <c r="C4948" t="s">
        <v>9007</v>
      </c>
      <c r="D4948" t="s">
        <v>10455</v>
      </c>
      <c r="F4948">
        <v>0.15000000999999999</v>
      </c>
      <c r="G4948" s="2">
        <v>0</v>
      </c>
      <c r="H4948" s="4">
        <v>9.0373999999999999</v>
      </c>
      <c r="I4948" s="4">
        <v>2.87E-2</v>
      </c>
      <c r="J4948" s="5">
        <v>13</v>
      </c>
      <c r="K4948" s="5">
        <v>3</v>
      </c>
      <c r="L4948" s="3">
        <v>3.1699999999999999E-2</v>
      </c>
      <c r="M4948" s="8">
        <v>1.46301097</v>
      </c>
      <c r="O4948" s="7">
        <v>0.97949434369999999</v>
      </c>
      <c r="P4948" s="7">
        <v>0.15000000599999999</v>
      </c>
      <c r="R4948">
        <f>IFERROR(VLOOKUP($Q4948,'Optimization types'!$B$2:$C$7,2,FALSE),P4948)</f>
        <v>0.15000000599999999</v>
      </c>
      <c r="S4948" s="8" t="str">
        <f t="shared" si="154"/>
        <v/>
      </c>
      <c r="T4948">
        <f>IF($A4948="placement",S4948,IF($A4948="site",SUMIF($C:$C,$C4948,$S:$S),IF($A4948="user",SUMIF($B:$B,$B4948,$S:$S),SUM($S:$S))))</f>
        <v>1.050000042</v>
      </c>
      <c r="U4948" s="3">
        <f t="shared" si="155"/>
        <v>8.0769233999999995E-2</v>
      </c>
    </row>
    <row r="4949" spans="1:21" x14ac:dyDescent="0.3">
      <c r="A4949" t="s">
        <v>11</v>
      </c>
      <c r="B4949" t="s">
        <v>9005</v>
      </c>
      <c r="C4949" t="s">
        <v>10455</v>
      </c>
      <c r="D4949" t="s">
        <v>10455</v>
      </c>
      <c r="F4949">
        <v>0.15000000999999999</v>
      </c>
      <c r="G4949" s="2">
        <v>0</v>
      </c>
      <c r="H4949" s="4">
        <v>9.0373999999999999</v>
      </c>
      <c r="I4949" s="4">
        <v>2.87E-2</v>
      </c>
      <c r="J4949" s="5">
        <v>13</v>
      </c>
      <c r="K4949" s="5">
        <v>3</v>
      </c>
      <c r="L4949" s="3">
        <v>3.1699999999999999E-2</v>
      </c>
      <c r="M4949" s="8">
        <v>1.46301097</v>
      </c>
      <c r="O4949" s="7">
        <v>0.97949434369999999</v>
      </c>
      <c r="P4949" s="7">
        <v>0.15000000599999999</v>
      </c>
      <c r="R4949">
        <f>IFERROR(VLOOKUP($Q4949,'Optimization types'!$B$2:$C$7,2,FALSE),P4949)</f>
        <v>0.15000000599999999</v>
      </c>
      <c r="S4949" s="8" t="str">
        <f t="shared" si="154"/>
        <v/>
      </c>
      <c r="T4949">
        <f>IF($A4949="placement",S4949,IF($A4949="site",SUMIF($C:$C,$C4949,$S:$S),IF($A4949="user",SUMIF($B:$B,$B4949,$S:$S),SUM($S:$S))))</f>
        <v>1.050000042</v>
      </c>
      <c r="U4949" s="3">
        <f t="shared" si="155"/>
        <v>8.0769233999999995E-2</v>
      </c>
    </row>
    <row r="4950" spans="1:21" x14ac:dyDescent="0.3">
      <c r="A4950" t="s">
        <v>15</v>
      </c>
      <c r="B4950" t="s">
        <v>9009</v>
      </c>
      <c r="C4950" t="s">
        <v>9010</v>
      </c>
      <c r="D4950" t="s">
        <v>9011</v>
      </c>
      <c r="E4950" t="s">
        <v>1042</v>
      </c>
      <c r="F4950">
        <v>0.15000000999999999</v>
      </c>
      <c r="G4950" s="2">
        <v>1</v>
      </c>
      <c r="H4950" s="4">
        <v>1131.6668999999999</v>
      </c>
      <c r="I4950" s="4">
        <v>19.260400000000001</v>
      </c>
      <c r="J4950" s="5">
        <v>1535</v>
      </c>
      <c r="K4950" s="5">
        <v>368</v>
      </c>
      <c r="L4950" s="3">
        <v>0.17019999999999999</v>
      </c>
      <c r="M4950" s="8">
        <v>0.26573829999999998</v>
      </c>
      <c r="N4950" s="6" t="s">
        <v>43</v>
      </c>
      <c r="O4950" s="7">
        <v>0.24737984490000001</v>
      </c>
      <c r="P4950" s="7">
        <v>0.15000000599999999</v>
      </c>
      <c r="R4950">
        <f>IFERROR(VLOOKUP($Q4950,'Optimization types'!$B$2:$C$7,2,FALSE),P4950)</f>
        <v>0.15000000599999999</v>
      </c>
      <c r="S4950" s="8">
        <f t="shared" si="154"/>
        <v>230.25000920999997</v>
      </c>
      <c r="T4950">
        <f>IF($A4950="placement",S4950,IF($A4950="site",SUMIF($C:$C,$C4950,$S:$S),IF($A4950="user",SUMIF($B:$B,$B4950,$S:$S),SUM($S:$S))))</f>
        <v>230.25000920999997</v>
      </c>
      <c r="U4950" s="3">
        <f t="shared" si="155"/>
        <v>0.15000000599999999</v>
      </c>
    </row>
    <row r="4951" spans="1:21" x14ac:dyDescent="0.3">
      <c r="A4951" t="s">
        <v>14</v>
      </c>
      <c r="B4951" t="s">
        <v>9009</v>
      </c>
      <c r="C4951" t="s">
        <v>9010</v>
      </c>
      <c r="D4951" t="s">
        <v>10455</v>
      </c>
      <c r="F4951">
        <v>0.15000000999999999</v>
      </c>
      <c r="G4951" s="2">
        <v>1</v>
      </c>
      <c r="H4951" s="4">
        <v>1131.6668999999999</v>
      </c>
      <c r="I4951" s="4">
        <v>19.260400000000001</v>
      </c>
      <c r="J4951" s="5">
        <v>1535</v>
      </c>
      <c r="K4951" s="5">
        <v>368</v>
      </c>
      <c r="L4951" s="3">
        <v>0.17019999999999999</v>
      </c>
      <c r="M4951" s="8">
        <v>0.26573829999999998</v>
      </c>
      <c r="O4951" s="7">
        <v>0.24737984490000001</v>
      </c>
      <c r="P4951" s="7">
        <v>0.15000000599999999</v>
      </c>
      <c r="R4951">
        <f>IFERROR(VLOOKUP($Q4951,'Optimization types'!$B$2:$C$7,2,FALSE),P4951)</f>
        <v>0.15000000599999999</v>
      </c>
      <c r="S4951" s="8" t="str">
        <f t="shared" si="154"/>
        <v/>
      </c>
      <c r="T4951">
        <f>IF($A4951="placement",S4951,IF($A4951="site",SUMIF($C:$C,$C4951,$S:$S),IF($A4951="user",SUMIF($B:$B,$B4951,$S:$S),SUM($S:$S))))</f>
        <v>230.25000920999997</v>
      </c>
      <c r="U4951" s="3">
        <f t="shared" si="155"/>
        <v>0.15000000599999999</v>
      </c>
    </row>
    <row r="4952" spans="1:21" x14ac:dyDescent="0.3">
      <c r="A4952" t="s">
        <v>11</v>
      </c>
      <c r="B4952" t="s">
        <v>9009</v>
      </c>
      <c r="C4952" t="s">
        <v>10455</v>
      </c>
      <c r="D4952" t="s">
        <v>10455</v>
      </c>
      <c r="F4952">
        <v>0.15000000999999999</v>
      </c>
      <c r="G4952" s="2">
        <v>1</v>
      </c>
      <c r="H4952" s="4">
        <v>1131.6668999999999</v>
      </c>
      <c r="I4952" s="4">
        <v>19.260400000000001</v>
      </c>
      <c r="J4952" s="5">
        <v>1535</v>
      </c>
      <c r="K4952" s="5">
        <v>368</v>
      </c>
      <c r="L4952" s="3">
        <v>0.17019999999999999</v>
      </c>
      <c r="M4952" s="8">
        <v>0.26573829999999998</v>
      </c>
      <c r="O4952" s="7">
        <v>0.24737984490000001</v>
      </c>
      <c r="P4952" s="7">
        <v>0.15000000599999999</v>
      </c>
      <c r="R4952">
        <f>IFERROR(VLOOKUP($Q4952,'Optimization types'!$B$2:$C$7,2,FALSE),P4952)</f>
        <v>0.15000000599999999</v>
      </c>
      <c r="S4952" s="8" t="str">
        <f t="shared" si="154"/>
        <v/>
      </c>
      <c r="T4952">
        <f>IF($A4952="placement",S4952,IF($A4952="site",SUMIF($C:$C,$C4952,$S:$S),IF($A4952="user",SUMIF($B:$B,$B4952,$S:$S),SUM($S:$S))))</f>
        <v>230.25000920999997</v>
      </c>
      <c r="U4952" s="3">
        <f t="shared" si="155"/>
        <v>0.15000000599999999</v>
      </c>
    </row>
    <row r="4953" spans="1:21" x14ac:dyDescent="0.3">
      <c r="A4953" t="s">
        <v>15</v>
      </c>
      <c r="B4953" t="s">
        <v>9012</v>
      </c>
      <c r="C4953" t="s">
        <v>9013</v>
      </c>
      <c r="D4953" t="s">
        <v>9014</v>
      </c>
      <c r="E4953" t="s">
        <v>9015</v>
      </c>
      <c r="F4953">
        <v>0.15000000999999999</v>
      </c>
      <c r="G4953" s="2">
        <v>0</v>
      </c>
      <c r="H4953" s="4">
        <v>12.6091</v>
      </c>
      <c r="I4953" s="4">
        <v>0.72119999999999995</v>
      </c>
      <c r="J4953" s="5">
        <v>77</v>
      </c>
      <c r="K4953" s="5">
        <v>19</v>
      </c>
      <c r="L4953" s="3">
        <v>0.57189999999999996</v>
      </c>
      <c r="M4953" s="8">
        <v>0.35530882000000003</v>
      </c>
      <c r="N4953" s="6" t="s">
        <v>43</v>
      </c>
      <c r="O4953" s="7">
        <v>0.54968751220000001</v>
      </c>
      <c r="P4953" s="7">
        <v>0.15000000599999999</v>
      </c>
      <c r="R4953">
        <f>IFERROR(VLOOKUP($Q4953,'Optimization types'!$B$2:$C$7,2,FALSE),P4953)</f>
        <v>0.15000000599999999</v>
      </c>
      <c r="S4953" s="8">
        <f t="shared" si="154"/>
        <v>11.550000462</v>
      </c>
      <c r="T4953">
        <f>IF($A4953="placement",S4953,IF($A4953="site",SUMIF($C:$C,$C4953,$S:$S),IF($A4953="user",SUMIF($B:$B,$B4953,$S:$S),SUM($S:$S))))</f>
        <v>11.550000462</v>
      </c>
      <c r="U4953" s="3">
        <f t="shared" si="155"/>
        <v>0.15000000599999999</v>
      </c>
    </row>
    <row r="4954" spans="1:21" x14ac:dyDescent="0.3">
      <c r="A4954" t="s">
        <v>15</v>
      </c>
      <c r="B4954" t="s">
        <v>9012</v>
      </c>
      <c r="C4954" t="s">
        <v>9013</v>
      </c>
      <c r="D4954" t="s">
        <v>9016</v>
      </c>
      <c r="E4954" t="s">
        <v>9017</v>
      </c>
      <c r="F4954">
        <v>0.15000000999999999</v>
      </c>
      <c r="G4954" s="2">
        <v>0</v>
      </c>
      <c r="H4954" s="4">
        <v>11.368499999999999</v>
      </c>
      <c r="I4954" s="4">
        <v>0.62290000000000001</v>
      </c>
      <c r="J4954" s="5">
        <v>61</v>
      </c>
      <c r="K4954" s="5">
        <v>15</v>
      </c>
      <c r="L4954" s="3">
        <v>0.54790000000000005</v>
      </c>
      <c r="M4954" s="8">
        <v>0.32430051999999998</v>
      </c>
      <c r="N4954" s="6" t="s">
        <v>43</v>
      </c>
      <c r="O4954" s="7">
        <v>0.56830165200000005</v>
      </c>
      <c r="P4954" s="7">
        <v>0.15000000599999999</v>
      </c>
      <c r="R4954">
        <f>IFERROR(VLOOKUP($Q4954,'Optimization types'!$B$2:$C$7,2,FALSE),P4954)</f>
        <v>0.15000000599999999</v>
      </c>
      <c r="S4954" s="8">
        <f t="shared" si="154"/>
        <v>9.1500003659999987</v>
      </c>
      <c r="T4954">
        <f>IF($A4954="placement",S4954,IF($A4954="site",SUMIF($C:$C,$C4954,$S:$S),IF($A4954="user",SUMIF($B:$B,$B4954,$S:$S),SUM($S:$S))))</f>
        <v>9.1500003659999987</v>
      </c>
      <c r="U4954" s="3">
        <f t="shared" si="155"/>
        <v>0.15000000599999999</v>
      </c>
    </row>
    <row r="4955" spans="1:21" x14ac:dyDescent="0.3">
      <c r="A4955" t="s">
        <v>15</v>
      </c>
      <c r="B4955" t="s">
        <v>9012</v>
      </c>
      <c r="C4955" t="s">
        <v>9013</v>
      </c>
      <c r="D4955" t="s">
        <v>9018</v>
      </c>
      <c r="E4955" t="s">
        <v>9019</v>
      </c>
      <c r="F4955">
        <v>0.25</v>
      </c>
      <c r="G4955" s="2">
        <v>0</v>
      </c>
      <c r="H4955" s="4">
        <v>8.1511999999999993</v>
      </c>
      <c r="I4955" s="4">
        <v>0.31440000000000001</v>
      </c>
      <c r="J4955" s="5">
        <v>51</v>
      </c>
      <c r="K4955" s="5">
        <v>13</v>
      </c>
      <c r="L4955" s="3">
        <v>0.38569999999999999</v>
      </c>
      <c r="M4955" s="8">
        <v>0.53889494999999998</v>
      </c>
      <c r="N4955" s="6" t="s">
        <v>13</v>
      </c>
      <c r="O4955" s="7">
        <v>0.44330522770000003</v>
      </c>
      <c r="P4955" s="7">
        <v>0.25</v>
      </c>
      <c r="R4955">
        <f>IFERROR(VLOOKUP($Q4955,'Optimization types'!$B$2:$C$7,2,FALSE),P4955)</f>
        <v>0.25</v>
      </c>
      <c r="S4955" s="8">
        <f t="shared" si="154"/>
        <v>12.75</v>
      </c>
      <c r="T4955">
        <f>IF($A4955="placement",S4955,IF($A4955="site",SUMIF($C:$C,$C4955,$S:$S),IF($A4955="user",SUMIF($B:$B,$B4955,$S:$S),SUM($S:$S))))</f>
        <v>12.75</v>
      </c>
      <c r="U4955" s="3">
        <f t="shared" si="155"/>
        <v>0.25</v>
      </c>
    </row>
    <row r="4956" spans="1:21" x14ac:dyDescent="0.3">
      <c r="A4956" t="s">
        <v>15</v>
      </c>
      <c r="B4956" t="s">
        <v>9012</v>
      </c>
      <c r="C4956" t="s">
        <v>9013</v>
      </c>
      <c r="D4956" s="1" t="s">
        <v>9020</v>
      </c>
      <c r="E4956" t="s">
        <v>9021</v>
      </c>
      <c r="F4956">
        <v>0.15000000999999999</v>
      </c>
      <c r="G4956" s="2">
        <v>0</v>
      </c>
      <c r="H4956" s="4">
        <v>0.63370000000000004</v>
      </c>
      <c r="I4956" s="4">
        <v>3.6999999999999998E-2</v>
      </c>
      <c r="J4956" s="5">
        <v>9</v>
      </c>
      <c r="K4956" s="5">
        <v>3</v>
      </c>
      <c r="L4956" s="3">
        <v>0.58340000000000003</v>
      </c>
      <c r="M4956" s="8">
        <v>0.81611283000000001</v>
      </c>
      <c r="N4956" s="6" t="s">
        <v>43</v>
      </c>
      <c r="O4956" s="7">
        <v>0.38733961459999999</v>
      </c>
      <c r="P4956" s="7">
        <v>0.15000000599999999</v>
      </c>
      <c r="R4956">
        <f>IFERROR(VLOOKUP($Q4956,'Optimization types'!$B$2:$C$7,2,FALSE),P4956)</f>
        <v>0.15000000599999999</v>
      </c>
      <c r="S4956" s="8">
        <f t="shared" si="154"/>
        <v>1.3500000539999999</v>
      </c>
      <c r="T4956">
        <f>IF($A4956="placement",S4956,IF($A4956="site",SUMIF($C:$C,$C4956,$S:$S),IF($A4956="user",SUMIF($B:$B,$B4956,$S:$S),SUM($S:$S))))</f>
        <v>1.3500000539999999</v>
      </c>
      <c r="U4956" s="3">
        <f t="shared" si="155"/>
        <v>0.15000000599999999</v>
      </c>
    </row>
    <row r="4957" spans="1:21" x14ac:dyDescent="0.3">
      <c r="A4957" t="s">
        <v>15</v>
      </c>
      <c r="B4957" t="s">
        <v>9012</v>
      </c>
      <c r="C4957" t="s">
        <v>9013</v>
      </c>
      <c r="D4957" t="s">
        <v>9022</v>
      </c>
      <c r="E4957" t="s">
        <v>9023</v>
      </c>
      <c r="F4957">
        <v>0.15000000999999999</v>
      </c>
      <c r="G4957" s="2">
        <v>0</v>
      </c>
      <c r="H4957" s="4">
        <v>4.2939999999999996</v>
      </c>
      <c r="I4957" s="4">
        <v>0.14979999999999999</v>
      </c>
      <c r="J4957" s="5">
        <v>14</v>
      </c>
      <c r="K4957" s="5">
        <v>4</v>
      </c>
      <c r="L4957" s="3">
        <v>0.3488</v>
      </c>
      <c r="M4957" s="8">
        <v>0.31835955999999999</v>
      </c>
      <c r="N4957" s="6" t="s">
        <v>43</v>
      </c>
      <c r="O4957" s="7">
        <v>0.81153385259999999</v>
      </c>
      <c r="P4957" s="7">
        <v>0.15000000599999999</v>
      </c>
      <c r="R4957">
        <f>IFERROR(VLOOKUP($Q4957,'Optimization types'!$B$2:$C$7,2,FALSE),P4957)</f>
        <v>0.15000000599999999</v>
      </c>
      <c r="S4957" s="8">
        <f t="shared" si="154"/>
        <v>2.1000000839999999</v>
      </c>
      <c r="T4957">
        <f>IF($A4957="placement",S4957,IF($A4957="site",SUMIF($C:$C,$C4957,$S:$S),IF($A4957="user",SUMIF($B:$B,$B4957,$S:$S),SUM($S:$S))))</f>
        <v>2.1000000839999999</v>
      </c>
      <c r="U4957" s="3">
        <f t="shared" si="155"/>
        <v>0.15000000599999999</v>
      </c>
    </row>
    <row r="4958" spans="1:21" x14ac:dyDescent="0.3">
      <c r="A4958" t="s">
        <v>15</v>
      </c>
      <c r="B4958" t="s">
        <v>9012</v>
      </c>
      <c r="C4958" t="s">
        <v>9013</v>
      </c>
      <c r="D4958" t="s">
        <v>9024</v>
      </c>
      <c r="E4958" t="s">
        <v>9025</v>
      </c>
      <c r="F4958">
        <v>0.15000000999999999</v>
      </c>
      <c r="G4958" s="2">
        <v>0</v>
      </c>
      <c r="H4958" s="4">
        <v>12.360300000000001</v>
      </c>
      <c r="I4958" s="4">
        <v>0.50149999999999995</v>
      </c>
      <c r="J4958" s="5">
        <v>44</v>
      </c>
      <c r="K4958" s="5">
        <v>11</v>
      </c>
      <c r="L4958" s="3">
        <v>0.40570000000000001</v>
      </c>
      <c r="M4958" s="8">
        <v>0.29098846</v>
      </c>
      <c r="N4958" s="6" t="s">
        <v>43</v>
      </c>
      <c r="O4958" s="7">
        <v>0.65634376390000004</v>
      </c>
      <c r="P4958" s="7">
        <v>0.15000000599999999</v>
      </c>
      <c r="R4958">
        <f>IFERROR(VLOOKUP($Q4958,'Optimization types'!$B$2:$C$7,2,FALSE),P4958)</f>
        <v>0.15000000599999999</v>
      </c>
      <c r="S4958" s="8">
        <f t="shared" si="154"/>
        <v>6.6000002639999993</v>
      </c>
      <c r="T4958">
        <f>IF($A4958="placement",S4958,IF($A4958="site",SUMIF($C:$C,$C4958,$S:$S),IF($A4958="user",SUMIF($B:$B,$B4958,$S:$S),SUM($S:$S))))</f>
        <v>6.6000002639999993</v>
      </c>
      <c r="U4958" s="3">
        <f t="shared" si="155"/>
        <v>0.15000000599999999</v>
      </c>
    </row>
    <row r="4959" spans="1:21" x14ac:dyDescent="0.3">
      <c r="A4959" t="s">
        <v>14</v>
      </c>
      <c r="B4959" t="s">
        <v>9012</v>
      </c>
      <c r="C4959" t="s">
        <v>9013</v>
      </c>
      <c r="D4959" t="s">
        <v>10455</v>
      </c>
      <c r="F4959">
        <v>0.17128097</v>
      </c>
      <c r="G4959" s="2">
        <v>0</v>
      </c>
      <c r="H4959" s="4">
        <v>54.2806</v>
      </c>
      <c r="I4959" s="4">
        <v>2.4807999999999999</v>
      </c>
      <c r="J4959" s="5">
        <v>267</v>
      </c>
      <c r="K4959" s="5">
        <v>68</v>
      </c>
      <c r="L4959" s="3">
        <v>0.45700000000000002</v>
      </c>
      <c r="M4959" s="8">
        <v>0.35929302000000002</v>
      </c>
      <c r="O4959" s="7">
        <v>0.56047017180000003</v>
      </c>
      <c r="P4959" s="7">
        <v>0.17128096879999999</v>
      </c>
      <c r="R4959">
        <f>IFERROR(VLOOKUP($Q4959,'Optimization types'!$B$2:$C$7,2,FALSE),P4959)</f>
        <v>0.17128096879999999</v>
      </c>
      <c r="S4959" s="8" t="str">
        <f t="shared" si="154"/>
        <v/>
      </c>
      <c r="T4959">
        <f>IF($A4959="placement",S4959,IF($A4959="site",SUMIF($C:$C,$C4959,$S:$S),IF($A4959="user",SUMIF($B:$B,$B4959,$S:$S),SUM($S:$S))))</f>
        <v>43.500001230000002</v>
      </c>
      <c r="U4959" s="3">
        <f t="shared" si="155"/>
        <v>0.16292135292134832</v>
      </c>
    </row>
    <row r="4960" spans="1:21" x14ac:dyDescent="0.3">
      <c r="A4960" t="s">
        <v>11</v>
      </c>
      <c r="B4960" t="s">
        <v>9012</v>
      </c>
      <c r="C4960" t="s">
        <v>10455</v>
      </c>
      <c r="D4960" t="s">
        <v>10455</v>
      </c>
      <c r="F4960">
        <v>0.17128097</v>
      </c>
      <c r="G4960" s="2">
        <v>0</v>
      </c>
      <c r="H4960" s="4">
        <v>54.2806</v>
      </c>
      <c r="I4960" s="4">
        <v>2.4807999999999999</v>
      </c>
      <c r="J4960" s="5">
        <v>267</v>
      </c>
      <c r="K4960" s="5">
        <v>68</v>
      </c>
      <c r="L4960" s="3">
        <v>0.45700000000000002</v>
      </c>
      <c r="M4960" s="8">
        <v>0.35929302000000002</v>
      </c>
      <c r="O4960" s="7">
        <v>0.56047017180000003</v>
      </c>
      <c r="P4960" s="7">
        <v>0.17128096879999999</v>
      </c>
      <c r="R4960">
        <f>IFERROR(VLOOKUP($Q4960,'Optimization types'!$B$2:$C$7,2,FALSE),P4960)</f>
        <v>0.17128096879999999</v>
      </c>
      <c r="S4960" s="8" t="str">
        <f t="shared" si="154"/>
        <v/>
      </c>
      <c r="T4960">
        <f>IF($A4960="placement",S4960,IF($A4960="site",SUMIF($C:$C,$C4960,$S:$S),IF($A4960="user",SUMIF($B:$B,$B4960,$S:$S),SUM($S:$S))))</f>
        <v>43.500001230000002</v>
      </c>
      <c r="U4960" s="3">
        <f t="shared" si="155"/>
        <v>0.16292135292134832</v>
      </c>
    </row>
    <row r="4961" spans="1:21" x14ac:dyDescent="0.3">
      <c r="A4961" t="s">
        <v>15</v>
      </c>
      <c r="B4961" t="s">
        <v>9026</v>
      </c>
      <c r="C4961" t="s">
        <v>9028</v>
      </c>
      <c r="D4961" t="s">
        <v>9029</v>
      </c>
      <c r="E4961" t="s">
        <v>9030</v>
      </c>
      <c r="F4961">
        <v>0.15000000999999999</v>
      </c>
      <c r="G4961" s="2">
        <v>1</v>
      </c>
      <c r="H4961" s="4">
        <v>146.65600000000001</v>
      </c>
      <c r="I4961" s="4">
        <v>3.1078999999999999</v>
      </c>
      <c r="J4961" s="5">
        <v>810</v>
      </c>
      <c r="K4961" s="5">
        <v>202</v>
      </c>
      <c r="L4961" s="3">
        <v>0.21190000000000001</v>
      </c>
      <c r="M4961" s="8">
        <v>0.86832748999999998</v>
      </c>
      <c r="N4961" s="6" t="s">
        <v>43</v>
      </c>
      <c r="O4961" s="7">
        <v>0.13627057719999999</v>
      </c>
      <c r="P4961" s="7">
        <v>0.13627057719999999</v>
      </c>
      <c r="R4961">
        <f>IFERROR(VLOOKUP($Q4961,'Optimization types'!$B$2:$C$7,2,FALSE),P4961)</f>
        <v>0.13627057719999999</v>
      </c>
      <c r="S4961" s="8">
        <f t="shared" si="154"/>
        <v>110.379167532</v>
      </c>
      <c r="T4961">
        <f>IF($A4961="placement",S4961,IF($A4961="site",SUMIF($C:$C,$C4961,$S:$S),IF($A4961="user",SUMIF($B:$B,$B4961,$S:$S),SUM($S:$S))))</f>
        <v>110.379167532</v>
      </c>
      <c r="U4961" s="3">
        <f t="shared" si="155"/>
        <v>0.13627057719999999</v>
      </c>
    </row>
    <row r="4962" spans="1:21" x14ac:dyDescent="0.3">
      <c r="A4962" t="s">
        <v>15</v>
      </c>
      <c r="B4962" t="s">
        <v>9026</v>
      </c>
      <c r="C4962" t="s">
        <v>9028</v>
      </c>
      <c r="D4962" t="s">
        <v>9031</v>
      </c>
      <c r="E4962" t="s">
        <v>9032</v>
      </c>
      <c r="F4962">
        <v>0.15000000999999999</v>
      </c>
      <c r="G4962" s="2">
        <v>0</v>
      </c>
      <c r="H4962" s="4">
        <v>9.1274999999999995</v>
      </c>
      <c r="I4962" s="4">
        <v>0.1749</v>
      </c>
      <c r="J4962" s="5">
        <v>40</v>
      </c>
      <c r="K4962" s="5">
        <v>10</v>
      </c>
      <c r="L4962" s="3">
        <v>0.19170000000000001</v>
      </c>
      <c r="M4962" s="8">
        <v>0.76400049000000003</v>
      </c>
      <c r="N4962" s="6" t="s">
        <v>43</v>
      </c>
      <c r="O4962" s="7">
        <v>1.83252369E-2</v>
      </c>
      <c r="P4962" s="7">
        <v>1.83252369E-2</v>
      </c>
      <c r="R4962">
        <f>IFERROR(VLOOKUP($Q4962,'Optimization types'!$B$2:$C$7,2,FALSE),P4962)</f>
        <v>1.83252369E-2</v>
      </c>
      <c r="S4962" s="8">
        <f t="shared" si="154"/>
        <v>0.73300947599999999</v>
      </c>
      <c r="T4962">
        <f>IF($A4962="placement",S4962,IF($A4962="site",SUMIF($C:$C,$C4962,$S:$S),IF($A4962="user",SUMIF($B:$B,$B4962,$S:$S),SUM($S:$S))))</f>
        <v>0.73300947599999999</v>
      </c>
      <c r="U4962" s="3">
        <f t="shared" si="155"/>
        <v>1.83252369E-2</v>
      </c>
    </row>
    <row r="4963" spans="1:21" x14ac:dyDescent="0.3">
      <c r="A4963" t="s">
        <v>15</v>
      </c>
      <c r="B4963" t="s">
        <v>9026</v>
      </c>
      <c r="C4963" t="s">
        <v>9028</v>
      </c>
      <c r="D4963" t="s">
        <v>9033</v>
      </c>
      <c r="E4963" t="s">
        <v>9034</v>
      </c>
      <c r="F4963">
        <v>0.15000000999999999</v>
      </c>
      <c r="G4963" s="2">
        <v>1</v>
      </c>
      <c r="H4963" s="4">
        <v>147.1027</v>
      </c>
      <c r="I4963" s="4">
        <v>3.3961000000000001</v>
      </c>
      <c r="J4963" s="5">
        <v>849</v>
      </c>
      <c r="K4963" s="5">
        <v>212</v>
      </c>
      <c r="L4963" s="3">
        <v>0.23089999999999999</v>
      </c>
      <c r="M4963" s="8">
        <v>0.83341894000000005</v>
      </c>
      <c r="N4963" s="6" t="s">
        <v>43</v>
      </c>
      <c r="O4963" s="7">
        <v>0.1000924409</v>
      </c>
      <c r="P4963" s="7">
        <v>0.1000924409</v>
      </c>
      <c r="R4963">
        <f>IFERROR(VLOOKUP($Q4963,'Optimization types'!$B$2:$C$7,2,FALSE),P4963)</f>
        <v>0.1000924409</v>
      </c>
      <c r="S4963" s="8">
        <f t="shared" si="154"/>
        <v>84.9784823241</v>
      </c>
      <c r="T4963">
        <f>IF($A4963="placement",S4963,IF($A4963="site",SUMIF($C:$C,$C4963,$S:$S),IF($A4963="user",SUMIF($B:$B,$B4963,$S:$S),SUM($S:$S))))</f>
        <v>84.9784823241</v>
      </c>
      <c r="U4963" s="3">
        <f t="shared" si="155"/>
        <v>0.1000924409</v>
      </c>
    </row>
    <row r="4964" spans="1:21" x14ac:dyDescent="0.3">
      <c r="A4964" t="s">
        <v>15</v>
      </c>
      <c r="B4964" t="s">
        <v>9026</v>
      </c>
      <c r="C4964" t="s">
        <v>9028</v>
      </c>
      <c r="D4964" t="s">
        <v>9035</v>
      </c>
      <c r="E4964" t="s">
        <v>9027</v>
      </c>
      <c r="F4964">
        <v>0.15000000999999999</v>
      </c>
      <c r="G4964" s="2">
        <v>0</v>
      </c>
      <c r="H4964" s="4">
        <v>9.1150000000000002</v>
      </c>
      <c r="I4964" s="4">
        <v>0.1575</v>
      </c>
      <c r="J4964" s="5">
        <v>36</v>
      </c>
      <c r="K4964" s="5">
        <v>9</v>
      </c>
      <c r="L4964" s="3">
        <v>0.17280000000000001</v>
      </c>
      <c r="M4964" s="8">
        <v>0.7682793</v>
      </c>
      <c r="N4964" s="6" t="s">
        <v>43</v>
      </c>
      <c r="O4964" s="7">
        <v>2.3792521399999999E-2</v>
      </c>
      <c r="P4964" s="7">
        <v>2.3792521399999999E-2</v>
      </c>
      <c r="R4964">
        <f>IFERROR(VLOOKUP($Q4964,'Optimization types'!$B$2:$C$7,2,FALSE),P4964)</f>
        <v>2.3792521399999999E-2</v>
      </c>
      <c r="S4964" s="8">
        <f t="shared" si="154"/>
        <v>0.85653077039999992</v>
      </c>
      <c r="T4964">
        <f>IF($A4964="placement",S4964,IF($A4964="site",SUMIF($C:$C,$C4964,$S:$S),IF($A4964="user",SUMIF($B:$B,$B4964,$S:$S),SUM($S:$S))))</f>
        <v>0.85653077039999992</v>
      </c>
      <c r="U4964" s="3">
        <f t="shared" si="155"/>
        <v>2.3792521399999999E-2</v>
      </c>
    </row>
    <row r="4965" spans="1:21" x14ac:dyDescent="0.3">
      <c r="A4965" t="s">
        <v>14</v>
      </c>
      <c r="B4965" t="s">
        <v>9026</v>
      </c>
      <c r="C4965" t="s">
        <v>9028</v>
      </c>
      <c r="D4965" t="s">
        <v>10455</v>
      </c>
      <c r="F4965">
        <v>0.15000000999999999</v>
      </c>
      <c r="G4965" s="2">
        <v>0.95596309999999995</v>
      </c>
      <c r="H4965" s="4">
        <v>312.00459999999998</v>
      </c>
      <c r="I4965" s="4">
        <v>6.8365</v>
      </c>
      <c r="J4965" s="5">
        <v>1735</v>
      </c>
      <c r="K4965" s="5">
        <v>433</v>
      </c>
      <c r="L4965" s="3">
        <v>0.21909999999999999</v>
      </c>
      <c r="M4965" s="8">
        <v>0.84601002000000003</v>
      </c>
      <c r="O4965" s="7">
        <v>0.1134856813</v>
      </c>
      <c r="P4965" s="7">
        <v>0.1134856813</v>
      </c>
      <c r="R4965">
        <f>IFERROR(VLOOKUP($Q4965,'Optimization types'!$B$2:$C$7,2,FALSE),P4965)</f>
        <v>0.1134856813</v>
      </c>
      <c r="S4965" s="8" t="str">
        <f t="shared" si="154"/>
        <v/>
      </c>
      <c r="T4965">
        <f>IF($A4965="placement",S4965,IF($A4965="site",SUMIF($C:$C,$C4965,$S:$S),IF($A4965="user",SUMIF($B:$B,$B4965,$S:$S),SUM($S:$S))))</f>
        <v>196.94719010250003</v>
      </c>
      <c r="U4965" s="3">
        <f t="shared" si="155"/>
        <v>0.11351423060662826</v>
      </c>
    </row>
    <row r="4966" spans="1:21" x14ac:dyDescent="0.3">
      <c r="A4966" t="s">
        <v>11</v>
      </c>
      <c r="B4966" t="s">
        <v>9026</v>
      </c>
      <c r="C4966" t="s">
        <v>10455</v>
      </c>
      <c r="D4966" t="s">
        <v>10455</v>
      </c>
      <c r="F4966">
        <v>0.15000000999999999</v>
      </c>
      <c r="G4966" s="2">
        <v>0.95596309999999995</v>
      </c>
      <c r="H4966" s="4">
        <v>312.00459999999998</v>
      </c>
      <c r="I4966" s="4">
        <v>6.8365</v>
      </c>
      <c r="J4966" s="5">
        <v>1735</v>
      </c>
      <c r="K4966" s="5">
        <v>433</v>
      </c>
      <c r="L4966" s="3">
        <v>0.21909999999999999</v>
      </c>
      <c r="M4966" s="8">
        <v>0.84601002000000003</v>
      </c>
      <c r="O4966" s="7">
        <v>0.1134856813</v>
      </c>
      <c r="P4966" s="7">
        <v>0.1134856813</v>
      </c>
      <c r="R4966">
        <f>IFERROR(VLOOKUP($Q4966,'Optimization types'!$B$2:$C$7,2,FALSE),P4966)</f>
        <v>0.1134856813</v>
      </c>
      <c r="S4966" s="8" t="str">
        <f t="shared" si="154"/>
        <v/>
      </c>
      <c r="T4966">
        <f>IF($A4966="placement",S4966,IF($A4966="site",SUMIF($C:$C,$C4966,$S:$S),IF($A4966="user",SUMIF($B:$B,$B4966,$S:$S),SUM($S:$S))))</f>
        <v>196.94719010250003</v>
      </c>
      <c r="U4966" s="3">
        <f t="shared" si="155"/>
        <v>0.11351423060662826</v>
      </c>
    </row>
    <row r="4967" spans="1:21" x14ac:dyDescent="0.3">
      <c r="A4967" t="s">
        <v>15</v>
      </c>
      <c r="B4967" t="s">
        <v>9036</v>
      </c>
      <c r="C4967" t="s">
        <v>9038</v>
      </c>
      <c r="D4967" t="s">
        <v>9039</v>
      </c>
      <c r="E4967" t="s">
        <v>9040</v>
      </c>
      <c r="F4967">
        <v>0.25</v>
      </c>
      <c r="G4967" s="2">
        <v>1</v>
      </c>
      <c r="H4967" s="4">
        <v>78.374600000000001</v>
      </c>
      <c r="I4967" s="4">
        <v>1.5780000000000001</v>
      </c>
      <c r="J4967" s="5">
        <v>644</v>
      </c>
      <c r="K4967" s="5">
        <v>160</v>
      </c>
      <c r="L4967" s="3">
        <v>0.20130000000000001</v>
      </c>
      <c r="M4967" s="8">
        <v>1.3601151499999999</v>
      </c>
      <c r="N4967" s="6" t="s">
        <v>13</v>
      </c>
      <c r="O4967" s="7">
        <v>0.26476813469999999</v>
      </c>
      <c r="P4967" s="7">
        <v>0.25</v>
      </c>
      <c r="R4967">
        <f>IFERROR(VLOOKUP($Q4967,'Optimization types'!$B$2:$C$7,2,FALSE),P4967)</f>
        <v>0.25</v>
      </c>
      <c r="S4967" s="8">
        <f t="shared" si="154"/>
        <v>161</v>
      </c>
      <c r="T4967">
        <f>IF($A4967="placement",S4967,IF($A4967="site",SUMIF($C:$C,$C4967,$S:$S),IF($A4967="user",SUMIF($B:$B,$B4967,$S:$S),SUM($S:$S))))</f>
        <v>161</v>
      </c>
      <c r="U4967" s="3">
        <f t="shared" si="155"/>
        <v>0.25</v>
      </c>
    </row>
    <row r="4968" spans="1:21" x14ac:dyDescent="0.3">
      <c r="A4968" t="s">
        <v>15</v>
      </c>
      <c r="B4968" t="s">
        <v>9036</v>
      </c>
      <c r="C4968" t="s">
        <v>9038</v>
      </c>
      <c r="D4968" t="s">
        <v>9041</v>
      </c>
      <c r="E4968" t="s">
        <v>9042</v>
      </c>
      <c r="F4968">
        <v>0.25</v>
      </c>
      <c r="G4968" s="2">
        <v>1</v>
      </c>
      <c r="H4968" s="4">
        <v>124.21259999999999</v>
      </c>
      <c r="I4968" s="4">
        <v>2.5251000000000001</v>
      </c>
      <c r="J4968" s="5">
        <v>1051</v>
      </c>
      <c r="K4968" s="5">
        <v>263</v>
      </c>
      <c r="L4968" s="3">
        <v>0.20330000000000001</v>
      </c>
      <c r="M4968" s="8">
        <v>1.3871284399999999</v>
      </c>
      <c r="N4968" s="6" t="s">
        <v>13</v>
      </c>
      <c r="O4968" s="7">
        <v>0.27908622420000001</v>
      </c>
      <c r="P4968" s="7">
        <v>0.25</v>
      </c>
      <c r="R4968">
        <f>IFERROR(VLOOKUP($Q4968,'Optimization types'!$B$2:$C$7,2,FALSE),P4968)</f>
        <v>0.25</v>
      </c>
      <c r="S4968" s="8">
        <f t="shared" si="154"/>
        <v>262.75</v>
      </c>
      <c r="T4968">
        <f>IF($A4968="placement",S4968,IF($A4968="site",SUMIF($C:$C,$C4968,$S:$S),IF($A4968="user",SUMIF($B:$B,$B4968,$S:$S),SUM($S:$S))))</f>
        <v>262.75</v>
      </c>
      <c r="U4968" s="3">
        <f t="shared" si="155"/>
        <v>0.25</v>
      </c>
    </row>
    <row r="4969" spans="1:21" x14ac:dyDescent="0.3">
      <c r="A4969" t="s">
        <v>15</v>
      </c>
      <c r="B4969" t="s">
        <v>9036</v>
      </c>
      <c r="C4969" t="s">
        <v>9038</v>
      </c>
      <c r="D4969" t="s">
        <v>9043</v>
      </c>
      <c r="E4969" t="s">
        <v>9037</v>
      </c>
      <c r="F4969">
        <v>0.25</v>
      </c>
      <c r="G4969" s="2">
        <v>1</v>
      </c>
      <c r="H4969" s="4">
        <v>111.10939999999999</v>
      </c>
      <c r="I4969" s="4">
        <v>2.5365000000000002</v>
      </c>
      <c r="J4969" s="5">
        <v>1042</v>
      </c>
      <c r="K4969" s="5">
        <v>252</v>
      </c>
      <c r="L4969" s="3">
        <v>0.2283</v>
      </c>
      <c r="M4969" s="8">
        <v>1.36992281</v>
      </c>
      <c r="N4969" s="6" t="s">
        <v>13</v>
      </c>
      <c r="O4969" s="7">
        <v>0.27003186579999999</v>
      </c>
      <c r="P4969" s="7">
        <v>0.25</v>
      </c>
      <c r="R4969">
        <f>IFERROR(VLOOKUP($Q4969,'Optimization types'!$B$2:$C$7,2,FALSE),P4969)</f>
        <v>0.25</v>
      </c>
      <c r="S4969" s="8">
        <f t="shared" si="154"/>
        <v>260.5</v>
      </c>
      <c r="T4969">
        <f>IF($A4969="placement",S4969,IF($A4969="site",SUMIF($C:$C,$C4969,$S:$S),IF($A4969="user",SUMIF($B:$B,$B4969,$S:$S),SUM($S:$S))))</f>
        <v>260.5</v>
      </c>
      <c r="U4969" s="3">
        <f t="shared" si="155"/>
        <v>0.25</v>
      </c>
    </row>
    <row r="4970" spans="1:21" x14ac:dyDescent="0.3">
      <c r="A4970" t="s">
        <v>14</v>
      </c>
      <c r="B4970" t="s">
        <v>9036</v>
      </c>
      <c r="C4970" t="s">
        <v>9038</v>
      </c>
      <c r="D4970" t="s">
        <v>10455</v>
      </c>
      <c r="F4970">
        <v>0.25</v>
      </c>
      <c r="G4970" s="2">
        <v>1</v>
      </c>
      <c r="H4970" s="4">
        <v>313.69659999999999</v>
      </c>
      <c r="I4970" s="4">
        <v>6.6395999999999997</v>
      </c>
      <c r="J4970" s="5">
        <v>2737</v>
      </c>
      <c r="K4970" s="5">
        <v>675</v>
      </c>
      <c r="L4970" s="3">
        <v>0.2117</v>
      </c>
      <c r="M4970" s="8">
        <v>1.3741351399999999</v>
      </c>
      <c r="O4970" s="7">
        <v>0.27226953990000002</v>
      </c>
      <c r="P4970" s="7">
        <v>0.25</v>
      </c>
      <c r="R4970">
        <f>IFERROR(VLOOKUP($Q4970,'Optimization types'!$B$2:$C$7,2,FALSE),P4970)</f>
        <v>0.25</v>
      </c>
      <c r="S4970" s="8" t="str">
        <f t="shared" si="154"/>
        <v/>
      </c>
      <c r="T4970">
        <f>IF($A4970="placement",S4970,IF($A4970="site",SUMIF($C:$C,$C4970,$S:$S),IF($A4970="user",SUMIF($B:$B,$B4970,$S:$S),SUM($S:$S))))</f>
        <v>684.25</v>
      </c>
      <c r="U4970" s="3">
        <f t="shared" si="155"/>
        <v>0.25</v>
      </c>
    </row>
    <row r="4971" spans="1:21" x14ac:dyDescent="0.3">
      <c r="A4971" t="s">
        <v>11</v>
      </c>
      <c r="B4971" t="s">
        <v>9036</v>
      </c>
      <c r="C4971" t="s">
        <v>10455</v>
      </c>
      <c r="D4971" t="s">
        <v>10455</v>
      </c>
      <c r="F4971">
        <v>0.25</v>
      </c>
      <c r="G4971" s="2">
        <v>1</v>
      </c>
      <c r="H4971" s="4">
        <v>313.69659999999999</v>
      </c>
      <c r="I4971" s="4">
        <v>6.6395999999999997</v>
      </c>
      <c r="J4971" s="5">
        <v>2737</v>
      </c>
      <c r="K4971" s="5">
        <v>675</v>
      </c>
      <c r="L4971" s="3">
        <v>0.2117</v>
      </c>
      <c r="M4971" s="8">
        <v>1.3741351399999999</v>
      </c>
      <c r="O4971" s="7">
        <v>0.27226953990000002</v>
      </c>
      <c r="P4971" s="7">
        <v>0.25</v>
      </c>
      <c r="R4971">
        <f>IFERROR(VLOOKUP($Q4971,'Optimization types'!$B$2:$C$7,2,FALSE),P4971)</f>
        <v>0.25</v>
      </c>
      <c r="S4971" s="8" t="str">
        <f t="shared" si="154"/>
        <v/>
      </c>
      <c r="T4971">
        <f>IF($A4971="placement",S4971,IF($A4971="site",SUMIF($C:$C,$C4971,$S:$S),IF($A4971="user",SUMIF($B:$B,$B4971,$S:$S),SUM($S:$S))))</f>
        <v>684.25</v>
      </c>
      <c r="U4971" s="3">
        <f t="shared" si="155"/>
        <v>0.25</v>
      </c>
    </row>
    <row r="4972" spans="1:21" x14ac:dyDescent="0.3">
      <c r="A4972" t="s">
        <v>15</v>
      </c>
      <c r="B4972" t="s">
        <v>9044</v>
      </c>
      <c r="C4972" t="s">
        <v>9045</v>
      </c>
      <c r="D4972" t="s">
        <v>9046</v>
      </c>
      <c r="E4972" t="s">
        <v>9047</v>
      </c>
      <c r="F4972">
        <v>0.25</v>
      </c>
      <c r="G4972" s="2">
        <v>0</v>
      </c>
      <c r="H4972" s="4">
        <v>23.345300000000002</v>
      </c>
      <c r="I4972" s="4">
        <v>0.34029999999999999</v>
      </c>
      <c r="J4972" s="5">
        <v>24</v>
      </c>
      <c r="K4972" s="5">
        <v>6</v>
      </c>
      <c r="L4972" s="3">
        <v>0.14580000000000001</v>
      </c>
      <c r="M4972" s="8">
        <v>0.23142198</v>
      </c>
      <c r="N4972" s="6" t="s">
        <v>13</v>
      </c>
      <c r="O4972" s="7">
        <v>0.56788891809999997</v>
      </c>
      <c r="P4972" s="7">
        <v>0.25</v>
      </c>
      <c r="R4972">
        <f>IFERROR(VLOOKUP($Q4972,'Optimization types'!$B$2:$C$7,2,FALSE),P4972)</f>
        <v>0.25</v>
      </c>
      <c r="S4972" s="8">
        <f t="shared" si="154"/>
        <v>6</v>
      </c>
      <c r="T4972">
        <f>IF($A4972="placement",S4972,IF($A4972="site",SUMIF($C:$C,$C4972,$S:$S),IF($A4972="user",SUMIF($B:$B,$B4972,$S:$S),SUM($S:$S))))</f>
        <v>6</v>
      </c>
      <c r="U4972" s="3">
        <f t="shared" si="155"/>
        <v>0.25</v>
      </c>
    </row>
    <row r="4973" spans="1:21" x14ac:dyDescent="0.3">
      <c r="A4973" t="s">
        <v>15</v>
      </c>
      <c r="B4973" t="s">
        <v>9044</v>
      </c>
      <c r="C4973" t="s">
        <v>9045</v>
      </c>
      <c r="D4973" s="1" t="s">
        <v>9048</v>
      </c>
      <c r="E4973" t="s">
        <v>9049</v>
      </c>
      <c r="F4973">
        <v>0.25</v>
      </c>
      <c r="G4973" s="2">
        <v>1</v>
      </c>
      <c r="H4973" s="4">
        <v>57.101900000000001</v>
      </c>
      <c r="I4973" s="4">
        <v>0.37459999999999999</v>
      </c>
      <c r="J4973" s="5">
        <v>29</v>
      </c>
      <c r="K4973" s="5">
        <v>7</v>
      </c>
      <c r="L4973" s="3">
        <v>6.5600000000000006E-2</v>
      </c>
      <c r="M4973" s="8">
        <v>0.25987072999999999</v>
      </c>
      <c r="N4973" s="6" t="s">
        <v>13</v>
      </c>
      <c r="O4973" s="7">
        <v>0.61519329109999998</v>
      </c>
      <c r="P4973" s="7">
        <v>0.25</v>
      </c>
      <c r="R4973">
        <f>IFERROR(VLOOKUP($Q4973,'Optimization types'!$B$2:$C$7,2,FALSE),P4973)</f>
        <v>0.25</v>
      </c>
      <c r="S4973" s="8">
        <f t="shared" si="154"/>
        <v>7.25</v>
      </c>
      <c r="T4973">
        <f>IF($A4973="placement",S4973,IF($A4973="site",SUMIF($C:$C,$C4973,$S:$S),IF($A4973="user",SUMIF($B:$B,$B4973,$S:$S),SUM($S:$S))))</f>
        <v>7.25</v>
      </c>
      <c r="U4973" s="3">
        <f t="shared" si="155"/>
        <v>0.25</v>
      </c>
    </row>
    <row r="4974" spans="1:21" x14ac:dyDescent="0.3">
      <c r="A4974" t="s">
        <v>15</v>
      </c>
      <c r="B4974" t="s">
        <v>9044</v>
      </c>
      <c r="C4974" t="s">
        <v>9045</v>
      </c>
      <c r="D4974" t="s">
        <v>9050</v>
      </c>
      <c r="E4974" t="s">
        <v>9051</v>
      </c>
      <c r="F4974">
        <v>0.25</v>
      </c>
      <c r="G4974" s="2">
        <v>0</v>
      </c>
      <c r="H4974" s="4">
        <v>38.482500000000002</v>
      </c>
      <c r="I4974" s="4">
        <v>0.17399999999999999</v>
      </c>
      <c r="J4974" s="5">
        <v>15</v>
      </c>
      <c r="K4974" s="5">
        <v>4</v>
      </c>
      <c r="L4974" s="3">
        <v>4.5199999999999997E-2</v>
      </c>
      <c r="M4974" s="8">
        <v>0.28163306999999999</v>
      </c>
      <c r="N4974" s="6" t="s">
        <v>13</v>
      </c>
      <c r="O4974" s="7">
        <v>0.64492806439999995</v>
      </c>
      <c r="P4974" s="7">
        <v>0.25</v>
      </c>
      <c r="R4974">
        <f>IFERROR(VLOOKUP($Q4974,'Optimization types'!$B$2:$C$7,2,FALSE),P4974)</f>
        <v>0.25</v>
      </c>
      <c r="S4974" s="8">
        <f t="shared" si="154"/>
        <v>3.75</v>
      </c>
      <c r="T4974">
        <f>IF($A4974="placement",S4974,IF($A4974="site",SUMIF($C:$C,$C4974,$S:$S),IF($A4974="user",SUMIF($B:$B,$B4974,$S:$S),SUM($S:$S))))</f>
        <v>3.75</v>
      </c>
      <c r="U4974" s="3">
        <f t="shared" si="155"/>
        <v>0.25</v>
      </c>
    </row>
    <row r="4975" spans="1:21" x14ac:dyDescent="0.3">
      <c r="A4975" t="s">
        <v>15</v>
      </c>
      <c r="B4975" t="s">
        <v>9044</v>
      </c>
      <c r="C4975" t="s">
        <v>9045</v>
      </c>
      <c r="D4975" t="s">
        <v>9052</v>
      </c>
      <c r="E4975" t="s">
        <v>9053</v>
      </c>
      <c r="F4975">
        <v>0.25</v>
      </c>
      <c r="G4975" s="2">
        <v>0</v>
      </c>
      <c r="H4975" s="4">
        <v>29.575600000000001</v>
      </c>
      <c r="I4975" s="4">
        <v>0.3881</v>
      </c>
      <c r="J4975" s="5">
        <v>32</v>
      </c>
      <c r="K4975" s="5">
        <v>8</v>
      </c>
      <c r="L4975" s="3">
        <v>0.13120000000000001</v>
      </c>
      <c r="M4975" s="8">
        <v>0.27262354</v>
      </c>
      <c r="N4975" s="6" t="s">
        <v>13</v>
      </c>
      <c r="O4975" s="7">
        <v>0.63319381620000004</v>
      </c>
      <c r="P4975" s="7">
        <v>0.25</v>
      </c>
      <c r="R4975">
        <f>IFERROR(VLOOKUP($Q4975,'Optimization types'!$B$2:$C$7,2,FALSE),P4975)</f>
        <v>0.25</v>
      </c>
      <c r="S4975" s="8">
        <f t="shared" si="154"/>
        <v>8</v>
      </c>
      <c r="T4975">
        <f>IF($A4975="placement",S4975,IF($A4975="site",SUMIF($C:$C,$C4975,$S:$S),IF($A4975="user",SUMIF($B:$B,$B4975,$S:$S),SUM($S:$S))))</f>
        <v>8</v>
      </c>
      <c r="U4975" s="3">
        <f t="shared" si="155"/>
        <v>0.25</v>
      </c>
    </row>
    <row r="4976" spans="1:21" x14ac:dyDescent="0.3">
      <c r="A4976" t="s">
        <v>15</v>
      </c>
      <c r="B4976" t="s">
        <v>9044</v>
      </c>
      <c r="C4976" t="s">
        <v>9045</v>
      </c>
      <c r="D4976" t="s">
        <v>9054</v>
      </c>
      <c r="E4976" t="s">
        <v>9055</v>
      </c>
      <c r="F4976">
        <v>0.25</v>
      </c>
      <c r="G4976" s="2">
        <v>0</v>
      </c>
      <c r="H4976" s="4">
        <v>40.123399999999997</v>
      </c>
      <c r="I4976" s="4">
        <v>1.23</v>
      </c>
      <c r="J4976" s="5">
        <v>80</v>
      </c>
      <c r="K4976" s="5">
        <v>20</v>
      </c>
      <c r="L4976" s="3">
        <v>0.30649999999999999</v>
      </c>
      <c r="M4976" s="8">
        <v>0.21631125000000001</v>
      </c>
      <c r="N4976" s="6" t="s">
        <v>13</v>
      </c>
      <c r="O4976" s="7">
        <v>0.53770320159999996</v>
      </c>
      <c r="P4976" s="7">
        <v>0.25</v>
      </c>
      <c r="R4976">
        <f>IFERROR(VLOOKUP($Q4976,'Optimization types'!$B$2:$C$7,2,FALSE),P4976)</f>
        <v>0.25</v>
      </c>
      <c r="S4976" s="8">
        <f t="shared" si="154"/>
        <v>20</v>
      </c>
      <c r="T4976">
        <f>IF($A4976="placement",S4976,IF($A4976="site",SUMIF($C:$C,$C4976,$S:$S),IF($A4976="user",SUMIF($B:$B,$B4976,$S:$S),SUM($S:$S))))</f>
        <v>20</v>
      </c>
      <c r="U4976" s="3">
        <f t="shared" si="155"/>
        <v>0.25</v>
      </c>
    </row>
    <row r="4977" spans="1:21" x14ac:dyDescent="0.3">
      <c r="A4977" t="s">
        <v>15</v>
      </c>
      <c r="B4977" t="s">
        <v>9044</v>
      </c>
      <c r="C4977" t="s">
        <v>9045</v>
      </c>
      <c r="D4977" t="s">
        <v>9056</v>
      </c>
      <c r="E4977" t="s">
        <v>9057</v>
      </c>
      <c r="F4977">
        <v>0.25</v>
      </c>
      <c r="G4977" s="2">
        <v>0</v>
      </c>
      <c r="H4977" s="4">
        <v>44.170999999999999</v>
      </c>
      <c r="I4977" s="4">
        <v>0.28149999999999997</v>
      </c>
      <c r="J4977" s="5">
        <v>15</v>
      </c>
      <c r="K4977" s="5">
        <v>4</v>
      </c>
      <c r="L4977" s="3">
        <v>6.3700000000000007E-2</v>
      </c>
      <c r="M4977" s="8">
        <v>0.18242100999999999</v>
      </c>
      <c r="N4977" s="6" t="s">
        <v>13</v>
      </c>
      <c r="O4977" s="7">
        <v>0.45181753679999997</v>
      </c>
      <c r="P4977" s="7">
        <v>0.25</v>
      </c>
      <c r="R4977">
        <f>IFERROR(VLOOKUP($Q4977,'Optimization types'!$B$2:$C$7,2,FALSE),P4977)</f>
        <v>0.25</v>
      </c>
      <c r="S4977" s="8">
        <f t="shared" si="154"/>
        <v>3.75</v>
      </c>
      <c r="T4977">
        <f>IF($A4977="placement",S4977,IF($A4977="site",SUMIF($C:$C,$C4977,$S:$S),IF($A4977="user",SUMIF($B:$B,$B4977,$S:$S),SUM($S:$S))))</f>
        <v>3.75</v>
      </c>
      <c r="U4977" s="3">
        <f t="shared" si="155"/>
        <v>0.25</v>
      </c>
    </row>
    <row r="4978" spans="1:21" x14ac:dyDescent="0.3">
      <c r="A4978" t="s">
        <v>15</v>
      </c>
      <c r="B4978" t="s">
        <v>9044</v>
      </c>
      <c r="C4978" t="s">
        <v>9045</v>
      </c>
      <c r="D4978" t="s">
        <v>9058</v>
      </c>
      <c r="E4978" t="s">
        <v>9059</v>
      </c>
      <c r="F4978">
        <v>0.25</v>
      </c>
      <c r="G4978" s="2">
        <v>1</v>
      </c>
      <c r="H4978" s="4">
        <v>160.11590000000001</v>
      </c>
      <c r="I4978" s="4">
        <v>4.1830999999999996</v>
      </c>
      <c r="J4978" s="5">
        <v>241</v>
      </c>
      <c r="K4978" s="5">
        <v>60</v>
      </c>
      <c r="L4978" s="3">
        <v>0.26129999999999998</v>
      </c>
      <c r="M4978" s="8">
        <v>0.19197411</v>
      </c>
      <c r="N4978" s="6" t="s">
        <v>13</v>
      </c>
      <c r="O4978" s="7">
        <v>0.4790964352</v>
      </c>
      <c r="P4978" s="7">
        <v>0.25</v>
      </c>
      <c r="R4978">
        <f>IFERROR(VLOOKUP($Q4978,'Optimization types'!$B$2:$C$7,2,FALSE),P4978)</f>
        <v>0.25</v>
      </c>
      <c r="S4978" s="8">
        <f t="shared" si="154"/>
        <v>60.25</v>
      </c>
      <c r="T4978">
        <f>IF($A4978="placement",S4978,IF($A4978="site",SUMIF($C:$C,$C4978,$S:$S),IF($A4978="user",SUMIF($B:$B,$B4978,$S:$S),SUM($S:$S))))</f>
        <v>60.25</v>
      </c>
      <c r="U4978" s="3">
        <f t="shared" si="155"/>
        <v>0.25</v>
      </c>
    </row>
    <row r="4979" spans="1:21" x14ac:dyDescent="0.3">
      <c r="A4979" t="s">
        <v>14</v>
      </c>
      <c r="B4979" t="s">
        <v>9044</v>
      </c>
      <c r="C4979" t="s">
        <v>9045</v>
      </c>
      <c r="D4979" t="s">
        <v>10455</v>
      </c>
      <c r="F4979">
        <v>0.25</v>
      </c>
      <c r="G4979" s="2">
        <v>0.61282724</v>
      </c>
      <c r="H4979" s="4">
        <v>396.00459999999998</v>
      </c>
      <c r="I4979" s="4">
        <v>7.0484999999999998</v>
      </c>
      <c r="J4979" s="5">
        <v>441</v>
      </c>
      <c r="K4979" s="5">
        <v>110</v>
      </c>
      <c r="L4979" s="3">
        <v>0.17799999999999999</v>
      </c>
      <c r="M4979" s="8">
        <v>0.20844966000000001</v>
      </c>
      <c r="O4979" s="7">
        <v>0.52026787230000004</v>
      </c>
      <c r="P4979" s="7">
        <v>0.25</v>
      </c>
      <c r="R4979">
        <f>IFERROR(VLOOKUP($Q4979,'Optimization types'!$B$2:$C$7,2,FALSE),P4979)</f>
        <v>0.25</v>
      </c>
      <c r="S4979" s="8" t="str">
        <f t="shared" si="154"/>
        <v/>
      </c>
      <c r="T4979">
        <f>IF($A4979="placement",S4979,IF($A4979="site",SUMIF($C:$C,$C4979,$S:$S),IF($A4979="user",SUMIF($B:$B,$B4979,$S:$S),SUM($S:$S))))</f>
        <v>109</v>
      </c>
      <c r="U4979" s="3">
        <f t="shared" si="155"/>
        <v>0.2471655328798186</v>
      </c>
    </row>
    <row r="4980" spans="1:21" x14ac:dyDescent="0.3">
      <c r="A4980" t="s">
        <v>11</v>
      </c>
      <c r="B4980" t="s">
        <v>9044</v>
      </c>
      <c r="C4980" t="s">
        <v>10455</v>
      </c>
      <c r="D4980" t="s">
        <v>10455</v>
      </c>
      <c r="F4980">
        <v>0.25</v>
      </c>
      <c r="G4980" s="2">
        <v>0.61282724</v>
      </c>
      <c r="H4980" s="4">
        <v>396.00459999999998</v>
      </c>
      <c r="I4980" s="4">
        <v>7.0484999999999998</v>
      </c>
      <c r="J4980" s="5">
        <v>441</v>
      </c>
      <c r="K4980" s="5">
        <v>110</v>
      </c>
      <c r="L4980" s="3">
        <v>0.17799999999999999</v>
      </c>
      <c r="M4980" s="8">
        <v>0.20844966000000001</v>
      </c>
      <c r="O4980" s="7">
        <v>0.52026787230000004</v>
      </c>
      <c r="P4980" s="7">
        <v>0.25</v>
      </c>
      <c r="R4980">
        <f>IFERROR(VLOOKUP($Q4980,'Optimization types'!$B$2:$C$7,2,FALSE),P4980)</f>
        <v>0.25</v>
      </c>
      <c r="S4980" s="8" t="str">
        <f t="shared" si="154"/>
        <v/>
      </c>
      <c r="T4980">
        <f>IF($A4980="placement",S4980,IF($A4980="site",SUMIF($C:$C,$C4980,$S:$S),IF($A4980="user",SUMIF($B:$B,$B4980,$S:$S),SUM($S:$S))))</f>
        <v>109</v>
      </c>
      <c r="U4980" s="3">
        <f t="shared" si="155"/>
        <v>0.2471655328798186</v>
      </c>
    </row>
    <row r="4981" spans="1:21" x14ac:dyDescent="0.3">
      <c r="A4981" t="s">
        <v>15</v>
      </c>
      <c r="B4981" t="s">
        <v>9060</v>
      </c>
      <c r="C4981" t="s">
        <v>9062</v>
      </c>
      <c r="D4981" t="s">
        <v>9063</v>
      </c>
      <c r="E4981" t="s">
        <v>9064</v>
      </c>
      <c r="F4981">
        <v>0.25</v>
      </c>
      <c r="G4981" s="2">
        <v>1</v>
      </c>
      <c r="H4981" s="4">
        <v>61.821100000000001</v>
      </c>
      <c r="I4981" s="4">
        <v>1.7615000000000001</v>
      </c>
      <c r="J4981" s="5">
        <v>154</v>
      </c>
      <c r="K4981" s="5">
        <v>51</v>
      </c>
      <c r="L4981" s="3">
        <v>0.28489999999999999</v>
      </c>
      <c r="M4981" s="8">
        <v>0.29132126000000003</v>
      </c>
      <c r="N4981" s="6" t="s">
        <v>13</v>
      </c>
      <c r="O4981" s="7">
        <v>0.65673634089999999</v>
      </c>
      <c r="P4981" s="7">
        <v>0.25</v>
      </c>
      <c r="R4981">
        <f>IFERROR(VLOOKUP($Q4981,'Optimization types'!$B$2:$C$7,2,FALSE),P4981)</f>
        <v>0.25</v>
      </c>
      <c r="S4981" s="8">
        <f t="shared" si="154"/>
        <v>38.5</v>
      </c>
      <c r="T4981">
        <f>IF($A4981="placement",S4981,IF($A4981="site",SUMIF($C:$C,$C4981,$S:$S),IF($A4981="user",SUMIF($B:$B,$B4981,$S:$S),SUM($S:$S))))</f>
        <v>38.5</v>
      </c>
      <c r="U4981" s="3">
        <f t="shared" si="155"/>
        <v>0.25</v>
      </c>
    </row>
    <row r="4982" spans="1:21" x14ac:dyDescent="0.3">
      <c r="A4982" t="s">
        <v>15</v>
      </c>
      <c r="B4982" t="s">
        <v>9060</v>
      </c>
      <c r="C4982" t="s">
        <v>9062</v>
      </c>
      <c r="D4982" t="s">
        <v>9065</v>
      </c>
      <c r="E4982" t="s">
        <v>9061</v>
      </c>
      <c r="F4982">
        <v>0.25</v>
      </c>
      <c r="G4982" s="2">
        <v>0</v>
      </c>
      <c r="H4982" s="4">
        <v>8.0000999999999998</v>
      </c>
      <c r="I4982" s="4">
        <v>0.19189999999999999</v>
      </c>
      <c r="J4982" s="5">
        <v>15</v>
      </c>
      <c r="K4982" s="5">
        <v>4</v>
      </c>
      <c r="L4982" s="3">
        <v>0.2399</v>
      </c>
      <c r="M4982" s="8">
        <v>0.25780011000000003</v>
      </c>
      <c r="N4982" s="6" t="s">
        <v>13</v>
      </c>
      <c r="O4982" s="7">
        <v>0.61210257300000004</v>
      </c>
      <c r="P4982" s="7">
        <v>0.25</v>
      </c>
      <c r="R4982">
        <f>IFERROR(VLOOKUP($Q4982,'Optimization types'!$B$2:$C$7,2,FALSE),P4982)</f>
        <v>0.25</v>
      </c>
      <c r="S4982" s="8">
        <f t="shared" si="154"/>
        <v>3.75</v>
      </c>
      <c r="T4982">
        <f>IF($A4982="placement",S4982,IF($A4982="site",SUMIF($C:$C,$C4982,$S:$S),IF($A4982="user",SUMIF($B:$B,$B4982,$S:$S),SUM($S:$S))))</f>
        <v>3.75</v>
      </c>
      <c r="U4982" s="3">
        <f t="shared" si="155"/>
        <v>0.25</v>
      </c>
    </row>
    <row r="4983" spans="1:21" x14ac:dyDescent="0.3">
      <c r="A4983" t="s">
        <v>14</v>
      </c>
      <c r="B4983" t="s">
        <v>9060</v>
      </c>
      <c r="C4983" t="s">
        <v>9062</v>
      </c>
      <c r="D4983" t="s">
        <v>10455</v>
      </c>
      <c r="F4983">
        <v>0.25</v>
      </c>
      <c r="G4983" s="2">
        <v>0.89799936000000002</v>
      </c>
      <c r="H4983" s="4">
        <v>76.203999999999994</v>
      </c>
      <c r="I4983" s="4">
        <v>1.9856</v>
      </c>
      <c r="J4983" s="5">
        <v>171</v>
      </c>
      <c r="K4983" s="5">
        <v>55</v>
      </c>
      <c r="L4983" s="3">
        <v>0.2606</v>
      </c>
      <c r="M4983" s="8">
        <v>0.28779906999999999</v>
      </c>
      <c r="O4983" s="7">
        <v>0.65253536059999995</v>
      </c>
      <c r="P4983" s="7">
        <v>0.25</v>
      </c>
      <c r="R4983">
        <f>IFERROR(VLOOKUP($Q4983,'Optimization types'!$B$2:$C$7,2,FALSE),P4983)</f>
        <v>0.25</v>
      </c>
      <c r="S4983" s="8" t="str">
        <f t="shared" si="154"/>
        <v/>
      </c>
      <c r="T4983">
        <f>IF($A4983="placement",S4983,IF($A4983="site",SUMIF($C:$C,$C4983,$S:$S),IF($A4983="user",SUMIF($B:$B,$B4983,$S:$S),SUM($S:$S))))</f>
        <v>42.25</v>
      </c>
      <c r="U4983" s="3">
        <f t="shared" si="155"/>
        <v>0.24707602339181287</v>
      </c>
    </row>
    <row r="4984" spans="1:21" x14ac:dyDescent="0.3">
      <c r="A4984" t="s">
        <v>11</v>
      </c>
      <c r="B4984" t="s">
        <v>9060</v>
      </c>
      <c r="C4984" t="s">
        <v>10455</v>
      </c>
      <c r="D4984" t="s">
        <v>10455</v>
      </c>
      <c r="F4984">
        <v>0.25</v>
      </c>
      <c r="G4984" s="2">
        <v>0.89799936000000002</v>
      </c>
      <c r="H4984" s="4">
        <v>76.203999999999994</v>
      </c>
      <c r="I4984" s="4">
        <v>1.9856</v>
      </c>
      <c r="J4984" s="5">
        <v>171</v>
      </c>
      <c r="K4984" s="5">
        <v>55</v>
      </c>
      <c r="L4984" s="3">
        <v>0.2606</v>
      </c>
      <c r="M4984" s="8">
        <v>0.28779906999999999</v>
      </c>
      <c r="O4984" s="7">
        <v>0.65253536059999995</v>
      </c>
      <c r="P4984" s="7">
        <v>0.25</v>
      </c>
      <c r="R4984">
        <f>IFERROR(VLOOKUP($Q4984,'Optimization types'!$B$2:$C$7,2,FALSE),P4984)</f>
        <v>0.25</v>
      </c>
      <c r="S4984" s="8" t="str">
        <f t="shared" si="154"/>
        <v/>
      </c>
      <c r="T4984">
        <f>IF($A4984="placement",S4984,IF($A4984="site",SUMIF($C:$C,$C4984,$S:$S),IF($A4984="user",SUMIF($B:$B,$B4984,$S:$S),SUM($S:$S))))</f>
        <v>42.25</v>
      </c>
      <c r="U4984" s="3">
        <f t="shared" si="155"/>
        <v>0.24707602339181287</v>
      </c>
    </row>
    <row r="4985" spans="1:21" x14ac:dyDescent="0.3">
      <c r="A4985" t="s">
        <v>15</v>
      </c>
      <c r="B4985" t="s">
        <v>9066</v>
      </c>
      <c r="C4985" t="s">
        <v>9068</v>
      </c>
      <c r="D4985" s="1" t="s">
        <v>9069</v>
      </c>
      <c r="E4985" t="s">
        <v>9070</v>
      </c>
      <c r="F4985">
        <v>0.25</v>
      </c>
      <c r="G4985" s="2">
        <v>0</v>
      </c>
      <c r="H4985" s="4">
        <v>11.065200000000001</v>
      </c>
      <c r="I4985" s="4">
        <v>7.8899999999999998E-2</v>
      </c>
      <c r="J4985" s="5">
        <v>7</v>
      </c>
      <c r="K4985" s="5">
        <v>2</v>
      </c>
      <c r="L4985" s="3">
        <v>7.1300000000000002E-2</v>
      </c>
      <c r="M4985" s="8">
        <v>0.27556119000000001</v>
      </c>
      <c r="N4985" s="6" t="s">
        <v>13</v>
      </c>
      <c r="O4985" s="7">
        <v>0.89113125739999999</v>
      </c>
      <c r="P4985" s="7">
        <v>0.25</v>
      </c>
      <c r="R4985">
        <f>IFERROR(VLOOKUP($Q4985,'Optimization types'!$B$2:$C$7,2,FALSE),P4985)</f>
        <v>0.25</v>
      </c>
      <c r="S4985" s="8">
        <f t="shared" si="154"/>
        <v>1.75</v>
      </c>
      <c r="T4985">
        <f>IF($A4985="placement",S4985,IF($A4985="site",SUMIF($C:$C,$C4985,$S:$S),IF($A4985="user",SUMIF($B:$B,$B4985,$S:$S),SUM($S:$S))))</f>
        <v>1.75</v>
      </c>
      <c r="U4985" s="3">
        <f t="shared" si="155"/>
        <v>0.25</v>
      </c>
    </row>
    <row r="4986" spans="1:21" x14ac:dyDescent="0.3">
      <c r="A4986" t="s">
        <v>15</v>
      </c>
      <c r="B4986" t="s">
        <v>9066</v>
      </c>
      <c r="C4986" t="s">
        <v>9068</v>
      </c>
      <c r="D4986" t="s">
        <v>9071</v>
      </c>
      <c r="E4986" t="s">
        <v>9072</v>
      </c>
      <c r="F4986">
        <v>0.05</v>
      </c>
      <c r="G4986" s="2">
        <v>0</v>
      </c>
      <c r="H4986" s="4">
        <v>7.6140999999999996</v>
      </c>
      <c r="I4986" s="4">
        <v>8.0699999999999994E-2</v>
      </c>
      <c r="J4986" s="5">
        <v>7</v>
      </c>
      <c r="K4986" s="5">
        <v>2</v>
      </c>
      <c r="L4986" s="3">
        <v>0.10589999999999999</v>
      </c>
      <c r="M4986" s="8">
        <v>0.30643875999999998</v>
      </c>
      <c r="N4986" s="6" t="s">
        <v>71</v>
      </c>
      <c r="O4986" s="7">
        <v>0.34734104049999998</v>
      </c>
      <c r="P4986" s="7">
        <v>5.0000000699999998E-2</v>
      </c>
      <c r="R4986">
        <f>IFERROR(VLOOKUP($Q4986,'Optimization types'!$B$2:$C$7,2,FALSE),P4986)</f>
        <v>5.0000000699999998E-2</v>
      </c>
      <c r="S4986" s="8">
        <f t="shared" si="154"/>
        <v>0.35000000489999999</v>
      </c>
      <c r="T4986">
        <f>IF($A4986="placement",S4986,IF($A4986="site",SUMIF($C:$C,$C4986,$S:$S),IF($A4986="user",SUMIF($B:$B,$B4986,$S:$S),SUM($S:$S))))</f>
        <v>0.35000000489999999</v>
      </c>
      <c r="U4986" s="3">
        <f t="shared" si="155"/>
        <v>5.0000000699999998E-2</v>
      </c>
    </row>
    <row r="4987" spans="1:21" x14ac:dyDescent="0.3">
      <c r="A4987" t="s">
        <v>15</v>
      </c>
      <c r="B4987" t="s">
        <v>9066</v>
      </c>
      <c r="C4987" t="s">
        <v>9068</v>
      </c>
      <c r="D4987" t="s">
        <v>9073</v>
      </c>
      <c r="E4987" t="s">
        <v>9074</v>
      </c>
      <c r="F4987">
        <v>0.05</v>
      </c>
      <c r="G4987" s="2">
        <v>0</v>
      </c>
      <c r="H4987" s="4">
        <v>7.5792999999999999</v>
      </c>
      <c r="I4987" s="4">
        <v>7.9600000000000004E-2</v>
      </c>
      <c r="J4987" s="5">
        <v>7</v>
      </c>
      <c r="K4987" s="5">
        <v>2</v>
      </c>
      <c r="L4987" s="3">
        <v>0.1051</v>
      </c>
      <c r="M4987" s="8">
        <v>0.30139935000000001</v>
      </c>
      <c r="N4987" s="6" t="s">
        <v>71</v>
      </c>
      <c r="O4987" s="7">
        <v>0.33642857139999999</v>
      </c>
      <c r="P4987" s="7">
        <v>5.0000000699999998E-2</v>
      </c>
      <c r="R4987">
        <f>IFERROR(VLOOKUP($Q4987,'Optimization types'!$B$2:$C$7,2,FALSE),P4987)</f>
        <v>5.0000000699999998E-2</v>
      </c>
      <c r="S4987" s="8">
        <f t="shared" si="154"/>
        <v>0.35000000489999999</v>
      </c>
      <c r="T4987">
        <f>IF($A4987="placement",S4987,IF($A4987="site",SUMIF($C:$C,$C4987,$S:$S),IF($A4987="user",SUMIF($B:$B,$B4987,$S:$S),SUM($S:$S))))</f>
        <v>0.35000000489999999</v>
      </c>
      <c r="U4987" s="3">
        <f t="shared" si="155"/>
        <v>5.0000000699999998E-2</v>
      </c>
    </row>
    <row r="4988" spans="1:21" x14ac:dyDescent="0.3">
      <c r="A4988" t="s">
        <v>15</v>
      </c>
      <c r="B4988" t="s">
        <v>9066</v>
      </c>
      <c r="C4988" t="s">
        <v>9068</v>
      </c>
      <c r="D4988" t="s">
        <v>9075</v>
      </c>
      <c r="E4988" t="s">
        <v>2764</v>
      </c>
      <c r="F4988">
        <v>0.05</v>
      </c>
      <c r="G4988" s="2">
        <v>0</v>
      </c>
      <c r="H4988" s="4">
        <v>18.960100000000001</v>
      </c>
      <c r="I4988" s="4">
        <v>0.29360000000000003</v>
      </c>
      <c r="J4988" s="5">
        <v>39</v>
      </c>
      <c r="K4988" s="5">
        <v>10</v>
      </c>
      <c r="L4988" s="3">
        <v>0.15479999999999999</v>
      </c>
      <c r="M4988" s="8">
        <v>0.44346439999999998</v>
      </c>
      <c r="N4988" s="6" t="s">
        <v>71</v>
      </c>
      <c r="O4988" s="7">
        <v>0.5490055143</v>
      </c>
      <c r="P4988" s="7">
        <v>5.0000000699999998E-2</v>
      </c>
      <c r="R4988">
        <f>IFERROR(VLOOKUP($Q4988,'Optimization types'!$B$2:$C$7,2,FALSE),P4988)</f>
        <v>5.0000000699999998E-2</v>
      </c>
      <c r="S4988" s="8">
        <f t="shared" si="154"/>
        <v>1.9500000273</v>
      </c>
      <c r="T4988">
        <f>IF($A4988="placement",S4988,IF($A4988="site",SUMIF($C:$C,$C4988,$S:$S),IF($A4988="user",SUMIF($B:$B,$B4988,$S:$S),SUM($S:$S))))</f>
        <v>1.9500000273</v>
      </c>
      <c r="U4988" s="3">
        <f t="shared" si="155"/>
        <v>5.0000000699999998E-2</v>
      </c>
    </row>
    <row r="4989" spans="1:21" x14ac:dyDescent="0.3">
      <c r="A4989" t="s">
        <v>15</v>
      </c>
      <c r="B4989" t="s">
        <v>9066</v>
      </c>
      <c r="C4989" t="s">
        <v>9068</v>
      </c>
      <c r="D4989" t="s">
        <v>9076</v>
      </c>
      <c r="E4989" t="s">
        <v>9077</v>
      </c>
      <c r="F4989">
        <v>0.05</v>
      </c>
      <c r="G4989" s="2">
        <v>0</v>
      </c>
      <c r="H4989" s="4">
        <v>7.6848000000000001</v>
      </c>
      <c r="I4989" s="4">
        <v>0.15090000000000001</v>
      </c>
      <c r="J4989" s="5">
        <v>15</v>
      </c>
      <c r="K4989" s="5">
        <v>4</v>
      </c>
      <c r="L4989" s="3">
        <v>0.19639999999999999</v>
      </c>
      <c r="M4989" s="8">
        <v>0.32702319000000002</v>
      </c>
      <c r="N4989" s="6" t="s">
        <v>71</v>
      </c>
      <c r="O4989" s="7">
        <v>0.38842257600000002</v>
      </c>
      <c r="P4989" s="7">
        <v>5.0000000699999998E-2</v>
      </c>
      <c r="R4989">
        <f>IFERROR(VLOOKUP($Q4989,'Optimization types'!$B$2:$C$7,2,FALSE),P4989)</f>
        <v>5.0000000699999998E-2</v>
      </c>
      <c r="S4989" s="8">
        <f t="shared" si="154"/>
        <v>0.75000001049999998</v>
      </c>
      <c r="T4989">
        <f>IF($A4989="placement",S4989,IF($A4989="site",SUMIF($C:$C,$C4989,$S:$S),IF($A4989="user",SUMIF($B:$B,$B4989,$S:$S),SUM($S:$S))))</f>
        <v>0.75000001049999998</v>
      </c>
      <c r="U4989" s="3">
        <f t="shared" si="155"/>
        <v>5.0000000699999998E-2</v>
      </c>
    </row>
    <row r="4990" spans="1:21" x14ac:dyDescent="0.3">
      <c r="A4990" t="s">
        <v>15</v>
      </c>
      <c r="B4990" t="s">
        <v>9066</v>
      </c>
      <c r="C4990" t="s">
        <v>9068</v>
      </c>
      <c r="D4990" t="s">
        <v>9078</v>
      </c>
      <c r="E4990" t="s">
        <v>9079</v>
      </c>
      <c r="F4990">
        <v>0.25</v>
      </c>
      <c r="G4990" s="2">
        <v>0</v>
      </c>
      <c r="H4990" s="4">
        <v>2.1637</v>
      </c>
      <c r="I4990" s="4">
        <v>4.2900000000000001E-2</v>
      </c>
      <c r="J4990" s="5">
        <v>7</v>
      </c>
      <c r="K4990" s="5">
        <v>3</v>
      </c>
      <c r="L4990" s="3">
        <v>0.19800000000000001</v>
      </c>
      <c r="M4990" s="8">
        <v>0.51625270999999995</v>
      </c>
      <c r="N4990" s="6" t="s">
        <v>13</v>
      </c>
      <c r="O4990" s="7">
        <v>0.51574103969999996</v>
      </c>
      <c r="P4990" s="7">
        <v>0.25</v>
      </c>
      <c r="R4990">
        <f>IFERROR(VLOOKUP($Q4990,'Optimization types'!$B$2:$C$7,2,FALSE),P4990)</f>
        <v>0.25</v>
      </c>
      <c r="S4990" s="8">
        <f t="shared" si="154"/>
        <v>1.75</v>
      </c>
      <c r="T4990">
        <f>IF($A4990="placement",S4990,IF($A4990="site",SUMIF($C:$C,$C4990,$S:$S),IF($A4990="user",SUMIF($B:$B,$B4990,$S:$S),SUM($S:$S))))</f>
        <v>1.75</v>
      </c>
      <c r="U4990" s="3">
        <f t="shared" si="155"/>
        <v>0.25</v>
      </c>
    </row>
    <row r="4991" spans="1:21" x14ac:dyDescent="0.3">
      <c r="A4991" t="s">
        <v>15</v>
      </c>
      <c r="B4991" t="s">
        <v>9066</v>
      </c>
      <c r="C4991" t="s">
        <v>9068</v>
      </c>
      <c r="D4991" t="s">
        <v>9080</v>
      </c>
      <c r="E4991" t="s">
        <v>2761</v>
      </c>
      <c r="F4991">
        <v>0.05</v>
      </c>
      <c r="G4991" s="2">
        <v>0</v>
      </c>
      <c r="H4991" s="4">
        <v>18.8047</v>
      </c>
      <c r="I4991" s="4">
        <v>0.2266</v>
      </c>
      <c r="J4991" s="5">
        <v>29</v>
      </c>
      <c r="K4991" s="5">
        <v>7</v>
      </c>
      <c r="L4991" s="3">
        <v>0.1205</v>
      </c>
      <c r="M4991" s="8">
        <v>0.42691483000000002</v>
      </c>
      <c r="N4991" s="6" t="s">
        <v>71</v>
      </c>
      <c r="O4991" s="7">
        <v>0.53152248550000003</v>
      </c>
      <c r="P4991" s="7">
        <v>5.0000000699999998E-2</v>
      </c>
      <c r="R4991">
        <f>IFERROR(VLOOKUP($Q4991,'Optimization types'!$B$2:$C$7,2,FALSE),P4991)</f>
        <v>5.0000000699999998E-2</v>
      </c>
      <c r="S4991" s="8">
        <f t="shared" si="154"/>
        <v>1.4500000202999999</v>
      </c>
      <c r="T4991">
        <f>IF($A4991="placement",S4991,IF($A4991="site",SUMIF($C:$C,$C4991,$S:$S),IF($A4991="user",SUMIF($B:$B,$B4991,$S:$S),SUM($S:$S))))</f>
        <v>1.4500000202999999</v>
      </c>
      <c r="U4991" s="3">
        <f t="shared" si="155"/>
        <v>5.0000000699999998E-2</v>
      </c>
    </row>
    <row r="4992" spans="1:21" x14ac:dyDescent="0.3">
      <c r="A4992" t="s">
        <v>15</v>
      </c>
      <c r="B4992" t="s">
        <v>9066</v>
      </c>
      <c r="C4992" t="s">
        <v>9068</v>
      </c>
      <c r="D4992" t="s">
        <v>9081</v>
      </c>
      <c r="E4992" t="s">
        <v>9067</v>
      </c>
      <c r="F4992">
        <v>0.05</v>
      </c>
      <c r="G4992" s="2">
        <v>0</v>
      </c>
      <c r="H4992" s="4">
        <v>12.8643</v>
      </c>
      <c r="I4992" s="4">
        <v>0.78410000000000002</v>
      </c>
      <c r="J4992" s="5">
        <v>10</v>
      </c>
      <c r="K4992" s="5">
        <v>2</v>
      </c>
      <c r="L4992" s="3">
        <v>0.60950000000000004</v>
      </c>
      <c r="M4992" s="8">
        <v>4.106887E-2</v>
      </c>
      <c r="N4992" s="6" t="s">
        <v>71</v>
      </c>
      <c r="O4992" s="7">
        <v>0.51301319729999995</v>
      </c>
      <c r="P4992" s="7">
        <v>5.0000000699999998E-2</v>
      </c>
      <c r="R4992">
        <f>IFERROR(VLOOKUP($Q4992,'Optimization types'!$B$2:$C$7,2,FALSE),P4992)</f>
        <v>5.0000000699999998E-2</v>
      </c>
      <c r="S4992" s="8">
        <f t="shared" si="154"/>
        <v>0.50000000700000002</v>
      </c>
      <c r="T4992">
        <f>IF($A4992="placement",S4992,IF($A4992="site",SUMIF($C:$C,$C4992,$S:$S),IF($A4992="user",SUMIF($B:$B,$B4992,$S:$S),SUM($S:$S))))</f>
        <v>0.50000000700000002</v>
      </c>
      <c r="U4992" s="3">
        <f t="shared" si="155"/>
        <v>5.0000000700000005E-2</v>
      </c>
    </row>
    <row r="4993" spans="1:21" x14ac:dyDescent="0.3">
      <c r="A4993" t="s">
        <v>14</v>
      </c>
      <c r="B4993" t="s">
        <v>9066</v>
      </c>
      <c r="C4993" t="s">
        <v>9068</v>
      </c>
      <c r="D4993" t="s">
        <v>10455</v>
      </c>
      <c r="F4993">
        <v>9.2181260000000001E-2</v>
      </c>
      <c r="G4993" s="2">
        <v>0</v>
      </c>
      <c r="H4993" s="4">
        <v>102.98990000000001</v>
      </c>
      <c r="I4993" s="4">
        <v>1.921</v>
      </c>
      <c r="J4993" s="5">
        <v>136</v>
      </c>
      <c r="K4993" s="5">
        <v>36</v>
      </c>
      <c r="L4993" s="3">
        <v>0.1865</v>
      </c>
      <c r="M4993" s="8">
        <v>0.23573930000000001</v>
      </c>
      <c r="O4993" s="7">
        <v>0.52716412609999996</v>
      </c>
      <c r="P4993" s="7">
        <v>9.2181255500000003E-2</v>
      </c>
      <c r="R4993">
        <f>IFERROR(VLOOKUP($Q4993,'Optimization types'!$B$2:$C$7,2,FALSE),P4993)</f>
        <v>9.2181255500000003E-2</v>
      </c>
      <c r="S4993" s="8" t="str">
        <f t="shared" si="154"/>
        <v/>
      </c>
      <c r="T4993">
        <f>IF($A4993="placement",S4993,IF($A4993="site",SUMIF($C:$C,$C4993,$S:$S),IF($A4993="user",SUMIF($B:$B,$B4993,$S:$S),SUM($S:$S))))</f>
        <v>8.8500000749000005</v>
      </c>
      <c r="U4993" s="3">
        <f t="shared" si="155"/>
        <v>6.5073529962500001E-2</v>
      </c>
    </row>
    <row r="4994" spans="1:21" x14ac:dyDescent="0.3">
      <c r="A4994" t="s">
        <v>11</v>
      </c>
      <c r="B4994" t="s">
        <v>9066</v>
      </c>
      <c r="C4994" t="s">
        <v>10455</v>
      </c>
      <c r="D4994" t="s">
        <v>10455</v>
      </c>
      <c r="F4994">
        <v>9.2181260000000001E-2</v>
      </c>
      <c r="G4994" s="2">
        <v>0</v>
      </c>
      <c r="H4994" s="4">
        <v>102.98990000000001</v>
      </c>
      <c r="I4994" s="4">
        <v>1.921</v>
      </c>
      <c r="J4994" s="5">
        <v>136</v>
      </c>
      <c r="K4994" s="5">
        <v>36</v>
      </c>
      <c r="L4994" s="3">
        <v>0.1865</v>
      </c>
      <c r="M4994" s="8">
        <v>0.23573930000000001</v>
      </c>
      <c r="O4994" s="7">
        <v>0.52716412609999996</v>
      </c>
      <c r="P4994" s="7">
        <v>9.2181255500000003E-2</v>
      </c>
      <c r="R4994">
        <f>IFERROR(VLOOKUP($Q4994,'Optimization types'!$B$2:$C$7,2,FALSE),P4994)</f>
        <v>9.2181255500000003E-2</v>
      </c>
      <c r="S4994" s="8" t="str">
        <f t="shared" si="154"/>
        <v/>
      </c>
      <c r="T4994">
        <f>IF($A4994="placement",S4994,IF($A4994="site",SUMIF($C:$C,$C4994,$S:$S),IF($A4994="user",SUMIF($B:$B,$B4994,$S:$S),SUM($S:$S))))</f>
        <v>8.8500000749000005</v>
      </c>
      <c r="U4994" s="3">
        <f t="shared" si="155"/>
        <v>6.5073529962500001E-2</v>
      </c>
    </row>
    <row r="4995" spans="1:21" x14ac:dyDescent="0.3">
      <c r="A4995" t="s">
        <v>15</v>
      </c>
      <c r="B4995" t="s">
        <v>9082</v>
      </c>
      <c r="C4995" t="s">
        <v>9084</v>
      </c>
      <c r="D4995" t="s">
        <v>9085</v>
      </c>
      <c r="E4995" t="s">
        <v>9086</v>
      </c>
      <c r="F4995">
        <v>0.25</v>
      </c>
      <c r="G4995" s="2">
        <v>0</v>
      </c>
      <c r="H4995" s="4">
        <v>19.855</v>
      </c>
      <c r="I4995" s="4">
        <v>9.2799999999999994E-2</v>
      </c>
      <c r="J4995" s="5">
        <v>37</v>
      </c>
      <c r="K4995" s="5">
        <v>9</v>
      </c>
      <c r="L4995" s="3">
        <v>4.6699999999999998E-2</v>
      </c>
      <c r="M4995" s="8">
        <v>1.3236680000000001</v>
      </c>
      <c r="N4995" s="6" t="s">
        <v>13</v>
      </c>
      <c r="O4995" s="7">
        <v>0.2445235519</v>
      </c>
      <c r="P4995" s="7">
        <v>0.2445235519</v>
      </c>
      <c r="R4995">
        <f>IFERROR(VLOOKUP($Q4995,'Optimization types'!$B$2:$C$7,2,FALSE),P4995)</f>
        <v>0.2445235519</v>
      </c>
      <c r="S4995" s="8">
        <f t="shared" si="154"/>
        <v>9.0473714202999993</v>
      </c>
      <c r="T4995">
        <f>IF($A4995="placement",S4995,IF($A4995="site",SUMIF($C:$C,$C4995,$S:$S),IF($A4995="user",SUMIF($B:$B,$B4995,$S:$S),SUM($S:$S))))</f>
        <v>9.0473714202999993</v>
      </c>
      <c r="U4995" s="3">
        <f t="shared" si="155"/>
        <v>0.24452355189999997</v>
      </c>
    </row>
    <row r="4996" spans="1:21" x14ac:dyDescent="0.3">
      <c r="A4996" t="s">
        <v>15</v>
      </c>
      <c r="B4996" t="s">
        <v>9082</v>
      </c>
      <c r="C4996" t="s">
        <v>9084</v>
      </c>
      <c r="D4996" s="1" t="s">
        <v>9087</v>
      </c>
      <c r="E4996" t="s">
        <v>9088</v>
      </c>
      <c r="F4996">
        <v>0.15000000999999999</v>
      </c>
      <c r="G4996" s="2">
        <v>1</v>
      </c>
      <c r="H4996" s="4">
        <v>74.458399999999997</v>
      </c>
      <c r="I4996" s="4">
        <v>1.8042</v>
      </c>
      <c r="J4996" s="5">
        <v>401</v>
      </c>
      <c r="K4996" s="5">
        <v>100</v>
      </c>
      <c r="L4996" s="3">
        <v>0.24229999999999999</v>
      </c>
      <c r="M4996" s="8">
        <v>0.74067746000000001</v>
      </c>
      <c r="N4996" s="6" t="s">
        <v>43</v>
      </c>
      <c r="O4996" s="7">
        <v>0.32494232699999998</v>
      </c>
      <c r="P4996" s="7">
        <v>0.15000000599999999</v>
      </c>
      <c r="R4996">
        <f>IFERROR(VLOOKUP($Q4996,'Optimization types'!$B$2:$C$7,2,FALSE),P4996)</f>
        <v>0.15000000599999999</v>
      </c>
      <c r="S4996" s="8">
        <f t="shared" ref="S4996:S5059" si="156">IF($A4996="placement",IF(Q4996="",P4996*J4996,MIN(R4996,O4996)*J4996),"")</f>
        <v>60.150002405999999</v>
      </c>
      <c r="T4996">
        <f>IF($A4996="placement",S4996,IF($A4996="site",SUMIF($C:$C,$C4996,$S:$S),IF($A4996="user",SUMIF($B:$B,$B4996,$S:$S),SUM($S:$S))))</f>
        <v>60.150002405999999</v>
      </c>
      <c r="U4996" s="3">
        <f t="shared" ref="U4996:U5059" si="157">T4996/J4996</f>
        <v>0.15000000599999999</v>
      </c>
    </row>
    <row r="4997" spans="1:21" x14ac:dyDescent="0.3">
      <c r="A4997" t="s">
        <v>15</v>
      </c>
      <c r="B4997" t="s">
        <v>9082</v>
      </c>
      <c r="C4997" t="s">
        <v>9084</v>
      </c>
      <c r="D4997" t="s">
        <v>9089</v>
      </c>
      <c r="E4997" t="s">
        <v>9090</v>
      </c>
      <c r="F4997">
        <v>0.15000000999999999</v>
      </c>
      <c r="G4997" s="2">
        <v>1</v>
      </c>
      <c r="H4997" s="4">
        <v>55.850499999999997</v>
      </c>
      <c r="I4997" s="4">
        <v>0.88670000000000004</v>
      </c>
      <c r="J4997" s="5">
        <v>305</v>
      </c>
      <c r="K4997" s="5">
        <v>65</v>
      </c>
      <c r="L4997" s="3">
        <v>0.1588</v>
      </c>
      <c r="M4997" s="8">
        <v>1.1449089699999999</v>
      </c>
      <c r="N4997" s="6" t="s">
        <v>43</v>
      </c>
      <c r="O4997" s="7">
        <v>0.21391130589999999</v>
      </c>
      <c r="P4997" s="7">
        <v>0.15000000599999999</v>
      </c>
      <c r="R4997">
        <f>IFERROR(VLOOKUP($Q4997,'Optimization types'!$B$2:$C$7,2,FALSE),P4997)</f>
        <v>0.15000000599999999</v>
      </c>
      <c r="S4997" s="8">
        <f t="shared" si="156"/>
        <v>45.750001829999995</v>
      </c>
      <c r="T4997">
        <f>IF($A4997="placement",S4997,IF($A4997="site",SUMIF($C:$C,$C4997,$S:$S),IF($A4997="user",SUMIF($B:$B,$B4997,$S:$S),SUM($S:$S))))</f>
        <v>45.750001829999995</v>
      </c>
      <c r="U4997" s="3">
        <f t="shared" si="157"/>
        <v>0.15000000599999999</v>
      </c>
    </row>
    <row r="4998" spans="1:21" x14ac:dyDescent="0.3">
      <c r="A4998" t="s">
        <v>15</v>
      </c>
      <c r="B4998" t="s">
        <v>9082</v>
      </c>
      <c r="C4998" t="s">
        <v>9084</v>
      </c>
      <c r="D4998" t="s">
        <v>9091</v>
      </c>
      <c r="E4998" t="s">
        <v>9092</v>
      </c>
      <c r="F4998">
        <v>0.25</v>
      </c>
      <c r="G4998" s="2">
        <v>0</v>
      </c>
      <c r="H4998" s="4">
        <v>46.243899999999996</v>
      </c>
      <c r="I4998" s="4">
        <v>0.68989999999999996</v>
      </c>
      <c r="J4998" s="5">
        <v>606</v>
      </c>
      <c r="K4998" s="5">
        <v>139</v>
      </c>
      <c r="L4998" s="3">
        <v>0.1492</v>
      </c>
      <c r="M4998" s="8">
        <v>2.9280914500000002</v>
      </c>
      <c r="N4998" s="6" t="s">
        <v>13</v>
      </c>
      <c r="O4998" s="7">
        <v>0.23158137610000001</v>
      </c>
      <c r="P4998" s="7">
        <v>0.23158137610000001</v>
      </c>
      <c r="R4998">
        <f>IFERROR(VLOOKUP($Q4998,'Optimization types'!$B$2:$C$7,2,FALSE),P4998)</f>
        <v>0.23158137610000001</v>
      </c>
      <c r="S4998" s="8">
        <f t="shared" si="156"/>
        <v>140.33831391660001</v>
      </c>
      <c r="T4998">
        <f>IF($A4998="placement",S4998,IF($A4998="site",SUMIF($C:$C,$C4998,$S:$S),IF($A4998="user",SUMIF($B:$B,$B4998,$S:$S),SUM($S:$S))))</f>
        <v>140.33831391660001</v>
      </c>
      <c r="U4998" s="3">
        <f t="shared" si="157"/>
        <v>0.23158137610000001</v>
      </c>
    </row>
    <row r="4999" spans="1:21" x14ac:dyDescent="0.3">
      <c r="A4999" t="s">
        <v>15</v>
      </c>
      <c r="B4999" t="s">
        <v>9082</v>
      </c>
      <c r="C4999" t="s">
        <v>9084</v>
      </c>
      <c r="D4999" t="s">
        <v>9093</v>
      </c>
      <c r="E4999" t="s">
        <v>9094</v>
      </c>
      <c r="F4999">
        <v>0.25</v>
      </c>
      <c r="G4999" s="2">
        <v>0</v>
      </c>
      <c r="H4999" s="4">
        <v>21.067699999999999</v>
      </c>
      <c r="I4999" s="4">
        <v>0.25590000000000002</v>
      </c>
      <c r="J4999" s="5">
        <v>220</v>
      </c>
      <c r="K4999" s="5">
        <v>47</v>
      </c>
      <c r="L4999" s="3">
        <v>0.1215</v>
      </c>
      <c r="M4999" s="8">
        <v>2.8711821799999999</v>
      </c>
      <c r="N4999" s="6" t="s">
        <v>13</v>
      </c>
      <c r="O4999" s="7">
        <v>0.2163506681</v>
      </c>
      <c r="P4999" s="7">
        <v>0.2163506681</v>
      </c>
      <c r="R4999">
        <f>IFERROR(VLOOKUP($Q4999,'Optimization types'!$B$2:$C$7,2,FALSE),P4999)</f>
        <v>0.2163506681</v>
      </c>
      <c r="S4999" s="8">
        <f t="shared" si="156"/>
        <v>47.597146981999998</v>
      </c>
      <c r="T4999">
        <f>IF($A4999="placement",S4999,IF($A4999="site",SUMIF($C:$C,$C4999,$S:$S),IF($A4999="user",SUMIF($B:$B,$B4999,$S:$S),SUM($S:$S))))</f>
        <v>47.597146981999998</v>
      </c>
      <c r="U4999" s="3">
        <f t="shared" si="157"/>
        <v>0.2163506681</v>
      </c>
    </row>
    <row r="5000" spans="1:21" x14ac:dyDescent="0.3">
      <c r="A5000" t="s">
        <v>15</v>
      </c>
      <c r="B5000" t="s">
        <v>9082</v>
      </c>
      <c r="C5000" t="s">
        <v>9084</v>
      </c>
      <c r="D5000" t="s">
        <v>9095</v>
      </c>
      <c r="E5000" t="s">
        <v>9096</v>
      </c>
      <c r="F5000">
        <v>0.15000000999999999</v>
      </c>
      <c r="G5000" s="2">
        <v>1</v>
      </c>
      <c r="H5000" s="4">
        <v>77.409300000000002</v>
      </c>
      <c r="I5000" s="4">
        <v>1.6896</v>
      </c>
      <c r="J5000" s="5">
        <v>329</v>
      </c>
      <c r="K5000" s="5">
        <v>76</v>
      </c>
      <c r="L5000" s="3">
        <v>0.21829999999999999</v>
      </c>
      <c r="M5000" s="8">
        <v>0.64968272000000005</v>
      </c>
      <c r="N5000" s="6" t="s">
        <v>43</v>
      </c>
      <c r="O5000" s="7">
        <v>0.23039356990000001</v>
      </c>
      <c r="P5000" s="7">
        <v>0.15000000599999999</v>
      </c>
      <c r="R5000">
        <f>IFERROR(VLOOKUP($Q5000,'Optimization types'!$B$2:$C$7,2,FALSE),P5000)</f>
        <v>0.15000000599999999</v>
      </c>
      <c r="S5000" s="8">
        <f t="shared" si="156"/>
        <v>49.350001973999994</v>
      </c>
      <c r="T5000">
        <f>IF($A5000="placement",S5000,IF($A5000="site",SUMIF($C:$C,$C5000,$S:$S),IF($A5000="user",SUMIF($B:$B,$B5000,$S:$S),SUM($S:$S))))</f>
        <v>49.350001973999994</v>
      </c>
      <c r="U5000" s="3">
        <f t="shared" si="157"/>
        <v>0.15000000599999999</v>
      </c>
    </row>
    <row r="5001" spans="1:21" x14ac:dyDescent="0.3">
      <c r="A5001" t="s">
        <v>15</v>
      </c>
      <c r="B5001" t="s">
        <v>9082</v>
      </c>
      <c r="C5001" t="s">
        <v>9084</v>
      </c>
      <c r="D5001" t="s">
        <v>9097</v>
      </c>
      <c r="E5001" t="s">
        <v>9083</v>
      </c>
      <c r="F5001">
        <v>0.25</v>
      </c>
      <c r="G5001" s="2">
        <v>0</v>
      </c>
      <c r="H5001" s="4">
        <v>44.316400000000002</v>
      </c>
      <c r="I5001" s="4">
        <v>0.59319999999999995</v>
      </c>
      <c r="J5001" s="5">
        <v>467</v>
      </c>
      <c r="K5001" s="5">
        <v>109</v>
      </c>
      <c r="L5001" s="3">
        <v>0.13389999999999999</v>
      </c>
      <c r="M5001" s="8">
        <v>2.6213885800000001</v>
      </c>
      <c r="N5001" s="6" t="s">
        <v>13</v>
      </c>
      <c r="O5001" s="7">
        <v>0.23704558079999999</v>
      </c>
      <c r="P5001" s="7">
        <v>0.23704558079999999</v>
      </c>
      <c r="R5001">
        <f>IFERROR(VLOOKUP($Q5001,'Optimization types'!$B$2:$C$7,2,FALSE),P5001)</f>
        <v>0.23704558079999999</v>
      </c>
      <c r="S5001" s="8">
        <f t="shared" si="156"/>
        <v>110.7002862336</v>
      </c>
      <c r="T5001">
        <f>IF($A5001="placement",S5001,IF($A5001="site",SUMIF($C:$C,$C5001,$S:$S),IF($A5001="user",SUMIF($B:$B,$B5001,$S:$S),SUM($S:$S))))</f>
        <v>110.7002862336</v>
      </c>
      <c r="U5001" s="3">
        <f t="shared" si="157"/>
        <v>0.23704558079999999</v>
      </c>
    </row>
    <row r="5002" spans="1:21" x14ac:dyDescent="0.3">
      <c r="A5002" t="s">
        <v>14</v>
      </c>
      <c r="B5002" t="s">
        <v>9082</v>
      </c>
      <c r="C5002" t="s">
        <v>9084</v>
      </c>
      <c r="D5002" t="s">
        <v>10455</v>
      </c>
      <c r="F5002">
        <v>0.20623844</v>
      </c>
      <c r="G5002" s="2">
        <v>0.43761558</v>
      </c>
      <c r="H5002" s="4">
        <v>339.20150000000001</v>
      </c>
      <c r="I5002" s="4">
        <v>6.0122999999999998</v>
      </c>
      <c r="J5002" s="5">
        <v>2365</v>
      </c>
      <c r="K5002" s="5">
        <v>545</v>
      </c>
      <c r="L5002" s="3">
        <v>0.1772</v>
      </c>
      <c r="M5002" s="8">
        <v>1.3109622400000001</v>
      </c>
      <c r="O5002" s="7">
        <v>0.24482874339999999</v>
      </c>
      <c r="P5002" s="7">
        <v>0.2062384448</v>
      </c>
      <c r="R5002">
        <f>IFERROR(VLOOKUP($Q5002,'Optimization types'!$B$2:$C$7,2,FALSE),P5002)</f>
        <v>0.2062384448</v>
      </c>
      <c r="S5002" s="8" t="str">
        <f t="shared" si="156"/>
        <v/>
      </c>
      <c r="T5002">
        <f>IF($A5002="placement",S5002,IF($A5002="site",SUMIF($C:$C,$C5002,$S:$S),IF($A5002="user",SUMIF($B:$B,$B5002,$S:$S),SUM($S:$S))))</f>
        <v>462.93312476250003</v>
      </c>
      <c r="U5002" s="3">
        <f t="shared" si="157"/>
        <v>0.19574339313424949</v>
      </c>
    </row>
    <row r="5003" spans="1:21" x14ac:dyDescent="0.3">
      <c r="A5003" t="s">
        <v>11</v>
      </c>
      <c r="B5003" t="s">
        <v>9082</v>
      </c>
      <c r="C5003" t="s">
        <v>10455</v>
      </c>
      <c r="D5003" s="1" t="s">
        <v>10455</v>
      </c>
      <c r="F5003">
        <v>0.20623844</v>
      </c>
      <c r="G5003" s="2">
        <v>0.43761558</v>
      </c>
      <c r="H5003" s="4">
        <v>339.20150000000001</v>
      </c>
      <c r="I5003" s="4">
        <v>6.0122999999999998</v>
      </c>
      <c r="J5003" s="5">
        <v>2365</v>
      </c>
      <c r="K5003" s="5">
        <v>545</v>
      </c>
      <c r="L5003" s="3">
        <v>0.1772</v>
      </c>
      <c r="M5003" s="8">
        <v>1.3109622400000001</v>
      </c>
      <c r="O5003" s="7">
        <v>0.24482874339999999</v>
      </c>
      <c r="P5003" s="7">
        <v>0.2062384448</v>
      </c>
      <c r="R5003">
        <f>IFERROR(VLOOKUP($Q5003,'Optimization types'!$B$2:$C$7,2,FALSE),P5003)</f>
        <v>0.2062384448</v>
      </c>
      <c r="S5003" s="8" t="str">
        <f t="shared" si="156"/>
        <v/>
      </c>
      <c r="T5003">
        <f>IF($A5003="placement",S5003,IF($A5003="site",SUMIF($C:$C,$C5003,$S:$S),IF($A5003="user",SUMIF($B:$B,$B5003,$S:$S),SUM($S:$S))))</f>
        <v>462.93312476250003</v>
      </c>
      <c r="U5003" s="3">
        <f t="shared" si="157"/>
        <v>0.19574339313424949</v>
      </c>
    </row>
    <row r="5004" spans="1:21" x14ac:dyDescent="0.3">
      <c r="A5004" t="s">
        <v>15</v>
      </c>
      <c r="B5004" t="s">
        <v>9098</v>
      </c>
      <c r="C5004" t="s">
        <v>9100</v>
      </c>
      <c r="D5004" t="s">
        <v>9101</v>
      </c>
      <c r="E5004" t="s">
        <v>9102</v>
      </c>
      <c r="F5004">
        <v>0.25</v>
      </c>
      <c r="G5004" s="2">
        <v>0</v>
      </c>
      <c r="H5004" s="4">
        <v>3.8731</v>
      </c>
      <c r="I5004" s="4">
        <v>1.2699999999999999E-2</v>
      </c>
      <c r="J5004" s="5">
        <v>7</v>
      </c>
      <c r="K5004" s="5">
        <v>1</v>
      </c>
      <c r="L5004" s="3">
        <v>3.2800000000000003E-2</v>
      </c>
      <c r="M5004" s="8">
        <v>1.7492696599999999</v>
      </c>
      <c r="N5004" s="6" t="s">
        <v>13</v>
      </c>
      <c r="O5004" s="7">
        <v>0.14249927740000001</v>
      </c>
      <c r="P5004" s="7">
        <v>0.14249927740000001</v>
      </c>
      <c r="R5004">
        <f>IFERROR(VLOOKUP($Q5004,'Optimization types'!$B$2:$C$7,2,FALSE),P5004)</f>
        <v>0.14249927740000001</v>
      </c>
      <c r="S5004" s="8">
        <f t="shared" si="156"/>
        <v>0.99749494180000009</v>
      </c>
      <c r="T5004">
        <f>IF($A5004="placement",S5004,IF($A5004="site",SUMIF($C:$C,$C5004,$S:$S),IF($A5004="user",SUMIF($B:$B,$B5004,$S:$S),SUM($S:$S))))</f>
        <v>0.99749494180000009</v>
      </c>
      <c r="U5004" s="3">
        <f t="shared" si="157"/>
        <v>0.14249927740000001</v>
      </c>
    </row>
    <row r="5005" spans="1:21" x14ac:dyDescent="0.3">
      <c r="A5005" t="s">
        <v>15</v>
      </c>
      <c r="B5005" t="s">
        <v>9098</v>
      </c>
      <c r="C5005" t="s">
        <v>9100</v>
      </c>
      <c r="D5005" t="s">
        <v>9103</v>
      </c>
      <c r="E5005" t="s">
        <v>9099</v>
      </c>
      <c r="F5005">
        <v>0.25</v>
      </c>
      <c r="G5005" s="2">
        <v>0</v>
      </c>
      <c r="H5005" s="4">
        <v>27.289100000000001</v>
      </c>
      <c r="I5005" s="4">
        <v>4.1599999999999998E-2</v>
      </c>
      <c r="J5005" s="5">
        <v>22</v>
      </c>
      <c r="K5005" s="5">
        <v>3</v>
      </c>
      <c r="L5005" s="3">
        <v>1.52E-2</v>
      </c>
      <c r="M5005" s="8">
        <v>1.7802715200000001</v>
      </c>
      <c r="N5005" s="6" t="s">
        <v>13</v>
      </c>
      <c r="O5005" s="7">
        <v>0.15743189760000001</v>
      </c>
      <c r="P5005" s="7">
        <v>0.15743189760000001</v>
      </c>
      <c r="R5005">
        <f>IFERROR(VLOOKUP($Q5005,'Optimization types'!$B$2:$C$7,2,FALSE),P5005)</f>
        <v>0.15743189760000001</v>
      </c>
      <c r="S5005" s="8">
        <f t="shared" si="156"/>
        <v>3.4635017472</v>
      </c>
      <c r="T5005">
        <f>IF($A5005="placement",S5005,IF($A5005="site",SUMIF($C:$C,$C5005,$S:$S),IF($A5005="user",SUMIF($B:$B,$B5005,$S:$S),SUM($S:$S))))</f>
        <v>3.4635017472</v>
      </c>
      <c r="U5005" s="3">
        <f t="shared" si="157"/>
        <v>0.15743189760000001</v>
      </c>
    </row>
    <row r="5006" spans="1:21" x14ac:dyDescent="0.3">
      <c r="A5006" t="s">
        <v>14</v>
      </c>
      <c r="B5006" t="s">
        <v>9098</v>
      </c>
      <c r="C5006" t="s">
        <v>9100</v>
      </c>
      <c r="D5006" t="s">
        <v>10455</v>
      </c>
      <c r="F5006">
        <v>0.25</v>
      </c>
      <c r="G5006" s="2">
        <v>0</v>
      </c>
      <c r="H5006" s="4">
        <v>31.162199999999999</v>
      </c>
      <c r="I5006" s="4">
        <v>5.4300000000000001E-2</v>
      </c>
      <c r="J5006" s="5">
        <v>29</v>
      </c>
      <c r="K5006" s="5">
        <v>4</v>
      </c>
      <c r="L5006" s="3">
        <v>1.7399999999999999E-2</v>
      </c>
      <c r="M5006" s="8">
        <v>1.7730096099999999</v>
      </c>
      <c r="O5006" s="7">
        <v>0.1539808953</v>
      </c>
      <c r="P5006" s="7">
        <v>0.1539808953</v>
      </c>
      <c r="R5006">
        <f>IFERROR(VLOOKUP($Q5006,'Optimization types'!$B$2:$C$7,2,FALSE),P5006)</f>
        <v>0.1539808953</v>
      </c>
      <c r="S5006" s="8" t="str">
        <f t="shared" si="156"/>
        <v/>
      </c>
      <c r="T5006">
        <f>IF($A5006="placement",S5006,IF($A5006="site",SUMIF($C:$C,$C5006,$S:$S),IF($A5006="user",SUMIF($B:$B,$B5006,$S:$S),SUM($S:$S))))</f>
        <v>4.4609966889999999</v>
      </c>
      <c r="U5006" s="3">
        <f t="shared" si="157"/>
        <v>0.15382747203448274</v>
      </c>
    </row>
    <row r="5007" spans="1:21" x14ac:dyDescent="0.3">
      <c r="A5007" t="s">
        <v>11</v>
      </c>
      <c r="B5007" t="s">
        <v>9098</v>
      </c>
      <c r="C5007" t="s">
        <v>10455</v>
      </c>
      <c r="D5007" t="s">
        <v>10455</v>
      </c>
      <c r="F5007">
        <v>0.25</v>
      </c>
      <c r="G5007" s="2">
        <v>0</v>
      </c>
      <c r="H5007" s="4">
        <v>31.162199999999999</v>
      </c>
      <c r="I5007" s="4">
        <v>5.4300000000000001E-2</v>
      </c>
      <c r="J5007" s="5">
        <v>29</v>
      </c>
      <c r="K5007" s="5">
        <v>4</v>
      </c>
      <c r="L5007" s="3">
        <v>1.7399999999999999E-2</v>
      </c>
      <c r="M5007" s="8">
        <v>1.7730096099999999</v>
      </c>
      <c r="O5007" s="7">
        <v>0.1539808953</v>
      </c>
      <c r="P5007" s="7">
        <v>0.1539808953</v>
      </c>
      <c r="R5007">
        <f>IFERROR(VLOOKUP($Q5007,'Optimization types'!$B$2:$C$7,2,FALSE),P5007)</f>
        <v>0.1539808953</v>
      </c>
      <c r="S5007" s="8" t="str">
        <f t="shared" si="156"/>
        <v/>
      </c>
      <c r="T5007">
        <f>IF($A5007="placement",S5007,IF($A5007="site",SUMIF($C:$C,$C5007,$S:$S),IF($A5007="user",SUMIF($B:$B,$B5007,$S:$S),SUM($S:$S))))</f>
        <v>4.4609966889999999</v>
      </c>
      <c r="U5007" s="3">
        <f t="shared" si="157"/>
        <v>0.15382747203448274</v>
      </c>
    </row>
    <row r="5008" spans="1:21" x14ac:dyDescent="0.3">
      <c r="A5008" t="s">
        <v>15</v>
      </c>
      <c r="B5008" t="s">
        <v>9104</v>
      </c>
      <c r="C5008" t="s">
        <v>9105</v>
      </c>
      <c r="D5008" t="s">
        <v>9106</v>
      </c>
      <c r="E5008" t="s">
        <v>1583</v>
      </c>
      <c r="F5008">
        <v>0.40000001000000002</v>
      </c>
      <c r="G5008" s="2">
        <v>0</v>
      </c>
      <c r="H5008" s="4">
        <v>7.7766000000000002</v>
      </c>
      <c r="I5008" s="4">
        <v>3.5299999999999998E-2</v>
      </c>
      <c r="J5008" s="5">
        <v>15</v>
      </c>
      <c r="K5008" s="5">
        <v>4</v>
      </c>
      <c r="L5008" s="3">
        <v>4.5400000000000003E-2</v>
      </c>
      <c r="M5008" s="8">
        <v>1.3806843499999999</v>
      </c>
      <c r="N5008" s="6" t="s">
        <v>385</v>
      </c>
      <c r="O5008" s="7">
        <v>0.27572149229999998</v>
      </c>
      <c r="P5008" s="7">
        <v>0.27572149229999998</v>
      </c>
      <c r="R5008">
        <f>IFERROR(VLOOKUP($Q5008,'Optimization types'!$B$2:$C$7,2,FALSE),P5008)</f>
        <v>0.27572149229999998</v>
      </c>
      <c r="S5008" s="8">
        <f t="shared" si="156"/>
        <v>4.1358223844999999</v>
      </c>
      <c r="T5008">
        <f>IF($A5008="placement",S5008,IF($A5008="site",SUMIF($C:$C,$C5008,$S:$S),IF($A5008="user",SUMIF($B:$B,$B5008,$S:$S),SUM($S:$S))))</f>
        <v>4.1358223844999999</v>
      </c>
      <c r="U5008" s="3">
        <f t="shared" si="157"/>
        <v>0.27572149229999998</v>
      </c>
    </row>
    <row r="5009" spans="1:21" x14ac:dyDescent="0.3">
      <c r="A5009" t="s">
        <v>15</v>
      </c>
      <c r="B5009" t="s">
        <v>9104</v>
      </c>
      <c r="C5009" t="s">
        <v>9105</v>
      </c>
      <c r="D5009" t="s">
        <v>9107</v>
      </c>
      <c r="E5009" t="s">
        <v>9108</v>
      </c>
      <c r="F5009">
        <v>0.15000000999999999</v>
      </c>
      <c r="G5009" s="2">
        <v>0</v>
      </c>
      <c r="H5009" s="4">
        <v>25.618099999999998</v>
      </c>
      <c r="I5009" s="4">
        <v>0.37280000000000002</v>
      </c>
      <c r="J5009" s="5">
        <v>311</v>
      </c>
      <c r="K5009" s="5">
        <v>65</v>
      </c>
      <c r="L5009" s="3">
        <v>0.14549999999999999</v>
      </c>
      <c r="M5009" s="8">
        <v>2.78216346</v>
      </c>
      <c r="N5009" s="6" t="s">
        <v>43</v>
      </c>
      <c r="O5009" s="7">
        <v>0.20924847369999999</v>
      </c>
      <c r="P5009" s="7">
        <v>0.15000000599999999</v>
      </c>
      <c r="R5009">
        <f>IFERROR(VLOOKUP($Q5009,'Optimization types'!$B$2:$C$7,2,FALSE),P5009)</f>
        <v>0.15000000599999999</v>
      </c>
      <c r="S5009" s="8">
        <f t="shared" si="156"/>
        <v>46.650001865999997</v>
      </c>
      <c r="T5009">
        <f>IF($A5009="placement",S5009,IF($A5009="site",SUMIF($C:$C,$C5009,$S:$S),IF($A5009="user",SUMIF($B:$B,$B5009,$S:$S),SUM($S:$S))))</f>
        <v>46.650001865999997</v>
      </c>
      <c r="U5009" s="3">
        <f t="shared" si="157"/>
        <v>0.15000000599999999</v>
      </c>
    </row>
    <row r="5010" spans="1:21" x14ac:dyDescent="0.3">
      <c r="A5010" t="s">
        <v>15</v>
      </c>
      <c r="B5010" t="s">
        <v>9104</v>
      </c>
      <c r="C5010" t="s">
        <v>9105</v>
      </c>
      <c r="D5010" t="s">
        <v>9109</v>
      </c>
      <c r="E5010" t="s">
        <v>9108</v>
      </c>
      <c r="F5010">
        <v>0.40000001000000002</v>
      </c>
      <c r="G5010" s="2">
        <v>0</v>
      </c>
      <c r="H5010" s="4">
        <v>29.7317</v>
      </c>
      <c r="I5010" s="4">
        <v>0.36220000000000002</v>
      </c>
      <c r="J5010" s="5">
        <v>317</v>
      </c>
      <c r="K5010" s="5">
        <v>67</v>
      </c>
      <c r="L5010" s="3">
        <v>0.12180000000000001</v>
      </c>
      <c r="M5010" s="8">
        <v>2.9181649699999999</v>
      </c>
      <c r="N5010" s="6" t="s">
        <v>385</v>
      </c>
      <c r="O5010" s="7">
        <v>0.21183345510000001</v>
      </c>
      <c r="P5010" s="7">
        <v>0.21183345510000001</v>
      </c>
      <c r="R5010">
        <f>IFERROR(VLOOKUP($Q5010,'Optimization types'!$B$2:$C$7,2,FALSE),P5010)</f>
        <v>0.21183345510000001</v>
      </c>
      <c r="S5010" s="8">
        <f t="shared" si="156"/>
        <v>67.151205266700003</v>
      </c>
      <c r="T5010">
        <f>IF($A5010="placement",S5010,IF($A5010="site",SUMIF($C:$C,$C5010,$S:$S),IF($A5010="user",SUMIF($B:$B,$B5010,$S:$S),SUM($S:$S))))</f>
        <v>67.151205266700003</v>
      </c>
      <c r="U5010" s="3">
        <f t="shared" si="157"/>
        <v>0.21183345510000001</v>
      </c>
    </row>
    <row r="5011" spans="1:21" x14ac:dyDescent="0.3">
      <c r="A5011" t="s">
        <v>15</v>
      </c>
      <c r="B5011" t="s">
        <v>9104</v>
      </c>
      <c r="C5011" t="s">
        <v>9105</v>
      </c>
      <c r="D5011" t="s">
        <v>9110</v>
      </c>
      <c r="E5011" t="s">
        <v>5353</v>
      </c>
      <c r="F5011">
        <v>0.40000001000000002</v>
      </c>
      <c r="G5011" s="2">
        <v>0</v>
      </c>
      <c r="H5011" s="4">
        <v>32.3416</v>
      </c>
      <c r="I5011" s="4">
        <v>0.34849999999999998</v>
      </c>
      <c r="J5011" s="5">
        <v>232</v>
      </c>
      <c r="K5011" s="5">
        <v>75</v>
      </c>
      <c r="L5011" s="3">
        <v>0.10780000000000001</v>
      </c>
      <c r="M5011" s="8">
        <v>2.2211833699999999</v>
      </c>
      <c r="N5011" s="6" t="s">
        <v>385</v>
      </c>
      <c r="O5011" s="7">
        <v>0.32468429999999998</v>
      </c>
      <c r="P5011" s="7">
        <v>0.32468429999999998</v>
      </c>
      <c r="R5011">
        <f>IFERROR(VLOOKUP($Q5011,'Optimization types'!$B$2:$C$7,2,FALSE),P5011)</f>
        <v>0.32468429999999998</v>
      </c>
      <c r="S5011" s="8">
        <f t="shared" si="156"/>
        <v>75.326757599999993</v>
      </c>
      <c r="T5011">
        <f>IF($A5011="placement",S5011,IF($A5011="site",SUMIF($C:$C,$C5011,$S:$S),IF($A5011="user",SUMIF($B:$B,$B5011,$S:$S),SUM($S:$S))))</f>
        <v>75.326757599999993</v>
      </c>
      <c r="U5011" s="3">
        <f t="shared" si="157"/>
        <v>0.32468429999999998</v>
      </c>
    </row>
    <row r="5012" spans="1:21" x14ac:dyDescent="0.3">
      <c r="A5012" t="s">
        <v>15</v>
      </c>
      <c r="B5012" t="s">
        <v>9104</v>
      </c>
      <c r="C5012" t="s">
        <v>9105</v>
      </c>
      <c r="D5012" t="s">
        <v>9111</v>
      </c>
      <c r="E5012" t="s">
        <v>1583</v>
      </c>
      <c r="F5012">
        <v>0.40000001000000002</v>
      </c>
      <c r="G5012" s="2">
        <v>0</v>
      </c>
      <c r="H5012" s="4">
        <v>7.8714000000000004</v>
      </c>
      <c r="I5012" s="4">
        <v>0.1152</v>
      </c>
      <c r="J5012" s="5">
        <v>50</v>
      </c>
      <c r="K5012" s="5">
        <v>15</v>
      </c>
      <c r="L5012" s="3">
        <v>0.14630000000000001</v>
      </c>
      <c r="M5012" s="8">
        <v>1.4398871200000001</v>
      </c>
      <c r="N5012" s="6" t="s">
        <v>385</v>
      </c>
      <c r="O5012" s="7">
        <v>0.30550111349999998</v>
      </c>
      <c r="P5012" s="7">
        <v>0.30550111349999998</v>
      </c>
      <c r="R5012">
        <f>IFERROR(VLOOKUP($Q5012,'Optimization types'!$B$2:$C$7,2,FALSE),P5012)</f>
        <v>0.30550111349999998</v>
      </c>
      <c r="S5012" s="8">
        <f t="shared" si="156"/>
        <v>15.275055674999999</v>
      </c>
      <c r="T5012">
        <f>IF($A5012="placement",S5012,IF($A5012="site",SUMIF($C:$C,$C5012,$S:$S),IF($A5012="user",SUMIF($B:$B,$B5012,$S:$S),SUM($S:$S))))</f>
        <v>15.275055674999999</v>
      </c>
      <c r="U5012" s="3">
        <f t="shared" si="157"/>
        <v>0.30550111349999998</v>
      </c>
    </row>
    <row r="5013" spans="1:21" x14ac:dyDescent="0.3">
      <c r="A5013" t="s">
        <v>15</v>
      </c>
      <c r="B5013" t="s">
        <v>9104</v>
      </c>
      <c r="C5013" t="s">
        <v>9105</v>
      </c>
      <c r="D5013" t="s">
        <v>9113</v>
      </c>
      <c r="E5013" t="s">
        <v>5353</v>
      </c>
      <c r="F5013">
        <v>0.40000001000000002</v>
      </c>
      <c r="G5013" s="2">
        <v>0</v>
      </c>
      <c r="H5013" s="4">
        <v>17.105599999999999</v>
      </c>
      <c r="I5013" s="4">
        <v>0.37990000000000002</v>
      </c>
      <c r="J5013" s="5">
        <v>218</v>
      </c>
      <c r="K5013" s="5">
        <v>70</v>
      </c>
      <c r="L5013" s="3">
        <v>0.22209999999999999</v>
      </c>
      <c r="M5013" s="8">
        <v>1.9164877300000001</v>
      </c>
      <c r="N5013" s="6" t="s">
        <v>385</v>
      </c>
      <c r="O5013" s="7">
        <v>0.32167580379999999</v>
      </c>
      <c r="P5013" s="7">
        <v>0.32167580379999999</v>
      </c>
      <c r="R5013">
        <f>IFERROR(VLOOKUP($Q5013,'Optimization types'!$B$2:$C$7,2,FALSE),P5013)</f>
        <v>0.32167580379999999</v>
      </c>
      <c r="S5013" s="8">
        <f t="shared" si="156"/>
        <v>70.125325228400001</v>
      </c>
      <c r="T5013">
        <f>IF($A5013="placement",S5013,IF($A5013="site",SUMIF($C:$C,$C5013,$S:$S),IF($A5013="user",SUMIF($B:$B,$B5013,$S:$S),SUM($S:$S))))</f>
        <v>70.125325228400001</v>
      </c>
      <c r="U5013" s="3">
        <f t="shared" si="157"/>
        <v>0.32167580379999999</v>
      </c>
    </row>
    <row r="5014" spans="1:21" x14ac:dyDescent="0.3">
      <c r="A5014" t="s">
        <v>15</v>
      </c>
      <c r="B5014" t="s">
        <v>9104</v>
      </c>
      <c r="C5014" t="s">
        <v>9105</v>
      </c>
      <c r="D5014" t="s">
        <v>9114</v>
      </c>
      <c r="E5014" t="s">
        <v>9115</v>
      </c>
      <c r="F5014">
        <v>0.15000000999999999</v>
      </c>
      <c r="G5014" s="2">
        <v>0</v>
      </c>
      <c r="H5014" s="4">
        <v>16.0975</v>
      </c>
      <c r="I5014" s="4">
        <v>0.1593</v>
      </c>
      <c r="J5014" s="5">
        <v>44</v>
      </c>
      <c r="K5014" s="5">
        <v>9</v>
      </c>
      <c r="L5014" s="3">
        <v>9.9000000000000005E-2</v>
      </c>
      <c r="M5014" s="8">
        <v>0.92900766999999995</v>
      </c>
      <c r="N5014" s="6" t="s">
        <v>43</v>
      </c>
      <c r="O5014" s="7">
        <v>0.35414957190000002</v>
      </c>
      <c r="P5014" s="7">
        <v>0.15000000599999999</v>
      </c>
      <c r="R5014">
        <f>IFERROR(VLOOKUP($Q5014,'Optimization types'!$B$2:$C$7,2,FALSE),P5014)</f>
        <v>0.15000000599999999</v>
      </c>
      <c r="S5014" s="8">
        <f t="shared" si="156"/>
        <v>6.6000002639999993</v>
      </c>
      <c r="T5014">
        <f>IF($A5014="placement",S5014,IF($A5014="site",SUMIF($C:$C,$C5014,$S:$S),IF($A5014="user",SUMIF($B:$B,$B5014,$S:$S),SUM($S:$S))))</f>
        <v>6.6000002639999993</v>
      </c>
      <c r="U5014" s="3">
        <f t="shared" si="157"/>
        <v>0.15000000599999999</v>
      </c>
    </row>
    <row r="5015" spans="1:21" x14ac:dyDescent="0.3">
      <c r="A5015" t="s">
        <v>15</v>
      </c>
      <c r="B5015" t="s">
        <v>9104</v>
      </c>
      <c r="C5015" t="s">
        <v>9105</v>
      </c>
      <c r="D5015" t="s">
        <v>9116</v>
      </c>
      <c r="E5015" t="s">
        <v>9108</v>
      </c>
      <c r="F5015">
        <v>0.15000000999999999</v>
      </c>
      <c r="G5015" s="2">
        <v>0</v>
      </c>
      <c r="H5015" s="4">
        <v>11.0296</v>
      </c>
      <c r="I5015" s="4">
        <v>0.24690000000000001</v>
      </c>
      <c r="J5015" s="5">
        <v>211</v>
      </c>
      <c r="K5015" s="5">
        <v>40</v>
      </c>
      <c r="L5015" s="3">
        <v>0.22389999999999999</v>
      </c>
      <c r="M5015" s="8">
        <v>2.8466923099999999</v>
      </c>
      <c r="N5015" s="6" t="s">
        <v>43</v>
      </c>
      <c r="O5015" s="7">
        <v>0.1920447502</v>
      </c>
      <c r="P5015" s="7">
        <v>0.15000000599999999</v>
      </c>
      <c r="R5015">
        <f>IFERROR(VLOOKUP($Q5015,'Optimization types'!$B$2:$C$7,2,FALSE),P5015)</f>
        <v>0.15000000599999999</v>
      </c>
      <c r="S5015" s="8">
        <f t="shared" si="156"/>
        <v>31.650001265999997</v>
      </c>
      <c r="T5015">
        <f>IF($A5015="placement",S5015,IF($A5015="site",SUMIF($C:$C,$C5015,$S:$S),IF($A5015="user",SUMIF($B:$B,$B5015,$S:$S),SUM($S:$S))))</f>
        <v>31.650001265999997</v>
      </c>
      <c r="U5015" s="3">
        <f t="shared" si="157"/>
        <v>0.15000000599999999</v>
      </c>
    </row>
    <row r="5016" spans="1:21" x14ac:dyDescent="0.3">
      <c r="A5016" t="s">
        <v>15</v>
      </c>
      <c r="B5016" t="s">
        <v>9104</v>
      </c>
      <c r="C5016" t="s">
        <v>9105</v>
      </c>
      <c r="D5016" t="s">
        <v>9117</v>
      </c>
      <c r="E5016" t="s">
        <v>9112</v>
      </c>
      <c r="F5016">
        <v>0.15000000999999999</v>
      </c>
      <c r="G5016" s="2">
        <v>0</v>
      </c>
      <c r="H5016" s="4">
        <v>3.0623</v>
      </c>
      <c r="I5016" s="4">
        <v>1.4999999999999999E-2</v>
      </c>
      <c r="J5016" s="5">
        <v>12</v>
      </c>
      <c r="K5016" s="5">
        <v>2</v>
      </c>
      <c r="L5016" s="3">
        <v>4.8899999999999999E-2</v>
      </c>
      <c r="M5016" s="8">
        <v>2.7451382299999998</v>
      </c>
      <c r="N5016" s="6" t="s">
        <v>43</v>
      </c>
      <c r="O5016" s="7">
        <v>0.2350111993</v>
      </c>
      <c r="P5016" s="7">
        <v>0.15000000599999999</v>
      </c>
      <c r="R5016">
        <f>IFERROR(VLOOKUP($Q5016,'Optimization types'!$B$2:$C$7,2,FALSE),P5016)</f>
        <v>0.15000000599999999</v>
      </c>
      <c r="S5016" s="8">
        <f t="shared" si="156"/>
        <v>1.800000072</v>
      </c>
      <c r="T5016">
        <f>IF($A5016="placement",S5016,IF($A5016="site",SUMIF($C:$C,$C5016,$S:$S),IF($A5016="user",SUMIF($B:$B,$B5016,$S:$S),SUM($S:$S))))</f>
        <v>1.800000072</v>
      </c>
      <c r="U5016" s="3">
        <f t="shared" si="157"/>
        <v>0.15000000599999999</v>
      </c>
    </row>
    <row r="5017" spans="1:21" x14ac:dyDescent="0.3">
      <c r="A5017" t="s">
        <v>15</v>
      </c>
      <c r="B5017" t="s">
        <v>9104</v>
      </c>
      <c r="C5017" t="s">
        <v>9105</v>
      </c>
      <c r="D5017" t="s">
        <v>9118</v>
      </c>
      <c r="E5017" t="s">
        <v>1583</v>
      </c>
      <c r="F5017">
        <v>0.40000001000000002</v>
      </c>
      <c r="G5017" s="2">
        <v>0</v>
      </c>
      <c r="H5017" s="4">
        <v>10.4389</v>
      </c>
      <c r="I5017" s="4">
        <v>0.1719</v>
      </c>
      <c r="J5017" s="5">
        <v>84</v>
      </c>
      <c r="K5017" s="5">
        <v>32</v>
      </c>
      <c r="L5017" s="3">
        <v>0.1646</v>
      </c>
      <c r="M5017" s="8">
        <v>1.6198719800000001</v>
      </c>
      <c r="N5017" s="6" t="s">
        <v>385</v>
      </c>
      <c r="O5017" s="7">
        <v>0.38266726540000001</v>
      </c>
      <c r="P5017" s="7">
        <v>0.38266726540000001</v>
      </c>
      <c r="R5017">
        <f>IFERROR(VLOOKUP($Q5017,'Optimization types'!$B$2:$C$7,2,FALSE),P5017)</f>
        <v>0.38266726540000001</v>
      </c>
      <c r="S5017" s="8">
        <f t="shared" si="156"/>
        <v>32.144050293600003</v>
      </c>
      <c r="T5017">
        <f>IF($A5017="placement",S5017,IF($A5017="site",SUMIF($C:$C,$C5017,$S:$S),IF($A5017="user",SUMIF($B:$B,$B5017,$S:$S),SUM($S:$S))))</f>
        <v>32.144050293600003</v>
      </c>
      <c r="U5017" s="3">
        <f t="shared" si="157"/>
        <v>0.38266726540000001</v>
      </c>
    </row>
    <row r="5018" spans="1:21" x14ac:dyDescent="0.3">
      <c r="A5018" t="s">
        <v>15</v>
      </c>
      <c r="B5018" t="s">
        <v>9104</v>
      </c>
      <c r="C5018" t="s">
        <v>9105</v>
      </c>
      <c r="D5018" t="s">
        <v>9119</v>
      </c>
      <c r="E5018" t="s">
        <v>5353</v>
      </c>
      <c r="F5018">
        <v>0.40000001000000002</v>
      </c>
      <c r="G5018" s="2">
        <v>0</v>
      </c>
      <c r="H5018" s="4">
        <v>29.344799999999999</v>
      </c>
      <c r="I5018" s="4">
        <v>0.54779999999999995</v>
      </c>
      <c r="J5018" s="5">
        <v>319</v>
      </c>
      <c r="K5018" s="5">
        <v>106</v>
      </c>
      <c r="L5018" s="3">
        <v>0.1867</v>
      </c>
      <c r="M5018" s="8">
        <v>1.94296201</v>
      </c>
      <c r="N5018" s="6" t="s">
        <v>385</v>
      </c>
      <c r="O5018" s="7">
        <v>0.33091846600000002</v>
      </c>
      <c r="P5018" s="7">
        <v>0.33091846600000002</v>
      </c>
      <c r="R5018">
        <f>IFERROR(VLOOKUP($Q5018,'Optimization types'!$B$2:$C$7,2,FALSE),P5018)</f>
        <v>0.33091846600000002</v>
      </c>
      <c r="S5018" s="8">
        <f t="shared" si="156"/>
        <v>105.562990654</v>
      </c>
      <c r="T5018">
        <f>IF($A5018="placement",S5018,IF($A5018="site",SUMIF($C:$C,$C5018,$S:$S),IF($A5018="user",SUMIF($B:$B,$B5018,$S:$S),SUM($S:$S))))</f>
        <v>105.562990654</v>
      </c>
      <c r="U5018" s="3">
        <f t="shared" si="157"/>
        <v>0.33091846600000002</v>
      </c>
    </row>
    <row r="5019" spans="1:21" x14ac:dyDescent="0.3">
      <c r="A5019" t="s">
        <v>14</v>
      </c>
      <c r="B5019" t="s">
        <v>9104</v>
      </c>
      <c r="C5019" t="s">
        <v>9105</v>
      </c>
      <c r="D5019" t="s">
        <v>10455</v>
      </c>
      <c r="F5019">
        <v>0.31994154000000002</v>
      </c>
      <c r="G5019" s="2">
        <v>0</v>
      </c>
      <c r="H5019" s="4">
        <v>199.40639999999999</v>
      </c>
      <c r="I5019" s="4">
        <v>2.7593999999999999</v>
      </c>
      <c r="J5019" s="5">
        <v>1817</v>
      </c>
      <c r="K5019" s="5">
        <v>487</v>
      </c>
      <c r="L5019" s="3">
        <v>0.1384</v>
      </c>
      <c r="M5019" s="8">
        <v>2.19465668</v>
      </c>
      <c r="O5019" s="7">
        <v>0.27224926989999998</v>
      </c>
      <c r="P5019" s="7">
        <v>0.27224926989999998</v>
      </c>
      <c r="R5019">
        <f>IFERROR(VLOOKUP($Q5019,'Optimization types'!$B$2:$C$7,2,FALSE),P5019)</f>
        <v>0.27224926989999998</v>
      </c>
      <c r="S5019" s="8" t="str">
        <f t="shared" si="156"/>
        <v/>
      </c>
      <c r="T5019">
        <f>IF($A5019="placement",S5019,IF($A5019="site",SUMIF($C:$C,$C5019,$S:$S),IF($A5019="user",SUMIF($B:$B,$B5019,$S:$S),SUM($S:$S))))</f>
        <v>456.42121057020006</v>
      </c>
      <c r="U5019" s="3">
        <f t="shared" si="157"/>
        <v>0.25119494252625207</v>
      </c>
    </row>
    <row r="5020" spans="1:21" x14ac:dyDescent="0.3">
      <c r="A5020" t="s">
        <v>11</v>
      </c>
      <c r="B5020" t="s">
        <v>9104</v>
      </c>
      <c r="C5020" t="s">
        <v>10455</v>
      </c>
      <c r="D5020" t="s">
        <v>10455</v>
      </c>
      <c r="F5020">
        <v>0.31994154000000002</v>
      </c>
      <c r="G5020" s="2">
        <v>0</v>
      </c>
      <c r="H5020" s="4">
        <v>199.40639999999999</v>
      </c>
      <c r="I5020" s="4">
        <v>2.7593999999999999</v>
      </c>
      <c r="J5020" s="5">
        <v>1817</v>
      </c>
      <c r="K5020" s="5">
        <v>487</v>
      </c>
      <c r="L5020" s="3">
        <v>0.1384</v>
      </c>
      <c r="M5020" s="8">
        <v>2.19465668</v>
      </c>
      <c r="O5020" s="7">
        <v>0.27224926989999998</v>
      </c>
      <c r="P5020" s="7">
        <v>0.27224926989999998</v>
      </c>
      <c r="R5020">
        <f>IFERROR(VLOOKUP($Q5020,'Optimization types'!$B$2:$C$7,2,FALSE),P5020)</f>
        <v>0.27224926989999998</v>
      </c>
      <c r="S5020" s="8" t="str">
        <f t="shared" si="156"/>
        <v/>
      </c>
      <c r="T5020">
        <f>IF($A5020="placement",S5020,IF($A5020="site",SUMIF($C:$C,$C5020,$S:$S),IF($A5020="user",SUMIF($B:$B,$B5020,$S:$S),SUM($S:$S))))</f>
        <v>456.42121057020006</v>
      </c>
      <c r="U5020" s="3">
        <f t="shared" si="157"/>
        <v>0.25119494252625207</v>
      </c>
    </row>
    <row r="5021" spans="1:21" x14ac:dyDescent="0.3">
      <c r="A5021" t="s">
        <v>15</v>
      </c>
      <c r="B5021" t="s">
        <v>9120</v>
      </c>
      <c r="C5021" t="s">
        <v>9121</v>
      </c>
      <c r="D5021" t="s">
        <v>9122</v>
      </c>
      <c r="E5021" t="s">
        <v>9123</v>
      </c>
      <c r="F5021">
        <v>0.25</v>
      </c>
      <c r="G5021" s="2">
        <v>0</v>
      </c>
      <c r="H5021" s="4">
        <v>5.8193000000000001</v>
      </c>
      <c r="I5021" s="4">
        <v>5.4100000000000002E-2</v>
      </c>
      <c r="J5021" s="5">
        <v>7</v>
      </c>
      <c r="K5021" s="5">
        <v>2</v>
      </c>
      <c r="L5021" s="3">
        <v>9.2899999999999996E-2</v>
      </c>
      <c r="M5021" s="8">
        <v>0.40636808000000002</v>
      </c>
      <c r="N5021" s="6" t="s">
        <v>13</v>
      </c>
      <c r="O5021" s="7">
        <v>0.50783535989999995</v>
      </c>
      <c r="P5021" s="7">
        <v>0.25</v>
      </c>
      <c r="R5021">
        <f>IFERROR(VLOOKUP($Q5021,'Optimization types'!$B$2:$C$7,2,FALSE),P5021)</f>
        <v>0.25</v>
      </c>
      <c r="S5021" s="8">
        <f t="shared" si="156"/>
        <v>1.75</v>
      </c>
      <c r="T5021">
        <f>IF($A5021="placement",S5021,IF($A5021="site",SUMIF($C:$C,$C5021,$S:$S),IF($A5021="user",SUMIF($B:$B,$B5021,$S:$S),SUM($S:$S))))</f>
        <v>1.75</v>
      </c>
      <c r="U5021" s="3">
        <f t="shared" si="157"/>
        <v>0.25</v>
      </c>
    </row>
    <row r="5022" spans="1:21" x14ac:dyDescent="0.3">
      <c r="A5022" t="s">
        <v>15</v>
      </c>
      <c r="B5022" t="s">
        <v>9120</v>
      </c>
      <c r="C5022" t="s">
        <v>9121</v>
      </c>
      <c r="D5022" t="s">
        <v>9124</v>
      </c>
      <c r="E5022" t="s">
        <v>9125</v>
      </c>
      <c r="F5022">
        <v>0.25</v>
      </c>
      <c r="G5022" s="2">
        <v>0</v>
      </c>
      <c r="H5022" s="4">
        <v>4.7805</v>
      </c>
      <c r="I5022" s="4">
        <v>6.0299999999999999E-2</v>
      </c>
      <c r="J5022" s="5">
        <v>7</v>
      </c>
      <c r="K5022" s="5">
        <v>2</v>
      </c>
      <c r="L5022" s="3">
        <v>0.12609999999999999</v>
      </c>
      <c r="M5022" s="8">
        <v>0.38544678999999998</v>
      </c>
      <c r="N5022" s="6" t="s">
        <v>13</v>
      </c>
      <c r="O5022" s="7">
        <v>0.48112163330000002</v>
      </c>
      <c r="P5022" s="7">
        <v>0.25</v>
      </c>
      <c r="R5022">
        <f>IFERROR(VLOOKUP($Q5022,'Optimization types'!$B$2:$C$7,2,FALSE),P5022)</f>
        <v>0.25</v>
      </c>
      <c r="S5022" s="8">
        <f t="shared" si="156"/>
        <v>1.75</v>
      </c>
      <c r="T5022">
        <f>IF($A5022="placement",S5022,IF($A5022="site",SUMIF($C:$C,$C5022,$S:$S),IF($A5022="user",SUMIF($B:$B,$B5022,$S:$S),SUM($S:$S))))</f>
        <v>1.75</v>
      </c>
      <c r="U5022" s="3">
        <f t="shared" si="157"/>
        <v>0.25</v>
      </c>
    </row>
    <row r="5023" spans="1:21" x14ac:dyDescent="0.3">
      <c r="A5023" t="s">
        <v>14</v>
      </c>
      <c r="B5023" t="s">
        <v>9120</v>
      </c>
      <c r="C5023" t="s">
        <v>9121</v>
      </c>
      <c r="D5023" t="s">
        <v>10455</v>
      </c>
      <c r="F5023">
        <v>0.25</v>
      </c>
      <c r="G5023" s="2">
        <v>0</v>
      </c>
      <c r="H5023" s="4">
        <v>206.6241</v>
      </c>
      <c r="I5023" s="4">
        <v>2.109</v>
      </c>
      <c r="J5023" s="5">
        <v>159</v>
      </c>
      <c r="K5023" s="5">
        <v>40</v>
      </c>
      <c r="L5023" s="3">
        <v>0.1021</v>
      </c>
      <c r="M5023" s="8">
        <v>0.25168549000000001</v>
      </c>
      <c r="O5023" s="7">
        <v>0.63457965260000004</v>
      </c>
      <c r="P5023" s="7">
        <v>0.25</v>
      </c>
      <c r="R5023">
        <f>IFERROR(VLOOKUP($Q5023,'Optimization types'!$B$2:$C$7,2,FALSE),P5023)</f>
        <v>0.25</v>
      </c>
      <c r="S5023" s="8" t="str">
        <f t="shared" si="156"/>
        <v/>
      </c>
      <c r="T5023">
        <f>IF($A5023="placement",S5023,IF($A5023="site",SUMIF($C:$C,$C5023,$S:$S),IF($A5023="user",SUMIF($B:$B,$B5023,$S:$S),SUM($S:$S))))</f>
        <v>3.5</v>
      </c>
      <c r="U5023" s="3">
        <f t="shared" si="157"/>
        <v>2.20125786163522E-2</v>
      </c>
    </row>
    <row r="5024" spans="1:21" x14ac:dyDescent="0.3">
      <c r="A5024" t="s">
        <v>11</v>
      </c>
      <c r="B5024" t="s">
        <v>9120</v>
      </c>
      <c r="C5024" t="s">
        <v>10455</v>
      </c>
      <c r="D5024" t="s">
        <v>10455</v>
      </c>
      <c r="F5024">
        <v>0.25</v>
      </c>
      <c r="G5024" s="2">
        <v>0</v>
      </c>
      <c r="H5024" s="4">
        <v>206.6241</v>
      </c>
      <c r="I5024" s="4">
        <v>2.109</v>
      </c>
      <c r="J5024" s="5">
        <v>159</v>
      </c>
      <c r="K5024" s="5">
        <v>40</v>
      </c>
      <c r="L5024" s="3">
        <v>0.1021</v>
      </c>
      <c r="M5024" s="8">
        <v>0.25168549000000001</v>
      </c>
      <c r="O5024" s="7">
        <v>0.63457965260000004</v>
      </c>
      <c r="P5024" s="7">
        <v>0.25</v>
      </c>
      <c r="R5024">
        <f>IFERROR(VLOOKUP($Q5024,'Optimization types'!$B$2:$C$7,2,FALSE),P5024)</f>
        <v>0.25</v>
      </c>
      <c r="S5024" s="8" t="str">
        <f t="shared" si="156"/>
        <v/>
      </c>
      <c r="T5024">
        <f>IF($A5024="placement",S5024,IF($A5024="site",SUMIF($C:$C,$C5024,$S:$S),IF($A5024="user",SUMIF($B:$B,$B5024,$S:$S),SUM($S:$S))))</f>
        <v>3.5</v>
      </c>
      <c r="U5024" s="3">
        <f t="shared" si="157"/>
        <v>2.20125786163522E-2</v>
      </c>
    </row>
    <row r="5025" spans="1:21" x14ac:dyDescent="0.3">
      <c r="A5025" t="s">
        <v>15</v>
      </c>
      <c r="B5025" t="s">
        <v>9126</v>
      </c>
      <c r="C5025" t="s">
        <v>9127</v>
      </c>
      <c r="D5025" t="s">
        <v>9128</v>
      </c>
      <c r="E5025" t="s">
        <v>9129</v>
      </c>
      <c r="F5025">
        <v>0.15000000999999999</v>
      </c>
      <c r="G5025" s="2">
        <v>0</v>
      </c>
      <c r="H5025" s="4">
        <v>21.006499999999999</v>
      </c>
      <c r="I5025" s="4">
        <v>0.96479999999999999</v>
      </c>
      <c r="J5025" s="5">
        <v>641</v>
      </c>
      <c r="K5025" s="5">
        <v>158</v>
      </c>
      <c r="L5025" s="3">
        <v>0.45929999999999999</v>
      </c>
      <c r="M5025" s="8">
        <v>2.2159394099999998</v>
      </c>
      <c r="N5025" s="6" t="s">
        <v>43</v>
      </c>
      <c r="O5025" s="7">
        <v>0.27795859760000002</v>
      </c>
      <c r="P5025" s="7">
        <v>0.15000000599999999</v>
      </c>
      <c r="R5025">
        <f>IFERROR(VLOOKUP($Q5025,'Optimization types'!$B$2:$C$7,2,FALSE),P5025)</f>
        <v>0.15000000599999999</v>
      </c>
      <c r="S5025" s="8">
        <f t="shared" si="156"/>
        <v>96.15000384599999</v>
      </c>
      <c r="T5025">
        <f>IF($A5025="placement",S5025,IF($A5025="site",SUMIF($C:$C,$C5025,$S:$S),IF($A5025="user",SUMIF($B:$B,$B5025,$S:$S),SUM($S:$S))))</f>
        <v>96.15000384599999</v>
      </c>
      <c r="U5025" s="3">
        <f t="shared" si="157"/>
        <v>0.15000000599999999</v>
      </c>
    </row>
    <row r="5026" spans="1:21" x14ac:dyDescent="0.3">
      <c r="A5026" t="s">
        <v>15</v>
      </c>
      <c r="B5026" t="s">
        <v>9126</v>
      </c>
      <c r="C5026" t="s">
        <v>9127</v>
      </c>
      <c r="D5026" t="s">
        <v>9130</v>
      </c>
      <c r="E5026" t="s">
        <v>9131</v>
      </c>
      <c r="F5026">
        <v>0.15000000999999999</v>
      </c>
      <c r="G5026" s="2">
        <v>0</v>
      </c>
      <c r="H5026" s="4">
        <v>33.541899999999998</v>
      </c>
      <c r="I5026" s="4">
        <v>0.30680000000000002</v>
      </c>
      <c r="J5026" s="5">
        <v>25</v>
      </c>
      <c r="K5026" s="5">
        <v>6</v>
      </c>
      <c r="L5026" s="3">
        <v>9.1499999999999998E-2</v>
      </c>
      <c r="M5026" s="8">
        <v>0.27496041999999998</v>
      </c>
      <c r="N5026" s="6" t="s">
        <v>43</v>
      </c>
      <c r="O5026" s="7">
        <v>0.63631129289999999</v>
      </c>
      <c r="P5026" s="7">
        <v>0.15000000599999999</v>
      </c>
      <c r="R5026">
        <f>IFERROR(VLOOKUP($Q5026,'Optimization types'!$B$2:$C$7,2,FALSE),P5026)</f>
        <v>0.15000000599999999</v>
      </c>
      <c r="S5026" s="8">
        <f t="shared" si="156"/>
        <v>3.75000015</v>
      </c>
      <c r="T5026">
        <f>IF($A5026="placement",S5026,IF($A5026="site",SUMIF($C:$C,$C5026,$S:$S),IF($A5026="user",SUMIF($B:$B,$B5026,$S:$S),SUM($S:$S))))</f>
        <v>3.75000015</v>
      </c>
      <c r="U5026" s="3">
        <f t="shared" si="157"/>
        <v>0.15000000599999999</v>
      </c>
    </row>
    <row r="5027" spans="1:21" x14ac:dyDescent="0.3">
      <c r="A5027" t="s">
        <v>15</v>
      </c>
      <c r="B5027" t="s">
        <v>9126</v>
      </c>
      <c r="C5027" t="s">
        <v>9127</v>
      </c>
      <c r="D5027" t="s">
        <v>9132</v>
      </c>
      <c r="E5027" t="s">
        <v>9133</v>
      </c>
      <c r="F5027">
        <v>0.25</v>
      </c>
      <c r="G5027" s="2">
        <v>0</v>
      </c>
      <c r="H5027" s="4">
        <v>1.3525</v>
      </c>
      <c r="I5027" s="4">
        <v>3.9E-2</v>
      </c>
      <c r="J5027" s="5">
        <v>27</v>
      </c>
      <c r="K5027" s="5">
        <v>6</v>
      </c>
      <c r="L5027" s="3">
        <v>0.28849999999999998</v>
      </c>
      <c r="M5027" s="8">
        <v>2.2902233600000002</v>
      </c>
      <c r="N5027" s="6" t="s">
        <v>13</v>
      </c>
      <c r="O5027" s="7">
        <v>0.23588239059999999</v>
      </c>
      <c r="P5027" s="7">
        <v>0.23588239059999999</v>
      </c>
      <c r="R5027">
        <f>IFERROR(VLOOKUP($Q5027,'Optimization types'!$B$2:$C$7,2,FALSE),P5027)</f>
        <v>0.23588239059999999</v>
      </c>
      <c r="S5027" s="8">
        <f t="shared" si="156"/>
        <v>6.3688245461999999</v>
      </c>
      <c r="T5027">
        <f>IF($A5027="placement",S5027,IF($A5027="site",SUMIF($C:$C,$C5027,$S:$S),IF($A5027="user",SUMIF($B:$B,$B5027,$S:$S),SUM($S:$S))))</f>
        <v>6.3688245461999999</v>
      </c>
      <c r="U5027" s="3">
        <f t="shared" si="157"/>
        <v>0.23588239059999999</v>
      </c>
    </row>
    <row r="5028" spans="1:21" x14ac:dyDescent="0.3">
      <c r="A5028" t="s">
        <v>15</v>
      </c>
      <c r="B5028" t="s">
        <v>9126</v>
      </c>
      <c r="C5028" t="s">
        <v>9127</v>
      </c>
      <c r="D5028" s="1" t="s">
        <v>9134</v>
      </c>
      <c r="E5028" t="s">
        <v>9135</v>
      </c>
      <c r="F5028">
        <v>0.15000000999999999</v>
      </c>
      <c r="G5028" s="2">
        <v>0</v>
      </c>
      <c r="H5028" s="4">
        <v>39.409399999999998</v>
      </c>
      <c r="I5028" s="4">
        <v>0.4516</v>
      </c>
      <c r="J5028" s="5">
        <v>50</v>
      </c>
      <c r="K5028" s="5">
        <v>12</v>
      </c>
      <c r="L5028" s="3">
        <v>0.11459999999999999</v>
      </c>
      <c r="M5028" s="8">
        <v>0.36797267</v>
      </c>
      <c r="N5028" s="6" t="s">
        <v>43</v>
      </c>
      <c r="O5028" s="7">
        <v>0.59236102749999997</v>
      </c>
      <c r="P5028" s="7">
        <v>0.15000000599999999</v>
      </c>
      <c r="R5028">
        <f>IFERROR(VLOOKUP($Q5028,'Optimization types'!$B$2:$C$7,2,FALSE),P5028)</f>
        <v>0.15000000599999999</v>
      </c>
      <c r="S5028" s="8">
        <f t="shared" si="156"/>
        <v>7.5000003</v>
      </c>
      <c r="T5028">
        <f>IF($A5028="placement",S5028,IF($A5028="site",SUMIF($C:$C,$C5028,$S:$S),IF($A5028="user",SUMIF($B:$B,$B5028,$S:$S),SUM($S:$S))))</f>
        <v>7.5000003</v>
      </c>
      <c r="U5028" s="3">
        <f t="shared" si="157"/>
        <v>0.15000000599999999</v>
      </c>
    </row>
    <row r="5029" spans="1:21" x14ac:dyDescent="0.3">
      <c r="A5029" t="s">
        <v>15</v>
      </c>
      <c r="B5029" t="s">
        <v>9126</v>
      </c>
      <c r="C5029" t="s">
        <v>9127</v>
      </c>
      <c r="D5029" t="s">
        <v>9136</v>
      </c>
      <c r="E5029" t="s">
        <v>9137</v>
      </c>
      <c r="F5029">
        <v>0.15000000999999999</v>
      </c>
      <c r="G5029" s="2">
        <v>1</v>
      </c>
      <c r="H5029" s="4">
        <v>140.43700000000001</v>
      </c>
      <c r="I5029" s="4">
        <v>4.1773999999999996</v>
      </c>
      <c r="J5029" s="5">
        <v>2031</v>
      </c>
      <c r="K5029" s="5">
        <v>464</v>
      </c>
      <c r="L5029" s="3">
        <v>0.29749999999999999</v>
      </c>
      <c r="M5029" s="8">
        <v>1.62086328</v>
      </c>
      <c r="N5029" s="6" t="s">
        <v>43</v>
      </c>
      <c r="O5029" s="7">
        <v>0.22880602119999999</v>
      </c>
      <c r="P5029" s="7">
        <v>0.15000000599999999</v>
      </c>
      <c r="R5029">
        <f>IFERROR(VLOOKUP($Q5029,'Optimization types'!$B$2:$C$7,2,FALSE),P5029)</f>
        <v>0.15000000599999999</v>
      </c>
      <c r="S5029" s="8">
        <f t="shared" si="156"/>
        <v>304.65001218599997</v>
      </c>
      <c r="T5029">
        <f>IF($A5029="placement",S5029,IF($A5029="site",SUMIF($C:$C,$C5029,$S:$S),IF($A5029="user",SUMIF($B:$B,$B5029,$S:$S),SUM($S:$S))))</f>
        <v>304.65001218599997</v>
      </c>
      <c r="U5029" s="3">
        <f t="shared" si="157"/>
        <v>0.15000000599999999</v>
      </c>
    </row>
    <row r="5030" spans="1:21" x14ac:dyDescent="0.3">
      <c r="A5030" t="s">
        <v>15</v>
      </c>
      <c r="B5030" t="s">
        <v>9126</v>
      </c>
      <c r="C5030" t="s">
        <v>9127</v>
      </c>
      <c r="D5030" t="s">
        <v>9138</v>
      </c>
      <c r="E5030" t="s">
        <v>9139</v>
      </c>
      <c r="F5030">
        <v>0.15000000999999999</v>
      </c>
      <c r="G5030" s="2">
        <v>0</v>
      </c>
      <c r="H5030" s="4">
        <v>16.6601</v>
      </c>
      <c r="I5030" s="4">
        <v>0.8135</v>
      </c>
      <c r="J5030" s="5">
        <v>573</v>
      </c>
      <c r="K5030" s="5">
        <v>137</v>
      </c>
      <c r="L5030" s="3">
        <v>0.48830000000000001</v>
      </c>
      <c r="M5030" s="8">
        <v>2.3461592499999999</v>
      </c>
      <c r="N5030" s="6" t="s">
        <v>43</v>
      </c>
      <c r="O5030" s="7">
        <v>0.2541000786</v>
      </c>
      <c r="P5030" s="7">
        <v>0.15000000599999999</v>
      </c>
      <c r="R5030">
        <f>IFERROR(VLOOKUP($Q5030,'Optimization types'!$B$2:$C$7,2,FALSE),P5030)</f>
        <v>0.15000000599999999</v>
      </c>
      <c r="S5030" s="8">
        <f t="shared" si="156"/>
        <v>85.950003437999996</v>
      </c>
      <c r="T5030">
        <f>IF($A5030="placement",S5030,IF($A5030="site",SUMIF($C:$C,$C5030,$S:$S),IF($A5030="user",SUMIF($B:$B,$B5030,$S:$S),SUM($S:$S))))</f>
        <v>85.950003437999996</v>
      </c>
      <c r="U5030" s="3">
        <f t="shared" si="157"/>
        <v>0.15000000599999999</v>
      </c>
    </row>
    <row r="5031" spans="1:21" x14ac:dyDescent="0.3">
      <c r="A5031" t="s">
        <v>15</v>
      </c>
      <c r="B5031" t="s">
        <v>9126</v>
      </c>
      <c r="C5031" t="s">
        <v>9127</v>
      </c>
      <c r="D5031" t="s">
        <v>9140</v>
      </c>
      <c r="E5031" t="s">
        <v>9141</v>
      </c>
      <c r="F5031">
        <v>0.25</v>
      </c>
      <c r="G5031" s="2">
        <v>0</v>
      </c>
      <c r="H5031" s="4">
        <v>0.53510000000000002</v>
      </c>
      <c r="I5031" s="4">
        <v>1.7899999999999999E-2</v>
      </c>
      <c r="J5031" s="5">
        <v>11</v>
      </c>
      <c r="K5031" s="5">
        <v>3</v>
      </c>
      <c r="L5031" s="3">
        <v>0.33439999999999998</v>
      </c>
      <c r="M5031" s="8">
        <v>2.0117365299999999</v>
      </c>
      <c r="N5031" s="6" t="s">
        <v>13</v>
      </c>
      <c r="O5031" s="7">
        <v>0.25437552089999999</v>
      </c>
      <c r="P5031" s="7">
        <v>0.25</v>
      </c>
      <c r="R5031">
        <f>IFERROR(VLOOKUP($Q5031,'Optimization types'!$B$2:$C$7,2,FALSE),P5031)</f>
        <v>0.25</v>
      </c>
      <c r="S5031" s="8">
        <f t="shared" si="156"/>
        <v>2.75</v>
      </c>
      <c r="T5031">
        <f>IF($A5031="placement",S5031,IF($A5031="site",SUMIF($C:$C,$C5031,$S:$S),IF($A5031="user",SUMIF($B:$B,$B5031,$S:$S),SUM($S:$S))))</f>
        <v>2.75</v>
      </c>
      <c r="U5031" s="3">
        <f t="shared" si="157"/>
        <v>0.25</v>
      </c>
    </row>
    <row r="5032" spans="1:21" x14ac:dyDescent="0.3">
      <c r="A5032" t="s">
        <v>15</v>
      </c>
      <c r="B5032" t="s">
        <v>9126</v>
      </c>
      <c r="C5032" t="s">
        <v>9127</v>
      </c>
      <c r="D5032" t="s">
        <v>9142</v>
      </c>
      <c r="E5032" t="s">
        <v>9143</v>
      </c>
      <c r="F5032">
        <v>0.15000000999999999</v>
      </c>
      <c r="G5032" s="2">
        <v>0</v>
      </c>
      <c r="H5032" s="4">
        <v>0.98060000000000003</v>
      </c>
      <c r="I5032" s="4">
        <v>2.8500000000000001E-2</v>
      </c>
      <c r="J5032" s="5">
        <v>14</v>
      </c>
      <c r="K5032" s="5">
        <v>4</v>
      </c>
      <c r="L5032" s="3">
        <v>0.29089999999999999</v>
      </c>
      <c r="M5032" s="8">
        <v>1.6424492900000001</v>
      </c>
      <c r="N5032" s="6" t="s">
        <v>43</v>
      </c>
      <c r="O5032" s="7">
        <v>0.33026851470000002</v>
      </c>
      <c r="P5032" s="7">
        <v>0.15000000599999999</v>
      </c>
      <c r="R5032">
        <f>IFERROR(VLOOKUP($Q5032,'Optimization types'!$B$2:$C$7,2,FALSE),P5032)</f>
        <v>0.15000000599999999</v>
      </c>
      <c r="S5032" s="8">
        <f t="shared" si="156"/>
        <v>2.1000000839999999</v>
      </c>
      <c r="T5032">
        <f>IF($A5032="placement",S5032,IF($A5032="site",SUMIF($C:$C,$C5032,$S:$S),IF($A5032="user",SUMIF($B:$B,$B5032,$S:$S),SUM($S:$S))))</f>
        <v>2.1000000839999999</v>
      </c>
      <c r="U5032" s="3">
        <f t="shared" si="157"/>
        <v>0.15000000599999999</v>
      </c>
    </row>
    <row r="5033" spans="1:21" x14ac:dyDescent="0.3">
      <c r="A5033" t="s">
        <v>15</v>
      </c>
      <c r="B5033" t="s">
        <v>9126</v>
      </c>
      <c r="C5033" t="s">
        <v>9127</v>
      </c>
      <c r="D5033" t="s">
        <v>9144</v>
      </c>
      <c r="E5033" t="s">
        <v>9145</v>
      </c>
      <c r="F5033">
        <v>0.25</v>
      </c>
      <c r="G5033" s="2">
        <v>0</v>
      </c>
      <c r="H5033" s="4">
        <v>3.4205999999999999</v>
      </c>
      <c r="I5033" s="4">
        <v>0.17100000000000001</v>
      </c>
      <c r="J5033" s="5">
        <v>78</v>
      </c>
      <c r="K5033" s="5">
        <v>20</v>
      </c>
      <c r="L5033" s="3">
        <v>0.49990000000000001</v>
      </c>
      <c r="M5033" s="8">
        <v>1.52113706</v>
      </c>
      <c r="N5033" s="6" t="s">
        <v>13</v>
      </c>
      <c r="O5033" s="7">
        <v>0.3425970424</v>
      </c>
      <c r="P5033" s="7">
        <v>0.25</v>
      </c>
      <c r="R5033">
        <f>IFERROR(VLOOKUP($Q5033,'Optimization types'!$B$2:$C$7,2,FALSE),P5033)</f>
        <v>0.25</v>
      </c>
      <c r="S5033" s="8">
        <f t="shared" si="156"/>
        <v>19.5</v>
      </c>
      <c r="T5033">
        <f>IF($A5033="placement",S5033,IF($A5033="site",SUMIF($C:$C,$C5033,$S:$S),IF($A5033="user",SUMIF($B:$B,$B5033,$S:$S),SUM($S:$S))))</f>
        <v>19.5</v>
      </c>
      <c r="U5033" s="3">
        <f t="shared" si="157"/>
        <v>0.25</v>
      </c>
    </row>
    <row r="5034" spans="1:21" x14ac:dyDescent="0.3">
      <c r="A5034" t="s">
        <v>15</v>
      </c>
      <c r="B5034" t="s">
        <v>9126</v>
      </c>
      <c r="C5034" t="s">
        <v>9127</v>
      </c>
      <c r="D5034" t="s">
        <v>9146</v>
      </c>
      <c r="E5034" t="s">
        <v>9147</v>
      </c>
      <c r="F5034">
        <v>0.15000000999999999</v>
      </c>
      <c r="G5034" s="2">
        <v>0</v>
      </c>
      <c r="H5034" s="4">
        <v>16.596</v>
      </c>
      <c r="I5034" s="4">
        <v>1.2988</v>
      </c>
      <c r="J5034" s="5">
        <v>378</v>
      </c>
      <c r="K5034" s="5">
        <v>94</v>
      </c>
      <c r="L5034" s="3">
        <v>0.78259999999999996</v>
      </c>
      <c r="M5034" s="8">
        <v>0.96961746000000004</v>
      </c>
      <c r="N5034" s="6" t="s">
        <v>43</v>
      </c>
      <c r="O5034" s="7">
        <v>0.84529981570000001</v>
      </c>
      <c r="P5034" s="7">
        <v>0.15000000599999999</v>
      </c>
      <c r="R5034">
        <f>IFERROR(VLOOKUP($Q5034,'Optimization types'!$B$2:$C$7,2,FALSE),P5034)</f>
        <v>0.15000000599999999</v>
      </c>
      <c r="S5034" s="8">
        <f t="shared" si="156"/>
        <v>56.700002267999999</v>
      </c>
      <c r="T5034">
        <f>IF($A5034="placement",S5034,IF($A5034="site",SUMIF($C:$C,$C5034,$S:$S),IF($A5034="user",SUMIF($B:$B,$B5034,$S:$S),SUM($S:$S))))</f>
        <v>56.700002267999999</v>
      </c>
      <c r="U5034" s="3">
        <f t="shared" si="157"/>
        <v>0.15000000599999999</v>
      </c>
    </row>
    <row r="5035" spans="1:21" x14ac:dyDescent="0.3">
      <c r="A5035" t="s">
        <v>15</v>
      </c>
      <c r="B5035" t="s">
        <v>9126</v>
      </c>
      <c r="C5035" t="s">
        <v>9127</v>
      </c>
      <c r="D5035" t="s">
        <v>9148</v>
      </c>
      <c r="E5035" t="s">
        <v>9149</v>
      </c>
      <c r="F5035">
        <v>0.15000000999999999</v>
      </c>
      <c r="G5035" s="2">
        <v>1</v>
      </c>
      <c r="H5035" s="4">
        <v>53.999099999999999</v>
      </c>
      <c r="I5035" s="4">
        <v>0.54190000000000005</v>
      </c>
      <c r="J5035" s="5">
        <v>75</v>
      </c>
      <c r="K5035" s="5">
        <v>19</v>
      </c>
      <c r="L5035" s="3">
        <v>0.1004</v>
      </c>
      <c r="M5035" s="8">
        <v>0.46338605999999999</v>
      </c>
      <c r="N5035" s="6" t="s">
        <v>43</v>
      </c>
      <c r="O5035" s="7">
        <v>0.46049304410000003</v>
      </c>
      <c r="P5035" s="7">
        <v>0.15000000599999999</v>
      </c>
      <c r="R5035">
        <f>IFERROR(VLOOKUP($Q5035,'Optimization types'!$B$2:$C$7,2,FALSE),P5035)</f>
        <v>0.15000000599999999</v>
      </c>
      <c r="S5035" s="8">
        <f t="shared" si="156"/>
        <v>11.25000045</v>
      </c>
      <c r="T5035">
        <f>IF($A5035="placement",S5035,IF($A5035="site",SUMIF($C:$C,$C5035,$S:$S),IF($A5035="user",SUMIF($B:$B,$B5035,$S:$S),SUM($S:$S))))</f>
        <v>11.25000045</v>
      </c>
      <c r="U5035" s="3">
        <f t="shared" si="157"/>
        <v>0.15000000599999999</v>
      </c>
    </row>
    <row r="5036" spans="1:21" x14ac:dyDescent="0.3">
      <c r="A5036" t="s">
        <v>15</v>
      </c>
      <c r="B5036" t="s">
        <v>9126</v>
      </c>
      <c r="C5036" t="s">
        <v>9127</v>
      </c>
      <c r="D5036" t="s">
        <v>9150</v>
      </c>
      <c r="E5036" t="s">
        <v>9151</v>
      </c>
      <c r="F5036">
        <v>0.25</v>
      </c>
      <c r="G5036" s="2">
        <v>0</v>
      </c>
      <c r="H5036" s="4">
        <v>1.8977999999999999</v>
      </c>
      <c r="I5036" s="4">
        <v>8.8599999999999998E-2</v>
      </c>
      <c r="J5036" s="5">
        <v>46</v>
      </c>
      <c r="K5036" s="5">
        <v>11</v>
      </c>
      <c r="L5036" s="3">
        <v>0.46710000000000002</v>
      </c>
      <c r="M5036" s="8">
        <v>1.7154069300000001</v>
      </c>
      <c r="N5036" s="6" t="s">
        <v>13</v>
      </c>
      <c r="O5036" s="7">
        <v>0.30045753050000001</v>
      </c>
      <c r="P5036" s="7">
        <v>0.25</v>
      </c>
      <c r="R5036">
        <f>IFERROR(VLOOKUP($Q5036,'Optimization types'!$B$2:$C$7,2,FALSE),P5036)</f>
        <v>0.25</v>
      </c>
      <c r="S5036" s="8">
        <f t="shared" si="156"/>
        <v>11.5</v>
      </c>
      <c r="T5036">
        <f>IF($A5036="placement",S5036,IF($A5036="site",SUMIF($C:$C,$C5036,$S:$S),IF($A5036="user",SUMIF($B:$B,$B5036,$S:$S),SUM($S:$S))))</f>
        <v>11.5</v>
      </c>
      <c r="U5036" s="3">
        <f t="shared" si="157"/>
        <v>0.25</v>
      </c>
    </row>
    <row r="5037" spans="1:21" x14ac:dyDescent="0.3">
      <c r="A5037" t="s">
        <v>14</v>
      </c>
      <c r="B5037" t="s">
        <v>9126</v>
      </c>
      <c r="C5037" t="s">
        <v>9127</v>
      </c>
      <c r="D5037" t="s">
        <v>10455</v>
      </c>
      <c r="F5037">
        <v>0.15424958999999999</v>
      </c>
      <c r="G5037" s="2">
        <v>0.53115400999999995</v>
      </c>
      <c r="H5037" s="4">
        <v>405.83690000000001</v>
      </c>
      <c r="I5037" s="4">
        <v>9.0877999999999997</v>
      </c>
      <c r="J5037" s="5">
        <v>3966</v>
      </c>
      <c r="K5037" s="5">
        <v>938</v>
      </c>
      <c r="L5037" s="3">
        <v>0.22389999999999999</v>
      </c>
      <c r="M5037" s="8">
        <v>1.4547691700000001</v>
      </c>
      <c r="O5037" s="7">
        <v>0.31548315560000001</v>
      </c>
      <c r="P5037" s="7">
        <v>0.1542495861</v>
      </c>
      <c r="R5037">
        <f>IFERROR(VLOOKUP($Q5037,'Optimization types'!$B$2:$C$7,2,FALSE),P5037)</f>
        <v>0.1542495861</v>
      </c>
      <c r="S5037" s="8" t="str">
        <f t="shared" si="156"/>
        <v/>
      </c>
      <c r="T5037">
        <f>IF($A5037="placement",S5037,IF($A5037="site",SUMIF($C:$C,$C5037,$S:$S),IF($A5037="user",SUMIF($B:$B,$B5037,$S:$S),SUM($S:$S))))</f>
        <v>608.16884726820001</v>
      </c>
      <c r="U5037" s="3">
        <f t="shared" si="157"/>
        <v>0.15334564984069593</v>
      </c>
    </row>
    <row r="5038" spans="1:21" x14ac:dyDescent="0.3">
      <c r="A5038" t="s">
        <v>11</v>
      </c>
      <c r="B5038" t="s">
        <v>9126</v>
      </c>
      <c r="C5038" t="s">
        <v>10455</v>
      </c>
      <c r="D5038" t="s">
        <v>10455</v>
      </c>
      <c r="F5038">
        <v>0.15424958999999999</v>
      </c>
      <c r="G5038" s="2">
        <v>0.53115400999999995</v>
      </c>
      <c r="H5038" s="4">
        <v>405.83690000000001</v>
      </c>
      <c r="I5038" s="4">
        <v>9.0877999999999997</v>
      </c>
      <c r="J5038" s="5">
        <v>3966</v>
      </c>
      <c r="K5038" s="5">
        <v>938</v>
      </c>
      <c r="L5038" s="3">
        <v>0.22389999999999999</v>
      </c>
      <c r="M5038" s="8">
        <v>1.4547691700000001</v>
      </c>
      <c r="O5038" s="7">
        <v>0.31548315560000001</v>
      </c>
      <c r="P5038" s="7">
        <v>0.1542495861</v>
      </c>
      <c r="R5038">
        <f>IFERROR(VLOOKUP($Q5038,'Optimization types'!$B$2:$C$7,2,FALSE),P5038)</f>
        <v>0.1542495861</v>
      </c>
      <c r="S5038" s="8" t="str">
        <f t="shared" si="156"/>
        <v/>
      </c>
      <c r="T5038">
        <f>IF($A5038="placement",S5038,IF($A5038="site",SUMIF($C:$C,$C5038,$S:$S),IF($A5038="user",SUMIF($B:$B,$B5038,$S:$S),SUM($S:$S))))</f>
        <v>608.16884726820001</v>
      </c>
      <c r="U5038" s="3">
        <f t="shared" si="157"/>
        <v>0.15334564984069593</v>
      </c>
    </row>
    <row r="5039" spans="1:21" x14ac:dyDescent="0.3">
      <c r="A5039" t="s">
        <v>15</v>
      </c>
      <c r="B5039" t="s">
        <v>9152</v>
      </c>
      <c r="C5039" t="s">
        <v>9154</v>
      </c>
      <c r="D5039" t="s">
        <v>9155</v>
      </c>
      <c r="E5039" t="s">
        <v>9156</v>
      </c>
      <c r="F5039">
        <v>0.25</v>
      </c>
      <c r="G5039" s="2">
        <v>0</v>
      </c>
      <c r="H5039" s="4">
        <v>6.258</v>
      </c>
      <c r="I5039" s="4">
        <v>0.32750000000000001</v>
      </c>
      <c r="J5039" s="5">
        <v>33</v>
      </c>
      <c r="K5039" s="5">
        <v>11</v>
      </c>
      <c r="L5039" s="3">
        <v>0.52329999999999999</v>
      </c>
      <c r="M5039" s="8">
        <v>0.33401016</v>
      </c>
      <c r="N5039" s="6" t="s">
        <v>13</v>
      </c>
      <c r="O5039" s="7">
        <v>0.9101823738</v>
      </c>
      <c r="P5039" s="7">
        <v>0.25</v>
      </c>
      <c r="R5039">
        <f>IFERROR(VLOOKUP($Q5039,'Optimization types'!$B$2:$C$7,2,FALSE),P5039)</f>
        <v>0.25</v>
      </c>
      <c r="S5039" s="8">
        <f t="shared" si="156"/>
        <v>8.25</v>
      </c>
      <c r="T5039">
        <f>IF($A5039="placement",S5039,IF($A5039="site",SUMIF($C:$C,$C5039,$S:$S),IF($A5039="user",SUMIF($B:$B,$B5039,$S:$S),SUM($S:$S))))</f>
        <v>8.25</v>
      </c>
      <c r="U5039" s="3">
        <f t="shared" si="157"/>
        <v>0.25</v>
      </c>
    </row>
    <row r="5040" spans="1:21" x14ac:dyDescent="0.3">
      <c r="A5040" t="s">
        <v>15</v>
      </c>
      <c r="B5040" t="s">
        <v>9152</v>
      </c>
      <c r="C5040" t="s">
        <v>9154</v>
      </c>
      <c r="D5040" t="s">
        <v>9157</v>
      </c>
      <c r="E5040" t="s">
        <v>9158</v>
      </c>
      <c r="F5040">
        <v>0.25</v>
      </c>
      <c r="G5040" s="2">
        <v>0</v>
      </c>
      <c r="H5040" s="4">
        <v>3.9133</v>
      </c>
      <c r="I5040" s="4">
        <v>5.3800000000000001E-2</v>
      </c>
      <c r="J5040" s="5">
        <v>10</v>
      </c>
      <c r="K5040" s="5">
        <v>3</v>
      </c>
      <c r="L5040" s="3">
        <v>0.1376</v>
      </c>
      <c r="M5040" s="8">
        <v>0.63873707000000002</v>
      </c>
      <c r="N5040" s="6" t="s">
        <v>13</v>
      </c>
      <c r="O5040" s="7">
        <v>0.373764227</v>
      </c>
      <c r="P5040" s="7">
        <v>0.25</v>
      </c>
      <c r="R5040">
        <f>IFERROR(VLOOKUP($Q5040,'Optimization types'!$B$2:$C$7,2,FALSE),P5040)</f>
        <v>0.25</v>
      </c>
      <c r="S5040" s="8">
        <f t="shared" si="156"/>
        <v>2.5</v>
      </c>
      <c r="T5040">
        <f>IF($A5040="placement",S5040,IF($A5040="site",SUMIF($C:$C,$C5040,$S:$S),IF($A5040="user",SUMIF($B:$B,$B5040,$S:$S),SUM($S:$S))))</f>
        <v>2.5</v>
      </c>
      <c r="U5040" s="3">
        <f t="shared" si="157"/>
        <v>0.25</v>
      </c>
    </row>
    <row r="5041" spans="1:21" x14ac:dyDescent="0.3">
      <c r="A5041" t="s">
        <v>15</v>
      </c>
      <c r="B5041" t="s">
        <v>9152</v>
      </c>
      <c r="C5041" t="s">
        <v>9154</v>
      </c>
      <c r="D5041" s="1" t="s">
        <v>9159</v>
      </c>
      <c r="E5041" t="s">
        <v>9160</v>
      </c>
      <c r="F5041">
        <v>0.25</v>
      </c>
      <c r="G5041" s="2">
        <v>0</v>
      </c>
      <c r="H5041" s="4">
        <v>6.8502999999999998</v>
      </c>
      <c r="I5041" s="4">
        <v>0.20760000000000001</v>
      </c>
      <c r="J5041" s="5">
        <v>46</v>
      </c>
      <c r="K5041" s="5">
        <v>15</v>
      </c>
      <c r="L5041" s="3">
        <v>0.30309999999999998</v>
      </c>
      <c r="M5041" s="8">
        <v>0.74288171999999997</v>
      </c>
      <c r="N5041" s="6" t="s">
        <v>13</v>
      </c>
      <c r="O5041" s="7">
        <v>0.46155627389999998</v>
      </c>
      <c r="P5041" s="7">
        <v>0.25</v>
      </c>
      <c r="R5041">
        <f>IFERROR(VLOOKUP($Q5041,'Optimization types'!$B$2:$C$7,2,FALSE),P5041)</f>
        <v>0.25</v>
      </c>
      <c r="S5041" s="8">
        <f t="shared" si="156"/>
        <v>11.5</v>
      </c>
      <c r="T5041">
        <f>IF($A5041="placement",S5041,IF($A5041="site",SUMIF($C:$C,$C5041,$S:$S),IF($A5041="user",SUMIF($B:$B,$B5041,$S:$S),SUM($S:$S))))</f>
        <v>11.5</v>
      </c>
      <c r="U5041" s="3">
        <f t="shared" si="157"/>
        <v>0.25</v>
      </c>
    </row>
    <row r="5042" spans="1:21" x14ac:dyDescent="0.3">
      <c r="A5042" t="s">
        <v>15</v>
      </c>
      <c r="B5042" t="s">
        <v>9152</v>
      </c>
      <c r="C5042" t="s">
        <v>9154</v>
      </c>
      <c r="D5042" t="s">
        <v>9161</v>
      </c>
      <c r="E5042" t="s">
        <v>9153</v>
      </c>
      <c r="F5042">
        <v>0.25</v>
      </c>
      <c r="G5042" s="2">
        <v>0</v>
      </c>
      <c r="H5042" s="4">
        <v>14.9518</v>
      </c>
      <c r="I5042" s="4">
        <v>0.47110000000000002</v>
      </c>
      <c r="J5042" s="5">
        <v>82</v>
      </c>
      <c r="K5042" s="5">
        <v>27</v>
      </c>
      <c r="L5042" s="3">
        <v>0.31509999999999999</v>
      </c>
      <c r="M5042" s="8">
        <v>0.57834043000000002</v>
      </c>
      <c r="N5042" s="6" t="s">
        <v>13</v>
      </c>
      <c r="O5042" s="7">
        <v>0.65418292020000002</v>
      </c>
      <c r="P5042" s="7">
        <v>0.25</v>
      </c>
      <c r="R5042">
        <f>IFERROR(VLOOKUP($Q5042,'Optimization types'!$B$2:$C$7,2,FALSE),P5042)</f>
        <v>0.25</v>
      </c>
      <c r="S5042" s="8">
        <f t="shared" si="156"/>
        <v>20.5</v>
      </c>
      <c r="T5042">
        <f>IF($A5042="placement",S5042,IF($A5042="site",SUMIF($C:$C,$C5042,$S:$S),IF($A5042="user",SUMIF($B:$B,$B5042,$S:$S),SUM($S:$S))))</f>
        <v>20.5</v>
      </c>
      <c r="U5042" s="3">
        <f t="shared" si="157"/>
        <v>0.25</v>
      </c>
    </row>
    <row r="5043" spans="1:21" x14ac:dyDescent="0.3">
      <c r="A5043" t="s">
        <v>14</v>
      </c>
      <c r="B5043" t="s">
        <v>9152</v>
      </c>
      <c r="C5043" t="s">
        <v>9154</v>
      </c>
      <c r="D5043" t="s">
        <v>10455</v>
      </c>
      <c r="F5043">
        <v>0.25</v>
      </c>
      <c r="G5043" s="2">
        <v>0</v>
      </c>
      <c r="H5043" s="4">
        <v>31.973400000000002</v>
      </c>
      <c r="I5043" s="4">
        <v>1.0601</v>
      </c>
      <c r="J5043" s="5">
        <v>171</v>
      </c>
      <c r="K5043" s="5">
        <v>56</v>
      </c>
      <c r="L5043" s="3">
        <v>0.33160000000000001</v>
      </c>
      <c r="M5043" s="8">
        <v>0.53814852999999996</v>
      </c>
      <c r="O5043" s="7">
        <v>0.63428869889999995</v>
      </c>
      <c r="P5043" s="7">
        <v>0.25</v>
      </c>
      <c r="R5043">
        <f>IFERROR(VLOOKUP($Q5043,'Optimization types'!$B$2:$C$7,2,FALSE),P5043)</f>
        <v>0.25</v>
      </c>
      <c r="S5043" s="8" t="str">
        <f t="shared" si="156"/>
        <v/>
      </c>
      <c r="T5043">
        <f>IF($A5043="placement",S5043,IF($A5043="site",SUMIF($C:$C,$C5043,$S:$S),IF($A5043="user",SUMIF($B:$B,$B5043,$S:$S),SUM($S:$S))))</f>
        <v>42.75</v>
      </c>
      <c r="U5043" s="3">
        <f t="shared" si="157"/>
        <v>0.25</v>
      </c>
    </row>
    <row r="5044" spans="1:21" x14ac:dyDescent="0.3">
      <c r="A5044" t="s">
        <v>11</v>
      </c>
      <c r="B5044" t="s">
        <v>9152</v>
      </c>
      <c r="C5044" t="s">
        <v>10455</v>
      </c>
      <c r="D5044" t="s">
        <v>10455</v>
      </c>
      <c r="F5044">
        <v>0.25</v>
      </c>
      <c r="G5044" s="2">
        <v>0</v>
      </c>
      <c r="H5044" s="4">
        <v>31.973400000000002</v>
      </c>
      <c r="I5044" s="4">
        <v>1.0601</v>
      </c>
      <c r="J5044" s="5">
        <v>171</v>
      </c>
      <c r="K5044" s="5">
        <v>56</v>
      </c>
      <c r="L5044" s="3">
        <v>0.33160000000000001</v>
      </c>
      <c r="M5044" s="8">
        <v>0.53814852999999996</v>
      </c>
      <c r="O5044" s="7">
        <v>0.63428869889999995</v>
      </c>
      <c r="P5044" s="7">
        <v>0.25</v>
      </c>
      <c r="R5044">
        <f>IFERROR(VLOOKUP($Q5044,'Optimization types'!$B$2:$C$7,2,FALSE),P5044)</f>
        <v>0.25</v>
      </c>
      <c r="S5044" s="8" t="str">
        <f t="shared" si="156"/>
        <v/>
      </c>
      <c r="T5044">
        <f>IF($A5044="placement",S5044,IF($A5044="site",SUMIF($C:$C,$C5044,$S:$S),IF($A5044="user",SUMIF($B:$B,$B5044,$S:$S),SUM($S:$S))))</f>
        <v>42.75</v>
      </c>
      <c r="U5044" s="3">
        <f t="shared" si="157"/>
        <v>0.25</v>
      </c>
    </row>
    <row r="5045" spans="1:21" x14ac:dyDescent="0.3">
      <c r="A5045" t="s">
        <v>15</v>
      </c>
      <c r="B5045" t="s">
        <v>9162</v>
      </c>
      <c r="C5045" t="s">
        <v>9163</v>
      </c>
      <c r="D5045" t="s">
        <v>9164</v>
      </c>
      <c r="E5045" t="s">
        <v>9165</v>
      </c>
      <c r="F5045">
        <v>0.31999999000000001</v>
      </c>
      <c r="G5045" s="2">
        <v>0</v>
      </c>
      <c r="H5045" s="4">
        <v>2.6854</v>
      </c>
      <c r="I5045" s="4">
        <v>6.3600000000000004E-2</v>
      </c>
      <c r="J5045" s="5">
        <v>26</v>
      </c>
      <c r="K5045" s="5">
        <v>7</v>
      </c>
      <c r="L5045" s="3">
        <v>0.23699999999999999</v>
      </c>
      <c r="M5045" s="8">
        <v>1.3635424899999999</v>
      </c>
      <c r="N5045" s="6" t="s">
        <v>307</v>
      </c>
      <c r="O5045" s="7">
        <v>0.26661617739999999</v>
      </c>
      <c r="P5045" s="7">
        <v>0.26661617739999999</v>
      </c>
      <c r="R5045">
        <f>IFERROR(VLOOKUP($Q5045,'Optimization types'!$B$2:$C$7,2,FALSE),P5045)</f>
        <v>0.26661617739999999</v>
      </c>
      <c r="S5045" s="8">
        <f t="shared" si="156"/>
        <v>6.9320206123999997</v>
      </c>
      <c r="T5045">
        <f>IF($A5045="placement",S5045,IF($A5045="site",SUMIF($C:$C,$C5045,$S:$S),IF($A5045="user",SUMIF($B:$B,$B5045,$S:$S),SUM($S:$S))))</f>
        <v>6.9320206123999997</v>
      </c>
      <c r="U5045" s="3">
        <f t="shared" si="157"/>
        <v>0.26661617739999999</v>
      </c>
    </row>
    <row r="5046" spans="1:21" x14ac:dyDescent="0.3">
      <c r="A5046" t="s">
        <v>15</v>
      </c>
      <c r="B5046" t="s">
        <v>9162</v>
      </c>
      <c r="C5046" t="s">
        <v>9163</v>
      </c>
      <c r="D5046" t="s">
        <v>9166</v>
      </c>
      <c r="E5046" t="s">
        <v>9167</v>
      </c>
      <c r="F5046">
        <v>0.25</v>
      </c>
      <c r="G5046" s="2">
        <v>0</v>
      </c>
      <c r="H5046" s="4">
        <v>0.40860000000000002</v>
      </c>
      <c r="I5046" s="4">
        <v>2.4899999999999999E-2</v>
      </c>
      <c r="J5046" s="5">
        <v>7</v>
      </c>
      <c r="K5046" s="5">
        <v>2</v>
      </c>
      <c r="L5046" s="3">
        <v>0.60919999999999996</v>
      </c>
      <c r="M5046" s="8">
        <v>0.94677188000000001</v>
      </c>
      <c r="N5046" s="6" t="s">
        <v>13</v>
      </c>
      <c r="O5046" s="7">
        <v>0.4718896803</v>
      </c>
      <c r="P5046" s="7">
        <v>0.25</v>
      </c>
      <c r="R5046">
        <f>IFERROR(VLOOKUP($Q5046,'Optimization types'!$B$2:$C$7,2,FALSE),P5046)</f>
        <v>0.25</v>
      </c>
      <c r="S5046" s="8">
        <f t="shared" si="156"/>
        <v>1.75</v>
      </c>
      <c r="T5046">
        <f>IF($A5046="placement",S5046,IF($A5046="site",SUMIF($C:$C,$C5046,$S:$S),IF($A5046="user",SUMIF($B:$B,$B5046,$S:$S),SUM($S:$S))))</f>
        <v>1.75</v>
      </c>
      <c r="U5046" s="3">
        <f t="shared" si="157"/>
        <v>0.25</v>
      </c>
    </row>
    <row r="5047" spans="1:21" x14ac:dyDescent="0.3">
      <c r="A5047" t="s">
        <v>15</v>
      </c>
      <c r="B5047" t="s">
        <v>9162</v>
      </c>
      <c r="C5047" t="s">
        <v>9163</v>
      </c>
      <c r="D5047" t="s">
        <v>9168</v>
      </c>
      <c r="E5047" t="s">
        <v>9169</v>
      </c>
      <c r="F5047">
        <v>0.25</v>
      </c>
      <c r="G5047" s="2">
        <v>0</v>
      </c>
      <c r="H5047" s="4">
        <v>17.812000000000001</v>
      </c>
      <c r="I5047" s="4">
        <v>1.0662</v>
      </c>
      <c r="J5047" s="5">
        <v>464</v>
      </c>
      <c r="K5047" s="5">
        <v>116</v>
      </c>
      <c r="L5047" s="3">
        <v>0.59860000000000002</v>
      </c>
      <c r="M5047" s="8">
        <v>1.45154863</v>
      </c>
      <c r="N5047" s="6" t="s">
        <v>13</v>
      </c>
      <c r="O5047" s="7">
        <v>0.3110806076</v>
      </c>
      <c r="P5047" s="7">
        <v>0.25</v>
      </c>
      <c r="R5047">
        <f>IFERROR(VLOOKUP($Q5047,'Optimization types'!$B$2:$C$7,2,FALSE),P5047)</f>
        <v>0.25</v>
      </c>
      <c r="S5047" s="8">
        <f t="shared" si="156"/>
        <v>116</v>
      </c>
      <c r="T5047">
        <f>IF($A5047="placement",S5047,IF($A5047="site",SUMIF($C:$C,$C5047,$S:$S),IF($A5047="user",SUMIF($B:$B,$B5047,$S:$S),SUM($S:$S))))</f>
        <v>116</v>
      </c>
      <c r="U5047" s="3">
        <f t="shared" si="157"/>
        <v>0.25</v>
      </c>
    </row>
    <row r="5048" spans="1:21" x14ac:dyDescent="0.3">
      <c r="A5048" t="s">
        <v>14</v>
      </c>
      <c r="B5048" t="s">
        <v>9162</v>
      </c>
      <c r="C5048" t="s">
        <v>9163</v>
      </c>
      <c r="D5048" t="s">
        <v>10455</v>
      </c>
      <c r="F5048">
        <v>0.25350523000000003</v>
      </c>
      <c r="G5048" s="2">
        <v>0</v>
      </c>
      <c r="H5048" s="4">
        <v>21.2729</v>
      </c>
      <c r="I5048" s="4">
        <v>1.1698</v>
      </c>
      <c r="J5048" s="5">
        <v>501</v>
      </c>
      <c r="K5048" s="5">
        <v>126</v>
      </c>
      <c r="L5048" s="3">
        <v>0.54990000000000006</v>
      </c>
      <c r="M5048" s="8">
        <v>1.4263355900000001</v>
      </c>
      <c r="O5048" s="7">
        <v>0.31218570909999999</v>
      </c>
      <c r="P5048" s="7">
        <v>0.25350523349999998</v>
      </c>
      <c r="R5048">
        <f>IFERROR(VLOOKUP($Q5048,'Optimization types'!$B$2:$C$7,2,FALSE),P5048)</f>
        <v>0.25350523349999998</v>
      </c>
      <c r="S5048" s="8" t="str">
        <f t="shared" si="156"/>
        <v/>
      </c>
      <c r="T5048">
        <f>IF($A5048="placement",S5048,IF($A5048="site",SUMIF($C:$C,$C5048,$S:$S),IF($A5048="user",SUMIF($B:$B,$B5048,$S:$S),SUM($S:$S))))</f>
        <v>124.6820206124</v>
      </c>
      <c r="U5048" s="3">
        <f t="shared" si="157"/>
        <v>0.24886630860758482</v>
      </c>
    </row>
    <row r="5049" spans="1:21" x14ac:dyDescent="0.3">
      <c r="A5049" t="s">
        <v>11</v>
      </c>
      <c r="B5049" t="s">
        <v>9162</v>
      </c>
      <c r="C5049" t="s">
        <v>10455</v>
      </c>
      <c r="D5049" t="s">
        <v>10455</v>
      </c>
      <c r="F5049">
        <v>0.25350523000000003</v>
      </c>
      <c r="G5049" s="2">
        <v>0</v>
      </c>
      <c r="H5049" s="4">
        <v>21.2729</v>
      </c>
      <c r="I5049" s="4">
        <v>1.1698</v>
      </c>
      <c r="J5049" s="5">
        <v>501</v>
      </c>
      <c r="K5049" s="5">
        <v>126</v>
      </c>
      <c r="L5049" s="3">
        <v>0.54990000000000006</v>
      </c>
      <c r="M5049" s="8">
        <v>1.4263355900000001</v>
      </c>
      <c r="O5049" s="7">
        <v>0.31218570909999999</v>
      </c>
      <c r="P5049" s="7">
        <v>0.25350523349999998</v>
      </c>
      <c r="R5049">
        <f>IFERROR(VLOOKUP($Q5049,'Optimization types'!$B$2:$C$7,2,FALSE),P5049)</f>
        <v>0.25350523349999998</v>
      </c>
      <c r="S5049" s="8" t="str">
        <f t="shared" si="156"/>
        <v/>
      </c>
      <c r="T5049">
        <f>IF($A5049="placement",S5049,IF($A5049="site",SUMIF($C:$C,$C5049,$S:$S),IF($A5049="user",SUMIF($B:$B,$B5049,$S:$S),SUM($S:$S))))</f>
        <v>124.6820206124</v>
      </c>
      <c r="U5049" s="3">
        <f t="shared" si="157"/>
        <v>0.24886630860758482</v>
      </c>
    </row>
    <row r="5050" spans="1:21" x14ac:dyDescent="0.3">
      <c r="A5050" t="s">
        <v>15</v>
      </c>
      <c r="B5050" t="s">
        <v>9170</v>
      </c>
      <c r="C5050" t="s">
        <v>9172</v>
      </c>
      <c r="D5050" t="s">
        <v>9173</v>
      </c>
      <c r="E5050" t="s">
        <v>9171</v>
      </c>
      <c r="F5050">
        <v>0.25</v>
      </c>
      <c r="G5050" s="2">
        <v>0</v>
      </c>
      <c r="H5050" s="4">
        <v>43.759399999999999</v>
      </c>
      <c r="I5050" s="4">
        <v>0.39510000000000001</v>
      </c>
      <c r="J5050" s="5">
        <v>436</v>
      </c>
      <c r="K5050" s="5">
        <v>80</v>
      </c>
      <c r="L5050" s="3">
        <v>9.0300000000000005E-2</v>
      </c>
      <c r="M5050" s="8">
        <v>3.6758384400000002</v>
      </c>
      <c r="N5050" s="6" t="s">
        <v>13</v>
      </c>
      <c r="O5050" s="7">
        <v>0.18385966949999999</v>
      </c>
      <c r="P5050" s="7">
        <v>0.18385966949999999</v>
      </c>
      <c r="R5050">
        <f>IFERROR(VLOOKUP($Q5050,'Optimization types'!$B$2:$C$7,2,FALSE),P5050)</f>
        <v>0.18385966949999999</v>
      </c>
      <c r="S5050" s="8">
        <f t="shared" si="156"/>
        <v>80.162815901999991</v>
      </c>
      <c r="T5050">
        <f>IF($A5050="placement",S5050,IF($A5050="site",SUMIF($C:$C,$C5050,$S:$S),IF($A5050="user",SUMIF($B:$B,$B5050,$S:$S),SUM($S:$S))))</f>
        <v>80.162815901999991</v>
      </c>
      <c r="U5050" s="3">
        <f t="shared" si="157"/>
        <v>0.18385966949999999</v>
      </c>
    </row>
    <row r="5051" spans="1:21" x14ac:dyDescent="0.3">
      <c r="A5051" t="s">
        <v>14</v>
      </c>
      <c r="B5051" t="s">
        <v>9170</v>
      </c>
      <c r="C5051" t="s">
        <v>9172</v>
      </c>
      <c r="D5051" t="s">
        <v>10455</v>
      </c>
      <c r="F5051">
        <v>0.25</v>
      </c>
      <c r="G5051" s="2">
        <v>0</v>
      </c>
      <c r="H5051" s="4">
        <v>43.759399999999999</v>
      </c>
      <c r="I5051" s="4">
        <v>0.39510000000000001</v>
      </c>
      <c r="J5051" s="5">
        <v>436</v>
      </c>
      <c r="K5051" s="5">
        <v>80</v>
      </c>
      <c r="L5051" s="3">
        <v>9.0300000000000005E-2</v>
      </c>
      <c r="M5051" s="8">
        <v>3.6758384400000002</v>
      </c>
      <c r="O5051" s="7">
        <v>0.18385966949999999</v>
      </c>
      <c r="P5051" s="7">
        <v>0.18385966949999999</v>
      </c>
      <c r="R5051">
        <f>IFERROR(VLOOKUP($Q5051,'Optimization types'!$B$2:$C$7,2,FALSE),P5051)</f>
        <v>0.18385966949999999</v>
      </c>
      <c r="S5051" s="8" t="str">
        <f t="shared" si="156"/>
        <v/>
      </c>
      <c r="T5051">
        <f>IF($A5051="placement",S5051,IF($A5051="site",SUMIF($C:$C,$C5051,$S:$S),IF($A5051="user",SUMIF($B:$B,$B5051,$S:$S),SUM($S:$S))))</f>
        <v>80.162815901999991</v>
      </c>
      <c r="U5051" s="3">
        <f t="shared" si="157"/>
        <v>0.18385966949999999</v>
      </c>
    </row>
    <row r="5052" spans="1:21" x14ac:dyDescent="0.3">
      <c r="A5052" t="s">
        <v>11</v>
      </c>
      <c r="B5052" t="s">
        <v>9170</v>
      </c>
      <c r="C5052" t="s">
        <v>10455</v>
      </c>
      <c r="D5052" t="s">
        <v>10455</v>
      </c>
      <c r="F5052">
        <v>0.25</v>
      </c>
      <c r="G5052" s="2">
        <v>0</v>
      </c>
      <c r="H5052" s="4">
        <v>43.759399999999999</v>
      </c>
      <c r="I5052" s="4">
        <v>0.39510000000000001</v>
      </c>
      <c r="J5052" s="5">
        <v>436</v>
      </c>
      <c r="K5052" s="5">
        <v>80</v>
      </c>
      <c r="L5052" s="3">
        <v>9.0300000000000005E-2</v>
      </c>
      <c r="M5052" s="8">
        <v>3.6758384400000002</v>
      </c>
      <c r="O5052" s="7">
        <v>0.18385966949999999</v>
      </c>
      <c r="P5052" s="7">
        <v>0.18385966949999999</v>
      </c>
      <c r="R5052">
        <f>IFERROR(VLOOKUP($Q5052,'Optimization types'!$B$2:$C$7,2,FALSE),P5052)</f>
        <v>0.18385966949999999</v>
      </c>
      <c r="S5052" s="8" t="str">
        <f t="shared" si="156"/>
        <v/>
      </c>
      <c r="T5052">
        <f>IF($A5052="placement",S5052,IF($A5052="site",SUMIF($C:$C,$C5052,$S:$S),IF($A5052="user",SUMIF($B:$B,$B5052,$S:$S),SUM($S:$S))))</f>
        <v>80.162815901999991</v>
      </c>
      <c r="U5052" s="3">
        <f t="shared" si="157"/>
        <v>0.18385966949999999</v>
      </c>
    </row>
    <row r="5053" spans="1:21" x14ac:dyDescent="0.3">
      <c r="A5053" t="s">
        <v>15</v>
      </c>
      <c r="B5053" t="s">
        <v>9174</v>
      </c>
      <c r="C5053" t="s">
        <v>9175</v>
      </c>
      <c r="D5053" t="s">
        <v>9176</v>
      </c>
      <c r="E5053" t="s">
        <v>9177</v>
      </c>
      <c r="F5053">
        <v>0.25</v>
      </c>
      <c r="G5053" s="2">
        <v>0</v>
      </c>
      <c r="H5053" s="4">
        <v>2.0617999999999999</v>
      </c>
      <c r="I5053" s="4">
        <v>2.8199999999999999E-2</v>
      </c>
      <c r="J5053" s="5">
        <v>18</v>
      </c>
      <c r="K5053" s="5">
        <v>5</v>
      </c>
      <c r="L5053" s="3">
        <v>0.13689999999999999</v>
      </c>
      <c r="M5053" s="8">
        <v>2.1500506100000001</v>
      </c>
      <c r="N5053" s="6" t="s">
        <v>13</v>
      </c>
      <c r="O5053" s="7">
        <v>0.2558314699</v>
      </c>
      <c r="P5053" s="7">
        <v>0.25</v>
      </c>
      <c r="R5053">
        <f>IFERROR(VLOOKUP($Q5053,'Optimization types'!$B$2:$C$7,2,FALSE),P5053)</f>
        <v>0.25</v>
      </c>
      <c r="S5053" s="8">
        <f t="shared" si="156"/>
        <v>4.5</v>
      </c>
      <c r="T5053">
        <f>IF($A5053="placement",S5053,IF($A5053="site",SUMIF($C:$C,$C5053,$S:$S),IF($A5053="user",SUMIF($B:$B,$B5053,$S:$S),SUM($S:$S))))</f>
        <v>4.5</v>
      </c>
      <c r="U5053" s="3">
        <f t="shared" si="157"/>
        <v>0.25</v>
      </c>
    </row>
    <row r="5054" spans="1:21" x14ac:dyDescent="0.3">
      <c r="A5054" t="s">
        <v>15</v>
      </c>
      <c r="B5054" t="s">
        <v>9174</v>
      </c>
      <c r="C5054" t="s">
        <v>9175</v>
      </c>
      <c r="D5054" t="s">
        <v>9178</v>
      </c>
      <c r="E5054" t="s">
        <v>9179</v>
      </c>
      <c r="F5054">
        <v>0.25</v>
      </c>
      <c r="G5054" s="2">
        <v>0</v>
      </c>
      <c r="H5054" s="4">
        <v>7.7602000000000002</v>
      </c>
      <c r="I5054" s="4">
        <v>9.2899999999999996E-2</v>
      </c>
      <c r="J5054" s="5">
        <v>61</v>
      </c>
      <c r="K5054" s="5">
        <v>15</v>
      </c>
      <c r="L5054" s="3">
        <v>0.1197</v>
      </c>
      <c r="M5054" s="8">
        <v>2.17532098</v>
      </c>
      <c r="N5054" s="6" t="s">
        <v>13</v>
      </c>
      <c r="O5054" s="7">
        <v>0.26447636279999998</v>
      </c>
      <c r="P5054" s="7">
        <v>0.25</v>
      </c>
      <c r="R5054">
        <f>IFERROR(VLOOKUP($Q5054,'Optimization types'!$B$2:$C$7,2,FALSE),P5054)</f>
        <v>0.25</v>
      </c>
      <c r="S5054" s="8">
        <f t="shared" si="156"/>
        <v>15.25</v>
      </c>
      <c r="T5054">
        <f>IF($A5054="placement",S5054,IF($A5054="site",SUMIF($C:$C,$C5054,$S:$S),IF($A5054="user",SUMIF($B:$B,$B5054,$S:$S),SUM($S:$S))))</f>
        <v>15.25</v>
      </c>
      <c r="U5054" s="3">
        <f t="shared" si="157"/>
        <v>0.25</v>
      </c>
    </row>
    <row r="5055" spans="1:21" x14ac:dyDescent="0.3">
      <c r="A5055" t="s">
        <v>15</v>
      </c>
      <c r="B5055" t="s">
        <v>9174</v>
      </c>
      <c r="C5055" t="s">
        <v>9175</v>
      </c>
      <c r="D5055" t="s">
        <v>9180</v>
      </c>
      <c r="E5055" t="s">
        <v>9181</v>
      </c>
      <c r="F5055">
        <v>0.25</v>
      </c>
      <c r="G5055" s="2">
        <v>0</v>
      </c>
      <c r="H5055" s="4">
        <v>2.0935000000000001</v>
      </c>
      <c r="I5055" s="4">
        <v>1.9400000000000001E-2</v>
      </c>
      <c r="J5055" s="5">
        <v>11</v>
      </c>
      <c r="K5055" s="5">
        <v>2</v>
      </c>
      <c r="L5055" s="3">
        <v>9.2600000000000002E-2</v>
      </c>
      <c r="M5055" s="8">
        <v>1.9483787800000001</v>
      </c>
      <c r="N5055" s="6" t="s">
        <v>13</v>
      </c>
      <c r="O5055" s="7">
        <v>0.17880444030000001</v>
      </c>
      <c r="P5055" s="7">
        <v>0.17880444030000001</v>
      </c>
      <c r="R5055">
        <f>IFERROR(VLOOKUP($Q5055,'Optimization types'!$B$2:$C$7,2,FALSE),P5055)</f>
        <v>0.17880444030000001</v>
      </c>
      <c r="S5055" s="8">
        <f t="shared" si="156"/>
        <v>1.9668488433</v>
      </c>
      <c r="T5055">
        <f>IF($A5055="placement",S5055,IF($A5055="site",SUMIF($C:$C,$C5055,$S:$S),IF($A5055="user",SUMIF($B:$B,$B5055,$S:$S),SUM($S:$S))))</f>
        <v>1.9668488433</v>
      </c>
      <c r="U5055" s="3">
        <f t="shared" si="157"/>
        <v>0.17880444030000001</v>
      </c>
    </row>
    <row r="5056" spans="1:21" x14ac:dyDescent="0.3">
      <c r="A5056" t="s">
        <v>15</v>
      </c>
      <c r="B5056" t="s">
        <v>9174</v>
      </c>
      <c r="C5056" t="s">
        <v>9175</v>
      </c>
      <c r="D5056" t="s">
        <v>9182</v>
      </c>
      <c r="E5056" t="s">
        <v>9183</v>
      </c>
      <c r="F5056">
        <v>0.25</v>
      </c>
      <c r="G5056" s="2">
        <v>0</v>
      </c>
      <c r="H5056" s="4">
        <v>0.48159999999999997</v>
      </c>
      <c r="I5056" s="4">
        <v>1.29E-2</v>
      </c>
      <c r="J5056" s="5">
        <v>9</v>
      </c>
      <c r="K5056" s="5">
        <v>3</v>
      </c>
      <c r="L5056" s="3">
        <v>0.26800000000000002</v>
      </c>
      <c r="M5056" s="8">
        <v>2.4309352500000001</v>
      </c>
      <c r="N5056" s="6" t="s">
        <v>13</v>
      </c>
      <c r="O5056" s="7">
        <v>0.34181710570000001</v>
      </c>
      <c r="P5056" s="7">
        <v>0.25</v>
      </c>
      <c r="R5056">
        <f>IFERROR(VLOOKUP($Q5056,'Optimization types'!$B$2:$C$7,2,FALSE),P5056)</f>
        <v>0.25</v>
      </c>
      <c r="S5056" s="8">
        <f t="shared" si="156"/>
        <v>2.25</v>
      </c>
      <c r="T5056">
        <f>IF($A5056="placement",S5056,IF($A5056="site",SUMIF($C:$C,$C5056,$S:$S),IF($A5056="user",SUMIF($B:$B,$B5056,$S:$S),SUM($S:$S))))</f>
        <v>2.25</v>
      </c>
      <c r="U5056" s="3">
        <f t="shared" si="157"/>
        <v>0.25</v>
      </c>
    </row>
    <row r="5057" spans="1:21" x14ac:dyDescent="0.3">
      <c r="A5057" t="s">
        <v>15</v>
      </c>
      <c r="B5057" t="s">
        <v>9174</v>
      </c>
      <c r="C5057" t="s">
        <v>9175</v>
      </c>
      <c r="D5057" t="s">
        <v>9184</v>
      </c>
      <c r="E5057" t="s">
        <v>9185</v>
      </c>
      <c r="F5057">
        <v>0.25</v>
      </c>
      <c r="G5057" s="2">
        <v>0</v>
      </c>
      <c r="H5057" s="4">
        <v>6.7934000000000001</v>
      </c>
      <c r="I5057" s="4">
        <v>0.11899999999999999</v>
      </c>
      <c r="J5057" s="5">
        <v>78</v>
      </c>
      <c r="K5057" s="5">
        <v>19</v>
      </c>
      <c r="L5057" s="3">
        <v>0.17519999999999999</v>
      </c>
      <c r="M5057" s="8">
        <v>2.1913690699999999</v>
      </c>
      <c r="N5057" s="6" t="s">
        <v>13</v>
      </c>
      <c r="O5057" s="7">
        <v>0.26986283360000002</v>
      </c>
      <c r="P5057" s="7">
        <v>0.25</v>
      </c>
      <c r="R5057">
        <f>IFERROR(VLOOKUP($Q5057,'Optimization types'!$B$2:$C$7,2,FALSE),P5057)</f>
        <v>0.25</v>
      </c>
      <c r="S5057" s="8">
        <f t="shared" si="156"/>
        <v>19.5</v>
      </c>
      <c r="T5057">
        <f>IF($A5057="placement",S5057,IF($A5057="site",SUMIF($C:$C,$C5057,$S:$S),IF($A5057="user",SUMIF($B:$B,$B5057,$S:$S),SUM($S:$S))))</f>
        <v>19.5</v>
      </c>
      <c r="U5057" s="3">
        <f t="shared" si="157"/>
        <v>0.25</v>
      </c>
    </row>
    <row r="5058" spans="1:21" x14ac:dyDescent="0.3">
      <c r="A5058" t="s">
        <v>15</v>
      </c>
      <c r="B5058" t="s">
        <v>9174</v>
      </c>
      <c r="C5058" t="s">
        <v>9175</v>
      </c>
      <c r="D5058" t="s">
        <v>9186</v>
      </c>
      <c r="E5058" t="s">
        <v>9187</v>
      </c>
      <c r="F5058">
        <v>0.25</v>
      </c>
      <c r="G5058" s="2">
        <v>0</v>
      </c>
      <c r="H5058" s="4">
        <v>23.869299999999999</v>
      </c>
      <c r="I5058" s="4">
        <v>0.37309999999999999</v>
      </c>
      <c r="J5058" s="5">
        <v>239</v>
      </c>
      <c r="K5058" s="5">
        <v>58</v>
      </c>
      <c r="L5058" s="3">
        <v>0.15629999999999999</v>
      </c>
      <c r="M5058" s="8">
        <v>2.1380329699999998</v>
      </c>
      <c r="N5058" s="6" t="s">
        <v>13</v>
      </c>
      <c r="O5058" s="7">
        <v>0.2516485839</v>
      </c>
      <c r="P5058" s="7">
        <v>0.25</v>
      </c>
      <c r="R5058">
        <f>IFERROR(VLOOKUP($Q5058,'Optimization types'!$B$2:$C$7,2,FALSE),P5058)</f>
        <v>0.25</v>
      </c>
      <c r="S5058" s="8">
        <f t="shared" si="156"/>
        <v>59.75</v>
      </c>
      <c r="T5058">
        <f>IF($A5058="placement",S5058,IF($A5058="site",SUMIF($C:$C,$C5058,$S:$S),IF($A5058="user",SUMIF($B:$B,$B5058,$S:$S),SUM($S:$S))))</f>
        <v>59.75</v>
      </c>
      <c r="U5058" s="3">
        <f t="shared" si="157"/>
        <v>0.25</v>
      </c>
    </row>
    <row r="5059" spans="1:21" x14ac:dyDescent="0.3">
      <c r="A5059" t="s">
        <v>15</v>
      </c>
      <c r="B5059" t="s">
        <v>9174</v>
      </c>
      <c r="C5059" t="s">
        <v>9175</v>
      </c>
      <c r="D5059" t="s">
        <v>9188</v>
      </c>
      <c r="E5059" t="s">
        <v>9189</v>
      </c>
      <c r="F5059">
        <v>0.25</v>
      </c>
      <c r="G5059" s="2">
        <v>0</v>
      </c>
      <c r="H5059" s="4">
        <v>1.7385999999999999</v>
      </c>
      <c r="I5059" s="4">
        <v>2.1299999999999999E-2</v>
      </c>
      <c r="J5059" s="5">
        <v>13</v>
      </c>
      <c r="K5059" s="5">
        <v>3</v>
      </c>
      <c r="L5059" s="3">
        <v>0.1226</v>
      </c>
      <c r="M5059" s="8">
        <v>2.0640295000000002</v>
      </c>
      <c r="N5059" s="6" t="s">
        <v>13</v>
      </c>
      <c r="O5059" s="7">
        <v>0.22481728109999999</v>
      </c>
      <c r="P5059" s="7">
        <v>0.22481728109999999</v>
      </c>
      <c r="R5059">
        <f>IFERROR(VLOOKUP($Q5059,'Optimization types'!$B$2:$C$7,2,FALSE),P5059)</f>
        <v>0.22481728109999999</v>
      </c>
      <c r="S5059" s="8">
        <f t="shared" si="156"/>
        <v>2.9226246542999998</v>
      </c>
      <c r="T5059">
        <f>IF($A5059="placement",S5059,IF($A5059="site",SUMIF($C:$C,$C5059,$S:$S),IF($A5059="user",SUMIF($B:$B,$B5059,$S:$S),SUM($S:$S))))</f>
        <v>2.9226246542999998</v>
      </c>
      <c r="U5059" s="3">
        <f t="shared" si="157"/>
        <v>0.22481728109999999</v>
      </c>
    </row>
    <row r="5060" spans="1:21" x14ac:dyDescent="0.3">
      <c r="A5060" t="s">
        <v>15</v>
      </c>
      <c r="B5060" t="s">
        <v>9174</v>
      </c>
      <c r="C5060" t="s">
        <v>9175</v>
      </c>
      <c r="D5060" t="s">
        <v>9190</v>
      </c>
      <c r="E5060" t="s">
        <v>9191</v>
      </c>
      <c r="F5060">
        <v>0.15000000999999999</v>
      </c>
      <c r="G5060" s="2">
        <v>0</v>
      </c>
      <c r="H5060" s="4">
        <v>8.1248000000000005</v>
      </c>
      <c r="I5060" s="4">
        <v>7.1999999999999995E-2</v>
      </c>
      <c r="J5060" s="5">
        <v>47</v>
      </c>
      <c r="K5060" s="5">
        <v>7</v>
      </c>
      <c r="L5060" s="3">
        <v>8.8700000000000001E-2</v>
      </c>
      <c r="M5060" s="8">
        <v>2.1757485600000002</v>
      </c>
      <c r="N5060" s="6" t="s">
        <v>43</v>
      </c>
      <c r="O5060" s="7">
        <v>0.26462090900000002</v>
      </c>
      <c r="P5060" s="7">
        <v>0.15000000599999999</v>
      </c>
      <c r="R5060">
        <f>IFERROR(VLOOKUP($Q5060,'Optimization types'!$B$2:$C$7,2,FALSE),P5060)</f>
        <v>0.15000000599999999</v>
      </c>
      <c r="S5060" s="8">
        <f t="shared" ref="S5060:S5123" si="158">IF($A5060="placement",IF(Q5060="",P5060*J5060,MIN(R5060,O5060)*J5060),"")</f>
        <v>7.0500002819999992</v>
      </c>
      <c r="T5060">
        <f>IF($A5060="placement",S5060,IF($A5060="site",SUMIF($C:$C,$C5060,$S:$S),IF($A5060="user",SUMIF($B:$B,$B5060,$S:$S),SUM($S:$S))))</f>
        <v>7.0500002819999992</v>
      </c>
      <c r="U5060" s="3">
        <f t="shared" ref="U5060:U5123" si="159">T5060/J5060</f>
        <v>0.15000000599999999</v>
      </c>
    </row>
    <row r="5061" spans="1:21" x14ac:dyDescent="0.3">
      <c r="A5061" t="s">
        <v>15</v>
      </c>
      <c r="B5061" t="s">
        <v>9174</v>
      </c>
      <c r="C5061" t="s">
        <v>9175</v>
      </c>
      <c r="D5061" t="s">
        <v>9192</v>
      </c>
      <c r="E5061" t="s">
        <v>9193</v>
      </c>
      <c r="F5061">
        <v>0.15000000999999999</v>
      </c>
      <c r="G5061" s="2">
        <v>0</v>
      </c>
      <c r="H5061" s="4">
        <v>4.6618000000000004</v>
      </c>
      <c r="I5061" s="4">
        <v>2.2599999999999999E-2</v>
      </c>
      <c r="J5061" s="5">
        <v>13</v>
      </c>
      <c r="K5061" s="5">
        <v>2</v>
      </c>
      <c r="L5061" s="3">
        <v>4.8500000000000001E-2</v>
      </c>
      <c r="M5061" s="8">
        <v>1.98146511</v>
      </c>
      <c r="N5061" s="6" t="s">
        <v>43</v>
      </c>
      <c r="O5061" s="7">
        <v>0.19251669239999999</v>
      </c>
      <c r="P5061" s="7">
        <v>0.15000000599999999</v>
      </c>
      <c r="R5061">
        <f>IFERROR(VLOOKUP($Q5061,'Optimization types'!$B$2:$C$7,2,FALSE),P5061)</f>
        <v>0.15000000599999999</v>
      </c>
      <c r="S5061" s="8">
        <f t="shared" si="158"/>
        <v>1.950000078</v>
      </c>
      <c r="T5061">
        <f>IF($A5061="placement",S5061,IF($A5061="site",SUMIF($C:$C,$C5061,$S:$S),IF($A5061="user",SUMIF($B:$B,$B5061,$S:$S),SUM($S:$S))))</f>
        <v>1.950000078</v>
      </c>
      <c r="U5061" s="3">
        <f t="shared" si="159"/>
        <v>0.15000000599999999</v>
      </c>
    </row>
    <row r="5062" spans="1:21" x14ac:dyDescent="0.3">
      <c r="A5062" t="s">
        <v>15</v>
      </c>
      <c r="B5062" t="s">
        <v>9174</v>
      </c>
      <c r="C5062" t="s">
        <v>9175</v>
      </c>
      <c r="D5062" t="s">
        <v>9194</v>
      </c>
      <c r="E5062" t="s">
        <v>9195</v>
      </c>
      <c r="F5062">
        <v>0.25</v>
      </c>
      <c r="G5062" s="2">
        <v>0</v>
      </c>
      <c r="H5062" s="4">
        <v>2.8439000000000001</v>
      </c>
      <c r="I5062" s="4">
        <v>2.7E-2</v>
      </c>
      <c r="J5062" s="5">
        <v>17</v>
      </c>
      <c r="K5062" s="5">
        <v>4</v>
      </c>
      <c r="L5062" s="3">
        <v>9.5000000000000001E-2</v>
      </c>
      <c r="M5062" s="8">
        <v>2.0723882599999999</v>
      </c>
      <c r="N5062" s="6" t="s">
        <v>13</v>
      </c>
      <c r="O5062" s="7">
        <v>0.22794389779999999</v>
      </c>
      <c r="P5062" s="7">
        <v>0.22794389779999999</v>
      </c>
      <c r="R5062">
        <f>IFERROR(VLOOKUP($Q5062,'Optimization types'!$B$2:$C$7,2,FALSE),P5062)</f>
        <v>0.22794389779999999</v>
      </c>
      <c r="S5062" s="8">
        <f t="shared" si="158"/>
        <v>3.8750462625999997</v>
      </c>
      <c r="T5062">
        <f>IF($A5062="placement",S5062,IF($A5062="site",SUMIF($C:$C,$C5062,$S:$S),IF($A5062="user",SUMIF($B:$B,$B5062,$S:$S),SUM($S:$S))))</f>
        <v>3.8750462625999997</v>
      </c>
      <c r="U5062" s="3">
        <f t="shared" si="159"/>
        <v>0.22794389779999999</v>
      </c>
    </row>
    <row r="5063" spans="1:21" x14ac:dyDescent="0.3">
      <c r="A5063" t="s">
        <v>15</v>
      </c>
      <c r="B5063" t="s">
        <v>9174</v>
      </c>
      <c r="C5063" t="s">
        <v>9175</v>
      </c>
      <c r="D5063" t="s">
        <v>9196</v>
      </c>
      <c r="E5063" t="s">
        <v>9197</v>
      </c>
      <c r="F5063">
        <v>0.15000000999999999</v>
      </c>
      <c r="G5063" s="2">
        <v>0</v>
      </c>
      <c r="H5063" s="4">
        <v>14.570600000000001</v>
      </c>
      <c r="I5063" s="4">
        <v>9.6600000000000005E-2</v>
      </c>
      <c r="J5063" s="5">
        <v>61</v>
      </c>
      <c r="K5063" s="5">
        <v>9</v>
      </c>
      <c r="L5063" s="3">
        <v>6.6299999999999998E-2</v>
      </c>
      <c r="M5063" s="8">
        <v>2.0887089599999999</v>
      </c>
      <c r="N5063" s="6" t="s">
        <v>43</v>
      </c>
      <c r="O5063" s="7">
        <v>0.23397657150000001</v>
      </c>
      <c r="P5063" s="7">
        <v>0.15000000599999999</v>
      </c>
      <c r="R5063">
        <f>IFERROR(VLOOKUP($Q5063,'Optimization types'!$B$2:$C$7,2,FALSE),P5063)</f>
        <v>0.15000000599999999</v>
      </c>
      <c r="S5063" s="8">
        <f t="shared" si="158"/>
        <v>9.1500003659999987</v>
      </c>
      <c r="T5063">
        <f>IF($A5063="placement",S5063,IF($A5063="site",SUMIF($C:$C,$C5063,$S:$S),IF($A5063="user",SUMIF($B:$B,$B5063,$S:$S),SUM($S:$S))))</f>
        <v>9.1500003659999987</v>
      </c>
      <c r="U5063" s="3">
        <f t="shared" si="159"/>
        <v>0.15000000599999999</v>
      </c>
    </row>
    <row r="5064" spans="1:21" x14ac:dyDescent="0.3">
      <c r="A5064" t="s">
        <v>15</v>
      </c>
      <c r="B5064" t="s">
        <v>9174</v>
      </c>
      <c r="C5064" t="s">
        <v>9175</v>
      </c>
      <c r="D5064" t="s">
        <v>9198</v>
      </c>
      <c r="E5064" t="s">
        <v>9199</v>
      </c>
      <c r="F5064">
        <v>0.25</v>
      </c>
      <c r="G5064" s="2">
        <v>0</v>
      </c>
      <c r="H5064" s="4">
        <v>16.628900000000002</v>
      </c>
      <c r="I5064" s="4">
        <v>0.17219999999999999</v>
      </c>
      <c r="J5064" s="5">
        <v>111</v>
      </c>
      <c r="K5064" s="5">
        <v>27</v>
      </c>
      <c r="L5064" s="3">
        <v>0.10349999999999999</v>
      </c>
      <c r="M5064" s="8">
        <v>2.1444200100000002</v>
      </c>
      <c r="N5064" s="6" t="s">
        <v>13</v>
      </c>
      <c r="O5064" s="7">
        <v>0.25387750999999997</v>
      </c>
      <c r="P5064" s="7">
        <v>0.25</v>
      </c>
      <c r="R5064">
        <f>IFERROR(VLOOKUP($Q5064,'Optimization types'!$B$2:$C$7,2,FALSE),P5064)</f>
        <v>0.25</v>
      </c>
      <c r="S5064" s="8">
        <f t="shared" si="158"/>
        <v>27.75</v>
      </c>
      <c r="T5064">
        <f>IF($A5064="placement",S5064,IF($A5064="site",SUMIF($C:$C,$C5064,$S:$S),IF($A5064="user",SUMIF($B:$B,$B5064,$S:$S),SUM($S:$S))))</f>
        <v>27.75</v>
      </c>
      <c r="U5064" s="3">
        <f t="shared" si="159"/>
        <v>0.25</v>
      </c>
    </row>
    <row r="5065" spans="1:21" x14ac:dyDescent="0.3">
      <c r="A5065" t="s">
        <v>15</v>
      </c>
      <c r="B5065" t="s">
        <v>9174</v>
      </c>
      <c r="C5065" t="s">
        <v>9175</v>
      </c>
      <c r="D5065" t="s">
        <v>9200</v>
      </c>
      <c r="E5065" t="s">
        <v>9201</v>
      </c>
      <c r="F5065">
        <v>0.25</v>
      </c>
      <c r="G5065" s="2">
        <v>0</v>
      </c>
      <c r="H5065" s="4">
        <v>3.6785999999999999</v>
      </c>
      <c r="I5065" s="4">
        <v>7.1999999999999995E-2</v>
      </c>
      <c r="J5065" s="5">
        <v>46</v>
      </c>
      <c r="K5065" s="5">
        <v>11</v>
      </c>
      <c r="L5065" s="3">
        <v>0.1956</v>
      </c>
      <c r="M5065" s="8">
        <v>2.1387333700000002</v>
      </c>
      <c r="N5065" s="6" t="s">
        <v>13</v>
      </c>
      <c r="O5065" s="7">
        <v>0.25189365809999997</v>
      </c>
      <c r="P5065" s="7">
        <v>0.25</v>
      </c>
      <c r="R5065">
        <f>IFERROR(VLOOKUP($Q5065,'Optimization types'!$B$2:$C$7,2,FALSE),P5065)</f>
        <v>0.25</v>
      </c>
      <c r="S5065" s="8">
        <f t="shared" si="158"/>
        <v>11.5</v>
      </c>
      <c r="T5065">
        <f>IF($A5065="placement",S5065,IF($A5065="site",SUMIF($C:$C,$C5065,$S:$S),IF($A5065="user",SUMIF($B:$B,$B5065,$S:$S),SUM($S:$S))))</f>
        <v>11.5</v>
      </c>
      <c r="U5065" s="3">
        <f t="shared" si="159"/>
        <v>0.25</v>
      </c>
    </row>
    <row r="5066" spans="1:21" x14ac:dyDescent="0.3">
      <c r="A5066" t="s">
        <v>15</v>
      </c>
      <c r="B5066" t="s">
        <v>9174</v>
      </c>
      <c r="C5066" t="s">
        <v>9175</v>
      </c>
      <c r="D5066" t="s">
        <v>9202</v>
      </c>
      <c r="E5066" t="s">
        <v>9203</v>
      </c>
      <c r="F5066">
        <v>0.25</v>
      </c>
      <c r="G5066" s="2">
        <v>0</v>
      </c>
      <c r="H5066" s="4">
        <v>4.6555</v>
      </c>
      <c r="I5066" s="4">
        <v>5.2999999999999999E-2</v>
      </c>
      <c r="J5066" s="5">
        <v>32</v>
      </c>
      <c r="K5066" s="5">
        <v>7</v>
      </c>
      <c r="L5066" s="3">
        <v>0.1139</v>
      </c>
      <c r="M5066" s="8">
        <v>2.0322241700000001</v>
      </c>
      <c r="N5066" s="6" t="s">
        <v>13</v>
      </c>
      <c r="O5066" s="7">
        <v>0.2126852809</v>
      </c>
      <c r="P5066" s="7">
        <v>0.2126852809</v>
      </c>
      <c r="R5066">
        <f>IFERROR(VLOOKUP($Q5066,'Optimization types'!$B$2:$C$7,2,FALSE),P5066)</f>
        <v>0.2126852809</v>
      </c>
      <c r="S5066" s="8">
        <f t="shared" si="158"/>
        <v>6.8059289887999999</v>
      </c>
      <c r="T5066">
        <f>IF($A5066="placement",S5066,IF($A5066="site",SUMIF($C:$C,$C5066,$S:$S),IF($A5066="user",SUMIF($B:$B,$B5066,$S:$S),SUM($S:$S))))</f>
        <v>6.8059289887999999</v>
      </c>
      <c r="U5066" s="3">
        <f t="shared" si="159"/>
        <v>0.2126852809</v>
      </c>
    </row>
    <row r="5067" spans="1:21" x14ac:dyDescent="0.3">
      <c r="A5067" t="s">
        <v>15</v>
      </c>
      <c r="B5067" t="s">
        <v>9174</v>
      </c>
      <c r="C5067" t="s">
        <v>9175</v>
      </c>
      <c r="D5067" t="s">
        <v>9204</v>
      </c>
      <c r="E5067" t="s">
        <v>9205</v>
      </c>
      <c r="F5067">
        <v>0.25</v>
      </c>
      <c r="G5067" s="2">
        <v>0</v>
      </c>
      <c r="H5067" s="4">
        <v>1.6740999999999999</v>
      </c>
      <c r="I5067" s="4">
        <v>3.0099999999999998E-2</v>
      </c>
      <c r="J5067" s="5">
        <v>19</v>
      </c>
      <c r="K5067" s="5">
        <v>4</v>
      </c>
      <c r="L5067" s="3">
        <v>0.17960000000000001</v>
      </c>
      <c r="M5067" s="8">
        <v>2.0591686500000002</v>
      </c>
      <c r="N5067" s="6" t="s">
        <v>13</v>
      </c>
      <c r="O5067" s="7">
        <v>0.22298739200000001</v>
      </c>
      <c r="P5067" s="7">
        <v>0.22298739200000001</v>
      </c>
      <c r="R5067">
        <f>IFERROR(VLOOKUP($Q5067,'Optimization types'!$B$2:$C$7,2,FALSE),P5067)</f>
        <v>0.22298739200000001</v>
      </c>
      <c r="S5067" s="8">
        <f t="shared" si="158"/>
        <v>4.2367604480000001</v>
      </c>
      <c r="T5067">
        <f>IF($A5067="placement",S5067,IF($A5067="site",SUMIF($C:$C,$C5067,$S:$S),IF($A5067="user",SUMIF($B:$B,$B5067,$S:$S),SUM($S:$S))))</f>
        <v>4.2367604480000001</v>
      </c>
      <c r="U5067" s="3">
        <f t="shared" si="159"/>
        <v>0.22298739200000001</v>
      </c>
    </row>
    <row r="5068" spans="1:21" x14ac:dyDescent="0.3">
      <c r="A5068" t="s">
        <v>15</v>
      </c>
      <c r="B5068" t="s">
        <v>9174</v>
      </c>
      <c r="C5068" t="s">
        <v>9175</v>
      </c>
      <c r="D5068" t="s">
        <v>9206</v>
      </c>
      <c r="E5068" t="s">
        <v>9207</v>
      </c>
      <c r="F5068">
        <v>0.25</v>
      </c>
      <c r="G5068" s="2">
        <v>0</v>
      </c>
      <c r="H5068" s="4">
        <v>1.7687999999999999</v>
      </c>
      <c r="I5068" s="4">
        <v>1.26E-2</v>
      </c>
      <c r="J5068" s="5">
        <v>8</v>
      </c>
      <c r="K5068" s="5">
        <v>2</v>
      </c>
      <c r="L5068" s="3">
        <v>7.0999999999999994E-2</v>
      </c>
      <c r="M5068" s="8">
        <v>2.02205799</v>
      </c>
      <c r="N5068" s="6" t="s">
        <v>13</v>
      </c>
      <c r="O5068" s="7">
        <v>0.20872694559999999</v>
      </c>
      <c r="P5068" s="7">
        <v>0.20872694559999999</v>
      </c>
      <c r="R5068">
        <f>IFERROR(VLOOKUP($Q5068,'Optimization types'!$B$2:$C$7,2,FALSE),P5068)</f>
        <v>0.20872694559999999</v>
      </c>
      <c r="S5068" s="8">
        <f t="shared" si="158"/>
        <v>1.6698155647999999</v>
      </c>
      <c r="T5068">
        <f>IF($A5068="placement",S5068,IF($A5068="site",SUMIF($C:$C,$C5068,$S:$S),IF($A5068="user",SUMIF($B:$B,$B5068,$S:$S),SUM($S:$S))))</f>
        <v>1.6698155647999999</v>
      </c>
      <c r="U5068" s="3">
        <f t="shared" si="159"/>
        <v>0.20872694559999999</v>
      </c>
    </row>
    <row r="5069" spans="1:21" x14ac:dyDescent="0.3">
      <c r="A5069" t="s">
        <v>15</v>
      </c>
      <c r="B5069" t="s">
        <v>9174</v>
      </c>
      <c r="C5069" t="s">
        <v>9175</v>
      </c>
      <c r="D5069" t="s">
        <v>9208</v>
      </c>
      <c r="E5069" t="s">
        <v>9209</v>
      </c>
      <c r="F5069">
        <v>0.25</v>
      </c>
      <c r="G5069" s="2">
        <v>0</v>
      </c>
      <c r="H5069" s="4">
        <v>3.7604000000000002</v>
      </c>
      <c r="I5069" s="4">
        <v>5.1299999999999998E-2</v>
      </c>
      <c r="J5069" s="5">
        <v>32</v>
      </c>
      <c r="K5069" s="5">
        <v>8</v>
      </c>
      <c r="L5069" s="3">
        <v>0.13639999999999999</v>
      </c>
      <c r="M5069" s="8">
        <v>2.1016708400000002</v>
      </c>
      <c r="N5069" s="6" t="s">
        <v>13</v>
      </c>
      <c r="O5069" s="7">
        <v>0.23870095799999999</v>
      </c>
      <c r="P5069" s="7">
        <v>0.23870095799999999</v>
      </c>
      <c r="R5069">
        <f>IFERROR(VLOOKUP($Q5069,'Optimization types'!$B$2:$C$7,2,FALSE),P5069)</f>
        <v>0.23870095799999999</v>
      </c>
      <c r="S5069" s="8">
        <f t="shared" si="158"/>
        <v>7.6384306559999997</v>
      </c>
      <c r="T5069">
        <f>IF($A5069="placement",S5069,IF($A5069="site",SUMIF($C:$C,$C5069,$S:$S),IF($A5069="user",SUMIF($B:$B,$B5069,$S:$S),SUM($S:$S))))</f>
        <v>7.6384306559999997</v>
      </c>
      <c r="U5069" s="3">
        <f t="shared" si="159"/>
        <v>0.23870095799999999</v>
      </c>
    </row>
    <row r="5070" spans="1:21" x14ac:dyDescent="0.3">
      <c r="A5070" t="s">
        <v>15</v>
      </c>
      <c r="B5070" t="s">
        <v>9174</v>
      </c>
      <c r="C5070" t="s">
        <v>9175</v>
      </c>
      <c r="D5070" t="s">
        <v>9210</v>
      </c>
      <c r="E5070" t="s">
        <v>9211</v>
      </c>
      <c r="F5070">
        <v>0.25</v>
      </c>
      <c r="G5070" s="2">
        <v>0</v>
      </c>
      <c r="H5070" s="4">
        <v>1.0146999999999999</v>
      </c>
      <c r="I5070" s="4">
        <v>1.12E-2</v>
      </c>
      <c r="J5070" s="5">
        <v>7</v>
      </c>
      <c r="K5070" s="5">
        <v>2</v>
      </c>
      <c r="L5070" s="3">
        <v>0.1104</v>
      </c>
      <c r="M5070" s="8">
        <v>2.09668367</v>
      </c>
      <c r="N5070" s="6" t="s">
        <v>13</v>
      </c>
      <c r="O5070" s="7">
        <v>0.2368901326</v>
      </c>
      <c r="P5070" s="7">
        <v>0.2368901326</v>
      </c>
      <c r="R5070">
        <f>IFERROR(VLOOKUP($Q5070,'Optimization types'!$B$2:$C$7,2,FALSE),P5070)</f>
        <v>0.2368901326</v>
      </c>
      <c r="S5070" s="8">
        <f t="shared" si="158"/>
        <v>1.6582309282000001</v>
      </c>
      <c r="T5070">
        <f>IF($A5070="placement",S5070,IF($A5070="site",SUMIF($C:$C,$C5070,$S:$S),IF($A5070="user",SUMIF($B:$B,$B5070,$S:$S),SUM($S:$S))))</f>
        <v>1.6582309282000001</v>
      </c>
      <c r="U5070" s="3">
        <f t="shared" si="159"/>
        <v>0.2368901326</v>
      </c>
    </row>
    <row r="5071" spans="1:21" x14ac:dyDescent="0.3">
      <c r="A5071" t="s">
        <v>15</v>
      </c>
      <c r="B5071" t="s">
        <v>9174</v>
      </c>
      <c r="C5071" t="s">
        <v>9175</v>
      </c>
      <c r="D5071" t="s">
        <v>9212</v>
      </c>
      <c r="E5071" t="s">
        <v>9213</v>
      </c>
      <c r="F5071">
        <v>0.25</v>
      </c>
      <c r="G5071" s="2">
        <v>0</v>
      </c>
      <c r="H5071" s="4">
        <v>0.92810000000000004</v>
      </c>
      <c r="I5071" s="4">
        <v>1.8700000000000001E-2</v>
      </c>
      <c r="J5071" s="5">
        <v>11</v>
      </c>
      <c r="K5071" s="5">
        <v>2</v>
      </c>
      <c r="L5071" s="3">
        <v>0.20100000000000001</v>
      </c>
      <c r="M5071" s="8">
        <v>2.0041730499999999</v>
      </c>
      <c r="N5071" s="6" t="s">
        <v>13</v>
      </c>
      <c r="O5071" s="7">
        <v>0.20166574340000001</v>
      </c>
      <c r="P5071" s="7">
        <v>0.20166574340000001</v>
      </c>
      <c r="R5071">
        <f>IFERROR(VLOOKUP($Q5071,'Optimization types'!$B$2:$C$7,2,FALSE),P5071)</f>
        <v>0.20166574340000001</v>
      </c>
      <c r="S5071" s="8">
        <f t="shared" si="158"/>
        <v>2.2183231774000003</v>
      </c>
      <c r="T5071">
        <f>IF($A5071="placement",S5071,IF($A5071="site",SUMIF($C:$C,$C5071,$S:$S),IF($A5071="user",SUMIF($B:$B,$B5071,$S:$S),SUM($S:$S))))</f>
        <v>2.2183231774000003</v>
      </c>
      <c r="U5071" s="3">
        <f t="shared" si="159"/>
        <v>0.20166574340000001</v>
      </c>
    </row>
    <row r="5072" spans="1:21" x14ac:dyDescent="0.3">
      <c r="A5072" t="s">
        <v>15</v>
      </c>
      <c r="B5072" t="s">
        <v>9174</v>
      </c>
      <c r="C5072" t="s">
        <v>9175</v>
      </c>
      <c r="D5072" t="s">
        <v>9214</v>
      </c>
      <c r="E5072" t="s">
        <v>9215</v>
      </c>
      <c r="F5072">
        <v>0.25</v>
      </c>
      <c r="G5072" s="2">
        <v>0</v>
      </c>
      <c r="H5072" s="4">
        <v>3.7004000000000001</v>
      </c>
      <c r="I5072" s="4">
        <v>4.6600000000000003E-2</v>
      </c>
      <c r="J5072" s="5">
        <v>30</v>
      </c>
      <c r="K5072" s="5">
        <v>7</v>
      </c>
      <c r="L5072" s="3">
        <v>0.1258</v>
      </c>
      <c r="M5072" s="8">
        <v>2.1322951799999998</v>
      </c>
      <c r="N5072" s="6" t="s">
        <v>13</v>
      </c>
      <c r="O5072" s="7">
        <v>0.2496348474</v>
      </c>
      <c r="P5072" s="7">
        <v>0.2496348474</v>
      </c>
      <c r="R5072">
        <f>IFERROR(VLOOKUP($Q5072,'Optimization types'!$B$2:$C$7,2,FALSE),P5072)</f>
        <v>0.2496348474</v>
      </c>
      <c r="S5072" s="8">
        <f t="shared" si="158"/>
        <v>7.4890454220000002</v>
      </c>
      <c r="T5072">
        <f>IF($A5072="placement",S5072,IF($A5072="site",SUMIF($C:$C,$C5072,$S:$S),IF($A5072="user",SUMIF($B:$B,$B5072,$S:$S),SUM($S:$S))))</f>
        <v>7.4890454220000002</v>
      </c>
      <c r="U5072" s="3">
        <f t="shared" si="159"/>
        <v>0.2496348474</v>
      </c>
    </row>
    <row r="5073" spans="1:21" x14ac:dyDescent="0.3">
      <c r="A5073" t="s">
        <v>15</v>
      </c>
      <c r="B5073" t="s">
        <v>9174</v>
      </c>
      <c r="C5073" t="s">
        <v>9175</v>
      </c>
      <c r="D5073" t="s">
        <v>9216</v>
      </c>
      <c r="E5073" t="s">
        <v>9217</v>
      </c>
      <c r="F5073">
        <v>0.25</v>
      </c>
      <c r="G5073" s="2">
        <v>0</v>
      </c>
      <c r="H5073" s="4">
        <v>1.1856</v>
      </c>
      <c r="I5073" s="4">
        <v>1.7600000000000001E-2</v>
      </c>
      <c r="J5073" s="5">
        <v>11</v>
      </c>
      <c r="K5073" s="5">
        <v>2</v>
      </c>
      <c r="L5073" s="3">
        <v>0.1482</v>
      </c>
      <c r="M5073" s="8">
        <v>2.0262195099999998</v>
      </c>
      <c r="N5073" s="6" t="s">
        <v>13</v>
      </c>
      <c r="O5073" s="7">
        <v>0.2103520915</v>
      </c>
      <c r="P5073" s="7">
        <v>0.2103520915</v>
      </c>
      <c r="R5073">
        <f>IFERROR(VLOOKUP($Q5073,'Optimization types'!$B$2:$C$7,2,FALSE),P5073)</f>
        <v>0.2103520915</v>
      </c>
      <c r="S5073" s="8">
        <f t="shared" si="158"/>
        <v>2.3138730065000002</v>
      </c>
      <c r="T5073">
        <f>IF($A5073="placement",S5073,IF($A5073="site",SUMIF($C:$C,$C5073,$S:$S),IF($A5073="user",SUMIF($B:$B,$B5073,$S:$S),SUM($S:$S))))</f>
        <v>2.3138730065000002</v>
      </c>
      <c r="U5073" s="3">
        <f t="shared" si="159"/>
        <v>0.2103520915</v>
      </c>
    </row>
    <row r="5074" spans="1:21" x14ac:dyDescent="0.3">
      <c r="A5074" t="s">
        <v>15</v>
      </c>
      <c r="B5074" t="s">
        <v>9174</v>
      </c>
      <c r="C5074" t="s">
        <v>9175</v>
      </c>
      <c r="D5074" t="s">
        <v>9218</v>
      </c>
      <c r="E5074" t="s">
        <v>9219</v>
      </c>
      <c r="F5074">
        <v>0.15000000999999999</v>
      </c>
      <c r="G5074" s="2">
        <v>0</v>
      </c>
      <c r="H5074" s="4">
        <v>21.526599999999998</v>
      </c>
      <c r="I5074" s="4">
        <v>9.4500000000000001E-2</v>
      </c>
      <c r="J5074" s="5">
        <v>55</v>
      </c>
      <c r="K5074" s="5">
        <v>8</v>
      </c>
      <c r="L5074" s="3">
        <v>4.3900000000000002E-2</v>
      </c>
      <c r="M5074" s="8">
        <v>1.94297271</v>
      </c>
      <c r="N5074" s="6" t="s">
        <v>43</v>
      </c>
      <c r="O5074" s="7">
        <v>0.17651957030000001</v>
      </c>
      <c r="P5074" s="7">
        <v>0.15000000599999999</v>
      </c>
      <c r="R5074">
        <f>IFERROR(VLOOKUP($Q5074,'Optimization types'!$B$2:$C$7,2,FALSE),P5074)</f>
        <v>0.15000000599999999</v>
      </c>
      <c r="S5074" s="8">
        <f t="shared" si="158"/>
        <v>8.2500003299999989</v>
      </c>
      <c r="T5074">
        <f>IF($A5074="placement",S5074,IF($A5074="site",SUMIF($C:$C,$C5074,$S:$S),IF($A5074="user",SUMIF($B:$B,$B5074,$S:$S),SUM($S:$S))))</f>
        <v>8.2500003299999989</v>
      </c>
      <c r="U5074" s="3">
        <f t="shared" si="159"/>
        <v>0.15000000599999999</v>
      </c>
    </row>
    <row r="5075" spans="1:21" x14ac:dyDescent="0.3">
      <c r="A5075" t="s">
        <v>15</v>
      </c>
      <c r="B5075" t="s">
        <v>9174</v>
      </c>
      <c r="C5075" t="s">
        <v>9175</v>
      </c>
      <c r="D5075" t="s">
        <v>9220</v>
      </c>
      <c r="E5075" t="s">
        <v>9221</v>
      </c>
      <c r="F5075">
        <v>0.25</v>
      </c>
      <c r="G5075" s="2">
        <v>0</v>
      </c>
      <c r="H5075" s="4">
        <v>0.4204</v>
      </c>
      <c r="I5075" s="4">
        <v>1.3899999999999999E-2</v>
      </c>
      <c r="J5075" s="5">
        <v>8</v>
      </c>
      <c r="K5075" s="5">
        <v>2</v>
      </c>
      <c r="L5075" s="3">
        <v>0.33150000000000002</v>
      </c>
      <c r="M5075" s="8">
        <v>1.93808303</v>
      </c>
      <c r="N5075" s="6" t="s">
        <v>13</v>
      </c>
      <c r="O5075" s="7">
        <v>0.17444197610000001</v>
      </c>
      <c r="P5075" s="7">
        <v>0.17444197610000001</v>
      </c>
      <c r="R5075">
        <f>IFERROR(VLOOKUP($Q5075,'Optimization types'!$B$2:$C$7,2,FALSE),P5075)</f>
        <v>0.17444197610000001</v>
      </c>
      <c r="S5075" s="8">
        <f t="shared" si="158"/>
        <v>1.3955358088000001</v>
      </c>
      <c r="T5075">
        <f>IF($A5075="placement",S5075,IF($A5075="site",SUMIF($C:$C,$C5075,$S:$S),IF($A5075="user",SUMIF($B:$B,$B5075,$S:$S),SUM($S:$S))))</f>
        <v>1.3955358088000001</v>
      </c>
      <c r="U5075" s="3">
        <f t="shared" si="159"/>
        <v>0.17444197610000001</v>
      </c>
    </row>
    <row r="5076" spans="1:21" x14ac:dyDescent="0.3">
      <c r="A5076" t="s">
        <v>15</v>
      </c>
      <c r="B5076" t="s">
        <v>9174</v>
      </c>
      <c r="C5076" t="s">
        <v>9175</v>
      </c>
      <c r="D5076" t="s">
        <v>9222</v>
      </c>
      <c r="E5076" t="s">
        <v>9223</v>
      </c>
      <c r="F5076">
        <v>0.25</v>
      </c>
      <c r="G5076" s="2">
        <v>0</v>
      </c>
      <c r="H5076" s="4">
        <v>36.461100000000002</v>
      </c>
      <c r="I5076" s="4">
        <v>0.3952</v>
      </c>
      <c r="J5076" s="5">
        <v>246</v>
      </c>
      <c r="K5076" s="5">
        <v>56</v>
      </c>
      <c r="L5076" s="3">
        <v>0.1084</v>
      </c>
      <c r="M5076" s="8">
        <v>2.0738621199999998</v>
      </c>
      <c r="N5076" s="6" t="s">
        <v>13</v>
      </c>
      <c r="O5076" s="7">
        <v>0.22849258519999999</v>
      </c>
      <c r="P5076" s="7">
        <v>0.22849258519999999</v>
      </c>
      <c r="R5076">
        <f>IFERROR(VLOOKUP($Q5076,'Optimization types'!$B$2:$C$7,2,FALSE),P5076)</f>
        <v>0.22849258519999999</v>
      </c>
      <c r="S5076" s="8">
        <f t="shared" si="158"/>
        <v>56.209175959199996</v>
      </c>
      <c r="T5076">
        <f>IF($A5076="placement",S5076,IF($A5076="site",SUMIF($C:$C,$C5076,$S:$S),IF($A5076="user",SUMIF($B:$B,$B5076,$S:$S),SUM($S:$S))))</f>
        <v>56.209175959199996</v>
      </c>
      <c r="U5076" s="3">
        <f t="shared" si="159"/>
        <v>0.22849258519999999</v>
      </c>
    </row>
    <row r="5077" spans="1:21" x14ac:dyDescent="0.3">
      <c r="A5077" t="s">
        <v>15</v>
      </c>
      <c r="B5077" t="s">
        <v>9174</v>
      </c>
      <c r="C5077" t="s">
        <v>9175</v>
      </c>
      <c r="D5077" t="s">
        <v>9224</v>
      </c>
      <c r="E5077" t="s">
        <v>9225</v>
      </c>
      <c r="F5077">
        <v>0.25</v>
      </c>
      <c r="G5077" s="2">
        <v>0</v>
      </c>
      <c r="H5077" s="4">
        <v>8.4990000000000006</v>
      </c>
      <c r="I5077" s="4">
        <v>0.12820000000000001</v>
      </c>
      <c r="J5077" s="5">
        <v>84</v>
      </c>
      <c r="K5077" s="5">
        <v>21</v>
      </c>
      <c r="L5077" s="3">
        <v>0.15079999999999999</v>
      </c>
      <c r="M5077" s="8">
        <v>2.1896361500000001</v>
      </c>
      <c r="N5077" s="6" t="s">
        <v>13</v>
      </c>
      <c r="O5077" s="7">
        <v>0.26928499090000002</v>
      </c>
      <c r="P5077" s="7">
        <v>0.25</v>
      </c>
      <c r="R5077">
        <f>IFERROR(VLOOKUP($Q5077,'Optimization types'!$B$2:$C$7,2,FALSE),P5077)</f>
        <v>0.25</v>
      </c>
      <c r="S5077" s="8">
        <f t="shared" si="158"/>
        <v>21</v>
      </c>
      <c r="T5077">
        <f>IF($A5077="placement",S5077,IF($A5077="site",SUMIF($C:$C,$C5077,$S:$S),IF($A5077="user",SUMIF($B:$B,$B5077,$S:$S),SUM($S:$S))))</f>
        <v>21</v>
      </c>
      <c r="U5077" s="3">
        <f t="shared" si="159"/>
        <v>0.25</v>
      </c>
    </row>
    <row r="5078" spans="1:21" x14ac:dyDescent="0.3">
      <c r="A5078" t="s">
        <v>15</v>
      </c>
      <c r="B5078" t="s">
        <v>9174</v>
      </c>
      <c r="C5078" t="s">
        <v>9175</v>
      </c>
      <c r="D5078" t="s">
        <v>9226</v>
      </c>
      <c r="E5078" t="s">
        <v>9227</v>
      </c>
      <c r="F5078">
        <v>0.25</v>
      </c>
      <c r="G5078" s="2">
        <v>0</v>
      </c>
      <c r="H5078" s="4">
        <v>1.3631</v>
      </c>
      <c r="I5078" s="4">
        <v>2.3E-2</v>
      </c>
      <c r="J5078" s="5">
        <v>13</v>
      </c>
      <c r="K5078" s="5">
        <v>2</v>
      </c>
      <c r="L5078" s="3">
        <v>0.16839999999999999</v>
      </c>
      <c r="M5078" s="8">
        <v>1.95054466</v>
      </c>
      <c r="N5078" s="6" t="s">
        <v>13</v>
      </c>
      <c r="O5078" s="7">
        <v>0.17971629619999999</v>
      </c>
      <c r="P5078" s="7">
        <v>0.17971629619999999</v>
      </c>
      <c r="R5078">
        <f>IFERROR(VLOOKUP($Q5078,'Optimization types'!$B$2:$C$7,2,FALSE),P5078)</f>
        <v>0.17971629619999999</v>
      </c>
      <c r="S5078" s="8">
        <f t="shared" si="158"/>
        <v>2.3363118506</v>
      </c>
      <c r="T5078">
        <f>IF($A5078="placement",S5078,IF($A5078="site",SUMIF($C:$C,$C5078,$S:$S),IF($A5078="user",SUMIF($B:$B,$B5078,$S:$S),SUM($S:$S))))</f>
        <v>2.3363118506</v>
      </c>
      <c r="U5078" s="3">
        <f t="shared" si="159"/>
        <v>0.17971629620000001</v>
      </c>
    </row>
    <row r="5079" spans="1:21" x14ac:dyDescent="0.3">
      <c r="A5079" t="s">
        <v>15</v>
      </c>
      <c r="B5079" t="s">
        <v>9174</v>
      </c>
      <c r="C5079" t="s">
        <v>9175</v>
      </c>
      <c r="D5079" t="s">
        <v>9228</v>
      </c>
      <c r="E5079" t="s">
        <v>9229</v>
      </c>
      <c r="F5079">
        <v>0.25</v>
      </c>
      <c r="G5079" s="2">
        <v>0</v>
      </c>
      <c r="H5079" s="4">
        <v>11.8066</v>
      </c>
      <c r="I5079" s="4">
        <v>0.1038</v>
      </c>
      <c r="J5079" s="5">
        <v>66</v>
      </c>
      <c r="K5079" s="5">
        <v>16</v>
      </c>
      <c r="L5079" s="3">
        <v>8.7900000000000006E-2</v>
      </c>
      <c r="M5079" s="8">
        <v>2.1185310099999999</v>
      </c>
      <c r="N5079" s="6" t="s">
        <v>13</v>
      </c>
      <c r="O5079" s="7">
        <v>0.24475969829999999</v>
      </c>
      <c r="P5079" s="7">
        <v>0.24475969829999999</v>
      </c>
      <c r="R5079">
        <f>IFERROR(VLOOKUP($Q5079,'Optimization types'!$B$2:$C$7,2,FALSE),P5079)</f>
        <v>0.24475969829999999</v>
      </c>
      <c r="S5079" s="8">
        <f t="shared" si="158"/>
        <v>16.154140087799998</v>
      </c>
      <c r="T5079">
        <f>IF($A5079="placement",S5079,IF($A5079="site",SUMIF($C:$C,$C5079,$S:$S),IF($A5079="user",SUMIF($B:$B,$B5079,$S:$S),SUM($S:$S))))</f>
        <v>16.154140087799998</v>
      </c>
      <c r="U5079" s="3">
        <f t="shared" si="159"/>
        <v>0.24475969829999997</v>
      </c>
    </row>
    <row r="5080" spans="1:21" x14ac:dyDescent="0.3">
      <c r="A5080" t="s">
        <v>15</v>
      </c>
      <c r="B5080" t="s">
        <v>9174</v>
      </c>
      <c r="C5080" t="s">
        <v>9175</v>
      </c>
      <c r="D5080" t="s">
        <v>9230</v>
      </c>
      <c r="E5080" t="s">
        <v>9231</v>
      </c>
      <c r="F5080">
        <v>0.25</v>
      </c>
      <c r="G5080" s="2">
        <v>0</v>
      </c>
      <c r="H5080" s="4">
        <v>3.4327999999999999</v>
      </c>
      <c r="I5080" s="4">
        <v>4.2200000000000001E-2</v>
      </c>
      <c r="J5080" s="5">
        <v>26</v>
      </c>
      <c r="K5080" s="5">
        <v>5</v>
      </c>
      <c r="L5080" s="3">
        <v>0.123</v>
      </c>
      <c r="M5080" s="8">
        <v>2.0247759200000002</v>
      </c>
      <c r="N5080" s="6" t="s">
        <v>13</v>
      </c>
      <c r="O5080" s="7">
        <v>0.20978910000000001</v>
      </c>
      <c r="P5080" s="7">
        <v>0.20978910000000001</v>
      </c>
      <c r="R5080">
        <f>IFERROR(VLOOKUP($Q5080,'Optimization types'!$B$2:$C$7,2,FALSE),P5080)</f>
        <v>0.20978910000000001</v>
      </c>
      <c r="S5080" s="8">
        <f t="shared" si="158"/>
        <v>5.4545165999999998</v>
      </c>
      <c r="T5080">
        <f>IF($A5080="placement",S5080,IF($A5080="site",SUMIF($C:$C,$C5080,$S:$S),IF($A5080="user",SUMIF($B:$B,$B5080,$S:$S),SUM($S:$S))))</f>
        <v>5.4545165999999998</v>
      </c>
      <c r="U5080" s="3">
        <f t="shared" si="159"/>
        <v>0.20978910000000001</v>
      </c>
    </row>
    <row r="5081" spans="1:21" x14ac:dyDescent="0.3">
      <c r="A5081" t="s">
        <v>15</v>
      </c>
      <c r="B5081" t="s">
        <v>9174</v>
      </c>
      <c r="C5081" t="s">
        <v>9175</v>
      </c>
      <c r="D5081" t="s">
        <v>9232</v>
      </c>
      <c r="E5081" t="s">
        <v>9233</v>
      </c>
      <c r="F5081">
        <v>0.25</v>
      </c>
      <c r="G5081" s="2">
        <v>0</v>
      </c>
      <c r="H5081" s="4">
        <v>1.0336000000000001</v>
      </c>
      <c r="I5081" s="4">
        <v>2.0199999999999999E-2</v>
      </c>
      <c r="J5081" s="5">
        <v>13</v>
      </c>
      <c r="K5081" s="5">
        <v>3</v>
      </c>
      <c r="L5081" s="3">
        <v>0.19489999999999999</v>
      </c>
      <c r="M5081" s="8">
        <v>2.1997873100000001</v>
      </c>
      <c r="N5081" s="6" t="s">
        <v>13</v>
      </c>
      <c r="O5081" s="7">
        <v>0.27265695499999998</v>
      </c>
      <c r="P5081" s="7">
        <v>0.25</v>
      </c>
      <c r="R5081">
        <f>IFERROR(VLOOKUP($Q5081,'Optimization types'!$B$2:$C$7,2,FALSE),P5081)</f>
        <v>0.25</v>
      </c>
      <c r="S5081" s="8">
        <f t="shared" si="158"/>
        <v>3.25</v>
      </c>
      <c r="T5081">
        <f>IF($A5081="placement",S5081,IF($A5081="site",SUMIF($C:$C,$C5081,$S:$S),IF($A5081="user",SUMIF($B:$B,$B5081,$S:$S),SUM($S:$S))))</f>
        <v>3.25</v>
      </c>
      <c r="U5081" s="3">
        <f t="shared" si="159"/>
        <v>0.25</v>
      </c>
    </row>
    <row r="5082" spans="1:21" x14ac:dyDescent="0.3">
      <c r="A5082" t="s">
        <v>15</v>
      </c>
      <c r="B5082" t="s">
        <v>9174</v>
      </c>
      <c r="C5082" t="s">
        <v>9175</v>
      </c>
      <c r="D5082" t="s">
        <v>9234</v>
      </c>
      <c r="E5082" t="s">
        <v>9235</v>
      </c>
      <c r="F5082">
        <v>0.25</v>
      </c>
      <c r="G5082" s="2">
        <v>0</v>
      </c>
      <c r="H5082" s="4">
        <v>0.86109999999999998</v>
      </c>
      <c r="I5082" s="4">
        <v>2.1399999999999999E-2</v>
      </c>
      <c r="J5082" s="5">
        <v>13</v>
      </c>
      <c r="K5082" s="5">
        <v>3</v>
      </c>
      <c r="L5082" s="3">
        <v>0.24829999999999999</v>
      </c>
      <c r="M5082" s="8">
        <v>2.0477955900000002</v>
      </c>
      <c r="N5082" s="6" t="s">
        <v>13</v>
      </c>
      <c r="O5082" s="7">
        <v>0.2186720164</v>
      </c>
      <c r="P5082" s="7">
        <v>0.2186720164</v>
      </c>
      <c r="R5082">
        <f>IFERROR(VLOOKUP($Q5082,'Optimization types'!$B$2:$C$7,2,FALSE),P5082)</f>
        <v>0.2186720164</v>
      </c>
      <c r="S5082" s="8">
        <f t="shared" si="158"/>
        <v>2.8427362132000003</v>
      </c>
      <c r="T5082">
        <f>IF($A5082="placement",S5082,IF($A5082="site",SUMIF($C:$C,$C5082,$S:$S),IF($A5082="user",SUMIF($B:$B,$B5082,$S:$S),SUM($S:$S))))</f>
        <v>2.8427362132000003</v>
      </c>
      <c r="U5082" s="3">
        <f t="shared" si="159"/>
        <v>0.21867201640000003</v>
      </c>
    </row>
    <row r="5083" spans="1:21" x14ac:dyDescent="0.3">
      <c r="A5083" t="s">
        <v>15</v>
      </c>
      <c r="B5083" t="s">
        <v>9174</v>
      </c>
      <c r="C5083" t="s">
        <v>9175</v>
      </c>
      <c r="D5083" t="s">
        <v>9236</v>
      </c>
      <c r="E5083" t="s">
        <v>9237</v>
      </c>
      <c r="F5083">
        <v>0.25</v>
      </c>
      <c r="G5083" s="2">
        <v>0</v>
      </c>
      <c r="H5083" s="4">
        <v>3.0859000000000001</v>
      </c>
      <c r="I5083" s="4">
        <v>2.87E-2</v>
      </c>
      <c r="J5083" s="5">
        <v>18</v>
      </c>
      <c r="K5083" s="5">
        <v>4</v>
      </c>
      <c r="L5083" s="3">
        <v>9.2899999999999996E-2</v>
      </c>
      <c r="M5083" s="8">
        <v>2.1058310499999999</v>
      </c>
      <c r="N5083" s="6" t="s">
        <v>13</v>
      </c>
      <c r="O5083" s="7">
        <v>0.2402049534</v>
      </c>
      <c r="P5083" s="7">
        <v>0.2402049534</v>
      </c>
      <c r="R5083">
        <f>IFERROR(VLOOKUP($Q5083,'Optimization types'!$B$2:$C$7,2,FALSE),P5083)</f>
        <v>0.2402049534</v>
      </c>
      <c r="S5083" s="8">
        <f t="shared" si="158"/>
        <v>4.3236891611999999</v>
      </c>
      <c r="T5083">
        <f>IF($A5083="placement",S5083,IF($A5083="site",SUMIF($C:$C,$C5083,$S:$S),IF($A5083="user",SUMIF($B:$B,$B5083,$S:$S),SUM($S:$S))))</f>
        <v>4.3236891611999999</v>
      </c>
      <c r="U5083" s="3">
        <f t="shared" si="159"/>
        <v>0.2402049534</v>
      </c>
    </row>
    <row r="5084" spans="1:21" x14ac:dyDescent="0.3">
      <c r="A5084" t="s">
        <v>15</v>
      </c>
      <c r="B5084" t="s">
        <v>9174</v>
      </c>
      <c r="C5084" t="s">
        <v>9175</v>
      </c>
      <c r="D5084" t="s">
        <v>9238</v>
      </c>
      <c r="E5084" t="s">
        <v>9239</v>
      </c>
      <c r="F5084">
        <v>0.25</v>
      </c>
      <c r="G5084" s="2">
        <v>0</v>
      </c>
      <c r="H5084" s="4">
        <v>0.70399999999999996</v>
      </c>
      <c r="I5084" s="4">
        <v>1.4E-2</v>
      </c>
      <c r="J5084" s="5">
        <v>9</v>
      </c>
      <c r="K5084" s="5">
        <v>2</v>
      </c>
      <c r="L5084" s="3">
        <v>0.1991</v>
      </c>
      <c r="M5084" s="8">
        <v>2.1498980599999999</v>
      </c>
      <c r="N5084" s="6" t="s">
        <v>13</v>
      </c>
      <c r="O5084" s="7">
        <v>0.2557786681</v>
      </c>
      <c r="P5084" s="7">
        <v>0.25</v>
      </c>
      <c r="R5084">
        <f>IFERROR(VLOOKUP($Q5084,'Optimization types'!$B$2:$C$7,2,FALSE),P5084)</f>
        <v>0.25</v>
      </c>
      <c r="S5084" s="8">
        <f t="shared" si="158"/>
        <v>2.25</v>
      </c>
      <c r="T5084">
        <f>IF($A5084="placement",S5084,IF($A5084="site",SUMIF($C:$C,$C5084,$S:$S),IF($A5084="user",SUMIF($B:$B,$B5084,$S:$S),SUM($S:$S))))</f>
        <v>2.25</v>
      </c>
      <c r="U5084" s="3">
        <f t="shared" si="159"/>
        <v>0.25</v>
      </c>
    </row>
    <row r="5085" spans="1:21" x14ac:dyDescent="0.3">
      <c r="A5085" t="s">
        <v>15</v>
      </c>
      <c r="B5085" t="s">
        <v>9174</v>
      </c>
      <c r="C5085" t="s">
        <v>9175</v>
      </c>
      <c r="D5085" t="s">
        <v>9240</v>
      </c>
      <c r="E5085" t="s">
        <v>9241</v>
      </c>
      <c r="F5085">
        <v>0.25</v>
      </c>
      <c r="G5085" s="2">
        <v>0</v>
      </c>
      <c r="H5085" s="4">
        <v>1.6127</v>
      </c>
      <c r="I5085" s="4">
        <v>1.8599999999999998E-2</v>
      </c>
      <c r="J5085" s="5">
        <v>11</v>
      </c>
      <c r="K5085" s="5">
        <v>2</v>
      </c>
      <c r="L5085" s="3">
        <v>0.1152</v>
      </c>
      <c r="M5085" s="8">
        <v>2.0271714099999998</v>
      </c>
      <c r="N5085" s="6" t="s">
        <v>13</v>
      </c>
      <c r="O5085" s="7">
        <v>0.2107228847</v>
      </c>
      <c r="P5085" s="7">
        <v>0.2107228847</v>
      </c>
      <c r="R5085">
        <f>IFERROR(VLOOKUP($Q5085,'Optimization types'!$B$2:$C$7,2,FALSE),P5085)</f>
        <v>0.2107228847</v>
      </c>
      <c r="S5085" s="8">
        <f t="shared" si="158"/>
        <v>2.3179517317</v>
      </c>
      <c r="T5085">
        <f>IF($A5085="placement",S5085,IF($A5085="site",SUMIF($C:$C,$C5085,$S:$S),IF($A5085="user",SUMIF($B:$B,$B5085,$S:$S),SUM($S:$S))))</f>
        <v>2.3179517317</v>
      </c>
      <c r="U5085" s="3">
        <f t="shared" si="159"/>
        <v>0.2107228847</v>
      </c>
    </row>
    <row r="5086" spans="1:21" x14ac:dyDescent="0.3">
      <c r="A5086" t="s">
        <v>15</v>
      </c>
      <c r="B5086" t="s">
        <v>9174</v>
      </c>
      <c r="C5086" t="s">
        <v>9175</v>
      </c>
      <c r="D5086" t="s">
        <v>9242</v>
      </c>
      <c r="E5086" t="s">
        <v>9243</v>
      </c>
      <c r="F5086">
        <v>0.25</v>
      </c>
      <c r="G5086" s="2">
        <v>0</v>
      </c>
      <c r="H5086" s="4">
        <v>0.67259999999999998</v>
      </c>
      <c r="I5086" s="4">
        <v>1.1299999999999999E-2</v>
      </c>
      <c r="J5086" s="5">
        <v>7</v>
      </c>
      <c r="K5086" s="5">
        <v>1</v>
      </c>
      <c r="L5086" s="3">
        <v>0.1676</v>
      </c>
      <c r="M5086" s="8">
        <v>1.9794043100000001</v>
      </c>
      <c r="N5086" s="6" t="s">
        <v>13</v>
      </c>
      <c r="O5086" s="7">
        <v>0.1916760045</v>
      </c>
      <c r="P5086" s="7">
        <v>0.1916760045</v>
      </c>
      <c r="R5086">
        <f>IFERROR(VLOOKUP($Q5086,'Optimization types'!$B$2:$C$7,2,FALSE),P5086)</f>
        <v>0.1916760045</v>
      </c>
      <c r="S5086" s="8">
        <f t="shared" si="158"/>
        <v>1.3417320314999999</v>
      </c>
      <c r="T5086">
        <f>IF($A5086="placement",S5086,IF($A5086="site",SUMIF($C:$C,$C5086,$S:$S),IF($A5086="user",SUMIF($B:$B,$B5086,$S:$S),SUM($S:$S))))</f>
        <v>1.3417320314999999</v>
      </c>
      <c r="U5086" s="3">
        <f t="shared" si="159"/>
        <v>0.19167600449999997</v>
      </c>
    </row>
    <row r="5087" spans="1:21" x14ac:dyDescent="0.3">
      <c r="A5087" t="s">
        <v>15</v>
      </c>
      <c r="B5087" t="s">
        <v>9174</v>
      </c>
      <c r="C5087" t="s">
        <v>9175</v>
      </c>
      <c r="D5087" t="s">
        <v>9244</v>
      </c>
      <c r="E5087" t="s">
        <v>9245</v>
      </c>
      <c r="F5087">
        <v>0.25</v>
      </c>
      <c r="G5087" s="2">
        <v>0</v>
      </c>
      <c r="H5087" s="4">
        <v>6.7449000000000003</v>
      </c>
      <c r="I5087" s="4">
        <v>9.4200000000000006E-2</v>
      </c>
      <c r="J5087" s="5">
        <v>57</v>
      </c>
      <c r="K5087" s="5">
        <v>12</v>
      </c>
      <c r="L5087" s="3">
        <v>0.13969999999999999</v>
      </c>
      <c r="M5087" s="8">
        <v>2.0214968199999999</v>
      </c>
      <c r="N5087" s="6" t="s">
        <v>13</v>
      </c>
      <c r="O5087" s="7">
        <v>0.20850728630000001</v>
      </c>
      <c r="P5087" s="7">
        <v>0.20850728630000001</v>
      </c>
      <c r="R5087">
        <f>IFERROR(VLOOKUP($Q5087,'Optimization types'!$B$2:$C$7,2,FALSE),P5087)</f>
        <v>0.20850728630000001</v>
      </c>
      <c r="S5087" s="8">
        <f t="shared" si="158"/>
        <v>11.884915319100001</v>
      </c>
      <c r="T5087">
        <f>IF($A5087="placement",S5087,IF($A5087="site",SUMIF($C:$C,$C5087,$S:$S),IF($A5087="user",SUMIF($B:$B,$B5087,$S:$S),SUM($S:$S))))</f>
        <v>11.884915319100001</v>
      </c>
      <c r="U5087" s="3">
        <f t="shared" si="159"/>
        <v>0.20850728630000001</v>
      </c>
    </row>
    <row r="5088" spans="1:21" x14ac:dyDescent="0.3">
      <c r="A5088" t="s">
        <v>15</v>
      </c>
      <c r="B5088" t="s">
        <v>9174</v>
      </c>
      <c r="C5088" t="s">
        <v>9175</v>
      </c>
      <c r="D5088" t="s">
        <v>9246</v>
      </c>
      <c r="E5088" t="s">
        <v>9247</v>
      </c>
      <c r="F5088">
        <v>0.25</v>
      </c>
      <c r="G5088" s="2">
        <v>0</v>
      </c>
      <c r="H5088" s="4">
        <v>13.0532</v>
      </c>
      <c r="I5088" s="4">
        <v>0.21160000000000001</v>
      </c>
      <c r="J5088" s="5">
        <v>145</v>
      </c>
      <c r="K5088" s="5">
        <v>36</v>
      </c>
      <c r="L5088" s="3">
        <v>0.16209999999999999</v>
      </c>
      <c r="M5088" s="8">
        <v>2.2779255900000002</v>
      </c>
      <c r="N5088" s="6" t="s">
        <v>13</v>
      </c>
      <c r="O5088" s="7">
        <v>0.29760655489999999</v>
      </c>
      <c r="P5088" s="7">
        <v>0.25</v>
      </c>
      <c r="R5088">
        <f>IFERROR(VLOOKUP($Q5088,'Optimization types'!$B$2:$C$7,2,FALSE),P5088)</f>
        <v>0.25</v>
      </c>
      <c r="S5088" s="8">
        <f t="shared" si="158"/>
        <v>36.25</v>
      </c>
      <c r="T5088">
        <f>IF($A5088="placement",S5088,IF($A5088="site",SUMIF($C:$C,$C5088,$S:$S),IF($A5088="user",SUMIF($B:$B,$B5088,$S:$S),SUM($S:$S))))</f>
        <v>36.25</v>
      </c>
      <c r="U5088" s="3">
        <f t="shared" si="159"/>
        <v>0.25</v>
      </c>
    </row>
    <row r="5089" spans="1:21" x14ac:dyDescent="0.3">
      <c r="A5089" t="s">
        <v>15</v>
      </c>
      <c r="B5089" t="s">
        <v>9174</v>
      </c>
      <c r="C5089" t="s">
        <v>9175</v>
      </c>
      <c r="D5089" t="s">
        <v>9248</v>
      </c>
      <c r="E5089" t="s">
        <v>9249</v>
      </c>
      <c r="F5089">
        <v>0.15000000999999999</v>
      </c>
      <c r="G5089" s="2">
        <v>1</v>
      </c>
      <c r="H5089" s="4">
        <v>44.822099999999999</v>
      </c>
      <c r="I5089" s="4">
        <v>0.45519999999999999</v>
      </c>
      <c r="J5089" s="5">
        <v>262</v>
      </c>
      <c r="K5089" s="5">
        <v>38</v>
      </c>
      <c r="L5089" s="3">
        <v>0.1016</v>
      </c>
      <c r="M5089" s="8">
        <v>1.9174377</v>
      </c>
      <c r="N5089" s="6" t="s">
        <v>43</v>
      </c>
      <c r="O5089" s="7">
        <v>0.16555307120000001</v>
      </c>
      <c r="P5089" s="7">
        <v>0.15000000599999999</v>
      </c>
      <c r="R5089">
        <f>IFERROR(VLOOKUP($Q5089,'Optimization types'!$B$2:$C$7,2,FALSE),P5089)</f>
        <v>0.15000000599999999</v>
      </c>
      <c r="S5089" s="8">
        <f t="shared" si="158"/>
        <v>39.300001571999999</v>
      </c>
      <c r="T5089">
        <f>IF($A5089="placement",S5089,IF($A5089="site",SUMIF($C:$C,$C5089,$S:$S),IF($A5089="user",SUMIF($B:$B,$B5089,$S:$S),SUM($S:$S))))</f>
        <v>39.300001571999999</v>
      </c>
      <c r="U5089" s="3">
        <f t="shared" si="159"/>
        <v>0.15000000599999999</v>
      </c>
    </row>
    <row r="5090" spans="1:21" x14ac:dyDescent="0.3">
      <c r="A5090" t="s">
        <v>15</v>
      </c>
      <c r="B5090" t="s">
        <v>9174</v>
      </c>
      <c r="C5090" t="s">
        <v>9175</v>
      </c>
      <c r="D5090" t="s">
        <v>9250</v>
      </c>
      <c r="E5090" t="s">
        <v>9251</v>
      </c>
      <c r="F5090">
        <v>0.25</v>
      </c>
      <c r="G5090" s="2">
        <v>0</v>
      </c>
      <c r="H5090" s="4">
        <v>9.15</v>
      </c>
      <c r="I5090" s="4">
        <v>0.10680000000000001</v>
      </c>
      <c r="J5090" s="5">
        <v>71</v>
      </c>
      <c r="K5090" s="5">
        <v>18</v>
      </c>
      <c r="L5090" s="3">
        <v>0.1168</v>
      </c>
      <c r="M5090" s="8">
        <v>2.2297940600000001</v>
      </c>
      <c r="N5090" s="6" t="s">
        <v>13</v>
      </c>
      <c r="O5090" s="7">
        <v>0.28244494549999999</v>
      </c>
      <c r="P5090" s="7">
        <v>0.25</v>
      </c>
      <c r="R5090">
        <f>IFERROR(VLOOKUP($Q5090,'Optimization types'!$B$2:$C$7,2,FALSE),P5090)</f>
        <v>0.25</v>
      </c>
      <c r="S5090" s="8">
        <f t="shared" si="158"/>
        <v>17.75</v>
      </c>
      <c r="T5090">
        <f>IF($A5090="placement",S5090,IF($A5090="site",SUMIF($C:$C,$C5090,$S:$S),IF($A5090="user",SUMIF($B:$B,$B5090,$S:$S),SUM($S:$S))))</f>
        <v>17.75</v>
      </c>
      <c r="U5090" s="3">
        <f t="shared" si="159"/>
        <v>0.25</v>
      </c>
    </row>
    <row r="5091" spans="1:21" x14ac:dyDescent="0.3">
      <c r="A5091" t="s">
        <v>15</v>
      </c>
      <c r="B5091" t="s">
        <v>9174</v>
      </c>
      <c r="C5091" t="s">
        <v>9175</v>
      </c>
      <c r="D5091" t="s">
        <v>9252</v>
      </c>
      <c r="E5091" t="s">
        <v>9253</v>
      </c>
      <c r="F5091">
        <v>0.25</v>
      </c>
      <c r="G5091" s="2">
        <v>0</v>
      </c>
      <c r="H5091" s="4">
        <v>11.396100000000001</v>
      </c>
      <c r="I5091" s="4">
        <v>0.14249999999999999</v>
      </c>
      <c r="J5091" s="5">
        <v>96</v>
      </c>
      <c r="K5091" s="5">
        <v>24</v>
      </c>
      <c r="L5091" s="3">
        <v>0.125</v>
      </c>
      <c r="M5091" s="8">
        <v>2.2411870899999999</v>
      </c>
      <c r="N5091" s="6" t="s">
        <v>13</v>
      </c>
      <c r="O5091" s="7">
        <v>0.2860926204</v>
      </c>
      <c r="P5091" s="7">
        <v>0.25</v>
      </c>
      <c r="R5091">
        <f>IFERROR(VLOOKUP($Q5091,'Optimization types'!$B$2:$C$7,2,FALSE),P5091)</f>
        <v>0.25</v>
      </c>
      <c r="S5091" s="8">
        <f t="shared" si="158"/>
        <v>24</v>
      </c>
      <c r="T5091">
        <f>IF($A5091="placement",S5091,IF($A5091="site",SUMIF($C:$C,$C5091,$S:$S),IF($A5091="user",SUMIF($B:$B,$B5091,$S:$S),SUM($S:$S))))</f>
        <v>24</v>
      </c>
      <c r="U5091" s="3">
        <f t="shared" si="159"/>
        <v>0.25</v>
      </c>
    </row>
    <row r="5092" spans="1:21" x14ac:dyDescent="0.3">
      <c r="A5092" t="s">
        <v>15</v>
      </c>
      <c r="B5092" t="s">
        <v>9174</v>
      </c>
      <c r="C5092" t="s">
        <v>9175</v>
      </c>
      <c r="D5092" t="s">
        <v>9254</v>
      </c>
      <c r="E5092" t="s">
        <v>9255</v>
      </c>
      <c r="F5092">
        <v>0.25</v>
      </c>
      <c r="G5092" s="2">
        <v>0</v>
      </c>
      <c r="H5092" s="4">
        <v>1.7230000000000001</v>
      </c>
      <c r="I5092" s="4">
        <v>1.46E-2</v>
      </c>
      <c r="J5092" s="5">
        <v>9</v>
      </c>
      <c r="K5092" s="5">
        <v>2</v>
      </c>
      <c r="L5092" s="3">
        <v>8.4699999999999998E-2</v>
      </c>
      <c r="M5092" s="8">
        <v>2.0915851299999999</v>
      </c>
      <c r="N5092" s="6" t="s">
        <v>13</v>
      </c>
      <c r="O5092" s="7">
        <v>0.2350299401</v>
      </c>
      <c r="P5092" s="7">
        <v>0.2350299401</v>
      </c>
      <c r="R5092">
        <f>IFERROR(VLOOKUP($Q5092,'Optimization types'!$B$2:$C$7,2,FALSE),P5092)</f>
        <v>0.2350299401</v>
      </c>
      <c r="S5092" s="8">
        <f t="shared" si="158"/>
        <v>2.1152694609</v>
      </c>
      <c r="T5092">
        <f>IF($A5092="placement",S5092,IF($A5092="site",SUMIF($C:$C,$C5092,$S:$S),IF($A5092="user",SUMIF($B:$B,$B5092,$S:$S),SUM($S:$S))))</f>
        <v>2.1152694609</v>
      </c>
      <c r="U5092" s="3">
        <f t="shared" si="159"/>
        <v>0.2350299401</v>
      </c>
    </row>
    <row r="5093" spans="1:21" x14ac:dyDescent="0.3">
      <c r="A5093" t="s">
        <v>15</v>
      </c>
      <c r="B5093" t="s">
        <v>9174</v>
      </c>
      <c r="C5093" t="s">
        <v>9175</v>
      </c>
      <c r="D5093" t="s">
        <v>9256</v>
      </c>
      <c r="E5093" t="s">
        <v>9257</v>
      </c>
      <c r="F5093">
        <v>0.25</v>
      </c>
      <c r="G5093" s="2">
        <v>0</v>
      </c>
      <c r="H5093" s="4">
        <v>25.611699999999999</v>
      </c>
      <c r="I5093" s="4">
        <v>0.2427</v>
      </c>
      <c r="J5093" s="5">
        <v>140</v>
      </c>
      <c r="K5093" s="5">
        <v>23</v>
      </c>
      <c r="L5093" s="3">
        <v>9.4700000000000006E-2</v>
      </c>
      <c r="M5093" s="8">
        <v>1.9203697200000001</v>
      </c>
      <c r="N5093" s="6" t="s">
        <v>13</v>
      </c>
      <c r="O5093" s="7">
        <v>0.1668271029</v>
      </c>
      <c r="P5093" s="7">
        <v>0.1668271029</v>
      </c>
      <c r="R5093">
        <f>IFERROR(VLOOKUP($Q5093,'Optimization types'!$B$2:$C$7,2,FALSE),P5093)</f>
        <v>0.1668271029</v>
      </c>
      <c r="S5093" s="8">
        <f t="shared" si="158"/>
        <v>23.355794406000001</v>
      </c>
      <c r="T5093">
        <f>IF($A5093="placement",S5093,IF($A5093="site",SUMIF($C:$C,$C5093,$S:$S),IF($A5093="user",SUMIF($B:$B,$B5093,$S:$S),SUM($S:$S))))</f>
        <v>23.355794406000001</v>
      </c>
      <c r="U5093" s="3">
        <f t="shared" si="159"/>
        <v>0.1668271029</v>
      </c>
    </row>
    <row r="5094" spans="1:21" x14ac:dyDescent="0.3">
      <c r="A5094" t="s">
        <v>15</v>
      </c>
      <c r="B5094" t="s">
        <v>9174</v>
      </c>
      <c r="C5094" t="s">
        <v>9175</v>
      </c>
      <c r="D5094" t="s">
        <v>9258</v>
      </c>
      <c r="E5094" t="s">
        <v>9259</v>
      </c>
      <c r="F5094">
        <v>0.25</v>
      </c>
      <c r="G5094" s="2">
        <v>0</v>
      </c>
      <c r="H5094" s="4">
        <v>0.69169999999999998</v>
      </c>
      <c r="I5094" s="4">
        <v>1.34E-2</v>
      </c>
      <c r="J5094" s="5">
        <v>9</v>
      </c>
      <c r="K5094" s="5">
        <v>2</v>
      </c>
      <c r="L5094" s="3">
        <v>0.19350000000000001</v>
      </c>
      <c r="M5094" s="8">
        <v>2.1441302000000002</v>
      </c>
      <c r="N5094" s="6" t="s">
        <v>13</v>
      </c>
      <c r="O5094" s="7">
        <v>0.25377666059999998</v>
      </c>
      <c r="P5094" s="7">
        <v>0.25</v>
      </c>
      <c r="R5094">
        <f>IFERROR(VLOOKUP($Q5094,'Optimization types'!$B$2:$C$7,2,FALSE),P5094)</f>
        <v>0.25</v>
      </c>
      <c r="S5094" s="8">
        <f t="shared" si="158"/>
        <v>2.25</v>
      </c>
      <c r="T5094">
        <f>IF($A5094="placement",S5094,IF($A5094="site",SUMIF($C:$C,$C5094,$S:$S),IF($A5094="user",SUMIF($B:$B,$B5094,$S:$S),SUM($S:$S))))</f>
        <v>2.25</v>
      </c>
      <c r="U5094" s="3">
        <f t="shared" si="159"/>
        <v>0.25</v>
      </c>
    </row>
    <row r="5095" spans="1:21" x14ac:dyDescent="0.3">
      <c r="A5095" t="s">
        <v>15</v>
      </c>
      <c r="B5095" t="s">
        <v>9174</v>
      </c>
      <c r="C5095" t="s">
        <v>9175</v>
      </c>
      <c r="D5095" t="s">
        <v>9260</v>
      </c>
      <c r="E5095" t="s">
        <v>9261</v>
      </c>
      <c r="F5095">
        <v>0.25</v>
      </c>
      <c r="G5095" s="2">
        <v>0</v>
      </c>
      <c r="H5095" s="4">
        <v>2.5444</v>
      </c>
      <c r="I5095" s="4">
        <v>3.3799999999999997E-2</v>
      </c>
      <c r="J5095" s="5">
        <v>20</v>
      </c>
      <c r="K5095" s="5">
        <v>4</v>
      </c>
      <c r="L5095" s="3">
        <v>0.13270000000000001</v>
      </c>
      <c r="M5095" s="8">
        <v>1.99378173</v>
      </c>
      <c r="N5095" s="6" t="s">
        <v>13</v>
      </c>
      <c r="O5095" s="7">
        <v>0.1975049328</v>
      </c>
      <c r="P5095" s="7">
        <v>0.1975049328</v>
      </c>
      <c r="R5095">
        <f>IFERROR(VLOOKUP($Q5095,'Optimization types'!$B$2:$C$7,2,FALSE),P5095)</f>
        <v>0.1975049328</v>
      </c>
      <c r="S5095" s="8">
        <f t="shared" si="158"/>
        <v>3.9500986560000002</v>
      </c>
      <c r="T5095">
        <f>IF($A5095="placement",S5095,IF($A5095="site",SUMIF($C:$C,$C5095,$S:$S),IF($A5095="user",SUMIF($B:$B,$B5095,$S:$S),SUM($S:$S))))</f>
        <v>3.9500986560000002</v>
      </c>
      <c r="U5095" s="3">
        <f t="shared" si="159"/>
        <v>0.1975049328</v>
      </c>
    </row>
    <row r="5096" spans="1:21" x14ac:dyDescent="0.3">
      <c r="A5096" t="s">
        <v>15</v>
      </c>
      <c r="B5096" t="s">
        <v>9174</v>
      </c>
      <c r="C5096" t="s">
        <v>9175</v>
      </c>
      <c r="D5096" t="s">
        <v>9262</v>
      </c>
      <c r="E5096" t="s">
        <v>9263</v>
      </c>
      <c r="F5096">
        <v>0.25</v>
      </c>
      <c r="G5096" s="2">
        <v>0</v>
      </c>
      <c r="H5096" s="4">
        <v>1.5103</v>
      </c>
      <c r="I5096" s="4">
        <v>1.2200000000000001E-2</v>
      </c>
      <c r="J5096" s="5">
        <v>8</v>
      </c>
      <c r="K5096" s="5">
        <v>2</v>
      </c>
      <c r="L5096" s="3">
        <v>8.0500000000000002E-2</v>
      </c>
      <c r="M5096" s="8">
        <v>2.2397533799999998</v>
      </c>
      <c r="N5096" s="6" t="s">
        <v>13</v>
      </c>
      <c r="O5096" s="7">
        <v>0.2856356343</v>
      </c>
      <c r="P5096" s="7">
        <v>0.25</v>
      </c>
      <c r="R5096">
        <f>IFERROR(VLOOKUP($Q5096,'Optimization types'!$B$2:$C$7,2,FALSE),P5096)</f>
        <v>0.25</v>
      </c>
      <c r="S5096" s="8">
        <f t="shared" si="158"/>
        <v>2</v>
      </c>
      <c r="T5096">
        <f>IF($A5096="placement",S5096,IF($A5096="site",SUMIF($C:$C,$C5096,$S:$S),IF($A5096="user",SUMIF($B:$B,$B5096,$S:$S),SUM($S:$S))))</f>
        <v>2</v>
      </c>
      <c r="U5096" s="3">
        <f t="shared" si="159"/>
        <v>0.25</v>
      </c>
    </row>
    <row r="5097" spans="1:21" x14ac:dyDescent="0.3">
      <c r="A5097" t="s">
        <v>15</v>
      </c>
      <c r="B5097" t="s">
        <v>9174</v>
      </c>
      <c r="C5097" t="s">
        <v>9175</v>
      </c>
      <c r="D5097" t="s">
        <v>9264</v>
      </c>
      <c r="E5097" t="s">
        <v>9265</v>
      </c>
      <c r="F5097">
        <v>0.25</v>
      </c>
      <c r="G5097" s="2">
        <v>0</v>
      </c>
      <c r="H5097" s="4">
        <v>9.7324999999999999</v>
      </c>
      <c r="I5097" s="4">
        <v>0.21490000000000001</v>
      </c>
      <c r="J5097" s="5">
        <v>80</v>
      </c>
      <c r="K5097" s="5">
        <v>15</v>
      </c>
      <c r="L5097" s="3">
        <v>0.2208</v>
      </c>
      <c r="M5097" s="8">
        <v>1.2334962300000001</v>
      </c>
      <c r="N5097" s="6" t="s">
        <v>13</v>
      </c>
      <c r="O5097" s="7">
        <v>0.18929626359999999</v>
      </c>
      <c r="P5097" s="7">
        <v>0.18929626359999999</v>
      </c>
      <c r="R5097">
        <f>IFERROR(VLOOKUP($Q5097,'Optimization types'!$B$2:$C$7,2,FALSE),P5097)</f>
        <v>0.18929626359999999</v>
      </c>
      <c r="S5097" s="8">
        <f t="shared" si="158"/>
        <v>15.143701087999998</v>
      </c>
      <c r="T5097">
        <f>IF($A5097="placement",S5097,IF($A5097="site",SUMIF($C:$C,$C5097,$S:$S),IF($A5097="user",SUMIF($B:$B,$B5097,$S:$S),SUM($S:$S))))</f>
        <v>15.143701087999998</v>
      </c>
      <c r="U5097" s="3">
        <f t="shared" si="159"/>
        <v>0.18929626359999999</v>
      </c>
    </row>
    <row r="5098" spans="1:21" x14ac:dyDescent="0.3">
      <c r="A5098" t="s">
        <v>15</v>
      </c>
      <c r="B5098" t="s">
        <v>9174</v>
      </c>
      <c r="C5098" t="s">
        <v>9175</v>
      </c>
      <c r="D5098" t="s">
        <v>9266</v>
      </c>
      <c r="E5098" t="s">
        <v>9267</v>
      </c>
      <c r="F5098">
        <v>0.25</v>
      </c>
      <c r="G5098" s="2">
        <v>0</v>
      </c>
      <c r="H5098" s="4">
        <v>0.96679999999999999</v>
      </c>
      <c r="I5098" s="4">
        <v>1.7500000000000002E-2</v>
      </c>
      <c r="J5098" s="5">
        <v>11</v>
      </c>
      <c r="K5098" s="5">
        <v>3</v>
      </c>
      <c r="L5098" s="3">
        <v>0.18049999999999999</v>
      </c>
      <c r="M5098" s="8">
        <v>2.0959476100000001</v>
      </c>
      <c r="N5098" s="6" t="s">
        <v>13</v>
      </c>
      <c r="O5098" s="7">
        <v>0.2366221389</v>
      </c>
      <c r="P5098" s="7">
        <v>0.2366221389</v>
      </c>
      <c r="R5098">
        <f>IFERROR(VLOOKUP($Q5098,'Optimization types'!$B$2:$C$7,2,FALSE),P5098)</f>
        <v>0.2366221389</v>
      </c>
      <c r="S5098" s="8">
        <f t="shared" si="158"/>
        <v>2.6028435279000002</v>
      </c>
      <c r="T5098">
        <f>IF($A5098="placement",S5098,IF($A5098="site",SUMIF($C:$C,$C5098,$S:$S),IF($A5098="user",SUMIF($B:$B,$B5098,$S:$S),SUM($S:$S))))</f>
        <v>2.6028435279000002</v>
      </c>
      <c r="U5098" s="3">
        <f t="shared" si="159"/>
        <v>0.23662213890000003</v>
      </c>
    </row>
    <row r="5099" spans="1:21" x14ac:dyDescent="0.3">
      <c r="A5099" t="s">
        <v>15</v>
      </c>
      <c r="B5099" t="s">
        <v>9174</v>
      </c>
      <c r="C5099" t="s">
        <v>9175</v>
      </c>
      <c r="D5099" t="s">
        <v>9268</v>
      </c>
      <c r="E5099" t="s">
        <v>9269</v>
      </c>
      <c r="F5099">
        <v>0.25</v>
      </c>
      <c r="G5099" s="2">
        <v>0</v>
      </c>
      <c r="H5099" s="4">
        <v>1.6460999999999999</v>
      </c>
      <c r="I5099" s="4">
        <v>1.4E-2</v>
      </c>
      <c r="J5099" s="5">
        <v>9</v>
      </c>
      <c r="K5099" s="5">
        <v>2</v>
      </c>
      <c r="L5099" s="3">
        <v>8.4900000000000003E-2</v>
      </c>
      <c r="M5099" s="8">
        <v>2.0926928999999999</v>
      </c>
      <c r="N5099" s="6" t="s">
        <v>13</v>
      </c>
      <c r="O5099" s="7">
        <v>0.2354348782</v>
      </c>
      <c r="P5099" s="7">
        <v>0.2354348782</v>
      </c>
      <c r="R5099">
        <f>IFERROR(VLOOKUP($Q5099,'Optimization types'!$B$2:$C$7,2,FALSE),P5099)</f>
        <v>0.2354348782</v>
      </c>
      <c r="S5099" s="8">
        <f t="shared" si="158"/>
        <v>2.1189139038000002</v>
      </c>
      <c r="T5099">
        <f>IF($A5099="placement",S5099,IF($A5099="site",SUMIF($C:$C,$C5099,$S:$S),IF($A5099="user",SUMIF($B:$B,$B5099,$S:$S),SUM($S:$S))))</f>
        <v>2.1189139038000002</v>
      </c>
      <c r="U5099" s="3">
        <f t="shared" si="159"/>
        <v>0.23543487820000003</v>
      </c>
    </row>
    <row r="5100" spans="1:21" x14ac:dyDescent="0.3">
      <c r="A5100" t="s">
        <v>15</v>
      </c>
      <c r="B5100" t="s">
        <v>9174</v>
      </c>
      <c r="C5100" t="s">
        <v>9175</v>
      </c>
      <c r="D5100" t="s">
        <v>9270</v>
      </c>
      <c r="E5100" t="s">
        <v>9271</v>
      </c>
      <c r="F5100">
        <v>0.25</v>
      </c>
      <c r="G5100" s="2">
        <v>0</v>
      </c>
      <c r="H5100" s="4">
        <v>2.5459999999999998</v>
      </c>
      <c r="I5100" s="4">
        <v>3.2599999999999997E-2</v>
      </c>
      <c r="J5100" s="5">
        <v>20</v>
      </c>
      <c r="K5100" s="5">
        <v>5</v>
      </c>
      <c r="L5100" s="3">
        <v>0.128</v>
      </c>
      <c r="M5100" s="8">
        <v>2.0864562800000002</v>
      </c>
      <c r="N5100" s="6" t="s">
        <v>13</v>
      </c>
      <c r="O5100" s="7">
        <v>0.23314951950000001</v>
      </c>
      <c r="P5100" s="7">
        <v>0.23314951950000001</v>
      </c>
      <c r="R5100">
        <f>IFERROR(VLOOKUP($Q5100,'Optimization types'!$B$2:$C$7,2,FALSE),P5100)</f>
        <v>0.23314951950000001</v>
      </c>
      <c r="S5100" s="8">
        <f t="shared" si="158"/>
        <v>4.66299039</v>
      </c>
      <c r="T5100">
        <f>IF($A5100="placement",S5100,IF($A5100="site",SUMIF($C:$C,$C5100,$S:$S),IF($A5100="user",SUMIF($B:$B,$B5100,$S:$S),SUM($S:$S))))</f>
        <v>4.66299039</v>
      </c>
      <c r="U5100" s="3">
        <f t="shared" si="159"/>
        <v>0.23314951950000001</v>
      </c>
    </row>
    <row r="5101" spans="1:21" x14ac:dyDescent="0.3">
      <c r="A5101" t="s">
        <v>15</v>
      </c>
      <c r="B5101" t="s">
        <v>9174</v>
      </c>
      <c r="C5101" t="s">
        <v>9175</v>
      </c>
      <c r="D5101" t="s">
        <v>9272</v>
      </c>
      <c r="E5101" t="s">
        <v>9273</v>
      </c>
      <c r="F5101">
        <v>0.15000000999999999</v>
      </c>
      <c r="G5101" s="2">
        <v>0</v>
      </c>
      <c r="H5101" s="4">
        <v>2.4354</v>
      </c>
      <c r="I5101" s="4">
        <v>1.6500000000000001E-2</v>
      </c>
      <c r="J5101" s="5">
        <v>11</v>
      </c>
      <c r="K5101" s="5">
        <v>2</v>
      </c>
      <c r="L5101" s="3">
        <v>6.7599999999999993E-2</v>
      </c>
      <c r="M5101" s="8">
        <v>2.1670572899999998</v>
      </c>
      <c r="N5101" s="6" t="s">
        <v>43</v>
      </c>
      <c r="O5101" s="7">
        <v>0.26167157359999998</v>
      </c>
      <c r="P5101" s="7">
        <v>0.15000000599999999</v>
      </c>
      <c r="R5101">
        <f>IFERROR(VLOOKUP($Q5101,'Optimization types'!$B$2:$C$7,2,FALSE),P5101)</f>
        <v>0.15000000599999999</v>
      </c>
      <c r="S5101" s="8">
        <f t="shared" si="158"/>
        <v>1.6500000659999998</v>
      </c>
      <c r="T5101">
        <f>IF($A5101="placement",S5101,IF($A5101="site",SUMIF($C:$C,$C5101,$S:$S),IF($A5101="user",SUMIF($B:$B,$B5101,$S:$S),SUM($S:$S))))</f>
        <v>1.6500000659999998</v>
      </c>
      <c r="U5101" s="3">
        <f t="shared" si="159"/>
        <v>0.15000000599999999</v>
      </c>
    </row>
    <row r="5102" spans="1:21" x14ac:dyDescent="0.3">
      <c r="A5102" t="s">
        <v>15</v>
      </c>
      <c r="B5102" t="s">
        <v>9174</v>
      </c>
      <c r="C5102" t="s">
        <v>9175</v>
      </c>
      <c r="D5102" t="s">
        <v>9274</v>
      </c>
      <c r="E5102" t="s">
        <v>9275</v>
      </c>
      <c r="F5102">
        <v>0.25</v>
      </c>
      <c r="G5102" s="2">
        <v>0</v>
      </c>
      <c r="H5102" s="4">
        <v>0.6855</v>
      </c>
      <c r="I5102" s="4">
        <v>1.9800000000000002E-2</v>
      </c>
      <c r="J5102" s="5">
        <v>13</v>
      </c>
      <c r="K5102" s="5">
        <v>3</v>
      </c>
      <c r="L5102" s="3">
        <v>0.28899999999999998</v>
      </c>
      <c r="M5102" s="8">
        <v>2.1765681300000002</v>
      </c>
      <c r="N5102" s="6" t="s">
        <v>13</v>
      </c>
      <c r="O5102" s="7">
        <v>0.2648978105</v>
      </c>
      <c r="P5102" s="7">
        <v>0.25</v>
      </c>
      <c r="R5102">
        <f>IFERROR(VLOOKUP($Q5102,'Optimization types'!$B$2:$C$7,2,FALSE),P5102)</f>
        <v>0.25</v>
      </c>
      <c r="S5102" s="8">
        <f t="shared" si="158"/>
        <v>3.25</v>
      </c>
      <c r="T5102">
        <f>IF($A5102="placement",S5102,IF($A5102="site",SUMIF($C:$C,$C5102,$S:$S),IF($A5102="user",SUMIF($B:$B,$B5102,$S:$S),SUM($S:$S))))</f>
        <v>3.25</v>
      </c>
      <c r="U5102" s="3">
        <f t="shared" si="159"/>
        <v>0.25</v>
      </c>
    </row>
    <row r="5103" spans="1:21" x14ac:dyDescent="0.3">
      <c r="A5103" t="s">
        <v>15</v>
      </c>
      <c r="B5103" t="s">
        <v>9174</v>
      </c>
      <c r="C5103" t="s">
        <v>9175</v>
      </c>
      <c r="D5103" t="s">
        <v>9276</v>
      </c>
      <c r="E5103" t="s">
        <v>9277</v>
      </c>
      <c r="F5103">
        <v>0.25</v>
      </c>
      <c r="G5103" s="2">
        <v>0</v>
      </c>
      <c r="H5103" s="4">
        <v>1.2715000000000001</v>
      </c>
      <c r="I5103" s="4">
        <v>1.1900000000000001E-2</v>
      </c>
      <c r="J5103" s="5">
        <v>7</v>
      </c>
      <c r="K5103" s="5">
        <v>2</v>
      </c>
      <c r="L5103" s="3">
        <v>9.35E-2</v>
      </c>
      <c r="M5103" s="8">
        <v>2.08444444</v>
      </c>
      <c r="N5103" s="6" t="s">
        <v>13</v>
      </c>
      <c r="O5103" s="7">
        <v>0.2324093817</v>
      </c>
      <c r="P5103" s="7">
        <v>0.2324093817</v>
      </c>
      <c r="R5103">
        <f>IFERROR(VLOOKUP($Q5103,'Optimization types'!$B$2:$C$7,2,FALSE),P5103)</f>
        <v>0.2324093817</v>
      </c>
      <c r="S5103" s="8">
        <f t="shared" si="158"/>
        <v>1.6268656719000001</v>
      </c>
      <c r="T5103">
        <f>IF($A5103="placement",S5103,IF($A5103="site",SUMIF($C:$C,$C5103,$S:$S),IF($A5103="user",SUMIF($B:$B,$B5103,$S:$S),SUM($S:$S))))</f>
        <v>1.6268656719000001</v>
      </c>
      <c r="U5103" s="3">
        <f t="shared" si="159"/>
        <v>0.2324093817</v>
      </c>
    </row>
    <row r="5104" spans="1:21" x14ac:dyDescent="0.3">
      <c r="A5104" t="s">
        <v>15</v>
      </c>
      <c r="B5104" t="s">
        <v>9174</v>
      </c>
      <c r="C5104" t="s">
        <v>9175</v>
      </c>
      <c r="D5104" t="s">
        <v>9278</v>
      </c>
      <c r="E5104" t="s">
        <v>9279</v>
      </c>
      <c r="F5104">
        <v>0.25</v>
      </c>
      <c r="G5104" s="2">
        <v>0</v>
      </c>
      <c r="H5104" s="4">
        <v>1.0829</v>
      </c>
      <c r="I5104" s="4">
        <v>2.1899999999999999E-2</v>
      </c>
      <c r="J5104" s="5">
        <v>13</v>
      </c>
      <c r="K5104" s="5">
        <v>3</v>
      </c>
      <c r="L5104" s="3">
        <v>0.20219999999999999</v>
      </c>
      <c r="M5104" s="8">
        <v>2.04920065</v>
      </c>
      <c r="N5104" s="6" t="s">
        <v>13</v>
      </c>
      <c r="O5104" s="7">
        <v>0.2192077442</v>
      </c>
      <c r="P5104" s="7">
        <v>0.2192077442</v>
      </c>
      <c r="R5104">
        <f>IFERROR(VLOOKUP($Q5104,'Optimization types'!$B$2:$C$7,2,FALSE),P5104)</f>
        <v>0.2192077442</v>
      </c>
      <c r="S5104" s="8">
        <f t="shared" si="158"/>
        <v>2.8497006746000002</v>
      </c>
      <c r="T5104">
        <f>IF($A5104="placement",S5104,IF($A5104="site",SUMIF($C:$C,$C5104,$S:$S),IF($A5104="user",SUMIF($B:$B,$B5104,$S:$S),SUM($S:$S))))</f>
        <v>2.8497006746000002</v>
      </c>
      <c r="U5104" s="3">
        <f t="shared" si="159"/>
        <v>0.21920774420000003</v>
      </c>
    </row>
    <row r="5105" spans="1:21" x14ac:dyDescent="0.3">
      <c r="A5105" t="s">
        <v>15</v>
      </c>
      <c r="B5105" t="s">
        <v>9174</v>
      </c>
      <c r="C5105" t="s">
        <v>9175</v>
      </c>
      <c r="D5105" t="s">
        <v>9280</v>
      </c>
      <c r="E5105" t="s">
        <v>9281</v>
      </c>
      <c r="F5105">
        <v>0.15000000999999999</v>
      </c>
      <c r="G5105" s="2">
        <v>0</v>
      </c>
      <c r="H5105" s="4">
        <v>21.890599999999999</v>
      </c>
      <c r="I5105" s="4">
        <v>0.1772</v>
      </c>
      <c r="J5105" s="5">
        <v>105</v>
      </c>
      <c r="K5105" s="5">
        <v>15</v>
      </c>
      <c r="L5105" s="3">
        <v>8.09E-2</v>
      </c>
      <c r="M5105" s="8">
        <v>1.9816672</v>
      </c>
      <c r="N5105" s="6" t="s">
        <v>43</v>
      </c>
      <c r="O5105" s="7">
        <v>0.19259904150000001</v>
      </c>
      <c r="P5105" s="7">
        <v>0.15000000599999999</v>
      </c>
      <c r="R5105">
        <f>IFERROR(VLOOKUP($Q5105,'Optimization types'!$B$2:$C$7,2,FALSE),P5105)</f>
        <v>0.15000000599999999</v>
      </c>
      <c r="S5105" s="8">
        <f t="shared" si="158"/>
        <v>15.750000629999999</v>
      </c>
      <c r="T5105">
        <f>IF($A5105="placement",S5105,IF($A5105="site",SUMIF($C:$C,$C5105,$S:$S),IF($A5105="user",SUMIF($B:$B,$B5105,$S:$S),SUM($S:$S))))</f>
        <v>15.750000629999999</v>
      </c>
      <c r="U5105" s="3">
        <f t="shared" si="159"/>
        <v>0.15000000599999999</v>
      </c>
    </row>
    <row r="5106" spans="1:21" x14ac:dyDescent="0.3">
      <c r="A5106" t="s">
        <v>15</v>
      </c>
      <c r="B5106" t="s">
        <v>9174</v>
      </c>
      <c r="C5106" t="s">
        <v>9175</v>
      </c>
      <c r="D5106" t="s">
        <v>9282</v>
      </c>
      <c r="E5106" t="s">
        <v>9283</v>
      </c>
      <c r="F5106">
        <v>0.15000000999999999</v>
      </c>
      <c r="G5106" s="2">
        <v>1</v>
      </c>
      <c r="H5106" s="4">
        <v>46.573900000000002</v>
      </c>
      <c r="I5106" s="4">
        <v>0.41830000000000001</v>
      </c>
      <c r="J5106" s="5">
        <v>256</v>
      </c>
      <c r="K5106" s="5">
        <v>38</v>
      </c>
      <c r="L5106" s="3">
        <v>8.9800000000000005E-2</v>
      </c>
      <c r="M5106" s="8">
        <v>2.03662147</v>
      </c>
      <c r="N5106" s="6" t="s">
        <v>43</v>
      </c>
      <c r="O5106" s="7">
        <v>0.21438518619999999</v>
      </c>
      <c r="P5106" s="7">
        <v>0.15000000599999999</v>
      </c>
      <c r="R5106">
        <f>IFERROR(VLOOKUP($Q5106,'Optimization types'!$B$2:$C$7,2,FALSE),P5106)</f>
        <v>0.15000000599999999</v>
      </c>
      <c r="S5106" s="8">
        <f t="shared" si="158"/>
        <v>38.400001535999998</v>
      </c>
      <c r="T5106">
        <f>IF($A5106="placement",S5106,IF($A5106="site",SUMIF($C:$C,$C5106,$S:$S),IF($A5106="user",SUMIF($B:$B,$B5106,$S:$S),SUM($S:$S))))</f>
        <v>38.400001535999998</v>
      </c>
      <c r="U5106" s="3">
        <f t="shared" si="159"/>
        <v>0.15000000599999999</v>
      </c>
    </row>
    <row r="5107" spans="1:21" x14ac:dyDescent="0.3">
      <c r="A5107" t="s">
        <v>15</v>
      </c>
      <c r="B5107" t="s">
        <v>9174</v>
      </c>
      <c r="C5107" t="s">
        <v>9175</v>
      </c>
      <c r="D5107" t="s">
        <v>9284</v>
      </c>
      <c r="E5107" t="s">
        <v>9285</v>
      </c>
      <c r="F5107">
        <v>0.25</v>
      </c>
      <c r="G5107" s="2">
        <v>0</v>
      </c>
      <c r="H5107" s="4">
        <v>1.9815</v>
      </c>
      <c r="I5107" s="4">
        <v>4.2900000000000001E-2</v>
      </c>
      <c r="J5107" s="5">
        <v>28</v>
      </c>
      <c r="K5107" s="5">
        <v>7</v>
      </c>
      <c r="L5107" s="3">
        <v>0.21659999999999999</v>
      </c>
      <c r="M5107" s="8">
        <v>2.1783324999999998</v>
      </c>
      <c r="N5107" s="6" t="s">
        <v>13</v>
      </c>
      <c r="O5107" s="7">
        <v>0.26549321599999998</v>
      </c>
      <c r="P5107" s="7">
        <v>0.25</v>
      </c>
      <c r="R5107">
        <f>IFERROR(VLOOKUP($Q5107,'Optimization types'!$B$2:$C$7,2,FALSE),P5107)</f>
        <v>0.25</v>
      </c>
      <c r="S5107" s="8">
        <f t="shared" si="158"/>
        <v>7</v>
      </c>
      <c r="T5107">
        <f>IF($A5107="placement",S5107,IF($A5107="site",SUMIF($C:$C,$C5107,$S:$S),IF($A5107="user",SUMIF($B:$B,$B5107,$S:$S),SUM($S:$S))))</f>
        <v>7</v>
      </c>
      <c r="U5107" s="3">
        <f t="shared" si="159"/>
        <v>0.25</v>
      </c>
    </row>
    <row r="5108" spans="1:21" x14ac:dyDescent="0.3">
      <c r="A5108" t="s">
        <v>14</v>
      </c>
      <c r="B5108" t="s">
        <v>9174</v>
      </c>
      <c r="C5108" t="s">
        <v>9175</v>
      </c>
      <c r="D5108" t="s">
        <v>10455</v>
      </c>
      <c r="F5108">
        <v>0.22172019000000001</v>
      </c>
      <c r="G5108" s="2">
        <v>0.17965964000000001</v>
      </c>
      <c r="H5108" s="4">
        <v>444.18920000000003</v>
      </c>
      <c r="I5108" s="4">
        <v>4.7110000000000003</v>
      </c>
      <c r="J5108" s="5">
        <v>2880</v>
      </c>
      <c r="K5108" s="5">
        <v>595</v>
      </c>
      <c r="L5108" s="3">
        <v>0.1061</v>
      </c>
      <c r="M5108" s="8">
        <v>2.03775196</v>
      </c>
      <c r="O5108" s="7">
        <v>0.2285356439</v>
      </c>
      <c r="P5108" s="7">
        <v>0.22172018709999999</v>
      </c>
      <c r="R5108">
        <f>IFERROR(VLOOKUP($Q5108,'Optimization types'!$B$2:$C$7,2,FALSE),P5108)</f>
        <v>0.22172018709999999</v>
      </c>
      <c r="S5108" s="8" t="str">
        <f t="shared" si="158"/>
        <v/>
      </c>
      <c r="T5108">
        <f>IF($A5108="placement",S5108,IF($A5108="site",SUMIF($C:$C,$C5108,$S:$S),IF($A5108="user",SUMIF($B:$B,$B5108,$S:$S),SUM($S:$S))))</f>
        <v>586.48181535409981</v>
      </c>
      <c r="U5108" s="3">
        <f t="shared" si="159"/>
        <v>0.20363951922017354</v>
      </c>
    </row>
    <row r="5109" spans="1:21" x14ac:dyDescent="0.3">
      <c r="A5109" t="s">
        <v>11</v>
      </c>
      <c r="B5109" t="s">
        <v>9174</v>
      </c>
      <c r="C5109" t="s">
        <v>10455</v>
      </c>
      <c r="D5109" t="s">
        <v>10455</v>
      </c>
      <c r="F5109">
        <v>0.22172019000000001</v>
      </c>
      <c r="G5109" s="2">
        <v>0.17965964000000001</v>
      </c>
      <c r="H5109" s="4">
        <v>444.18920000000003</v>
      </c>
      <c r="I5109" s="4">
        <v>4.7110000000000003</v>
      </c>
      <c r="J5109" s="5">
        <v>2880</v>
      </c>
      <c r="K5109" s="5">
        <v>595</v>
      </c>
      <c r="L5109" s="3">
        <v>0.1061</v>
      </c>
      <c r="M5109" s="8">
        <v>2.03775196</v>
      </c>
      <c r="O5109" s="7">
        <v>0.2285356439</v>
      </c>
      <c r="P5109" s="7">
        <v>0.22172018709999999</v>
      </c>
      <c r="R5109">
        <f>IFERROR(VLOOKUP($Q5109,'Optimization types'!$B$2:$C$7,2,FALSE),P5109)</f>
        <v>0.22172018709999999</v>
      </c>
      <c r="S5109" s="8" t="str">
        <f t="shared" si="158"/>
        <v/>
      </c>
      <c r="T5109">
        <f>IF($A5109="placement",S5109,IF($A5109="site",SUMIF($C:$C,$C5109,$S:$S),IF($A5109="user",SUMIF($B:$B,$B5109,$S:$S),SUM($S:$S))))</f>
        <v>586.48181535409981</v>
      </c>
      <c r="U5109" s="3">
        <f t="shared" si="159"/>
        <v>0.20363951922017354</v>
      </c>
    </row>
    <row r="5110" spans="1:21" x14ac:dyDescent="0.3">
      <c r="A5110" t="s">
        <v>15</v>
      </c>
      <c r="B5110" t="s">
        <v>9286</v>
      </c>
      <c r="C5110" t="s">
        <v>9288</v>
      </c>
      <c r="D5110" t="s">
        <v>9289</v>
      </c>
      <c r="E5110" t="s">
        <v>9290</v>
      </c>
      <c r="F5110">
        <v>0.25</v>
      </c>
      <c r="G5110" s="2">
        <v>1</v>
      </c>
      <c r="H5110" s="4">
        <v>417.46420000000001</v>
      </c>
      <c r="I5110" s="4">
        <v>1.9967999999999999</v>
      </c>
      <c r="J5110" s="5">
        <v>367</v>
      </c>
      <c r="K5110" s="5">
        <v>68</v>
      </c>
      <c r="L5110" s="3">
        <v>4.7800000000000002E-2</v>
      </c>
      <c r="M5110" s="8">
        <v>0.61272378999999999</v>
      </c>
      <c r="N5110" s="6" t="s">
        <v>13</v>
      </c>
      <c r="O5110" s="7">
        <v>0.18397162710000001</v>
      </c>
      <c r="P5110" s="7">
        <v>0.18397162710000001</v>
      </c>
      <c r="R5110">
        <f>IFERROR(VLOOKUP($Q5110,'Optimization types'!$B$2:$C$7,2,FALSE),P5110)</f>
        <v>0.18397162710000001</v>
      </c>
      <c r="S5110" s="8">
        <f t="shared" si="158"/>
        <v>67.517587145700006</v>
      </c>
      <c r="T5110">
        <f>IF($A5110="placement",S5110,IF($A5110="site",SUMIF($C:$C,$C5110,$S:$S),IF($A5110="user",SUMIF($B:$B,$B5110,$S:$S),SUM($S:$S))))</f>
        <v>67.517587145700006</v>
      </c>
      <c r="U5110" s="3">
        <f t="shared" si="159"/>
        <v>0.18397162710000001</v>
      </c>
    </row>
    <row r="5111" spans="1:21" x14ac:dyDescent="0.3">
      <c r="A5111" t="s">
        <v>15</v>
      </c>
      <c r="B5111" t="s">
        <v>9286</v>
      </c>
      <c r="C5111" t="s">
        <v>9288</v>
      </c>
      <c r="D5111" t="s">
        <v>9291</v>
      </c>
      <c r="E5111" t="s">
        <v>9292</v>
      </c>
      <c r="F5111">
        <v>0.25</v>
      </c>
      <c r="G5111" s="2">
        <v>1</v>
      </c>
      <c r="H5111" s="4">
        <v>447.14600000000002</v>
      </c>
      <c r="I5111" s="4">
        <v>1.8420000000000001</v>
      </c>
      <c r="J5111" s="5">
        <v>644</v>
      </c>
      <c r="K5111" s="5">
        <v>91</v>
      </c>
      <c r="L5111" s="3">
        <v>4.1200000000000001E-2</v>
      </c>
      <c r="M5111" s="8">
        <v>1.16497852</v>
      </c>
      <c r="N5111" s="6" t="s">
        <v>13</v>
      </c>
      <c r="O5111" s="7">
        <v>0.1416150722</v>
      </c>
      <c r="P5111" s="7">
        <v>0.1416150722</v>
      </c>
      <c r="R5111">
        <f>IFERROR(VLOOKUP($Q5111,'Optimization types'!$B$2:$C$7,2,FALSE),P5111)</f>
        <v>0.1416150722</v>
      </c>
      <c r="S5111" s="8">
        <f t="shared" si="158"/>
        <v>91.200106496800004</v>
      </c>
      <c r="T5111">
        <f>IF($A5111="placement",S5111,IF($A5111="site",SUMIF($C:$C,$C5111,$S:$S),IF($A5111="user",SUMIF($B:$B,$B5111,$S:$S),SUM($S:$S))))</f>
        <v>91.200106496800004</v>
      </c>
      <c r="U5111" s="3">
        <f t="shared" si="159"/>
        <v>0.1416150722</v>
      </c>
    </row>
    <row r="5112" spans="1:21" x14ac:dyDescent="0.3">
      <c r="A5112" t="s">
        <v>15</v>
      </c>
      <c r="B5112" t="s">
        <v>9286</v>
      </c>
      <c r="C5112" t="s">
        <v>9288</v>
      </c>
      <c r="D5112" t="s">
        <v>9293</v>
      </c>
      <c r="E5112" t="s">
        <v>9294</v>
      </c>
      <c r="F5112">
        <v>0.25</v>
      </c>
      <c r="G5112" s="2">
        <v>1</v>
      </c>
      <c r="H5112" s="4">
        <v>442.60489999999999</v>
      </c>
      <c r="I5112" s="4">
        <v>2.5068999999999999</v>
      </c>
      <c r="J5112" s="5">
        <v>1103</v>
      </c>
      <c r="K5112" s="5">
        <v>276</v>
      </c>
      <c r="L5112" s="3">
        <v>5.6599999999999998E-2</v>
      </c>
      <c r="M5112" s="8">
        <v>1.4669981299999999</v>
      </c>
      <c r="N5112" s="6" t="s">
        <v>13</v>
      </c>
      <c r="O5112" s="7">
        <v>0.3183358718</v>
      </c>
      <c r="P5112" s="7">
        <v>0.25</v>
      </c>
      <c r="R5112">
        <f>IFERROR(VLOOKUP($Q5112,'Optimization types'!$B$2:$C$7,2,FALSE),P5112)</f>
        <v>0.25</v>
      </c>
      <c r="S5112" s="8">
        <f t="shared" si="158"/>
        <v>275.75</v>
      </c>
      <c r="T5112">
        <f>IF($A5112="placement",S5112,IF($A5112="site",SUMIF($C:$C,$C5112,$S:$S),IF($A5112="user",SUMIF($B:$B,$B5112,$S:$S),SUM($S:$S))))</f>
        <v>275.75</v>
      </c>
      <c r="U5112" s="3">
        <f t="shared" si="159"/>
        <v>0.25</v>
      </c>
    </row>
    <row r="5113" spans="1:21" x14ac:dyDescent="0.3">
      <c r="A5113" t="s">
        <v>15</v>
      </c>
      <c r="B5113" t="s">
        <v>9286</v>
      </c>
      <c r="C5113" t="s">
        <v>9288</v>
      </c>
      <c r="D5113" t="s">
        <v>9295</v>
      </c>
      <c r="E5113" t="s">
        <v>9296</v>
      </c>
      <c r="F5113">
        <v>0.25</v>
      </c>
      <c r="G5113" s="2">
        <v>1</v>
      </c>
      <c r="H5113" s="4">
        <v>494.88839999999999</v>
      </c>
      <c r="I5113" s="4">
        <v>4.1473000000000004</v>
      </c>
      <c r="J5113" s="5">
        <v>1764</v>
      </c>
      <c r="K5113" s="5">
        <v>209</v>
      </c>
      <c r="L5113" s="3">
        <v>8.3799999999999999E-2</v>
      </c>
      <c r="M5113" s="8">
        <v>1.41781577</v>
      </c>
      <c r="N5113" s="6" t="s">
        <v>13</v>
      </c>
      <c r="O5113" s="7">
        <v>0.118362184</v>
      </c>
      <c r="P5113" s="7">
        <v>0.118362184</v>
      </c>
      <c r="R5113">
        <f>IFERROR(VLOOKUP($Q5113,'Optimization types'!$B$2:$C$7,2,FALSE),P5113)</f>
        <v>0.118362184</v>
      </c>
      <c r="S5113" s="8">
        <f t="shared" si="158"/>
        <v>208.790892576</v>
      </c>
      <c r="T5113">
        <f>IF($A5113="placement",S5113,IF($A5113="site",SUMIF($C:$C,$C5113,$S:$S),IF($A5113="user",SUMIF($B:$B,$B5113,$S:$S),SUM($S:$S))))</f>
        <v>208.790892576</v>
      </c>
      <c r="U5113" s="3">
        <f t="shared" si="159"/>
        <v>0.11836218400000001</v>
      </c>
    </row>
    <row r="5114" spans="1:21" x14ac:dyDescent="0.3">
      <c r="A5114" t="s">
        <v>15</v>
      </c>
      <c r="B5114" t="s">
        <v>9286</v>
      </c>
      <c r="C5114" t="s">
        <v>9288</v>
      </c>
      <c r="D5114" t="s">
        <v>9297</v>
      </c>
      <c r="E5114" t="s">
        <v>9298</v>
      </c>
      <c r="F5114">
        <v>0.25</v>
      </c>
      <c r="G5114" s="2">
        <v>1</v>
      </c>
      <c r="H5114" s="4">
        <v>192.4794</v>
      </c>
      <c r="I5114" s="4">
        <v>0.88500000000000001</v>
      </c>
      <c r="J5114" s="5">
        <v>159</v>
      </c>
      <c r="K5114" s="5">
        <v>26</v>
      </c>
      <c r="L5114" s="3">
        <v>4.5999999999999999E-2</v>
      </c>
      <c r="M5114" s="8">
        <v>0.59952057999999997</v>
      </c>
      <c r="N5114" s="6" t="s">
        <v>13</v>
      </c>
      <c r="O5114" s="7">
        <v>0.1660002693</v>
      </c>
      <c r="P5114" s="7">
        <v>0.1660002693</v>
      </c>
      <c r="R5114">
        <f>IFERROR(VLOOKUP($Q5114,'Optimization types'!$B$2:$C$7,2,FALSE),P5114)</f>
        <v>0.1660002693</v>
      </c>
      <c r="S5114" s="8">
        <f t="shared" si="158"/>
        <v>26.394042818700001</v>
      </c>
      <c r="T5114">
        <f>IF($A5114="placement",S5114,IF($A5114="site",SUMIF($C:$C,$C5114,$S:$S),IF($A5114="user",SUMIF($B:$B,$B5114,$S:$S),SUM($S:$S))))</f>
        <v>26.394042818700001</v>
      </c>
      <c r="U5114" s="3">
        <f t="shared" si="159"/>
        <v>0.1660002693</v>
      </c>
    </row>
    <row r="5115" spans="1:21" x14ac:dyDescent="0.3">
      <c r="A5115" t="s">
        <v>15</v>
      </c>
      <c r="B5115" t="s">
        <v>9286</v>
      </c>
      <c r="C5115" t="s">
        <v>9288</v>
      </c>
      <c r="D5115" t="s">
        <v>9299</v>
      </c>
      <c r="E5115" t="s">
        <v>9300</v>
      </c>
      <c r="F5115">
        <v>0.25</v>
      </c>
      <c r="G5115" s="2">
        <v>1</v>
      </c>
      <c r="H5115" s="4">
        <v>234.1412</v>
      </c>
      <c r="I5115" s="4">
        <v>1.7118</v>
      </c>
      <c r="J5115" s="5">
        <v>185</v>
      </c>
      <c r="K5115" s="5">
        <v>58</v>
      </c>
      <c r="L5115" s="3">
        <v>7.3099999999999998E-2</v>
      </c>
      <c r="M5115" s="8">
        <v>0.36119013999999999</v>
      </c>
      <c r="N5115" s="6" t="s">
        <v>13</v>
      </c>
      <c r="O5115" s="7">
        <v>0.30784378060000001</v>
      </c>
      <c r="P5115" s="7">
        <v>0.25</v>
      </c>
      <c r="R5115">
        <f>IFERROR(VLOOKUP($Q5115,'Optimization types'!$B$2:$C$7,2,FALSE),P5115)</f>
        <v>0.25</v>
      </c>
      <c r="S5115" s="8">
        <f t="shared" si="158"/>
        <v>46.25</v>
      </c>
      <c r="T5115">
        <f>IF($A5115="placement",S5115,IF($A5115="site",SUMIF($C:$C,$C5115,$S:$S),IF($A5115="user",SUMIF($B:$B,$B5115,$S:$S),SUM($S:$S))))</f>
        <v>46.25</v>
      </c>
      <c r="U5115" s="3">
        <f t="shared" si="159"/>
        <v>0.25</v>
      </c>
    </row>
    <row r="5116" spans="1:21" x14ac:dyDescent="0.3">
      <c r="A5116" t="s">
        <v>15</v>
      </c>
      <c r="B5116" t="s">
        <v>9286</v>
      </c>
      <c r="C5116" t="s">
        <v>9288</v>
      </c>
      <c r="D5116" t="s">
        <v>9301</v>
      </c>
      <c r="E5116" t="s">
        <v>9302</v>
      </c>
      <c r="F5116">
        <v>0.25</v>
      </c>
      <c r="G5116" s="2">
        <v>1</v>
      </c>
      <c r="H5116" s="4">
        <v>228.39160000000001</v>
      </c>
      <c r="I5116" s="4">
        <v>0.88749999999999996</v>
      </c>
      <c r="J5116" s="5">
        <v>211</v>
      </c>
      <c r="K5116" s="5">
        <v>63</v>
      </c>
      <c r="L5116" s="3">
        <v>3.8899999999999997E-2</v>
      </c>
      <c r="M5116" s="8">
        <v>0.79203219000000002</v>
      </c>
      <c r="N5116" s="6" t="s">
        <v>13</v>
      </c>
      <c r="O5116" s="7">
        <v>0.36871252920000003</v>
      </c>
      <c r="P5116" s="7">
        <v>0.25</v>
      </c>
      <c r="R5116">
        <f>IFERROR(VLOOKUP($Q5116,'Optimization types'!$B$2:$C$7,2,FALSE),P5116)</f>
        <v>0.25</v>
      </c>
      <c r="S5116" s="8">
        <f t="shared" si="158"/>
        <v>52.75</v>
      </c>
      <c r="T5116">
        <f>IF($A5116="placement",S5116,IF($A5116="site",SUMIF($C:$C,$C5116,$S:$S),IF($A5116="user",SUMIF($B:$B,$B5116,$S:$S),SUM($S:$S))))</f>
        <v>52.75</v>
      </c>
      <c r="U5116" s="3">
        <f t="shared" si="159"/>
        <v>0.25</v>
      </c>
    </row>
    <row r="5117" spans="1:21" x14ac:dyDescent="0.3">
      <c r="A5117" t="s">
        <v>15</v>
      </c>
      <c r="B5117" t="s">
        <v>9286</v>
      </c>
      <c r="C5117" t="s">
        <v>9288</v>
      </c>
      <c r="D5117" t="s">
        <v>9303</v>
      </c>
      <c r="E5117" t="s">
        <v>9304</v>
      </c>
      <c r="F5117">
        <v>0.25</v>
      </c>
      <c r="G5117" s="2">
        <v>1</v>
      </c>
      <c r="H5117" s="4">
        <v>217.55600000000001</v>
      </c>
      <c r="I5117" s="4">
        <v>3.5951</v>
      </c>
      <c r="J5117" s="5">
        <v>376</v>
      </c>
      <c r="K5117" s="5">
        <v>92</v>
      </c>
      <c r="L5117" s="3">
        <v>0.16520000000000001</v>
      </c>
      <c r="M5117" s="8">
        <v>0.34876120999999999</v>
      </c>
      <c r="N5117" s="6" t="s">
        <v>13</v>
      </c>
      <c r="O5117" s="7">
        <v>0.28317715430000001</v>
      </c>
      <c r="P5117" s="7">
        <v>0.25</v>
      </c>
      <c r="R5117">
        <f>IFERROR(VLOOKUP($Q5117,'Optimization types'!$B$2:$C$7,2,FALSE),P5117)</f>
        <v>0.25</v>
      </c>
      <c r="S5117" s="8">
        <f t="shared" si="158"/>
        <v>94</v>
      </c>
      <c r="T5117">
        <f>IF($A5117="placement",S5117,IF($A5117="site",SUMIF($C:$C,$C5117,$S:$S),IF($A5117="user",SUMIF($B:$B,$B5117,$S:$S),SUM($S:$S))))</f>
        <v>94</v>
      </c>
      <c r="U5117" s="3">
        <f t="shared" si="159"/>
        <v>0.25</v>
      </c>
    </row>
    <row r="5118" spans="1:21" x14ac:dyDescent="0.3">
      <c r="A5118" t="s">
        <v>15</v>
      </c>
      <c r="B5118" t="s">
        <v>9286</v>
      </c>
      <c r="C5118" t="s">
        <v>9288</v>
      </c>
      <c r="D5118" t="s">
        <v>9305</v>
      </c>
      <c r="E5118" t="s">
        <v>9306</v>
      </c>
      <c r="F5118">
        <v>0.25</v>
      </c>
      <c r="G5118" s="2">
        <v>1</v>
      </c>
      <c r="H5118" s="4">
        <v>393.56299999999999</v>
      </c>
      <c r="I5118" s="4">
        <v>7.9725000000000001</v>
      </c>
      <c r="J5118" s="5">
        <v>906</v>
      </c>
      <c r="K5118" s="5">
        <v>223</v>
      </c>
      <c r="L5118" s="3">
        <v>0.2026</v>
      </c>
      <c r="M5118" s="8">
        <v>0.37871474999999999</v>
      </c>
      <c r="N5118" s="6" t="s">
        <v>13</v>
      </c>
      <c r="O5118" s="7">
        <v>0.33987256220000001</v>
      </c>
      <c r="P5118" s="7">
        <v>0.25</v>
      </c>
      <c r="R5118">
        <f>IFERROR(VLOOKUP($Q5118,'Optimization types'!$B$2:$C$7,2,FALSE),P5118)</f>
        <v>0.25</v>
      </c>
      <c r="S5118" s="8">
        <f t="shared" si="158"/>
        <v>226.5</v>
      </c>
      <c r="T5118">
        <f>IF($A5118="placement",S5118,IF($A5118="site",SUMIF($C:$C,$C5118,$S:$S),IF($A5118="user",SUMIF($B:$B,$B5118,$S:$S),SUM($S:$S))))</f>
        <v>226.5</v>
      </c>
      <c r="U5118" s="3">
        <f t="shared" si="159"/>
        <v>0.25</v>
      </c>
    </row>
    <row r="5119" spans="1:21" x14ac:dyDescent="0.3">
      <c r="A5119" t="s">
        <v>15</v>
      </c>
      <c r="B5119" t="s">
        <v>9286</v>
      </c>
      <c r="C5119" t="s">
        <v>9288</v>
      </c>
      <c r="D5119" t="s">
        <v>9307</v>
      </c>
      <c r="E5119" t="s">
        <v>9308</v>
      </c>
      <c r="F5119">
        <v>0.25</v>
      </c>
      <c r="G5119" s="2">
        <v>1</v>
      </c>
      <c r="H5119" s="4">
        <v>216.36070000000001</v>
      </c>
      <c r="I5119" s="4">
        <v>0.93320000000000003</v>
      </c>
      <c r="J5119" s="5">
        <v>314</v>
      </c>
      <c r="K5119" s="5">
        <v>34</v>
      </c>
      <c r="L5119" s="3">
        <v>4.3099999999999999E-2</v>
      </c>
      <c r="M5119" s="8">
        <v>1.1216054900000001</v>
      </c>
      <c r="N5119" s="6" t="s">
        <v>13</v>
      </c>
      <c r="O5119" s="7">
        <v>0.108420909</v>
      </c>
      <c r="P5119" s="7">
        <v>0.108420909</v>
      </c>
      <c r="R5119">
        <f>IFERROR(VLOOKUP($Q5119,'Optimization types'!$B$2:$C$7,2,FALSE),P5119)</f>
        <v>0.108420909</v>
      </c>
      <c r="S5119" s="8">
        <f t="shared" si="158"/>
        <v>34.044165425999999</v>
      </c>
      <c r="T5119">
        <f>IF($A5119="placement",S5119,IF($A5119="site",SUMIF($C:$C,$C5119,$S:$S),IF($A5119="user",SUMIF($B:$B,$B5119,$S:$S),SUM($S:$S))))</f>
        <v>34.044165425999999</v>
      </c>
      <c r="U5119" s="3">
        <f t="shared" si="159"/>
        <v>0.108420909</v>
      </c>
    </row>
    <row r="5120" spans="1:21" x14ac:dyDescent="0.3">
      <c r="A5120" t="s">
        <v>15</v>
      </c>
      <c r="B5120" t="s">
        <v>9286</v>
      </c>
      <c r="C5120" t="s">
        <v>9288</v>
      </c>
      <c r="D5120" t="s">
        <v>9309</v>
      </c>
      <c r="E5120" t="s">
        <v>9310</v>
      </c>
      <c r="F5120">
        <v>0.25</v>
      </c>
      <c r="G5120" s="2">
        <v>1</v>
      </c>
      <c r="H5120" s="4">
        <v>243.13839999999999</v>
      </c>
      <c r="I5120" s="4">
        <v>1.1589</v>
      </c>
      <c r="J5120" s="5">
        <v>458</v>
      </c>
      <c r="K5120" s="5">
        <v>111</v>
      </c>
      <c r="L5120" s="3">
        <v>4.7699999999999999E-2</v>
      </c>
      <c r="M5120" s="8">
        <v>1.31874877</v>
      </c>
      <c r="N5120" s="6" t="s">
        <v>13</v>
      </c>
      <c r="O5120" s="7">
        <v>0.24170545230000001</v>
      </c>
      <c r="P5120" s="7">
        <v>0.24170545230000001</v>
      </c>
      <c r="R5120">
        <f>IFERROR(VLOOKUP($Q5120,'Optimization types'!$B$2:$C$7,2,FALSE),P5120)</f>
        <v>0.24170545230000001</v>
      </c>
      <c r="S5120" s="8">
        <f t="shared" si="158"/>
        <v>110.7010971534</v>
      </c>
      <c r="T5120">
        <f>IF($A5120="placement",S5120,IF($A5120="site",SUMIF($C:$C,$C5120,$S:$S),IF($A5120="user",SUMIF($B:$B,$B5120,$S:$S),SUM($S:$S))))</f>
        <v>110.7010971534</v>
      </c>
      <c r="U5120" s="3">
        <f t="shared" si="159"/>
        <v>0.24170545230000001</v>
      </c>
    </row>
    <row r="5121" spans="1:21" x14ac:dyDescent="0.3">
      <c r="A5121" t="s">
        <v>15</v>
      </c>
      <c r="B5121" t="s">
        <v>9286</v>
      </c>
      <c r="C5121" t="s">
        <v>9288</v>
      </c>
      <c r="D5121" t="s">
        <v>9311</v>
      </c>
      <c r="E5121" t="s">
        <v>9312</v>
      </c>
      <c r="F5121">
        <v>0.25</v>
      </c>
      <c r="G5121" s="2">
        <v>1</v>
      </c>
      <c r="H5121" s="4">
        <v>243.53909999999999</v>
      </c>
      <c r="I5121" s="4">
        <v>1.6857</v>
      </c>
      <c r="J5121" s="5">
        <v>195</v>
      </c>
      <c r="K5121" s="5">
        <v>62</v>
      </c>
      <c r="L5121" s="3">
        <v>6.9199999999999998E-2</v>
      </c>
      <c r="M5121" s="8">
        <v>0.38610503000000002</v>
      </c>
      <c r="N5121" s="6" t="s">
        <v>13</v>
      </c>
      <c r="O5121" s="7">
        <v>0.35250778090000001</v>
      </c>
      <c r="P5121" s="7">
        <v>0.25</v>
      </c>
      <c r="R5121">
        <f>IFERROR(VLOOKUP($Q5121,'Optimization types'!$B$2:$C$7,2,FALSE),P5121)</f>
        <v>0.25</v>
      </c>
      <c r="S5121" s="8">
        <f t="shared" si="158"/>
        <v>48.75</v>
      </c>
      <c r="T5121">
        <f>IF($A5121="placement",S5121,IF($A5121="site",SUMIF($C:$C,$C5121,$S:$S),IF($A5121="user",SUMIF($B:$B,$B5121,$S:$S),SUM($S:$S))))</f>
        <v>48.75</v>
      </c>
      <c r="U5121" s="3">
        <f t="shared" si="159"/>
        <v>0.25</v>
      </c>
    </row>
    <row r="5122" spans="1:21" x14ac:dyDescent="0.3">
      <c r="A5122" t="s">
        <v>15</v>
      </c>
      <c r="B5122" t="s">
        <v>9286</v>
      </c>
      <c r="C5122" t="s">
        <v>9288</v>
      </c>
      <c r="D5122" t="s">
        <v>9313</v>
      </c>
      <c r="E5122" t="s">
        <v>9314</v>
      </c>
      <c r="F5122">
        <v>0.25</v>
      </c>
      <c r="G5122" s="2">
        <v>1</v>
      </c>
      <c r="H5122" s="4">
        <v>419.10899999999998</v>
      </c>
      <c r="I5122" s="4">
        <v>2.8704000000000001</v>
      </c>
      <c r="J5122" s="5">
        <v>311</v>
      </c>
      <c r="K5122" s="5">
        <v>93</v>
      </c>
      <c r="L5122" s="3">
        <v>6.8500000000000005E-2</v>
      </c>
      <c r="M5122" s="8">
        <v>0.36065565999999999</v>
      </c>
      <c r="N5122" s="6" t="s">
        <v>13</v>
      </c>
      <c r="O5122" s="7">
        <v>0.30681804070000002</v>
      </c>
      <c r="P5122" s="7">
        <v>0.25</v>
      </c>
      <c r="R5122">
        <f>IFERROR(VLOOKUP($Q5122,'Optimization types'!$B$2:$C$7,2,FALSE),P5122)</f>
        <v>0.25</v>
      </c>
      <c r="S5122" s="8">
        <f t="shared" si="158"/>
        <v>77.75</v>
      </c>
      <c r="T5122">
        <f>IF($A5122="placement",S5122,IF($A5122="site",SUMIF($C:$C,$C5122,$S:$S),IF($A5122="user",SUMIF($B:$B,$B5122,$S:$S),SUM($S:$S))))</f>
        <v>77.75</v>
      </c>
      <c r="U5122" s="3">
        <f t="shared" si="159"/>
        <v>0.25</v>
      </c>
    </row>
    <row r="5123" spans="1:21" x14ac:dyDescent="0.3">
      <c r="A5123" t="s">
        <v>15</v>
      </c>
      <c r="B5123" t="s">
        <v>9286</v>
      </c>
      <c r="C5123" t="s">
        <v>9288</v>
      </c>
      <c r="D5123" t="s">
        <v>9315</v>
      </c>
      <c r="E5123" t="s">
        <v>9316</v>
      </c>
      <c r="F5123">
        <v>0.25</v>
      </c>
      <c r="G5123" s="2">
        <v>1</v>
      </c>
      <c r="H5123" s="4">
        <v>206.7681</v>
      </c>
      <c r="I5123" s="4">
        <v>3.3883000000000001</v>
      </c>
      <c r="J5123" s="5">
        <v>343</v>
      </c>
      <c r="K5123" s="5">
        <v>80</v>
      </c>
      <c r="L5123" s="3">
        <v>0.16389999999999999</v>
      </c>
      <c r="M5123" s="8">
        <v>0.33726645</v>
      </c>
      <c r="N5123" s="6" t="s">
        <v>13</v>
      </c>
      <c r="O5123" s="7">
        <v>0.25874631380000002</v>
      </c>
      <c r="P5123" s="7">
        <v>0.25</v>
      </c>
      <c r="R5123">
        <f>IFERROR(VLOOKUP($Q5123,'Optimization types'!$B$2:$C$7,2,FALSE),P5123)</f>
        <v>0.25</v>
      </c>
      <c r="S5123" s="8">
        <f t="shared" si="158"/>
        <v>85.75</v>
      </c>
      <c r="T5123">
        <f>IF($A5123="placement",S5123,IF($A5123="site",SUMIF($C:$C,$C5123,$S:$S),IF($A5123="user",SUMIF($B:$B,$B5123,$S:$S),SUM($S:$S))))</f>
        <v>85.75</v>
      </c>
      <c r="U5123" s="3">
        <f t="shared" si="159"/>
        <v>0.25</v>
      </c>
    </row>
    <row r="5124" spans="1:21" x14ac:dyDescent="0.3">
      <c r="A5124" t="s">
        <v>15</v>
      </c>
      <c r="B5124" t="s">
        <v>9286</v>
      </c>
      <c r="C5124" t="s">
        <v>9288</v>
      </c>
      <c r="D5124" t="s">
        <v>9317</v>
      </c>
      <c r="E5124" t="s">
        <v>9318</v>
      </c>
      <c r="F5124">
        <v>0.25</v>
      </c>
      <c r="G5124" s="2">
        <v>1</v>
      </c>
      <c r="H5124" s="4">
        <v>234.64609999999999</v>
      </c>
      <c r="I5124" s="4">
        <v>1.3279000000000001</v>
      </c>
      <c r="J5124" s="5">
        <v>499</v>
      </c>
      <c r="K5124" s="5">
        <v>100</v>
      </c>
      <c r="L5124" s="3">
        <v>5.6599999999999998E-2</v>
      </c>
      <c r="M5124" s="8">
        <v>1.2516957</v>
      </c>
      <c r="N5124" s="6" t="s">
        <v>13</v>
      </c>
      <c r="O5124" s="7">
        <v>0.20108378029999999</v>
      </c>
      <c r="P5124" s="7">
        <v>0.20108378029999999</v>
      </c>
      <c r="R5124">
        <f>IFERROR(VLOOKUP($Q5124,'Optimization types'!$B$2:$C$7,2,FALSE),P5124)</f>
        <v>0.20108378029999999</v>
      </c>
      <c r="S5124" s="8">
        <f t="shared" ref="S5124:S5187" si="160">IF($A5124="placement",IF(Q5124="",P5124*J5124,MIN(R5124,O5124)*J5124),"")</f>
        <v>100.34080636969999</v>
      </c>
      <c r="T5124">
        <f>IF($A5124="placement",S5124,IF($A5124="site",SUMIF($C:$C,$C5124,$S:$S),IF($A5124="user",SUMIF($B:$B,$B5124,$S:$S),SUM($S:$S))))</f>
        <v>100.34080636969999</v>
      </c>
      <c r="U5124" s="3">
        <f t="shared" ref="U5124:U5187" si="161">T5124/J5124</f>
        <v>0.20108378029999999</v>
      </c>
    </row>
    <row r="5125" spans="1:21" x14ac:dyDescent="0.3">
      <c r="A5125" t="s">
        <v>15</v>
      </c>
      <c r="B5125" t="s">
        <v>9286</v>
      </c>
      <c r="C5125" t="s">
        <v>9288</v>
      </c>
      <c r="D5125" t="s">
        <v>9319</v>
      </c>
      <c r="E5125" t="s">
        <v>9320</v>
      </c>
      <c r="F5125">
        <v>0.25</v>
      </c>
      <c r="G5125" s="2">
        <v>1</v>
      </c>
      <c r="H5125" s="4">
        <v>277.00479999999999</v>
      </c>
      <c r="I5125" s="4">
        <v>0.73370000000000002</v>
      </c>
      <c r="J5125" s="5">
        <v>309</v>
      </c>
      <c r="K5125" s="5">
        <v>34</v>
      </c>
      <c r="L5125" s="3">
        <v>2.6499999999999999E-2</v>
      </c>
      <c r="M5125" s="8">
        <v>1.4050860199999999</v>
      </c>
      <c r="N5125" s="6" t="s">
        <v>13</v>
      </c>
      <c r="O5125" s="7">
        <v>0.11037474899999999</v>
      </c>
      <c r="P5125" s="7">
        <v>0.11037474899999999</v>
      </c>
      <c r="R5125">
        <f>IFERROR(VLOOKUP($Q5125,'Optimization types'!$B$2:$C$7,2,FALSE),P5125)</f>
        <v>0.11037474899999999</v>
      </c>
      <c r="S5125" s="8">
        <f t="shared" si="160"/>
        <v>34.105797441</v>
      </c>
      <c r="T5125">
        <f>IF($A5125="placement",S5125,IF($A5125="site",SUMIF($C:$C,$C5125,$S:$S),IF($A5125="user",SUMIF($B:$B,$B5125,$S:$S),SUM($S:$S))))</f>
        <v>34.105797441</v>
      </c>
      <c r="U5125" s="3">
        <f t="shared" si="161"/>
        <v>0.11037474899999999</v>
      </c>
    </row>
    <row r="5126" spans="1:21" x14ac:dyDescent="0.3">
      <c r="A5126" t="s">
        <v>15</v>
      </c>
      <c r="B5126" t="s">
        <v>9286</v>
      </c>
      <c r="C5126" t="s">
        <v>9288</v>
      </c>
      <c r="D5126" t="s">
        <v>9321</v>
      </c>
      <c r="E5126" t="s">
        <v>9322</v>
      </c>
      <c r="F5126">
        <v>0.25</v>
      </c>
      <c r="G5126" s="2">
        <v>1</v>
      </c>
      <c r="H5126" s="4">
        <v>260.40710000000001</v>
      </c>
      <c r="I5126" s="4">
        <v>0.4743</v>
      </c>
      <c r="J5126" s="5">
        <v>201</v>
      </c>
      <c r="K5126" s="5">
        <v>23</v>
      </c>
      <c r="L5126" s="3">
        <v>1.8200000000000001E-2</v>
      </c>
      <c r="M5126" s="8">
        <v>1.4124480399999999</v>
      </c>
      <c r="N5126" s="6" t="s">
        <v>13</v>
      </c>
      <c r="O5126" s="7">
        <v>0.11501169209999999</v>
      </c>
      <c r="P5126" s="7">
        <v>0.11501169209999999</v>
      </c>
      <c r="R5126">
        <f>IFERROR(VLOOKUP($Q5126,'Optimization types'!$B$2:$C$7,2,FALSE),P5126)</f>
        <v>0.11501169209999999</v>
      </c>
      <c r="S5126" s="8">
        <f t="shared" si="160"/>
        <v>23.117350112099999</v>
      </c>
      <c r="T5126">
        <f>IF($A5126="placement",S5126,IF($A5126="site",SUMIF($C:$C,$C5126,$S:$S),IF($A5126="user",SUMIF($B:$B,$B5126,$S:$S),SUM($S:$S))))</f>
        <v>23.117350112099999</v>
      </c>
      <c r="U5126" s="3">
        <f t="shared" si="161"/>
        <v>0.11501169209999999</v>
      </c>
    </row>
    <row r="5127" spans="1:21" x14ac:dyDescent="0.3">
      <c r="A5127" t="s">
        <v>15</v>
      </c>
      <c r="B5127" t="s">
        <v>9286</v>
      </c>
      <c r="C5127" t="s">
        <v>9288</v>
      </c>
      <c r="D5127" t="s">
        <v>9323</v>
      </c>
      <c r="E5127" t="s">
        <v>9287</v>
      </c>
      <c r="F5127">
        <v>0.25</v>
      </c>
      <c r="G5127" s="2">
        <v>1</v>
      </c>
      <c r="H5127" s="4">
        <v>230.66630000000001</v>
      </c>
      <c r="I5127" s="4">
        <v>1.0355000000000001</v>
      </c>
      <c r="J5127" s="5">
        <v>348</v>
      </c>
      <c r="K5127" s="5">
        <v>37</v>
      </c>
      <c r="L5127" s="3">
        <v>4.4900000000000002E-2</v>
      </c>
      <c r="M5127" s="8">
        <v>1.1190287299999999</v>
      </c>
      <c r="N5127" s="6" t="s">
        <v>13</v>
      </c>
      <c r="O5127" s="7">
        <v>0.1063678955</v>
      </c>
      <c r="P5127" s="7">
        <v>0.1063678955</v>
      </c>
      <c r="R5127">
        <f>IFERROR(VLOOKUP($Q5127,'Optimization types'!$B$2:$C$7,2,FALSE),P5127)</f>
        <v>0.1063678955</v>
      </c>
      <c r="S5127" s="8">
        <f t="shared" si="160"/>
        <v>37.016027634000004</v>
      </c>
      <c r="T5127">
        <f>IF($A5127="placement",S5127,IF($A5127="site",SUMIF($C:$C,$C5127,$S:$S),IF($A5127="user",SUMIF($B:$B,$B5127,$S:$S),SUM($S:$S))))</f>
        <v>37.016027634000004</v>
      </c>
      <c r="U5127" s="3">
        <f t="shared" si="161"/>
        <v>0.10636789550000002</v>
      </c>
    </row>
    <row r="5128" spans="1:21" x14ac:dyDescent="0.3">
      <c r="A5128" t="s">
        <v>14</v>
      </c>
      <c r="B5128" t="s">
        <v>9286</v>
      </c>
      <c r="C5128" t="s">
        <v>9288</v>
      </c>
      <c r="D5128" t="s">
        <v>10455</v>
      </c>
      <c r="F5128">
        <v>0.25</v>
      </c>
      <c r="G5128" s="2">
        <v>1</v>
      </c>
      <c r="H5128" s="4">
        <v>5399.8743000000004</v>
      </c>
      <c r="I5128" s="4">
        <v>39.152700000000003</v>
      </c>
      <c r="J5128" s="5">
        <v>8693</v>
      </c>
      <c r="K5128" s="5">
        <v>1679</v>
      </c>
      <c r="L5128" s="3">
        <v>7.2499999999999995E-2</v>
      </c>
      <c r="M5128" s="8">
        <v>0.74011448999999996</v>
      </c>
      <c r="O5128" s="7">
        <v>0.21701167709999999</v>
      </c>
      <c r="P5128" s="7">
        <v>0.21701167709999999</v>
      </c>
      <c r="R5128">
        <f>IFERROR(VLOOKUP($Q5128,'Optimization types'!$B$2:$C$7,2,FALSE),P5128)</f>
        <v>0.21701167709999999</v>
      </c>
      <c r="S5128" s="8" t="str">
        <f t="shared" si="160"/>
        <v/>
      </c>
      <c r="T5128">
        <f>IF($A5128="placement",S5128,IF($A5128="site",SUMIF($C:$C,$C5128,$S:$S),IF($A5128="user",SUMIF($B:$B,$B5128,$S:$S),SUM($S:$S))))</f>
        <v>1640.7278731734</v>
      </c>
      <c r="U5128" s="3">
        <f t="shared" si="161"/>
        <v>0.18874127150274933</v>
      </c>
    </row>
    <row r="5129" spans="1:21" x14ac:dyDescent="0.3">
      <c r="A5129" t="s">
        <v>11</v>
      </c>
      <c r="B5129" t="s">
        <v>9286</v>
      </c>
      <c r="C5129" t="s">
        <v>10455</v>
      </c>
      <c r="D5129" t="s">
        <v>10455</v>
      </c>
      <c r="F5129">
        <v>0.25</v>
      </c>
      <c r="G5129" s="2">
        <v>1</v>
      </c>
      <c r="H5129" s="4">
        <v>5399.8743000000004</v>
      </c>
      <c r="I5129" s="4">
        <v>39.152700000000003</v>
      </c>
      <c r="J5129" s="5">
        <v>8693</v>
      </c>
      <c r="K5129" s="5">
        <v>1679</v>
      </c>
      <c r="L5129" s="3">
        <v>7.2499999999999995E-2</v>
      </c>
      <c r="M5129" s="8">
        <v>0.74011448999999996</v>
      </c>
      <c r="O5129" s="7">
        <v>0.21701167709999999</v>
      </c>
      <c r="P5129" s="7">
        <v>0.21701167709999999</v>
      </c>
      <c r="R5129">
        <f>IFERROR(VLOOKUP($Q5129,'Optimization types'!$B$2:$C$7,2,FALSE),P5129)</f>
        <v>0.21701167709999999</v>
      </c>
      <c r="S5129" s="8" t="str">
        <f t="shared" si="160"/>
        <v/>
      </c>
      <c r="T5129">
        <f>IF($A5129="placement",S5129,IF($A5129="site",SUMIF($C:$C,$C5129,$S:$S),IF($A5129="user",SUMIF($B:$B,$B5129,$S:$S),SUM($S:$S))))</f>
        <v>1640.7278731734</v>
      </c>
      <c r="U5129" s="3">
        <f t="shared" si="161"/>
        <v>0.18874127150274933</v>
      </c>
    </row>
    <row r="5130" spans="1:21" x14ac:dyDescent="0.3">
      <c r="A5130" t="s">
        <v>15</v>
      </c>
      <c r="B5130" t="s">
        <v>9324</v>
      </c>
      <c r="C5130" t="s">
        <v>9325</v>
      </c>
      <c r="D5130" t="s">
        <v>9326</v>
      </c>
      <c r="E5130" t="s">
        <v>9327</v>
      </c>
      <c r="F5130">
        <v>0.25</v>
      </c>
      <c r="G5130" s="2">
        <v>0</v>
      </c>
      <c r="H5130" s="4">
        <v>13.905099999999999</v>
      </c>
      <c r="I5130" s="4">
        <v>0.27160000000000001</v>
      </c>
      <c r="J5130" s="5">
        <v>129</v>
      </c>
      <c r="K5130" s="5">
        <v>43</v>
      </c>
      <c r="L5130" s="3">
        <v>0.1953</v>
      </c>
      <c r="M5130" s="8">
        <v>1.58092207</v>
      </c>
      <c r="N5130" s="6" t="s">
        <v>13</v>
      </c>
      <c r="O5130" s="7">
        <v>0.36745775339999998</v>
      </c>
      <c r="P5130" s="7">
        <v>0.25</v>
      </c>
      <c r="R5130">
        <f>IFERROR(VLOOKUP($Q5130,'Optimization types'!$B$2:$C$7,2,FALSE),P5130)</f>
        <v>0.25</v>
      </c>
      <c r="S5130" s="8">
        <f t="shared" si="160"/>
        <v>32.25</v>
      </c>
      <c r="T5130">
        <f>IF($A5130="placement",S5130,IF($A5130="site",SUMIF($C:$C,$C5130,$S:$S),IF($A5130="user",SUMIF($B:$B,$B5130,$S:$S),SUM($S:$S))))</f>
        <v>32.25</v>
      </c>
      <c r="U5130" s="3">
        <f t="shared" si="161"/>
        <v>0.25</v>
      </c>
    </row>
    <row r="5131" spans="1:21" x14ac:dyDescent="0.3">
      <c r="A5131" t="s">
        <v>15</v>
      </c>
      <c r="B5131" t="s">
        <v>9324</v>
      </c>
      <c r="C5131" t="s">
        <v>9325</v>
      </c>
      <c r="D5131" t="s">
        <v>9328</v>
      </c>
      <c r="E5131" t="s">
        <v>9329</v>
      </c>
      <c r="F5131">
        <v>0.25</v>
      </c>
      <c r="G5131" s="2">
        <v>0</v>
      </c>
      <c r="H5131" s="4">
        <v>5.3815999999999997</v>
      </c>
      <c r="I5131" s="4">
        <v>0.11219999999999999</v>
      </c>
      <c r="J5131" s="5">
        <v>7</v>
      </c>
      <c r="K5131" s="5">
        <v>2</v>
      </c>
      <c r="L5131" s="3">
        <v>0.2084</v>
      </c>
      <c r="M5131" s="8">
        <v>0.20110800000000001</v>
      </c>
      <c r="N5131" s="6" t="s">
        <v>13</v>
      </c>
      <c r="O5131" s="7">
        <v>0.85082642009999998</v>
      </c>
      <c r="P5131" s="7">
        <v>0.25</v>
      </c>
      <c r="R5131">
        <f>IFERROR(VLOOKUP($Q5131,'Optimization types'!$B$2:$C$7,2,FALSE),P5131)</f>
        <v>0.25</v>
      </c>
      <c r="S5131" s="8">
        <f t="shared" si="160"/>
        <v>1.75</v>
      </c>
      <c r="T5131">
        <f>IF($A5131="placement",S5131,IF($A5131="site",SUMIF($C:$C,$C5131,$S:$S),IF($A5131="user",SUMIF($B:$B,$B5131,$S:$S),SUM($S:$S))))</f>
        <v>1.75</v>
      </c>
      <c r="U5131" s="3">
        <f t="shared" si="161"/>
        <v>0.25</v>
      </c>
    </row>
    <row r="5132" spans="1:21" x14ac:dyDescent="0.3">
      <c r="A5132" t="s">
        <v>14</v>
      </c>
      <c r="B5132" t="s">
        <v>9324</v>
      </c>
      <c r="C5132" t="s">
        <v>9325</v>
      </c>
      <c r="D5132" t="s">
        <v>10455</v>
      </c>
      <c r="F5132">
        <v>0.25</v>
      </c>
      <c r="G5132" s="2">
        <v>0</v>
      </c>
      <c r="H5132" s="4">
        <v>23.244599999999998</v>
      </c>
      <c r="I5132" s="4">
        <v>0.46510000000000001</v>
      </c>
      <c r="J5132" s="5">
        <v>141</v>
      </c>
      <c r="K5132" s="5">
        <v>46</v>
      </c>
      <c r="L5132" s="3">
        <v>0.2001</v>
      </c>
      <c r="M5132" s="8">
        <v>1.0094862899999999</v>
      </c>
      <c r="O5132" s="7">
        <v>0.40918662900000002</v>
      </c>
      <c r="P5132" s="7">
        <v>0.25</v>
      </c>
      <c r="R5132">
        <f>IFERROR(VLOOKUP($Q5132,'Optimization types'!$B$2:$C$7,2,FALSE),P5132)</f>
        <v>0.25</v>
      </c>
      <c r="S5132" s="8" t="str">
        <f t="shared" si="160"/>
        <v/>
      </c>
      <c r="T5132">
        <f>IF($A5132="placement",S5132,IF($A5132="site",SUMIF($C:$C,$C5132,$S:$S),IF($A5132="user",SUMIF($B:$B,$B5132,$S:$S),SUM($S:$S))))</f>
        <v>34</v>
      </c>
      <c r="U5132" s="3">
        <f t="shared" si="161"/>
        <v>0.24113475177304963</v>
      </c>
    </row>
    <row r="5133" spans="1:21" x14ac:dyDescent="0.3">
      <c r="A5133" t="s">
        <v>11</v>
      </c>
      <c r="B5133" t="s">
        <v>9324</v>
      </c>
      <c r="C5133" t="s">
        <v>10455</v>
      </c>
      <c r="D5133" t="s">
        <v>10455</v>
      </c>
      <c r="F5133">
        <v>0.25</v>
      </c>
      <c r="G5133" s="2">
        <v>0</v>
      </c>
      <c r="H5133" s="4">
        <v>23.244599999999998</v>
      </c>
      <c r="I5133" s="4">
        <v>0.46510000000000001</v>
      </c>
      <c r="J5133" s="5">
        <v>141</v>
      </c>
      <c r="K5133" s="5">
        <v>46</v>
      </c>
      <c r="L5133" s="3">
        <v>0.2001</v>
      </c>
      <c r="M5133" s="8">
        <v>1.0094862899999999</v>
      </c>
      <c r="O5133" s="7">
        <v>0.40918662900000002</v>
      </c>
      <c r="P5133" s="7">
        <v>0.25</v>
      </c>
      <c r="R5133">
        <f>IFERROR(VLOOKUP($Q5133,'Optimization types'!$B$2:$C$7,2,FALSE),P5133)</f>
        <v>0.25</v>
      </c>
      <c r="S5133" s="8" t="str">
        <f t="shared" si="160"/>
        <v/>
      </c>
      <c r="T5133">
        <f>IF($A5133="placement",S5133,IF($A5133="site",SUMIF($C:$C,$C5133,$S:$S),IF($A5133="user",SUMIF($B:$B,$B5133,$S:$S),SUM($S:$S))))</f>
        <v>34</v>
      </c>
      <c r="U5133" s="3">
        <f t="shared" si="161"/>
        <v>0.24113475177304963</v>
      </c>
    </row>
    <row r="5134" spans="1:21" x14ac:dyDescent="0.3">
      <c r="A5134" t="s">
        <v>15</v>
      </c>
      <c r="B5134" t="s">
        <v>9330</v>
      </c>
      <c r="C5134" t="s">
        <v>9332</v>
      </c>
      <c r="D5134" t="s">
        <v>9333</v>
      </c>
      <c r="E5134" t="s">
        <v>9334</v>
      </c>
      <c r="F5134">
        <v>0.15000000999999999</v>
      </c>
      <c r="G5134" s="2">
        <v>1</v>
      </c>
      <c r="H5134" s="4">
        <v>123.84690000000001</v>
      </c>
      <c r="I5134" s="4">
        <v>0.87</v>
      </c>
      <c r="J5134" s="5">
        <v>140</v>
      </c>
      <c r="K5134" s="5">
        <v>35</v>
      </c>
      <c r="L5134" s="3">
        <v>7.0300000000000001E-2</v>
      </c>
      <c r="M5134" s="8">
        <v>0.53773521000000002</v>
      </c>
      <c r="N5134" s="6" t="s">
        <v>43</v>
      </c>
      <c r="O5134" s="7">
        <v>0.55368368339999996</v>
      </c>
      <c r="P5134" s="7">
        <v>0.15000000599999999</v>
      </c>
      <c r="R5134">
        <f>IFERROR(VLOOKUP($Q5134,'Optimization types'!$B$2:$C$7,2,FALSE),P5134)</f>
        <v>0.15000000599999999</v>
      </c>
      <c r="S5134" s="8">
        <f t="shared" si="160"/>
        <v>21.000000839999998</v>
      </c>
      <c r="T5134">
        <f>IF($A5134="placement",S5134,IF($A5134="site",SUMIF($C:$C,$C5134,$S:$S),IF($A5134="user",SUMIF($B:$B,$B5134,$S:$S),SUM($S:$S))))</f>
        <v>21.000000839999998</v>
      </c>
      <c r="U5134" s="3">
        <f t="shared" si="161"/>
        <v>0.15000000599999999</v>
      </c>
    </row>
    <row r="5135" spans="1:21" x14ac:dyDescent="0.3">
      <c r="A5135" t="s">
        <v>15</v>
      </c>
      <c r="B5135" t="s">
        <v>9330</v>
      </c>
      <c r="C5135" t="s">
        <v>9332</v>
      </c>
      <c r="D5135" t="s">
        <v>9335</v>
      </c>
      <c r="E5135" t="s">
        <v>9336</v>
      </c>
      <c r="F5135">
        <v>0.25</v>
      </c>
      <c r="G5135" s="2">
        <v>1</v>
      </c>
      <c r="H5135" s="4">
        <v>90.778199999999998</v>
      </c>
      <c r="I5135" s="4">
        <v>1.0567</v>
      </c>
      <c r="J5135" s="5">
        <v>183</v>
      </c>
      <c r="K5135" s="5">
        <v>46</v>
      </c>
      <c r="L5135" s="3">
        <v>0.1164</v>
      </c>
      <c r="M5135" s="8">
        <v>0.57671638999999997</v>
      </c>
      <c r="N5135" s="6" t="s">
        <v>13</v>
      </c>
      <c r="O5135" s="7">
        <v>0.58385091420000002</v>
      </c>
      <c r="P5135" s="7">
        <v>0.25</v>
      </c>
      <c r="R5135">
        <f>IFERROR(VLOOKUP($Q5135,'Optimization types'!$B$2:$C$7,2,FALSE),P5135)</f>
        <v>0.25</v>
      </c>
      <c r="S5135" s="8">
        <f t="shared" si="160"/>
        <v>45.75</v>
      </c>
      <c r="T5135">
        <f>IF($A5135="placement",S5135,IF($A5135="site",SUMIF($C:$C,$C5135,$S:$S),IF($A5135="user",SUMIF($B:$B,$B5135,$S:$S),SUM($S:$S))))</f>
        <v>45.75</v>
      </c>
      <c r="U5135" s="3">
        <f t="shared" si="161"/>
        <v>0.25</v>
      </c>
    </row>
    <row r="5136" spans="1:21" x14ac:dyDescent="0.3">
      <c r="A5136" t="s">
        <v>15</v>
      </c>
      <c r="B5136" t="s">
        <v>9330</v>
      </c>
      <c r="C5136" t="s">
        <v>9332</v>
      </c>
      <c r="D5136" t="s">
        <v>9337</v>
      </c>
      <c r="E5136" t="s">
        <v>9331</v>
      </c>
      <c r="F5136">
        <v>0.25</v>
      </c>
      <c r="G5136" s="2">
        <v>1</v>
      </c>
      <c r="H5136" s="4">
        <v>68.990499999999997</v>
      </c>
      <c r="I5136" s="4">
        <v>0.85099999999999998</v>
      </c>
      <c r="J5136" s="5">
        <v>130</v>
      </c>
      <c r="K5136" s="5">
        <v>33</v>
      </c>
      <c r="L5136" s="3">
        <v>0.1234</v>
      </c>
      <c r="M5136" s="8">
        <v>0.50939970999999995</v>
      </c>
      <c r="N5136" s="6" t="s">
        <v>13</v>
      </c>
      <c r="O5136" s="7">
        <v>0.41107151149999999</v>
      </c>
      <c r="P5136" s="7">
        <v>0.25</v>
      </c>
      <c r="R5136">
        <f>IFERROR(VLOOKUP($Q5136,'Optimization types'!$B$2:$C$7,2,FALSE),P5136)</f>
        <v>0.25</v>
      </c>
      <c r="S5136" s="8">
        <f t="shared" si="160"/>
        <v>32.5</v>
      </c>
      <c r="T5136">
        <f>IF($A5136="placement",S5136,IF($A5136="site",SUMIF($C:$C,$C5136,$S:$S),IF($A5136="user",SUMIF($B:$B,$B5136,$S:$S),SUM($S:$S))))</f>
        <v>32.5</v>
      </c>
      <c r="U5136" s="3">
        <f t="shared" si="161"/>
        <v>0.25</v>
      </c>
    </row>
    <row r="5137" spans="1:21" x14ac:dyDescent="0.3">
      <c r="A5137" t="s">
        <v>14</v>
      </c>
      <c r="B5137" t="s">
        <v>9330</v>
      </c>
      <c r="C5137" t="s">
        <v>9332</v>
      </c>
      <c r="D5137" t="s">
        <v>10455</v>
      </c>
      <c r="F5137">
        <v>0.21903289000000001</v>
      </c>
      <c r="G5137" s="2">
        <v>1</v>
      </c>
      <c r="H5137" s="4">
        <v>283.61849999999998</v>
      </c>
      <c r="I5137" s="4">
        <v>2.7778</v>
      </c>
      <c r="J5137" s="5">
        <v>453</v>
      </c>
      <c r="K5137" s="5">
        <v>113</v>
      </c>
      <c r="L5137" s="3">
        <v>9.7900000000000001E-2</v>
      </c>
      <c r="M5137" s="8">
        <v>0.54388203999999996</v>
      </c>
      <c r="O5137" s="7">
        <v>0.5249300777</v>
      </c>
      <c r="P5137" s="7">
        <v>0.2190328855</v>
      </c>
      <c r="R5137">
        <f>IFERROR(VLOOKUP($Q5137,'Optimization types'!$B$2:$C$7,2,FALSE),P5137)</f>
        <v>0.2190328855</v>
      </c>
      <c r="S5137" s="8" t="str">
        <f t="shared" si="160"/>
        <v/>
      </c>
      <c r="T5137">
        <f>IF($A5137="placement",S5137,IF($A5137="site",SUMIF($C:$C,$C5137,$S:$S),IF($A5137="user",SUMIF($B:$B,$B5137,$S:$S),SUM($S:$S))))</f>
        <v>99.250000839999998</v>
      </c>
      <c r="U5137" s="3">
        <f t="shared" si="161"/>
        <v>0.21909492459161148</v>
      </c>
    </row>
    <row r="5138" spans="1:21" x14ac:dyDescent="0.3">
      <c r="A5138" t="s">
        <v>11</v>
      </c>
      <c r="B5138" t="s">
        <v>9330</v>
      </c>
      <c r="C5138" t="s">
        <v>10455</v>
      </c>
      <c r="D5138" t="s">
        <v>10455</v>
      </c>
      <c r="F5138">
        <v>0.21903289000000001</v>
      </c>
      <c r="G5138" s="2">
        <v>1</v>
      </c>
      <c r="H5138" s="4">
        <v>283.61849999999998</v>
      </c>
      <c r="I5138" s="4">
        <v>2.7778</v>
      </c>
      <c r="J5138" s="5">
        <v>453</v>
      </c>
      <c r="K5138" s="5">
        <v>113</v>
      </c>
      <c r="L5138" s="3">
        <v>9.7900000000000001E-2</v>
      </c>
      <c r="M5138" s="8">
        <v>0.54388203999999996</v>
      </c>
      <c r="O5138" s="7">
        <v>0.5249300777</v>
      </c>
      <c r="P5138" s="7">
        <v>0.2190328855</v>
      </c>
      <c r="R5138">
        <f>IFERROR(VLOOKUP($Q5138,'Optimization types'!$B$2:$C$7,2,FALSE),P5138)</f>
        <v>0.2190328855</v>
      </c>
      <c r="S5138" s="8" t="str">
        <f t="shared" si="160"/>
        <v/>
      </c>
      <c r="T5138">
        <f>IF($A5138="placement",S5138,IF($A5138="site",SUMIF($C:$C,$C5138,$S:$S),IF($A5138="user",SUMIF($B:$B,$B5138,$S:$S),SUM($S:$S))))</f>
        <v>99.250000839999998</v>
      </c>
      <c r="U5138" s="3">
        <f t="shared" si="161"/>
        <v>0.21909492459161148</v>
      </c>
    </row>
    <row r="5139" spans="1:21" x14ac:dyDescent="0.3">
      <c r="A5139" t="s">
        <v>15</v>
      </c>
      <c r="B5139" t="s">
        <v>9338</v>
      </c>
      <c r="C5139" t="s">
        <v>9340</v>
      </c>
      <c r="D5139" t="s">
        <v>9341</v>
      </c>
      <c r="E5139" t="s">
        <v>9342</v>
      </c>
      <c r="F5139">
        <v>0.25</v>
      </c>
      <c r="G5139" s="2">
        <v>1</v>
      </c>
      <c r="H5139" s="4">
        <v>328.41829999999999</v>
      </c>
      <c r="I5139" s="4">
        <v>3.0461999999999998</v>
      </c>
      <c r="J5139" s="5">
        <v>625</v>
      </c>
      <c r="K5139" s="5">
        <v>155</v>
      </c>
      <c r="L5139" s="3">
        <v>9.2799999999999994E-2</v>
      </c>
      <c r="M5139" s="8">
        <v>0.68343076000000003</v>
      </c>
      <c r="N5139" s="6" t="s">
        <v>13</v>
      </c>
      <c r="O5139" s="7">
        <v>0.2683969926</v>
      </c>
      <c r="P5139" s="7">
        <v>0.25</v>
      </c>
      <c r="R5139">
        <f>IFERROR(VLOOKUP($Q5139,'Optimization types'!$B$2:$C$7,2,FALSE),P5139)</f>
        <v>0.25</v>
      </c>
      <c r="S5139" s="8">
        <f t="shared" si="160"/>
        <v>156.25</v>
      </c>
      <c r="T5139">
        <f>IF($A5139="placement",S5139,IF($A5139="site",SUMIF($C:$C,$C5139,$S:$S),IF($A5139="user",SUMIF($B:$B,$B5139,$S:$S),SUM($S:$S))))</f>
        <v>156.25</v>
      </c>
      <c r="U5139" s="3">
        <f t="shared" si="161"/>
        <v>0.25</v>
      </c>
    </row>
    <row r="5140" spans="1:21" x14ac:dyDescent="0.3">
      <c r="A5140" t="s">
        <v>15</v>
      </c>
      <c r="B5140" t="s">
        <v>9338</v>
      </c>
      <c r="C5140" t="s">
        <v>9340</v>
      </c>
      <c r="D5140" t="s">
        <v>9343</v>
      </c>
      <c r="E5140" t="s">
        <v>9344</v>
      </c>
      <c r="F5140">
        <v>0.25</v>
      </c>
      <c r="G5140" s="2">
        <v>1</v>
      </c>
      <c r="H5140" s="4">
        <v>327.20530000000002</v>
      </c>
      <c r="I5140" s="4">
        <v>2.8117999999999999</v>
      </c>
      <c r="J5140" s="5">
        <v>577</v>
      </c>
      <c r="K5140" s="5">
        <v>144</v>
      </c>
      <c r="L5140" s="3">
        <v>8.5900000000000004E-2</v>
      </c>
      <c r="M5140" s="8">
        <v>0.68429607000000003</v>
      </c>
      <c r="N5140" s="6" t="s">
        <v>13</v>
      </c>
      <c r="O5140" s="7">
        <v>0.26932212020000001</v>
      </c>
      <c r="P5140" s="7">
        <v>0.25</v>
      </c>
      <c r="R5140">
        <f>IFERROR(VLOOKUP($Q5140,'Optimization types'!$B$2:$C$7,2,FALSE),P5140)</f>
        <v>0.25</v>
      </c>
      <c r="S5140" s="8">
        <f t="shared" si="160"/>
        <v>144.25</v>
      </c>
      <c r="T5140">
        <f>IF($A5140="placement",S5140,IF($A5140="site",SUMIF($C:$C,$C5140,$S:$S),IF($A5140="user",SUMIF($B:$B,$B5140,$S:$S),SUM($S:$S))))</f>
        <v>144.25</v>
      </c>
      <c r="U5140" s="3">
        <f t="shared" si="161"/>
        <v>0.25</v>
      </c>
    </row>
    <row r="5141" spans="1:21" x14ac:dyDescent="0.3">
      <c r="A5141" t="s">
        <v>15</v>
      </c>
      <c r="B5141" t="s">
        <v>9338</v>
      </c>
      <c r="C5141" t="s">
        <v>9340</v>
      </c>
      <c r="D5141" t="s">
        <v>9345</v>
      </c>
      <c r="E5141" t="s">
        <v>9342</v>
      </c>
      <c r="F5141">
        <v>0.25</v>
      </c>
      <c r="G5141" s="2">
        <v>1</v>
      </c>
      <c r="H5141" s="4">
        <v>327.92149999999998</v>
      </c>
      <c r="I5141" s="4">
        <v>3.5028999999999999</v>
      </c>
      <c r="J5141" s="5">
        <v>756</v>
      </c>
      <c r="K5141" s="5">
        <v>189</v>
      </c>
      <c r="L5141" s="3">
        <v>0.10680000000000001</v>
      </c>
      <c r="M5141" s="8">
        <v>0.71907350999999997</v>
      </c>
      <c r="N5141" s="6" t="s">
        <v>13</v>
      </c>
      <c r="O5141" s="7">
        <v>0.30466079509999999</v>
      </c>
      <c r="P5141" s="7">
        <v>0.25</v>
      </c>
      <c r="R5141">
        <f>IFERROR(VLOOKUP($Q5141,'Optimization types'!$B$2:$C$7,2,FALSE),P5141)</f>
        <v>0.25</v>
      </c>
      <c r="S5141" s="8">
        <f t="shared" si="160"/>
        <v>189</v>
      </c>
      <c r="T5141">
        <f>IF($A5141="placement",S5141,IF($A5141="site",SUMIF($C:$C,$C5141,$S:$S),IF($A5141="user",SUMIF($B:$B,$B5141,$S:$S),SUM($S:$S))))</f>
        <v>189</v>
      </c>
      <c r="U5141" s="3">
        <f t="shared" si="161"/>
        <v>0.25</v>
      </c>
    </row>
    <row r="5142" spans="1:21" x14ac:dyDescent="0.3">
      <c r="A5142" t="s">
        <v>15</v>
      </c>
      <c r="B5142" t="s">
        <v>9338</v>
      </c>
      <c r="C5142" t="s">
        <v>9340</v>
      </c>
      <c r="D5142" t="s">
        <v>9346</v>
      </c>
      <c r="E5142" t="s">
        <v>9342</v>
      </c>
      <c r="F5142">
        <v>0.25</v>
      </c>
      <c r="G5142" s="2">
        <v>1</v>
      </c>
      <c r="H5142" s="4">
        <v>327.86880000000002</v>
      </c>
      <c r="I5142" s="4">
        <v>3.5569999999999999</v>
      </c>
      <c r="J5142" s="5">
        <v>900</v>
      </c>
      <c r="K5142" s="5">
        <v>225</v>
      </c>
      <c r="L5142" s="3">
        <v>0.1085</v>
      </c>
      <c r="M5142" s="8">
        <v>0.84383370999999996</v>
      </c>
      <c r="N5142" s="6" t="s">
        <v>13</v>
      </c>
      <c r="O5142" s="7">
        <v>0.40746619579999999</v>
      </c>
      <c r="P5142" s="7">
        <v>0.25</v>
      </c>
      <c r="R5142">
        <f>IFERROR(VLOOKUP($Q5142,'Optimization types'!$B$2:$C$7,2,FALSE),P5142)</f>
        <v>0.25</v>
      </c>
      <c r="S5142" s="8">
        <f t="shared" si="160"/>
        <v>225</v>
      </c>
      <c r="T5142">
        <f>IF($A5142="placement",S5142,IF($A5142="site",SUMIF($C:$C,$C5142,$S:$S),IF($A5142="user",SUMIF($B:$B,$B5142,$S:$S),SUM($S:$S))))</f>
        <v>225</v>
      </c>
      <c r="U5142" s="3">
        <f t="shared" si="161"/>
        <v>0.25</v>
      </c>
    </row>
    <row r="5143" spans="1:21" x14ac:dyDescent="0.3">
      <c r="A5143" t="s">
        <v>15</v>
      </c>
      <c r="B5143" t="s">
        <v>9338</v>
      </c>
      <c r="C5143" t="s">
        <v>9340</v>
      </c>
      <c r="D5143" t="s">
        <v>9347</v>
      </c>
      <c r="E5143" t="s">
        <v>9339</v>
      </c>
      <c r="F5143">
        <v>0.25</v>
      </c>
      <c r="G5143" s="2">
        <v>1</v>
      </c>
      <c r="H5143" s="4">
        <v>326.11610000000002</v>
      </c>
      <c r="I5143" s="4">
        <v>2.1423000000000001</v>
      </c>
      <c r="J5143" s="5">
        <v>698</v>
      </c>
      <c r="K5143" s="5">
        <v>175</v>
      </c>
      <c r="L5143" s="3">
        <v>6.5699999999999995E-2</v>
      </c>
      <c r="M5143" s="8">
        <v>1.08659174</v>
      </c>
      <c r="N5143" s="6" t="s">
        <v>13</v>
      </c>
      <c r="O5143" s="7">
        <v>0.5398455714</v>
      </c>
      <c r="P5143" s="7">
        <v>0.25</v>
      </c>
      <c r="R5143">
        <f>IFERROR(VLOOKUP($Q5143,'Optimization types'!$B$2:$C$7,2,FALSE),P5143)</f>
        <v>0.25</v>
      </c>
      <c r="S5143" s="8">
        <f t="shared" si="160"/>
        <v>174.5</v>
      </c>
      <c r="T5143">
        <f>IF($A5143="placement",S5143,IF($A5143="site",SUMIF($C:$C,$C5143,$S:$S),IF($A5143="user",SUMIF($B:$B,$B5143,$S:$S),SUM($S:$S))))</f>
        <v>174.5</v>
      </c>
      <c r="U5143" s="3">
        <f t="shared" si="161"/>
        <v>0.25</v>
      </c>
    </row>
    <row r="5144" spans="1:21" x14ac:dyDescent="0.3">
      <c r="A5144" t="s">
        <v>14</v>
      </c>
      <c r="B5144" t="s">
        <v>9338</v>
      </c>
      <c r="C5144" t="s">
        <v>9340</v>
      </c>
      <c r="D5144" t="s">
        <v>10455</v>
      </c>
      <c r="F5144">
        <v>0.25</v>
      </c>
      <c r="G5144" s="2">
        <v>0.99889251999999995</v>
      </c>
      <c r="H5144" s="4">
        <v>1643.3110999999999</v>
      </c>
      <c r="I5144" s="4">
        <v>15.0899</v>
      </c>
      <c r="J5144" s="5">
        <v>3560</v>
      </c>
      <c r="K5144" s="5">
        <v>888</v>
      </c>
      <c r="L5144" s="3">
        <v>9.1800000000000007E-2</v>
      </c>
      <c r="M5144" s="8">
        <v>0.78644307000000002</v>
      </c>
      <c r="O5144" s="7">
        <v>0.36461516830000001</v>
      </c>
      <c r="P5144" s="7">
        <v>0.25</v>
      </c>
      <c r="R5144">
        <f>IFERROR(VLOOKUP($Q5144,'Optimization types'!$B$2:$C$7,2,FALSE),P5144)</f>
        <v>0.25</v>
      </c>
      <c r="S5144" s="8" t="str">
        <f t="shared" si="160"/>
        <v/>
      </c>
      <c r="T5144">
        <f>IF($A5144="placement",S5144,IF($A5144="site",SUMIF($C:$C,$C5144,$S:$S),IF($A5144="user",SUMIF($B:$B,$B5144,$S:$S),SUM($S:$S))))</f>
        <v>889</v>
      </c>
      <c r="U5144" s="3">
        <f t="shared" si="161"/>
        <v>0.24971910112359549</v>
      </c>
    </row>
    <row r="5145" spans="1:21" x14ac:dyDescent="0.3">
      <c r="A5145" t="s">
        <v>11</v>
      </c>
      <c r="B5145" t="s">
        <v>9338</v>
      </c>
      <c r="C5145" t="s">
        <v>10455</v>
      </c>
      <c r="D5145" t="s">
        <v>10455</v>
      </c>
      <c r="F5145">
        <v>0.25</v>
      </c>
      <c r="G5145" s="2">
        <v>0.99889251999999995</v>
      </c>
      <c r="H5145" s="4">
        <v>1643.3110999999999</v>
      </c>
      <c r="I5145" s="4">
        <v>15.0899</v>
      </c>
      <c r="J5145" s="5">
        <v>3560</v>
      </c>
      <c r="K5145" s="5">
        <v>888</v>
      </c>
      <c r="L5145" s="3">
        <v>9.1800000000000007E-2</v>
      </c>
      <c r="M5145" s="8">
        <v>0.78644307000000002</v>
      </c>
      <c r="O5145" s="7">
        <v>0.36461516830000001</v>
      </c>
      <c r="P5145" s="7">
        <v>0.25</v>
      </c>
      <c r="R5145">
        <f>IFERROR(VLOOKUP($Q5145,'Optimization types'!$B$2:$C$7,2,FALSE),P5145)</f>
        <v>0.25</v>
      </c>
      <c r="S5145" s="8" t="str">
        <f t="shared" si="160"/>
        <v/>
      </c>
      <c r="T5145">
        <f>IF($A5145="placement",S5145,IF($A5145="site",SUMIF($C:$C,$C5145,$S:$S),IF($A5145="user",SUMIF($B:$B,$B5145,$S:$S),SUM($S:$S))))</f>
        <v>889</v>
      </c>
      <c r="U5145" s="3">
        <f t="shared" si="161"/>
        <v>0.24971910112359549</v>
      </c>
    </row>
    <row r="5146" spans="1:21" x14ac:dyDescent="0.3">
      <c r="A5146" t="s">
        <v>15</v>
      </c>
      <c r="B5146" t="s">
        <v>9348</v>
      </c>
      <c r="C5146" t="s">
        <v>9349</v>
      </c>
      <c r="D5146" t="s">
        <v>9350</v>
      </c>
      <c r="E5146" t="s">
        <v>9351</v>
      </c>
      <c r="F5146">
        <v>0.25</v>
      </c>
      <c r="G5146" s="2">
        <v>0</v>
      </c>
      <c r="H5146" s="4">
        <v>2.1758999999999999</v>
      </c>
      <c r="I5146" s="4">
        <v>3.4799999999999998E-2</v>
      </c>
      <c r="J5146" s="5">
        <v>7</v>
      </c>
      <c r="K5146" s="5">
        <v>2</v>
      </c>
      <c r="L5146" s="3">
        <v>0.16009999999999999</v>
      </c>
      <c r="M5146" s="8">
        <v>0.70350553999999998</v>
      </c>
      <c r="N5146" s="6" t="s">
        <v>13</v>
      </c>
      <c r="O5146" s="7">
        <v>0.50249147650000003</v>
      </c>
      <c r="P5146" s="7">
        <v>0.25</v>
      </c>
      <c r="R5146">
        <f>IFERROR(VLOOKUP($Q5146,'Optimization types'!$B$2:$C$7,2,FALSE),P5146)</f>
        <v>0.25</v>
      </c>
      <c r="S5146" s="8">
        <f t="shared" si="160"/>
        <v>1.75</v>
      </c>
      <c r="T5146">
        <f>IF($A5146="placement",S5146,IF($A5146="site",SUMIF($C:$C,$C5146,$S:$S),IF($A5146="user",SUMIF($B:$B,$B5146,$S:$S),SUM($S:$S))))</f>
        <v>1.75</v>
      </c>
      <c r="U5146" s="3">
        <f t="shared" si="161"/>
        <v>0.25</v>
      </c>
    </row>
    <row r="5147" spans="1:21" x14ac:dyDescent="0.3">
      <c r="A5147" t="s">
        <v>15</v>
      </c>
      <c r="B5147" t="s">
        <v>9348</v>
      </c>
      <c r="C5147" t="s">
        <v>9349</v>
      </c>
      <c r="D5147" t="s">
        <v>9352</v>
      </c>
      <c r="E5147" t="s">
        <v>9353</v>
      </c>
      <c r="F5147">
        <v>0.25</v>
      </c>
      <c r="G5147" s="2">
        <v>0</v>
      </c>
      <c r="H5147" s="4">
        <v>2.9174000000000002</v>
      </c>
      <c r="I5147" s="4">
        <v>6.8099999999999994E-2</v>
      </c>
      <c r="J5147" s="5">
        <v>14</v>
      </c>
      <c r="K5147" s="5">
        <v>4</v>
      </c>
      <c r="L5147" s="3">
        <v>0.23330000000000001</v>
      </c>
      <c r="M5147" s="8">
        <v>0.69208647999999995</v>
      </c>
      <c r="N5147" s="6" t="s">
        <v>13</v>
      </c>
      <c r="O5147" s="7">
        <v>0.49428285459999999</v>
      </c>
      <c r="P5147" s="7">
        <v>0.25</v>
      </c>
      <c r="R5147">
        <f>IFERROR(VLOOKUP($Q5147,'Optimization types'!$B$2:$C$7,2,FALSE),P5147)</f>
        <v>0.25</v>
      </c>
      <c r="S5147" s="8">
        <f t="shared" si="160"/>
        <v>3.5</v>
      </c>
      <c r="T5147">
        <f>IF($A5147="placement",S5147,IF($A5147="site",SUMIF($C:$C,$C5147,$S:$S),IF($A5147="user",SUMIF($B:$B,$B5147,$S:$S),SUM($S:$S))))</f>
        <v>3.5</v>
      </c>
      <c r="U5147" s="3">
        <f t="shared" si="161"/>
        <v>0.25</v>
      </c>
    </row>
    <row r="5148" spans="1:21" x14ac:dyDescent="0.3">
      <c r="A5148" t="s">
        <v>15</v>
      </c>
      <c r="B5148" t="s">
        <v>9348</v>
      </c>
      <c r="C5148" t="s">
        <v>9349</v>
      </c>
      <c r="D5148" t="s">
        <v>9354</v>
      </c>
      <c r="E5148" t="s">
        <v>9355</v>
      </c>
      <c r="F5148">
        <v>0.25</v>
      </c>
      <c r="G5148" s="2">
        <v>1</v>
      </c>
      <c r="H5148" s="4">
        <v>163.14259999999999</v>
      </c>
      <c r="I5148" s="4">
        <v>0.47589999999999999</v>
      </c>
      <c r="J5148" s="5">
        <v>214</v>
      </c>
      <c r="K5148" s="5">
        <v>54</v>
      </c>
      <c r="L5148" s="3">
        <v>2.92E-2</v>
      </c>
      <c r="M5148" s="8">
        <v>1.5007039</v>
      </c>
      <c r="N5148" s="6" t="s">
        <v>13</v>
      </c>
      <c r="O5148" s="7">
        <v>0.66682301499999996</v>
      </c>
      <c r="P5148" s="7">
        <v>0.25</v>
      </c>
      <c r="R5148">
        <f>IFERROR(VLOOKUP($Q5148,'Optimization types'!$B$2:$C$7,2,FALSE),P5148)</f>
        <v>0.25</v>
      </c>
      <c r="S5148" s="8">
        <f t="shared" si="160"/>
        <v>53.5</v>
      </c>
      <c r="T5148">
        <f>IF($A5148="placement",S5148,IF($A5148="site",SUMIF($C:$C,$C5148,$S:$S),IF($A5148="user",SUMIF($B:$B,$B5148,$S:$S),SUM($S:$S))))</f>
        <v>53.5</v>
      </c>
      <c r="U5148" s="3">
        <f t="shared" si="161"/>
        <v>0.25</v>
      </c>
    </row>
    <row r="5149" spans="1:21" x14ac:dyDescent="0.3">
      <c r="A5149" t="s">
        <v>15</v>
      </c>
      <c r="B5149" t="s">
        <v>9348</v>
      </c>
      <c r="C5149" t="s">
        <v>9349</v>
      </c>
      <c r="D5149" t="s">
        <v>9356</v>
      </c>
      <c r="E5149" t="s">
        <v>9357</v>
      </c>
      <c r="F5149">
        <v>0.25</v>
      </c>
      <c r="G5149" s="2">
        <v>1</v>
      </c>
      <c r="H5149" s="4">
        <v>86.545699999999997</v>
      </c>
      <c r="I5149" s="4">
        <v>0.1182</v>
      </c>
      <c r="J5149" s="5">
        <v>53</v>
      </c>
      <c r="K5149" s="5">
        <v>13</v>
      </c>
      <c r="L5149" s="3">
        <v>1.37E-2</v>
      </c>
      <c r="M5149" s="8">
        <v>1.48511243</v>
      </c>
      <c r="N5149" s="6" t="s">
        <v>13</v>
      </c>
      <c r="O5149" s="7">
        <v>0.66332515250000001</v>
      </c>
      <c r="P5149" s="7">
        <v>0.25</v>
      </c>
      <c r="R5149">
        <f>IFERROR(VLOOKUP($Q5149,'Optimization types'!$B$2:$C$7,2,FALSE),P5149)</f>
        <v>0.25</v>
      </c>
      <c r="S5149" s="8">
        <f t="shared" si="160"/>
        <v>13.25</v>
      </c>
      <c r="T5149">
        <f>IF($A5149="placement",S5149,IF($A5149="site",SUMIF($C:$C,$C5149,$S:$S),IF($A5149="user",SUMIF($B:$B,$B5149,$S:$S),SUM($S:$S))))</f>
        <v>13.25</v>
      </c>
      <c r="U5149" s="3">
        <f t="shared" si="161"/>
        <v>0.25</v>
      </c>
    </row>
    <row r="5150" spans="1:21" x14ac:dyDescent="0.3">
      <c r="A5150" t="s">
        <v>15</v>
      </c>
      <c r="B5150" t="s">
        <v>9348</v>
      </c>
      <c r="C5150" t="s">
        <v>9349</v>
      </c>
      <c r="D5150" t="s">
        <v>9358</v>
      </c>
      <c r="E5150" t="s">
        <v>9359</v>
      </c>
      <c r="F5150">
        <v>0.25</v>
      </c>
      <c r="G5150" s="2">
        <v>1</v>
      </c>
      <c r="H5150" s="4">
        <v>680.06460000000004</v>
      </c>
      <c r="I5150" s="4">
        <v>1.6313</v>
      </c>
      <c r="J5150" s="5">
        <v>815</v>
      </c>
      <c r="K5150" s="5">
        <v>204</v>
      </c>
      <c r="L5150" s="3">
        <v>2.4E-2</v>
      </c>
      <c r="M5150" s="8">
        <v>1.6647510599999999</v>
      </c>
      <c r="N5150" s="6" t="s">
        <v>13</v>
      </c>
      <c r="O5150" s="7">
        <v>0.69965479379999995</v>
      </c>
      <c r="P5150" s="7">
        <v>0.25</v>
      </c>
      <c r="R5150">
        <f>IFERROR(VLOOKUP($Q5150,'Optimization types'!$B$2:$C$7,2,FALSE),P5150)</f>
        <v>0.25</v>
      </c>
      <c r="S5150" s="8">
        <f t="shared" si="160"/>
        <v>203.75</v>
      </c>
      <c r="T5150">
        <f>IF($A5150="placement",S5150,IF($A5150="site",SUMIF($C:$C,$C5150,$S:$S),IF($A5150="user",SUMIF($B:$B,$B5150,$S:$S),SUM($S:$S))))</f>
        <v>203.75</v>
      </c>
      <c r="U5150" s="3">
        <f t="shared" si="161"/>
        <v>0.25</v>
      </c>
    </row>
    <row r="5151" spans="1:21" x14ac:dyDescent="0.3">
      <c r="A5151" t="s">
        <v>15</v>
      </c>
      <c r="B5151" t="s">
        <v>9348</v>
      </c>
      <c r="C5151" t="s">
        <v>9349</v>
      </c>
      <c r="D5151" t="s">
        <v>9360</v>
      </c>
      <c r="E5151" t="s">
        <v>9361</v>
      </c>
      <c r="F5151">
        <v>0.25</v>
      </c>
      <c r="G5151" s="2">
        <v>0</v>
      </c>
      <c r="H5151" s="4">
        <v>2.5228000000000002</v>
      </c>
      <c r="I5151" s="4">
        <v>5.4399999999999997E-2</v>
      </c>
      <c r="J5151" s="5">
        <v>11</v>
      </c>
      <c r="K5151" s="5">
        <v>3</v>
      </c>
      <c r="L5151" s="3">
        <v>0.21560000000000001</v>
      </c>
      <c r="M5151" s="8">
        <v>0.68565799999999999</v>
      </c>
      <c r="N5151" s="6" t="s">
        <v>13</v>
      </c>
      <c r="O5151" s="7">
        <v>0.489541432</v>
      </c>
      <c r="P5151" s="7">
        <v>0.25</v>
      </c>
      <c r="R5151">
        <f>IFERROR(VLOOKUP($Q5151,'Optimization types'!$B$2:$C$7,2,FALSE),P5151)</f>
        <v>0.25</v>
      </c>
      <c r="S5151" s="8">
        <f t="shared" si="160"/>
        <v>2.75</v>
      </c>
      <c r="T5151">
        <f>IF($A5151="placement",S5151,IF($A5151="site",SUMIF($C:$C,$C5151,$S:$S),IF($A5151="user",SUMIF($B:$B,$B5151,$S:$S),SUM($S:$S))))</f>
        <v>2.75</v>
      </c>
      <c r="U5151" s="3">
        <f t="shared" si="161"/>
        <v>0.25</v>
      </c>
    </row>
    <row r="5152" spans="1:21" x14ac:dyDescent="0.3">
      <c r="A5152" t="s">
        <v>14</v>
      </c>
      <c r="B5152" t="s">
        <v>9348</v>
      </c>
      <c r="C5152" t="s">
        <v>9349</v>
      </c>
      <c r="D5152" t="s">
        <v>10455</v>
      </c>
      <c r="F5152">
        <v>0.25</v>
      </c>
      <c r="G5152" s="2">
        <v>0.95877878999999999</v>
      </c>
      <c r="H5152" s="4">
        <v>942.18769999999995</v>
      </c>
      <c r="I5152" s="4">
        <v>2.4512</v>
      </c>
      <c r="J5152" s="5">
        <v>1128</v>
      </c>
      <c r="K5152" s="5">
        <v>282</v>
      </c>
      <c r="L5152" s="3">
        <v>2.5999999999999999E-2</v>
      </c>
      <c r="M5152" s="8">
        <v>1.53413556</v>
      </c>
      <c r="O5152" s="7">
        <v>0.68232468310000005</v>
      </c>
      <c r="P5152" s="7">
        <v>0.25</v>
      </c>
      <c r="R5152">
        <f>IFERROR(VLOOKUP($Q5152,'Optimization types'!$B$2:$C$7,2,FALSE),P5152)</f>
        <v>0.25</v>
      </c>
      <c r="S5152" s="8" t="str">
        <f t="shared" si="160"/>
        <v/>
      </c>
      <c r="T5152">
        <f>IF($A5152="placement",S5152,IF($A5152="site",SUMIF($C:$C,$C5152,$S:$S),IF($A5152="user",SUMIF($B:$B,$B5152,$S:$S),SUM($S:$S))))</f>
        <v>278.5</v>
      </c>
      <c r="U5152" s="3">
        <f t="shared" si="161"/>
        <v>0.24689716312056736</v>
      </c>
    </row>
    <row r="5153" spans="1:21" x14ac:dyDescent="0.3">
      <c r="A5153" t="s">
        <v>11</v>
      </c>
      <c r="B5153" t="s">
        <v>9348</v>
      </c>
      <c r="C5153" t="s">
        <v>10455</v>
      </c>
      <c r="D5153" t="s">
        <v>10455</v>
      </c>
      <c r="F5153">
        <v>0.25</v>
      </c>
      <c r="G5153" s="2">
        <v>0.95877878999999999</v>
      </c>
      <c r="H5153" s="4">
        <v>942.18769999999995</v>
      </c>
      <c r="I5153" s="4">
        <v>2.4512</v>
      </c>
      <c r="J5153" s="5">
        <v>1128</v>
      </c>
      <c r="K5153" s="5">
        <v>282</v>
      </c>
      <c r="L5153" s="3">
        <v>2.5999999999999999E-2</v>
      </c>
      <c r="M5153" s="8">
        <v>1.53413556</v>
      </c>
      <c r="O5153" s="7">
        <v>0.68232468310000005</v>
      </c>
      <c r="P5153" s="7">
        <v>0.25</v>
      </c>
      <c r="R5153">
        <f>IFERROR(VLOOKUP($Q5153,'Optimization types'!$B$2:$C$7,2,FALSE),P5153)</f>
        <v>0.25</v>
      </c>
      <c r="S5153" s="8" t="str">
        <f t="shared" si="160"/>
        <v/>
      </c>
      <c r="T5153">
        <f>IF($A5153="placement",S5153,IF($A5153="site",SUMIF($C:$C,$C5153,$S:$S),IF($A5153="user",SUMIF($B:$B,$B5153,$S:$S),SUM($S:$S))))</f>
        <v>278.5</v>
      </c>
      <c r="U5153" s="3">
        <f t="shared" si="161"/>
        <v>0.24689716312056736</v>
      </c>
    </row>
    <row r="5154" spans="1:21" x14ac:dyDescent="0.3">
      <c r="A5154" t="s">
        <v>15</v>
      </c>
      <c r="B5154" t="s">
        <v>9362</v>
      </c>
      <c r="C5154" t="s">
        <v>9364</v>
      </c>
      <c r="D5154" t="s">
        <v>9365</v>
      </c>
      <c r="E5154" t="s">
        <v>9364</v>
      </c>
      <c r="F5154">
        <v>0.15000000999999999</v>
      </c>
      <c r="G5154" s="2">
        <v>0</v>
      </c>
      <c r="H5154" s="4">
        <v>14.873900000000001</v>
      </c>
      <c r="I5154" s="4">
        <v>0.1757</v>
      </c>
      <c r="J5154" s="5">
        <v>40</v>
      </c>
      <c r="K5154" s="5">
        <v>10</v>
      </c>
      <c r="L5154" s="3">
        <v>0.1181</v>
      </c>
      <c r="M5154" s="8">
        <v>0.75875320000000002</v>
      </c>
      <c r="N5154" s="6" t="s">
        <v>43</v>
      </c>
      <c r="O5154" s="7">
        <v>0.34102419810000001</v>
      </c>
      <c r="P5154" s="7">
        <v>0.15000000599999999</v>
      </c>
      <c r="R5154">
        <f>IFERROR(VLOOKUP($Q5154,'Optimization types'!$B$2:$C$7,2,FALSE),P5154)</f>
        <v>0.15000000599999999</v>
      </c>
      <c r="S5154" s="8">
        <f t="shared" si="160"/>
        <v>6.0000002399999994</v>
      </c>
      <c r="T5154">
        <f>IF($A5154="placement",S5154,IF($A5154="site",SUMIF($C:$C,$C5154,$S:$S),IF($A5154="user",SUMIF($B:$B,$B5154,$S:$S),SUM($S:$S))))</f>
        <v>6.0000002399999994</v>
      </c>
      <c r="U5154" s="3">
        <f t="shared" si="161"/>
        <v>0.15000000599999999</v>
      </c>
    </row>
    <row r="5155" spans="1:21" x14ac:dyDescent="0.3">
      <c r="A5155" t="s">
        <v>15</v>
      </c>
      <c r="B5155" t="s">
        <v>9362</v>
      </c>
      <c r="C5155" t="s">
        <v>9364</v>
      </c>
      <c r="D5155" t="s">
        <v>9366</v>
      </c>
      <c r="E5155" t="s">
        <v>9363</v>
      </c>
      <c r="F5155">
        <v>0.15000000999999999</v>
      </c>
      <c r="G5155" s="2">
        <v>0</v>
      </c>
      <c r="H5155" s="4">
        <v>7.6576000000000004</v>
      </c>
      <c r="I5155" s="4">
        <v>8.3900000000000002E-2</v>
      </c>
      <c r="J5155" s="5">
        <v>19</v>
      </c>
      <c r="K5155" s="5">
        <v>5</v>
      </c>
      <c r="L5155" s="3">
        <v>0.1096</v>
      </c>
      <c r="M5155" s="8">
        <v>0.76193515000000001</v>
      </c>
      <c r="N5155" s="6" t="s">
        <v>43</v>
      </c>
      <c r="O5155" s="7">
        <v>0.34377617690000001</v>
      </c>
      <c r="P5155" s="7">
        <v>0.15000000599999999</v>
      </c>
      <c r="R5155">
        <f>IFERROR(VLOOKUP($Q5155,'Optimization types'!$B$2:$C$7,2,FALSE),P5155)</f>
        <v>0.15000000599999999</v>
      </c>
      <c r="S5155" s="8">
        <f t="shared" si="160"/>
        <v>2.8500001139999998</v>
      </c>
      <c r="T5155">
        <f>IF($A5155="placement",S5155,IF($A5155="site",SUMIF($C:$C,$C5155,$S:$S),IF($A5155="user",SUMIF($B:$B,$B5155,$S:$S),SUM($S:$S))))</f>
        <v>2.8500001139999998</v>
      </c>
      <c r="U5155" s="3">
        <f t="shared" si="161"/>
        <v>0.15000000599999999</v>
      </c>
    </row>
    <row r="5156" spans="1:21" x14ac:dyDescent="0.3">
      <c r="A5156" t="s">
        <v>14</v>
      </c>
      <c r="B5156" t="s">
        <v>9362</v>
      </c>
      <c r="C5156" t="s">
        <v>9364</v>
      </c>
      <c r="D5156" t="s">
        <v>10455</v>
      </c>
      <c r="F5156">
        <v>0.15000000999999999</v>
      </c>
      <c r="G5156" s="2">
        <v>0</v>
      </c>
      <c r="H5156" s="4">
        <v>22.531600000000001</v>
      </c>
      <c r="I5156" s="4">
        <v>0.2596</v>
      </c>
      <c r="J5156" s="5">
        <v>59</v>
      </c>
      <c r="K5156" s="5">
        <v>15</v>
      </c>
      <c r="L5156" s="3">
        <v>0.1152</v>
      </c>
      <c r="M5156" s="8">
        <v>0.75978206999999998</v>
      </c>
      <c r="O5156" s="7">
        <v>0.34191655799999998</v>
      </c>
      <c r="P5156" s="7">
        <v>0.15000000599999999</v>
      </c>
      <c r="R5156">
        <f>IFERROR(VLOOKUP($Q5156,'Optimization types'!$B$2:$C$7,2,FALSE),P5156)</f>
        <v>0.15000000599999999</v>
      </c>
      <c r="S5156" s="8" t="str">
        <f t="shared" si="160"/>
        <v/>
      </c>
      <c r="T5156">
        <f>IF($A5156="placement",S5156,IF($A5156="site",SUMIF($C:$C,$C5156,$S:$S),IF($A5156="user",SUMIF($B:$B,$B5156,$S:$S),SUM($S:$S))))</f>
        <v>8.8500003539999987</v>
      </c>
      <c r="U5156" s="3">
        <f t="shared" si="161"/>
        <v>0.15000000599999999</v>
      </c>
    </row>
    <row r="5157" spans="1:21" x14ac:dyDescent="0.3">
      <c r="A5157" t="s">
        <v>11</v>
      </c>
      <c r="B5157" t="s">
        <v>9362</v>
      </c>
      <c r="C5157" t="s">
        <v>10455</v>
      </c>
      <c r="D5157" t="s">
        <v>10455</v>
      </c>
      <c r="F5157">
        <v>0.15000000999999999</v>
      </c>
      <c r="G5157" s="2">
        <v>0</v>
      </c>
      <c r="H5157" s="4">
        <v>22.531600000000001</v>
      </c>
      <c r="I5157" s="4">
        <v>0.2596</v>
      </c>
      <c r="J5157" s="5">
        <v>59</v>
      </c>
      <c r="K5157" s="5">
        <v>15</v>
      </c>
      <c r="L5157" s="3">
        <v>0.1152</v>
      </c>
      <c r="M5157" s="8">
        <v>0.75978206999999998</v>
      </c>
      <c r="O5157" s="7">
        <v>0.34191655799999998</v>
      </c>
      <c r="P5157" s="7">
        <v>0.15000000599999999</v>
      </c>
      <c r="R5157">
        <f>IFERROR(VLOOKUP($Q5157,'Optimization types'!$B$2:$C$7,2,FALSE),P5157)</f>
        <v>0.15000000599999999</v>
      </c>
      <c r="S5157" s="8" t="str">
        <f t="shared" si="160"/>
        <v/>
      </c>
      <c r="T5157">
        <f>IF($A5157="placement",S5157,IF($A5157="site",SUMIF($C:$C,$C5157,$S:$S),IF($A5157="user",SUMIF($B:$B,$B5157,$S:$S),SUM($S:$S))))</f>
        <v>8.8500003539999987</v>
      </c>
      <c r="U5157" s="3">
        <f t="shared" si="161"/>
        <v>0.15000000599999999</v>
      </c>
    </row>
    <row r="5158" spans="1:21" x14ac:dyDescent="0.3">
      <c r="A5158" t="s">
        <v>15</v>
      </c>
      <c r="B5158" t="s">
        <v>9367</v>
      </c>
      <c r="C5158" t="s">
        <v>9369</v>
      </c>
      <c r="D5158" t="s">
        <v>9370</v>
      </c>
      <c r="E5158" t="s">
        <v>9371</v>
      </c>
      <c r="F5158">
        <v>0.05</v>
      </c>
      <c r="G5158" s="2">
        <v>0</v>
      </c>
      <c r="H5158" s="4">
        <v>16.498899999999999</v>
      </c>
      <c r="I5158" s="4">
        <v>0.33160000000000001</v>
      </c>
      <c r="J5158" s="5">
        <v>77</v>
      </c>
      <c r="K5158" s="5">
        <v>12</v>
      </c>
      <c r="L5158" s="3">
        <v>0.20100000000000001</v>
      </c>
      <c r="M5158" s="8">
        <v>0.77411101000000004</v>
      </c>
      <c r="N5158" s="6" t="s">
        <v>71</v>
      </c>
      <c r="O5158" s="7">
        <v>0.35409780419999998</v>
      </c>
      <c r="P5158" s="7">
        <v>5.0000000699999998E-2</v>
      </c>
      <c r="R5158">
        <f>IFERROR(VLOOKUP($Q5158,'Optimization types'!$B$2:$C$7,2,FALSE),P5158)</f>
        <v>5.0000000699999998E-2</v>
      </c>
      <c r="S5158" s="8">
        <f t="shared" si="160"/>
        <v>3.8500000538999997</v>
      </c>
      <c r="T5158">
        <f>IF($A5158="placement",S5158,IF($A5158="site",SUMIF($C:$C,$C5158,$S:$S),IF($A5158="user",SUMIF($B:$B,$B5158,$S:$S),SUM($S:$S))))</f>
        <v>3.8500000538999997</v>
      </c>
      <c r="U5158" s="3">
        <f t="shared" si="161"/>
        <v>5.0000000699999998E-2</v>
      </c>
    </row>
    <row r="5159" spans="1:21" x14ac:dyDescent="0.3">
      <c r="A5159" t="s">
        <v>15</v>
      </c>
      <c r="B5159" t="s">
        <v>9367</v>
      </c>
      <c r="C5159" t="s">
        <v>9369</v>
      </c>
      <c r="D5159" t="s">
        <v>9372</v>
      </c>
      <c r="E5159" t="s">
        <v>9373</v>
      </c>
      <c r="F5159">
        <v>0.05</v>
      </c>
      <c r="G5159" s="2">
        <v>1</v>
      </c>
      <c r="H5159" s="4">
        <v>31.8765</v>
      </c>
      <c r="I5159" s="4">
        <v>0.61329999999999996</v>
      </c>
      <c r="J5159" s="5">
        <v>121</v>
      </c>
      <c r="K5159" s="5">
        <v>18</v>
      </c>
      <c r="L5159" s="3">
        <v>0.19239999999999999</v>
      </c>
      <c r="M5159" s="8">
        <v>0.65556177000000004</v>
      </c>
      <c r="N5159" s="6" t="s">
        <v>71</v>
      </c>
      <c r="O5159" s="7">
        <v>0.38983628980000001</v>
      </c>
      <c r="P5159" s="7">
        <v>5.0000000699999998E-2</v>
      </c>
      <c r="R5159">
        <f>IFERROR(VLOOKUP($Q5159,'Optimization types'!$B$2:$C$7,2,FALSE),P5159)</f>
        <v>5.0000000699999998E-2</v>
      </c>
      <c r="S5159" s="8">
        <f t="shared" si="160"/>
        <v>6.0500000846999997</v>
      </c>
      <c r="T5159">
        <f>IF($A5159="placement",S5159,IF($A5159="site",SUMIF($C:$C,$C5159,$S:$S),IF($A5159="user",SUMIF($B:$B,$B5159,$S:$S),SUM($S:$S))))</f>
        <v>6.0500000846999997</v>
      </c>
      <c r="U5159" s="3">
        <f t="shared" si="161"/>
        <v>5.0000000699999998E-2</v>
      </c>
    </row>
    <row r="5160" spans="1:21" x14ac:dyDescent="0.3">
      <c r="A5160" t="s">
        <v>15</v>
      </c>
      <c r="B5160" t="s">
        <v>9367</v>
      </c>
      <c r="C5160" t="s">
        <v>9369</v>
      </c>
      <c r="D5160" s="1" t="s">
        <v>9374</v>
      </c>
      <c r="E5160" t="s">
        <v>9375</v>
      </c>
      <c r="F5160">
        <v>0.05</v>
      </c>
      <c r="G5160" s="2">
        <v>0</v>
      </c>
      <c r="H5160" s="4">
        <v>14.9422</v>
      </c>
      <c r="I5160" s="4">
        <v>0.65410000000000001</v>
      </c>
      <c r="J5160" s="5">
        <v>182</v>
      </c>
      <c r="K5160" s="5">
        <v>27</v>
      </c>
      <c r="L5160" s="3">
        <v>0.43780000000000002</v>
      </c>
      <c r="M5160" s="8">
        <v>0.92745449000000002</v>
      </c>
      <c r="N5160" s="6" t="s">
        <v>71</v>
      </c>
      <c r="O5160" s="7">
        <v>0.56871199230000002</v>
      </c>
      <c r="P5160" s="7">
        <v>5.0000000699999998E-2</v>
      </c>
      <c r="R5160">
        <f>IFERROR(VLOOKUP($Q5160,'Optimization types'!$B$2:$C$7,2,FALSE),P5160)</f>
        <v>5.0000000699999998E-2</v>
      </c>
      <c r="S5160" s="8">
        <f t="shared" si="160"/>
        <v>9.1000001273999995</v>
      </c>
      <c r="T5160">
        <f>IF($A5160="placement",S5160,IF($A5160="site",SUMIF($C:$C,$C5160,$S:$S),IF($A5160="user",SUMIF($B:$B,$B5160,$S:$S),SUM($S:$S))))</f>
        <v>9.1000001273999995</v>
      </c>
      <c r="U5160" s="3">
        <f t="shared" si="161"/>
        <v>5.0000000699999998E-2</v>
      </c>
    </row>
    <row r="5161" spans="1:21" x14ac:dyDescent="0.3">
      <c r="A5161" t="s">
        <v>15</v>
      </c>
      <c r="B5161" t="s">
        <v>9367</v>
      </c>
      <c r="C5161" t="s">
        <v>9369</v>
      </c>
      <c r="D5161" t="s">
        <v>9376</v>
      </c>
      <c r="E5161" t="s">
        <v>9368</v>
      </c>
      <c r="F5161">
        <v>0.05</v>
      </c>
      <c r="G5161" s="2">
        <v>0</v>
      </c>
      <c r="H5161" s="4">
        <v>17.656099999999999</v>
      </c>
      <c r="I5161" s="4">
        <v>0.46400000000000002</v>
      </c>
      <c r="J5161" s="5">
        <v>128</v>
      </c>
      <c r="K5161" s="5">
        <v>19</v>
      </c>
      <c r="L5161" s="3">
        <v>0.26279999999999998</v>
      </c>
      <c r="M5161" s="8">
        <v>0.91940946000000001</v>
      </c>
      <c r="N5161" s="6" t="s">
        <v>71</v>
      </c>
      <c r="O5161" s="7">
        <v>0.34740719660000002</v>
      </c>
      <c r="P5161" s="7">
        <v>5.0000000699999998E-2</v>
      </c>
      <c r="R5161">
        <f>IFERROR(VLOOKUP($Q5161,'Optimization types'!$B$2:$C$7,2,FALSE),P5161)</f>
        <v>5.0000000699999998E-2</v>
      </c>
      <c r="S5161" s="8">
        <f t="shared" si="160"/>
        <v>6.4000000895999998</v>
      </c>
      <c r="T5161">
        <f>IF($A5161="placement",S5161,IF($A5161="site",SUMIF($C:$C,$C5161,$S:$S),IF($A5161="user",SUMIF($B:$B,$B5161,$S:$S),SUM($S:$S))))</f>
        <v>6.4000000895999998</v>
      </c>
      <c r="U5161" s="3">
        <f t="shared" si="161"/>
        <v>5.0000000699999998E-2</v>
      </c>
    </row>
    <row r="5162" spans="1:21" x14ac:dyDescent="0.3">
      <c r="A5162" t="s">
        <v>14</v>
      </c>
      <c r="B5162" t="s">
        <v>9367</v>
      </c>
      <c r="C5162" t="s">
        <v>9369</v>
      </c>
      <c r="D5162" t="s">
        <v>10455</v>
      </c>
      <c r="F5162">
        <v>0.05</v>
      </c>
      <c r="G5162" s="2">
        <v>0.23761831999999999</v>
      </c>
      <c r="H5162" s="4">
        <v>80.973799999999997</v>
      </c>
      <c r="I5162" s="4">
        <v>2.0630999999999999</v>
      </c>
      <c r="J5162" s="5">
        <v>508</v>
      </c>
      <c r="K5162" s="5">
        <v>76</v>
      </c>
      <c r="L5162" s="3">
        <v>0.25480000000000003</v>
      </c>
      <c r="M5162" s="8">
        <v>0.82016639999999996</v>
      </c>
      <c r="O5162" s="7">
        <v>0.4378506586</v>
      </c>
      <c r="P5162" s="7">
        <v>5.0000000699999998E-2</v>
      </c>
      <c r="R5162">
        <f>IFERROR(VLOOKUP($Q5162,'Optimization types'!$B$2:$C$7,2,FALSE),P5162)</f>
        <v>5.0000000699999998E-2</v>
      </c>
      <c r="S5162" s="8" t="str">
        <f t="shared" si="160"/>
        <v/>
      </c>
      <c r="T5162">
        <f>IF($A5162="placement",S5162,IF($A5162="site",SUMIF($C:$C,$C5162,$S:$S),IF($A5162="user",SUMIF($B:$B,$B5162,$S:$S),SUM($S:$S))))</f>
        <v>25.4000003556</v>
      </c>
      <c r="U5162" s="3">
        <f t="shared" si="161"/>
        <v>5.0000000699999998E-2</v>
      </c>
    </row>
    <row r="5163" spans="1:21" x14ac:dyDescent="0.3">
      <c r="A5163" t="s">
        <v>11</v>
      </c>
      <c r="B5163" t="s">
        <v>9367</v>
      </c>
      <c r="C5163" t="s">
        <v>10455</v>
      </c>
      <c r="D5163" t="s">
        <v>10455</v>
      </c>
      <c r="F5163">
        <v>0.05</v>
      </c>
      <c r="G5163" s="2">
        <v>0.23761831999999999</v>
      </c>
      <c r="H5163" s="4">
        <v>80.973799999999997</v>
      </c>
      <c r="I5163" s="4">
        <v>2.0630999999999999</v>
      </c>
      <c r="J5163" s="5">
        <v>508</v>
      </c>
      <c r="K5163" s="5">
        <v>76</v>
      </c>
      <c r="L5163" s="3">
        <v>0.25480000000000003</v>
      </c>
      <c r="M5163" s="8">
        <v>0.82016639999999996</v>
      </c>
      <c r="O5163" s="7">
        <v>0.4378506586</v>
      </c>
      <c r="P5163" s="7">
        <v>5.0000000699999998E-2</v>
      </c>
      <c r="R5163">
        <f>IFERROR(VLOOKUP($Q5163,'Optimization types'!$B$2:$C$7,2,FALSE),P5163)</f>
        <v>5.0000000699999998E-2</v>
      </c>
      <c r="S5163" s="8" t="str">
        <f t="shared" si="160"/>
        <v/>
      </c>
      <c r="T5163">
        <f>IF($A5163="placement",S5163,IF($A5163="site",SUMIF($C:$C,$C5163,$S:$S),IF($A5163="user",SUMIF($B:$B,$B5163,$S:$S),SUM($S:$S))))</f>
        <v>25.4000003556</v>
      </c>
      <c r="U5163" s="3">
        <f t="shared" si="161"/>
        <v>5.0000000699999998E-2</v>
      </c>
    </row>
    <row r="5164" spans="1:21" x14ac:dyDescent="0.3">
      <c r="A5164" t="s">
        <v>15</v>
      </c>
      <c r="B5164" t="s">
        <v>9377</v>
      </c>
      <c r="C5164" t="s">
        <v>9379</v>
      </c>
      <c r="D5164" t="s">
        <v>9380</v>
      </c>
      <c r="E5164" t="s">
        <v>9381</v>
      </c>
      <c r="F5164">
        <v>0.25</v>
      </c>
      <c r="G5164" s="2">
        <v>1</v>
      </c>
      <c r="H5164" s="4">
        <v>44.346899999999998</v>
      </c>
      <c r="I5164" s="4">
        <v>1.0271999999999999</v>
      </c>
      <c r="J5164" s="5">
        <v>132</v>
      </c>
      <c r="K5164" s="5">
        <v>33</v>
      </c>
      <c r="L5164" s="3">
        <v>0.2316</v>
      </c>
      <c r="M5164" s="8">
        <v>0.42734738</v>
      </c>
      <c r="N5164" s="6" t="s">
        <v>13</v>
      </c>
      <c r="O5164" s="7">
        <v>0.64899750069999995</v>
      </c>
      <c r="P5164" s="7">
        <v>0.25</v>
      </c>
      <c r="R5164">
        <f>IFERROR(VLOOKUP($Q5164,'Optimization types'!$B$2:$C$7,2,FALSE),P5164)</f>
        <v>0.25</v>
      </c>
      <c r="S5164" s="8">
        <f t="shared" si="160"/>
        <v>33</v>
      </c>
      <c r="T5164">
        <f>IF($A5164="placement",S5164,IF($A5164="site",SUMIF($C:$C,$C5164,$S:$S),IF($A5164="user",SUMIF($B:$B,$B5164,$S:$S),SUM($S:$S))))</f>
        <v>33</v>
      </c>
      <c r="U5164" s="3">
        <f t="shared" si="161"/>
        <v>0.25</v>
      </c>
    </row>
    <row r="5165" spans="1:21" x14ac:dyDescent="0.3">
      <c r="A5165" t="s">
        <v>15</v>
      </c>
      <c r="B5165" t="s">
        <v>9377</v>
      </c>
      <c r="C5165" t="s">
        <v>9379</v>
      </c>
      <c r="D5165" t="s">
        <v>9382</v>
      </c>
      <c r="E5165" t="s">
        <v>9383</v>
      </c>
      <c r="F5165">
        <v>0.25</v>
      </c>
      <c r="G5165" s="2">
        <v>1</v>
      </c>
      <c r="H5165" s="4">
        <v>115.6356</v>
      </c>
      <c r="I5165" s="4">
        <v>2.5649999999999999</v>
      </c>
      <c r="J5165" s="5">
        <v>363</v>
      </c>
      <c r="K5165" s="5">
        <v>91</v>
      </c>
      <c r="L5165" s="3">
        <v>0.2218</v>
      </c>
      <c r="M5165" s="8">
        <v>0.47108991</v>
      </c>
      <c r="N5165" s="6" t="s">
        <v>13</v>
      </c>
      <c r="O5165" s="7">
        <v>0.68158944450000003</v>
      </c>
      <c r="P5165" s="7">
        <v>0.25</v>
      </c>
      <c r="R5165">
        <f>IFERROR(VLOOKUP($Q5165,'Optimization types'!$B$2:$C$7,2,FALSE),P5165)</f>
        <v>0.25</v>
      </c>
      <c r="S5165" s="8">
        <f t="shared" si="160"/>
        <v>90.75</v>
      </c>
      <c r="T5165">
        <f>IF($A5165="placement",S5165,IF($A5165="site",SUMIF($C:$C,$C5165,$S:$S),IF($A5165="user",SUMIF($B:$B,$B5165,$S:$S),SUM($S:$S))))</f>
        <v>90.75</v>
      </c>
      <c r="U5165" s="3">
        <f t="shared" si="161"/>
        <v>0.25</v>
      </c>
    </row>
    <row r="5166" spans="1:21" x14ac:dyDescent="0.3">
      <c r="A5166" t="s">
        <v>15</v>
      </c>
      <c r="B5166" t="s">
        <v>9377</v>
      </c>
      <c r="C5166" t="s">
        <v>9379</v>
      </c>
      <c r="D5166" t="s">
        <v>9384</v>
      </c>
      <c r="E5166" t="s">
        <v>9385</v>
      </c>
      <c r="F5166">
        <v>0.25</v>
      </c>
      <c r="G5166" s="2">
        <v>1</v>
      </c>
      <c r="H5166" s="4">
        <v>41.936</v>
      </c>
      <c r="I5166" s="4">
        <v>1.2639</v>
      </c>
      <c r="J5166" s="5">
        <v>210</v>
      </c>
      <c r="K5166" s="5">
        <v>53</v>
      </c>
      <c r="L5166" s="3">
        <v>0.3014</v>
      </c>
      <c r="M5166" s="8">
        <v>0.55389502000000002</v>
      </c>
      <c r="N5166" s="6" t="s">
        <v>13</v>
      </c>
      <c r="O5166" s="7">
        <v>0.72919055919999998</v>
      </c>
      <c r="P5166" s="7">
        <v>0.25</v>
      </c>
      <c r="R5166">
        <f>IFERROR(VLOOKUP($Q5166,'Optimization types'!$B$2:$C$7,2,FALSE),P5166)</f>
        <v>0.25</v>
      </c>
      <c r="S5166" s="8">
        <f t="shared" si="160"/>
        <v>52.5</v>
      </c>
      <c r="T5166">
        <f>IF($A5166="placement",S5166,IF($A5166="site",SUMIF($C:$C,$C5166,$S:$S),IF($A5166="user",SUMIF($B:$B,$B5166,$S:$S),SUM($S:$S))))</f>
        <v>52.5</v>
      </c>
      <c r="U5166" s="3">
        <f t="shared" si="161"/>
        <v>0.25</v>
      </c>
    </row>
    <row r="5167" spans="1:21" x14ac:dyDescent="0.3">
      <c r="A5167" t="s">
        <v>15</v>
      </c>
      <c r="B5167" t="s">
        <v>9377</v>
      </c>
      <c r="C5167" t="s">
        <v>9379</v>
      </c>
      <c r="D5167" t="s">
        <v>9386</v>
      </c>
      <c r="E5167" t="s">
        <v>9387</v>
      </c>
      <c r="F5167">
        <v>0.25</v>
      </c>
      <c r="G5167" s="2">
        <v>1</v>
      </c>
      <c r="H5167" s="4">
        <v>76.199399999999997</v>
      </c>
      <c r="I5167" s="4">
        <v>2.5291000000000001</v>
      </c>
      <c r="J5167" s="5">
        <v>350</v>
      </c>
      <c r="K5167" s="5">
        <v>87</v>
      </c>
      <c r="L5167" s="3">
        <v>0.33189999999999997</v>
      </c>
      <c r="M5167" s="8">
        <v>0.46111847</v>
      </c>
      <c r="N5167" s="6" t="s">
        <v>13</v>
      </c>
      <c r="O5167" s="7">
        <v>0.67470398649999996</v>
      </c>
      <c r="P5167" s="7">
        <v>0.25</v>
      </c>
      <c r="R5167">
        <f>IFERROR(VLOOKUP($Q5167,'Optimization types'!$B$2:$C$7,2,FALSE),P5167)</f>
        <v>0.25</v>
      </c>
      <c r="S5167" s="8">
        <f t="shared" si="160"/>
        <v>87.5</v>
      </c>
      <c r="T5167">
        <f>IF($A5167="placement",S5167,IF($A5167="site",SUMIF($C:$C,$C5167,$S:$S),IF($A5167="user",SUMIF($B:$B,$B5167,$S:$S),SUM($S:$S))))</f>
        <v>87.5</v>
      </c>
      <c r="U5167" s="3">
        <f t="shared" si="161"/>
        <v>0.25</v>
      </c>
    </row>
    <row r="5168" spans="1:21" x14ac:dyDescent="0.3">
      <c r="A5168" t="s">
        <v>15</v>
      </c>
      <c r="B5168" t="s">
        <v>9377</v>
      </c>
      <c r="C5168" t="s">
        <v>9379</v>
      </c>
      <c r="D5168" t="s">
        <v>9388</v>
      </c>
      <c r="E5168" t="s">
        <v>7594</v>
      </c>
      <c r="F5168">
        <v>0.25</v>
      </c>
      <c r="G5168" s="2">
        <v>0</v>
      </c>
      <c r="H5168" s="4">
        <v>5.3544</v>
      </c>
      <c r="I5168" s="4">
        <v>0.1242</v>
      </c>
      <c r="J5168" s="5">
        <v>8</v>
      </c>
      <c r="K5168" s="5">
        <v>2</v>
      </c>
      <c r="L5168" s="3">
        <v>0.23200000000000001</v>
      </c>
      <c r="M5168" s="8">
        <v>0.22747397999999999</v>
      </c>
      <c r="N5168" s="6" t="s">
        <v>13</v>
      </c>
      <c r="O5168" s="7">
        <v>0.78019464110000003</v>
      </c>
      <c r="P5168" s="7">
        <v>0.25</v>
      </c>
      <c r="R5168">
        <f>IFERROR(VLOOKUP($Q5168,'Optimization types'!$B$2:$C$7,2,FALSE),P5168)</f>
        <v>0.25</v>
      </c>
      <c r="S5168" s="8">
        <f t="shared" si="160"/>
        <v>2</v>
      </c>
      <c r="T5168">
        <f>IF($A5168="placement",S5168,IF($A5168="site",SUMIF($C:$C,$C5168,$S:$S),IF($A5168="user",SUMIF($B:$B,$B5168,$S:$S),SUM($S:$S))))</f>
        <v>2</v>
      </c>
      <c r="U5168" s="3">
        <f t="shared" si="161"/>
        <v>0.25</v>
      </c>
    </row>
    <row r="5169" spans="1:21" x14ac:dyDescent="0.3">
      <c r="A5169" t="s">
        <v>15</v>
      </c>
      <c r="B5169" t="s">
        <v>9377</v>
      </c>
      <c r="C5169" t="s">
        <v>9379</v>
      </c>
      <c r="D5169" t="s">
        <v>9389</v>
      </c>
      <c r="E5169" t="s">
        <v>9390</v>
      </c>
      <c r="F5169">
        <v>0.25</v>
      </c>
      <c r="G5169" s="2">
        <v>1</v>
      </c>
      <c r="H5169" s="4">
        <v>115.0856</v>
      </c>
      <c r="I5169" s="4">
        <v>2.9577</v>
      </c>
      <c r="J5169" s="5">
        <v>383</v>
      </c>
      <c r="K5169" s="5">
        <v>96</v>
      </c>
      <c r="L5169" s="3">
        <v>0.25700000000000001</v>
      </c>
      <c r="M5169" s="8">
        <v>0.43191105000000002</v>
      </c>
      <c r="N5169" s="6" t="s">
        <v>13</v>
      </c>
      <c r="O5169" s="7">
        <v>0.65270626919999997</v>
      </c>
      <c r="P5169" s="7">
        <v>0.25</v>
      </c>
      <c r="R5169">
        <f>IFERROR(VLOOKUP($Q5169,'Optimization types'!$B$2:$C$7,2,FALSE),P5169)</f>
        <v>0.25</v>
      </c>
      <c r="S5169" s="8">
        <f t="shared" si="160"/>
        <v>95.75</v>
      </c>
      <c r="T5169">
        <f>IF($A5169="placement",S5169,IF($A5169="site",SUMIF($C:$C,$C5169,$S:$S),IF($A5169="user",SUMIF($B:$B,$B5169,$S:$S),SUM($S:$S))))</f>
        <v>95.75</v>
      </c>
      <c r="U5169" s="3">
        <f t="shared" si="161"/>
        <v>0.25</v>
      </c>
    </row>
    <row r="5170" spans="1:21" x14ac:dyDescent="0.3">
      <c r="A5170" t="s">
        <v>15</v>
      </c>
      <c r="B5170" t="s">
        <v>9377</v>
      </c>
      <c r="C5170" t="s">
        <v>9379</v>
      </c>
      <c r="D5170" t="s">
        <v>9391</v>
      </c>
      <c r="E5170" t="s">
        <v>9392</v>
      </c>
      <c r="F5170">
        <v>0.25</v>
      </c>
      <c r="G5170" s="2">
        <v>1</v>
      </c>
      <c r="H5170" s="4">
        <v>76.133899999999997</v>
      </c>
      <c r="I5170" s="4">
        <v>2.3782000000000001</v>
      </c>
      <c r="J5170" s="5">
        <v>335</v>
      </c>
      <c r="K5170" s="5">
        <v>84</v>
      </c>
      <c r="L5170" s="3">
        <v>0.31240000000000001</v>
      </c>
      <c r="M5170" s="8">
        <v>0.46986973999999998</v>
      </c>
      <c r="N5170" s="6" t="s">
        <v>13</v>
      </c>
      <c r="O5170" s="7">
        <v>0.68076258789999999</v>
      </c>
      <c r="P5170" s="7">
        <v>0.25</v>
      </c>
      <c r="R5170">
        <f>IFERROR(VLOOKUP($Q5170,'Optimization types'!$B$2:$C$7,2,FALSE),P5170)</f>
        <v>0.25</v>
      </c>
      <c r="S5170" s="8">
        <f t="shared" si="160"/>
        <v>83.75</v>
      </c>
      <c r="T5170">
        <f>IF($A5170="placement",S5170,IF($A5170="site",SUMIF($C:$C,$C5170,$S:$S),IF($A5170="user",SUMIF($B:$B,$B5170,$S:$S),SUM($S:$S))))</f>
        <v>83.75</v>
      </c>
      <c r="U5170" s="3">
        <f t="shared" si="161"/>
        <v>0.25</v>
      </c>
    </row>
    <row r="5171" spans="1:21" x14ac:dyDescent="0.3">
      <c r="A5171" t="s">
        <v>15</v>
      </c>
      <c r="B5171" t="s">
        <v>9377</v>
      </c>
      <c r="C5171" t="s">
        <v>9379</v>
      </c>
      <c r="D5171" t="s">
        <v>9393</v>
      </c>
      <c r="E5171" t="s">
        <v>9394</v>
      </c>
      <c r="F5171">
        <v>0.25</v>
      </c>
      <c r="G5171" s="2">
        <v>1</v>
      </c>
      <c r="H5171" s="4">
        <v>26.483599999999999</v>
      </c>
      <c r="I5171" s="4">
        <v>0.65629999999999999</v>
      </c>
      <c r="J5171" s="5">
        <v>90</v>
      </c>
      <c r="K5171" s="5">
        <v>22</v>
      </c>
      <c r="L5171" s="3">
        <v>0.24779999999999999</v>
      </c>
      <c r="M5171" s="8">
        <v>0.45680578999999999</v>
      </c>
      <c r="N5171" s="6" t="s">
        <v>13</v>
      </c>
      <c r="O5171" s="7">
        <v>0.67163288350000006</v>
      </c>
      <c r="P5171" s="7">
        <v>0.25</v>
      </c>
      <c r="R5171">
        <f>IFERROR(VLOOKUP($Q5171,'Optimization types'!$B$2:$C$7,2,FALSE),P5171)</f>
        <v>0.25</v>
      </c>
      <c r="S5171" s="8">
        <f t="shared" si="160"/>
        <v>22.5</v>
      </c>
      <c r="T5171">
        <f>IF($A5171="placement",S5171,IF($A5171="site",SUMIF($C:$C,$C5171,$S:$S),IF($A5171="user",SUMIF($B:$B,$B5171,$S:$S),SUM($S:$S))))</f>
        <v>22.5</v>
      </c>
      <c r="U5171" s="3">
        <f t="shared" si="161"/>
        <v>0.25</v>
      </c>
    </row>
    <row r="5172" spans="1:21" x14ac:dyDescent="0.3">
      <c r="A5172" t="s">
        <v>15</v>
      </c>
      <c r="B5172" t="s">
        <v>9377</v>
      </c>
      <c r="C5172" t="s">
        <v>9379</v>
      </c>
      <c r="D5172" t="s">
        <v>9395</v>
      </c>
      <c r="E5172" t="s">
        <v>9396</v>
      </c>
      <c r="F5172">
        <v>0.25</v>
      </c>
      <c r="G5172" s="2">
        <v>1</v>
      </c>
      <c r="H5172" s="4">
        <v>26.4636</v>
      </c>
      <c r="I5172" s="4">
        <v>0.68340000000000001</v>
      </c>
      <c r="J5172" s="5">
        <v>90</v>
      </c>
      <c r="K5172" s="5">
        <v>23</v>
      </c>
      <c r="L5172" s="3">
        <v>0.25819999999999999</v>
      </c>
      <c r="M5172" s="8">
        <v>0.43913206999999999</v>
      </c>
      <c r="N5172" s="6" t="s">
        <v>13</v>
      </c>
      <c r="O5172" s="7">
        <v>0.65841711410000003</v>
      </c>
      <c r="P5172" s="7">
        <v>0.25</v>
      </c>
      <c r="R5172">
        <f>IFERROR(VLOOKUP($Q5172,'Optimization types'!$B$2:$C$7,2,FALSE),P5172)</f>
        <v>0.25</v>
      </c>
      <c r="S5172" s="8">
        <f t="shared" si="160"/>
        <v>22.5</v>
      </c>
      <c r="T5172">
        <f>IF($A5172="placement",S5172,IF($A5172="site",SUMIF($C:$C,$C5172,$S:$S),IF($A5172="user",SUMIF($B:$B,$B5172,$S:$S),SUM($S:$S))))</f>
        <v>22.5</v>
      </c>
      <c r="U5172" s="3">
        <f t="shared" si="161"/>
        <v>0.25</v>
      </c>
    </row>
    <row r="5173" spans="1:21" x14ac:dyDescent="0.3">
      <c r="A5173" t="s">
        <v>15</v>
      </c>
      <c r="B5173" t="s">
        <v>9377</v>
      </c>
      <c r="C5173" t="s">
        <v>9379</v>
      </c>
      <c r="D5173" t="s">
        <v>9397</v>
      </c>
      <c r="E5173" t="s">
        <v>9398</v>
      </c>
      <c r="F5173">
        <v>0.25</v>
      </c>
      <c r="G5173" s="2">
        <v>1</v>
      </c>
      <c r="H5173" s="4">
        <v>26.422000000000001</v>
      </c>
      <c r="I5173" s="4">
        <v>0.71120000000000005</v>
      </c>
      <c r="J5173" s="5">
        <v>95</v>
      </c>
      <c r="K5173" s="5">
        <v>24</v>
      </c>
      <c r="L5173" s="3">
        <v>0.26919999999999999</v>
      </c>
      <c r="M5173" s="8">
        <v>0.44630141000000001</v>
      </c>
      <c r="N5173" s="6" t="s">
        <v>13</v>
      </c>
      <c r="O5173" s="7">
        <v>0.66390426680000003</v>
      </c>
      <c r="P5173" s="7">
        <v>0.25</v>
      </c>
      <c r="R5173">
        <f>IFERROR(VLOOKUP($Q5173,'Optimization types'!$B$2:$C$7,2,FALSE),P5173)</f>
        <v>0.25</v>
      </c>
      <c r="S5173" s="8">
        <f t="shared" si="160"/>
        <v>23.75</v>
      </c>
      <c r="T5173">
        <f>IF($A5173="placement",S5173,IF($A5173="site",SUMIF($C:$C,$C5173,$S:$S),IF($A5173="user",SUMIF($B:$B,$B5173,$S:$S),SUM($S:$S))))</f>
        <v>23.75</v>
      </c>
      <c r="U5173" s="3">
        <f t="shared" si="161"/>
        <v>0.25</v>
      </c>
    </row>
    <row r="5174" spans="1:21" x14ac:dyDescent="0.3">
      <c r="A5174" t="s">
        <v>15</v>
      </c>
      <c r="B5174" t="s">
        <v>9377</v>
      </c>
      <c r="C5174" t="s">
        <v>9379</v>
      </c>
      <c r="D5174" t="s">
        <v>9399</v>
      </c>
      <c r="E5174" t="s">
        <v>7590</v>
      </c>
      <c r="F5174">
        <v>0.25</v>
      </c>
      <c r="G5174" s="2">
        <v>1</v>
      </c>
      <c r="H5174" s="4">
        <v>966.18759999999997</v>
      </c>
      <c r="I5174" s="4">
        <v>4.8838999999999997</v>
      </c>
      <c r="J5174" s="5">
        <v>324</v>
      </c>
      <c r="K5174" s="5">
        <v>81</v>
      </c>
      <c r="L5174" s="3">
        <v>5.0500000000000003E-2</v>
      </c>
      <c r="M5174" s="8">
        <v>0.22138181000000001</v>
      </c>
      <c r="N5174" s="6" t="s">
        <v>13</v>
      </c>
      <c r="O5174" s="7">
        <v>0.32243756260000001</v>
      </c>
      <c r="P5174" s="7">
        <v>0.25</v>
      </c>
      <c r="R5174">
        <f>IFERROR(VLOOKUP($Q5174,'Optimization types'!$B$2:$C$7,2,FALSE),P5174)</f>
        <v>0.25</v>
      </c>
      <c r="S5174" s="8">
        <f t="shared" si="160"/>
        <v>81</v>
      </c>
      <c r="T5174">
        <f>IF($A5174="placement",S5174,IF($A5174="site",SUMIF($C:$C,$C5174,$S:$S),IF($A5174="user",SUMIF($B:$B,$B5174,$S:$S),SUM($S:$S))))</f>
        <v>81</v>
      </c>
      <c r="U5174" s="3">
        <f t="shared" si="161"/>
        <v>0.25</v>
      </c>
    </row>
    <row r="5175" spans="1:21" x14ac:dyDescent="0.3">
      <c r="A5175" t="s">
        <v>15</v>
      </c>
      <c r="B5175" t="s">
        <v>9377</v>
      </c>
      <c r="C5175" t="s">
        <v>9379</v>
      </c>
      <c r="D5175" t="s">
        <v>9400</v>
      </c>
      <c r="E5175" t="s">
        <v>9401</v>
      </c>
      <c r="F5175">
        <v>0.25</v>
      </c>
      <c r="G5175" s="2">
        <v>1</v>
      </c>
      <c r="H5175" s="4">
        <v>42.104100000000003</v>
      </c>
      <c r="I5175" s="4">
        <v>1.0903</v>
      </c>
      <c r="J5175" s="5">
        <v>158</v>
      </c>
      <c r="K5175" s="5">
        <v>39</v>
      </c>
      <c r="L5175" s="3">
        <v>0.25900000000000001</v>
      </c>
      <c r="M5175" s="8">
        <v>0.48272681000000001</v>
      </c>
      <c r="N5175" s="6" t="s">
        <v>13</v>
      </c>
      <c r="O5175" s="7">
        <v>0.68926524150000001</v>
      </c>
      <c r="P5175" s="7">
        <v>0.25</v>
      </c>
      <c r="R5175">
        <f>IFERROR(VLOOKUP($Q5175,'Optimization types'!$B$2:$C$7,2,FALSE),P5175)</f>
        <v>0.25</v>
      </c>
      <c r="S5175" s="8">
        <f t="shared" si="160"/>
        <v>39.5</v>
      </c>
      <c r="T5175">
        <f>IF($A5175="placement",S5175,IF($A5175="site",SUMIF($C:$C,$C5175,$S:$S),IF($A5175="user",SUMIF($B:$B,$B5175,$S:$S),SUM($S:$S))))</f>
        <v>39.5</v>
      </c>
      <c r="U5175" s="3">
        <f t="shared" si="161"/>
        <v>0.25</v>
      </c>
    </row>
    <row r="5176" spans="1:21" x14ac:dyDescent="0.3">
      <c r="A5176" t="s">
        <v>15</v>
      </c>
      <c r="B5176" t="s">
        <v>9377</v>
      </c>
      <c r="C5176" t="s">
        <v>9379</v>
      </c>
      <c r="D5176" t="s">
        <v>9402</v>
      </c>
      <c r="E5176" t="s">
        <v>9403</v>
      </c>
      <c r="F5176">
        <v>0.25</v>
      </c>
      <c r="G5176" s="2">
        <v>1</v>
      </c>
      <c r="H5176" s="4">
        <v>61.501899999999999</v>
      </c>
      <c r="I5176" s="4">
        <v>1.3823000000000001</v>
      </c>
      <c r="J5176" s="5">
        <v>175</v>
      </c>
      <c r="K5176" s="5">
        <v>44</v>
      </c>
      <c r="L5176" s="3">
        <v>0.2248</v>
      </c>
      <c r="M5176" s="8">
        <v>0.42159182000000001</v>
      </c>
      <c r="N5176" s="6" t="s">
        <v>13</v>
      </c>
      <c r="O5176" s="7">
        <v>0.64420561980000002</v>
      </c>
      <c r="P5176" s="7">
        <v>0.25</v>
      </c>
      <c r="R5176">
        <f>IFERROR(VLOOKUP($Q5176,'Optimization types'!$B$2:$C$7,2,FALSE),P5176)</f>
        <v>0.25</v>
      </c>
      <c r="S5176" s="8">
        <f t="shared" si="160"/>
        <v>43.75</v>
      </c>
      <c r="T5176">
        <f>IF($A5176="placement",S5176,IF($A5176="site",SUMIF($C:$C,$C5176,$S:$S),IF($A5176="user",SUMIF($B:$B,$B5176,$S:$S),SUM($S:$S))))</f>
        <v>43.75</v>
      </c>
      <c r="U5176" s="3">
        <f t="shared" si="161"/>
        <v>0.25</v>
      </c>
    </row>
    <row r="5177" spans="1:21" x14ac:dyDescent="0.3">
      <c r="A5177" t="s">
        <v>15</v>
      </c>
      <c r="B5177" t="s">
        <v>9377</v>
      </c>
      <c r="C5177" t="s">
        <v>9379</v>
      </c>
      <c r="D5177" t="s">
        <v>9404</v>
      </c>
      <c r="E5177" t="s">
        <v>9405</v>
      </c>
      <c r="F5177">
        <v>0.25</v>
      </c>
      <c r="G5177" s="2">
        <v>1</v>
      </c>
      <c r="H5177" s="4">
        <v>61.511899999999997</v>
      </c>
      <c r="I5177" s="4">
        <v>1.3665</v>
      </c>
      <c r="J5177" s="5">
        <v>183</v>
      </c>
      <c r="K5177" s="5">
        <v>46</v>
      </c>
      <c r="L5177" s="3">
        <v>0.22220000000000001</v>
      </c>
      <c r="M5177" s="8">
        <v>0.44549346000000001</v>
      </c>
      <c r="N5177" s="6" t="s">
        <v>13</v>
      </c>
      <c r="O5177" s="7">
        <v>0.66329472310000004</v>
      </c>
      <c r="P5177" s="7">
        <v>0.25</v>
      </c>
      <c r="R5177">
        <f>IFERROR(VLOOKUP($Q5177,'Optimization types'!$B$2:$C$7,2,FALSE),P5177)</f>
        <v>0.25</v>
      </c>
      <c r="S5177" s="8">
        <f t="shared" si="160"/>
        <v>45.75</v>
      </c>
      <c r="T5177">
        <f>IF($A5177="placement",S5177,IF($A5177="site",SUMIF($C:$C,$C5177,$S:$S),IF($A5177="user",SUMIF($B:$B,$B5177,$S:$S),SUM($S:$S))))</f>
        <v>45.75</v>
      </c>
      <c r="U5177" s="3">
        <f t="shared" si="161"/>
        <v>0.25</v>
      </c>
    </row>
    <row r="5178" spans="1:21" x14ac:dyDescent="0.3">
      <c r="A5178" t="s">
        <v>15</v>
      </c>
      <c r="B5178" t="s">
        <v>9377</v>
      </c>
      <c r="C5178" t="s">
        <v>9379</v>
      </c>
      <c r="D5178" s="1" t="s">
        <v>9406</v>
      </c>
      <c r="E5178" t="s">
        <v>9407</v>
      </c>
      <c r="F5178">
        <v>0.25</v>
      </c>
      <c r="G5178" s="2">
        <v>1</v>
      </c>
      <c r="H5178" s="4">
        <v>77.404799999999994</v>
      </c>
      <c r="I5178" s="4">
        <v>2.4388000000000001</v>
      </c>
      <c r="J5178" s="5">
        <v>351</v>
      </c>
      <c r="K5178" s="5">
        <v>88</v>
      </c>
      <c r="L5178" s="3">
        <v>0.31509999999999999</v>
      </c>
      <c r="M5178" s="8">
        <v>0.47957355000000002</v>
      </c>
      <c r="N5178" s="6" t="s">
        <v>13</v>
      </c>
      <c r="O5178" s="7">
        <v>0.68722211769999997</v>
      </c>
      <c r="P5178" s="7">
        <v>0.25</v>
      </c>
      <c r="R5178">
        <f>IFERROR(VLOOKUP($Q5178,'Optimization types'!$B$2:$C$7,2,FALSE),P5178)</f>
        <v>0.25</v>
      </c>
      <c r="S5178" s="8">
        <f t="shared" si="160"/>
        <v>87.75</v>
      </c>
      <c r="T5178">
        <f>IF($A5178="placement",S5178,IF($A5178="site",SUMIF($C:$C,$C5178,$S:$S),IF($A5178="user",SUMIF($B:$B,$B5178,$S:$S),SUM($S:$S))))</f>
        <v>87.75</v>
      </c>
      <c r="U5178" s="3">
        <f t="shared" si="161"/>
        <v>0.25</v>
      </c>
    </row>
    <row r="5179" spans="1:21" x14ac:dyDescent="0.3">
      <c r="A5179" t="s">
        <v>15</v>
      </c>
      <c r="B5179" t="s">
        <v>9377</v>
      </c>
      <c r="C5179" t="s">
        <v>9379</v>
      </c>
      <c r="D5179" t="s">
        <v>9408</v>
      </c>
      <c r="E5179" t="s">
        <v>9409</v>
      </c>
      <c r="F5179">
        <v>0.25</v>
      </c>
      <c r="G5179" s="2">
        <v>1</v>
      </c>
      <c r="H5179" s="4">
        <v>77.241399999999999</v>
      </c>
      <c r="I5179" s="4">
        <v>2.4842</v>
      </c>
      <c r="J5179" s="5">
        <v>343</v>
      </c>
      <c r="K5179" s="5">
        <v>86</v>
      </c>
      <c r="L5179" s="3">
        <v>0.3216</v>
      </c>
      <c r="M5179" s="8">
        <v>0.45961879</v>
      </c>
      <c r="N5179" s="6" t="s">
        <v>13</v>
      </c>
      <c r="O5179" s="7">
        <v>0.67364258210000005</v>
      </c>
      <c r="P5179" s="7">
        <v>0.25</v>
      </c>
      <c r="R5179">
        <f>IFERROR(VLOOKUP($Q5179,'Optimization types'!$B$2:$C$7,2,FALSE),P5179)</f>
        <v>0.25</v>
      </c>
      <c r="S5179" s="8">
        <f t="shared" si="160"/>
        <v>85.75</v>
      </c>
      <c r="T5179">
        <f>IF($A5179="placement",S5179,IF($A5179="site",SUMIF($C:$C,$C5179,$S:$S),IF($A5179="user",SUMIF($B:$B,$B5179,$S:$S),SUM($S:$S))))</f>
        <v>85.75</v>
      </c>
      <c r="U5179" s="3">
        <f t="shared" si="161"/>
        <v>0.25</v>
      </c>
    </row>
    <row r="5180" spans="1:21" x14ac:dyDescent="0.3">
      <c r="A5180" t="s">
        <v>15</v>
      </c>
      <c r="B5180" t="s">
        <v>9377</v>
      </c>
      <c r="C5180" t="s">
        <v>9379</v>
      </c>
      <c r="D5180" t="s">
        <v>9410</v>
      </c>
      <c r="E5180" t="s">
        <v>9411</v>
      </c>
      <c r="F5180">
        <v>0.25</v>
      </c>
      <c r="G5180" s="2">
        <v>1</v>
      </c>
      <c r="H5180" s="4">
        <v>115.7427</v>
      </c>
      <c r="I5180" s="4">
        <v>2.6349</v>
      </c>
      <c r="J5180" s="5">
        <v>357</v>
      </c>
      <c r="K5180" s="5">
        <v>89</v>
      </c>
      <c r="L5180" s="3">
        <v>0.22770000000000001</v>
      </c>
      <c r="M5180" s="8">
        <v>0.45219171000000002</v>
      </c>
      <c r="N5180" s="6" t="s">
        <v>13</v>
      </c>
      <c r="O5180" s="7">
        <v>0.66828228690000002</v>
      </c>
      <c r="P5180" s="7">
        <v>0.25</v>
      </c>
      <c r="R5180">
        <f>IFERROR(VLOOKUP($Q5180,'Optimization types'!$B$2:$C$7,2,FALSE),P5180)</f>
        <v>0.25</v>
      </c>
      <c r="S5180" s="8">
        <f t="shared" si="160"/>
        <v>89.25</v>
      </c>
      <c r="T5180">
        <f>IF($A5180="placement",S5180,IF($A5180="site",SUMIF($C:$C,$C5180,$S:$S),IF($A5180="user",SUMIF($B:$B,$B5180,$S:$S),SUM($S:$S))))</f>
        <v>89.25</v>
      </c>
      <c r="U5180" s="3">
        <f t="shared" si="161"/>
        <v>0.25</v>
      </c>
    </row>
    <row r="5181" spans="1:21" x14ac:dyDescent="0.3">
      <c r="A5181" t="s">
        <v>15</v>
      </c>
      <c r="B5181" t="s">
        <v>9377</v>
      </c>
      <c r="C5181" t="s">
        <v>9379</v>
      </c>
      <c r="D5181" t="s">
        <v>9412</v>
      </c>
      <c r="E5181" t="s">
        <v>9413</v>
      </c>
      <c r="F5181">
        <v>0.25</v>
      </c>
      <c r="G5181" s="2">
        <v>1</v>
      </c>
      <c r="H5181" s="4">
        <v>125.4896</v>
      </c>
      <c r="I5181" s="4">
        <v>3.1751</v>
      </c>
      <c r="J5181" s="5">
        <v>400</v>
      </c>
      <c r="K5181" s="5">
        <v>100</v>
      </c>
      <c r="L5181" s="3">
        <v>0.253</v>
      </c>
      <c r="M5181" s="8">
        <v>0.41972109000000002</v>
      </c>
      <c r="N5181" s="6" t="s">
        <v>13</v>
      </c>
      <c r="O5181" s="7">
        <v>0.64261981310000005</v>
      </c>
      <c r="P5181" s="7">
        <v>0.25</v>
      </c>
      <c r="R5181">
        <f>IFERROR(VLOOKUP($Q5181,'Optimization types'!$B$2:$C$7,2,FALSE),P5181)</f>
        <v>0.25</v>
      </c>
      <c r="S5181" s="8">
        <f t="shared" si="160"/>
        <v>100</v>
      </c>
      <c r="T5181">
        <f>IF($A5181="placement",S5181,IF($A5181="site",SUMIF($C:$C,$C5181,$S:$S),IF($A5181="user",SUMIF($B:$B,$B5181,$S:$S),SUM($S:$S))))</f>
        <v>100</v>
      </c>
      <c r="U5181" s="3">
        <f t="shared" si="161"/>
        <v>0.25</v>
      </c>
    </row>
    <row r="5182" spans="1:21" x14ac:dyDescent="0.3">
      <c r="A5182" t="s">
        <v>15</v>
      </c>
      <c r="B5182" t="s">
        <v>9377</v>
      </c>
      <c r="C5182" t="s">
        <v>9379</v>
      </c>
      <c r="D5182" t="s">
        <v>9414</v>
      </c>
      <c r="E5182" t="s">
        <v>9415</v>
      </c>
      <c r="F5182">
        <v>0.25</v>
      </c>
      <c r="G5182" s="2">
        <v>1</v>
      </c>
      <c r="H5182" s="4">
        <v>44.289400000000001</v>
      </c>
      <c r="I5182" s="4">
        <v>1.1134999999999999</v>
      </c>
      <c r="J5182" s="5">
        <v>145</v>
      </c>
      <c r="K5182" s="5">
        <v>36</v>
      </c>
      <c r="L5182" s="3">
        <v>0.25140000000000001</v>
      </c>
      <c r="M5182" s="8">
        <v>0.43319155999999998</v>
      </c>
      <c r="N5182" s="6" t="s">
        <v>13</v>
      </c>
      <c r="O5182" s="7">
        <v>0.65373286620000004</v>
      </c>
      <c r="P5182" s="7">
        <v>0.25</v>
      </c>
      <c r="R5182">
        <f>IFERROR(VLOOKUP($Q5182,'Optimization types'!$B$2:$C$7,2,FALSE),P5182)</f>
        <v>0.25</v>
      </c>
      <c r="S5182" s="8">
        <f t="shared" si="160"/>
        <v>36.25</v>
      </c>
      <c r="T5182">
        <f>IF($A5182="placement",S5182,IF($A5182="site",SUMIF($C:$C,$C5182,$S:$S),IF($A5182="user",SUMIF($B:$B,$B5182,$S:$S),SUM($S:$S))))</f>
        <v>36.25</v>
      </c>
      <c r="U5182" s="3">
        <f t="shared" si="161"/>
        <v>0.25</v>
      </c>
    </row>
    <row r="5183" spans="1:21" x14ac:dyDescent="0.3">
      <c r="A5183" t="s">
        <v>15</v>
      </c>
      <c r="B5183" t="s">
        <v>9377</v>
      </c>
      <c r="C5183" t="s">
        <v>9379</v>
      </c>
      <c r="D5183" t="s">
        <v>9416</v>
      </c>
      <c r="E5183" t="s">
        <v>9417</v>
      </c>
      <c r="F5183">
        <v>0.25</v>
      </c>
      <c r="G5183" s="2">
        <v>1</v>
      </c>
      <c r="H5183" s="4">
        <v>75.961200000000005</v>
      </c>
      <c r="I5183" s="4">
        <v>2.4525999999999999</v>
      </c>
      <c r="J5183" s="5">
        <v>322</v>
      </c>
      <c r="K5183" s="5">
        <v>80</v>
      </c>
      <c r="L5183" s="3">
        <v>0.32290000000000002</v>
      </c>
      <c r="M5183" s="8">
        <v>0.43749318999999998</v>
      </c>
      <c r="N5183" s="6" t="s">
        <v>13</v>
      </c>
      <c r="O5183" s="7">
        <v>0.65713752219999999</v>
      </c>
      <c r="P5183" s="7">
        <v>0.25</v>
      </c>
      <c r="R5183">
        <f>IFERROR(VLOOKUP($Q5183,'Optimization types'!$B$2:$C$7,2,FALSE),P5183)</f>
        <v>0.25</v>
      </c>
      <c r="S5183" s="8">
        <f t="shared" si="160"/>
        <v>80.5</v>
      </c>
      <c r="T5183">
        <f>IF($A5183="placement",S5183,IF($A5183="site",SUMIF($C:$C,$C5183,$S:$S),IF($A5183="user",SUMIF($B:$B,$B5183,$S:$S),SUM($S:$S))))</f>
        <v>80.5</v>
      </c>
      <c r="U5183" s="3">
        <f t="shared" si="161"/>
        <v>0.25</v>
      </c>
    </row>
    <row r="5184" spans="1:21" x14ac:dyDescent="0.3">
      <c r="A5184" t="s">
        <v>15</v>
      </c>
      <c r="B5184" t="s">
        <v>9377</v>
      </c>
      <c r="C5184" t="s">
        <v>9379</v>
      </c>
      <c r="D5184" t="s">
        <v>9418</v>
      </c>
      <c r="E5184" t="s">
        <v>9419</v>
      </c>
      <c r="F5184">
        <v>0.25</v>
      </c>
      <c r="G5184" s="2">
        <v>1</v>
      </c>
      <c r="H5184" s="4">
        <v>61.390599999999999</v>
      </c>
      <c r="I5184" s="4">
        <v>1.4502999999999999</v>
      </c>
      <c r="J5184" s="5">
        <v>189</v>
      </c>
      <c r="K5184" s="5">
        <v>47</v>
      </c>
      <c r="L5184" s="3">
        <v>0.23619999999999999</v>
      </c>
      <c r="M5184" s="8">
        <v>0.43344463999999999</v>
      </c>
      <c r="N5184" s="6" t="s">
        <v>13</v>
      </c>
      <c r="O5184" s="7">
        <v>0.65393504579999995</v>
      </c>
      <c r="P5184" s="7">
        <v>0.25</v>
      </c>
      <c r="R5184">
        <f>IFERROR(VLOOKUP($Q5184,'Optimization types'!$B$2:$C$7,2,FALSE),P5184)</f>
        <v>0.25</v>
      </c>
      <c r="S5184" s="8">
        <f t="shared" si="160"/>
        <v>47.25</v>
      </c>
      <c r="T5184">
        <f>IF($A5184="placement",S5184,IF($A5184="site",SUMIF($C:$C,$C5184,$S:$S),IF($A5184="user",SUMIF($B:$B,$B5184,$S:$S),SUM($S:$S))))</f>
        <v>47.25</v>
      </c>
      <c r="U5184" s="3">
        <f t="shared" si="161"/>
        <v>0.25</v>
      </c>
    </row>
    <row r="5185" spans="1:21" x14ac:dyDescent="0.3">
      <c r="A5185" t="s">
        <v>15</v>
      </c>
      <c r="B5185" t="s">
        <v>9377</v>
      </c>
      <c r="C5185" t="s">
        <v>9379</v>
      </c>
      <c r="D5185" t="s">
        <v>9420</v>
      </c>
      <c r="E5185" t="s">
        <v>9421</v>
      </c>
      <c r="F5185">
        <v>0.25</v>
      </c>
      <c r="G5185" s="2">
        <v>1</v>
      </c>
      <c r="H5185" s="4">
        <v>126.17310000000001</v>
      </c>
      <c r="I5185" s="4">
        <v>2.972</v>
      </c>
      <c r="J5185" s="5">
        <v>369</v>
      </c>
      <c r="K5185" s="5">
        <v>92</v>
      </c>
      <c r="L5185" s="3">
        <v>0.2356</v>
      </c>
      <c r="M5185" s="8">
        <v>0.41430054999999999</v>
      </c>
      <c r="N5185" s="6" t="s">
        <v>13</v>
      </c>
      <c r="O5185" s="7">
        <v>0.63794399680000002</v>
      </c>
      <c r="P5185" s="7">
        <v>0.25</v>
      </c>
      <c r="R5185">
        <f>IFERROR(VLOOKUP($Q5185,'Optimization types'!$B$2:$C$7,2,FALSE),P5185)</f>
        <v>0.25</v>
      </c>
      <c r="S5185" s="8">
        <f t="shared" si="160"/>
        <v>92.25</v>
      </c>
      <c r="T5185">
        <f>IF($A5185="placement",S5185,IF($A5185="site",SUMIF($C:$C,$C5185,$S:$S),IF($A5185="user",SUMIF($B:$B,$B5185,$S:$S),SUM($S:$S))))</f>
        <v>92.25</v>
      </c>
      <c r="U5185" s="3">
        <f t="shared" si="161"/>
        <v>0.25</v>
      </c>
    </row>
    <row r="5186" spans="1:21" x14ac:dyDescent="0.3">
      <c r="A5186" t="s">
        <v>15</v>
      </c>
      <c r="B5186" t="s">
        <v>9377</v>
      </c>
      <c r="C5186" t="s">
        <v>9379</v>
      </c>
      <c r="D5186" t="s">
        <v>9422</v>
      </c>
      <c r="E5186" t="s">
        <v>9423</v>
      </c>
      <c r="F5186">
        <v>0.25</v>
      </c>
      <c r="G5186" s="2">
        <v>1</v>
      </c>
      <c r="H5186" s="4">
        <v>126.56189999999999</v>
      </c>
      <c r="I5186" s="4">
        <v>2.8742000000000001</v>
      </c>
      <c r="J5186" s="5">
        <v>377</v>
      </c>
      <c r="K5186" s="5">
        <v>94</v>
      </c>
      <c r="L5186" s="3">
        <v>0.2271</v>
      </c>
      <c r="M5186" s="8">
        <v>0.43769523999999999</v>
      </c>
      <c r="N5186" s="6" t="s">
        <v>13</v>
      </c>
      <c r="O5186" s="7">
        <v>0.65729579500000002</v>
      </c>
      <c r="P5186" s="7">
        <v>0.25</v>
      </c>
      <c r="R5186">
        <f>IFERROR(VLOOKUP($Q5186,'Optimization types'!$B$2:$C$7,2,FALSE),P5186)</f>
        <v>0.25</v>
      </c>
      <c r="S5186" s="8">
        <f t="shared" si="160"/>
        <v>94.25</v>
      </c>
      <c r="T5186">
        <f>IF($A5186="placement",S5186,IF($A5186="site",SUMIF($C:$C,$C5186,$S:$S),IF($A5186="user",SUMIF($B:$B,$B5186,$S:$S),SUM($S:$S))))</f>
        <v>94.25</v>
      </c>
      <c r="U5186" s="3">
        <f t="shared" si="161"/>
        <v>0.25</v>
      </c>
    </row>
    <row r="5187" spans="1:21" x14ac:dyDescent="0.3">
      <c r="A5187" t="s">
        <v>15</v>
      </c>
      <c r="B5187" t="s">
        <v>9377</v>
      </c>
      <c r="C5187" t="s">
        <v>9379</v>
      </c>
      <c r="D5187" t="s">
        <v>9424</v>
      </c>
      <c r="E5187" t="s">
        <v>9425</v>
      </c>
      <c r="F5187">
        <v>0.25</v>
      </c>
      <c r="G5187" s="2">
        <v>1</v>
      </c>
      <c r="H5187" s="4">
        <v>42.089100000000002</v>
      </c>
      <c r="I5187" s="4">
        <v>1.1958</v>
      </c>
      <c r="J5187" s="5">
        <v>205</v>
      </c>
      <c r="K5187" s="5">
        <v>51</v>
      </c>
      <c r="L5187" s="3">
        <v>0.28410000000000002</v>
      </c>
      <c r="M5187" s="8">
        <v>0.57079743999999999</v>
      </c>
      <c r="N5187" s="6" t="s">
        <v>13</v>
      </c>
      <c r="O5187" s="7">
        <v>0.73720975499999997</v>
      </c>
      <c r="P5187" s="7">
        <v>0.25</v>
      </c>
      <c r="R5187">
        <f>IFERROR(VLOOKUP($Q5187,'Optimization types'!$B$2:$C$7,2,FALSE),P5187)</f>
        <v>0.25</v>
      </c>
      <c r="S5187" s="8">
        <f t="shared" si="160"/>
        <v>51.25</v>
      </c>
      <c r="T5187">
        <f>IF($A5187="placement",S5187,IF($A5187="site",SUMIF($C:$C,$C5187,$S:$S),IF($A5187="user",SUMIF($B:$B,$B5187,$S:$S),SUM($S:$S))))</f>
        <v>51.25</v>
      </c>
      <c r="U5187" s="3">
        <f t="shared" si="161"/>
        <v>0.25</v>
      </c>
    </row>
    <row r="5188" spans="1:21" x14ac:dyDescent="0.3">
      <c r="A5188" t="s">
        <v>15</v>
      </c>
      <c r="B5188" t="s">
        <v>9377</v>
      </c>
      <c r="C5188" t="s">
        <v>9379</v>
      </c>
      <c r="D5188" t="s">
        <v>9426</v>
      </c>
      <c r="E5188" t="s">
        <v>9427</v>
      </c>
      <c r="F5188">
        <v>0.25</v>
      </c>
      <c r="G5188" s="2">
        <v>1</v>
      </c>
      <c r="H5188" s="4">
        <v>44.356999999999999</v>
      </c>
      <c r="I5188" s="4">
        <v>1.0296000000000001</v>
      </c>
      <c r="J5188" s="5">
        <v>139</v>
      </c>
      <c r="K5188" s="5">
        <v>35</v>
      </c>
      <c r="L5188" s="3">
        <v>0.2321</v>
      </c>
      <c r="M5188" s="8">
        <v>0.44876269000000002</v>
      </c>
      <c r="N5188" s="6" t="s">
        <v>13</v>
      </c>
      <c r="O5188" s="7">
        <v>0.66574761149999995</v>
      </c>
      <c r="P5188" s="7">
        <v>0.25</v>
      </c>
      <c r="R5188">
        <f>IFERROR(VLOOKUP($Q5188,'Optimization types'!$B$2:$C$7,2,FALSE),P5188)</f>
        <v>0.25</v>
      </c>
      <c r="S5188" s="8">
        <f t="shared" ref="S5188:S5251" si="162">IF($A5188="placement",IF(Q5188="",P5188*J5188,MIN(R5188,O5188)*J5188),"")</f>
        <v>34.75</v>
      </c>
      <c r="T5188">
        <f>IF($A5188="placement",S5188,IF($A5188="site",SUMIF($C:$C,$C5188,$S:$S),IF($A5188="user",SUMIF($B:$B,$B5188,$S:$S),SUM($S:$S))))</f>
        <v>34.75</v>
      </c>
      <c r="U5188" s="3">
        <f t="shared" ref="U5188:U5251" si="163">T5188/J5188</f>
        <v>0.25</v>
      </c>
    </row>
    <row r="5189" spans="1:21" x14ac:dyDescent="0.3">
      <c r="A5189" t="s">
        <v>15</v>
      </c>
      <c r="B5189" t="s">
        <v>9377</v>
      </c>
      <c r="C5189" t="s">
        <v>9379</v>
      </c>
      <c r="D5189" t="s">
        <v>9428</v>
      </c>
      <c r="E5189" t="s">
        <v>9378</v>
      </c>
      <c r="F5189">
        <v>0.25</v>
      </c>
      <c r="G5189" s="2">
        <v>1</v>
      </c>
      <c r="H5189" s="4">
        <v>77.301400000000001</v>
      </c>
      <c r="I5189" s="4">
        <v>2.5672999999999999</v>
      </c>
      <c r="J5189" s="5">
        <v>360</v>
      </c>
      <c r="K5189" s="5">
        <v>90</v>
      </c>
      <c r="L5189" s="3">
        <v>0.33210000000000001</v>
      </c>
      <c r="M5189" s="8">
        <v>0.46803704000000002</v>
      </c>
      <c r="N5189" s="6" t="s">
        <v>13</v>
      </c>
      <c r="O5189" s="7">
        <v>0.67951254309999998</v>
      </c>
      <c r="P5189" s="7">
        <v>0.25</v>
      </c>
      <c r="R5189">
        <f>IFERROR(VLOOKUP($Q5189,'Optimization types'!$B$2:$C$7,2,FALSE),P5189)</f>
        <v>0.25</v>
      </c>
      <c r="S5189" s="8">
        <f t="shared" si="162"/>
        <v>90</v>
      </c>
      <c r="T5189">
        <f>IF($A5189="placement",S5189,IF($A5189="site",SUMIF($C:$C,$C5189,$S:$S),IF($A5189="user",SUMIF($B:$B,$B5189,$S:$S),SUM($S:$S))))</f>
        <v>90</v>
      </c>
      <c r="U5189" s="3">
        <f t="shared" si="163"/>
        <v>0.25</v>
      </c>
    </row>
    <row r="5190" spans="1:21" x14ac:dyDescent="0.3">
      <c r="A5190" t="s">
        <v>14</v>
      </c>
      <c r="B5190" t="s">
        <v>9377</v>
      </c>
      <c r="C5190" t="s">
        <v>9379</v>
      </c>
      <c r="D5190" t="s">
        <v>10455</v>
      </c>
      <c r="F5190">
        <v>0.25</v>
      </c>
      <c r="G5190" s="2">
        <v>0.99798635999999996</v>
      </c>
      <c r="H5190" s="4">
        <v>2681.1776</v>
      </c>
      <c r="I5190" s="4">
        <v>50.024999999999999</v>
      </c>
      <c r="J5190" s="5">
        <v>6457</v>
      </c>
      <c r="K5190" s="5">
        <v>1614</v>
      </c>
      <c r="L5190" s="3">
        <v>0.18659999999999999</v>
      </c>
      <c r="M5190" s="8">
        <v>0.43024791000000001</v>
      </c>
      <c r="O5190" s="7">
        <v>0.65156367770000001</v>
      </c>
      <c r="P5190" s="7">
        <v>0.25</v>
      </c>
      <c r="R5190">
        <f>IFERROR(VLOOKUP($Q5190,'Optimization types'!$B$2:$C$7,2,FALSE),P5190)</f>
        <v>0.25</v>
      </c>
      <c r="S5190" s="8" t="str">
        <f t="shared" si="162"/>
        <v/>
      </c>
      <c r="T5190">
        <f>IF($A5190="placement",S5190,IF($A5190="site",SUMIF($C:$C,$C5190,$S:$S),IF($A5190="user",SUMIF($B:$B,$B5190,$S:$S),SUM($S:$S))))</f>
        <v>1613.25</v>
      </c>
      <c r="U5190" s="3">
        <f t="shared" si="163"/>
        <v>0.2498451293170203</v>
      </c>
    </row>
    <row r="5191" spans="1:21" x14ac:dyDescent="0.3">
      <c r="A5191" t="s">
        <v>11</v>
      </c>
      <c r="B5191" t="s">
        <v>9377</v>
      </c>
      <c r="C5191" t="s">
        <v>10455</v>
      </c>
      <c r="D5191" t="s">
        <v>10455</v>
      </c>
      <c r="F5191">
        <v>0.25</v>
      </c>
      <c r="G5191" s="2">
        <v>0.99798635999999996</v>
      </c>
      <c r="H5191" s="4">
        <v>2681.1776</v>
      </c>
      <c r="I5191" s="4">
        <v>50.024999999999999</v>
      </c>
      <c r="J5191" s="5">
        <v>6457</v>
      </c>
      <c r="K5191" s="5">
        <v>1614</v>
      </c>
      <c r="L5191" s="3">
        <v>0.18659999999999999</v>
      </c>
      <c r="M5191" s="8">
        <v>0.43024791000000001</v>
      </c>
      <c r="O5191" s="7">
        <v>0.65156367770000001</v>
      </c>
      <c r="P5191" s="7">
        <v>0.25</v>
      </c>
      <c r="R5191">
        <f>IFERROR(VLOOKUP($Q5191,'Optimization types'!$B$2:$C$7,2,FALSE),P5191)</f>
        <v>0.25</v>
      </c>
      <c r="S5191" s="8" t="str">
        <f t="shared" si="162"/>
        <v/>
      </c>
      <c r="T5191">
        <f>IF($A5191="placement",S5191,IF($A5191="site",SUMIF($C:$C,$C5191,$S:$S),IF($A5191="user",SUMIF($B:$B,$B5191,$S:$S),SUM($S:$S))))</f>
        <v>1613.25</v>
      </c>
      <c r="U5191" s="3">
        <f t="shared" si="163"/>
        <v>0.2498451293170203</v>
      </c>
    </row>
    <row r="5192" spans="1:21" x14ac:dyDescent="0.3">
      <c r="A5192" t="s">
        <v>15</v>
      </c>
      <c r="B5192" t="s">
        <v>9429</v>
      </c>
      <c r="C5192" t="s">
        <v>9430</v>
      </c>
      <c r="D5192" t="s">
        <v>9431</v>
      </c>
      <c r="E5192" t="s">
        <v>9432</v>
      </c>
      <c r="F5192">
        <v>0.15000000999999999</v>
      </c>
      <c r="G5192" s="2">
        <v>0</v>
      </c>
      <c r="H5192" s="4">
        <v>6.0656999999999996</v>
      </c>
      <c r="I5192" s="4">
        <v>0.1221</v>
      </c>
      <c r="J5192" s="5">
        <v>14</v>
      </c>
      <c r="K5192" s="5">
        <v>4</v>
      </c>
      <c r="L5192" s="3">
        <v>0.20119999999999999</v>
      </c>
      <c r="M5192" s="8">
        <v>0.38790964</v>
      </c>
      <c r="N5192" s="6" t="s">
        <v>43</v>
      </c>
      <c r="O5192" s="7">
        <v>0.74220800769999995</v>
      </c>
      <c r="P5192" s="7">
        <v>0.15000000599999999</v>
      </c>
      <c r="R5192">
        <f>IFERROR(VLOOKUP($Q5192,'Optimization types'!$B$2:$C$7,2,FALSE),P5192)</f>
        <v>0.15000000599999999</v>
      </c>
      <c r="S5192" s="8">
        <f t="shared" si="162"/>
        <v>2.1000000839999999</v>
      </c>
      <c r="T5192">
        <f>IF($A5192="placement",S5192,IF($A5192="site",SUMIF($C:$C,$C5192,$S:$S),IF($A5192="user",SUMIF($B:$B,$B5192,$S:$S),SUM($S:$S))))</f>
        <v>2.1000000839999999</v>
      </c>
      <c r="U5192" s="3">
        <f t="shared" si="163"/>
        <v>0.15000000599999999</v>
      </c>
    </row>
    <row r="5193" spans="1:21" x14ac:dyDescent="0.3">
      <c r="A5193" t="s">
        <v>15</v>
      </c>
      <c r="B5193" t="s">
        <v>9429</v>
      </c>
      <c r="C5193" t="s">
        <v>9430</v>
      </c>
      <c r="D5193" t="s">
        <v>9433</v>
      </c>
      <c r="E5193" t="s">
        <v>9434</v>
      </c>
      <c r="F5193">
        <v>0.15000000999999999</v>
      </c>
      <c r="G5193" s="2">
        <v>1</v>
      </c>
      <c r="H5193" s="4">
        <v>157.86779999999999</v>
      </c>
      <c r="I5193" s="4">
        <v>1.0483</v>
      </c>
      <c r="J5193" s="5">
        <v>50</v>
      </c>
      <c r="K5193" s="5">
        <v>9</v>
      </c>
      <c r="L5193" s="3">
        <v>6.6400000000000001E-2</v>
      </c>
      <c r="M5193" s="8">
        <v>0.15772844999999999</v>
      </c>
      <c r="N5193" s="6" t="s">
        <v>43</v>
      </c>
      <c r="O5193" s="7">
        <v>0.36599895459999998</v>
      </c>
      <c r="P5193" s="7">
        <v>0.15000000599999999</v>
      </c>
      <c r="R5193">
        <f>IFERROR(VLOOKUP($Q5193,'Optimization types'!$B$2:$C$7,2,FALSE),P5193)</f>
        <v>0.15000000599999999</v>
      </c>
      <c r="S5193" s="8">
        <f t="shared" si="162"/>
        <v>7.5000003</v>
      </c>
      <c r="T5193">
        <f>IF($A5193="placement",S5193,IF($A5193="site",SUMIF($C:$C,$C5193,$S:$S),IF($A5193="user",SUMIF($B:$B,$B5193,$S:$S),SUM($S:$S))))</f>
        <v>7.5000003</v>
      </c>
      <c r="U5193" s="3">
        <f t="shared" si="163"/>
        <v>0.15000000599999999</v>
      </c>
    </row>
    <row r="5194" spans="1:21" x14ac:dyDescent="0.3">
      <c r="A5194" t="s">
        <v>15</v>
      </c>
      <c r="B5194" t="s">
        <v>9429</v>
      </c>
      <c r="C5194" t="s">
        <v>9430</v>
      </c>
      <c r="D5194" t="s">
        <v>9435</v>
      </c>
      <c r="E5194" t="s">
        <v>9436</v>
      </c>
      <c r="F5194">
        <v>0.15000000999999999</v>
      </c>
      <c r="G5194" s="2">
        <v>0</v>
      </c>
      <c r="H5194" s="4">
        <v>24.0091</v>
      </c>
      <c r="I5194" s="4">
        <v>0.55059999999999998</v>
      </c>
      <c r="J5194" s="5">
        <v>64</v>
      </c>
      <c r="K5194" s="5">
        <v>21</v>
      </c>
      <c r="L5194" s="3">
        <v>0.2293</v>
      </c>
      <c r="M5194" s="8">
        <v>0.38668248999999999</v>
      </c>
      <c r="N5194" s="6" t="s">
        <v>43</v>
      </c>
      <c r="O5194" s="7">
        <v>0.74138989639999997</v>
      </c>
      <c r="P5194" s="7">
        <v>0.15000000599999999</v>
      </c>
      <c r="R5194">
        <f>IFERROR(VLOOKUP($Q5194,'Optimization types'!$B$2:$C$7,2,FALSE),P5194)</f>
        <v>0.15000000599999999</v>
      </c>
      <c r="S5194" s="8">
        <f t="shared" si="162"/>
        <v>9.6000003839999994</v>
      </c>
      <c r="T5194">
        <f>IF($A5194="placement",S5194,IF($A5194="site",SUMIF($C:$C,$C5194,$S:$S),IF($A5194="user",SUMIF($B:$B,$B5194,$S:$S),SUM($S:$S))))</f>
        <v>9.6000003839999994</v>
      </c>
      <c r="U5194" s="3">
        <f t="shared" si="163"/>
        <v>0.15000000599999999</v>
      </c>
    </row>
    <row r="5195" spans="1:21" x14ac:dyDescent="0.3">
      <c r="A5195" t="s">
        <v>15</v>
      </c>
      <c r="B5195" t="s">
        <v>9429</v>
      </c>
      <c r="C5195" t="s">
        <v>9430</v>
      </c>
      <c r="D5195" t="s">
        <v>9437</v>
      </c>
      <c r="E5195" t="s">
        <v>9438</v>
      </c>
      <c r="F5195">
        <v>0.15000000999999999</v>
      </c>
      <c r="G5195" s="2">
        <v>1</v>
      </c>
      <c r="H5195" s="4">
        <v>120.9876</v>
      </c>
      <c r="I5195" s="4">
        <v>5.2554999999999996</v>
      </c>
      <c r="J5195" s="5">
        <v>359</v>
      </c>
      <c r="K5195" s="5">
        <v>90</v>
      </c>
      <c r="L5195" s="3">
        <v>0.43440000000000001</v>
      </c>
      <c r="M5195" s="8">
        <v>0.22772012999999999</v>
      </c>
      <c r="N5195" s="6" t="s">
        <v>43</v>
      </c>
      <c r="O5195" s="7">
        <v>0.56086446609999996</v>
      </c>
      <c r="P5195" s="7">
        <v>0.15000000599999999</v>
      </c>
      <c r="R5195">
        <f>IFERROR(VLOOKUP($Q5195,'Optimization types'!$B$2:$C$7,2,FALSE),P5195)</f>
        <v>0.15000000599999999</v>
      </c>
      <c r="S5195" s="8">
        <f t="shared" si="162"/>
        <v>53.850002153999995</v>
      </c>
      <c r="T5195">
        <f>IF($A5195="placement",S5195,IF($A5195="site",SUMIF($C:$C,$C5195,$S:$S),IF($A5195="user",SUMIF($B:$B,$B5195,$S:$S),SUM($S:$S))))</f>
        <v>53.850002153999995</v>
      </c>
      <c r="U5195" s="3">
        <f t="shared" si="163"/>
        <v>0.15000000599999999</v>
      </c>
    </row>
    <row r="5196" spans="1:21" x14ac:dyDescent="0.3">
      <c r="A5196" t="s">
        <v>15</v>
      </c>
      <c r="B5196" t="s">
        <v>9429</v>
      </c>
      <c r="C5196" t="s">
        <v>9430</v>
      </c>
      <c r="D5196" t="s">
        <v>9439</v>
      </c>
      <c r="E5196" t="s">
        <v>9440</v>
      </c>
      <c r="F5196">
        <v>0.15000000999999999</v>
      </c>
      <c r="G5196" s="2">
        <v>0</v>
      </c>
      <c r="H5196" s="4">
        <v>16.0014</v>
      </c>
      <c r="I5196" s="4">
        <v>0.55249999999999999</v>
      </c>
      <c r="J5196" s="5">
        <v>46</v>
      </c>
      <c r="K5196" s="5">
        <v>12</v>
      </c>
      <c r="L5196" s="3">
        <v>0.3453</v>
      </c>
      <c r="M5196" s="8">
        <v>0.28020738000000001</v>
      </c>
      <c r="N5196" s="6" t="s">
        <v>43</v>
      </c>
      <c r="O5196" s="7">
        <v>0.64312145880000005</v>
      </c>
      <c r="P5196" s="7">
        <v>0.15000000599999999</v>
      </c>
      <c r="R5196">
        <f>IFERROR(VLOOKUP($Q5196,'Optimization types'!$B$2:$C$7,2,FALSE),P5196)</f>
        <v>0.15000000599999999</v>
      </c>
      <c r="S5196" s="8">
        <f t="shared" si="162"/>
        <v>6.9000002759999992</v>
      </c>
      <c r="T5196">
        <f>IF($A5196="placement",S5196,IF($A5196="site",SUMIF($C:$C,$C5196,$S:$S),IF($A5196="user",SUMIF($B:$B,$B5196,$S:$S),SUM($S:$S))))</f>
        <v>6.9000002759999992</v>
      </c>
      <c r="U5196" s="3">
        <f t="shared" si="163"/>
        <v>0.15000000599999999</v>
      </c>
    </row>
    <row r="5197" spans="1:21" x14ac:dyDescent="0.3">
      <c r="A5197" t="s">
        <v>15</v>
      </c>
      <c r="B5197" t="s">
        <v>9429</v>
      </c>
      <c r="C5197" t="s">
        <v>9430</v>
      </c>
      <c r="D5197" t="s">
        <v>9441</v>
      </c>
      <c r="E5197" t="s">
        <v>9442</v>
      </c>
      <c r="F5197">
        <v>0.15000000999999999</v>
      </c>
      <c r="G5197" s="2">
        <v>1</v>
      </c>
      <c r="H5197" s="4">
        <v>41.386699999999998</v>
      </c>
      <c r="I5197" s="4">
        <v>0.76500000000000001</v>
      </c>
      <c r="J5197" s="5">
        <v>61</v>
      </c>
      <c r="K5197" s="5">
        <v>15</v>
      </c>
      <c r="L5197" s="3">
        <v>0.18479999999999999</v>
      </c>
      <c r="M5197" s="8">
        <v>0.26384075000000001</v>
      </c>
      <c r="N5197" s="6" t="s">
        <v>43</v>
      </c>
      <c r="O5197" s="7">
        <v>0.62098349519999996</v>
      </c>
      <c r="P5197" s="7">
        <v>0.15000000599999999</v>
      </c>
      <c r="R5197">
        <f>IFERROR(VLOOKUP($Q5197,'Optimization types'!$B$2:$C$7,2,FALSE),P5197)</f>
        <v>0.15000000599999999</v>
      </c>
      <c r="S5197" s="8">
        <f t="shared" si="162"/>
        <v>9.1500003659999987</v>
      </c>
      <c r="T5197">
        <f>IF($A5197="placement",S5197,IF($A5197="site",SUMIF($C:$C,$C5197,$S:$S),IF($A5197="user",SUMIF($B:$B,$B5197,$S:$S),SUM($S:$S))))</f>
        <v>9.1500003659999987</v>
      </c>
      <c r="U5197" s="3">
        <f t="shared" si="163"/>
        <v>0.15000000599999999</v>
      </c>
    </row>
    <row r="5198" spans="1:21" x14ac:dyDescent="0.3">
      <c r="A5198" t="s">
        <v>15</v>
      </c>
      <c r="B5198" t="s">
        <v>9429</v>
      </c>
      <c r="C5198" t="s">
        <v>9430</v>
      </c>
      <c r="D5198" t="s">
        <v>9443</v>
      </c>
      <c r="E5198" t="s">
        <v>9444</v>
      </c>
      <c r="F5198">
        <v>0.15000000999999999</v>
      </c>
      <c r="G5198" s="2">
        <v>1</v>
      </c>
      <c r="H5198" s="4">
        <v>337.46899999999999</v>
      </c>
      <c r="I5198" s="4">
        <v>6.9408000000000003</v>
      </c>
      <c r="J5198" s="5">
        <v>508</v>
      </c>
      <c r="K5198" s="5">
        <v>152</v>
      </c>
      <c r="L5198" s="3">
        <v>0.20569999999999999</v>
      </c>
      <c r="M5198" s="8">
        <v>0.24377146999999999</v>
      </c>
      <c r="N5198" s="6" t="s">
        <v>43</v>
      </c>
      <c r="O5198" s="7">
        <v>0.58977972270000001</v>
      </c>
      <c r="P5198" s="7">
        <v>0.15000000599999999</v>
      </c>
      <c r="R5198">
        <f>IFERROR(VLOOKUP($Q5198,'Optimization types'!$B$2:$C$7,2,FALSE),P5198)</f>
        <v>0.15000000599999999</v>
      </c>
      <c r="S5198" s="8">
        <f t="shared" si="162"/>
        <v>76.200003047999999</v>
      </c>
      <c r="T5198">
        <f>IF($A5198="placement",S5198,IF($A5198="site",SUMIF($C:$C,$C5198,$S:$S),IF($A5198="user",SUMIF($B:$B,$B5198,$S:$S),SUM($S:$S))))</f>
        <v>76.200003047999999</v>
      </c>
      <c r="U5198" s="3">
        <f t="shared" si="163"/>
        <v>0.15000000599999999</v>
      </c>
    </row>
    <row r="5199" spans="1:21" x14ac:dyDescent="0.3">
      <c r="A5199" t="s">
        <v>14</v>
      </c>
      <c r="B5199" t="s">
        <v>9429</v>
      </c>
      <c r="C5199" t="s">
        <v>9430</v>
      </c>
      <c r="D5199" t="s">
        <v>10455</v>
      </c>
      <c r="F5199">
        <v>0.15000000999999999</v>
      </c>
      <c r="G5199" s="2">
        <v>0.88582126000000005</v>
      </c>
      <c r="H5199" s="4">
        <v>708.43010000000004</v>
      </c>
      <c r="I5199" s="4">
        <v>15.260999999999999</v>
      </c>
      <c r="J5199" s="5">
        <v>1103</v>
      </c>
      <c r="K5199" s="5">
        <v>303</v>
      </c>
      <c r="L5199" s="3">
        <v>0.21540000000000001</v>
      </c>
      <c r="M5199" s="8">
        <v>0.24084929999999999</v>
      </c>
      <c r="O5199" s="7">
        <v>0.58480260959999997</v>
      </c>
      <c r="P5199" s="7">
        <v>0.15000000599999999</v>
      </c>
      <c r="R5199">
        <f>IFERROR(VLOOKUP($Q5199,'Optimization types'!$B$2:$C$7,2,FALSE),P5199)</f>
        <v>0.15000000599999999</v>
      </c>
      <c r="S5199" s="8" t="str">
        <f t="shared" si="162"/>
        <v/>
      </c>
      <c r="T5199">
        <f>IF($A5199="placement",S5199,IF($A5199="site",SUMIF($C:$C,$C5199,$S:$S),IF($A5199="user",SUMIF($B:$B,$B5199,$S:$S),SUM($S:$S))))</f>
        <v>165.300006612</v>
      </c>
      <c r="U5199" s="3">
        <f t="shared" si="163"/>
        <v>0.14986401324750681</v>
      </c>
    </row>
    <row r="5200" spans="1:21" x14ac:dyDescent="0.3">
      <c r="A5200" t="s">
        <v>11</v>
      </c>
      <c r="B5200" t="s">
        <v>9429</v>
      </c>
      <c r="C5200" t="s">
        <v>10455</v>
      </c>
      <c r="D5200" t="s">
        <v>10455</v>
      </c>
      <c r="F5200">
        <v>0.15000000999999999</v>
      </c>
      <c r="G5200" s="2">
        <v>0.88582126000000005</v>
      </c>
      <c r="H5200" s="4">
        <v>708.43010000000004</v>
      </c>
      <c r="I5200" s="4">
        <v>15.260999999999999</v>
      </c>
      <c r="J5200" s="5">
        <v>1103</v>
      </c>
      <c r="K5200" s="5">
        <v>303</v>
      </c>
      <c r="L5200" s="3">
        <v>0.21540000000000001</v>
      </c>
      <c r="M5200" s="8">
        <v>0.24084929999999999</v>
      </c>
      <c r="O5200" s="7">
        <v>0.58480260959999997</v>
      </c>
      <c r="P5200" s="7">
        <v>0.15000000599999999</v>
      </c>
      <c r="R5200">
        <f>IFERROR(VLOOKUP($Q5200,'Optimization types'!$B$2:$C$7,2,FALSE),P5200)</f>
        <v>0.15000000599999999</v>
      </c>
      <c r="S5200" s="8" t="str">
        <f t="shared" si="162"/>
        <v/>
      </c>
      <c r="T5200">
        <f>IF($A5200="placement",S5200,IF($A5200="site",SUMIF($C:$C,$C5200,$S:$S),IF($A5200="user",SUMIF($B:$B,$B5200,$S:$S),SUM($S:$S))))</f>
        <v>165.300006612</v>
      </c>
      <c r="U5200" s="3">
        <f t="shared" si="163"/>
        <v>0.14986401324750681</v>
      </c>
    </row>
    <row r="5201" spans="1:21" x14ac:dyDescent="0.3">
      <c r="A5201" t="s">
        <v>15</v>
      </c>
      <c r="B5201" t="s">
        <v>9445</v>
      </c>
      <c r="C5201" t="s">
        <v>9447</v>
      </c>
      <c r="D5201" t="s">
        <v>9448</v>
      </c>
      <c r="E5201" t="s">
        <v>9446</v>
      </c>
      <c r="F5201">
        <v>0.25</v>
      </c>
      <c r="G5201" s="2">
        <v>0</v>
      </c>
      <c r="H5201" s="4">
        <v>6.0641999999999996</v>
      </c>
      <c r="I5201" s="4">
        <v>0.33400000000000002</v>
      </c>
      <c r="J5201" s="5">
        <v>52</v>
      </c>
      <c r="K5201" s="5">
        <v>17</v>
      </c>
      <c r="L5201" s="3">
        <v>0.55079999999999996</v>
      </c>
      <c r="M5201" s="8">
        <v>0.52003379000000005</v>
      </c>
      <c r="N5201" s="6" t="s">
        <v>13</v>
      </c>
      <c r="O5201" s="7">
        <v>0.80770480280000001</v>
      </c>
      <c r="P5201" s="7">
        <v>0.25</v>
      </c>
      <c r="R5201">
        <f>IFERROR(VLOOKUP($Q5201,'Optimization types'!$B$2:$C$7,2,FALSE),P5201)</f>
        <v>0.25</v>
      </c>
      <c r="S5201" s="8">
        <f t="shared" si="162"/>
        <v>13</v>
      </c>
      <c r="T5201">
        <f>IF($A5201="placement",S5201,IF($A5201="site",SUMIF($C:$C,$C5201,$S:$S),IF($A5201="user",SUMIF($B:$B,$B5201,$S:$S),SUM($S:$S))))</f>
        <v>13</v>
      </c>
      <c r="U5201" s="3">
        <f t="shared" si="163"/>
        <v>0.25</v>
      </c>
    </row>
    <row r="5202" spans="1:21" x14ac:dyDescent="0.3">
      <c r="A5202" t="s">
        <v>14</v>
      </c>
      <c r="B5202" t="s">
        <v>9445</v>
      </c>
      <c r="C5202" t="s">
        <v>9447</v>
      </c>
      <c r="D5202" t="s">
        <v>10455</v>
      </c>
      <c r="F5202">
        <v>0.25</v>
      </c>
      <c r="G5202" s="2">
        <v>0</v>
      </c>
      <c r="H5202" s="4">
        <v>6.0667999999999997</v>
      </c>
      <c r="I5202" s="4">
        <v>0.33400000000000002</v>
      </c>
      <c r="J5202" s="5">
        <v>52</v>
      </c>
      <c r="K5202" s="5">
        <v>17</v>
      </c>
      <c r="L5202" s="3">
        <v>0.55059999999999998</v>
      </c>
      <c r="M5202" s="8">
        <v>0.52003379000000005</v>
      </c>
      <c r="O5202" s="7">
        <v>0.80770480280000001</v>
      </c>
      <c r="P5202" s="7">
        <v>0.25</v>
      </c>
      <c r="R5202">
        <f>IFERROR(VLOOKUP($Q5202,'Optimization types'!$B$2:$C$7,2,FALSE),P5202)</f>
        <v>0.25</v>
      </c>
      <c r="S5202" s="8" t="str">
        <f t="shared" si="162"/>
        <v/>
      </c>
      <c r="T5202">
        <f>IF($A5202="placement",S5202,IF($A5202="site",SUMIF($C:$C,$C5202,$S:$S),IF($A5202="user",SUMIF($B:$B,$B5202,$S:$S),SUM($S:$S))))</f>
        <v>13</v>
      </c>
      <c r="U5202" s="3">
        <f t="shared" si="163"/>
        <v>0.25</v>
      </c>
    </row>
    <row r="5203" spans="1:21" x14ac:dyDescent="0.3">
      <c r="A5203" t="s">
        <v>11</v>
      </c>
      <c r="B5203" t="s">
        <v>9445</v>
      </c>
      <c r="C5203" t="s">
        <v>10455</v>
      </c>
      <c r="D5203" t="s">
        <v>10455</v>
      </c>
      <c r="F5203">
        <v>0.25</v>
      </c>
      <c r="G5203" s="2">
        <v>0</v>
      </c>
      <c r="H5203" s="4">
        <v>6.0667999999999997</v>
      </c>
      <c r="I5203" s="4">
        <v>0.33400000000000002</v>
      </c>
      <c r="J5203" s="5">
        <v>52</v>
      </c>
      <c r="K5203" s="5">
        <v>17</v>
      </c>
      <c r="L5203" s="3">
        <v>0.55059999999999998</v>
      </c>
      <c r="M5203" s="8">
        <v>0.52003379000000005</v>
      </c>
      <c r="O5203" s="7">
        <v>0.80770480280000001</v>
      </c>
      <c r="P5203" s="7">
        <v>0.25</v>
      </c>
      <c r="R5203">
        <f>IFERROR(VLOOKUP($Q5203,'Optimization types'!$B$2:$C$7,2,FALSE),P5203)</f>
        <v>0.25</v>
      </c>
      <c r="S5203" s="8" t="str">
        <f t="shared" si="162"/>
        <v/>
      </c>
      <c r="T5203">
        <f>IF($A5203="placement",S5203,IF($A5203="site",SUMIF($C:$C,$C5203,$S:$S),IF($A5203="user",SUMIF($B:$B,$B5203,$S:$S),SUM($S:$S))))</f>
        <v>13</v>
      </c>
      <c r="U5203" s="3">
        <f t="shared" si="163"/>
        <v>0.25</v>
      </c>
    </row>
    <row r="5204" spans="1:21" x14ac:dyDescent="0.3">
      <c r="A5204" t="s">
        <v>15</v>
      </c>
      <c r="B5204" t="s">
        <v>9449</v>
      </c>
      <c r="C5204" t="s">
        <v>9450</v>
      </c>
      <c r="D5204" t="s">
        <v>9451</v>
      </c>
      <c r="E5204" t="s">
        <v>9452</v>
      </c>
      <c r="F5204">
        <v>0.15000000999999999</v>
      </c>
      <c r="G5204" s="2">
        <v>0</v>
      </c>
      <c r="H5204" s="4">
        <v>5.3895999999999997</v>
      </c>
      <c r="I5204" s="4">
        <v>0.31130000000000002</v>
      </c>
      <c r="J5204" s="5">
        <v>14</v>
      </c>
      <c r="K5204" s="5">
        <v>4</v>
      </c>
      <c r="L5204" s="3">
        <v>0.5776</v>
      </c>
      <c r="M5204" s="8">
        <v>0.14999884999999999</v>
      </c>
      <c r="N5204" s="6" t="s">
        <v>43</v>
      </c>
      <c r="O5204" s="7">
        <v>0.93333282340000001</v>
      </c>
      <c r="P5204" s="7">
        <v>0.15000000599999999</v>
      </c>
      <c r="R5204">
        <f>IFERROR(VLOOKUP($Q5204,'Optimization types'!$B$2:$C$7,2,FALSE),P5204)</f>
        <v>0.15000000599999999</v>
      </c>
      <c r="S5204" s="8">
        <f t="shared" si="162"/>
        <v>2.1000000839999999</v>
      </c>
      <c r="T5204">
        <f>IF($A5204="placement",S5204,IF($A5204="site",SUMIF($C:$C,$C5204,$S:$S),IF($A5204="user",SUMIF($B:$B,$B5204,$S:$S),SUM($S:$S))))</f>
        <v>2.1000000839999999</v>
      </c>
      <c r="U5204" s="3">
        <f t="shared" si="163"/>
        <v>0.15000000599999999</v>
      </c>
    </row>
    <row r="5205" spans="1:21" x14ac:dyDescent="0.3">
      <c r="A5205" t="s">
        <v>14</v>
      </c>
      <c r="B5205" t="s">
        <v>9449</v>
      </c>
      <c r="C5205" t="s">
        <v>9450</v>
      </c>
      <c r="D5205" t="s">
        <v>10455</v>
      </c>
      <c r="F5205">
        <v>0.15000000999999999</v>
      </c>
      <c r="G5205" s="2">
        <v>0</v>
      </c>
      <c r="H5205" s="4">
        <v>10.008900000000001</v>
      </c>
      <c r="I5205" s="4">
        <v>0.31130000000000002</v>
      </c>
      <c r="J5205" s="5">
        <v>14</v>
      </c>
      <c r="K5205" s="5">
        <v>4</v>
      </c>
      <c r="L5205" s="3">
        <v>0.311</v>
      </c>
      <c r="M5205" s="8">
        <v>0.14999884999999999</v>
      </c>
      <c r="O5205" s="7">
        <v>0.93333282340000001</v>
      </c>
      <c r="P5205" s="7">
        <v>0.15000000599999999</v>
      </c>
      <c r="R5205">
        <f>IFERROR(VLOOKUP($Q5205,'Optimization types'!$B$2:$C$7,2,FALSE),P5205)</f>
        <v>0.15000000599999999</v>
      </c>
      <c r="S5205" s="8" t="str">
        <f t="shared" si="162"/>
        <v/>
      </c>
      <c r="T5205">
        <f>IF($A5205="placement",S5205,IF($A5205="site",SUMIF($C:$C,$C5205,$S:$S),IF($A5205="user",SUMIF($B:$B,$B5205,$S:$S),SUM($S:$S))))</f>
        <v>2.1000000839999999</v>
      </c>
      <c r="U5205" s="3">
        <f t="shared" si="163"/>
        <v>0.15000000599999999</v>
      </c>
    </row>
    <row r="5206" spans="1:21" x14ac:dyDescent="0.3">
      <c r="A5206" t="s">
        <v>11</v>
      </c>
      <c r="B5206" t="s">
        <v>9449</v>
      </c>
      <c r="C5206" t="s">
        <v>10455</v>
      </c>
      <c r="D5206" t="s">
        <v>10455</v>
      </c>
      <c r="F5206">
        <v>0.15000000999999999</v>
      </c>
      <c r="G5206" s="2">
        <v>0</v>
      </c>
      <c r="H5206" s="4">
        <v>10.008900000000001</v>
      </c>
      <c r="I5206" s="4">
        <v>0.31130000000000002</v>
      </c>
      <c r="J5206" s="5">
        <v>14</v>
      </c>
      <c r="K5206" s="5">
        <v>4</v>
      </c>
      <c r="L5206" s="3">
        <v>0.311</v>
      </c>
      <c r="M5206" s="8">
        <v>0.14999884999999999</v>
      </c>
      <c r="O5206" s="7">
        <v>0.93333282340000001</v>
      </c>
      <c r="P5206" s="7">
        <v>0.15000000599999999</v>
      </c>
      <c r="R5206">
        <f>IFERROR(VLOOKUP($Q5206,'Optimization types'!$B$2:$C$7,2,FALSE),P5206)</f>
        <v>0.15000000599999999</v>
      </c>
      <c r="S5206" s="8" t="str">
        <f t="shared" si="162"/>
        <v/>
      </c>
      <c r="T5206">
        <f>IF($A5206="placement",S5206,IF($A5206="site",SUMIF($C:$C,$C5206,$S:$S),IF($A5206="user",SUMIF($B:$B,$B5206,$S:$S),SUM($S:$S))))</f>
        <v>2.1000000839999999</v>
      </c>
      <c r="U5206" s="3">
        <f t="shared" si="163"/>
        <v>0.15000000599999999</v>
      </c>
    </row>
    <row r="5207" spans="1:21" x14ac:dyDescent="0.3">
      <c r="A5207" t="s">
        <v>15</v>
      </c>
      <c r="B5207" t="s">
        <v>9453</v>
      </c>
      <c r="C5207" t="s">
        <v>9455</v>
      </c>
      <c r="D5207" t="s">
        <v>9456</v>
      </c>
      <c r="E5207" t="s">
        <v>9454</v>
      </c>
      <c r="F5207">
        <v>0.25</v>
      </c>
      <c r="G5207" s="2">
        <v>1</v>
      </c>
      <c r="H5207" s="4">
        <v>31.2715</v>
      </c>
      <c r="I5207" s="4">
        <v>1.0608</v>
      </c>
      <c r="J5207" s="5">
        <v>100</v>
      </c>
      <c r="K5207" s="5">
        <v>25</v>
      </c>
      <c r="L5207" s="3">
        <v>0.3392</v>
      </c>
      <c r="M5207" s="8">
        <v>0.31507104000000002</v>
      </c>
      <c r="N5207" s="6" t="s">
        <v>13</v>
      </c>
      <c r="O5207" s="7">
        <v>0.5239168904</v>
      </c>
      <c r="P5207" s="7">
        <v>0.25</v>
      </c>
      <c r="R5207">
        <f>IFERROR(VLOOKUP($Q5207,'Optimization types'!$B$2:$C$7,2,FALSE),P5207)</f>
        <v>0.25</v>
      </c>
      <c r="S5207" s="8">
        <f t="shared" si="162"/>
        <v>25</v>
      </c>
      <c r="T5207">
        <f>IF($A5207="placement",S5207,IF($A5207="site",SUMIF($C:$C,$C5207,$S:$S),IF($A5207="user",SUMIF($B:$B,$B5207,$S:$S),SUM($S:$S))))</f>
        <v>25</v>
      </c>
      <c r="U5207" s="3">
        <f t="shared" si="163"/>
        <v>0.25</v>
      </c>
    </row>
    <row r="5208" spans="1:21" x14ac:dyDescent="0.3">
      <c r="A5208" t="s">
        <v>14</v>
      </c>
      <c r="B5208" t="s">
        <v>9453</v>
      </c>
      <c r="C5208" t="s">
        <v>9455</v>
      </c>
      <c r="D5208" t="s">
        <v>10455</v>
      </c>
      <c r="F5208">
        <v>0.25</v>
      </c>
      <c r="G5208" s="2">
        <v>1</v>
      </c>
      <c r="H5208" s="4">
        <v>31.2715</v>
      </c>
      <c r="I5208" s="4">
        <v>1.0608</v>
      </c>
      <c r="J5208" s="5">
        <v>100</v>
      </c>
      <c r="K5208" s="5">
        <v>25</v>
      </c>
      <c r="L5208" s="3">
        <v>0.3392</v>
      </c>
      <c r="M5208" s="8">
        <v>0.31507104000000002</v>
      </c>
      <c r="O5208" s="7">
        <v>0.5239168904</v>
      </c>
      <c r="P5208" s="7">
        <v>0.25</v>
      </c>
      <c r="R5208">
        <f>IFERROR(VLOOKUP($Q5208,'Optimization types'!$B$2:$C$7,2,FALSE),P5208)</f>
        <v>0.25</v>
      </c>
      <c r="S5208" s="8" t="str">
        <f t="shared" si="162"/>
        <v/>
      </c>
      <c r="T5208">
        <f>IF($A5208="placement",S5208,IF($A5208="site",SUMIF($C:$C,$C5208,$S:$S),IF($A5208="user",SUMIF($B:$B,$B5208,$S:$S),SUM($S:$S))))</f>
        <v>25</v>
      </c>
      <c r="U5208" s="3">
        <f t="shared" si="163"/>
        <v>0.25</v>
      </c>
    </row>
    <row r="5209" spans="1:21" x14ac:dyDescent="0.3">
      <c r="A5209" t="s">
        <v>11</v>
      </c>
      <c r="B5209" t="s">
        <v>9453</v>
      </c>
      <c r="C5209" t="s">
        <v>10455</v>
      </c>
      <c r="D5209" t="s">
        <v>10455</v>
      </c>
      <c r="F5209">
        <v>0.25</v>
      </c>
      <c r="G5209" s="2">
        <v>1</v>
      </c>
      <c r="H5209" s="4">
        <v>31.2715</v>
      </c>
      <c r="I5209" s="4">
        <v>1.0608</v>
      </c>
      <c r="J5209" s="5">
        <v>100</v>
      </c>
      <c r="K5209" s="5">
        <v>25</v>
      </c>
      <c r="L5209" s="3">
        <v>0.3392</v>
      </c>
      <c r="M5209" s="8">
        <v>0.31507104000000002</v>
      </c>
      <c r="O5209" s="7">
        <v>0.5239168904</v>
      </c>
      <c r="P5209" s="7">
        <v>0.25</v>
      </c>
      <c r="R5209">
        <f>IFERROR(VLOOKUP($Q5209,'Optimization types'!$B$2:$C$7,2,FALSE),P5209)</f>
        <v>0.25</v>
      </c>
      <c r="S5209" s="8" t="str">
        <f t="shared" si="162"/>
        <v/>
      </c>
      <c r="T5209">
        <f>IF($A5209="placement",S5209,IF($A5209="site",SUMIF($C:$C,$C5209,$S:$S),IF($A5209="user",SUMIF($B:$B,$B5209,$S:$S),SUM($S:$S))))</f>
        <v>25</v>
      </c>
      <c r="U5209" s="3">
        <f t="shared" si="163"/>
        <v>0.25</v>
      </c>
    </row>
    <row r="5210" spans="1:21" x14ac:dyDescent="0.3">
      <c r="A5210" t="s">
        <v>15</v>
      </c>
      <c r="B5210" t="s">
        <v>9457</v>
      </c>
      <c r="C5210" t="s">
        <v>9459</v>
      </c>
      <c r="D5210" t="s">
        <v>9460</v>
      </c>
      <c r="E5210" t="s">
        <v>9461</v>
      </c>
      <c r="F5210">
        <v>0.25</v>
      </c>
      <c r="G5210" s="2">
        <v>0</v>
      </c>
      <c r="H5210" s="4">
        <v>44.016599999999997</v>
      </c>
      <c r="I5210" s="4">
        <v>0.57369999999999999</v>
      </c>
      <c r="J5210" s="5">
        <v>243</v>
      </c>
      <c r="K5210" s="5">
        <v>71</v>
      </c>
      <c r="L5210" s="3">
        <v>0.1303</v>
      </c>
      <c r="M5210" s="8">
        <v>1.4092217499999999</v>
      </c>
      <c r="N5210" s="6" t="s">
        <v>13</v>
      </c>
      <c r="O5210" s="7">
        <v>0.43231077629999998</v>
      </c>
      <c r="P5210" s="7">
        <v>0.25</v>
      </c>
      <c r="R5210">
        <f>IFERROR(VLOOKUP($Q5210,'Optimization types'!$B$2:$C$7,2,FALSE),P5210)</f>
        <v>0.25</v>
      </c>
      <c r="S5210" s="8">
        <f t="shared" si="162"/>
        <v>60.75</v>
      </c>
      <c r="T5210">
        <f>IF($A5210="placement",S5210,IF($A5210="site",SUMIF($C:$C,$C5210,$S:$S),IF($A5210="user",SUMIF($B:$B,$B5210,$S:$S),SUM($S:$S))))</f>
        <v>60.75</v>
      </c>
      <c r="U5210" s="3">
        <f t="shared" si="163"/>
        <v>0.25</v>
      </c>
    </row>
    <row r="5211" spans="1:21" x14ac:dyDescent="0.3">
      <c r="A5211" t="s">
        <v>15</v>
      </c>
      <c r="B5211" t="s">
        <v>9457</v>
      </c>
      <c r="C5211" t="s">
        <v>9459</v>
      </c>
      <c r="D5211" t="s">
        <v>9462</v>
      </c>
      <c r="E5211" t="s">
        <v>9463</v>
      </c>
      <c r="F5211">
        <v>0.25</v>
      </c>
      <c r="G5211" s="2">
        <v>0</v>
      </c>
      <c r="H5211" s="4">
        <v>42.4176</v>
      </c>
      <c r="I5211" s="4">
        <v>1.3204</v>
      </c>
      <c r="J5211" s="5">
        <v>496</v>
      </c>
      <c r="K5211" s="5">
        <v>142</v>
      </c>
      <c r="L5211" s="3">
        <v>0.31130000000000002</v>
      </c>
      <c r="M5211" s="8">
        <v>1.2525860799999999</v>
      </c>
      <c r="N5211" s="6" t="s">
        <v>13</v>
      </c>
      <c r="O5211" s="7">
        <v>0.42518920580000003</v>
      </c>
      <c r="P5211" s="7">
        <v>0.25</v>
      </c>
      <c r="R5211">
        <f>IFERROR(VLOOKUP($Q5211,'Optimization types'!$B$2:$C$7,2,FALSE),P5211)</f>
        <v>0.25</v>
      </c>
      <c r="S5211" s="8">
        <f t="shared" si="162"/>
        <v>124</v>
      </c>
      <c r="T5211">
        <f>IF($A5211="placement",S5211,IF($A5211="site",SUMIF($C:$C,$C5211,$S:$S),IF($A5211="user",SUMIF($B:$B,$B5211,$S:$S),SUM($S:$S))))</f>
        <v>124</v>
      </c>
      <c r="U5211" s="3">
        <f t="shared" si="163"/>
        <v>0.25</v>
      </c>
    </row>
    <row r="5212" spans="1:21" x14ac:dyDescent="0.3">
      <c r="A5212" t="s">
        <v>15</v>
      </c>
      <c r="B5212" t="s">
        <v>9457</v>
      </c>
      <c r="C5212" t="s">
        <v>9459</v>
      </c>
      <c r="D5212" t="s">
        <v>9464</v>
      </c>
      <c r="E5212" t="s">
        <v>2936</v>
      </c>
      <c r="F5212">
        <v>0.25</v>
      </c>
      <c r="G5212" s="2">
        <v>0</v>
      </c>
      <c r="H5212" s="4">
        <v>4.0156000000000001</v>
      </c>
      <c r="I5212" s="4">
        <v>4.4200000000000003E-2</v>
      </c>
      <c r="J5212" s="5">
        <v>17</v>
      </c>
      <c r="K5212" s="5">
        <v>4</v>
      </c>
      <c r="L5212" s="3">
        <v>0.11</v>
      </c>
      <c r="M5212" s="8">
        <v>1.3188328499999999</v>
      </c>
      <c r="N5212" s="6" t="s">
        <v>13</v>
      </c>
      <c r="O5212" s="7">
        <v>0.39340303739999999</v>
      </c>
      <c r="P5212" s="7">
        <v>0.25</v>
      </c>
      <c r="R5212">
        <f>IFERROR(VLOOKUP($Q5212,'Optimization types'!$B$2:$C$7,2,FALSE),P5212)</f>
        <v>0.25</v>
      </c>
      <c r="S5212" s="8">
        <f t="shared" si="162"/>
        <v>4.25</v>
      </c>
      <c r="T5212">
        <f>IF($A5212="placement",S5212,IF($A5212="site",SUMIF($C:$C,$C5212,$S:$S),IF($A5212="user",SUMIF($B:$B,$B5212,$S:$S),SUM($S:$S))))</f>
        <v>4.25</v>
      </c>
      <c r="U5212" s="3">
        <f t="shared" si="163"/>
        <v>0.25</v>
      </c>
    </row>
    <row r="5213" spans="1:21" x14ac:dyDescent="0.3">
      <c r="A5213" t="s">
        <v>15</v>
      </c>
      <c r="B5213" t="s">
        <v>9457</v>
      </c>
      <c r="C5213" t="s">
        <v>9459</v>
      </c>
      <c r="D5213" t="s">
        <v>9465</v>
      </c>
      <c r="E5213" t="s">
        <v>9466</v>
      </c>
      <c r="F5213">
        <v>0.25</v>
      </c>
      <c r="G5213" s="2">
        <v>0</v>
      </c>
      <c r="H5213" s="4">
        <v>3.2179000000000002</v>
      </c>
      <c r="I5213" s="4">
        <v>5.91E-2</v>
      </c>
      <c r="J5213" s="5">
        <v>13</v>
      </c>
      <c r="K5213" s="5">
        <v>4</v>
      </c>
      <c r="L5213" s="3">
        <v>0.18379999999999999</v>
      </c>
      <c r="M5213" s="8">
        <v>0.70983211000000002</v>
      </c>
      <c r="N5213" s="6" t="s">
        <v>13</v>
      </c>
      <c r="O5213" s="7">
        <v>0.43648646349999998</v>
      </c>
      <c r="P5213" s="7">
        <v>0.25</v>
      </c>
      <c r="R5213">
        <f>IFERROR(VLOOKUP($Q5213,'Optimization types'!$B$2:$C$7,2,FALSE),P5213)</f>
        <v>0.25</v>
      </c>
      <c r="S5213" s="8">
        <f t="shared" si="162"/>
        <v>3.25</v>
      </c>
      <c r="T5213">
        <f>IF($A5213="placement",S5213,IF($A5213="site",SUMIF($C:$C,$C5213,$S:$S),IF($A5213="user",SUMIF($B:$B,$B5213,$S:$S),SUM($S:$S))))</f>
        <v>3.25</v>
      </c>
      <c r="U5213" s="3">
        <f t="shared" si="163"/>
        <v>0.25</v>
      </c>
    </row>
    <row r="5214" spans="1:21" x14ac:dyDescent="0.3">
      <c r="A5214" t="s">
        <v>15</v>
      </c>
      <c r="B5214" t="s">
        <v>9457</v>
      </c>
      <c r="C5214" t="s">
        <v>9459</v>
      </c>
      <c r="D5214" t="s">
        <v>9467</v>
      </c>
      <c r="E5214" t="s">
        <v>9468</v>
      </c>
      <c r="F5214">
        <v>0.25</v>
      </c>
      <c r="G5214" s="2">
        <v>0</v>
      </c>
      <c r="H5214" s="4">
        <v>2.4914000000000001</v>
      </c>
      <c r="I5214" s="4">
        <v>4.2299999999999997E-2</v>
      </c>
      <c r="J5214" s="5">
        <v>9</v>
      </c>
      <c r="K5214" s="5">
        <v>2</v>
      </c>
      <c r="L5214" s="3">
        <v>0.17</v>
      </c>
      <c r="M5214" s="8">
        <v>0.67877867999999997</v>
      </c>
      <c r="N5214" s="6" t="s">
        <v>13</v>
      </c>
      <c r="O5214" s="7">
        <v>0.41070629749999998</v>
      </c>
      <c r="P5214" s="7">
        <v>0.25</v>
      </c>
      <c r="R5214">
        <f>IFERROR(VLOOKUP($Q5214,'Optimization types'!$B$2:$C$7,2,FALSE),P5214)</f>
        <v>0.25</v>
      </c>
      <c r="S5214" s="8">
        <f t="shared" si="162"/>
        <v>2.25</v>
      </c>
      <c r="T5214">
        <f>IF($A5214="placement",S5214,IF($A5214="site",SUMIF($C:$C,$C5214,$S:$S),IF($A5214="user",SUMIF($B:$B,$B5214,$S:$S),SUM($S:$S))))</f>
        <v>2.25</v>
      </c>
      <c r="U5214" s="3">
        <f t="shared" si="163"/>
        <v>0.25</v>
      </c>
    </row>
    <row r="5215" spans="1:21" x14ac:dyDescent="0.3">
      <c r="A5215" t="s">
        <v>15</v>
      </c>
      <c r="B5215" t="s">
        <v>9457</v>
      </c>
      <c r="C5215" t="s">
        <v>9459</v>
      </c>
      <c r="D5215" t="s">
        <v>9469</v>
      </c>
      <c r="E5215" t="s">
        <v>9458</v>
      </c>
      <c r="F5215">
        <v>0.25</v>
      </c>
      <c r="G5215" s="2">
        <v>0</v>
      </c>
      <c r="H5215" s="4">
        <v>1.9954000000000001</v>
      </c>
      <c r="I5215" s="4">
        <v>5.1499999999999997E-2</v>
      </c>
      <c r="J5215" s="5">
        <v>7</v>
      </c>
      <c r="K5215" s="5">
        <v>2</v>
      </c>
      <c r="L5215" s="3">
        <v>0.2581</v>
      </c>
      <c r="M5215" s="8">
        <v>0.47231239000000003</v>
      </c>
      <c r="N5215" s="6" t="s">
        <v>13</v>
      </c>
      <c r="O5215" s="7">
        <v>0.4918617287</v>
      </c>
      <c r="P5215" s="7">
        <v>0.25</v>
      </c>
      <c r="R5215">
        <f>IFERROR(VLOOKUP($Q5215,'Optimization types'!$B$2:$C$7,2,FALSE),P5215)</f>
        <v>0.25</v>
      </c>
      <c r="S5215" s="8">
        <f t="shared" si="162"/>
        <v>1.75</v>
      </c>
      <c r="T5215">
        <f>IF($A5215="placement",S5215,IF($A5215="site",SUMIF($C:$C,$C5215,$S:$S),IF($A5215="user",SUMIF($B:$B,$B5215,$S:$S),SUM($S:$S))))</f>
        <v>1.75</v>
      </c>
      <c r="U5215" s="3">
        <f t="shared" si="163"/>
        <v>0.25</v>
      </c>
    </row>
    <row r="5216" spans="1:21" x14ac:dyDescent="0.3">
      <c r="A5216" t="s">
        <v>14</v>
      </c>
      <c r="B5216" t="s">
        <v>9457</v>
      </c>
      <c r="C5216" t="s">
        <v>9459</v>
      </c>
      <c r="D5216" t="s">
        <v>10455</v>
      </c>
      <c r="F5216">
        <v>0.25</v>
      </c>
      <c r="G5216" s="2">
        <v>0</v>
      </c>
      <c r="H5216" s="4">
        <v>98.155100000000004</v>
      </c>
      <c r="I5216" s="4">
        <v>2.0912999999999999</v>
      </c>
      <c r="J5216" s="5">
        <v>785</v>
      </c>
      <c r="K5216" s="5">
        <v>226</v>
      </c>
      <c r="L5216" s="3">
        <v>0.21310000000000001</v>
      </c>
      <c r="M5216" s="8">
        <v>1.25077909</v>
      </c>
      <c r="O5216" s="7">
        <v>0.42732413219999998</v>
      </c>
      <c r="P5216" s="7">
        <v>0.25</v>
      </c>
      <c r="R5216">
        <f>IFERROR(VLOOKUP($Q5216,'Optimization types'!$B$2:$C$7,2,FALSE),P5216)</f>
        <v>0.25</v>
      </c>
      <c r="S5216" s="8" t="str">
        <f t="shared" si="162"/>
        <v/>
      </c>
      <c r="T5216">
        <f>IF($A5216="placement",S5216,IF($A5216="site",SUMIF($C:$C,$C5216,$S:$S),IF($A5216="user",SUMIF($B:$B,$B5216,$S:$S),SUM($S:$S))))</f>
        <v>196.25</v>
      </c>
      <c r="U5216" s="3">
        <f t="shared" si="163"/>
        <v>0.25</v>
      </c>
    </row>
    <row r="5217" spans="1:21" x14ac:dyDescent="0.3">
      <c r="A5217" t="s">
        <v>11</v>
      </c>
      <c r="B5217" t="s">
        <v>9457</v>
      </c>
      <c r="C5217" t="s">
        <v>10455</v>
      </c>
      <c r="D5217" t="s">
        <v>10455</v>
      </c>
      <c r="F5217">
        <v>0.25</v>
      </c>
      <c r="G5217" s="2">
        <v>0</v>
      </c>
      <c r="H5217" s="4">
        <v>98.155100000000004</v>
      </c>
      <c r="I5217" s="4">
        <v>2.0912999999999999</v>
      </c>
      <c r="J5217" s="5">
        <v>785</v>
      </c>
      <c r="K5217" s="5">
        <v>226</v>
      </c>
      <c r="L5217" s="3">
        <v>0.21310000000000001</v>
      </c>
      <c r="M5217" s="8">
        <v>1.25077909</v>
      </c>
      <c r="O5217" s="7">
        <v>0.42732413219999998</v>
      </c>
      <c r="P5217" s="7">
        <v>0.25</v>
      </c>
      <c r="R5217">
        <f>IFERROR(VLOOKUP($Q5217,'Optimization types'!$B$2:$C$7,2,FALSE),P5217)</f>
        <v>0.25</v>
      </c>
      <c r="S5217" s="8" t="str">
        <f t="shared" si="162"/>
        <v/>
      </c>
      <c r="T5217">
        <f>IF($A5217="placement",S5217,IF($A5217="site",SUMIF($C:$C,$C5217,$S:$S),IF($A5217="user",SUMIF($B:$B,$B5217,$S:$S),SUM($S:$S))))</f>
        <v>196.25</v>
      </c>
      <c r="U5217" s="3">
        <f t="shared" si="163"/>
        <v>0.25</v>
      </c>
    </row>
    <row r="5218" spans="1:21" x14ac:dyDescent="0.3">
      <c r="A5218" t="s">
        <v>15</v>
      </c>
      <c r="B5218" t="s">
        <v>9470</v>
      </c>
      <c r="C5218" t="s">
        <v>9471</v>
      </c>
      <c r="D5218" t="s">
        <v>9472</v>
      </c>
      <c r="E5218" t="s">
        <v>9473</v>
      </c>
      <c r="F5218">
        <v>0.15000000999999999</v>
      </c>
      <c r="G5218" s="2">
        <v>1</v>
      </c>
      <c r="H5218" s="4">
        <v>247.17140000000001</v>
      </c>
      <c r="I5218" s="4">
        <v>7.4954000000000001</v>
      </c>
      <c r="J5218" s="5">
        <v>268</v>
      </c>
      <c r="K5218" s="5">
        <v>67</v>
      </c>
      <c r="L5218" s="3">
        <v>0.30320000000000003</v>
      </c>
      <c r="M5218" s="8">
        <v>0.11934844</v>
      </c>
      <c r="N5218" s="6" t="s">
        <v>43</v>
      </c>
      <c r="O5218" s="7">
        <v>0.49727032599999998</v>
      </c>
      <c r="P5218" s="7">
        <v>0.15000000599999999</v>
      </c>
      <c r="R5218">
        <f>IFERROR(VLOOKUP($Q5218,'Optimization types'!$B$2:$C$7,2,FALSE),P5218)</f>
        <v>0.15000000599999999</v>
      </c>
      <c r="S5218" s="8">
        <f t="shared" si="162"/>
        <v>40.200001608000001</v>
      </c>
      <c r="T5218">
        <f>IF($A5218="placement",S5218,IF($A5218="site",SUMIF($C:$C,$C5218,$S:$S),IF($A5218="user",SUMIF($B:$B,$B5218,$S:$S),SUM($S:$S))))</f>
        <v>40.200001608000001</v>
      </c>
      <c r="U5218" s="3">
        <f t="shared" si="163"/>
        <v>0.15000000599999999</v>
      </c>
    </row>
    <row r="5219" spans="1:21" x14ac:dyDescent="0.3">
      <c r="A5219" t="s">
        <v>14</v>
      </c>
      <c r="B5219" t="s">
        <v>9470</v>
      </c>
      <c r="C5219" t="s">
        <v>9471</v>
      </c>
      <c r="D5219" t="s">
        <v>10455</v>
      </c>
      <c r="F5219">
        <v>0.15000000999999999</v>
      </c>
      <c r="G5219" s="2">
        <v>1</v>
      </c>
      <c r="H5219" s="4">
        <v>247.1739</v>
      </c>
      <c r="I5219" s="4">
        <v>7.4954000000000001</v>
      </c>
      <c r="J5219" s="5">
        <v>268</v>
      </c>
      <c r="K5219" s="5">
        <v>67</v>
      </c>
      <c r="L5219" s="3">
        <v>0.30320000000000003</v>
      </c>
      <c r="M5219" s="8">
        <v>0.11934844</v>
      </c>
      <c r="O5219" s="7">
        <v>0.49727032599999998</v>
      </c>
      <c r="P5219" s="7">
        <v>0.15000000599999999</v>
      </c>
      <c r="R5219">
        <f>IFERROR(VLOOKUP($Q5219,'Optimization types'!$B$2:$C$7,2,FALSE),P5219)</f>
        <v>0.15000000599999999</v>
      </c>
      <c r="S5219" s="8" t="str">
        <f t="shared" si="162"/>
        <v/>
      </c>
      <c r="T5219">
        <f>IF($A5219="placement",S5219,IF($A5219="site",SUMIF($C:$C,$C5219,$S:$S),IF($A5219="user",SUMIF($B:$B,$B5219,$S:$S),SUM($S:$S))))</f>
        <v>40.200001608000001</v>
      </c>
      <c r="U5219" s="3">
        <f t="shared" si="163"/>
        <v>0.15000000599999999</v>
      </c>
    </row>
    <row r="5220" spans="1:21" x14ac:dyDescent="0.3">
      <c r="A5220" t="s">
        <v>11</v>
      </c>
      <c r="B5220" t="s">
        <v>9470</v>
      </c>
      <c r="C5220" t="s">
        <v>10455</v>
      </c>
      <c r="D5220" t="s">
        <v>10455</v>
      </c>
      <c r="F5220">
        <v>0.15000000999999999</v>
      </c>
      <c r="G5220" s="2">
        <v>1</v>
      </c>
      <c r="H5220" s="4">
        <v>247.1739</v>
      </c>
      <c r="I5220" s="4">
        <v>7.4954000000000001</v>
      </c>
      <c r="J5220" s="5">
        <v>268</v>
      </c>
      <c r="K5220" s="5">
        <v>67</v>
      </c>
      <c r="L5220" s="3">
        <v>0.30320000000000003</v>
      </c>
      <c r="M5220" s="8">
        <v>0.11934844</v>
      </c>
      <c r="O5220" s="7">
        <v>0.49727032599999998</v>
      </c>
      <c r="P5220" s="7">
        <v>0.15000000599999999</v>
      </c>
      <c r="R5220">
        <f>IFERROR(VLOOKUP($Q5220,'Optimization types'!$B$2:$C$7,2,FALSE),P5220)</f>
        <v>0.15000000599999999</v>
      </c>
      <c r="S5220" s="8" t="str">
        <f t="shared" si="162"/>
        <v/>
      </c>
      <c r="T5220">
        <f>IF($A5220="placement",S5220,IF($A5220="site",SUMIF($C:$C,$C5220,$S:$S),IF($A5220="user",SUMIF($B:$B,$B5220,$S:$S),SUM($S:$S))))</f>
        <v>40.200001608000001</v>
      </c>
      <c r="U5220" s="3">
        <f t="shared" si="163"/>
        <v>0.15000000599999999</v>
      </c>
    </row>
    <row r="5221" spans="1:21" x14ac:dyDescent="0.3">
      <c r="A5221" t="s">
        <v>15</v>
      </c>
      <c r="B5221" t="s">
        <v>9474</v>
      </c>
      <c r="C5221" t="s">
        <v>9476</v>
      </c>
      <c r="D5221" t="s">
        <v>9477</v>
      </c>
      <c r="E5221" t="s">
        <v>9478</v>
      </c>
      <c r="F5221">
        <v>0.31999999000000001</v>
      </c>
      <c r="G5221" s="2">
        <v>0</v>
      </c>
      <c r="H5221" s="4">
        <v>22.286999999999999</v>
      </c>
      <c r="I5221" s="4">
        <v>0.20960000000000001</v>
      </c>
      <c r="J5221" s="5">
        <v>123</v>
      </c>
      <c r="K5221" s="5">
        <v>28</v>
      </c>
      <c r="L5221" s="3">
        <v>9.4E-2</v>
      </c>
      <c r="M5221" s="8">
        <v>1.94981765</v>
      </c>
      <c r="N5221" s="6" t="s">
        <v>307</v>
      </c>
      <c r="O5221" s="7">
        <v>0.2306972907</v>
      </c>
      <c r="P5221" s="7">
        <v>0.2306972907</v>
      </c>
      <c r="R5221">
        <f>IFERROR(VLOOKUP($Q5221,'Optimization types'!$B$2:$C$7,2,FALSE),P5221)</f>
        <v>0.2306972907</v>
      </c>
      <c r="S5221" s="8">
        <f t="shared" si="162"/>
        <v>28.375766756099999</v>
      </c>
      <c r="T5221">
        <f>IF($A5221="placement",S5221,IF($A5221="site",SUMIF($C:$C,$C5221,$S:$S),IF($A5221="user",SUMIF($B:$B,$B5221,$S:$S),SUM($S:$S))))</f>
        <v>28.375766756099999</v>
      </c>
      <c r="U5221" s="3">
        <f t="shared" si="163"/>
        <v>0.2306972907</v>
      </c>
    </row>
    <row r="5222" spans="1:21" x14ac:dyDescent="0.3">
      <c r="A5222" t="s">
        <v>15</v>
      </c>
      <c r="B5222" t="s">
        <v>9474</v>
      </c>
      <c r="C5222" t="s">
        <v>9476</v>
      </c>
      <c r="D5222" t="s">
        <v>9479</v>
      </c>
      <c r="E5222" t="s">
        <v>9480</v>
      </c>
      <c r="F5222">
        <v>0.15000000999999999</v>
      </c>
      <c r="G5222" s="2">
        <v>0</v>
      </c>
      <c r="H5222" s="4">
        <v>19.311900000000001</v>
      </c>
      <c r="I5222" s="4">
        <v>0.1066</v>
      </c>
      <c r="J5222" s="5">
        <v>57</v>
      </c>
      <c r="K5222" s="5">
        <v>13</v>
      </c>
      <c r="L5222" s="3">
        <v>5.5199999999999999E-2</v>
      </c>
      <c r="M5222" s="8">
        <v>1.7775454100000001</v>
      </c>
      <c r="N5222" s="6" t="s">
        <v>43</v>
      </c>
      <c r="O5222" s="7">
        <v>0.24052573229999999</v>
      </c>
      <c r="P5222" s="7">
        <v>0.15000000599999999</v>
      </c>
      <c r="R5222">
        <f>IFERROR(VLOOKUP($Q5222,'Optimization types'!$B$2:$C$7,2,FALSE),P5222)</f>
        <v>0.15000000599999999</v>
      </c>
      <c r="S5222" s="8">
        <f t="shared" si="162"/>
        <v>8.5500003419999988</v>
      </c>
      <c r="T5222">
        <f>IF($A5222="placement",S5222,IF($A5222="site",SUMIF($C:$C,$C5222,$S:$S),IF($A5222="user",SUMIF($B:$B,$B5222,$S:$S),SUM($S:$S))))</f>
        <v>8.5500003419999988</v>
      </c>
      <c r="U5222" s="3">
        <f t="shared" si="163"/>
        <v>0.15000000599999999</v>
      </c>
    </row>
    <row r="5223" spans="1:21" x14ac:dyDescent="0.3">
      <c r="A5223" t="s">
        <v>15</v>
      </c>
      <c r="B5223" t="s">
        <v>9474</v>
      </c>
      <c r="C5223" t="s">
        <v>9476</v>
      </c>
      <c r="D5223" t="s">
        <v>9481</v>
      </c>
      <c r="E5223" t="s">
        <v>9482</v>
      </c>
      <c r="F5223">
        <v>0.31999999000000001</v>
      </c>
      <c r="G5223" s="2">
        <v>1</v>
      </c>
      <c r="H5223" s="4">
        <v>100.2298</v>
      </c>
      <c r="I5223" s="4">
        <v>0.75660000000000005</v>
      </c>
      <c r="J5223" s="5">
        <v>447</v>
      </c>
      <c r="K5223" s="5">
        <v>141</v>
      </c>
      <c r="L5223" s="3">
        <v>7.5499999999999998E-2</v>
      </c>
      <c r="M5223" s="8">
        <v>1.97127253</v>
      </c>
      <c r="N5223" s="6" t="s">
        <v>307</v>
      </c>
      <c r="O5223" s="7">
        <v>0.3151631848</v>
      </c>
      <c r="P5223" s="7">
        <v>0.3151631848</v>
      </c>
      <c r="R5223">
        <f>IFERROR(VLOOKUP($Q5223,'Optimization types'!$B$2:$C$7,2,FALSE),P5223)</f>
        <v>0.3151631848</v>
      </c>
      <c r="S5223" s="8">
        <f t="shared" si="162"/>
        <v>140.8779436056</v>
      </c>
      <c r="T5223">
        <f>IF($A5223="placement",S5223,IF($A5223="site",SUMIF($C:$C,$C5223,$S:$S),IF($A5223="user",SUMIF($B:$B,$B5223,$S:$S),SUM($S:$S))))</f>
        <v>140.8779436056</v>
      </c>
      <c r="U5223" s="3">
        <f t="shared" si="163"/>
        <v>0.3151631848</v>
      </c>
    </row>
    <row r="5224" spans="1:21" x14ac:dyDescent="0.3">
      <c r="A5224" t="s">
        <v>15</v>
      </c>
      <c r="B5224" t="s">
        <v>9474</v>
      </c>
      <c r="C5224" t="s">
        <v>9476</v>
      </c>
      <c r="D5224" s="1" t="s">
        <v>9483</v>
      </c>
      <c r="E5224" t="s">
        <v>9484</v>
      </c>
      <c r="F5224">
        <v>0.31999999000000001</v>
      </c>
      <c r="G5224" s="2">
        <v>1</v>
      </c>
      <c r="H5224" s="4">
        <v>90.051100000000005</v>
      </c>
      <c r="I5224" s="4">
        <v>0.68679999999999997</v>
      </c>
      <c r="J5224" s="5">
        <v>446</v>
      </c>
      <c r="K5224" s="5">
        <v>156</v>
      </c>
      <c r="L5224" s="3">
        <v>7.6300000000000007E-2</v>
      </c>
      <c r="M5224" s="8">
        <v>2.1649815399999999</v>
      </c>
      <c r="N5224" s="6" t="s">
        <v>307</v>
      </c>
      <c r="O5224" s="7">
        <v>0.37643810119999999</v>
      </c>
      <c r="P5224" s="7">
        <v>0.31999999280000002</v>
      </c>
      <c r="R5224">
        <f>IFERROR(VLOOKUP($Q5224,'Optimization types'!$B$2:$C$7,2,FALSE),P5224)</f>
        <v>0.31999999280000002</v>
      </c>
      <c r="S5224" s="8">
        <f t="shared" si="162"/>
        <v>142.71999678880002</v>
      </c>
      <c r="T5224">
        <f>IF($A5224="placement",S5224,IF($A5224="site",SUMIF($C:$C,$C5224,$S:$S),IF($A5224="user",SUMIF($B:$B,$B5224,$S:$S),SUM($S:$S))))</f>
        <v>142.71999678880002</v>
      </c>
      <c r="U5224" s="3">
        <f t="shared" si="163"/>
        <v>0.31999999280000002</v>
      </c>
    </row>
    <row r="5225" spans="1:21" x14ac:dyDescent="0.3">
      <c r="A5225" t="s">
        <v>15</v>
      </c>
      <c r="B5225" t="s">
        <v>9474</v>
      </c>
      <c r="C5225" t="s">
        <v>9476</v>
      </c>
      <c r="D5225" t="s">
        <v>9485</v>
      </c>
      <c r="E5225" t="s">
        <v>9486</v>
      </c>
      <c r="F5225">
        <v>0.31999999000000001</v>
      </c>
      <c r="G5225" s="2">
        <v>0</v>
      </c>
      <c r="H5225" s="4">
        <v>48.971699999999998</v>
      </c>
      <c r="I5225" s="4">
        <v>0.67269999999999996</v>
      </c>
      <c r="J5225" s="5">
        <v>410</v>
      </c>
      <c r="K5225" s="5">
        <v>107</v>
      </c>
      <c r="L5225" s="3">
        <v>0.13739999999999999</v>
      </c>
      <c r="M5225" s="8">
        <v>2.0324990399999998</v>
      </c>
      <c r="N5225" s="6" t="s">
        <v>307</v>
      </c>
      <c r="O5225" s="7">
        <v>0.26199227289999999</v>
      </c>
      <c r="P5225" s="7">
        <v>0.26199227289999999</v>
      </c>
      <c r="R5225">
        <f>IFERROR(VLOOKUP($Q5225,'Optimization types'!$B$2:$C$7,2,FALSE),P5225)</f>
        <v>0.26199227289999999</v>
      </c>
      <c r="S5225" s="8">
        <f t="shared" si="162"/>
        <v>107.41683188899999</v>
      </c>
      <c r="T5225">
        <f>IF($A5225="placement",S5225,IF($A5225="site",SUMIF($C:$C,$C5225,$S:$S),IF($A5225="user",SUMIF($B:$B,$B5225,$S:$S),SUM($S:$S))))</f>
        <v>107.41683188899999</v>
      </c>
      <c r="U5225" s="3">
        <f t="shared" si="163"/>
        <v>0.26199227289999999</v>
      </c>
    </row>
    <row r="5226" spans="1:21" x14ac:dyDescent="0.3">
      <c r="A5226" t="s">
        <v>15</v>
      </c>
      <c r="B5226" t="s">
        <v>9474</v>
      </c>
      <c r="C5226" t="s">
        <v>9476</v>
      </c>
      <c r="D5226" t="s">
        <v>9487</v>
      </c>
      <c r="E5226" t="s">
        <v>9488</v>
      </c>
      <c r="F5226">
        <v>0.31999999000000001</v>
      </c>
      <c r="G5226" s="2">
        <v>1</v>
      </c>
      <c r="H5226" s="4">
        <v>117.9786</v>
      </c>
      <c r="I5226" s="4">
        <v>2.6030000000000002</v>
      </c>
      <c r="J5226" s="5">
        <v>1620</v>
      </c>
      <c r="K5226" s="5">
        <v>449</v>
      </c>
      <c r="L5226" s="3">
        <v>0.22059999999999999</v>
      </c>
      <c r="M5226" s="8">
        <v>2.0748309599999999</v>
      </c>
      <c r="N5226" s="6" t="s">
        <v>307</v>
      </c>
      <c r="O5226" s="7">
        <v>0.27704953939999999</v>
      </c>
      <c r="P5226" s="7">
        <v>0.27704953939999999</v>
      </c>
      <c r="R5226">
        <f>IFERROR(VLOOKUP($Q5226,'Optimization types'!$B$2:$C$7,2,FALSE),P5226)</f>
        <v>0.27704953939999999</v>
      </c>
      <c r="S5226" s="8">
        <f t="shared" si="162"/>
        <v>448.82025382799998</v>
      </c>
      <c r="T5226">
        <f>IF($A5226="placement",S5226,IF($A5226="site",SUMIF($C:$C,$C5226,$S:$S),IF($A5226="user",SUMIF($B:$B,$B5226,$S:$S),SUM($S:$S))))</f>
        <v>448.82025382799998</v>
      </c>
      <c r="U5226" s="3">
        <f t="shared" si="163"/>
        <v>0.27704953939999999</v>
      </c>
    </row>
    <row r="5227" spans="1:21" x14ac:dyDescent="0.3">
      <c r="A5227" t="s">
        <v>15</v>
      </c>
      <c r="B5227" t="s">
        <v>9474</v>
      </c>
      <c r="C5227" t="s">
        <v>9476</v>
      </c>
      <c r="D5227" t="s">
        <v>9489</v>
      </c>
      <c r="E5227" t="s">
        <v>9490</v>
      </c>
      <c r="F5227">
        <v>0.31999999000000001</v>
      </c>
      <c r="G5227" s="2">
        <v>0</v>
      </c>
      <c r="H5227" s="4">
        <v>23.930299999999999</v>
      </c>
      <c r="I5227" s="4">
        <v>0.13519999999999999</v>
      </c>
      <c r="J5227" s="5">
        <v>63</v>
      </c>
      <c r="K5227" s="5">
        <v>17</v>
      </c>
      <c r="L5227" s="3">
        <v>5.6500000000000002E-2</v>
      </c>
      <c r="M5227" s="8">
        <v>1.5454516599999999</v>
      </c>
      <c r="N5227" s="6" t="s">
        <v>307</v>
      </c>
      <c r="O5227" s="7">
        <v>0.27529276650000001</v>
      </c>
      <c r="P5227" s="7">
        <v>0.27529276650000001</v>
      </c>
      <c r="R5227">
        <f>IFERROR(VLOOKUP($Q5227,'Optimization types'!$B$2:$C$7,2,FALSE),P5227)</f>
        <v>0.27529276650000001</v>
      </c>
      <c r="S5227" s="8">
        <f t="shared" si="162"/>
        <v>17.343444289499999</v>
      </c>
      <c r="T5227">
        <f>IF($A5227="placement",S5227,IF($A5227="site",SUMIF($C:$C,$C5227,$S:$S),IF($A5227="user",SUMIF($B:$B,$B5227,$S:$S),SUM($S:$S))))</f>
        <v>17.343444289499999</v>
      </c>
      <c r="U5227" s="3">
        <f t="shared" si="163"/>
        <v>0.27529276650000001</v>
      </c>
    </row>
    <row r="5228" spans="1:21" x14ac:dyDescent="0.3">
      <c r="A5228" t="s">
        <v>15</v>
      </c>
      <c r="B5228" t="s">
        <v>9474</v>
      </c>
      <c r="C5228" t="s">
        <v>9476</v>
      </c>
      <c r="D5228" t="s">
        <v>9491</v>
      </c>
      <c r="E5228" t="s">
        <v>9492</v>
      </c>
      <c r="F5228">
        <v>0.31999999000000001</v>
      </c>
      <c r="G5228" s="2">
        <v>0</v>
      </c>
      <c r="H5228" s="4">
        <v>16.9132</v>
      </c>
      <c r="I5228" s="4">
        <v>9.06E-2</v>
      </c>
      <c r="J5228" s="5">
        <v>41</v>
      </c>
      <c r="K5228" s="5">
        <v>11</v>
      </c>
      <c r="L5228" s="3">
        <v>5.3600000000000002E-2</v>
      </c>
      <c r="M5228" s="8">
        <v>1.5249724200000001</v>
      </c>
      <c r="N5228" s="6" t="s">
        <v>307</v>
      </c>
      <c r="O5228" s="7">
        <v>0.26556048760000001</v>
      </c>
      <c r="P5228" s="7">
        <v>0.26556048760000001</v>
      </c>
      <c r="R5228">
        <f>IFERROR(VLOOKUP($Q5228,'Optimization types'!$B$2:$C$7,2,FALSE),P5228)</f>
        <v>0.26556048760000001</v>
      </c>
      <c r="S5228" s="8">
        <f t="shared" si="162"/>
        <v>10.8879799916</v>
      </c>
      <c r="T5228">
        <f>IF($A5228="placement",S5228,IF($A5228="site",SUMIF($C:$C,$C5228,$S:$S),IF($A5228="user",SUMIF($B:$B,$B5228,$S:$S),SUM($S:$S))))</f>
        <v>10.8879799916</v>
      </c>
      <c r="U5228" s="3">
        <f t="shared" si="163"/>
        <v>0.26556048760000001</v>
      </c>
    </row>
    <row r="5229" spans="1:21" x14ac:dyDescent="0.3">
      <c r="A5229" t="s">
        <v>15</v>
      </c>
      <c r="B5229" t="s">
        <v>9474</v>
      </c>
      <c r="C5229" t="s">
        <v>9476</v>
      </c>
      <c r="D5229" t="s">
        <v>9493</v>
      </c>
      <c r="E5229" t="s">
        <v>9475</v>
      </c>
      <c r="F5229">
        <v>0.31999999000000001</v>
      </c>
      <c r="G5229" s="2">
        <v>0</v>
      </c>
      <c r="H5229" s="4">
        <v>27.2254</v>
      </c>
      <c r="I5229" s="4">
        <v>0.15809999999999999</v>
      </c>
      <c r="J5229" s="5">
        <v>73</v>
      </c>
      <c r="K5229" s="5">
        <v>20</v>
      </c>
      <c r="L5229" s="3">
        <v>5.8099999999999999E-2</v>
      </c>
      <c r="M5229" s="8">
        <v>1.53130761</v>
      </c>
      <c r="N5229" s="6" t="s">
        <v>307</v>
      </c>
      <c r="O5229" s="7">
        <v>0.26859894540000001</v>
      </c>
      <c r="P5229" s="7">
        <v>0.26859894540000001</v>
      </c>
      <c r="R5229">
        <f>IFERROR(VLOOKUP($Q5229,'Optimization types'!$B$2:$C$7,2,FALSE),P5229)</f>
        <v>0.26859894540000001</v>
      </c>
      <c r="S5229" s="8">
        <f t="shared" si="162"/>
        <v>19.607723014200001</v>
      </c>
      <c r="T5229">
        <f>IF($A5229="placement",S5229,IF($A5229="site",SUMIF($C:$C,$C5229,$S:$S),IF($A5229="user",SUMIF($B:$B,$B5229,$S:$S),SUM($S:$S))))</f>
        <v>19.607723014200001</v>
      </c>
      <c r="U5229" s="3">
        <f t="shared" si="163"/>
        <v>0.26859894540000001</v>
      </c>
    </row>
    <row r="5230" spans="1:21" x14ac:dyDescent="0.3">
      <c r="A5230" t="s">
        <v>14</v>
      </c>
      <c r="B5230" t="s">
        <v>9474</v>
      </c>
      <c r="C5230" t="s">
        <v>9476</v>
      </c>
      <c r="D5230" t="s">
        <v>10455</v>
      </c>
      <c r="F5230">
        <v>0.31702085000000002</v>
      </c>
      <c r="G5230" s="2">
        <v>0.76599788999999996</v>
      </c>
      <c r="H5230" s="4">
        <v>1196.2429</v>
      </c>
      <c r="I5230" s="4">
        <v>5.4268999999999998</v>
      </c>
      <c r="J5230" s="5">
        <v>3282</v>
      </c>
      <c r="K5230" s="5">
        <v>944</v>
      </c>
      <c r="L5230" s="3">
        <v>4.5400000000000003E-2</v>
      </c>
      <c r="M5230" s="8">
        <v>2.0159390099999999</v>
      </c>
      <c r="O5230" s="7">
        <v>0.29124095979999998</v>
      </c>
      <c r="P5230" s="7">
        <v>0.29124095979999998</v>
      </c>
      <c r="R5230">
        <f>IFERROR(VLOOKUP($Q5230,'Optimization types'!$B$2:$C$7,2,FALSE),P5230)</f>
        <v>0.29124095979999998</v>
      </c>
      <c r="S5230" s="8" t="str">
        <f t="shared" si="162"/>
        <v/>
      </c>
      <c r="T5230">
        <f>IF($A5230="placement",S5230,IF($A5230="site",SUMIF($C:$C,$C5230,$S:$S),IF($A5230="user",SUMIF($B:$B,$B5230,$S:$S),SUM($S:$S))))</f>
        <v>924.59994050479997</v>
      </c>
      <c r="U5230" s="3">
        <f t="shared" si="163"/>
        <v>0.28171844622327846</v>
      </c>
    </row>
    <row r="5231" spans="1:21" x14ac:dyDescent="0.3">
      <c r="A5231" t="s">
        <v>11</v>
      </c>
      <c r="B5231" t="s">
        <v>9474</v>
      </c>
      <c r="C5231" t="s">
        <v>10455</v>
      </c>
      <c r="D5231" t="s">
        <v>10455</v>
      </c>
      <c r="F5231">
        <v>0.31702085000000002</v>
      </c>
      <c r="G5231" s="2">
        <v>0.76599788999999996</v>
      </c>
      <c r="H5231" s="4">
        <v>1196.2429</v>
      </c>
      <c r="I5231" s="4">
        <v>5.4268999999999998</v>
      </c>
      <c r="J5231" s="5">
        <v>3282</v>
      </c>
      <c r="K5231" s="5">
        <v>944</v>
      </c>
      <c r="L5231" s="3">
        <v>4.5400000000000003E-2</v>
      </c>
      <c r="M5231" s="8">
        <v>2.0159390099999999</v>
      </c>
      <c r="O5231" s="7">
        <v>0.29124095979999998</v>
      </c>
      <c r="P5231" s="7">
        <v>0.29124095979999998</v>
      </c>
      <c r="R5231">
        <f>IFERROR(VLOOKUP($Q5231,'Optimization types'!$B$2:$C$7,2,FALSE),P5231)</f>
        <v>0.29124095979999998</v>
      </c>
      <c r="S5231" s="8" t="str">
        <f t="shared" si="162"/>
        <v/>
      </c>
      <c r="T5231">
        <f>IF($A5231="placement",S5231,IF($A5231="site",SUMIF($C:$C,$C5231,$S:$S),IF($A5231="user",SUMIF($B:$B,$B5231,$S:$S),SUM($S:$S))))</f>
        <v>924.59994050479997</v>
      </c>
      <c r="U5231" s="3">
        <f t="shared" si="163"/>
        <v>0.28171844622327846</v>
      </c>
    </row>
    <row r="5232" spans="1:21" x14ac:dyDescent="0.3">
      <c r="A5232" t="s">
        <v>15</v>
      </c>
      <c r="B5232" t="s">
        <v>9494</v>
      </c>
      <c r="C5232" t="s">
        <v>9495</v>
      </c>
      <c r="D5232" t="s">
        <v>9496</v>
      </c>
      <c r="E5232" t="s">
        <v>9497</v>
      </c>
      <c r="F5232">
        <v>0.25</v>
      </c>
      <c r="G5232" s="2">
        <v>0</v>
      </c>
      <c r="H5232" s="4">
        <v>22.864599999999999</v>
      </c>
      <c r="I5232" s="4">
        <v>0.24959999999999999</v>
      </c>
      <c r="J5232" s="5">
        <v>51</v>
      </c>
      <c r="K5232" s="5">
        <v>17</v>
      </c>
      <c r="L5232" s="3">
        <v>0.10920000000000001</v>
      </c>
      <c r="M5232" s="8">
        <v>0.68488837999999996</v>
      </c>
      <c r="N5232" s="6" t="s">
        <v>13</v>
      </c>
      <c r="O5232" s="7">
        <v>0.34295862929999998</v>
      </c>
      <c r="P5232" s="7">
        <v>0.25</v>
      </c>
      <c r="R5232">
        <f>IFERROR(VLOOKUP($Q5232,'Optimization types'!$B$2:$C$7,2,FALSE),P5232)</f>
        <v>0.25</v>
      </c>
      <c r="S5232" s="8">
        <f t="shared" si="162"/>
        <v>12.75</v>
      </c>
      <c r="T5232">
        <f>IF($A5232="placement",S5232,IF($A5232="site",SUMIF($C:$C,$C5232,$S:$S),IF($A5232="user",SUMIF($B:$B,$B5232,$S:$S),SUM($S:$S))))</f>
        <v>12.75</v>
      </c>
      <c r="U5232" s="3">
        <f t="shared" si="163"/>
        <v>0.25</v>
      </c>
    </row>
    <row r="5233" spans="1:21" x14ac:dyDescent="0.3">
      <c r="A5233" t="s">
        <v>15</v>
      </c>
      <c r="B5233" t="s">
        <v>9494</v>
      </c>
      <c r="C5233" t="s">
        <v>9495</v>
      </c>
      <c r="D5233" t="s">
        <v>9498</v>
      </c>
      <c r="E5233" t="s">
        <v>9499</v>
      </c>
      <c r="F5233">
        <v>0.25</v>
      </c>
      <c r="G5233" s="2">
        <v>0</v>
      </c>
      <c r="H5233" s="4">
        <v>20.8002</v>
      </c>
      <c r="I5233" s="4">
        <v>0.34960000000000002</v>
      </c>
      <c r="J5233" s="5">
        <v>77</v>
      </c>
      <c r="K5233" s="5">
        <v>25</v>
      </c>
      <c r="L5233" s="3">
        <v>0.1681</v>
      </c>
      <c r="M5233" s="8">
        <v>0.73425536000000002</v>
      </c>
      <c r="N5233" s="6" t="s">
        <v>13</v>
      </c>
      <c r="O5233" s="7">
        <v>0.38713420030000001</v>
      </c>
      <c r="P5233" s="7">
        <v>0.25</v>
      </c>
      <c r="R5233">
        <f>IFERROR(VLOOKUP($Q5233,'Optimization types'!$B$2:$C$7,2,FALSE),P5233)</f>
        <v>0.25</v>
      </c>
      <c r="S5233" s="8">
        <f t="shared" si="162"/>
        <v>19.25</v>
      </c>
      <c r="T5233">
        <f>IF($A5233="placement",S5233,IF($A5233="site",SUMIF($C:$C,$C5233,$S:$S),IF($A5233="user",SUMIF($B:$B,$B5233,$S:$S),SUM($S:$S))))</f>
        <v>19.25</v>
      </c>
      <c r="U5233" s="3">
        <f t="shared" si="163"/>
        <v>0.25</v>
      </c>
    </row>
    <row r="5234" spans="1:21" x14ac:dyDescent="0.3">
      <c r="A5234" t="s">
        <v>14</v>
      </c>
      <c r="B5234" t="s">
        <v>9494</v>
      </c>
      <c r="C5234" t="s">
        <v>9495</v>
      </c>
      <c r="D5234" t="s">
        <v>10455</v>
      </c>
      <c r="F5234">
        <v>0.25</v>
      </c>
      <c r="G5234" s="2">
        <v>0</v>
      </c>
      <c r="H5234" s="4">
        <v>47.890300000000003</v>
      </c>
      <c r="I5234" s="4">
        <v>0.62690000000000001</v>
      </c>
      <c r="J5234" s="5">
        <v>134</v>
      </c>
      <c r="K5234" s="5">
        <v>44</v>
      </c>
      <c r="L5234" s="3">
        <v>0.13089999999999999</v>
      </c>
      <c r="M5234" s="8">
        <v>0.71335338999999998</v>
      </c>
      <c r="O5234" s="7">
        <v>0.36917661190000001</v>
      </c>
      <c r="P5234" s="7">
        <v>0.25</v>
      </c>
      <c r="R5234">
        <f>IFERROR(VLOOKUP($Q5234,'Optimization types'!$B$2:$C$7,2,FALSE),P5234)</f>
        <v>0.25</v>
      </c>
      <c r="S5234" s="8" t="str">
        <f t="shared" si="162"/>
        <v/>
      </c>
      <c r="T5234">
        <f>IF($A5234="placement",S5234,IF($A5234="site",SUMIF($C:$C,$C5234,$S:$S),IF($A5234="user",SUMIF($B:$B,$B5234,$S:$S),SUM($S:$S))))</f>
        <v>32</v>
      </c>
      <c r="U5234" s="3">
        <f t="shared" si="163"/>
        <v>0.23880597014925373</v>
      </c>
    </row>
    <row r="5235" spans="1:21" x14ac:dyDescent="0.3">
      <c r="A5235" t="s">
        <v>11</v>
      </c>
      <c r="B5235" t="s">
        <v>9494</v>
      </c>
      <c r="C5235" t="s">
        <v>10455</v>
      </c>
      <c r="D5235" t="s">
        <v>10455</v>
      </c>
      <c r="F5235">
        <v>0.25</v>
      </c>
      <c r="G5235" s="2">
        <v>0</v>
      </c>
      <c r="H5235" s="4">
        <v>47.890300000000003</v>
      </c>
      <c r="I5235" s="4">
        <v>0.62690000000000001</v>
      </c>
      <c r="J5235" s="5">
        <v>134</v>
      </c>
      <c r="K5235" s="5">
        <v>44</v>
      </c>
      <c r="L5235" s="3">
        <v>0.13089999999999999</v>
      </c>
      <c r="M5235" s="8">
        <v>0.71335338999999998</v>
      </c>
      <c r="O5235" s="7">
        <v>0.36917661190000001</v>
      </c>
      <c r="P5235" s="7">
        <v>0.25</v>
      </c>
      <c r="R5235">
        <f>IFERROR(VLOOKUP($Q5235,'Optimization types'!$B$2:$C$7,2,FALSE),P5235)</f>
        <v>0.25</v>
      </c>
      <c r="S5235" s="8" t="str">
        <f t="shared" si="162"/>
        <v/>
      </c>
      <c r="T5235">
        <f>IF($A5235="placement",S5235,IF($A5235="site",SUMIF($C:$C,$C5235,$S:$S),IF($A5235="user",SUMIF($B:$B,$B5235,$S:$S),SUM($S:$S))))</f>
        <v>32</v>
      </c>
      <c r="U5235" s="3">
        <f t="shared" si="163"/>
        <v>0.23880597014925373</v>
      </c>
    </row>
    <row r="5236" spans="1:21" x14ac:dyDescent="0.3">
      <c r="A5236" t="s">
        <v>15</v>
      </c>
      <c r="B5236" t="s">
        <v>9500</v>
      </c>
      <c r="C5236" t="s">
        <v>9501</v>
      </c>
      <c r="D5236" t="s">
        <v>9502</v>
      </c>
      <c r="E5236" t="s">
        <v>9503</v>
      </c>
      <c r="F5236">
        <v>0.25</v>
      </c>
      <c r="G5236" s="2">
        <v>0</v>
      </c>
      <c r="H5236" s="4">
        <v>17.219899999999999</v>
      </c>
      <c r="I5236" s="4">
        <v>0.17710000000000001</v>
      </c>
      <c r="J5236" s="5">
        <v>10</v>
      </c>
      <c r="K5236" s="5">
        <v>2</v>
      </c>
      <c r="L5236" s="3">
        <v>0.1028</v>
      </c>
      <c r="M5236" s="8">
        <v>0.18504477</v>
      </c>
      <c r="N5236" s="6" t="s">
        <v>13</v>
      </c>
      <c r="O5236" s="7">
        <v>0.83787707060000005</v>
      </c>
      <c r="P5236" s="7">
        <v>0.25</v>
      </c>
      <c r="R5236">
        <f>IFERROR(VLOOKUP($Q5236,'Optimization types'!$B$2:$C$7,2,FALSE),P5236)</f>
        <v>0.25</v>
      </c>
      <c r="S5236" s="8">
        <f t="shared" si="162"/>
        <v>2.5</v>
      </c>
      <c r="T5236">
        <f>IF($A5236="placement",S5236,IF($A5236="site",SUMIF($C:$C,$C5236,$S:$S),IF($A5236="user",SUMIF($B:$B,$B5236,$S:$S),SUM($S:$S))))</f>
        <v>2.5</v>
      </c>
      <c r="U5236" s="3">
        <f t="shared" si="163"/>
        <v>0.25</v>
      </c>
    </row>
    <row r="5237" spans="1:21" x14ac:dyDescent="0.3">
      <c r="A5237" t="s">
        <v>14</v>
      </c>
      <c r="B5237" t="s">
        <v>9500</v>
      </c>
      <c r="C5237" t="s">
        <v>9501</v>
      </c>
      <c r="D5237" t="s">
        <v>10455</v>
      </c>
      <c r="F5237">
        <v>0.25</v>
      </c>
      <c r="G5237" s="2">
        <v>0</v>
      </c>
      <c r="H5237" s="4">
        <v>56.195099999999996</v>
      </c>
      <c r="I5237" s="4">
        <v>0.40629999999999999</v>
      </c>
      <c r="J5237" s="5">
        <v>22</v>
      </c>
      <c r="K5237" s="5">
        <v>6</v>
      </c>
      <c r="L5237" s="3">
        <v>7.2300000000000003E-2</v>
      </c>
      <c r="M5237" s="8">
        <v>0.18256328999999999</v>
      </c>
      <c r="O5237" s="7">
        <v>0.83567342690000002</v>
      </c>
      <c r="P5237" s="7">
        <v>0.25</v>
      </c>
      <c r="R5237">
        <f>IFERROR(VLOOKUP($Q5237,'Optimization types'!$B$2:$C$7,2,FALSE),P5237)</f>
        <v>0.25</v>
      </c>
      <c r="S5237" s="8" t="str">
        <f t="shared" si="162"/>
        <v/>
      </c>
      <c r="T5237">
        <f>IF($A5237="placement",S5237,IF($A5237="site",SUMIF($C:$C,$C5237,$S:$S),IF($A5237="user",SUMIF($B:$B,$B5237,$S:$S),SUM($S:$S))))</f>
        <v>2.5</v>
      </c>
      <c r="U5237" s="3">
        <f t="shared" si="163"/>
        <v>0.11363636363636363</v>
      </c>
    </row>
    <row r="5238" spans="1:21" x14ac:dyDescent="0.3">
      <c r="A5238" t="s">
        <v>11</v>
      </c>
      <c r="B5238" t="s">
        <v>9500</v>
      </c>
      <c r="C5238" t="s">
        <v>10455</v>
      </c>
      <c r="D5238" t="s">
        <v>10455</v>
      </c>
      <c r="F5238">
        <v>0.25</v>
      </c>
      <c r="G5238" s="2">
        <v>0</v>
      </c>
      <c r="H5238" s="4">
        <v>56.195099999999996</v>
      </c>
      <c r="I5238" s="4">
        <v>0.40629999999999999</v>
      </c>
      <c r="J5238" s="5">
        <v>22</v>
      </c>
      <c r="K5238" s="5">
        <v>6</v>
      </c>
      <c r="L5238" s="3">
        <v>7.2300000000000003E-2</v>
      </c>
      <c r="M5238" s="8">
        <v>0.18256328999999999</v>
      </c>
      <c r="O5238" s="7">
        <v>0.83567342690000002</v>
      </c>
      <c r="P5238" s="7">
        <v>0.25</v>
      </c>
      <c r="R5238">
        <f>IFERROR(VLOOKUP($Q5238,'Optimization types'!$B$2:$C$7,2,FALSE),P5238)</f>
        <v>0.25</v>
      </c>
      <c r="S5238" s="8" t="str">
        <f t="shared" si="162"/>
        <v/>
      </c>
      <c r="T5238">
        <f>IF($A5238="placement",S5238,IF($A5238="site",SUMIF($C:$C,$C5238,$S:$S),IF($A5238="user",SUMIF($B:$B,$B5238,$S:$S),SUM($S:$S))))</f>
        <v>2.5</v>
      </c>
      <c r="U5238" s="3">
        <f t="shared" si="163"/>
        <v>0.11363636363636363</v>
      </c>
    </row>
    <row r="5239" spans="1:21" x14ac:dyDescent="0.3">
      <c r="A5239" t="s">
        <v>15</v>
      </c>
      <c r="B5239" t="s">
        <v>9504</v>
      </c>
      <c r="C5239" t="s">
        <v>9506</v>
      </c>
      <c r="D5239" t="s">
        <v>9507</v>
      </c>
      <c r="E5239" t="s">
        <v>9505</v>
      </c>
      <c r="F5239">
        <v>0.25</v>
      </c>
      <c r="G5239" s="2">
        <v>0</v>
      </c>
      <c r="H5239" s="4">
        <v>4.4279999999999999</v>
      </c>
      <c r="I5239" s="4">
        <v>3.73E-2</v>
      </c>
      <c r="J5239" s="5">
        <v>11</v>
      </c>
      <c r="K5239" s="5">
        <v>3</v>
      </c>
      <c r="L5239" s="3">
        <v>8.4199999999999997E-2</v>
      </c>
      <c r="M5239" s="8">
        <v>0.97834003999999997</v>
      </c>
      <c r="N5239" s="6" t="s">
        <v>13</v>
      </c>
      <c r="O5239" s="7">
        <v>0.28450235109999999</v>
      </c>
      <c r="P5239" s="7">
        <v>0.25</v>
      </c>
      <c r="R5239">
        <f>IFERROR(VLOOKUP($Q5239,'Optimization types'!$B$2:$C$7,2,FALSE),P5239)</f>
        <v>0.25</v>
      </c>
      <c r="S5239" s="8">
        <f t="shared" si="162"/>
        <v>2.75</v>
      </c>
      <c r="T5239">
        <f>IF($A5239="placement",S5239,IF($A5239="site",SUMIF($C:$C,$C5239,$S:$S),IF($A5239="user",SUMIF($B:$B,$B5239,$S:$S),SUM($S:$S))))</f>
        <v>2.75</v>
      </c>
      <c r="U5239" s="3">
        <f t="shared" si="163"/>
        <v>0.25</v>
      </c>
    </row>
    <row r="5240" spans="1:21" x14ac:dyDescent="0.3">
      <c r="A5240" t="s">
        <v>14</v>
      </c>
      <c r="B5240" t="s">
        <v>9504</v>
      </c>
      <c r="C5240" t="s">
        <v>9506</v>
      </c>
      <c r="D5240" t="s">
        <v>10455</v>
      </c>
      <c r="F5240">
        <v>0.25</v>
      </c>
      <c r="G5240" s="2">
        <v>0</v>
      </c>
      <c r="H5240" s="4">
        <v>7.7286000000000001</v>
      </c>
      <c r="I5240" s="4">
        <v>7.17E-2</v>
      </c>
      <c r="J5240" s="5">
        <v>21</v>
      </c>
      <c r="K5240" s="5">
        <v>5</v>
      </c>
      <c r="L5240" s="3">
        <v>9.2700000000000005E-2</v>
      </c>
      <c r="M5240" s="8">
        <v>0.96905593000000001</v>
      </c>
      <c r="O5240" s="7">
        <v>0.27764747029999998</v>
      </c>
      <c r="P5240" s="7">
        <v>0.25</v>
      </c>
      <c r="R5240">
        <f>IFERROR(VLOOKUP($Q5240,'Optimization types'!$B$2:$C$7,2,FALSE),P5240)</f>
        <v>0.25</v>
      </c>
      <c r="S5240" s="8" t="str">
        <f t="shared" si="162"/>
        <v/>
      </c>
      <c r="T5240">
        <f>IF($A5240="placement",S5240,IF($A5240="site",SUMIF($C:$C,$C5240,$S:$S),IF($A5240="user",SUMIF($B:$B,$B5240,$S:$S),SUM($S:$S))))</f>
        <v>2.75</v>
      </c>
      <c r="U5240" s="3">
        <f t="shared" si="163"/>
        <v>0.13095238095238096</v>
      </c>
    </row>
    <row r="5241" spans="1:21" x14ac:dyDescent="0.3">
      <c r="A5241" t="s">
        <v>11</v>
      </c>
      <c r="B5241" t="s">
        <v>9504</v>
      </c>
      <c r="C5241" t="s">
        <v>10455</v>
      </c>
      <c r="D5241" t="s">
        <v>10455</v>
      </c>
      <c r="F5241">
        <v>0.25</v>
      </c>
      <c r="G5241" s="2">
        <v>0</v>
      </c>
      <c r="H5241" s="4">
        <v>7.7286000000000001</v>
      </c>
      <c r="I5241" s="4">
        <v>7.17E-2</v>
      </c>
      <c r="J5241" s="5">
        <v>21</v>
      </c>
      <c r="K5241" s="5">
        <v>5</v>
      </c>
      <c r="L5241" s="3">
        <v>9.2700000000000005E-2</v>
      </c>
      <c r="M5241" s="8">
        <v>0.96905593000000001</v>
      </c>
      <c r="O5241" s="7">
        <v>0.27764747029999998</v>
      </c>
      <c r="P5241" s="7">
        <v>0.25</v>
      </c>
      <c r="R5241">
        <f>IFERROR(VLOOKUP($Q5241,'Optimization types'!$B$2:$C$7,2,FALSE),P5241)</f>
        <v>0.25</v>
      </c>
      <c r="S5241" s="8" t="str">
        <f t="shared" si="162"/>
        <v/>
      </c>
      <c r="T5241">
        <f>IF($A5241="placement",S5241,IF($A5241="site",SUMIF($C:$C,$C5241,$S:$S),IF($A5241="user",SUMIF($B:$B,$B5241,$S:$S),SUM($S:$S))))</f>
        <v>2.75</v>
      </c>
      <c r="U5241" s="3">
        <f t="shared" si="163"/>
        <v>0.13095238095238096</v>
      </c>
    </row>
    <row r="5242" spans="1:21" x14ac:dyDescent="0.3">
      <c r="A5242" t="s">
        <v>15</v>
      </c>
      <c r="B5242" t="s">
        <v>9508</v>
      </c>
      <c r="C5242" t="s">
        <v>9510</v>
      </c>
      <c r="D5242" t="s">
        <v>9511</v>
      </c>
      <c r="E5242" t="s">
        <v>9512</v>
      </c>
      <c r="F5242">
        <v>0.05</v>
      </c>
      <c r="G5242" s="2">
        <v>1</v>
      </c>
      <c r="H5242" s="4">
        <v>27.631599999999999</v>
      </c>
      <c r="I5242" s="4">
        <v>0.36320000000000002</v>
      </c>
      <c r="J5242" s="5">
        <v>59</v>
      </c>
      <c r="K5242" s="5">
        <v>15</v>
      </c>
      <c r="L5242" s="3">
        <v>0.13139999999999999</v>
      </c>
      <c r="M5242" s="8">
        <v>0.54423443999999999</v>
      </c>
      <c r="N5242" s="6" t="s">
        <v>71</v>
      </c>
      <c r="O5242" s="7">
        <v>0.54063913900000005</v>
      </c>
      <c r="P5242" s="7">
        <v>5.0000000699999998E-2</v>
      </c>
      <c r="R5242">
        <f>IFERROR(VLOOKUP($Q5242,'Optimization types'!$B$2:$C$7,2,FALSE),P5242)</f>
        <v>5.0000000699999998E-2</v>
      </c>
      <c r="S5242" s="8">
        <f t="shared" si="162"/>
        <v>2.9500000413</v>
      </c>
      <c r="T5242">
        <f>IF($A5242="placement",S5242,IF($A5242="site",SUMIF($C:$C,$C5242,$S:$S),IF($A5242="user",SUMIF($B:$B,$B5242,$S:$S),SUM($S:$S))))</f>
        <v>2.9500000413</v>
      </c>
      <c r="U5242" s="3">
        <f t="shared" si="163"/>
        <v>5.0000000699999998E-2</v>
      </c>
    </row>
    <row r="5243" spans="1:21" x14ac:dyDescent="0.3">
      <c r="A5243" t="s">
        <v>15</v>
      </c>
      <c r="B5243" t="s">
        <v>9508</v>
      </c>
      <c r="C5243" t="s">
        <v>9510</v>
      </c>
      <c r="D5243" t="s">
        <v>9513</v>
      </c>
      <c r="E5243" t="s">
        <v>9514</v>
      </c>
      <c r="F5243">
        <v>0.05</v>
      </c>
      <c r="G5243" s="2">
        <v>1</v>
      </c>
      <c r="H5243" s="4">
        <v>88.394400000000005</v>
      </c>
      <c r="I5243" s="4">
        <v>0.80200000000000005</v>
      </c>
      <c r="J5243" s="5">
        <v>128</v>
      </c>
      <c r="K5243" s="5">
        <v>32</v>
      </c>
      <c r="L5243" s="3">
        <v>9.0700000000000003E-2</v>
      </c>
      <c r="M5243" s="8">
        <v>0.53242959000000001</v>
      </c>
      <c r="N5243" s="6" t="s">
        <v>71</v>
      </c>
      <c r="O5243" s="7">
        <v>0.5304543478</v>
      </c>
      <c r="P5243" s="7">
        <v>5.0000000699999998E-2</v>
      </c>
      <c r="R5243">
        <f>IFERROR(VLOOKUP($Q5243,'Optimization types'!$B$2:$C$7,2,FALSE),P5243)</f>
        <v>5.0000000699999998E-2</v>
      </c>
      <c r="S5243" s="8">
        <f t="shared" si="162"/>
        <v>6.4000000895999998</v>
      </c>
      <c r="T5243">
        <f>IF($A5243="placement",S5243,IF($A5243="site",SUMIF($C:$C,$C5243,$S:$S),IF($A5243="user",SUMIF($B:$B,$B5243,$S:$S),SUM($S:$S))))</f>
        <v>6.4000000895999998</v>
      </c>
      <c r="U5243" s="3">
        <f t="shared" si="163"/>
        <v>5.0000000699999998E-2</v>
      </c>
    </row>
    <row r="5244" spans="1:21" x14ac:dyDescent="0.3">
      <c r="A5244" t="s">
        <v>15</v>
      </c>
      <c r="B5244" t="s">
        <v>9508</v>
      </c>
      <c r="C5244" t="s">
        <v>9510</v>
      </c>
      <c r="D5244" s="1" t="s">
        <v>9515</v>
      </c>
      <c r="E5244" t="s">
        <v>9509</v>
      </c>
      <c r="F5244">
        <v>0.05</v>
      </c>
      <c r="G5244" s="2">
        <v>1</v>
      </c>
      <c r="H5244" s="4">
        <v>22.8126</v>
      </c>
      <c r="I5244" s="4">
        <v>0.46800000000000003</v>
      </c>
      <c r="J5244" s="5">
        <v>70</v>
      </c>
      <c r="K5244" s="5">
        <v>18</v>
      </c>
      <c r="L5244" s="3">
        <v>0.20519999999999999</v>
      </c>
      <c r="M5244" s="8">
        <v>0.50040750000000001</v>
      </c>
      <c r="N5244" s="6" t="s">
        <v>71</v>
      </c>
      <c r="O5244" s="7">
        <v>0.50040717109999999</v>
      </c>
      <c r="P5244" s="7">
        <v>5.0000000699999998E-2</v>
      </c>
      <c r="R5244">
        <f>IFERROR(VLOOKUP($Q5244,'Optimization types'!$B$2:$C$7,2,FALSE),P5244)</f>
        <v>5.0000000699999998E-2</v>
      </c>
      <c r="S5244" s="8">
        <f t="shared" si="162"/>
        <v>3.5000000490000001</v>
      </c>
      <c r="T5244">
        <f>IF($A5244="placement",S5244,IF($A5244="site",SUMIF($C:$C,$C5244,$S:$S),IF($A5244="user",SUMIF($B:$B,$B5244,$S:$S),SUM($S:$S))))</f>
        <v>3.5000000490000001</v>
      </c>
      <c r="U5244" s="3">
        <f t="shared" si="163"/>
        <v>5.0000000699999998E-2</v>
      </c>
    </row>
    <row r="5245" spans="1:21" x14ac:dyDescent="0.3">
      <c r="A5245" t="s">
        <v>14</v>
      </c>
      <c r="B5245" t="s">
        <v>9508</v>
      </c>
      <c r="C5245" t="s">
        <v>9510</v>
      </c>
      <c r="D5245" t="s">
        <v>10455</v>
      </c>
      <c r="F5245">
        <v>0.05</v>
      </c>
      <c r="G5245" s="2">
        <v>1</v>
      </c>
      <c r="H5245" s="4">
        <v>138.83869999999999</v>
      </c>
      <c r="I5245" s="4">
        <v>1.6331</v>
      </c>
      <c r="J5245" s="5">
        <v>258</v>
      </c>
      <c r="K5245" s="5">
        <v>64</v>
      </c>
      <c r="L5245" s="3">
        <v>0.1176</v>
      </c>
      <c r="M5245" s="8">
        <v>0.52587824000000005</v>
      </c>
      <c r="O5245" s="7">
        <v>0.52460477989999998</v>
      </c>
      <c r="P5245" s="7">
        <v>5.0000000699999998E-2</v>
      </c>
      <c r="R5245">
        <f>IFERROR(VLOOKUP($Q5245,'Optimization types'!$B$2:$C$7,2,FALSE),P5245)</f>
        <v>5.0000000699999998E-2</v>
      </c>
      <c r="S5245" s="8" t="str">
        <f t="shared" si="162"/>
        <v/>
      </c>
      <c r="T5245">
        <f>IF($A5245="placement",S5245,IF($A5245="site",SUMIF($C:$C,$C5245,$S:$S),IF($A5245="user",SUMIF($B:$B,$B5245,$S:$S),SUM($S:$S))))</f>
        <v>12.8500001799</v>
      </c>
      <c r="U5245" s="3">
        <f t="shared" si="163"/>
        <v>4.9806202247674417E-2</v>
      </c>
    </row>
    <row r="5246" spans="1:21" x14ac:dyDescent="0.3">
      <c r="A5246" t="s">
        <v>11</v>
      </c>
      <c r="B5246" t="s">
        <v>9508</v>
      </c>
      <c r="C5246" t="s">
        <v>10455</v>
      </c>
      <c r="D5246" t="s">
        <v>10455</v>
      </c>
      <c r="F5246">
        <v>0.05</v>
      </c>
      <c r="G5246" s="2">
        <v>1</v>
      </c>
      <c r="H5246" s="4">
        <v>138.83869999999999</v>
      </c>
      <c r="I5246" s="4">
        <v>1.6331</v>
      </c>
      <c r="J5246" s="5">
        <v>258</v>
      </c>
      <c r="K5246" s="5">
        <v>64</v>
      </c>
      <c r="L5246" s="3">
        <v>0.1176</v>
      </c>
      <c r="M5246" s="8">
        <v>0.52587824000000005</v>
      </c>
      <c r="O5246" s="7">
        <v>0.52460477989999998</v>
      </c>
      <c r="P5246" s="7">
        <v>5.0000000699999998E-2</v>
      </c>
      <c r="R5246">
        <f>IFERROR(VLOOKUP($Q5246,'Optimization types'!$B$2:$C$7,2,FALSE),P5246)</f>
        <v>5.0000000699999998E-2</v>
      </c>
      <c r="S5246" s="8" t="str">
        <f t="shared" si="162"/>
        <v/>
      </c>
      <c r="T5246">
        <f>IF($A5246="placement",S5246,IF($A5246="site",SUMIF($C:$C,$C5246,$S:$S),IF($A5246="user",SUMIF($B:$B,$B5246,$S:$S),SUM($S:$S))))</f>
        <v>12.8500001799</v>
      </c>
      <c r="U5246" s="3">
        <f t="shared" si="163"/>
        <v>4.9806202247674417E-2</v>
      </c>
    </row>
    <row r="5247" spans="1:21" x14ac:dyDescent="0.3">
      <c r="A5247" t="s">
        <v>15</v>
      </c>
      <c r="B5247" t="s">
        <v>9516</v>
      </c>
      <c r="C5247" t="s">
        <v>9518</v>
      </c>
      <c r="D5247" t="s">
        <v>9519</v>
      </c>
      <c r="E5247" t="s">
        <v>9520</v>
      </c>
      <c r="F5247">
        <v>0.15000000999999999</v>
      </c>
      <c r="G5247" s="2">
        <v>1</v>
      </c>
      <c r="H5247" s="4">
        <v>92.266400000000004</v>
      </c>
      <c r="I5247" s="4">
        <v>1.7791999999999999</v>
      </c>
      <c r="J5247" s="5">
        <v>753</v>
      </c>
      <c r="K5247" s="5">
        <v>188</v>
      </c>
      <c r="L5247" s="3">
        <v>0.1928</v>
      </c>
      <c r="M5247" s="8">
        <v>1.41092773</v>
      </c>
      <c r="N5247" s="6" t="s">
        <v>43</v>
      </c>
      <c r="O5247" s="7">
        <v>0.29124647479999999</v>
      </c>
      <c r="P5247" s="7">
        <v>0.15000000599999999</v>
      </c>
      <c r="R5247">
        <f>IFERROR(VLOOKUP($Q5247,'Optimization types'!$B$2:$C$7,2,FALSE),P5247)</f>
        <v>0.15000000599999999</v>
      </c>
      <c r="S5247" s="8">
        <f t="shared" si="162"/>
        <v>112.950004518</v>
      </c>
      <c r="T5247">
        <f>IF($A5247="placement",S5247,IF($A5247="site",SUMIF($C:$C,$C5247,$S:$S),IF($A5247="user",SUMIF($B:$B,$B5247,$S:$S),SUM($S:$S))))</f>
        <v>112.950004518</v>
      </c>
      <c r="U5247" s="3">
        <f t="shared" si="163"/>
        <v>0.15000000599999999</v>
      </c>
    </row>
    <row r="5248" spans="1:21" x14ac:dyDescent="0.3">
      <c r="A5248" t="s">
        <v>15</v>
      </c>
      <c r="B5248" t="s">
        <v>9516</v>
      </c>
      <c r="C5248" t="s">
        <v>9518</v>
      </c>
      <c r="D5248" t="s">
        <v>9521</v>
      </c>
      <c r="E5248" t="s">
        <v>9522</v>
      </c>
      <c r="F5248">
        <v>0.15000000999999999</v>
      </c>
      <c r="G5248" s="2">
        <v>1</v>
      </c>
      <c r="H5248" s="4">
        <v>64.454099999999997</v>
      </c>
      <c r="I5248" s="4">
        <v>1.1506000000000001</v>
      </c>
      <c r="J5248" s="5">
        <v>495</v>
      </c>
      <c r="K5248" s="5">
        <v>124</v>
      </c>
      <c r="L5248" s="3">
        <v>0.17849999999999999</v>
      </c>
      <c r="M5248" s="8">
        <v>1.4345246300000001</v>
      </c>
      <c r="N5248" s="6" t="s">
        <v>43</v>
      </c>
      <c r="O5248" s="7">
        <v>0.30290496290000002</v>
      </c>
      <c r="P5248" s="7">
        <v>0.15000000599999999</v>
      </c>
      <c r="R5248">
        <f>IFERROR(VLOOKUP($Q5248,'Optimization types'!$B$2:$C$7,2,FALSE),P5248)</f>
        <v>0.15000000599999999</v>
      </c>
      <c r="S5248" s="8">
        <f t="shared" si="162"/>
        <v>74.250002969999997</v>
      </c>
      <c r="T5248">
        <f>IF($A5248="placement",S5248,IF($A5248="site",SUMIF($C:$C,$C5248,$S:$S),IF($A5248="user",SUMIF($B:$B,$B5248,$S:$S),SUM($S:$S))))</f>
        <v>74.250002969999997</v>
      </c>
      <c r="U5248" s="3">
        <f t="shared" si="163"/>
        <v>0.15000000599999999</v>
      </c>
    </row>
    <row r="5249" spans="1:21" x14ac:dyDescent="0.3">
      <c r="A5249" t="s">
        <v>15</v>
      </c>
      <c r="B5249" t="s">
        <v>9516</v>
      </c>
      <c r="C5249" t="s">
        <v>9518</v>
      </c>
      <c r="D5249" t="s">
        <v>9523</v>
      </c>
      <c r="E5249" t="s">
        <v>9517</v>
      </c>
      <c r="F5249">
        <v>0.15000000999999999</v>
      </c>
      <c r="G5249" s="2">
        <v>1</v>
      </c>
      <c r="H5249" s="4">
        <v>25.945900000000002</v>
      </c>
      <c r="I5249" s="4">
        <v>0.50180000000000002</v>
      </c>
      <c r="J5249" s="5">
        <v>217</v>
      </c>
      <c r="K5249" s="5">
        <v>54</v>
      </c>
      <c r="L5249" s="3">
        <v>0.19339999999999999</v>
      </c>
      <c r="M5249" s="8">
        <v>1.4382232800000001</v>
      </c>
      <c r="N5249" s="6" t="s">
        <v>43</v>
      </c>
      <c r="O5249" s="7">
        <v>0.30469766770000001</v>
      </c>
      <c r="P5249" s="7">
        <v>0.15000000599999999</v>
      </c>
      <c r="R5249">
        <f>IFERROR(VLOOKUP($Q5249,'Optimization types'!$B$2:$C$7,2,FALSE),P5249)</f>
        <v>0.15000000599999999</v>
      </c>
      <c r="S5249" s="8">
        <f t="shared" si="162"/>
        <v>32.550001301999998</v>
      </c>
      <c r="T5249">
        <f>IF($A5249="placement",S5249,IF($A5249="site",SUMIF($C:$C,$C5249,$S:$S),IF($A5249="user",SUMIF($B:$B,$B5249,$S:$S),SUM($S:$S))))</f>
        <v>32.550001301999998</v>
      </c>
      <c r="U5249" s="3">
        <f t="shared" si="163"/>
        <v>0.15000000599999999</v>
      </c>
    </row>
    <row r="5250" spans="1:21" x14ac:dyDescent="0.3">
      <c r="A5250" t="s">
        <v>14</v>
      </c>
      <c r="B5250" t="s">
        <v>9516</v>
      </c>
      <c r="C5250" t="s">
        <v>9518</v>
      </c>
      <c r="D5250" t="s">
        <v>10455</v>
      </c>
      <c r="F5250">
        <v>0.15000000999999999</v>
      </c>
      <c r="G5250" s="2">
        <v>1</v>
      </c>
      <c r="H5250" s="4">
        <v>182.66640000000001</v>
      </c>
      <c r="I5250" s="4">
        <v>3.4316</v>
      </c>
      <c r="J5250" s="5">
        <v>1465</v>
      </c>
      <c r="K5250" s="5">
        <v>366</v>
      </c>
      <c r="L5250" s="3">
        <v>0.18790000000000001</v>
      </c>
      <c r="M5250" s="8">
        <v>1.4228312700000001</v>
      </c>
      <c r="O5250" s="7">
        <v>0.29717597639999999</v>
      </c>
      <c r="P5250" s="7">
        <v>0.15000000599999999</v>
      </c>
      <c r="R5250">
        <f>IFERROR(VLOOKUP($Q5250,'Optimization types'!$B$2:$C$7,2,FALSE),P5250)</f>
        <v>0.15000000599999999</v>
      </c>
      <c r="S5250" s="8" t="str">
        <f t="shared" si="162"/>
        <v/>
      </c>
      <c r="T5250">
        <f>IF($A5250="placement",S5250,IF($A5250="site",SUMIF($C:$C,$C5250,$S:$S),IF($A5250="user",SUMIF($B:$B,$B5250,$S:$S),SUM($S:$S))))</f>
        <v>219.75000878999998</v>
      </c>
      <c r="U5250" s="3">
        <f t="shared" si="163"/>
        <v>0.15000000599999999</v>
      </c>
    </row>
    <row r="5251" spans="1:21" x14ac:dyDescent="0.3">
      <c r="A5251" t="s">
        <v>11</v>
      </c>
      <c r="B5251" t="s">
        <v>9516</v>
      </c>
      <c r="C5251" t="s">
        <v>10455</v>
      </c>
      <c r="D5251" t="s">
        <v>10455</v>
      </c>
      <c r="F5251">
        <v>0.15000000999999999</v>
      </c>
      <c r="G5251" s="2">
        <v>1</v>
      </c>
      <c r="H5251" s="4">
        <v>182.66640000000001</v>
      </c>
      <c r="I5251" s="4">
        <v>3.4316</v>
      </c>
      <c r="J5251" s="5">
        <v>1465</v>
      </c>
      <c r="K5251" s="5">
        <v>366</v>
      </c>
      <c r="L5251" s="3">
        <v>0.18790000000000001</v>
      </c>
      <c r="M5251" s="8">
        <v>1.4228312700000001</v>
      </c>
      <c r="O5251" s="7">
        <v>0.29717597639999999</v>
      </c>
      <c r="P5251" s="7">
        <v>0.15000000599999999</v>
      </c>
      <c r="R5251">
        <f>IFERROR(VLOOKUP($Q5251,'Optimization types'!$B$2:$C$7,2,FALSE),P5251)</f>
        <v>0.15000000599999999</v>
      </c>
      <c r="S5251" s="8" t="str">
        <f t="shared" si="162"/>
        <v/>
      </c>
      <c r="T5251">
        <f>IF($A5251="placement",S5251,IF($A5251="site",SUMIF($C:$C,$C5251,$S:$S),IF($A5251="user",SUMIF($B:$B,$B5251,$S:$S),SUM($S:$S))))</f>
        <v>219.75000878999998</v>
      </c>
      <c r="U5251" s="3">
        <f t="shared" si="163"/>
        <v>0.15000000599999999</v>
      </c>
    </row>
    <row r="5252" spans="1:21" x14ac:dyDescent="0.3">
      <c r="A5252" t="s">
        <v>15</v>
      </c>
      <c r="B5252" t="s">
        <v>9524</v>
      </c>
      <c r="C5252" t="s">
        <v>9526</v>
      </c>
      <c r="D5252" t="s">
        <v>9527</v>
      </c>
      <c r="E5252" t="s">
        <v>9528</v>
      </c>
      <c r="F5252">
        <v>0.05</v>
      </c>
      <c r="G5252" s="2">
        <v>0</v>
      </c>
      <c r="H5252" s="4">
        <v>25.810600000000001</v>
      </c>
      <c r="I5252" s="4">
        <v>0.80030000000000001</v>
      </c>
      <c r="J5252" s="5">
        <v>332</v>
      </c>
      <c r="K5252" s="5">
        <v>17</v>
      </c>
      <c r="L5252" s="3">
        <v>0.31009999999999999</v>
      </c>
      <c r="M5252" s="8">
        <v>1.3846882300000001</v>
      </c>
      <c r="N5252" s="6" t="s">
        <v>71</v>
      </c>
      <c r="O5252" s="7">
        <v>0.1694881386</v>
      </c>
      <c r="P5252" s="7">
        <v>5.0000000699999998E-2</v>
      </c>
      <c r="R5252">
        <f>IFERROR(VLOOKUP($Q5252,'Optimization types'!$B$2:$C$7,2,FALSE),P5252)</f>
        <v>5.0000000699999998E-2</v>
      </c>
      <c r="S5252" s="8">
        <f t="shared" ref="S5252:S5315" si="164">IF($A5252="placement",IF(Q5252="",P5252*J5252,MIN(R5252,O5252)*J5252),"")</f>
        <v>16.600000232399999</v>
      </c>
      <c r="T5252">
        <f>IF($A5252="placement",S5252,IF($A5252="site",SUMIF($C:$C,$C5252,$S:$S),IF($A5252="user",SUMIF($B:$B,$B5252,$S:$S),SUM($S:$S))))</f>
        <v>16.600000232399999</v>
      </c>
      <c r="U5252" s="3">
        <f t="shared" ref="U5252:U5315" si="165">T5252/J5252</f>
        <v>5.0000000699999998E-2</v>
      </c>
    </row>
    <row r="5253" spans="1:21" x14ac:dyDescent="0.3">
      <c r="A5253" t="s">
        <v>15</v>
      </c>
      <c r="B5253" t="s">
        <v>9524</v>
      </c>
      <c r="C5253" t="s">
        <v>9526</v>
      </c>
      <c r="D5253" t="s">
        <v>9529</v>
      </c>
      <c r="E5253" t="s">
        <v>9530</v>
      </c>
      <c r="F5253">
        <v>0.05</v>
      </c>
      <c r="G5253" s="2">
        <v>1</v>
      </c>
      <c r="H5253" s="4">
        <v>793.94240000000002</v>
      </c>
      <c r="I5253" s="4">
        <v>8.7524999999999995</v>
      </c>
      <c r="J5253" s="5">
        <v>2964</v>
      </c>
      <c r="K5253" s="5">
        <v>148</v>
      </c>
      <c r="L5253" s="3">
        <v>0.11020000000000001</v>
      </c>
      <c r="M5253" s="8">
        <v>1.1287961900000001</v>
      </c>
      <c r="N5253" s="6" t="s">
        <v>71</v>
      </c>
      <c r="O5253" s="7">
        <v>0.29128038719999999</v>
      </c>
      <c r="P5253" s="7">
        <v>5.0000000699999998E-2</v>
      </c>
      <c r="R5253">
        <f>IFERROR(VLOOKUP($Q5253,'Optimization types'!$B$2:$C$7,2,FALSE),P5253)</f>
        <v>5.0000000699999998E-2</v>
      </c>
      <c r="S5253" s="8">
        <f t="shared" si="164"/>
        <v>148.20000207479998</v>
      </c>
      <c r="T5253">
        <f>IF($A5253="placement",S5253,IF($A5253="site",SUMIF($C:$C,$C5253,$S:$S),IF($A5253="user",SUMIF($B:$B,$B5253,$S:$S),SUM($S:$S))))</f>
        <v>148.20000207479998</v>
      </c>
      <c r="U5253" s="3">
        <f t="shared" si="165"/>
        <v>5.0000000699999991E-2</v>
      </c>
    </row>
    <row r="5254" spans="1:21" x14ac:dyDescent="0.3">
      <c r="A5254" t="s">
        <v>15</v>
      </c>
      <c r="B5254" t="s">
        <v>9524</v>
      </c>
      <c r="C5254" t="s">
        <v>9526</v>
      </c>
      <c r="D5254" t="s">
        <v>9531</v>
      </c>
      <c r="E5254" t="s">
        <v>9532</v>
      </c>
      <c r="F5254">
        <v>0.05</v>
      </c>
      <c r="G5254" s="2">
        <v>0</v>
      </c>
      <c r="H5254" s="4">
        <v>30.8964</v>
      </c>
      <c r="I5254" s="4">
        <v>1.1254</v>
      </c>
      <c r="J5254" s="5">
        <v>460</v>
      </c>
      <c r="K5254" s="5">
        <v>23</v>
      </c>
      <c r="L5254" s="3">
        <v>0.36420000000000002</v>
      </c>
      <c r="M5254" s="8">
        <v>1.3638920999999999</v>
      </c>
      <c r="N5254" s="6" t="s">
        <v>71</v>
      </c>
      <c r="O5254" s="7">
        <v>0.15682479439999999</v>
      </c>
      <c r="P5254" s="7">
        <v>5.0000000699999998E-2</v>
      </c>
      <c r="R5254">
        <f>IFERROR(VLOOKUP($Q5254,'Optimization types'!$B$2:$C$7,2,FALSE),P5254)</f>
        <v>5.0000000699999998E-2</v>
      </c>
      <c r="S5254" s="8">
        <f t="shared" si="164"/>
        <v>23.000000321999998</v>
      </c>
      <c r="T5254">
        <f>IF($A5254="placement",S5254,IF($A5254="site",SUMIF($C:$C,$C5254,$S:$S),IF($A5254="user",SUMIF($B:$B,$B5254,$S:$S),SUM($S:$S))))</f>
        <v>23.000000321999998</v>
      </c>
      <c r="U5254" s="3">
        <f t="shared" si="165"/>
        <v>5.0000000699999998E-2</v>
      </c>
    </row>
    <row r="5255" spans="1:21" x14ac:dyDescent="0.3">
      <c r="A5255" t="s">
        <v>15</v>
      </c>
      <c r="B5255" t="s">
        <v>9524</v>
      </c>
      <c r="C5255" t="s">
        <v>9526</v>
      </c>
      <c r="D5255" t="s">
        <v>9533</v>
      </c>
      <c r="E5255" t="s">
        <v>9534</v>
      </c>
      <c r="F5255">
        <v>0.05</v>
      </c>
      <c r="G5255" s="2">
        <v>0</v>
      </c>
      <c r="H5255" s="4">
        <v>25.531099999999999</v>
      </c>
      <c r="I5255" s="4">
        <v>0.72360000000000002</v>
      </c>
      <c r="J5255" s="5">
        <v>361</v>
      </c>
      <c r="K5255" s="5">
        <v>18</v>
      </c>
      <c r="L5255" s="3">
        <v>0.28339999999999999</v>
      </c>
      <c r="M5255" s="8">
        <v>1.6621994099999999</v>
      </c>
      <c r="N5255" s="6" t="s">
        <v>71</v>
      </c>
      <c r="O5255" s="7">
        <v>0.3081455843</v>
      </c>
      <c r="P5255" s="7">
        <v>5.0000000699999998E-2</v>
      </c>
      <c r="R5255">
        <f>IFERROR(VLOOKUP($Q5255,'Optimization types'!$B$2:$C$7,2,FALSE),P5255)</f>
        <v>5.0000000699999998E-2</v>
      </c>
      <c r="S5255" s="8">
        <f t="shared" si="164"/>
        <v>18.050000252699999</v>
      </c>
      <c r="T5255">
        <f>IF($A5255="placement",S5255,IF($A5255="site",SUMIF($C:$C,$C5255,$S:$S),IF($A5255="user",SUMIF($B:$B,$B5255,$S:$S),SUM($S:$S))))</f>
        <v>18.050000252699999</v>
      </c>
      <c r="U5255" s="3">
        <f t="shared" si="165"/>
        <v>5.0000000699999998E-2</v>
      </c>
    </row>
    <row r="5256" spans="1:21" x14ac:dyDescent="0.3">
      <c r="A5256" t="s">
        <v>15</v>
      </c>
      <c r="B5256" t="s">
        <v>9524</v>
      </c>
      <c r="C5256" t="s">
        <v>9526</v>
      </c>
      <c r="D5256" t="s">
        <v>9535</v>
      </c>
      <c r="E5256" t="s">
        <v>9536</v>
      </c>
      <c r="F5256">
        <v>0.05</v>
      </c>
      <c r="G5256" s="2">
        <v>1</v>
      </c>
      <c r="H5256" s="4">
        <v>103.0309</v>
      </c>
      <c r="I5256" s="4">
        <v>2.1797</v>
      </c>
      <c r="J5256" s="5">
        <v>885</v>
      </c>
      <c r="K5256" s="5">
        <v>44</v>
      </c>
      <c r="L5256" s="3">
        <v>0.21160000000000001</v>
      </c>
      <c r="M5256" s="8">
        <v>1.35290719</v>
      </c>
      <c r="N5256" s="6" t="s">
        <v>71</v>
      </c>
      <c r="O5256" s="7">
        <v>0.1499786484</v>
      </c>
      <c r="P5256" s="7">
        <v>5.0000000699999998E-2</v>
      </c>
      <c r="R5256">
        <f>IFERROR(VLOOKUP($Q5256,'Optimization types'!$B$2:$C$7,2,FALSE),P5256)</f>
        <v>5.0000000699999998E-2</v>
      </c>
      <c r="S5256" s="8">
        <f t="shared" si="164"/>
        <v>44.2500006195</v>
      </c>
      <c r="T5256">
        <f>IF($A5256="placement",S5256,IF($A5256="site",SUMIF($C:$C,$C5256,$S:$S),IF($A5256="user",SUMIF($B:$B,$B5256,$S:$S),SUM($S:$S))))</f>
        <v>44.2500006195</v>
      </c>
      <c r="U5256" s="3">
        <f t="shared" si="165"/>
        <v>5.0000000699999998E-2</v>
      </c>
    </row>
    <row r="5257" spans="1:21" x14ac:dyDescent="0.3">
      <c r="A5257" t="s">
        <v>15</v>
      </c>
      <c r="B5257" t="s">
        <v>9524</v>
      </c>
      <c r="C5257" t="s">
        <v>9526</v>
      </c>
      <c r="D5257" t="s">
        <v>9537</v>
      </c>
      <c r="E5257" t="s">
        <v>9538</v>
      </c>
      <c r="F5257">
        <v>0.05</v>
      </c>
      <c r="G5257" s="2">
        <v>0</v>
      </c>
      <c r="H5257" s="4">
        <v>47.825099999999999</v>
      </c>
      <c r="I5257" s="4">
        <v>1.5293000000000001</v>
      </c>
      <c r="J5257" s="5">
        <v>605</v>
      </c>
      <c r="K5257" s="5">
        <v>30</v>
      </c>
      <c r="L5257" s="3">
        <v>0.31979999999999997</v>
      </c>
      <c r="M5257" s="8">
        <v>1.31817154</v>
      </c>
      <c r="N5257" s="6" t="s">
        <v>71</v>
      </c>
      <c r="O5257" s="7">
        <v>0.1275794063</v>
      </c>
      <c r="P5257" s="7">
        <v>5.0000000699999998E-2</v>
      </c>
      <c r="R5257">
        <f>IFERROR(VLOOKUP($Q5257,'Optimization types'!$B$2:$C$7,2,FALSE),P5257)</f>
        <v>5.0000000699999998E-2</v>
      </c>
      <c r="S5257" s="8">
        <f t="shared" si="164"/>
        <v>30.250000423499998</v>
      </c>
      <c r="T5257">
        <f>IF($A5257="placement",S5257,IF($A5257="site",SUMIF($C:$C,$C5257,$S:$S),IF($A5257="user",SUMIF($B:$B,$B5257,$S:$S),SUM($S:$S))))</f>
        <v>30.250000423499998</v>
      </c>
      <c r="U5257" s="3">
        <f t="shared" si="165"/>
        <v>5.0000000699999998E-2</v>
      </c>
    </row>
    <row r="5258" spans="1:21" x14ac:dyDescent="0.3">
      <c r="A5258" t="s">
        <v>15</v>
      </c>
      <c r="B5258" t="s">
        <v>9524</v>
      </c>
      <c r="C5258" t="s">
        <v>9526</v>
      </c>
      <c r="D5258" t="s">
        <v>9539</v>
      </c>
      <c r="E5258" t="s">
        <v>9540</v>
      </c>
      <c r="F5258">
        <v>0.05</v>
      </c>
      <c r="G5258" s="2">
        <v>1</v>
      </c>
      <c r="H5258" s="4">
        <v>30.464099999999998</v>
      </c>
      <c r="I5258" s="4">
        <v>0.62490000000000001</v>
      </c>
      <c r="J5258" s="5">
        <v>130</v>
      </c>
      <c r="K5258" s="5">
        <v>6</v>
      </c>
      <c r="L5258" s="3">
        <v>0.2051</v>
      </c>
      <c r="M5258" s="8">
        <v>0.69135126000000002</v>
      </c>
      <c r="N5258" s="6" t="s">
        <v>71</v>
      </c>
      <c r="O5258" s="7">
        <v>0.34910077859999999</v>
      </c>
      <c r="P5258" s="7">
        <v>5.0000000699999998E-2</v>
      </c>
      <c r="R5258">
        <f>IFERROR(VLOOKUP($Q5258,'Optimization types'!$B$2:$C$7,2,FALSE),P5258)</f>
        <v>5.0000000699999998E-2</v>
      </c>
      <c r="S5258" s="8">
        <f t="shared" si="164"/>
        <v>6.5000000909999995</v>
      </c>
      <c r="T5258">
        <f>IF($A5258="placement",S5258,IF($A5258="site",SUMIF($C:$C,$C5258,$S:$S),IF($A5258="user",SUMIF($B:$B,$B5258,$S:$S),SUM($S:$S))))</f>
        <v>6.5000000909999995</v>
      </c>
      <c r="U5258" s="3">
        <f t="shared" si="165"/>
        <v>5.0000000699999998E-2</v>
      </c>
    </row>
    <row r="5259" spans="1:21" x14ac:dyDescent="0.3">
      <c r="A5259" t="s">
        <v>15</v>
      </c>
      <c r="B5259" t="s">
        <v>9524</v>
      </c>
      <c r="C5259" t="s">
        <v>9526</v>
      </c>
      <c r="D5259" t="s">
        <v>9541</v>
      </c>
      <c r="E5259" t="s">
        <v>9542</v>
      </c>
      <c r="F5259">
        <v>0.05</v>
      </c>
      <c r="G5259" s="2">
        <v>1</v>
      </c>
      <c r="H5259" s="4">
        <v>166.18369999999999</v>
      </c>
      <c r="I5259" s="4">
        <v>6.7942999999999998</v>
      </c>
      <c r="J5259" s="5">
        <v>3063</v>
      </c>
      <c r="K5259" s="5">
        <v>153</v>
      </c>
      <c r="L5259" s="3">
        <v>0.4088</v>
      </c>
      <c r="M5259" s="8">
        <v>1.50268534</v>
      </c>
      <c r="N5259" s="6" t="s">
        <v>71</v>
      </c>
      <c r="O5259" s="7">
        <v>0.33452468340000002</v>
      </c>
      <c r="P5259" s="7">
        <v>5.0000000699999998E-2</v>
      </c>
      <c r="R5259">
        <f>IFERROR(VLOOKUP($Q5259,'Optimization types'!$B$2:$C$7,2,FALSE),P5259)</f>
        <v>5.0000000699999998E-2</v>
      </c>
      <c r="S5259" s="8">
        <f t="shared" si="164"/>
        <v>153.1500021441</v>
      </c>
      <c r="T5259">
        <f>IF($A5259="placement",S5259,IF($A5259="site",SUMIF($C:$C,$C5259,$S:$S),IF($A5259="user",SUMIF($B:$B,$B5259,$S:$S),SUM($S:$S))))</f>
        <v>153.1500021441</v>
      </c>
      <c r="U5259" s="3">
        <f t="shared" si="165"/>
        <v>5.0000000699999998E-2</v>
      </c>
    </row>
    <row r="5260" spans="1:21" x14ac:dyDescent="0.3">
      <c r="A5260" t="s">
        <v>15</v>
      </c>
      <c r="B5260" t="s">
        <v>9524</v>
      </c>
      <c r="C5260" t="s">
        <v>9526</v>
      </c>
      <c r="D5260" t="s">
        <v>9543</v>
      </c>
      <c r="E5260" t="s">
        <v>9544</v>
      </c>
      <c r="F5260">
        <v>0.15000000999999999</v>
      </c>
      <c r="G5260" s="2">
        <v>1</v>
      </c>
      <c r="H5260" s="4">
        <v>71.061700000000002</v>
      </c>
      <c r="I5260" s="4">
        <v>0.1346</v>
      </c>
      <c r="J5260" s="5">
        <v>77</v>
      </c>
      <c r="K5260" s="5">
        <v>15</v>
      </c>
      <c r="L5260" s="3">
        <v>1.89E-2</v>
      </c>
      <c r="M5260" s="8">
        <v>1.8967474900000001</v>
      </c>
      <c r="N5260" s="6" t="s">
        <v>43</v>
      </c>
      <c r="O5260" s="7">
        <v>0.2091725411</v>
      </c>
      <c r="P5260" s="7">
        <v>0.15000000599999999</v>
      </c>
      <c r="R5260">
        <f>IFERROR(VLOOKUP($Q5260,'Optimization types'!$B$2:$C$7,2,FALSE),P5260)</f>
        <v>0.15000000599999999</v>
      </c>
      <c r="S5260" s="8">
        <f t="shared" si="164"/>
        <v>11.550000462</v>
      </c>
      <c r="T5260">
        <f>IF($A5260="placement",S5260,IF($A5260="site",SUMIF($C:$C,$C5260,$S:$S),IF($A5260="user",SUMIF($B:$B,$B5260,$S:$S),SUM($S:$S))))</f>
        <v>11.550000462</v>
      </c>
      <c r="U5260" s="3">
        <f t="shared" si="165"/>
        <v>0.15000000599999999</v>
      </c>
    </row>
    <row r="5261" spans="1:21" x14ac:dyDescent="0.3">
      <c r="A5261" t="s">
        <v>15</v>
      </c>
      <c r="B5261" t="s">
        <v>9524</v>
      </c>
      <c r="C5261" t="s">
        <v>9526</v>
      </c>
      <c r="D5261" t="s">
        <v>9545</v>
      </c>
      <c r="E5261" t="s">
        <v>9546</v>
      </c>
      <c r="F5261">
        <v>0.05</v>
      </c>
      <c r="G5261" s="2">
        <v>1</v>
      </c>
      <c r="H5261" s="4">
        <v>1311.7862</v>
      </c>
      <c r="I5261" s="4">
        <v>25.070599999999999</v>
      </c>
      <c r="J5261" s="5">
        <v>9555</v>
      </c>
      <c r="K5261" s="5">
        <v>478</v>
      </c>
      <c r="L5261" s="3">
        <v>0.19109999999999999</v>
      </c>
      <c r="M5261" s="8">
        <v>1.27042079</v>
      </c>
      <c r="N5261" s="6" t="s">
        <v>71</v>
      </c>
      <c r="O5261" s="7">
        <v>0.21285922639999999</v>
      </c>
      <c r="P5261" s="7">
        <v>5.0000000699999998E-2</v>
      </c>
      <c r="R5261">
        <f>IFERROR(VLOOKUP($Q5261,'Optimization types'!$B$2:$C$7,2,FALSE),P5261)</f>
        <v>5.0000000699999998E-2</v>
      </c>
      <c r="S5261" s="8">
        <f t="shared" si="164"/>
        <v>477.75000668849998</v>
      </c>
      <c r="T5261">
        <f>IF($A5261="placement",S5261,IF($A5261="site",SUMIF($C:$C,$C5261,$S:$S),IF($A5261="user",SUMIF($B:$B,$B5261,$S:$S),SUM($S:$S))))</f>
        <v>477.75000668849998</v>
      </c>
      <c r="U5261" s="3">
        <f t="shared" si="165"/>
        <v>5.0000000699999998E-2</v>
      </c>
    </row>
    <row r="5262" spans="1:21" x14ac:dyDescent="0.3">
      <c r="A5262" t="s">
        <v>15</v>
      </c>
      <c r="B5262" t="s">
        <v>9524</v>
      </c>
      <c r="C5262" t="s">
        <v>9526</v>
      </c>
      <c r="D5262" t="s">
        <v>9547</v>
      </c>
      <c r="E5262" t="s">
        <v>9525</v>
      </c>
      <c r="F5262">
        <v>0.05</v>
      </c>
      <c r="G5262" s="2">
        <v>0</v>
      </c>
      <c r="H5262" s="4">
        <v>35.908000000000001</v>
      </c>
      <c r="I5262" s="4">
        <v>1.3127</v>
      </c>
      <c r="J5262" s="5">
        <v>441</v>
      </c>
      <c r="K5262" s="5">
        <v>22</v>
      </c>
      <c r="L5262" s="3">
        <v>0.36559999999999998</v>
      </c>
      <c r="M5262" s="8">
        <v>1.1208077999999999</v>
      </c>
      <c r="N5262" s="6" t="s">
        <v>71</v>
      </c>
      <c r="O5262" s="7">
        <v>0.1077863701</v>
      </c>
      <c r="P5262" s="7">
        <v>5.0000000699999998E-2</v>
      </c>
      <c r="R5262">
        <f>IFERROR(VLOOKUP($Q5262,'Optimization types'!$B$2:$C$7,2,FALSE),P5262)</f>
        <v>5.0000000699999998E-2</v>
      </c>
      <c r="S5262" s="8">
        <f t="shared" si="164"/>
        <v>22.0500003087</v>
      </c>
      <c r="T5262">
        <f>IF($A5262="placement",S5262,IF($A5262="site",SUMIF($C:$C,$C5262,$S:$S),IF($A5262="user",SUMIF($B:$B,$B5262,$S:$S),SUM($S:$S))))</f>
        <v>22.0500003087</v>
      </c>
      <c r="U5262" s="3">
        <f t="shared" si="165"/>
        <v>5.0000000699999998E-2</v>
      </c>
    </row>
    <row r="5263" spans="1:21" x14ac:dyDescent="0.3">
      <c r="A5263" t="s">
        <v>14</v>
      </c>
      <c r="B5263" t="s">
        <v>9524</v>
      </c>
      <c r="C5263" t="s">
        <v>9526</v>
      </c>
      <c r="D5263" t="s">
        <v>10455</v>
      </c>
      <c r="F5263">
        <v>5.0405829999999999E-2</v>
      </c>
      <c r="G5263" s="2">
        <v>0.88330394000000001</v>
      </c>
      <c r="H5263" s="4">
        <v>2682.1475999999998</v>
      </c>
      <c r="I5263" s="4">
        <v>49.0533</v>
      </c>
      <c r="J5263" s="5">
        <v>18876</v>
      </c>
      <c r="K5263" s="5">
        <v>955</v>
      </c>
      <c r="L5263" s="3">
        <v>0.18290000000000001</v>
      </c>
      <c r="M5263" s="8">
        <v>1.28265322</v>
      </c>
      <c r="O5263" s="7">
        <v>0.23740884540000001</v>
      </c>
      <c r="P5263" s="7">
        <v>5.0405832900000003E-2</v>
      </c>
      <c r="R5263">
        <f>IFERROR(VLOOKUP($Q5263,'Optimization types'!$B$2:$C$7,2,FALSE),P5263)</f>
        <v>5.0405832900000003E-2</v>
      </c>
      <c r="S5263" s="8" t="str">
        <f t="shared" si="164"/>
        <v/>
      </c>
      <c r="T5263">
        <f>IF($A5263="placement",S5263,IF($A5263="site",SUMIF($C:$C,$C5263,$S:$S),IF($A5263="user",SUMIF($B:$B,$B5263,$S:$S),SUM($S:$S))))</f>
        <v>951.3500136191999</v>
      </c>
      <c r="U5263" s="3">
        <f t="shared" si="165"/>
        <v>5.0399979530578509E-2</v>
      </c>
    </row>
    <row r="5264" spans="1:21" x14ac:dyDescent="0.3">
      <c r="A5264" t="s">
        <v>11</v>
      </c>
      <c r="B5264" t="s">
        <v>9524</v>
      </c>
      <c r="C5264" t="s">
        <v>10455</v>
      </c>
      <c r="D5264" t="s">
        <v>10455</v>
      </c>
      <c r="F5264">
        <v>5.0405829999999999E-2</v>
      </c>
      <c r="G5264" s="2">
        <v>0.88330394000000001</v>
      </c>
      <c r="H5264" s="4">
        <v>2682.1475999999998</v>
      </c>
      <c r="I5264" s="4">
        <v>49.0533</v>
      </c>
      <c r="J5264" s="5">
        <v>18876</v>
      </c>
      <c r="K5264" s="5">
        <v>955</v>
      </c>
      <c r="L5264" s="3">
        <v>0.18290000000000001</v>
      </c>
      <c r="M5264" s="8">
        <v>1.28265322</v>
      </c>
      <c r="O5264" s="7">
        <v>0.23740884540000001</v>
      </c>
      <c r="P5264" s="7">
        <v>5.0405832900000003E-2</v>
      </c>
      <c r="R5264">
        <f>IFERROR(VLOOKUP($Q5264,'Optimization types'!$B$2:$C$7,2,FALSE),P5264)</f>
        <v>5.0405832900000003E-2</v>
      </c>
      <c r="S5264" s="8" t="str">
        <f t="shared" si="164"/>
        <v/>
      </c>
      <c r="T5264">
        <f>IF($A5264="placement",S5264,IF($A5264="site",SUMIF($C:$C,$C5264,$S:$S),IF($A5264="user",SUMIF($B:$B,$B5264,$S:$S),SUM($S:$S))))</f>
        <v>951.3500136191999</v>
      </c>
      <c r="U5264" s="3">
        <f t="shared" si="165"/>
        <v>5.0399979530578509E-2</v>
      </c>
    </row>
    <row r="5265" spans="1:21" x14ac:dyDescent="0.3">
      <c r="A5265" t="s">
        <v>15</v>
      </c>
      <c r="B5265" t="s">
        <v>9548</v>
      </c>
      <c r="C5265" t="s">
        <v>9550</v>
      </c>
      <c r="D5265" t="s">
        <v>9551</v>
      </c>
      <c r="E5265" t="s">
        <v>9552</v>
      </c>
      <c r="F5265">
        <v>0.15000000999999999</v>
      </c>
      <c r="G5265" s="2">
        <v>1</v>
      </c>
      <c r="H5265" s="4">
        <v>143.7063</v>
      </c>
      <c r="I5265" s="4">
        <v>5.9169999999999998</v>
      </c>
      <c r="J5265" s="5">
        <v>959</v>
      </c>
      <c r="K5265" s="5">
        <v>144</v>
      </c>
      <c r="L5265" s="3">
        <v>0.41170000000000001</v>
      </c>
      <c r="M5265" s="8">
        <v>0.54026551</v>
      </c>
      <c r="N5265" s="6" t="s">
        <v>43</v>
      </c>
      <c r="O5265" s="7">
        <v>0.44471746670000001</v>
      </c>
      <c r="P5265" s="7">
        <v>0.15000000599999999</v>
      </c>
      <c r="R5265">
        <f>IFERROR(VLOOKUP($Q5265,'Optimization types'!$B$2:$C$7,2,FALSE),P5265)</f>
        <v>0.15000000599999999</v>
      </c>
      <c r="S5265" s="8">
        <f t="shared" si="164"/>
        <v>143.85000575399999</v>
      </c>
      <c r="T5265">
        <f>IF($A5265="placement",S5265,IF($A5265="site",SUMIF($C:$C,$C5265,$S:$S),IF($A5265="user",SUMIF($B:$B,$B5265,$S:$S),SUM($S:$S))))</f>
        <v>143.85000575399999</v>
      </c>
      <c r="U5265" s="3">
        <f t="shared" si="165"/>
        <v>0.15000000599999999</v>
      </c>
    </row>
    <row r="5266" spans="1:21" x14ac:dyDescent="0.3">
      <c r="A5266" t="s">
        <v>15</v>
      </c>
      <c r="B5266" t="s">
        <v>9548</v>
      </c>
      <c r="C5266" t="s">
        <v>9550</v>
      </c>
      <c r="D5266" t="s">
        <v>9553</v>
      </c>
      <c r="E5266" t="s">
        <v>9554</v>
      </c>
      <c r="F5266">
        <v>0.15000000999999999</v>
      </c>
      <c r="G5266" s="2">
        <v>1</v>
      </c>
      <c r="H5266" s="4">
        <v>78.982299999999995</v>
      </c>
      <c r="I5266" s="4">
        <v>2.0104000000000002</v>
      </c>
      <c r="J5266" s="5">
        <v>595</v>
      </c>
      <c r="K5266" s="5">
        <v>89</v>
      </c>
      <c r="L5266" s="3">
        <v>0.2545</v>
      </c>
      <c r="M5266" s="8">
        <v>0.98627575999999995</v>
      </c>
      <c r="N5266" s="6" t="s">
        <v>43</v>
      </c>
      <c r="O5266" s="7">
        <v>0.2395635911</v>
      </c>
      <c r="P5266" s="7">
        <v>0.15000000599999999</v>
      </c>
      <c r="R5266">
        <f>IFERROR(VLOOKUP($Q5266,'Optimization types'!$B$2:$C$7,2,FALSE),P5266)</f>
        <v>0.15000000599999999</v>
      </c>
      <c r="S5266" s="8">
        <f t="shared" si="164"/>
        <v>89.25000356999999</v>
      </c>
      <c r="T5266">
        <f>IF($A5266="placement",S5266,IF($A5266="site",SUMIF($C:$C,$C5266,$S:$S),IF($A5266="user",SUMIF($B:$B,$B5266,$S:$S),SUM($S:$S))))</f>
        <v>89.25000356999999</v>
      </c>
      <c r="U5266" s="3">
        <f t="shared" si="165"/>
        <v>0.15000000599999999</v>
      </c>
    </row>
    <row r="5267" spans="1:21" x14ac:dyDescent="0.3">
      <c r="A5267" t="s">
        <v>15</v>
      </c>
      <c r="B5267" t="s">
        <v>9548</v>
      </c>
      <c r="C5267" t="s">
        <v>9550</v>
      </c>
      <c r="D5267" t="s">
        <v>9555</v>
      </c>
      <c r="E5267" t="s">
        <v>9556</v>
      </c>
      <c r="F5267">
        <v>0.15000000999999999</v>
      </c>
      <c r="G5267" s="2">
        <v>0</v>
      </c>
      <c r="H5267" s="4">
        <v>32.813499999999998</v>
      </c>
      <c r="I5267" s="4">
        <v>0.67279999999999995</v>
      </c>
      <c r="J5267" s="5">
        <v>281</v>
      </c>
      <c r="K5267" s="5">
        <v>42</v>
      </c>
      <c r="L5267" s="3">
        <v>0.20499999999999999</v>
      </c>
      <c r="M5267" s="8">
        <v>1.3922943800000001</v>
      </c>
      <c r="N5267" s="6" t="s">
        <v>43</v>
      </c>
      <c r="O5267" s="7">
        <v>0.2817610888</v>
      </c>
      <c r="P5267" s="7">
        <v>0.15000000599999999</v>
      </c>
      <c r="R5267">
        <f>IFERROR(VLOOKUP($Q5267,'Optimization types'!$B$2:$C$7,2,FALSE),P5267)</f>
        <v>0.15000000599999999</v>
      </c>
      <c r="S5267" s="8">
        <f t="shared" si="164"/>
        <v>42.150001685999996</v>
      </c>
      <c r="T5267">
        <f>IF($A5267="placement",S5267,IF($A5267="site",SUMIF($C:$C,$C5267,$S:$S),IF($A5267="user",SUMIF($B:$B,$B5267,$S:$S),SUM($S:$S))))</f>
        <v>42.150001685999996</v>
      </c>
      <c r="U5267" s="3">
        <f t="shared" si="165"/>
        <v>0.15000000599999999</v>
      </c>
    </row>
    <row r="5268" spans="1:21" x14ac:dyDescent="0.3">
      <c r="A5268" t="s">
        <v>15</v>
      </c>
      <c r="B5268" t="s">
        <v>9548</v>
      </c>
      <c r="C5268" t="s">
        <v>9550</v>
      </c>
      <c r="D5268" t="s">
        <v>9557</v>
      </c>
      <c r="E5268" t="s">
        <v>9558</v>
      </c>
      <c r="F5268">
        <v>0.05</v>
      </c>
      <c r="G5268" s="2">
        <v>0</v>
      </c>
      <c r="H5268" s="4">
        <v>24.3825</v>
      </c>
      <c r="I5268" s="4">
        <v>0.61460000000000004</v>
      </c>
      <c r="J5268" s="5">
        <v>81</v>
      </c>
      <c r="K5268" s="5">
        <v>4</v>
      </c>
      <c r="L5268" s="3">
        <v>0.252</v>
      </c>
      <c r="M5268" s="8">
        <v>0.43758456000000001</v>
      </c>
      <c r="N5268" s="6" t="s">
        <v>71</v>
      </c>
      <c r="O5268" s="7">
        <v>0.31441821669999998</v>
      </c>
      <c r="P5268" s="7">
        <v>5.0000000699999998E-2</v>
      </c>
      <c r="R5268">
        <f>IFERROR(VLOOKUP($Q5268,'Optimization types'!$B$2:$C$7,2,FALSE),P5268)</f>
        <v>5.0000000699999998E-2</v>
      </c>
      <c r="S5268" s="8">
        <f t="shared" si="164"/>
        <v>4.0500000567000001</v>
      </c>
      <c r="T5268">
        <f>IF($A5268="placement",S5268,IF($A5268="site",SUMIF($C:$C,$C5268,$S:$S),IF($A5268="user",SUMIF($B:$B,$B5268,$S:$S),SUM($S:$S))))</f>
        <v>4.0500000567000001</v>
      </c>
      <c r="U5268" s="3">
        <f t="shared" si="165"/>
        <v>5.0000000699999998E-2</v>
      </c>
    </row>
    <row r="5269" spans="1:21" x14ac:dyDescent="0.3">
      <c r="A5269" t="s">
        <v>15</v>
      </c>
      <c r="B5269" t="s">
        <v>9548</v>
      </c>
      <c r="C5269" t="s">
        <v>9550</v>
      </c>
      <c r="D5269" t="s">
        <v>9559</v>
      </c>
      <c r="E5269" t="s">
        <v>9560</v>
      </c>
      <c r="F5269">
        <v>0.15000000999999999</v>
      </c>
      <c r="G5269" s="2">
        <v>0</v>
      </c>
      <c r="H5269" s="4">
        <v>18.7803</v>
      </c>
      <c r="I5269" s="4">
        <v>0.89470000000000005</v>
      </c>
      <c r="J5269" s="5">
        <v>324</v>
      </c>
      <c r="K5269" s="5">
        <v>81</v>
      </c>
      <c r="L5269" s="3">
        <v>0.47639999999999999</v>
      </c>
      <c r="M5269" s="8">
        <v>1.2056596500000001</v>
      </c>
      <c r="N5269" s="6" t="s">
        <v>43</v>
      </c>
      <c r="O5269" s="7">
        <v>0.37793389919999998</v>
      </c>
      <c r="P5269" s="7">
        <v>0.15000000599999999</v>
      </c>
      <c r="R5269">
        <f>IFERROR(VLOOKUP($Q5269,'Optimization types'!$B$2:$C$7,2,FALSE),P5269)</f>
        <v>0.15000000599999999</v>
      </c>
      <c r="S5269" s="8">
        <f t="shared" si="164"/>
        <v>48.600001943999999</v>
      </c>
      <c r="T5269">
        <f>IF($A5269="placement",S5269,IF($A5269="site",SUMIF($C:$C,$C5269,$S:$S),IF($A5269="user",SUMIF($B:$B,$B5269,$S:$S),SUM($S:$S))))</f>
        <v>48.600001943999999</v>
      </c>
      <c r="U5269" s="3">
        <f t="shared" si="165"/>
        <v>0.15000000599999999</v>
      </c>
    </row>
    <row r="5270" spans="1:21" x14ac:dyDescent="0.3">
      <c r="A5270" t="s">
        <v>15</v>
      </c>
      <c r="B5270" t="s">
        <v>9548</v>
      </c>
      <c r="C5270" t="s">
        <v>9550</v>
      </c>
      <c r="D5270" t="s">
        <v>9561</v>
      </c>
      <c r="E5270" t="s">
        <v>9562</v>
      </c>
      <c r="F5270">
        <v>0.15000000999999999</v>
      </c>
      <c r="G5270" s="2">
        <v>0</v>
      </c>
      <c r="H5270" s="4">
        <v>28.706900000000001</v>
      </c>
      <c r="I5270" s="4">
        <v>0.60880000000000001</v>
      </c>
      <c r="J5270" s="5">
        <v>217</v>
      </c>
      <c r="K5270" s="5">
        <v>31</v>
      </c>
      <c r="L5270" s="3">
        <v>0.21210000000000001</v>
      </c>
      <c r="M5270" s="8">
        <v>1.1891067399999999</v>
      </c>
      <c r="N5270" s="6" t="s">
        <v>43</v>
      </c>
      <c r="O5270" s="7">
        <v>0.15903260180000001</v>
      </c>
      <c r="P5270" s="7">
        <v>0.15000000599999999</v>
      </c>
      <c r="R5270">
        <f>IFERROR(VLOOKUP($Q5270,'Optimization types'!$B$2:$C$7,2,FALSE),P5270)</f>
        <v>0.15000000599999999</v>
      </c>
      <c r="S5270" s="8">
        <f t="shared" si="164"/>
        <v>32.550001301999998</v>
      </c>
      <c r="T5270">
        <f>IF($A5270="placement",S5270,IF($A5270="site",SUMIF($C:$C,$C5270,$S:$S),IF($A5270="user",SUMIF($B:$B,$B5270,$S:$S),SUM($S:$S))))</f>
        <v>32.550001301999998</v>
      </c>
      <c r="U5270" s="3">
        <f t="shared" si="165"/>
        <v>0.15000000599999999</v>
      </c>
    </row>
    <row r="5271" spans="1:21" x14ac:dyDescent="0.3">
      <c r="A5271" t="s">
        <v>15</v>
      </c>
      <c r="B5271" t="s">
        <v>9548</v>
      </c>
      <c r="C5271" t="s">
        <v>9550</v>
      </c>
      <c r="D5271" t="s">
        <v>9563</v>
      </c>
      <c r="E5271" t="s">
        <v>9564</v>
      </c>
      <c r="F5271">
        <v>0.15000000999999999</v>
      </c>
      <c r="G5271" s="2">
        <v>0</v>
      </c>
      <c r="H5271" s="4">
        <v>42.874299999999998</v>
      </c>
      <c r="I5271" s="4">
        <v>0.65059999999999996</v>
      </c>
      <c r="J5271" s="5">
        <v>120</v>
      </c>
      <c r="K5271" s="5">
        <v>30</v>
      </c>
      <c r="L5271" s="3">
        <v>0.1517</v>
      </c>
      <c r="M5271" s="8">
        <v>0.61545715999999995</v>
      </c>
      <c r="N5271" s="6" t="s">
        <v>43</v>
      </c>
      <c r="O5271" s="7">
        <v>0.35007661670000001</v>
      </c>
      <c r="P5271" s="7">
        <v>0.15000000599999999</v>
      </c>
      <c r="R5271">
        <f>IFERROR(VLOOKUP($Q5271,'Optimization types'!$B$2:$C$7,2,FALSE),P5271)</f>
        <v>0.15000000599999999</v>
      </c>
      <c r="S5271" s="8">
        <f t="shared" si="164"/>
        <v>18.000000719999999</v>
      </c>
      <c r="T5271">
        <f>IF($A5271="placement",S5271,IF($A5271="site",SUMIF($C:$C,$C5271,$S:$S),IF($A5271="user",SUMIF($B:$B,$B5271,$S:$S),SUM($S:$S))))</f>
        <v>18.000000719999999</v>
      </c>
      <c r="U5271" s="3">
        <f t="shared" si="165"/>
        <v>0.15000000599999999</v>
      </c>
    </row>
    <row r="5272" spans="1:21" x14ac:dyDescent="0.3">
      <c r="A5272" t="s">
        <v>15</v>
      </c>
      <c r="B5272" t="s">
        <v>9548</v>
      </c>
      <c r="C5272" t="s">
        <v>9550</v>
      </c>
      <c r="D5272" t="s">
        <v>9565</v>
      </c>
      <c r="E5272" t="s">
        <v>9566</v>
      </c>
      <c r="F5272">
        <v>0.15000000999999999</v>
      </c>
      <c r="G5272" s="2">
        <v>0</v>
      </c>
      <c r="H5272" s="4">
        <v>37.8874</v>
      </c>
      <c r="I5272" s="4">
        <v>1.0233000000000001</v>
      </c>
      <c r="J5272" s="5">
        <v>339</v>
      </c>
      <c r="K5272" s="5">
        <v>85</v>
      </c>
      <c r="L5272" s="3">
        <v>0.27010000000000001</v>
      </c>
      <c r="M5272" s="8">
        <v>1.10387974</v>
      </c>
      <c r="N5272" s="6" t="s">
        <v>43</v>
      </c>
      <c r="O5272" s="7">
        <v>0.32057816410000001</v>
      </c>
      <c r="P5272" s="7">
        <v>0.15000000599999999</v>
      </c>
      <c r="R5272">
        <f>IFERROR(VLOOKUP($Q5272,'Optimization types'!$B$2:$C$7,2,FALSE),P5272)</f>
        <v>0.15000000599999999</v>
      </c>
      <c r="S5272" s="8">
        <f t="shared" si="164"/>
        <v>50.850002033999999</v>
      </c>
      <c r="T5272">
        <f>IF($A5272="placement",S5272,IF($A5272="site",SUMIF($C:$C,$C5272,$S:$S),IF($A5272="user",SUMIF($B:$B,$B5272,$S:$S),SUM($S:$S))))</f>
        <v>50.850002033999999</v>
      </c>
      <c r="U5272" s="3">
        <f t="shared" si="165"/>
        <v>0.15000000599999999</v>
      </c>
    </row>
    <row r="5273" spans="1:21" x14ac:dyDescent="0.3">
      <c r="A5273" t="s">
        <v>15</v>
      </c>
      <c r="B5273" t="s">
        <v>9548</v>
      </c>
      <c r="C5273" t="s">
        <v>9550</v>
      </c>
      <c r="D5273" t="s">
        <v>9567</v>
      </c>
      <c r="E5273" t="s">
        <v>9568</v>
      </c>
      <c r="F5273">
        <v>0.15000000999999999</v>
      </c>
      <c r="G5273" s="2">
        <v>1</v>
      </c>
      <c r="H5273" s="4">
        <v>40.5886</v>
      </c>
      <c r="I5273" s="4">
        <v>0.66049999999999998</v>
      </c>
      <c r="J5273" s="5">
        <v>141</v>
      </c>
      <c r="K5273" s="5">
        <v>35</v>
      </c>
      <c r="L5273" s="3">
        <v>0.16270000000000001</v>
      </c>
      <c r="M5273" s="8">
        <v>0.71039624999999995</v>
      </c>
      <c r="N5273" s="6" t="s">
        <v>43</v>
      </c>
      <c r="O5273" s="7">
        <v>0.29616745960000002</v>
      </c>
      <c r="P5273" s="7">
        <v>0.15000000599999999</v>
      </c>
      <c r="R5273">
        <f>IFERROR(VLOOKUP($Q5273,'Optimization types'!$B$2:$C$7,2,FALSE),P5273)</f>
        <v>0.15000000599999999</v>
      </c>
      <c r="S5273" s="8">
        <f t="shared" si="164"/>
        <v>21.150000845999998</v>
      </c>
      <c r="T5273">
        <f>IF($A5273="placement",S5273,IF($A5273="site",SUMIF($C:$C,$C5273,$S:$S),IF($A5273="user",SUMIF($B:$B,$B5273,$S:$S),SUM($S:$S))))</f>
        <v>21.150000845999998</v>
      </c>
      <c r="U5273" s="3">
        <f t="shared" si="165"/>
        <v>0.15000000599999999</v>
      </c>
    </row>
    <row r="5274" spans="1:21" x14ac:dyDescent="0.3">
      <c r="A5274" t="s">
        <v>15</v>
      </c>
      <c r="B5274" t="s">
        <v>9548</v>
      </c>
      <c r="C5274" t="s">
        <v>9550</v>
      </c>
      <c r="D5274" t="s">
        <v>9569</v>
      </c>
      <c r="E5274" t="s">
        <v>9570</v>
      </c>
      <c r="F5274">
        <v>0.15000000999999999</v>
      </c>
      <c r="G5274" s="2">
        <v>0</v>
      </c>
      <c r="H5274" s="4">
        <v>7.2046000000000001</v>
      </c>
      <c r="I5274" s="4">
        <v>0.15490000000000001</v>
      </c>
      <c r="J5274" s="5">
        <v>42</v>
      </c>
      <c r="K5274" s="5">
        <v>7</v>
      </c>
      <c r="L5274" s="3">
        <v>0.215</v>
      </c>
      <c r="M5274" s="8">
        <v>0.90558373000000003</v>
      </c>
      <c r="N5274" s="6" t="s">
        <v>43</v>
      </c>
      <c r="O5274" s="7">
        <v>0.1718049113</v>
      </c>
      <c r="P5274" s="7">
        <v>0.15000000599999999</v>
      </c>
      <c r="R5274">
        <f>IFERROR(VLOOKUP($Q5274,'Optimization types'!$B$2:$C$7,2,FALSE),P5274)</f>
        <v>0.15000000599999999</v>
      </c>
      <c r="S5274" s="8">
        <f t="shared" si="164"/>
        <v>6.3000002519999994</v>
      </c>
      <c r="T5274">
        <f>IF($A5274="placement",S5274,IF($A5274="site",SUMIF($C:$C,$C5274,$S:$S),IF($A5274="user",SUMIF($B:$B,$B5274,$S:$S),SUM($S:$S))))</f>
        <v>6.3000002519999994</v>
      </c>
      <c r="U5274" s="3">
        <f t="shared" si="165"/>
        <v>0.15000000599999999</v>
      </c>
    </row>
    <row r="5275" spans="1:21" x14ac:dyDescent="0.3">
      <c r="A5275" t="s">
        <v>15</v>
      </c>
      <c r="B5275" t="s">
        <v>9548</v>
      </c>
      <c r="C5275" t="s">
        <v>9550</v>
      </c>
      <c r="D5275" t="s">
        <v>9571</v>
      </c>
      <c r="E5275" t="s">
        <v>9549</v>
      </c>
      <c r="F5275">
        <v>0.25</v>
      </c>
      <c r="G5275" s="2">
        <v>0</v>
      </c>
      <c r="H5275" s="4">
        <v>11.725899999999999</v>
      </c>
      <c r="I5275" s="4">
        <v>0.13320000000000001</v>
      </c>
      <c r="J5275" s="5">
        <v>25</v>
      </c>
      <c r="K5275" s="5">
        <v>6</v>
      </c>
      <c r="L5275" s="3">
        <v>0.11360000000000001</v>
      </c>
      <c r="M5275" s="8">
        <v>0.62565271</v>
      </c>
      <c r="N5275" s="6" t="s">
        <v>13</v>
      </c>
      <c r="O5275" s="7">
        <v>0.36066767779999998</v>
      </c>
      <c r="P5275" s="7">
        <v>0.25</v>
      </c>
      <c r="R5275">
        <f>IFERROR(VLOOKUP($Q5275,'Optimization types'!$B$2:$C$7,2,FALSE),P5275)</f>
        <v>0.25</v>
      </c>
      <c r="S5275" s="8">
        <f t="shared" si="164"/>
        <v>6.25</v>
      </c>
      <c r="T5275">
        <f>IF($A5275="placement",S5275,IF($A5275="site",SUMIF($C:$C,$C5275,$S:$S),IF($A5275="user",SUMIF($B:$B,$B5275,$S:$S),SUM($S:$S))))</f>
        <v>6.25</v>
      </c>
      <c r="U5275" s="3">
        <f t="shared" si="165"/>
        <v>0.25</v>
      </c>
    </row>
    <row r="5276" spans="1:21" x14ac:dyDescent="0.3">
      <c r="A5276" t="s">
        <v>14</v>
      </c>
      <c r="B5276" t="s">
        <v>9548</v>
      </c>
      <c r="C5276" t="s">
        <v>9550</v>
      </c>
      <c r="D5276" t="s">
        <v>10455</v>
      </c>
      <c r="F5276">
        <v>0.14821788</v>
      </c>
      <c r="G5276" s="2">
        <v>0.54246561000000004</v>
      </c>
      <c r="H5276" s="4">
        <v>467.8021</v>
      </c>
      <c r="I5276" s="4">
        <v>13.3428</v>
      </c>
      <c r="J5276" s="5">
        <v>3124</v>
      </c>
      <c r="K5276" s="5">
        <v>554</v>
      </c>
      <c r="L5276" s="3">
        <v>0.28520000000000001</v>
      </c>
      <c r="M5276" s="8">
        <v>0.78042389000000001</v>
      </c>
      <c r="O5276" s="7">
        <v>0.33267547689999999</v>
      </c>
      <c r="P5276" s="7">
        <v>0.1482178801</v>
      </c>
      <c r="R5276">
        <f>IFERROR(VLOOKUP($Q5276,'Optimization types'!$B$2:$C$7,2,FALSE),P5276)</f>
        <v>0.1482178801</v>
      </c>
      <c r="S5276" s="8" t="str">
        <f t="shared" si="164"/>
        <v/>
      </c>
      <c r="T5276">
        <f>IF($A5276="placement",S5276,IF($A5276="site",SUMIF($C:$C,$C5276,$S:$S),IF($A5276="user",SUMIF($B:$B,$B5276,$S:$S),SUM($S:$S))))</f>
        <v>463.00001816470001</v>
      </c>
      <c r="U5276" s="3">
        <f t="shared" si="165"/>
        <v>0.14820743219100513</v>
      </c>
    </row>
    <row r="5277" spans="1:21" x14ac:dyDescent="0.3">
      <c r="A5277" t="s">
        <v>11</v>
      </c>
      <c r="B5277" t="s">
        <v>9548</v>
      </c>
      <c r="C5277" t="s">
        <v>10455</v>
      </c>
      <c r="D5277" t="s">
        <v>10455</v>
      </c>
      <c r="F5277">
        <v>0.14821788</v>
      </c>
      <c r="G5277" s="2">
        <v>0.54246561000000004</v>
      </c>
      <c r="H5277" s="4">
        <v>467.8021</v>
      </c>
      <c r="I5277" s="4">
        <v>13.3428</v>
      </c>
      <c r="J5277" s="5">
        <v>3124</v>
      </c>
      <c r="K5277" s="5">
        <v>554</v>
      </c>
      <c r="L5277" s="3">
        <v>0.28520000000000001</v>
      </c>
      <c r="M5277" s="8">
        <v>0.78042389000000001</v>
      </c>
      <c r="O5277" s="7">
        <v>0.33267547689999999</v>
      </c>
      <c r="P5277" s="7">
        <v>0.1482178801</v>
      </c>
      <c r="R5277">
        <f>IFERROR(VLOOKUP($Q5277,'Optimization types'!$B$2:$C$7,2,FALSE),P5277)</f>
        <v>0.1482178801</v>
      </c>
      <c r="S5277" s="8" t="str">
        <f t="shared" si="164"/>
        <v/>
      </c>
      <c r="T5277">
        <f>IF($A5277="placement",S5277,IF($A5277="site",SUMIF($C:$C,$C5277,$S:$S),IF($A5277="user",SUMIF($B:$B,$B5277,$S:$S),SUM($S:$S))))</f>
        <v>463.00001816470001</v>
      </c>
      <c r="U5277" s="3">
        <f t="shared" si="165"/>
        <v>0.14820743219100513</v>
      </c>
    </row>
    <row r="5278" spans="1:21" x14ac:dyDescent="0.3">
      <c r="A5278" t="s">
        <v>15</v>
      </c>
      <c r="B5278" t="s">
        <v>9572</v>
      </c>
      <c r="C5278" t="s">
        <v>9574</v>
      </c>
      <c r="D5278" t="s">
        <v>9575</v>
      </c>
      <c r="E5278" t="s">
        <v>9576</v>
      </c>
      <c r="F5278">
        <v>0.31999999000000001</v>
      </c>
      <c r="G5278" s="2">
        <v>0</v>
      </c>
      <c r="H5278" s="4">
        <v>18.118500000000001</v>
      </c>
      <c r="I5278" s="4">
        <v>0.51500000000000001</v>
      </c>
      <c r="J5278" s="5">
        <v>335</v>
      </c>
      <c r="K5278" s="5">
        <v>101</v>
      </c>
      <c r="L5278" s="3">
        <v>0.28420000000000001</v>
      </c>
      <c r="M5278" s="8">
        <v>2.1690008600000001</v>
      </c>
      <c r="N5278" s="6" t="s">
        <v>307</v>
      </c>
      <c r="O5278" s="7">
        <v>0.30843734189999999</v>
      </c>
      <c r="P5278" s="7">
        <v>0.30843734189999999</v>
      </c>
      <c r="R5278">
        <f>IFERROR(VLOOKUP($Q5278,'Optimization types'!$B$2:$C$7,2,FALSE),P5278)</f>
        <v>0.30843734189999999</v>
      </c>
      <c r="S5278" s="8">
        <f t="shared" si="164"/>
        <v>103.3265095365</v>
      </c>
      <c r="T5278">
        <f>IF($A5278="placement",S5278,IF($A5278="site",SUMIF($C:$C,$C5278,$S:$S),IF($A5278="user",SUMIF($B:$B,$B5278,$S:$S),SUM($S:$S))))</f>
        <v>103.3265095365</v>
      </c>
      <c r="U5278" s="3">
        <f t="shared" si="165"/>
        <v>0.30843734189999999</v>
      </c>
    </row>
    <row r="5279" spans="1:21" x14ac:dyDescent="0.3">
      <c r="A5279" t="s">
        <v>15</v>
      </c>
      <c r="B5279" t="s">
        <v>9572</v>
      </c>
      <c r="C5279" t="s">
        <v>9574</v>
      </c>
      <c r="D5279" t="s">
        <v>9577</v>
      </c>
      <c r="E5279" t="s">
        <v>9578</v>
      </c>
      <c r="F5279">
        <v>0.15000000999999999</v>
      </c>
      <c r="G5279" s="2">
        <v>0</v>
      </c>
      <c r="H5279" s="4">
        <v>6.7850999999999999</v>
      </c>
      <c r="I5279" s="4">
        <v>0.14000000000000001</v>
      </c>
      <c r="J5279" s="5">
        <v>78</v>
      </c>
      <c r="K5279" s="5">
        <v>15</v>
      </c>
      <c r="L5279" s="3">
        <v>0.20630000000000001</v>
      </c>
      <c r="M5279" s="8">
        <v>1.8458692699999999</v>
      </c>
      <c r="N5279" s="6" t="s">
        <v>43</v>
      </c>
      <c r="O5279" s="7">
        <v>0.18737473560000001</v>
      </c>
      <c r="P5279" s="7">
        <v>0.15000000599999999</v>
      </c>
      <c r="R5279">
        <f>IFERROR(VLOOKUP($Q5279,'Optimization types'!$B$2:$C$7,2,FALSE),P5279)</f>
        <v>0.15000000599999999</v>
      </c>
      <c r="S5279" s="8">
        <f t="shared" si="164"/>
        <v>11.700000467999999</v>
      </c>
      <c r="T5279">
        <f>IF($A5279="placement",S5279,IF($A5279="site",SUMIF($C:$C,$C5279,$S:$S),IF($A5279="user",SUMIF($B:$B,$B5279,$S:$S),SUM($S:$S))))</f>
        <v>11.700000467999999</v>
      </c>
      <c r="U5279" s="3">
        <f t="shared" si="165"/>
        <v>0.15000000599999999</v>
      </c>
    </row>
    <row r="5280" spans="1:21" x14ac:dyDescent="0.3">
      <c r="A5280" t="s">
        <v>15</v>
      </c>
      <c r="B5280" t="s">
        <v>9572</v>
      </c>
      <c r="C5280" t="s">
        <v>9574</v>
      </c>
      <c r="D5280" t="s">
        <v>9579</v>
      </c>
      <c r="E5280" t="s">
        <v>9580</v>
      </c>
      <c r="F5280">
        <v>0.31999999000000001</v>
      </c>
      <c r="G5280" s="2">
        <v>0</v>
      </c>
      <c r="H5280" s="4">
        <v>11.363099999999999</v>
      </c>
      <c r="I5280" s="4">
        <v>0.34720000000000001</v>
      </c>
      <c r="J5280" s="5">
        <v>196</v>
      </c>
      <c r="K5280" s="5">
        <v>40</v>
      </c>
      <c r="L5280" s="3">
        <v>0.30549999999999999</v>
      </c>
      <c r="M5280" s="8">
        <v>1.8852463699999999</v>
      </c>
      <c r="N5280" s="6" t="s">
        <v>307</v>
      </c>
      <c r="O5280" s="7">
        <v>0.20434802539999999</v>
      </c>
      <c r="P5280" s="7">
        <v>0.20434802539999999</v>
      </c>
      <c r="R5280">
        <f>IFERROR(VLOOKUP($Q5280,'Optimization types'!$B$2:$C$7,2,FALSE),P5280)</f>
        <v>0.20434802539999999</v>
      </c>
      <c r="S5280" s="8">
        <f t="shared" si="164"/>
        <v>40.0522129784</v>
      </c>
      <c r="T5280">
        <f>IF($A5280="placement",S5280,IF($A5280="site",SUMIF($C:$C,$C5280,$S:$S),IF($A5280="user",SUMIF($B:$B,$B5280,$S:$S),SUM($S:$S))))</f>
        <v>40.0522129784</v>
      </c>
      <c r="U5280" s="3">
        <f t="shared" si="165"/>
        <v>0.20434802539999999</v>
      </c>
    </row>
    <row r="5281" spans="1:21" x14ac:dyDescent="0.3">
      <c r="A5281" t="s">
        <v>15</v>
      </c>
      <c r="B5281" t="s">
        <v>9572</v>
      </c>
      <c r="C5281" t="s">
        <v>9574</v>
      </c>
      <c r="D5281" t="s">
        <v>9581</v>
      </c>
      <c r="E5281" t="s">
        <v>9582</v>
      </c>
      <c r="F5281">
        <v>0.31999999000000001</v>
      </c>
      <c r="G5281" s="2">
        <v>0</v>
      </c>
      <c r="H5281" s="4">
        <v>14.887700000000001</v>
      </c>
      <c r="I5281" s="4">
        <v>0.12809999999999999</v>
      </c>
      <c r="J5281" s="5">
        <v>73</v>
      </c>
      <c r="K5281" s="5">
        <v>15</v>
      </c>
      <c r="L5281" s="3">
        <v>8.5999999999999993E-2</v>
      </c>
      <c r="M5281" s="8">
        <v>1.88812113</v>
      </c>
      <c r="N5281" s="6" t="s">
        <v>307</v>
      </c>
      <c r="O5281" s="7">
        <v>0.2055594446</v>
      </c>
      <c r="P5281" s="7">
        <v>0.2055594446</v>
      </c>
      <c r="R5281">
        <f>IFERROR(VLOOKUP($Q5281,'Optimization types'!$B$2:$C$7,2,FALSE),P5281)</f>
        <v>0.2055594446</v>
      </c>
      <c r="S5281" s="8">
        <f t="shared" si="164"/>
        <v>15.0058394558</v>
      </c>
      <c r="T5281">
        <f>IF($A5281="placement",S5281,IF($A5281="site",SUMIF($C:$C,$C5281,$S:$S),IF($A5281="user",SUMIF($B:$B,$B5281,$S:$S),SUM($S:$S))))</f>
        <v>15.0058394558</v>
      </c>
      <c r="U5281" s="3">
        <f t="shared" si="165"/>
        <v>0.2055594446</v>
      </c>
    </row>
    <row r="5282" spans="1:21" x14ac:dyDescent="0.3">
      <c r="A5282" t="s">
        <v>15</v>
      </c>
      <c r="B5282" t="s">
        <v>9572</v>
      </c>
      <c r="C5282" t="s">
        <v>9574</v>
      </c>
      <c r="D5282" t="s">
        <v>9583</v>
      </c>
      <c r="E5282" t="s">
        <v>9584</v>
      </c>
      <c r="F5282">
        <v>0.31999999000000001</v>
      </c>
      <c r="G5282" s="2">
        <v>1</v>
      </c>
      <c r="H5282" s="4">
        <v>55.357799999999997</v>
      </c>
      <c r="I5282" s="4">
        <v>0.51370000000000005</v>
      </c>
      <c r="J5282" s="5">
        <v>277</v>
      </c>
      <c r="K5282" s="5">
        <v>84</v>
      </c>
      <c r="L5282" s="3">
        <v>9.2799999999999994E-2</v>
      </c>
      <c r="M5282" s="8">
        <v>1.7987541</v>
      </c>
      <c r="N5282" s="6" t="s">
        <v>307</v>
      </c>
      <c r="O5282" s="7">
        <v>0.30507455210000001</v>
      </c>
      <c r="P5282" s="7">
        <v>0.30507455210000001</v>
      </c>
      <c r="R5282">
        <f>IFERROR(VLOOKUP($Q5282,'Optimization types'!$B$2:$C$7,2,FALSE),P5282)</f>
        <v>0.30507455210000001</v>
      </c>
      <c r="S5282" s="8">
        <f t="shared" si="164"/>
        <v>84.505650931700004</v>
      </c>
      <c r="T5282">
        <f>IF($A5282="placement",S5282,IF($A5282="site",SUMIF($C:$C,$C5282,$S:$S),IF($A5282="user",SUMIF($B:$B,$B5282,$S:$S),SUM($S:$S))))</f>
        <v>84.505650931700004</v>
      </c>
      <c r="U5282" s="3">
        <f t="shared" si="165"/>
        <v>0.30507455210000001</v>
      </c>
    </row>
    <row r="5283" spans="1:21" x14ac:dyDescent="0.3">
      <c r="A5283" t="s">
        <v>15</v>
      </c>
      <c r="B5283" t="s">
        <v>9572</v>
      </c>
      <c r="C5283" t="s">
        <v>9574</v>
      </c>
      <c r="D5283" s="1" t="s">
        <v>9585</v>
      </c>
      <c r="E5283" t="s">
        <v>9586</v>
      </c>
      <c r="F5283">
        <v>0.15000000999999999</v>
      </c>
      <c r="G5283" s="2">
        <v>0</v>
      </c>
      <c r="H5283" s="4">
        <v>16.4269</v>
      </c>
      <c r="I5283" s="4">
        <v>0.76629999999999998</v>
      </c>
      <c r="J5283" s="5">
        <v>70</v>
      </c>
      <c r="K5283" s="5">
        <v>7</v>
      </c>
      <c r="L5283" s="3">
        <v>0.46650000000000003</v>
      </c>
      <c r="M5283" s="8">
        <v>0.30333905</v>
      </c>
      <c r="N5283" s="6" t="s">
        <v>43</v>
      </c>
      <c r="O5283" s="7">
        <v>0.90110076520000004</v>
      </c>
      <c r="P5283" s="7">
        <v>0.15000000599999999</v>
      </c>
      <c r="R5283">
        <f>IFERROR(VLOOKUP($Q5283,'Optimization types'!$B$2:$C$7,2,FALSE),P5283)</f>
        <v>0.15000000599999999</v>
      </c>
      <c r="S5283" s="8">
        <f t="shared" si="164"/>
        <v>10.500000419999999</v>
      </c>
      <c r="T5283">
        <f>IF($A5283="placement",S5283,IF($A5283="site",SUMIF($C:$C,$C5283,$S:$S),IF($A5283="user",SUMIF($B:$B,$B5283,$S:$S),SUM($S:$S))))</f>
        <v>10.500000419999999</v>
      </c>
      <c r="U5283" s="3">
        <f t="shared" si="165"/>
        <v>0.15000000599999999</v>
      </c>
    </row>
    <row r="5284" spans="1:21" x14ac:dyDescent="0.3">
      <c r="A5284" t="s">
        <v>15</v>
      </c>
      <c r="B5284" t="s">
        <v>9572</v>
      </c>
      <c r="C5284" t="s">
        <v>9574</v>
      </c>
      <c r="D5284" t="s">
        <v>9587</v>
      </c>
      <c r="E5284" t="s">
        <v>9588</v>
      </c>
      <c r="F5284">
        <v>0.15000000999999999</v>
      </c>
      <c r="G5284" s="2">
        <v>0</v>
      </c>
      <c r="H5284" s="4">
        <v>28.2254</v>
      </c>
      <c r="I5284" s="4">
        <v>0.69410000000000005</v>
      </c>
      <c r="J5284" s="5">
        <v>384</v>
      </c>
      <c r="K5284" s="5">
        <v>71</v>
      </c>
      <c r="L5284" s="3">
        <v>0.24590000000000001</v>
      </c>
      <c r="M5284" s="8">
        <v>1.8432485000000001</v>
      </c>
      <c r="N5284" s="6" t="s">
        <v>43</v>
      </c>
      <c r="O5284" s="7">
        <v>0.18621932969999999</v>
      </c>
      <c r="P5284" s="7">
        <v>0.15000000599999999</v>
      </c>
      <c r="R5284">
        <f>IFERROR(VLOOKUP($Q5284,'Optimization types'!$B$2:$C$7,2,FALSE),P5284)</f>
        <v>0.15000000599999999</v>
      </c>
      <c r="S5284" s="8">
        <f t="shared" si="164"/>
        <v>57.600002304</v>
      </c>
      <c r="T5284">
        <f>IF($A5284="placement",S5284,IF($A5284="site",SUMIF($C:$C,$C5284,$S:$S),IF($A5284="user",SUMIF($B:$B,$B5284,$S:$S),SUM($S:$S))))</f>
        <v>57.600002304</v>
      </c>
      <c r="U5284" s="3">
        <f t="shared" si="165"/>
        <v>0.15000000599999999</v>
      </c>
    </row>
    <row r="5285" spans="1:21" x14ac:dyDescent="0.3">
      <c r="A5285" t="s">
        <v>15</v>
      </c>
      <c r="B5285" t="s">
        <v>9572</v>
      </c>
      <c r="C5285" t="s">
        <v>9574</v>
      </c>
      <c r="D5285" t="s">
        <v>9589</v>
      </c>
      <c r="E5285" t="s">
        <v>9573</v>
      </c>
      <c r="F5285">
        <v>0.15000000999999999</v>
      </c>
      <c r="G5285" s="2">
        <v>0</v>
      </c>
      <c r="H5285" s="4">
        <v>19.832999999999998</v>
      </c>
      <c r="I5285" s="4">
        <v>0.60509999999999997</v>
      </c>
      <c r="J5285" s="5">
        <v>365</v>
      </c>
      <c r="K5285" s="5">
        <v>93</v>
      </c>
      <c r="L5285" s="3">
        <v>0.30509999999999998</v>
      </c>
      <c r="M5285" s="8">
        <v>2.0105182400000001</v>
      </c>
      <c r="N5285" s="6" t="s">
        <v>43</v>
      </c>
      <c r="O5285" s="7">
        <v>0.2539237043</v>
      </c>
      <c r="P5285" s="7">
        <v>0.15000000599999999</v>
      </c>
      <c r="R5285">
        <f>IFERROR(VLOOKUP($Q5285,'Optimization types'!$B$2:$C$7,2,FALSE),P5285)</f>
        <v>0.15000000599999999</v>
      </c>
      <c r="S5285" s="8">
        <f t="shared" si="164"/>
        <v>54.750002189999996</v>
      </c>
      <c r="T5285">
        <f>IF($A5285="placement",S5285,IF($A5285="site",SUMIF($C:$C,$C5285,$S:$S),IF($A5285="user",SUMIF($B:$B,$B5285,$S:$S),SUM($S:$S))))</f>
        <v>54.750002189999996</v>
      </c>
      <c r="U5285" s="3">
        <f t="shared" si="165"/>
        <v>0.15000000599999999</v>
      </c>
    </row>
    <row r="5286" spans="1:21" x14ac:dyDescent="0.3">
      <c r="A5286" t="s">
        <v>14</v>
      </c>
      <c r="B5286" t="s">
        <v>9572</v>
      </c>
      <c r="C5286" t="s">
        <v>9574</v>
      </c>
      <c r="D5286" t="s">
        <v>10455</v>
      </c>
      <c r="F5286">
        <v>0.23416196</v>
      </c>
      <c r="G5286" s="2">
        <v>0.15573001</v>
      </c>
      <c r="H5286" s="4">
        <v>171.32</v>
      </c>
      <c r="I5286" s="4">
        <v>3.7155</v>
      </c>
      <c r="J5286" s="5">
        <v>1780</v>
      </c>
      <c r="K5286" s="5">
        <v>426</v>
      </c>
      <c r="L5286" s="3">
        <v>0.21690000000000001</v>
      </c>
      <c r="M5286" s="8">
        <v>1.5969257800000001</v>
      </c>
      <c r="O5286" s="7">
        <v>0.2723112016</v>
      </c>
      <c r="P5286" s="7">
        <v>0.234161965</v>
      </c>
      <c r="R5286">
        <f>IFERROR(VLOOKUP($Q5286,'Optimization types'!$B$2:$C$7,2,FALSE),P5286)</f>
        <v>0.234161965</v>
      </c>
      <c r="S5286" s="8" t="str">
        <f t="shared" si="164"/>
        <v/>
      </c>
      <c r="T5286">
        <f>IF($A5286="placement",S5286,IF($A5286="site",SUMIF($C:$C,$C5286,$S:$S),IF($A5286="user",SUMIF($B:$B,$B5286,$S:$S),SUM($S:$S))))</f>
        <v>377.44021828439998</v>
      </c>
      <c r="U5286" s="3">
        <f t="shared" si="165"/>
        <v>0.2120450664519101</v>
      </c>
    </row>
    <row r="5287" spans="1:21" x14ac:dyDescent="0.3">
      <c r="A5287" t="s">
        <v>11</v>
      </c>
      <c r="B5287" t="s">
        <v>9572</v>
      </c>
      <c r="C5287" t="s">
        <v>10455</v>
      </c>
      <c r="D5287" t="s">
        <v>10455</v>
      </c>
      <c r="F5287">
        <v>0.23416196</v>
      </c>
      <c r="G5287" s="2">
        <v>0.15573001</v>
      </c>
      <c r="H5287" s="4">
        <v>171.32</v>
      </c>
      <c r="I5287" s="4">
        <v>3.7155</v>
      </c>
      <c r="J5287" s="5">
        <v>1780</v>
      </c>
      <c r="K5287" s="5">
        <v>426</v>
      </c>
      <c r="L5287" s="3">
        <v>0.21690000000000001</v>
      </c>
      <c r="M5287" s="8">
        <v>1.5969257800000001</v>
      </c>
      <c r="O5287" s="7">
        <v>0.2723112016</v>
      </c>
      <c r="P5287" s="7">
        <v>0.234161965</v>
      </c>
      <c r="R5287">
        <f>IFERROR(VLOOKUP($Q5287,'Optimization types'!$B$2:$C$7,2,FALSE),P5287)</f>
        <v>0.234161965</v>
      </c>
      <c r="S5287" s="8" t="str">
        <f t="shared" si="164"/>
        <v/>
      </c>
      <c r="T5287">
        <f>IF($A5287="placement",S5287,IF($A5287="site",SUMIF($C:$C,$C5287,$S:$S),IF($A5287="user",SUMIF($B:$B,$B5287,$S:$S),SUM($S:$S))))</f>
        <v>377.44021828439998</v>
      </c>
      <c r="U5287" s="3">
        <f t="shared" si="165"/>
        <v>0.2120450664519101</v>
      </c>
    </row>
    <row r="5288" spans="1:21" x14ac:dyDescent="0.3">
      <c r="A5288" t="s">
        <v>15</v>
      </c>
      <c r="B5288" t="s">
        <v>9590</v>
      </c>
      <c r="C5288" t="s">
        <v>9592</v>
      </c>
      <c r="D5288" t="s">
        <v>9593</v>
      </c>
      <c r="E5288" t="s">
        <v>9594</v>
      </c>
      <c r="F5288">
        <v>0.15000000999999999</v>
      </c>
      <c r="G5288" s="2">
        <v>1</v>
      </c>
      <c r="H5288" s="4">
        <v>35.354100000000003</v>
      </c>
      <c r="I5288" s="4">
        <v>0.2631</v>
      </c>
      <c r="J5288" s="5">
        <v>199</v>
      </c>
      <c r="K5288" s="5">
        <v>30</v>
      </c>
      <c r="L5288" s="3">
        <v>7.4399999999999994E-2</v>
      </c>
      <c r="M5288" s="8">
        <v>2.5153900500000002</v>
      </c>
      <c r="N5288" s="6" t="s">
        <v>43</v>
      </c>
      <c r="O5288" s="7">
        <v>0.20489468290000001</v>
      </c>
      <c r="P5288" s="7">
        <v>0.15000000599999999</v>
      </c>
      <c r="R5288">
        <f>IFERROR(VLOOKUP($Q5288,'Optimization types'!$B$2:$C$7,2,FALSE),P5288)</f>
        <v>0.15000000599999999</v>
      </c>
      <c r="S5288" s="8">
        <f t="shared" si="164"/>
        <v>29.850001193999997</v>
      </c>
      <c r="T5288">
        <f>IF($A5288="placement",S5288,IF($A5288="site",SUMIF($C:$C,$C5288,$S:$S),IF($A5288="user",SUMIF($B:$B,$B5288,$S:$S),SUM($S:$S))))</f>
        <v>29.850001193999997</v>
      </c>
      <c r="U5288" s="3">
        <f t="shared" si="165"/>
        <v>0.15000000599999999</v>
      </c>
    </row>
    <row r="5289" spans="1:21" x14ac:dyDescent="0.3">
      <c r="A5289" t="s">
        <v>15</v>
      </c>
      <c r="B5289" t="s">
        <v>9590</v>
      </c>
      <c r="C5289" t="s">
        <v>9592</v>
      </c>
      <c r="D5289" t="s">
        <v>9595</v>
      </c>
      <c r="E5289" t="s">
        <v>9596</v>
      </c>
      <c r="F5289">
        <v>0.25</v>
      </c>
      <c r="G5289" s="2">
        <v>1</v>
      </c>
      <c r="H5289" s="4">
        <v>77.078400000000002</v>
      </c>
      <c r="I5289" s="4">
        <v>0.35859999999999997</v>
      </c>
      <c r="J5289" s="5">
        <v>126</v>
      </c>
      <c r="K5289" s="5">
        <v>18</v>
      </c>
      <c r="L5289" s="3">
        <v>4.65E-2</v>
      </c>
      <c r="M5289" s="8">
        <v>1.1675874799999999</v>
      </c>
      <c r="N5289" s="6" t="s">
        <v>13</v>
      </c>
      <c r="O5289" s="7">
        <v>0.14353312839999999</v>
      </c>
      <c r="P5289" s="7">
        <v>0.14353312839999999</v>
      </c>
      <c r="R5289">
        <f>IFERROR(VLOOKUP($Q5289,'Optimization types'!$B$2:$C$7,2,FALSE),P5289)</f>
        <v>0.14353312839999999</v>
      </c>
      <c r="S5289" s="8">
        <f t="shared" si="164"/>
        <v>18.085174178399999</v>
      </c>
      <c r="T5289">
        <f>IF($A5289="placement",S5289,IF($A5289="site",SUMIF($C:$C,$C5289,$S:$S),IF($A5289="user",SUMIF($B:$B,$B5289,$S:$S),SUM($S:$S))))</f>
        <v>18.085174178399999</v>
      </c>
      <c r="U5289" s="3">
        <f t="shared" si="165"/>
        <v>0.14353312839999999</v>
      </c>
    </row>
    <row r="5290" spans="1:21" x14ac:dyDescent="0.3">
      <c r="A5290" t="s">
        <v>15</v>
      </c>
      <c r="B5290" t="s">
        <v>9590</v>
      </c>
      <c r="C5290" t="s">
        <v>9592</v>
      </c>
      <c r="D5290" t="s">
        <v>9597</v>
      </c>
      <c r="E5290" t="s">
        <v>9598</v>
      </c>
      <c r="F5290">
        <v>0.15000000999999999</v>
      </c>
      <c r="G5290" s="2">
        <v>1</v>
      </c>
      <c r="H5290" s="4">
        <v>159.75540000000001</v>
      </c>
      <c r="I5290" s="4">
        <v>0.95179999999999998</v>
      </c>
      <c r="J5290" s="5">
        <v>359</v>
      </c>
      <c r="K5290" s="5">
        <v>54</v>
      </c>
      <c r="L5290" s="3">
        <v>5.96E-2</v>
      </c>
      <c r="M5290" s="8">
        <v>1.2557875300000001</v>
      </c>
      <c r="N5290" s="6" t="s">
        <v>43</v>
      </c>
      <c r="O5290" s="7">
        <v>0.20368694879999999</v>
      </c>
      <c r="P5290" s="7">
        <v>0.15000000599999999</v>
      </c>
      <c r="R5290">
        <f>IFERROR(VLOOKUP($Q5290,'Optimization types'!$B$2:$C$7,2,FALSE),P5290)</f>
        <v>0.15000000599999999</v>
      </c>
      <c r="S5290" s="8">
        <f t="shared" si="164"/>
        <v>53.850002153999995</v>
      </c>
      <c r="T5290">
        <f>IF($A5290="placement",S5290,IF($A5290="site",SUMIF($C:$C,$C5290,$S:$S),IF($A5290="user",SUMIF($B:$B,$B5290,$S:$S),SUM($S:$S))))</f>
        <v>53.850002153999995</v>
      </c>
      <c r="U5290" s="3">
        <f t="shared" si="165"/>
        <v>0.15000000599999999</v>
      </c>
    </row>
    <row r="5291" spans="1:21" x14ac:dyDescent="0.3">
      <c r="A5291" t="s">
        <v>15</v>
      </c>
      <c r="B5291" t="s">
        <v>9590</v>
      </c>
      <c r="C5291" t="s">
        <v>9592</v>
      </c>
      <c r="D5291" t="s">
        <v>9599</v>
      </c>
      <c r="E5291" t="s">
        <v>9600</v>
      </c>
      <c r="F5291">
        <v>0.15000000999999999</v>
      </c>
      <c r="G5291" s="2">
        <v>0</v>
      </c>
      <c r="H5291" s="4">
        <v>13.8125</v>
      </c>
      <c r="I5291" s="4">
        <v>0.15240000000000001</v>
      </c>
      <c r="J5291" s="5">
        <v>57</v>
      </c>
      <c r="K5291" s="5">
        <v>9</v>
      </c>
      <c r="L5291" s="3">
        <v>0.1103</v>
      </c>
      <c r="M5291" s="8">
        <v>1.2505249300000001</v>
      </c>
      <c r="N5291" s="6" t="s">
        <v>43</v>
      </c>
      <c r="O5291" s="7">
        <v>0.200335817</v>
      </c>
      <c r="P5291" s="7">
        <v>0.15000000599999999</v>
      </c>
      <c r="R5291">
        <f>IFERROR(VLOOKUP($Q5291,'Optimization types'!$B$2:$C$7,2,FALSE),P5291)</f>
        <v>0.15000000599999999</v>
      </c>
      <c r="S5291" s="8">
        <f t="shared" si="164"/>
        <v>8.5500003419999988</v>
      </c>
      <c r="T5291">
        <f>IF($A5291="placement",S5291,IF($A5291="site",SUMIF($C:$C,$C5291,$S:$S),IF($A5291="user",SUMIF($B:$B,$B5291,$S:$S),SUM($S:$S))))</f>
        <v>8.5500003419999988</v>
      </c>
      <c r="U5291" s="3">
        <f t="shared" si="165"/>
        <v>0.15000000599999999</v>
      </c>
    </row>
    <row r="5292" spans="1:21" x14ac:dyDescent="0.3">
      <c r="A5292" t="s">
        <v>15</v>
      </c>
      <c r="B5292" t="s">
        <v>9590</v>
      </c>
      <c r="C5292" t="s">
        <v>9592</v>
      </c>
      <c r="D5292" t="s">
        <v>9601</v>
      </c>
      <c r="E5292" t="s">
        <v>9602</v>
      </c>
      <c r="F5292">
        <v>0.15000000999999999</v>
      </c>
      <c r="G5292" s="2">
        <v>1</v>
      </c>
      <c r="H5292" s="4">
        <v>29.7591</v>
      </c>
      <c r="I5292" s="4">
        <v>0.28710000000000002</v>
      </c>
      <c r="J5292" s="5">
        <v>206</v>
      </c>
      <c r="K5292" s="5">
        <v>31</v>
      </c>
      <c r="L5292" s="3">
        <v>9.6500000000000002E-2</v>
      </c>
      <c r="M5292" s="8">
        <v>2.3959970099999999</v>
      </c>
      <c r="N5292" s="6" t="s">
        <v>43</v>
      </c>
      <c r="O5292" s="7">
        <v>0.16527441900000001</v>
      </c>
      <c r="P5292" s="7">
        <v>0.15000000599999999</v>
      </c>
      <c r="R5292">
        <f>IFERROR(VLOOKUP($Q5292,'Optimization types'!$B$2:$C$7,2,FALSE),P5292)</f>
        <v>0.15000000599999999</v>
      </c>
      <c r="S5292" s="8">
        <f t="shared" si="164"/>
        <v>30.900001235999998</v>
      </c>
      <c r="T5292">
        <f>IF($A5292="placement",S5292,IF($A5292="site",SUMIF($C:$C,$C5292,$S:$S),IF($A5292="user",SUMIF($B:$B,$B5292,$S:$S),SUM($S:$S))))</f>
        <v>30.900001235999998</v>
      </c>
      <c r="U5292" s="3">
        <f t="shared" si="165"/>
        <v>0.15000000599999999</v>
      </c>
    </row>
    <row r="5293" spans="1:21" x14ac:dyDescent="0.3">
      <c r="A5293" t="s">
        <v>15</v>
      </c>
      <c r="B5293" t="s">
        <v>9590</v>
      </c>
      <c r="C5293" t="s">
        <v>9592</v>
      </c>
      <c r="D5293" t="s">
        <v>9603</v>
      </c>
      <c r="E5293" t="s">
        <v>9604</v>
      </c>
      <c r="F5293">
        <v>0.15000000999999999</v>
      </c>
      <c r="G5293" s="2">
        <v>1</v>
      </c>
      <c r="H5293" s="4">
        <v>46.450899999999997</v>
      </c>
      <c r="I5293" s="4">
        <v>0.37719999999999998</v>
      </c>
      <c r="J5293" s="5">
        <v>144</v>
      </c>
      <c r="K5293" s="5">
        <v>22</v>
      </c>
      <c r="L5293" s="3">
        <v>8.1199999999999994E-2</v>
      </c>
      <c r="M5293" s="8">
        <v>1.2753967399999999</v>
      </c>
      <c r="N5293" s="6" t="s">
        <v>43</v>
      </c>
      <c r="O5293" s="7">
        <v>0.2159302495</v>
      </c>
      <c r="P5293" s="7">
        <v>0.15000000599999999</v>
      </c>
      <c r="R5293">
        <f>IFERROR(VLOOKUP($Q5293,'Optimization types'!$B$2:$C$7,2,FALSE),P5293)</f>
        <v>0.15000000599999999</v>
      </c>
      <c r="S5293" s="8">
        <f t="shared" si="164"/>
        <v>21.600000863999998</v>
      </c>
      <c r="T5293">
        <f>IF($A5293="placement",S5293,IF($A5293="site",SUMIF($C:$C,$C5293,$S:$S),IF($A5293="user",SUMIF($B:$B,$B5293,$S:$S),SUM($S:$S))))</f>
        <v>21.600000863999998</v>
      </c>
      <c r="U5293" s="3">
        <f t="shared" si="165"/>
        <v>0.15000000599999999</v>
      </c>
    </row>
    <row r="5294" spans="1:21" x14ac:dyDescent="0.3">
      <c r="A5294" t="s">
        <v>15</v>
      </c>
      <c r="B5294" t="s">
        <v>9590</v>
      </c>
      <c r="C5294" t="s">
        <v>9592</v>
      </c>
      <c r="D5294" t="s">
        <v>9605</v>
      </c>
      <c r="E5294" t="s">
        <v>9606</v>
      </c>
      <c r="F5294">
        <v>0.25</v>
      </c>
      <c r="G5294" s="2">
        <v>1</v>
      </c>
      <c r="H5294" s="4">
        <v>67.071600000000004</v>
      </c>
      <c r="I5294" s="4">
        <v>0.47699999999999998</v>
      </c>
      <c r="J5294" s="5">
        <v>113</v>
      </c>
      <c r="K5294" s="5">
        <v>13</v>
      </c>
      <c r="L5294" s="3">
        <v>7.1099999999999997E-2</v>
      </c>
      <c r="M5294" s="8">
        <v>0.78896425999999997</v>
      </c>
      <c r="N5294" s="6" t="s">
        <v>13</v>
      </c>
      <c r="O5294" s="7">
        <v>0.112760821</v>
      </c>
      <c r="P5294" s="7">
        <v>0.112760821</v>
      </c>
      <c r="R5294">
        <f>IFERROR(VLOOKUP($Q5294,'Optimization types'!$B$2:$C$7,2,FALSE),P5294)</f>
        <v>0.112760821</v>
      </c>
      <c r="S5294" s="8">
        <f t="shared" si="164"/>
        <v>12.741972773000001</v>
      </c>
      <c r="T5294">
        <f>IF($A5294="placement",S5294,IF($A5294="site",SUMIF($C:$C,$C5294,$S:$S),IF($A5294="user",SUMIF($B:$B,$B5294,$S:$S),SUM($S:$S))))</f>
        <v>12.741972773000001</v>
      </c>
      <c r="U5294" s="3">
        <f t="shared" si="165"/>
        <v>0.11276082100000001</v>
      </c>
    </row>
    <row r="5295" spans="1:21" x14ac:dyDescent="0.3">
      <c r="A5295" t="s">
        <v>15</v>
      </c>
      <c r="B5295" t="s">
        <v>9590</v>
      </c>
      <c r="C5295" t="s">
        <v>9592</v>
      </c>
      <c r="D5295" t="s">
        <v>9607</v>
      </c>
      <c r="E5295" t="s">
        <v>9608</v>
      </c>
      <c r="F5295">
        <v>0.15000000999999999</v>
      </c>
      <c r="G5295" s="2">
        <v>1</v>
      </c>
      <c r="H5295" s="4">
        <v>190.50710000000001</v>
      </c>
      <c r="I5295" s="4">
        <v>2.5577000000000001</v>
      </c>
      <c r="J5295" s="5">
        <v>953</v>
      </c>
      <c r="K5295" s="5">
        <v>143</v>
      </c>
      <c r="L5295" s="3">
        <v>0.1343</v>
      </c>
      <c r="M5295" s="8">
        <v>1.2420577900000001</v>
      </c>
      <c r="N5295" s="6" t="s">
        <v>43</v>
      </c>
      <c r="O5295" s="7">
        <v>0.19488448080000001</v>
      </c>
      <c r="P5295" s="7">
        <v>0.15000000599999999</v>
      </c>
      <c r="R5295">
        <f>IFERROR(VLOOKUP($Q5295,'Optimization types'!$B$2:$C$7,2,FALSE),P5295)</f>
        <v>0.15000000599999999</v>
      </c>
      <c r="S5295" s="8">
        <f t="shared" si="164"/>
        <v>142.950005718</v>
      </c>
      <c r="T5295">
        <f>IF($A5295="placement",S5295,IF($A5295="site",SUMIF($C:$C,$C5295,$S:$S),IF($A5295="user",SUMIF($B:$B,$B5295,$S:$S),SUM($S:$S))))</f>
        <v>142.950005718</v>
      </c>
      <c r="U5295" s="3">
        <f t="shared" si="165"/>
        <v>0.15000000599999999</v>
      </c>
    </row>
    <row r="5296" spans="1:21" x14ac:dyDescent="0.3">
      <c r="A5296" t="s">
        <v>15</v>
      </c>
      <c r="B5296" t="s">
        <v>9590</v>
      </c>
      <c r="C5296" t="s">
        <v>9592</v>
      </c>
      <c r="D5296" t="s">
        <v>9609</v>
      </c>
      <c r="E5296" t="s">
        <v>9610</v>
      </c>
      <c r="F5296">
        <v>0.15000000999999999</v>
      </c>
      <c r="G5296" s="2">
        <v>0</v>
      </c>
      <c r="H5296" s="4">
        <v>9.5836000000000006</v>
      </c>
      <c r="I5296" s="4">
        <v>0.11600000000000001</v>
      </c>
      <c r="J5296" s="5">
        <v>43</v>
      </c>
      <c r="K5296" s="5">
        <v>7</v>
      </c>
      <c r="L5296" s="3">
        <v>0.121</v>
      </c>
      <c r="M5296" s="8">
        <v>1.2488390700000001</v>
      </c>
      <c r="N5296" s="6" t="s">
        <v>43</v>
      </c>
      <c r="O5296" s="7">
        <v>0.19925631490000001</v>
      </c>
      <c r="P5296" s="7">
        <v>0.15000000599999999</v>
      </c>
      <c r="R5296">
        <f>IFERROR(VLOOKUP($Q5296,'Optimization types'!$B$2:$C$7,2,FALSE),P5296)</f>
        <v>0.15000000599999999</v>
      </c>
      <c r="S5296" s="8">
        <f t="shared" si="164"/>
        <v>6.4500002579999993</v>
      </c>
      <c r="T5296">
        <f>IF($A5296="placement",S5296,IF($A5296="site",SUMIF($C:$C,$C5296,$S:$S),IF($A5296="user",SUMIF($B:$B,$B5296,$S:$S),SUM($S:$S))))</f>
        <v>6.4500002579999993</v>
      </c>
      <c r="U5296" s="3">
        <f t="shared" si="165"/>
        <v>0.15000000599999999</v>
      </c>
    </row>
    <row r="5297" spans="1:21" x14ac:dyDescent="0.3">
      <c r="A5297" t="s">
        <v>15</v>
      </c>
      <c r="B5297" t="s">
        <v>9590</v>
      </c>
      <c r="C5297" t="s">
        <v>9592</v>
      </c>
      <c r="D5297" t="s">
        <v>9611</v>
      </c>
      <c r="E5297" t="s">
        <v>9612</v>
      </c>
      <c r="F5297">
        <v>0.15000000999999999</v>
      </c>
      <c r="G5297" s="2">
        <v>0</v>
      </c>
      <c r="H5297" s="4">
        <v>25.601400000000002</v>
      </c>
      <c r="I5297" s="4">
        <v>0.16020000000000001</v>
      </c>
      <c r="J5297" s="5">
        <v>122</v>
      </c>
      <c r="K5297" s="5">
        <v>18</v>
      </c>
      <c r="L5297" s="3">
        <v>6.2600000000000003E-2</v>
      </c>
      <c r="M5297" s="8">
        <v>2.5424118099999999</v>
      </c>
      <c r="N5297" s="6" t="s">
        <v>43</v>
      </c>
      <c r="O5297" s="7">
        <v>0.2133453783</v>
      </c>
      <c r="P5297" s="7">
        <v>0.15000000599999999</v>
      </c>
      <c r="R5297">
        <f>IFERROR(VLOOKUP($Q5297,'Optimization types'!$B$2:$C$7,2,FALSE),P5297)</f>
        <v>0.15000000599999999</v>
      </c>
      <c r="S5297" s="8">
        <f t="shared" si="164"/>
        <v>18.300000731999997</v>
      </c>
      <c r="T5297">
        <f>IF($A5297="placement",S5297,IF($A5297="site",SUMIF($C:$C,$C5297,$S:$S),IF($A5297="user",SUMIF($B:$B,$B5297,$S:$S),SUM($S:$S))))</f>
        <v>18.300000731999997</v>
      </c>
      <c r="U5297" s="3">
        <f t="shared" si="165"/>
        <v>0.15000000599999999</v>
      </c>
    </row>
    <row r="5298" spans="1:21" x14ac:dyDescent="0.3">
      <c r="A5298" t="s">
        <v>15</v>
      </c>
      <c r="B5298" t="s">
        <v>9590</v>
      </c>
      <c r="C5298" t="s">
        <v>9592</v>
      </c>
      <c r="D5298" t="s">
        <v>9613</v>
      </c>
      <c r="E5298" t="s">
        <v>9614</v>
      </c>
      <c r="F5298">
        <v>0.15000000999999999</v>
      </c>
      <c r="G5298" s="2">
        <v>0</v>
      </c>
      <c r="H5298" s="4">
        <v>8.6448999999999998</v>
      </c>
      <c r="I5298" s="4">
        <v>8.4500000000000006E-2</v>
      </c>
      <c r="J5298" s="5">
        <v>32</v>
      </c>
      <c r="K5298" s="5">
        <v>5</v>
      </c>
      <c r="L5298" s="3">
        <v>9.7799999999999998E-2</v>
      </c>
      <c r="M5298" s="8">
        <v>1.25371747</v>
      </c>
      <c r="N5298" s="6" t="s">
        <v>43</v>
      </c>
      <c r="O5298" s="7">
        <v>0.2023721275</v>
      </c>
      <c r="P5298" s="7">
        <v>0.15000000599999999</v>
      </c>
      <c r="R5298">
        <f>IFERROR(VLOOKUP($Q5298,'Optimization types'!$B$2:$C$7,2,FALSE),P5298)</f>
        <v>0.15000000599999999</v>
      </c>
      <c r="S5298" s="8">
        <f t="shared" si="164"/>
        <v>4.8000001919999997</v>
      </c>
      <c r="T5298">
        <f>IF($A5298="placement",S5298,IF($A5298="site",SUMIF($C:$C,$C5298,$S:$S),IF($A5298="user",SUMIF($B:$B,$B5298,$S:$S),SUM($S:$S))))</f>
        <v>4.8000001919999997</v>
      </c>
      <c r="U5298" s="3">
        <f t="shared" si="165"/>
        <v>0.15000000599999999</v>
      </c>
    </row>
    <row r="5299" spans="1:21" x14ac:dyDescent="0.3">
      <c r="A5299" t="s">
        <v>15</v>
      </c>
      <c r="B5299" t="s">
        <v>9590</v>
      </c>
      <c r="C5299" t="s">
        <v>9592</v>
      </c>
      <c r="D5299" t="s">
        <v>9615</v>
      </c>
      <c r="E5299" t="s">
        <v>9616</v>
      </c>
      <c r="F5299">
        <v>0.25</v>
      </c>
      <c r="G5299" s="2">
        <v>1</v>
      </c>
      <c r="H5299" s="4">
        <v>77.414199999999994</v>
      </c>
      <c r="I5299" s="4">
        <v>0.3604</v>
      </c>
      <c r="J5299" s="5">
        <v>127</v>
      </c>
      <c r="K5299" s="5">
        <v>19</v>
      </c>
      <c r="L5299" s="3">
        <v>4.6600000000000003E-2</v>
      </c>
      <c r="M5299" s="8">
        <v>1.1739006400000001</v>
      </c>
      <c r="N5299" s="6" t="s">
        <v>13</v>
      </c>
      <c r="O5299" s="7">
        <v>0.14813914459999999</v>
      </c>
      <c r="P5299" s="7">
        <v>0.14813914459999999</v>
      </c>
      <c r="R5299">
        <f>IFERROR(VLOOKUP($Q5299,'Optimization types'!$B$2:$C$7,2,FALSE),P5299)</f>
        <v>0.14813914459999999</v>
      </c>
      <c r="S5299" s="8">
        <f t="shared" si="164"/>
        <v>18.813671364199998</v>
      </c>
      <c r="T5299">
        <f>IF($A5299="placement",S5299,IF($A5299="site",SUMIF($C:$C,$C5299,$S:$S),IF($A5299="user",SUMIF($B:$B,$B5299,$S:$S),SUM($S:$S))))</f>
        <v>18.813671364199998</v>
      </c>
      <c r="U5299" s="3">
        <f t="shared" si="165"/>
        <v>0.14813914459999997</v>
      </c>
    </row>
    <row r="5300" spans="1:21" x14ac:dyDescent="0.3">
      <c r="A5300" t="s">
        <v>15</v>
      </c>
      <c r="B5300" t="s">
        <v>9590</v>
      </c>
      <c r="C5300" t="s">
        <v>9592</v>
      </c>
      <c r="D5300" t="s">
        <v>9617</v>
      </c>
      <c r="E5300" t="s">
        <v>9618</v>
      </c>
      <c r="F5300">
        <v>0.15000000999999999</v>
      </c>
      <c r="G5300" s="2">
        <v>1</v>
      </c>
      <c r="H5300" s="4">
        <v>196.73859999999999</v>
      </c>
      <c r="I5300" s="4">
        <v>2.6221000000000001</v>
      </c>
      <c r="J5300" s="5">
        <v>1041</v>
      </c>
      <c r="K5300" s="5">
        <v>156</v>
      </c>
      <c r="L5300" s="3">
        <v>0.1333</v>
      </c>
      <c r="M5300" s="8">
        <v>1.3228606300000001</v>
      </c>
      <c r="N5300" s="6" t="s">
        <v>43</v>
      </c>
      <c r="O5300" s="7">
        <v>0.24406246770000001</v>
      </c>
      <c r="P5300" s="7">
        <v>0.15000000599999999</v>
      </c>
      <c r="R5300">
        <f>IFERROR(VLOOKUP($Q5300,'Optimization types'!$B$2:$C$7,2,FALSE),P5300)</f>
        <v>0.15000000599999999</v>
      </c>
      <c r="S5300" s="8">
        <f t="shared" si="164"/>
        <v>156.150006246</v>
      </c>
      <c r="T5300">
        <f>IF($A5300="placement",S5300,IF($A5300="site",SUMIF($C:$C,$C5300,$S:$S),IF($A5300="user",SUMIF($B:$B,$B5300,$S:$S),SUM($S:$S))))</f>
        <v>156.150006246</v>
      </c>
      <c r="U5300" s="3">
        <f t="shared" si="165"/>
        <v>0.15000000599999999</v>
      </c>
    </row>
    <row r="5301" spans="1:21" x14ac:dyDescent="0.3">
      <c r="A5301" t="s">
        <v>15</v>
      </c>
      <c r="B5301" t="s">
        <v>9590</v>
      </c>
      <c r="C5301" t="s">
        <v>9592</v>
      </c>
      <c r="D5301" t="s">
        <v>9619</v>
      </c>
      <c r="E5301" t="s">
        <v>9620</v>
      </c>
      <c r="F5301">
        <v>0.15000000999999999</v>
      </c>
      <c r="G5301" s="2">
        <v>1</v>
      </c>
      <c r="H5301" s="4">
        <v>191.29820000000001</v>
      </c>
      <c r="I5301" s="4">
        <v>2.3984999999999999</v>
      </c>
      <c r="J5301" s="5">
        <v>982</v>
      </c>
      <c r="K5301" s="5">
        <v>147</v>
      </c>
      <c r="L5301" s="3">
        <v>0.12540000000000001</v>
      </c>
      <c r="M5301" s="8">
        <v>1.3644355500000001</v>
      </c>
      <c r="N5301" s="6" t="s">
        <v>43</v>
      </c>
      <c r="O5301" s="7">
        <v>0.26709619969999998</v>
      </c>
      <c r="P5301" s="7">
        <v>0.15000000599999999</v>
      </c>
      <c r="R5301">
        <f>IFERROR(VLOOKUP($Q5301,'Optimization types'!$B$2:$C$7,2,FALSE),P5301)</f>
        <v>0.15000000599999999</v>
      </c>
      <c r="S5301" s="8">
        <f t="shared" si="164"/>
        <v>147.300005892</v>
      </c>
      <c r="T5301">
        <f>IF($A5301="placement",S5301,IF($A5301="site",SUMIF($C:$C,$C5301,$S:$S),IF($A5301="user",SUMIF($B:$B,$B5301,$S:$S),SUM($S:$S))))</f>
        <v>147.300005892</v>
      </c>
      <c r="U5301" s="3">
        <f t="shared" si="165"/>
        <v>0.15000000599999999</v>
      </c>
    </row>
    <row r="5302" spans="1:21" x14ac:dyDescent="0.3">
      <c r="A5302" t="s">
        <v>15</v>
      </c>
      <c r="B5302" t="s">
        <v>9590</v>
      </c>
      <c r="C5302" t="s">
        <v>9592</v>
      </c>
      <c r="D5302" t="s">
        <v>9621</v>
      </c>
      <c r="E5302" t="s">
        <v>9622</v>
      </c>
      <c r="F5302">
        <v>0.15000000999999999</v>
      </c>
      <c r="G5302" s="2">
        <v>1</v>
      </c>
      <c r="H5302" s="4">
        <v>191.0001</v>
      </c>
      <c r="I5302" s="4">
        <v>2.5516000000000001</v>
      </c>
      <c r="J5302" s="5">
        <v>944</v>
      </c>
      <c r="K5302" s="5">
        <v>142</v>
      </c>
      <c r="L5302" s="3">
        <v>0.1336</v>
      </c>
      <c r="M5302" s="8">
        <v>1.2327285699999999</v>
      </c>
      <c r="N5302" s="6" t="s">
        <v>43</v>
      </c>
      <c r="O5302" s="7">
        <v>0.18879141120000001</v>
      </c>
      <c r="P5302" s="7">
        <v>0.15000000599999999</v>
      </c>
      <c r="R5302">
        <f>IFERROR(VLOOKUP($Q5302,'Optimization types'!$B$2:$C$7,2,FALSE),P5302)</f>
        <v>0.15000000599999999</v>
      </c>
      <c r="S5302" s="8">
        <f t="shared" si="164"/>
        <v>141.60000566399998</v>
      </c>
      <c r="T5302">
        <f>IF($A5302="placement",S5302,IF($A5302="site",SUMIF($C:$C,$C5302,$S:$S),IF($A5302="user",SUMIF($B:$B,$B5302,$S:$S),SUM($S:$S))))</f>
        <v>141.60000566399998</v>
      </c>
      <c r="U5302" s="3">
        <f t="shared" si="165"/>
        <v>0.15000000599999999</v>
      </c>
    </row>
    <row r="5303" spans="1:21" x14ac:dyDescent="0.3">
      <c r="A5303" t="s">
        <v>15</v>
      </c>
      <c r="B5303" t="s">
        <v>9590</v>
      </c>
      <c r="C5303" t="s">
        <v>9592</v>
      </c>
      <c r="D5303" t="s">
        <v>9623</v>
      </c>
      <c r="E5303" t="s">
        <v>9624</v>
      </c>
      <c r="F5303">
        <v>0.15000000999999999</v>
      </c>
      <c r="G5303" s="2">
        <v>1</v>
      </c>
      <c r="H5303" s="4">
        <v>82.921099999999996</v>
      </c>
      <c r="I5303" s="4">
        <v>0.2913</v>
      </c>
      <c r="J5303" s="5">
        <v>101</v>
      </c>
      <c r="K5303" s="5">
        <v>14</v>
      </c>
      <c r="L5303" s="3">
        <v>3.5099999999999999E-2</v>
      </c>
      <c r="M5303" s="8">
        <v>1.16124746</v>
      </c>
      <c r="N5303" s="6" t="s">
        <v>43</v>
      </c>
      <c r="O5303" s="7">
        <v>0.13885710179999999</v>
      </c>
      <c r="P5303" s="7">
        <v>0.13885710179999999</v>
      </c>
      <c r="R5303">
        <f>IFERROR(VLOOKUP($Q5303,'Optimization types'!$B$2:$C$7,2,FALSE),P5303)</f>
        <v>0.13885710179999999</v>
      </c>
      <c r="S5303" s="8">
        <f t="shared" si="164"/>
        <v>14.0245672818</v>
      </c>
      <c r="T5303">
        <f>IF($A5303="placement",S5303,IF($A5303="site",SUMIF($C:$C,$C5303,$S:$S),IF($A5303="user",SUMIF($B:$B,$B5303,$S:$S),SUM($S:$S))))</f>
        <v>14.0245672818</v>
      </c>
      <c r="U5303" s="3">
        <f t="shared" si="165"/>
        <v>0.13885710179999999</v>
      </c>
    </row>
    <row r="5304" spans="1:21" x14ac:dyDescent="0.3">
      <c r="A5304" t="s">
        <v>15</v>
      </c>
      <c r="B5304" t="s">
        <v>9590</v>
      </c>
      <c r="C5304" t="s">
        <v>9592</v>
      </c>
      <c r="D5304" t="s">
        <v>9625</v>
      </c>
      <c r="E5304" t="s">
        <v>9626</v>
      </c>
      <c r="F5304">
        <v>0.15000000999999999</v>
      </c>
      <c r="G5304" s="2">
        <v>0</v>
      </c>
      <c r="H5304" s="4">
        <v>27.3947</v>
      </c>
      <c r="I5304" s="4">
        <v>0.22539999999999999</v>
      </c>
      <c r="J5304" s="5">
        <v>173</v>
      </c>
      <c r="K5304" s="5">
        <v>26</v>
      </c>
      <c r="L5304" s="3">
        <v>8.2299999999999998E-2</v>
      </c>
      <c r="M5304" s="8">
        <v>2.5650269400000001</v>
      </c>
      <c r="N5304" s="6" t="s">
        <v>43</v>
      </c>
      <c r="O5304" s="7">
        <v>0.2202810942</v>
      </c>
      <c r="P5304" s="7">
        <v>0.15000000599999999</v>
      </c>
      <c r="R5304">
        <f>IFERROR(VLOOKUP($Q5304,'Optimization types'!$B$2:$C$7,2,FALSE),P5304)</f>
        <v>0.15000000599999999</v>
      </c>
      <c r="S5304" s="8">
        <f t="shared" si="164"/>
        <v>25.950001038</v>
      </c>
      <c r="T5304">
        <f>IF($A5304="placement",S5304,IF($A5304="site",SUMIF($C:$C,$C5304,$S:$S),IF($A5304="user",SUMIF($B:$B,$B5304,$S:$S),SUM($S:$S))))</f>
        <v>25.950001038</v>
      </c>
      <c r="U5304" s="3">
        <f t="shared" si="165"/>
        <v>0.15000000599999999</v>
      </c>
    </row>
    <row r="5305" spans="1:21" x14ac:dyDescent="0.3">
      <c r="A5305" t="s">
        <v>15</v>
      </c>
      <c r="B5305" t="s">
        <v>9590</v>
      </c>
      <c r="C5305" t="s">
        <v>9592</v>
      </c>
      <c r="D5305" t="s">
        <v>9627</v>
      </c>
      <c r="E5305" t="s">
        <v>9628</v>
      </c>
      <c r="F5305">
        <v>0.15000000999999999</v>
      </c>
      <c r="G5305" s="2">
        <v>0</v>
      </c>
      <c r="H5305" s="4">
        <v>11.029400000000001</v>
      </c>
      <c r="I5305" s="4">
        <v>0.1469</v>
      </c>
      <c r="J5305" s="5">
        <v>55</v>
      </c>
      <c r="K5305" s="5">
        <v>8</v>
      </c>
      <c r="L5305" s="3">
        <v>0.13320000000000001</v>
      </c>
      <c r="M5305" s="8">
        <v>1.2505568300000001</v>
      </c>
      <c r="N5305" s="6" t="s">
        <v>43</v>
      </c>
      <c r="O5305" s="7">
        <v>0.2003562096</v>
      </c>
      <c r="P5305" s="7">
        <v>0.15000000599999999</v>
      </c>
      <c r="R5305">
        <f>IFERROR(VLOOKUP($Q5305,'Optimization types'!$B$2:$C$7,2,FALSE),P5305)</f>
        <v>0.15000000599999999</v>
      </c>
      <c r="S5305" s="8">
        <f t="shared" si="164"/>
        <v>8.2500003299999989</v>
      </c>
      <c r="T5305">
        <f>IF($A5305="placement",S5305,IF($A5305="site",SUMIF($C:$C,$C5305,$S:$S),IF($A5305="user",SUMIF($B:$B,$B5305,$S:$S),SUM($S:$S))))</f>
        <v>8.2500003299999989</v>
      </c>
      <c r="U5305" s="3">
        <f t="shared" si="165"/>
        <v>0.15000000599999999</v>
      </c>
    </row>
    <row r="5306" spans="1:21" x14ac:dyDescent="0.3">
      <c r="A5306" t="s">
        <v>15</v>
      </c>
      <c r="B5306" t="s">
        <v>9590</v>
      </c>
      <c r="C5306" t="s">
        <v>9592</v>
      </c>
      <c r="D5306" t="s">
        <v>9629</v>
      </c>
      <c r="E5306" t="s">
        <v>9591</v>
      </c>
      <c r="F5306">
        <v>0.15000000999999999</v>
      </c>
      <c r="G5306" s="2">
        <v>1</v>
      </c>
      <c r="H5306" s="4">
        <v>73.2697</v>
      </c>
      <c r="I5306" s="4">
        <v>0.43369999999999997</v>
      </c>
      <c r="J5306" s="5">
        <v>157</v>
      </c>
      <c r="K5306" s="5">
        <v>20</v>
      </c>
      <c r="L5306" s="3">
        <v>5.9200000000000003E-2</v>
      </c>
      <c r="M5306" s="8">
        <v>1.2034651999999999</v>
      </c>
      <c r="N5306" s="6" t="s">
        <v>43</v>
      </c>
      <c r="O5306" s="7">
        <v>0.16906612660000001</v>
      </c>
      <c r="P5306" s="7">
        <v>0.15000000599999999</v>
      </c>
      <c r="R5306">
        <f>IFERROR(VLOOKUP($Q5306,'Optimization types'!$B$2:$C$7,2,FALSE),P5306)</f>
        <v>0.15000000599999999</v>
      </c>
      <c r="S5306" s="8">
        <f t="shared" si="164"/>
        <v>23.550000941999997</v>
      </c>
      <c r="T5306">
        <f>IF($A5306="placement",S5306,IF($A5306="site",SUMIF($C:$C,$C5306,$S:$S),IF($A5306="user",SUMIF($B:$B,$B5306,$S:$S),SUM($S:$S))))</f>
        <v>23.550000941999997</v>
      </c>
      <c r="U5306" s="3">
        <f t="shared" si="165"/>
        <v>0.15000000599999999</v>
      </c>
    </row>
    <row r="5307" spans="1:21" x14ac:dyDescent="0.3">
      <c r="A5307" t="s">
        <v>14</v>
      </c>
      <c r="B5307" t="s">
        <v>9590</v>
      </c>
      <c r="C5307" t="s">
        <v>9592</v>
      </c>
      <c r="D5307" t="s">
        <v>10455</v>
      </c>
      <c r="F5307">
        <v>0.15615934000000001</v>
      </c>
      <c r="G5307" s="2">
        <v>0.91858001</v>
      </c>
      <c r="H5307" s="4">
        <v>1514.6854000000001</v>
      </c>
      <c r="I5307" s="4">
        <v>14.8155</v>
      </c>
      <c r="J5307" s="5">
        <v>5933</v>
      </c>
      <c r="K5307" s="5">
        <v>880</v>
      </c>
      <c r="L5307" s="3">
        <v>9.7799999999999998E-2</v>
      </c>
      <c r="M5307" s="8">
        <v>1.33497044</v>
      </c>
      <c r="O5307" s="7">
        <v>0.21084619739999999</v>
      </c>
      <c r="P5307" s="7">
        <v>0.1561593433</v>
      </c>
      <c r="R5307">
        <f>IFERROR(VLOOKUP($Q5307,'Optimization types'!$B$2:$C$7,2,FALSE),P5307)</f>
        <v>0.1561593433</v>
      </c>
      <c r="S5307" s="8" t="str">
        <f t="shared" si="164"/>
        <v/>
      </c>
      <c r="T5307">
        <f>IF($A5307="placement",S5307,IF($A5307="site",SUMIF($C:$C,$C5307,$S:$S),IF($A5307="user",SUMIF($B:$B,$B5307,$S:$S),SUM($S:$S))))</f>
        <v>883.71541839940016</v>
      </c>
      <c r="U5307" s="3">
        <f t="shared" si="165"/>
        <v>0.14894916878466208</v>
      </c>
    </row>
    <row r="5308" spans="1:21" x14ac:dyDescent="0.3">
      <c r="A5308" t="s">
        <v>11</v>
      </c>
      <c r="B5308" t="s">
        <v>9590</v>
      </c>
      <c r="C5308" t="s">
        <v>10455</v>
      </c>
      <c r="D5308" t="s">
        <v>10455</v>
      </c>
      <c r="F5308">
        <v>0.15615934000000001</v>
      </c>
      <c r="G5308" s="2">
        <v>0.91858001</v>
      </c>
      <c r="H5308" s="4">
        <v>1514.6854000000001</v>
      </c>
      <c r="I5308" s="4">
        <v>14.8155</v>
      </c>
      <c r="J5308" s="5">
        <v>5933</v>
      </c>
      <c r="K5308" s="5">
        <v>880</v>
      </c>
      <c r="L5308" s="3">
        <v>9.7799999999999998E-2</v>
      </c>
      <c r="M5308" s="8">
        <v>1.33497044</v>
      </c>
      <c r="O5308" s="7">
        <v>0.21084619739999999</v>
      </c>
      <c r="P5308" s="7">
        <v>0.1561593433</v>
      </c>
      <c r="R5308">
        <f>IFERROR(VLOOKUP($Q5308,'Optimization types'!$B$2:$C$7,2,FALSE),P5308)</f>
        <v>0.1561593433</v>
      </c>
      <c r="S5308" s="8" t="str">
        <f t="shared" si="164"/>
        <v/>
      </c>
      <c r="T5308">
        <f>IF($A5308="placement",S5308,IF($A5308="site",SUMIF($C:$C,$C5308,$S:$S),IF($A5308="user",SUMIF($B:$B,$B5308,$S:$S),SUM($S:$S))))</f>
        <v>883.71541839940016</v>
      </c>
      <c r="U5308" s="3">
        <f t="shared" si="165"/>
        <v>0.14894916878466208</v>
      </c>
    </row>
    <row r="5309" spans="1:21" x14ac:dyDescent="0.3">
      <c r="A5309" t="s">
        <v>15</v>
      </c>
      <c r="B5309" t="s">
        <v>9630</v>
      </c>
      <c r="C5309" t="s">
        <v>9631</v>
      </c>
      <c r="D5309" t="s">
        <v>9632</v>
      </c>
      <c r="E5309" t="s">
        <v>9633</v>
      </c>
      <c r="F5309">
        <v>0.15000000999999999</v>
      </c>
      <c r="G5309" s="2">
        <v>0</v>
      </c>
      <c r="H5309" s="4">
        <v>10.5692</v>
      </c>
      <c r="I5309" s="4">
        <v>0.85260000000000002</v>
      </c>
      <c r="J5309" s="5">
        <v>122</v>
      </c>
      <c r="K5309" s="5">
        <v>1</v>
      </c>
      <c r="L5309" s="3">
        <v>0.80659999999999998</v>
      </c>
      <c r="M5309" s="8">
        <v>0.47519562999999998</v>
      </c>
      <c r="N5309" s="6" t="s">
        <v>43</v>
      </c>
      <c r="O5309" s="7">
        <v>0.97895603539999998</v>
      </c>
      <c r="P5309" s="7">
        <v>0.15000000599999999</v>
      </c>
      <c r="R5309">
        <f>IFERROR(VLOOKUP($Q5309,'Optimization types'!$B$2:$C$7,2,FALSE),P5309)</f>
        <v>0.15000000599999999</v>
      </c>
      <c r="S5309" s="8">
        <f t="shared" si="164"/>
        <v>18.300000731999997</v>
      </c>
      <c r="T5309">
        <f>IF($A5309="placement",S5309,IF($A5309="site",SUMIF($C:$C,$C5309,$S:$S),IF($A5309="user",SUMIF($B:$B,$B5309,$S:$S),SUM($S:$S))))</f>
        <v>18.300000731999997</v>
      </c>
      <c r="U5309" s="3">
        <f t="shared" si="165"/>
        <v>0.15000000599999999</v>
      </c>
    </row>
    <row r="5310" spans="1:21" x14ac:dyDescent="0.3">
      <c r="A5310" t="s">
        <v>15</v>
      </c>
      <c r="B5310" t="s">
        <v>9630</v>
      </c>
      <c r="C5310" t="s">
        <v>9631</v>
      </c>
      <c r="D5310" s="1" t="s">
        <v>9634</v>
      </c>
      <c r="E5310" t="s">
        <v>9635</v>
      </c>
      <c r="F5310">
        <v>0.05</v>
      </c>
      <c r="G5310" s="2">
        <v>1</v>
      </c>
      <c r="H5310" s="4">
        <v>76.952399999999997</v>
      </c>
      <c r="I5310" s="4">
        <v>3.7591000000000001</v>
      </c>
      <c r="J5310" s="5">
        <v>1941</v>
      </c>
      <c r="K5310" s="5">
        <v>97</v>
      </c>
      <c r="L5310" s="3">
        <v>0.48849999999999999</v>
      </c>
      <c r="M5310" s="8">
        <v>1.72132408</v>
      </c>
      <c r="N5310" s="6" t="s">
        <v>71</v>
      </c>
      <c r="O5310" s="7">
        <v>0.27381483960000003</v>
      </c>
      <c r="P5310" s="7">
        <v>5.0000000699999998E-2</v>
      </c>
      <c r="R5310">
        <f>IFERROR(VLOOKUP($Q5310,'Optimization types'!$B$2:$C$7,2,FALSE),P5310)</f>
        <v>5.0000000699999998E-2</v>
      </c>
      <c r="S5310" s="8">
        <f t="shared" si="164"/>
        <v>97.050001358700001</v>
      </c>
      <c r="T5310">
        <f>IF($A5310="placement",S5310,IF($A5310="site",SUMIF($C:$C,$C5310,$S:$S),IF($A5310="user",SUMIF($B:$B,$B5310,$S:$S),SUM($S:$S))))</f>
        <v>97.050001358700001</v>
      </c>
      <c r="U5310" s="3">
        <f t="shared" si="165"/>
        <v>5.0000000699999998E-2</v>
      </c>
    </row>
    <row r="5311" spans="1:21" x14ac:dyDescent="0.3">
      <c r="A5311" t="s">
        <v>14</v>
      </c>
      <c r="B5311" t="s">
        <v>9630</v>
      </c>
      <c r="C5311" t="s">
        <v>9631</v>
      </c>
      <c r="D5311" t="s">
        <v>10455</v>
      </c>
      <c r="F5311">
        <v>5.589247E-2</v>
      </c>
      <c r="G5311" s="2">
        <v>0.94107534000000004</v>
      </c>
      <c r="H5311" s="4">
        <v>87.578400000000002</v>
      </c>
      <c r="I5311" s="4">
        <v>4.6116999999999999</v>
      </c>
      <c r="J5311" s="5">
        <v>2063</v>
      </c>
      <c r="K5311" s="5">
        <v>98</v>
      </c>
      <c r="L5311" s="3">
        <v>0.52659999999999996</v>
      </c>
      <c r="M5311" s="8">
        <v>1.4909359</v>
      </c>
      <c r="O5311" s="7">
        <v>0.31536493300000001</v>
      </c>
      <c r="P5311" s="7">
        <v>5.58924669E-2</v>
      </c>
      <c r="R5311">
        <f>IFERROR(VLOOKUP($Q5311,'Optimization types'!$B$2:$C$7,2,FALSE),P5311)</f>
        <v>5.58924669E-2</v>
      </c>
      <c r="S5311" s="8" t="str">
        <f t="shared" si="164"/>
        <v/>
      </c>
      <c r="T5311">
        <f>IF($A5311="placement",S5311,IF($A5311="site",SUMIF($C:$C,$C5311,$S:$S),IF($A5311="user",SUMIF($B:$B,$B5311,$S:$S),SUM($S:$S))))</f>
        <v>115.3500020907</v>
      </c>
      <c r="U5311" s="3">
        <f t="shared" si="165"/>
        <v>5.5913718899999999E-2</v>
      </c>
    </row>
    <row r="5312" spans="1:21" x14ac:dyDescent="0.3">
      <c r="A5312" t="s">
        <v>11</v>
      </c>
      <c r="B5312" t="s">
        <v>9630</v>
      </c>
      <c r="C5312" t="s">
        <v>10455</v>
      </c>
      <c r="D5312" t="s">
        <v>10455</v>
      </c>
      <c r="F5312">
        <v>5.589247E-2</v>
      </c>
      <c r="G5312" s="2">
        <v>0.94107534000000004</v>
      </c>
      <c r="H5312" s="4">
        <v>87.578400000000002</v>
      </c>
      <c r="I5312" s="4">
        <v>4.6116999999999999</v>
      </c>
      <c r="J5312" s="5">
        <v>2063</v>
      </c>
      <c r="K5312" s="5">
        <v>98</v>
      </c>
      <c r="L5312" s="3">
        <v>0.52659999999999996</v>
      </c>
      <c r="M5312" s="8">
        <v>1.4909359</v>
      </c>
      <c r="O5312" s="7">
        <v>0.31536493300000001</v>
      </c>
      <c r="P5312" s="7">
        <v>5.58924669E-2</v>
      </c>
      <c r="R5312">
        <f>IFERROR(VLOOKUP($Q5312,'Optimization types'!$B$2:$C$7,2,FALSE),P5312)</f>
        <v>5.58924669E-2</v>
      </c>
      <c r="S5312" s="8" t="str">
        <f t="shared" si="164"/>
        <v/>
      </c>
      <c r="T5312">
        <f>IF($A5312="placement",S5312,IF($A5312="site",SUMIF($C:$C,$C5312,$S:$S),IF($A5312="user",SUMIF($B:$B,$B5312,$S:$S),SUM($S:$S))))</f>
        <v>115.3500020907</v>
      </c>
      <c r="U5312" s="3">
        <f t="shared" si="165"/>
        <v>5.5913718899999999E-2</v>
      </c>
    </row>
    <row r="5313" spans="1:21" x14ac:dyDescent="0.3">
      <c r="A5313" t="s">
        <v>15</v>
      </c>
      <c r="B5313" t="s">
        <v>9636</v>
      </c>
      <c r="C5313" t="s">
        <v>9638</v>
      </c>
      <c r="D5313" t="s">
        <v>9639</v>
      </c>
      <c r="E5313" t="s">
        <v>9640</v>
      </c>
      <c r="F5313">
        <v>0.15000000999999999</v>
      </c>
      <c r="G5313" s="2">
        <v>0</v>
      </c>
      <c r="H5313" s="4">
        <v>17.892399999999999</v>
      </c>
      <c r="I5313" s="4">
        <v>0.27200000000000002</v>
      </c>
      <c r="J5313" s="5">
        <v>50</v>
      </c>
      <c r="K5313" s="5">
        <v>13</v>
      </c>
      <c r="L5313" s="3">
        <v>0.152</v>
      </c>
      <c r="M5313" s="8">
        <v>0.61408761000000001</v>
      </c>
      <c r="N5313" s="6" t="s">
        <v>43</v>
      </c>
      <c r="O5313" s="7">
        <v>0.34862714909999998</v>
      </c>
      <c r="P5313" s="7">
        <v>0.15000000599999999</v>
      </c>
      <c r="R5313">
        <f>IFERROR(VLOOKUP($Q5313,'Optimization types'!$B$2:$C$7,2,FALSE),P5313)</f>
        <v>0.15000000599999999</v>
      </c>
      <c r="S5313" s="8">
        <f t="shared" si="164"/>
        <v>7.5000003</v>
      </c>
      <c r="T5313">
        <f>IF($A5313="placement",S5313,IF($A5313="site",SUMIF($C:$C,$C5313,$S:$S),IF($A5313="user",SUMIF($B:$B,$B5313,$S:$S),SUM($S:$S))))</f>
        <v>7.5000003</v>
      </c>
      <c r="U5313" s="3">
        <f t="shared" si="165"/>
        <v>0.15000000599999999</v>
      </c>
    </row>
    <row r="5314" spans="1:21" x14ac:dyDescent="0.3">
      <c r="A5314" t="s">
        <v>15</v>
      </c>
      <c r="B5314" t="s">
        <v>9636</v>
      </c>
      <c r="C5314" t="s">
        <v>9638</v>
      </c>
      <c r="D5314" t="s">
        <v>9641</v>
      </c>
      <c r="E5314" t="s">
        <v>9642</v>
      </c>
      <c r="F5314">
        <v>0.15000000999999999</v>
      </c>
      <c r="G5314" s="2">
        <v>0</v>
      </c>
      <c r="H5314" s="4">
        <v>17.154599999999999</v>
      </c>
      <c r="I5314" s="4">
        <v>0.41820000000000002</v>
      </c>
      <c r="J5314" s="5">
        <v>227</v>
      </c>
      <c r="K5314" s="5">
        <v>56</v>
      </c>
      <c r="L5314" s="3">
        <v>0.24379999999999999</v>
      </c>
      <c r="M5314" s="8">
        <v>1.80755461</v>
      </c>
      <c r="N5314" s="6" t="s">
        <v>43</v>
      </c>
      <c r="O5314" s="7">
        <v>0.25313459999999999</v>
      </c>
      <c r="P5314" s="7">
        <v>0.15000000599999999</v>
      </c>
      <c r="R5314">
        <f>IFERROR(VLOOKUP($Q5314,'Optimization types'!$B$2:$C$7,2,FALSE),P5314)</f>
        <v>0.15000000599999999</v>
      </c>
      <c r="S5314" s="8">
        <f t="shared" si="164"/>
        <v>34.050001361999996</v>
      </c>
      <c r="T5314">
        <f>IF($A5314="placement",S5314,IF($A5314="site",SUMIF($C:$C,$C5314,$S:$S),IF($A5314="user",SUMIF($B:$B,$B5314,$S:$S),SUM($S:$S))))</f>
        <v>34.050001361999996</v>
      </c>
      <c r="U5314" s="3">
        <f t="shared" si="165"/>
        <v>0.15000000599999999</v>
      </c>
    </row>
    <row r="5315" spans="1:21" x14ac:dyDescent="0.3">
      <c r="A5315" t="s">
        <v>15</v>
      </c>
      <c r="B5315" t="s">
        <v>9636</v>
      </c>
      <c r="C5315" t="s">
        <v>9638</v>
      </c>
      <c r="D5315" t="s">
        <v>9643</v>
      </c>
      <c r="E5315" t="s">
        <v>9644</v>
      </c>
      <c r="F5315">
        <v>0.15000000999999999</v>
      </c>
      <c r="G5315" s="2">
        <v>0</v>
      </c>
      <c r="H5315" s="4">
        <v>13.7209</v>
      </c>
      <c r="I5315" s="4">
        <v>0.4486</v>
      </c>
      <c r="J5315" s="5">
        <v>189</v>
      </c>
      <c r="K5315" s="5">
        <v>47</v>
      </c>
      <c r="L5315" s="3">
        <v>0.32700000000000001</v>
      </c>
      <c r="M5315" s="8">
        <v>1.40260472</v>
      </c>
      <c r="N5315" s="6" t="s">
        <v>43</v>
      </c>
      <c r="O5315" s="7">
        <v>0.2513927956</v>
      </c>
      <c r="P5315" s="7">
        <v>0.15000000599999999</v>
      </c>
      <c r="R5315">
        <f>IFERROR(VLOOKUP($Q5315,'Optimization types'!$B$2:$C$7,2,FALSE),P5315)</f>
        <v>0.15000000599999999</v>
      </c>
      <c r="S5315" s="8">
        <f t="shared" si="164"/>
        <v>28.350001133999999</v>
      </c>
      <c r="T5315">
        <f>IF($A5315="placement",S5315,IF($A5315="site",SUMIF($C:$C,$C5315,$S:$S),IF($A5315="user",SUMIF($B:$B,$B5315,$S:$S),SUM($S:$S))))</f>
        <v>28.350001133999999</v>
      </c>
      <c r="U5315" s="3">
        <f t="shared" si="165"/>
        <v>0.15000000599999999</v>
      </c>
    </row>
    <row r="5316" spans="1:21" x14ac:dyDescent="0.3">
      <c r="A5316" t="s">
        <v>15</v>
      </c>
      <c r="B5316" t="s">
        <v>9636</v>
      </c>
      <c r="C5316" t="s">
        <v>9638</v>
      </c>
      <c r="D5316" t="s">
        <v>9645</v>
      </c>
      <c r="E5316" t="s">
        <v>9646</v>
      </c>
      <c r="F5316">
        <v>0.15000000999999999</v>
      </c>
      <c r="G5316" s="2">
        <v>0</v>
      </c>
      <c r="H5316" s="4">
        <v>19.2544</v>
      </c>
      <c r="I5316" s="4">
        <v>0.1993</v>
      </c>
      <c r="J5316" s="5">
        <v>35</v>
      </c>
      <c r="K5316" s="5">
        <v>9</v>
      </c>
      <c r="L5316" s="3">
        <v>0.10349999999999999</v>
      </c>
      <c r="M5316" s="8">
        <v>0.58621133999999997</v>
      </c>
      <c r="N5316" s="6" t="s">
        <v>43</v>
      </c>
      <c r="O5316" s="7">
        <v>0.31765223660000003</v>
      </c>
      <c r="P5316" s="7">
        <v>0.15000000599999999</v>
      </c>
      <c r="R5316">
        <f>IFERROR(VLOOKUP($Q5316,'Optimization types'!$B$2:$C$7,2,FALSE),P5316)</f>
        <v>0.15000000599999999</v>
      </c>
      <c r="S5316" s="8">
        <f t="shared" ref="S5316:S5379" si="166">IF($A5316="placement",IF(Q5316="",P5316*J5316,MIN(R5316,O5316)*J5316),"")</f>
        <v>5.2500002099999996</v>
      </c>
      <c r="T5316">
        <f>IF($A5316="placement",S5316,IF($A5316="site",SUMIF($C:$C,$C5316,$S:$S),IF($A5316="user",SUMIF($B:$B,$B5316,$S:$S),SUM($S:$S))))</f>
        <v>5.2500002099999996</v>
      </c>
      <c r="U5316" s="3">
        <f t="shared" ref="U5316:U5379" si="167">T5316/J5316</f>
        <v>0.15000000599999999</v>
      </c>
    </row>
    <row r="5317" spans="1:21" x14ac:dyDescent="0.3">
      <c r="A5317" t="s">
        <v>15</v>
      </c>
      <c r="B5317" t="s">
        <v>9636</v>
      </c>
      <c r="C5317" t="s">
        <v>9638</v>
      </c>
      <c r="D5317" t="s">
        <v>9647</v>
      </c>
      <c r="E5317" t="s">
        <v>9648</v>
      </c>
      <c r="F5317">
        <v>0.15000000999999999</v>
      </c>
      <c r="G5317" s="2">
        <v>0</v>
      </c>
      <c r="H5317" s="4">
        <v>19.030799999999999</v>
      </c>
      <c r="I5317" s="4">
        <v>0.55810000000000004</v>
      </c>
      <c r="J5317" s="5">
        <v>292</v>
      </c>
      <c r="K5317" s="5">
        <v>73</v>
      </c>
      <c r="L5317" s="3">
        <v>0.29330000000000001</v>
      </c>
      <c r="M5317" s="8">
        <v>1.74664636</v>
      </c>
      <c r="N5317" s="6" t="s">
        <v>43</v>
      </c>
      <c r="O5317" s="7">
        <v>0.25571653820000001</v>
      </c>
      <c r="P5317" s="7">
        <v>0.15000000599999999</v>
      </c>
      <c r="R5317">
        <f>IFERROR(VLOOKUP($Q5317,'Optimization types'!$B$2:$C$7,2,FALSE),P5317)</f>
        <v>0.15000000599999999</v>
      </c>
      <c r="S5317" s="8">
        <f t="shared" si="166"/>
        <v>43.800001752</v>
      </c>
      <c r="T5317">
        <f>IF($A5317="placement",S5317,IF($A5317="site",SUMIF($C:$C,$C5317,$S:$S),IF($A5317="user",SUMIF($B:$B,$B5317,$S:$S),SUM($S:$S))))</f>
        <v>43.800001752</v>
      </c>
      <c r="U5317" s="3">
        <f t="shared" si="167"/>
        <v>0.15000000599999999</v>
      </c>
    </row>
    <row r="5318" spans="1:21" x14ac:dyDescent="0.3">
      <c r="A5318" t="s">
        <v>15</v>
      </c>
      <c r="B5318" t="s">
        <v>9636</v>
      </c>
      <c r="C5318" t="s">
        <v>9638</v>
      </c>
      <c r="D5318" t="s">
        <v>9649</v>
      </c>
      <c r="E5318" t="s">
        <v>9637</v>
      </c>
      <c r="F5318">
        <v>0.15000000999999999</v>
      </c>
      <c r="G5318" s="2">
        <v>0</v>
      </c>
      <c r="H5318" s="4">
        <v>15.116</v>
      </c>
      <c r="I5318" s="4">
        <v>0.20949999999999999</v>
      </c>
      <c r="J5318" s="5">
        <v>37</v>
      </c>
      <c r="K5318" s="5">
        <v>9</v>
      </c>
      <c r="L5318" s="3">
        <v>0.1386</v>
      </c>
      <c r="M5318" s="8">
        <v>0.59179652000000005</v>
      </c>
      <c r="N5318" s="6" t="s">
        <v>43</v>
      </c>
      <c r="O5318" s="7">
        <v>0.32409199849999998</v>
      </c>
      <c r="P5318" s="7">
        <v>0.15000000599999999</v>
      </c>
      <c r="R5318">
        <f>IFERROR(VLOOKUP($Q5318,'Optimization types'!$B$2:$C$7,2,FALSE),P5318)</f>
        <v>0.15000000599999999</v>
      </c>
      <c r="S5318" s="8">
        <f t="shared" si="166"/>
        <v>5.5500002219999995</v>
      </c>
      <c r="T5318">
        <f>IF($A5318="placement",S5318,IF($A5318="site",SUMIF($C:$C,$C5318,$S:$S),IF($A5318="user",SUMIF($B:$B,$B5318,$S:$S),SUM($S:$S))))</f>
        <v>5.5500002219999995</v>
      </c>
      <c r="U5318" s="3">
        <f t="shared" si="167"/>
        <v>0.15000000599999999</v>
      </c>
    </row>
    <row r="5319" spans="1:21" x14ac:dyDescent="0.3">
      <c r="A5319" t="s">
        <v>14</v>
      </c>
      <c r="B5319" t="s">
        <v>9636</v>
      </c>
      <c r="C5319" t="s">
        <v>9638</v>
      </c>
      <c r="D5319" t="s">
        <v>10455</v>
      </c>
      <c r="F5319">
        <v>0.15000000999999999</v>
      </c>
      <c r="G5319" s="2">
        <v>0</v>
      </c>
      <c r="H5319" s="4">
        <v>102.169</v>
      </c>
      <c r="I5319" s="4">
        <v>2.1057999999999999</v>
      </c>
      <c r="J5319" s="5">
        <v>830</v>
      </c>
      <c r="K5319" s="5">
        <v>206</v>
      </c>
      <c r="L5319" s="3">
        <v>0.20610000000000001</v>
      </c>
      <c r="M5319" s="8">
        <v>1.31442774</v>
      </c>
      <c r="O5319" s="7">
        <v>0.26531222110000002</v>
      </c>
      <c r="P5319" s="7">
        <v>0.15000000599999999</v>
      </c>
      <c r="R5319">
        <f>IFERROR(VLOOKUP($Q5319,'Optimization types'!$B$2:$C$7,2,FALSE),P5319)</f>
        <v>0.15000000599999999</v>
      </c>
      <c r="S5319" s="8" t="str">
        <f t="shared" si="166"/>
        <v/>
      </c>
      <c r="T5319">
        <f>IF($A5319="placement",S5319,IF($A5319="site",SUMIF($C:$C,$C5319,$S:$S),IF($A5319="user",SUMIF($B:$B,$B5319,$S:$S),SUM($S:$S))))</f>
        <v>124.50000497999999</v>
      </c>
      <c r="U5319" s="3">
        <f t="shared" si="167"/>
        <v>0.15000000599999999</v>
      </c>
    </row>
    <row r="5320" spans="1:21" x14ac:dyDescent="0.3">
      <c r="A5320" t="s">
        <v>11</v>
      </c>
      <c r="B5320" t="s">
        <v>9636</v>
      </c>
      <c r="C5320" t="s">
        <v>10455</v>
      </c>
      <c r="D5320" t="s">
        <v>10455</v>
      </c>
      <c r="F5320">
        <v>0.15000000999999999</v>
      </c>
      <c r="G5320" s="2">
        <v>0</v>
      </c>
      <c r="H5320" s="4">
        <v>102.169</v>
      </c>
      <c r="I5320" s="4">
        <v>2.1057999999999999</v>
      </c>
      <c r="J5320" s="5">
        <v>830</v>
      </c>
      <c r="K5320" s="5">
        <v>206</v>
      </c>
      <c r="L5320" s="3">
        <v>0.20610000000000001</v>
      </c>
      <c r="M5320" s="8">
        <v>1.31442774</v>
      </c>
      <c r="O5320" s="7">
        <v>0.26531222110000002</v>
      </c>
      <c r="P5320" s="7">
        <v>0.15000000599999999</v>
      </c>
      <c r="R5320">
        <f>IFERROR(VLOOKUP($Q5320,'Optimization types'!$B$2:$C$7,2,FALSE),P5320)</f>
        <v>0.15000000599999999</v>
      </c>
      <c r="S5320" s="8" t="str">
        <f t="shared" si="166"/>
        <v/>
      </c>
      <c r="T5320">
        <f>IF($A5320="placement",S5320,IF($A5320="site",SUMIF($C:$C,$C5320,$S:$S),IF($A5320="user",SUMIF($B:$B,$B5320,$S:$S),SUM($S:$S))))</f>
        <v>124.50000497999999</v>
      </c>
      <c r="U5320" s="3">
        <f t="shared" si="167"/>
        <v>0.15000000599999999</v>
      </c>
    </row>
    <row r="5321" spans="1:21" x14ac:dyDescent="0.3">
      <c r="A5321" t="s">
        <v>15</v>
      </c>
      <c r="B5321" t="s">
        <v>9650</v>
      </c>
      <c r="C5321" t="s">
        <v>9651</v>
      </c>
      <c r="D5321" t="s">
        <v>9652</v>
      </c>
      <c r="E5321" t="s">
        <v>9653</v>
      </c>
      <c r="F5321">
        <v>0.25</v>
      </c>
      <c r="G5321" s="2">
        <v>0</v>
      </c>
      <c r="H5321" s="4">
        <v>575.70979999999997</v>
      </c>
      <c r="I5321" s="4">
        <v>10.407</v>
      </c>
      <c r="J5321" s="5">
        <v>1644</v>
      </c>
      <c r="K5321" s="5">
        <v>239</v>
      </c>
      <c r="L5321" s="3">
        <v>0.18079999999999999</v>
      </c>
      <c r="M5321" s="8">
        <v>0.52662805000000001</v>
      </c>
      <c r="N5321" s="6" t="s">
        <v>13</v>
      </c>
      <c r="O5321" s="7">
        <v>0.1455069708</v>
      </c>
      <c r="P5321" s="7">
        <v>0.1455069708</v>
      </c>
      <c r="R5321">
        <f>IFERROR(VLOOKUP($Q5321,'Optimization types'!$B$2:$C$7,2,FALSE),P5321)</f>
        <v>0.1455069708</v>
      </c>
      <c r="S5321" s="8">
        <f t="shared" si="166"/>
        <v>239.2134599952</v>
      </c>
      <c r="T5321">
        <f>IF($A5321="placement",S5321,IF($A5321="site",SUMIF($C:$C,$C5321,$S:$S),IF($A5321="user",SUMIF($B:$B,$B5321,$S:$S),SUM($S:$S))))</f>
        <v>239.2134599952</v>
      </c>
      <c r="U5321" s="3">
        <f t="shared" si="167"/>
        <v>0.1455069708</v>
      </c>
    </row>
    <row r="5322" spans="1:21" x14ac:dyDescent="0.3">
      <c r="A5322" t="s">
        <v>15</v>
      </c>
      <c r="B5322" t="s">
        <v>9650</v>
      </c>
      <c r="C5322" t="s">
        <v>9651</v>
      </c>
      <c r="D5322" t="s">
        <v>9654</v>
      </c>
      <c r="E5322" t="s">
        <v>9655</v>
      </c>
      <c r="F5322">
        <v>0.25</v>
      </c>
      <c r="G5322" s="2">
        <v>1</v>
      </c>
      <c r="H5322" s="4">
        <v>57.499499999999998</v>
      </c>
      <c r="I5322" s="4">
        <v>0.53720000000000001</v>
      </c>
      <c r="J5322" s="5">
        <v>99</v>
      </c>
      <c r="K5322" s="5">
        <v>30</v>
      </c>
      <c r="L5322" s="3">
        <v>9.3399999999999997E-2</v>
      </c>
      <c r="M5322" s="8">
        <v>0.61469657</v>
      </c>
      <c r="N5322" s="6" t="s">
        <v>13</v>
      </c>
      <c r="O5322" s="7">
        <v>0.30046787699999999</v>
      </c>
      <c r="P5322" s="7">
        <v>0.25</v>
      </c>
      <c r="R5322">
        <f>IFERROR(VLOOKUP($Q5322,'Optimization types'!$B$2:$C$7,2,FALSE),P5322)</f>
        <v>0.25</v>
      </c>
      <c r="S5322" s="8">
        <f t="shared" si="166"/>
        <v>24.75</v>
      </c>
      <c r="T5322">
        <f>IF($A5322="placement",S5322,IF($A5322="site",SUMIF($C:$C,$C5322,$S:$S),IF($A5322="user",SUMIF($B:$B,$B5322,$S:$S),SUM($S:$S))))</f>
        <v>24.75</v>
      </c>
      <c r="U5322" s="3">
        <f t="shared" si="167"/>
        <v>0.25</v>
      </c>
    </row>
    <row r="5323" spans="1:21" x14ac:dyDescent="0.3">
      <c r="A5323" t="s">
        <v>15</v>
      </c>
      <c r="B5323" t="s">
        <v>9650</v>
      </c>
      <c r="C5323" t="s">
        <v>9651</v>
      </c>
      <c r="D5323" t="s">
        <v>9656</v>
      </c>
      <c r="E5323" t="s">
        <v>9657</v>
      </c>
      <c r="F5323">
        <v>0.05</v>
      </c>
      <c r="G5323" s="2">
        <v>1</v>
      </c>
      <c r="H5323" s="4">
        <v>109.43429999999999</v>
      </c>
      <c r="I5323" s="4">
        <v>0.36630000000000001</v>
      </c>
      <c r="J5323" s="5">
        <v>80</v>
      </c>
      <c r="K5323" s="5">
        <v>4</v>
      </c>
      <c r="L5323" s="3">
        <v>3.3500000000000002E-2</v>
      </c>
      <c r="M5323" s="8">
        <v>0.72773931999999997</v>
      </c>
      <c r="N5323" s="6" t="s">
        <v>71</v>
      </c>
      <c r="O5323" s="7">
        <v>0.2579760552</v>
      </c>
      <c r="P5323" s="7">
        <v>5.0000000699999998E-2</v>
      </c>
      <c r="R5323">
        <f>IFERROR(VLOOKUP($Q5323,'Optimization types'!$B$2:$C$7,2,FALSE),P5323)</f>
        <v>5.0000000699999998E-2</v>
      </c>
      <c r="S5323" s="8">
        <f t="shared" si="166"/>
        <v>4.0000000560000002</v>
      </c>
      <c r="T5323">
        <f>IF($A5323="placement",S5323,IF($A5323="site",SUMIF($C:$C,$C5323,$S:$S),IF($A5323="user",SUMIF($B:$B,$B5323,$S:$S),SUM($S:$S))))</f>
        <v>4.0000000560000002</v>
      </c>
      <c r="U5323" s="3">
        <f t="shared" si="167"/>
        <v>5.0000000700000005E-2</v>
      </c>
    </row>
    <row r="5324" spans="1:21" x14ac:dyDescent="0.3">
      <c r="A5324" t="s">
        <v>15</v>
      </c>
      <c r="B5324" t="s">
        <v>9650</v>
      </c>
      <c r="C5324" t="s">
        <v>9651</v>
      </c>
      <c r="D5324" t="s">
        <v>9658</v>
      </c>
      <c r="E5324" t="s">
        <v>9659</v>
      </c>
      <c r="F5324">
        <v>0.05</v>
      </c>
      <c r="G5324" s="2">
        <v>0</v>
      </c>
      <c r="H5324" s="4">
        <v>470.45240000000001</v>
      </c>
      <c r="I5324" s="4">
        <v>5.2544000000000004</v>
      </c>
      <c r="J5324" s="5">
        <v>856</v>
      </c>
      <c r="K5324" s="5">
        <v>43</v>
      </c>
      <c r="L5324" s="3">
        <v>0.11169999999999999</v>
      </c>
      <c r="M5324" s="8">
        <v>0.54324486999999999</v>
      </c>
      <c r="N5324" s="6" t="s">
        <v>71</v>
      </c>
      <c r="O5324" s="7">
        <v>9.8012646600000003E-2</v>
      </c>
      <c r="P5324" s="7">
        <v>5.0000000699999998E-2</v>
      </c>
      <c r="R5324">
        <f>IFERROR(VLOOKUP($Q5324,'Optimization types'!$B$2:$C$7,2,FALSE),P5324)</f>
        <v>5.0000000699999998E-2</v>
      </c>
      <c r="S5324" s="8">
        <f t="shared" si="166"/>
        <v>42.800000599199997</v>
      </c>
      <c r="T5324">
        <f>IF($A5324="placement",S5324,IF($A5324="site",SUMIF($C:$C,$C5324,$S:$S),IF($A5324="user",SUMIF($B:$B,$B5324,$S:$S),SUM($S:$S))))</f>
        <v>42.800000599199997</v>
      </c>
      <c r="U5324" s="3">
        <f t="shared" si="167"/>
        <v>5.0000000699999998E-2</v>
      </c>
    </row>
    <row r="5325" spans="1:21" x14ac:dyDescent="0.3">
      <c r="A5325" t="s">
        <v>15</v>
      </c>
      <c r="B5325" t="s">
        <v>9650</v>
      </c>
      <c r="C5325" t="s">
        <v>9651</v>
      </c>
      <c r="D5325" t="s">
        <v>9660</v>
      </c>
      <c r="E5325" t="s">
        <v>9661</v>
      </c>
      <c r="F5325">
        <v>0.15000000999999999</v>
      </c>
      <c r="G5325" s="2">
        <v>1</v>
      </c>
      <c r="H5325" s="4">
        <v>684.13940000000002</v>
      </c>
      <c r="I5325" s="4">
        <v>13.690099999999999</v>
      </c>
      <c r="J5325" s="5">
        <v>1655</v>
      </c>
      <c r="K5325" s="5">
        <v>12</v>
      </c>
      <c r="L5325" s="3">
        <v>0.2001</v>
      </c>
      <c r="M5325" s="8">
        <v>0.40298108999999999</v>
      </c>
      <c r="N5325" s="6" t="s">
        <v>43</v>
      </c>
      <c r="O5325" s="7">
        <v>7.3975980999999996E-3</v>
      </c>
      <c r="P5325" s="7">
        <v>7.3975980999999996E-3</v>
      </c>
      <c r="R5325">
        <f>IFERROR(VLOOKUP($Q5325,'Optimization types'!$B$2:$C$7,2,FALSE),P5325)</f>
        <v>7.3975980999999996E-3</v>
      </c>
      <c r="S5325" s="8">
        <f t="shared" si="166"/>
        <v>12.2430248555</v>
      </c>
      <c r="T5325">
        <f>IF($A5325="placement",S5325,IF($A5325="site",SUMIF($C:$C,$C5325,$S:$S),IF($A5325="user",SUMIF($B:$B,$B5325,$S:$S),SUM($S:$S))))</f>
        <v>12.2430248555</v>
      </c>
      <c r="U5325" s="3">
        <f t="shared" si="167"/>
        <v>7.3975980999999996E-3</v>
      </c>
    </row>
    <row r="5326" spans="1:21" x14ac:dyDescent="0.3">
      <c r="A5326" t="s">
        <v>15</v>
      </c>
      <c r="B5326" t="s">
        <v>9650</v>
      </c>
      <c r="C5326" t="s">
        <v>9651</v>
      </c>
      <c r="D5326" t="s">
        <v>9662</v>
      </c>
      <c r="E5326" t="s">
        <v>9663</v>
      </c>
      <c r="F5326">
        <v>0.25</v>
      </c>
      <c r="G5326" s="2">
        <v>1</v>
      </c>
      <c r="H5326" s="4">
        <v>277.9776</v>
      </c>
      <c r="I5326" s="4">
        <v>0.60519999999999996</v>
      </c>
      <c r="J5326" s="5">
        <v>138</v>
      </c>
      <c r="K5326" s="5">
        <v>30</v>
      </c>
      <c r="L5326" s="3">
        <v>2.18E-2</v>
      </c>
      <c r="M5326" s="8">
        <v>0.75788250000000001</v>
      </c>
      <c r="N5326" s="6" t="s">
        <v>13</v>
      </c>
      <c r="O5326" s="7">
        <v>0.2083205511</v>
      </c>
      <c r="P5326" s="7">
        <v>0.2083205511</v>
      </c>
      <c r="R5326">
        <f>IFERROR(VLOOKUP($Q5326,'Optimization types'!$B$2:$C$7,2,FALSE),P5326)</f>
        <v>0.2083205511</v>
      </c>
      <c r="S5326" s="8">
        <f t="shared" si="166"/>
        <v>28.748236051799999</v>
      </c>
      <c r="T5326">
        <f>IF($A5326="placement",S5326,IF($A5326="site",SUMIF($C:$C,$C5326,$S:$S),IF($A5326="user",SUMIF($B:$B,$B5326,$S:$S),SUM($S:$S))))</f>
        <v>28.748236051799999</v>
      </c>
      <c r="U5326" s="3">
        <f t="shared" si="167"/>
        <v>0.2083205511</v>
      </c>
    </row>
    <row r="5327" spans="1:21" x14ac:dyDescent="0.3">
      <c r="A5327" t="s">
        <v>15</v>
      </c>
      <c r="B5327" t="s">
        <v>9650</v>
      </c>
      <c r="C5327" t="s">
        <v>9651</v>
      </c>
      <c r="D5327" t="s">
        <v>9664</v>
      </c>
      <c r="E5327" t="s">
        <v>9665</v>
      </c>
      <c r="F5327">
        <v>0.05</v>
      </c>
      <c r="G5327" s="2">
        <v>0</v>
      </c>
      <c r="H5327" s="4">
        <v>73.955100000000002</v>
      </c>
      <c r="I5327" s="4">
        <v>0.2384</v>
      </c>
      <c r="J5327" s="5">
        <v>46</v>
      </c>
      <c r="K5327" s="5">
        <v>2</v>
      </c>
      <c r="L5327" s="3">
        <v>3.2199999999999999E-2</v>
      </c>
      <c r="M5327" s="8">
        <v>0.63673517999999996</v>
      </c>
      <c r="N5327" s="6" t="s">
        <v>71</v>
      </c>
      <c r="O5327" s="7">
        <v>5.7693031700000001E-2</v>
      </c>
      <c r="P5327" s="7">
        <v>5.0000000699999998E-2</v>
      </c>
      <c r="R5327">
        <f>IFERROR(VLOOKUP($Q5327,'Optimization types'!$B$2:$C$7,2,FALSE),P5327)</f>
        <v>5.0000000699999998E-2</v>
      </c>
      <c r="S5327" s="8">
        <f t="shared" si="166"/>
        <v>2.3000000321999998</v>
      </c>
      <c r="T5327">
        <f>IF($A5327="placement",S5327,IF($A5327="site",SUMIF($C:$C,$C5327,$S:$S),IF($A5327="user",SUMIF($B:$B,$B5327,$S:$S),SUM($S:$S))))</f>
        <v>2.3000000321999998</v>
      </c>
      <c r="U5327" s="3">
        <f t="shared" si="167"/>
        <v>5.0000000699999998E-2</v>
      </c>
    </row>
    <row r="5328" spans="1:21" x14ac:dyDescent="0.3">
      <c r="A5328" t="s">
        <v>15</v>
      </c>
      <c r="B5328" t="s">
        <v>9650</v>
      </c>
      <c r="C5328" t="s">
        <v>9651</v>
      </c>
      <c r="D5328" t="s">
        <v>9666</v>
      </c>
      <c r="E5328" t="s">
        <v>9667</v>
      </c>
      <c r="F5328">
        <v>0.15000000999999999</v>
      </c>
      <c r="G5328" s="2">
        <v>0</v>
      </c>
      <c r="H5328" s="4">
        <v>161.9385</v>
      </c>
      <c r="I5328" s="4">
        <v>9.11E-2</v>
      </c>
      <c r="J5328" s="5">
        <v>33</v>
      </c>
      <c r="K5328" s="5">
        <v>5</v>
      </c>
      <c r="L5328" s="3">
        <v>5.5999999999999999E-3</v>
      </c>
      <c r="M5328" s="8">
        <v>1.2180186500000001</v>
      </c>
      <c r="N5328" s="6" t="s">
        <v>43</v>
      </c>
      <c r="O5328" s="7">
        <v>0.3760358285</v>
      </c>
      <c r="P5328" s="7">
        <v>0.15000000599999999</v>
      </c>
      <c r="R5328">
        <f>IFERROR(VLOOKUP($Q5328,'Optimization types'!$B$2:$C$7,2,FALSE),P5328)</f>
        <v>0.15000000599999999</v>
      </c>
      <c r="S5328" s="8">
        <f t="shared" si="166"/>
        <v>4.9500001979999997</v>
      </c>
      <c r="T5328">
        <f>IF($A5328="placement",S5328,IF($A5328="site",SUMIF($C:$C,$C5328,$S:$S),IF($A5328="user",SUMIF($B:$B,$B5328,$S:$S),SUM($S:$S))))</f>
        <v>4.9500001979999997</v>
      </c>
      <c r="U5328" s="3">
        <f t="shared" si="167"/>
        <v>0.15000000599999999</v>
      </c>
    </row>
    <row r="5329" spans="1:21" x14ac:dyDescent="0.3">
      <c r="A5329" t="s">
        <v>15</v>
      </c>
      <c r="B5329" t="s">
        <v>9650</v>
      </c>
      <c r="C5329" t="s">
        <v>9651</v>
      </c>
      <c r="D5329" t="s">
        <v>9668</v>
      </c>
      <c r="E5329" t="s">
        <v>9669</v>
      </c>
      <c r="F5329">
        <v>0.15000000999999999</v>
      </c>
      <c r="G5329" s="2">
        <v>1</v>
      </c>
      <c r="H5329" s="4">
        <v>2409.1044000000002</v>
      </c>
      <c r="I5329" s="4">
        <v>17.151599999999998</v>
      </c>
      <c r="J5329" s="5">
        <v>3418</v>
      </c>
      <c r="K5329" s="5">
        <v>513</v>
      </c>
      <c r="L5329" s="3">
        <v>7.1199999999999999E-2</v>
      </c>
      <c r="M5329" s="8">
        <v>0.66431202</v>
      </c>
      <c r="N5329" s="6" t="s">
        <v>43</v>
      </c>
      <c r="O5329" s="7">
        <v>0.23228846510000001</v>
      </c>
      <c r="P5329" s="7">
        <v>0.15000000599999999</v>
      </c>
      <c r="R5329">
        <f>IFERROR(VLOOKUP($Q5329,'Optimization types'!$B$2:$C$7,2,FALSE),P5329)</f>
        <v>0.15000000599999999</v>
      </c>
      <c r="S5329" s="8">
        <f t="shared" si="166"/>
        <v>512.70002050799997</v>
      </c>
      <c r="T5329">
        <f>IF($A5329="placement",S5329,IF($A5329="site",SUMIF($C:$C,$C5329,$S:$S),IF($A5329="user",SUMIF($B:$B,$B5329,$S:$S),SUM($S:$S))))</f>
        <v>512.70002050799997</v>
      </c>
      <c r="U5329" s="3">
        <f t="shared" si="167"/>
        <v>0.15000000599999999</v>
      </c>
    </row>
    <row r="5330" spans="1:21" x14ac:dyDescent="0.3">
      <c r="A5330" t="s">
        <v>15</v>
      </c>
      <c r="B5330" t="s">
        <v>9650</v>
      </c>
      <c r="C5330" t="s">
        <v>9651</v>
      </c>
      <c r="D5330" t="s">
        <v>9670</v>
      </c>
      <c r="E5330" t="s">
        <v>9671</v>
      </c>
      <c r="F5330">
        <v>0.05</v>
      </c>
      <c r="G5330" s="2">
        <v>0</v>
      </c>
      <c r="H5330" s="4">
        <v>134.6472</v>
      </c>
      <c r="I5330" s="4">
        <v>2.7799999999999998E-2</v>
      </c>
      <c r="J5330" s="5">
        <v>7</v>
      </c>
      <c r="K5330" s="5">
        <v>0</v>
      </c>
      <c r="L5330" s="3">
        <v>2.0999999999999999E-3</v>
      </c>
      <c r="M5330" s="8">
        <v>0.85964010000000002</v>
      </c>
      <c r="N5330" s="6" t="s">
        <v>71</v>
      </c>
      <c r="O5330" s="7">
        <v>0.3601973684</v>
      </c>
      <c r="P5330" s="7">
        <v>5.0000000699999998E-2</v>
      </c>
      <c r="R5330">
        <f>IFERROR(VLOOKUP($Q5330,'Optimization types'!$B$2:$C$7,2,FALSE),P5330)</f>
        <v>5.0000000699999998E-2</v>
      </c>
      <c r="S5330" s="8">
        <f t="shared" si="166"/>
        <v>0.35000000489999999</v>
      </c>
      <c r="T5330">
        <f>IF($A5330="placement",S5330,IF($A5330="site",SUMIF($C:$C,$C5330,$S:$S),IF($A5330="user",SUMIF($B:$B,$B5330,$S:$S),SUM($S:$S))))</f>
        <v>0.35000000489999999</v>
      </c>
      <c r="U5330" s="3">
        <f t="shared" si="167"/>
        <v>5.0000000699999998E-2</v>
      </c>
    </row>
    <row r="5331" spans="1:21" x14ac:dyDescent="0.3">
      <c r="A5331" t="s">
        <v>15</v>
      </c>
      <c r="B5331" t="s">
        <v>9650</v>
      </c>
      <c r="C5331" t="s">
        <v>9651</v>
      </c>
      <c r="D5331" t="s">
        <v>9672</v>
      </c>
      <c r="E5331" t="s">
        <v>9673</v>
      </c>
      <c r="F5331">
        <v>0.25</v>
      </c>
      <c r="G5331" s="2">
        <v>1</v>
      </c>
      <c r="H5331" s="4">
        <v>191.77690000000001</v>
      </c>
      <c r="I5331" s="4">
        <v>0.89219999999999999</v>
      </c>
      <c r="J5331" s="5">
        <v>204</v>
      </c>
      <c r="K5331" s="5">
        <v>43</v>
      </c>
      <c r="L5331" s="3">
        <v>4.65E-2</v>
      </c>
      <c r="M5331" s="8">
        <v>0.76184472000000003</v>
      </c>
      <c r="N5331" s="6" t="s">
        <v>13</v>
      </c>
      <c r="O5331" s="7">
        <v>0.21243793380000001</v>
      </c>
      <c r="P5331" s="7">
        <v>0.21243793380000001</v>
      </c>
      <c r="R5331">
        <f>IFERROR(VLOOKUP($Q5331,'Optimization types'!$B$2:$C$7,2,FALSE),P5331)</f>
        <v>0.21243793380000001</v>
      </c>
      <c r="S5331" s="8">
        <f t="shared" si="166"/>
        <v>43.337338495200001</v>
      </c>
      <c r="T5331">
        <f>IF($A5331="placement",S5331,IF($A5331="site",SUMIF($C:$C,$C5331,$S:$S),IF($A5331="user",SUMIF($B:$B,$B5331,$S:$S),SUM($S:$S))))</f>
        <v>43.337338495200001</v>
      </c>
      <c r="U5331" s="3">
        <f t="shared" si="167"/>
        <v>0.21243793380000001</v>
      </c>
    </row>
    <row r="5332" spans="1:21" x14ac:dyDescent="0.3">
      <c r="A5332" t="s">
        <v>15</v>
      </c>
      <c r="B5332" t="s">
        <v>9650</v>
      </c>
      <c r="C5332" t="s">
        <v>9651</v>
      </c>
      <c r="D5332" s="1" t="s">
        <v>9674</v>
      </c>
      <c r="E5332" t="s">
        <v>9675</v>
      </c>
      <c r="F5332">
        <v>0.05</v>
      </c>
      <c r="G5332" s="2">
        <v>0</v>
      </c>
      <c r="H5332" s="4">
        <v>134.54320000000001</v>
      </c>
      <c r="I5332" s="4">
        <v>5.8900000000000001E-2</v>
      </c>
      <c r="J5332" s="5">
        <v>8</v>
      </c>
      <c r="K5332" s="5">
        <v>0</v>
      </c>
      <c r="L5332" s="3">
        <v>4.4000000000000003E-3</v>
      </c>
      <c r="M5332" s="8">
        <v>0.44873970000000002</v>
      </c>
      <c r="N5332" s="6" t="s">
        <v>71</v>
      </c>
      <c r="O5332" s="7">
        <v>0.33146097759999998</v>
      </c>
      <c r="P5332" s="7">
        <v>5.0000000699999998E-2</v>
      </c>
      <c r="R5332">
        <f>IFERROR(VLOOKUP($Q5332,'Optimization types'!$B$2:$C$7,2,FALSE),P5332)</f>
        <v>5.0000000699999998E-2</v>
      </c>
      <c r="S5332" s="8">
        <f t="shared" si="166"/>
        <v>0.40000000559999999</v>
      </c>
      <c r="T5332">
        <f>IF($A5332="placement",S5332,IF($A5332="site",SUMIF($C:$C,$C5332,$S:$S),IF($A5332="user",SUMIF($B:$B,$B5332,$S:$S),SUM($S:$S))))</f>
        <v>0.40000000559999999</v>
      </c>
      <c r="U5332" s="3">
        <f t="shared" si="167"/>
        <v>5.0000000699999998E-2</v>
      </c>
    </row>
    <row r="5333" spans="1:21" x14ac:dyDescent="0.3">
      <c r="A5333" t="s">
        <v>14</v>
      </c>
      <c r="B5333" t="s">
        <v>9650</v>
      </c>
      <c r="C5333" t="s">
        <v>9651</v>
      </c>
      <c r="D5333" t="s">
        <v>10455</v>
      </c>
      <c r="F5333">
        <v>0.16326339000000001</v>
      </c>
      <c r="G5333" s="2">
        <v>0.68298930999999996</v>
      </c>
      <c r="H5333" s="4">
        <v>5323.8585000000003</v>
      </c>
      <c r="I5333" s="4">
        <v>49.328499999999998</v>
      </c>
      <c r="J5333" s="5">
        <v>8190</v>
      </c>
      <c r="K5333" s="5">
        <v>922</v>
      </c>
      <c r="L5333" s="3">
        <v>9.2700000000000005E-2</v>
      </c>
      <c r="M5333" s="8">
        <v>0.55344616000000002</v>
      </c>
      <c r="O5333" s="7">
        <v>0.15541919530000001</v>
      </c>
      <c r="P5333" s="7">
        <v>0.15541919530000001</v>
      </c>
      <c r="R5333">
        <f>IFERROR(VLOOKUP($Q5333,'Optimization types'!$B$2:$C$7,2,FALSE),P5333)</f>
        <v>0.15541919530000001</v>
      </c>
      <c r="S5333" s="8" t="str">
        <f t="shared" si="166"/>
        <v/>
      </c>
      <c r="T5333">
        <f>IF($A5333="placement",S5333,IF($A5333="site",SUMIF($C:$C,$C5333,$S:$S),IF($A5333="user",SUMIF($B:$B,$B5333,$S:$S),SUM($S:$S))))</f>
        <v>915.79208080159992</v>
      </c>
      <c r="U5333" s="3">
        <f t="shared" si="167"/>
        <v>0.11181832488420024</v>
      </c>
    </row>
    <row r="5334" spans="1:21" x14ac:dyDescent="0.3">
      <c r="A5334" t="s">
        <v>11</v>
      </c>
      <c r="B5334" t="s">
        <v>9650</v>
      </c>
      <c r="C5334" t="s">
        <v>10455</v>
      </c>
      <c r="D5334" t="s">
        <v>10455</v>
      </c>
      <c r="F5334">
        <v>0.16326339000000001</v>
      </c>
      <c r="G5334" s="2">
        <v>0.68298930999999996</v>
      </c>
      <c r="H5334" s="4">
        <v>5323.8585000000003</v>
      </c>
      <c r="I5334" s="4">
        <v>49.328499999999998</v>
      </c>
      <c r="J5334" s="5">
        <v>8190</v>
      </c>
      <c r="K5334" s="5">
        <v>922</v>
      </c>
      <c r="L5334" s="3">
        <v>9.2700000000000005E-2</v>
      </c>
      <c r="M5334" s="8">
        <v>0.55344616000000002</v>
      </c>
      <c r="O5334" s="7">
        <v>0.15541919530000001</v>
      </c>
      <c r="P5334" s="7">
        <v>0.15541919530000001</v>
      </c>
      <c r="R5334">
        <f>IFERROR(VLOOKUP($Q5334,'Optimization types'!$B$2:$C$7,2,FALSE),P5334)</f>
        <v>0.15541919530000001</v>
      </c>
      <c r="S5334" s="8" t="str">
        <f t="shared" si="166"/>
        <v/>
      </c>
      <c r="T5334">
        <f>IF($A5334="placement",S5334,IF($A5334="site",SUMIF($C:$C,$C5334,$S:$S),IF($A5334="user",SUMIF($B:$B,$B5334,$S:$S),SUM($S:$S))))</f>
        <v>915.79208080159992</v>
      </c>
      <c r="U5334" s="3">
        <f t="shared" si="167"/>
        <v>0.11181832488420024</v>
      </c>
    </row>
    <row r="5335" spans="1:21" x14ac:dyDescent="0.3">
      <c r="A5335" t="s">
        <v>15</v>
      </c>
      <c r="B5335" t="s">
        <v>9676</v>
      </c>
      <c r="C5335" t="s">
        <v>9677</v>
      </c>
      <c r="D5335" t="s">
        <v>9678</v>
      </c>
      <c r="E5335" t="s">
        <v>7352</v>
      </c>
      <c r="F5335">
        <v>0.15000000999999999</v>
      </c>
      <c r="G5335" s="2">
        <v>0</v>
      </c>
      <c r="H5335" s="4">
        <v>11.722099999999999</v>
      </c>
      <c r="I5335" s="4">
        <v>0.32379999999999998</v>
      </c>
      <c r="J5335" s="5">
        <v>71</v>
      </c>
      <c r="K5335" s="5">
        <v>24</v>
      </c>
      <c r="L5335" s="3">
        <v>0.2762</v>
      </c>
      <c r="M5335" s="8">
        <v>0.73513733999999997</v>
      </c>
      <c r="N5335" s="6" t="s">
        <v>43</v>
      </c>
      <c r="O5335" s="7">
        <v>0.59191298950000004</v>
      </c>
      <c r="P5335" s="7">
        <v>0.15000000599999999</v>
      </c>
      <c r="R5335">
        <f>IFERROR(VLOOKUP($Q5335,'Optimization types'!$B$2:$C$7,2,FALSE),P5335)</f>
        <v>0.15000000599999999</v>
      </c>
      <c r="S5335" s="8">
        <f t="shared" si="166"/>
        <v>10.650000426</v>
      </c>
      <c r="T5335">
        <f>IF($A5335="placement",S5335,IF($A5335="site",SUMIF($C:$C,$C5335,$S:$S),IF($A5335="user",SUMIF($B:$B,$B5335,$S:$S),SUM($S:$S))))</f>
        <v>10.650000426</v>
      </c>
      <c r="U5335" s="3">
        <f t="shared" si="167"/>
        <v>0.15000000599999999</v>
      </c>
    </row>
    <row r="5336" spans="1:21" x14ac:dyDescent="0.3">
      <c r="A5336" t="s">
        <v>15</v>
      </c>
      <c r="B5336" t="s">
        <v>9676</v>
      </c>
      <c r="C5336" t="s">
        <v>9677</v>
      </c>
      <c r="D5336" t="s">
        <v>9679</v>
      </c>
      <c r="E5336" t="s">
        <v>7351</v>
      </c>
      <c r="F5336">
        <v>0.15000000999999999</v>
      </c>
      <c r="G5336" s="2">
        <v>0</v>
      </c>
      <c r="H5336" s="4">
        <v>13.744899999999999</v>
      </c>
      <c r="I5336" s="4">
        <v>0.4889</v>
      </c>
      <c r="J5336" s="5">
        <v>107</v>
      </c>
      <c r="K5336" s="5">
        <v>35</v>
      </c>
      <c r="L5336" s="3">
        <v>0.35570000000000002</v>
      </c>
      <c r="M5336" s="8">
        <v>0.72800187000000005</v>
      </c>
      <c r="N5336" s="6" t="s">
        <v>43</v>
      </c>
      <c r="O5336" s="7">
        <v>0.58791314640000003</v>
      </c>
      <c r="P5336" s="7">
        <v>0.15000000599999999</v>
      </c>
      <c r="R5336">
        <f>IFERROR(VLOOKUP($Q5336,'Optimization types'!$B$2:$C$7,2,FALSE),P5336)</f>
        <v>0.15000000599999999</v>
      </c>
      <c r="S5336" s="8">
        <f t="shared" si="166"/>
        <v>16.050000642000001</v>
      </c>
      <c r="T5336">
        <f>IF($A5336="placement",S5336,IF($A5336="site",SUMIF($C:$C,$C5336,$S:$S),IF($A5336="user",SUMIF($B:$B,$B5336,$S:$S),SUM($S:$S))))</f>
        <v>16.050000642000001</v>
      </c>
      <c r="U5336" s="3">
        <f t="shared" si="167"/>
        <v>0.15000000599999999</v>
      </c>
    </row>
    <row r="5337" spans="1:21" x14ac:dyDescent="0.3">
      <c r="A5337" t="s">
        <v>15</v>
      </c>
      <c r="B5337" t="s">
        <v>9676</v>
      </c>
      <c r="C5337" t="s">
        <v>9677</v>
      </c>
      <c r="D5337" t="s">
        <v>9680</v>
      </c>
      <c r="E5337" t="s">
        <v>7187</v>
      </c>
      <c r="F5337">
        <v>0.15000000999999999</v>
      </c>
      <c r="G5337" s="2">
        <v>0</v>
      </c>
      <c r="H5337" s="4">
        <v>9.4473000000000003</v>
      </c>
      <c r="I5337" s="4">
        <v>0.26840000000000003</v>
      </c>
      <c r="J5337" s="5">
        <v>54</v>
      </c>
      <c r="K5337" s="5">
        <v>18</v>
      </c>
      <c r="L5337" s="3">
        <v>0.28410000000000002</v>
      </c>
      <c r="M5337" s="8">
        <v>0.67486031000000002</v>
      </c>
      <c r="N5337" s="6" t="s">
        <v>43</v>
      </c>
      <c r="O5337" s="7">
        <v>0.55546355660000002</v>
      </c>
      <c r="P5337" s="7">
        <v>0.15000000599999999</v>
      </c>
      <c r="R5337">
        <f>IFERROR(VLOOKUP($Q5337,'Optimization types'!$B$2:$C$7,2,FALSE),P5337)</f>
        <v>0.15000000599999999</v>
      </c>
      <c r="S5337" s="8">
        <f t="shared" si="166"/>
        <v>8.1000003239999998</v>
      </c>
      <c r="T5337">
        <f>IF($A5337="placement",S5337,IF($A5337="site",SUMIF($C:$C,$C5337,$S:$S),IF($A5337="user",SUMIF($B:$B,$B5337,$S:$S),SUM($S:$S))))</f>
        <v>8.1000003239999998</v>
      </c>
      <c r="U5337" s="3">
        <f t="shared" si="167"/>
        <v>0.15000000599999999</v>
      </c>
    </row>
    <row r="5338" spans="1:21" x14ac:dyDescent="0.3">
      <c r="A5338" t="s">
        <v>14</v>
      </c>
      <c r="B5338" t="s">
        <v>9676</v>
      </c>
      <c r="C5338" t="s">
        <v>9677</v>
      </c>
      <c r="D5338" t="s">
        <v>10455</v>
      </c>
      <c r="F5338">
        <v>0.15000000999999999</v>
      </c>
      <c r="G5338" s="2">
        <v>0</v>
      </c>
      <c r="H5338" s="4">
        <v>34.914400000000001</v>
      </c>
      <c r="I5338" s="4">
        <v>1.0810999999999999</v>
      </c>
      <c r="J5338" s="5">
        <v>233</v>
      </c>
      <c r="K5338" s="5">
        <v>77</v>
      </c>
      <c r="L5338" s="3">
        <v>0.30959999999999999</v>
      </c>
      <c r="M5338" s="8">
        <v>0.71694349999999996</v>
      </c>
      <c r="O5338" s="7">
        <v>0.58155698310000004</v>
      </c>
      <c r="P5338" s="7">
        <v>0.15000000599999999</v>
      </c>
      <c r="R5338">
        <f>IFERROR(VLOOKUP($Q5338,'Optimization types'!$B$2:$C$7,2,FALSE),P5338)</f>
        <v>0.15000000599999999</v>
      </c>
      <c r="S5338" s="8" t="str">
        <f t="shared" si="166"/>
        <v/>
      </c>
      <c r="T5338">
        <f>IF($A5338="placement",S5338,IF($A5338="site",SUMIF($C:$C,$C5338,$S:$S),IF($A5338="user",SUMIF($B:$B,$B5338,$S:$S),SUM($S:$S))))</f>
        <v>34.800001391999999</v>
      </c>
      <c r="U5338" s="3">
        <f t="shared" si="167"/>
        <v>0.1493562291502146</v>
      </c>
    </row>
    <row r="5339" spans="1:21" x14ac:dyDescent="0.3">
      <c r="A5339" t="s">
        <v>11</v>
      </c>
      <c r="B5339" t="s">
        <v>9676</v>
      </c>
      <c r="C5339" t="s">
        <v>10455</v>
      </c>
      <c r="D5339" t="s">
        <v>10455</v>
      </c>
      <c r="F5339">
        <v>0.15000000999999999</v>
      </c>
      <c r="G5339" s="2">
        <v>0</v>
      </c>
      <c r="H5339" s="4">
        <v>34.914400000000001</v>
      </c>
      <c r="I5339" s="4">
        <v>1.0810999999999999</v>
      </c>
      <c r="J5339" s="5">
        <v>233</v>
      </c>
      <c r="K5339" s="5">
        <v>77</v>
      </c>
      <c r="L5339" s="3">
        <v>0.30959999999999999</v>
      </c>
      <c r="M5339" s="8">
        <v>0.71694349999999996</v>
      </c>
      <c r="O5339" s="7">
        <v>0.58155698310000004</v>
      </c>
      <c r="P5339" s="7">
        <v>0.15000000599999999</v>
      </c>
      <c r="R5339">
        <f>IFERROR(VLOOKUP($Q5339,'Optimization types'!$B$2:$C$7,2,FALSE),P5339)</f>
        <v>0.15000000599999999</v>
      </c>
      <c r="S5339" s="8" t="str">
        <f t="shared" si="166"/>
        <v/>
      </c>
      <c r="T5339">
        <f>IF($A5339="placement",S5339,IF($A5339="site",SUMIF($C:$C,$C5339,$S:$S),IF($A5339="user",SUMIF($B:$B,$B5339,$S:$S),SUM($S:$S))))</f>
        <v>34.800001391999999</v>
      </c>
      <c r="U5339" s="3">
        <f t="shared" si="167"/>
        <v>0.1493562291502146</v>
      </c>
    </row>
    <row r="5340" spans="1:21" x14ac:dyDescent="0.3">
      <c r="A5340" t="s">
        <v>15</v>
      </c>
      <c r="B5340" t="s">
        <v>9681</v>
      </c>
      <c r="C5340" t="s">
        <v>9682</v>
      </c>
      <c r="D5340" t="s">
        <v>9683</v>
      </c>
      <c r="E5340" t="s">
        <v>9684</v>
      </c>
      <c r="F5340">
        <v>0.40000001000000002</v>
      </c>
      <c r="G5340" s="2">
        <v>1</v>
      </c>
      <c r="H5340" s="4">
        <v>77.541600000000003</v>
      </c>
      <c r="I5340" s="4">
        <v>0.91059999999999997</v>
      </c>
      <c r="J5340" s="5">
        <v>333</v>
      </c>
      <c r="K5340" s="5">
        <v>83</v>
      </c>
      <c r="L5340" s="3">
        <v>0.1174</v>
      </c>
      <c r="M5340" s="8">
        <v>1.2175867</v>
      </c>
      <c r="N5340" s="6" t="s">
        <v>385</v>
      </c>
      <c r="O5340" s="7">
        <v>0.2608329258</v>
      </c>
      <c r="P5340" s="7">
        <v>0.2608329258</v>
      </c>
      <c r="R5340">
        <f>IFERROR(VLOOKUP($Q5340,'Optimization types'!$B$2:$C$7,2,FALSE),P5340)</f>
        <v>0.2608329258</v>
      </c>
      <c r="S5340" s="8">
        <f t="shared" si="166"/>
        <v>86.857364291400003</v>
      </c>
      <c r="T5340">
        <f>IF($A5340="placement",S5340,IF($A5340="site",SUMIF($C:$C,$C5340,$S:$S),IF($A5340="user",SUMIF($B:$B,$B5340,$S:$S),SUM($S:$S))))</f>
        <v>86.857364291400003</v>
      </c>
      <c r="U5340" s="3">
        <f t="shared" si="167"/>
        <v>0.2608329258</v>
      </c>
    </row>
    <row r="5341" spans="1:21" x14ac:dyDescent="0.3">
      <c r="A5341" t="s">
        <v>15</v>
      </c>
      <c r="B5341" t="s">
        <v>9681</v>
      </c>
      <c r="C5341" t="s">
        <v>9682</v>
      </c>
      <c r="D5341" t="s">
        <v>9685</v>
      </c>
      <c r="E5341" t="s">
        <v>9686</v>
      </c>
      <c r="F5341">
        <v>0.25</v>
      </c>
      <c r="G5341" s="2">
        <v>0</v>
      </c>
      <c r="H5341" s="4">
        <v>9.8882999999999992</v>
      </c>
      <c r="I5341" s="4">
        <v>7.3499999999999996E-2</v>
      </c>
      <c r="J5341" s="5">
        <v>14</v>
      </c>
      <c r="K5341" s="5">
        <v>3</v>
      </c>
      <c r="L5341" s="3">
        <v>7.4300000000000005E-2</v>
      </c>
      <c r="M5341" s="8">
        <v>0.62269103999999997</v>
      </c>
      <c r="N5341" s="6" t="s">
        <v>13</v>
      </c>
      <c r="O5341" s="7">
        <v>0.35762685399999999</v>
      </c>
      <c r="P5341" s="7">
        <v>0.25</v>
      </c>
      <c r="R5341">
        <f>IFERROR(VLOOKUP($Q5341,'Optimization types'!$B$2:$C$7,2,FALSE),P5341)</f>
        <v>0.25</v>
      </c>
      <c r="S5341" s="8">
        <f t="shared" si="166"/>
        <v>3.5</v>
      </c>
      <c r="T5341">
        <f>IF($A5341="placement",S5341,IF($A5341="site",SUMIF($C:$C,$C5341,$S:$S),IF($A5341="user",SUMIF($B:$B,$B5341,$S:$S),SUM($S:$S))))</f>
        <v>3.5</v>
      </c>
      <c r="U5341" s="3">
        <f t="shared" si="167"/>
        <v>0.25</v>
      </c>
    </row>
    <row r="5342" spans="1:21" x14ac:dyDescent="0.3">
      <c r="A5342" t="s">
        <v>15</v>
      </c>
      <c r="B5342" t="s">
        <v>9681</v>
      </c>
      <c r="C5342" t="s">
        <v>9682</v>
      </c>
      <c r="D5342" t="s">
        <v>9687</v>
      </c>
      <c r="E5342" t="s">
        <v>9688</v>
      </c>
      <c r="F5342">
        <v>0.15000000999999999</v>
      </c>
      <c r="G5342" s="2">
        <v>0</v>
      </c>
      <c r="H5342" s="4">
        <v>1.2649999999999999</v>
      </c>
      <c r="I5342" s="4">
        <v>2.6200000000000001E-2</v>
      </c>
      <c r="J5342" s="5">
        <v>9</v>
      </c>
      <c r="K5342" s="5">
        <v>2</v>
      </c>
      <c r="L5342" s="3">
        <v>0.2069</v>
      </c>
      <c r="M5342" s="8">
        <v>1.17312415</v>
      </c>
      <c r="N5342" s="6" t="s">
        <v>43</v>
      </c>
      <c r="O5342" s="7">
        <v>0.23281776949999999</v>
      </c>
      <c r="P5342" s="7">
        <v>0.15000000599999999</v>
      </c>
      <c r="R5342">
        <f>IFERROR(VLOOKUP($Q5342,'Optimization types'!$B$2:$C$7,2,FALSE),P5342)</f>
        <v>0.15000000599999999</v>
      </c>
      <c r="S5342" s="8">
        <f t="shared" si="166"/>
        <v>1.3500000539999999</v>
      </c>
      <c r="T5342">
        <f>IF($A5342="placement",S5342,IF($A5342="site",SUMIF($C:$C,$C5342,$S:$S),IF($A5342="user",SUMIF($B:$B,$B5342,$S:$S),SUM($S:$S))))</f>
        <v>1.3500000539999999</v>
      </c>
      <c r="U5342" s="3">
        <f t="shared" si="167"/>
        <v>0.15000000599999999</v>
      </c>
    </row>
    <row r="5343" spans="1:21" x14ac:dyDescent="0.3">
      <c r="A5343" t="s">
        <v>15</v>
      </c>
      <c r="B5343" t="s">
        <v>9681</v>
      </c>
      <c r="C5343" t="s">
        <v>9682</v>
      </c>
      <c r="D5343" t="s">
        <v>9689</v>
      </c>
      <c r="E5343" t="s">
        <v>9690</v>
      </c>
      <c r="F5343">
        <v>0.40000001000000002</v>
      </c>
      <c r="G5343" s="2">
        <v>0</v>
      </c>
      <c r="H5343" s="4">
        <v>18.561599999999999</v>
      </c>
      <c r="I5343" s="4">
        <v>0.13150000000000001</v>
      </c>
      <c r="J5343" s="5">
        <v>24</v>
      </c>
      <c r="K5343" s="5">
        <v>8</v>
      </c>
      <c r="L5343" s="3">
        <v>7.0800000000000002E-2</v>
      </c>
      <c r="M5343" s="8">
        <v>0.59845736000000005</v>
      </c>
      <c r="N5343" s="6" t="s">
        <v>385</v>
      </c>
      <c r="O5343" s="7">
        <v>0.33161487080000002</v>
      </c>
      <c r="P5343" s="7">
        <v>0.33161487080000002</v>
      </c>
      <c r="R5343">
        <f>IFERROR(VLOOKUP($Q5343,'Optimization types'!$B$2:$C$7,2,FALSE),P5343)</f>
        <v>0.33161487080000002</v>
      </c>
      <c r="S5343" s="8">
        <f t="shared" si="166"/>
        <v>7.9587568992000008</v>
      </c>
      <c r="T5343">
        <f>IF($A5343="placement",S5343,IF($A5343="site",SUMIF($C:$C,$C5343,$S:$S),IF($A5343="user",SUMIF($B:$B,$B5343,$S:$S),SUM($S:$S))))</f>
        <v>7.9587568992000008</v>
      </c>
      <c r="U5343" s="3">
        <f t="shared" si="167"/>
        <v>0.33161487080000002</v>
      </c>
    </row>
    <row r="5344" spans="1:21" x14ac:dyDescent="0.3">
      <c r="A5344" t="s">
        <v>14</v>
      </c>
      <c r="B5344" t="s">
        <v>9681</v>
      </c>
      <c r="C5344" t="s">
        <v>9682</v>
      </c>
      <c r="D5344" t="s">
        <v>10455</v>
      </c>
      <c r="F5344">
        <v>0.38865100000000002</v>
      </c>
      <c r="G5344" s="2">
        <v>0.86485106</v>
      </c>
      <c r="H5344" s="4">
        <v>109.7576</v>
      </c>
      <c r="I5344" s="4">
        <v>1.1648000000000001</v>
      </c>
      <c r="J5344" s="5">
        <v>385</v>
      </c>
      <c r="K5344" s="5">
        <v>98</v>
      </c>
      <c r="L5344" s="3">
        <v>0.1061</v>
      </c>
      <c r="M5344" s="8">
        <v>1.10055313</v>
      </c>
      <c r="O5344" s="7">
        <v>0.26871136150000002</v>
      </c>
      <c r="P5344" s="7">
        <v>0.26871136150000002</v>
      </c>
      <c r="R5344">
        <f>IFERROR(VLOOKUP($Q5344,'Optimization types'!$B$2:$C$7,2,FALSE),P5344)</f>
        <v>0.26871136150000002</v>
      </c>
      <c r="S5344" s="8" t="str">
        <f t="shared" si="166"/>
        <v/>
      </c>
      <c r="T5344">
        <f>IF($A5344="placement",S5344,IF($A5344="site",SUMIF($C:$C,$C5344,$S:$S),IF($A5344="user",SUMIF($B:$B,$B5344,$S:$S),SUM($S:$S))))</f>
        <v>99.666121244600006</v>
      </c>
      <c r="U5344" s="3">
        <f t="shared" si="167"/>
        <v>0.25887304219376622</v>
      </c>
    </row>
    <row r="5345" spans="1:21" x14ac:dyDescent="0.3">
      <c r="A5345" t="s">
        <v>11</v>
      </c>
      <c r="B5345" t="s">
        <v>9681</v>
      </c>
      <c r="C5345" t="s">
        <v>10455</v>
      </c>
      <c r="D5345" t="s">
        <v>10455</v>
      </c>
      <c r="F5345">
        <v>0.38865100000000002</v>
      </c>
      <c r="G5345" s="2">
        <v>0.86485106</v>
      </c>
      <c r="H5345" s="4">
        <v>109.7576</v>
      </c>
      <c r="I5345" s="4">
        <v>1.1648000000000001</v>
      </c>
      <c r="J5345" s="5">
        <v>385</v>
      </c>
      <c r="K5345" s="5">
        <v>98</v>
      </c>
      <c r="L5345" s="3">
        <v>0.1061</v>
      </c>
      <c r="M5345" s="8">
        <v>1.10055313</v>
      </c>
      <c r="O5345" s="7">
        <v>0.26871136150000002</v>
      </c>
      <c r="P5345" s="7">
        <v>0.26871136150000002</v>
      </c>
      <c r="R5345">
        <f>IFERROR(VLOOKUP($Q5345,'Optimization types'!$B$2:$C$7,2,FALSE),P5345)</f>
        <v>0.26871136150000002</v>
      </c>
      <c r="S5345" s="8" t="str">
        <f t="shared" si="166"/>
        <v/>
      </c>
      <c r="T5345">
        <f>IF($A5345="placement",S5345,IF($A5345="site",SUMIF($C:$C,$C5345,$S:$S),IF($A5345="user",SUMIF($B:$B,$B5345,$S:$S),SUM($S:$S))))</f>
        <v>99.666121244600006</v>
      </c>
      <c r="U5345" s="3">
        <f t="shared" si="167"/>
        <v>0.25887304219376622</v>
      </c>
    </row>
    <row r="5346" spans="1:21" x14ac:dyDescent="0.3">
      <c r="A5346" t="s">
        <v>15</v>
      </c>
      <c r="B5346" t="s">
        <v>9691</v>
      </c>
      <c r="C5346" t="s">
        <v>9692</v>
      </c>
      <c r="D5346" t="s">
        <v>9693</v>
      </c>
      <c r="E5346" t="s">
        <v>9694</v>
      </c>
      <c r="F5346">
        <v>0.15000000999999999</v>
      </c>
      <c r="G5346" s="2">
        <v>0</v>
      </c>
      <c r="H5346" s="4">
        <v>34.275300000000001</v>
      </c>
      <c r="I5346" s="4">
        <v>1.2439</v>
      </c>
      <c r="J5346" s="5">
        <v>393</v>
      </c>
      <c r="K5346" s="5">
        <v>98</v>
      </c>
      <c r="L5346" s="3">
        <v>0.3629</v>
      </c>
      <c r="M5346" s="8">
        <v>1.0521830000000001</v>
      </c>
      <c r="N5346" s="6" t="s">
        <v>43</v>
      </c>
      <c r="O5346" s="7">
        <v>0.4962853425</v>
      </c>
      <c r="P5346" s="7">
        <v>0.15000000599999999</v>
      </c>
      <c r="R5346">
        <f>IFERROR(VLOOKUP($Q5346,'Optimization types'!$B$2:$C$7,2,FALSE),P5346)</f>
        <v>0.15000000599999999</v>
      </c>
      <c r="S5346" s="8">
        <f t="shared" si="166"/>
        <v>58.950002357999999</v>
      </c>
      <c r="T5346">
        <f>IF($A5346="placement",S5346,IF($A5346="site",SUMIF($C:$C,$C5346,$S:$S),IF($A5346="user",SUMIF($B:$B,$B5346,$S:$S),SUM($S:$S))))</f>
        <v>58.950002357999999</v>
      </c>
      <c r="U5346" s="3">
        <f t="shared" si="167"/>
        <v>0.15000000599999999</v>
      </c>
    </row>
    <row r="5347" spans="1:21" x14ac:dyDescent="0.3">
      <c r="A5347" t="s">
        <v>15</v>
      </c>
      <c r="B5347" t="s">
        <v>9691</v>
      </c>
      <c r="C5347" t="s">
        <v>9692</v>
      </c>
      <c r="D5347" t="s">
        <v>9695</v>
      </c>
      <c r="E5347" t="s">
        <v>9696</v>
      </c>
      <c r="F5347">
        <v>0.15000000999999999</v>
      </c>
      <c r="G5347" s="2">
        <v>1</v>
      </c>
      <c r="H5347" s="4">
        <v>39.1282</v>
      </c>
      <c r="I5347" s="4">
        <v>1.6107</v>
      </c>
      <c r="J5347" s="5">
        <v>416</v>
      </c>
      <c r="K5347" s="5">
        <v>104</v>
      </c>
      <c r="L5347" s="3">
        <v>0.41160000000000002</v>
      </c>
      <c r="M5347" s="8">
        <v>0.86193934999999999</v>
      </c>
      <c r="N5347" s="6" t="s">
        <v>43</v>
      </c>
      <c r="O5347" s="7">
        <v>0.39670929420000001</v>
      </c>
      <c r="P5347" s="7">
        <v>0.15000000599999999</v>
      </c>
      <c r="R5347">
        <f>IFERROR(VLOOKUP($Q5347,'Optimization types'!$B$2:$C$7,2,FALSE),P5347)</f>
        <v>0.15000000599999999</v>
      </c>
      <c r="S5347" s="8">
        <f t="shared" si="166"/>
        <v>62.400002495999999</v>
      </c>
      <c r="T5347">
        <f>IF($A5347="placement",S5347,IF($A5347="site",SUMIF($C:$C,$C5347,$S:$S),IF($A5347="user",SUMIF($B:$B,$B5347,$S:$S),SUM($S:$S))))</f>
        <v>62.400002495999999</v>
      </c>
      <c r="U5347" s="3">
        <f t="shared" si="167"/>
        <v>0.15000000599999999</v>
      </c>
    </row>
    <row r="5348" spans="1:21" x14ac:dyDescent="0.3">
      <c r="A5348" t="s">
        <v>15</v>
      </c>
      <c r="B5348" t="s">
        <v>9691</v>
      </c>
      <c r="C5348" t="s">
        <v>9692</v>
      </c>
      <c r="D5348" t="s">
        <v>9697</v>
      </c>
      <c r="E5348" t="s">
        <v>9698</v>
      </c>
      <c r="F5348">
        <v>0.15000000999999999</v>
      </c>
      <c r="G5348" s="2">
        <v>0</v>
      </c>
      <c r="H5348" s="4">
        <v>29.034400000000002</v>
      </c>
      <c r="I5348" s="4">
        <v>1.1152</v>
      </c>
      <c r="J5348" s="5">
        <v>540</v>
      </c>
      <c r="K5348" s="5">
        <v>135</v>
      </c>
      <c r="L5348" s="3">
        <v>0.3841</v>
      </c>
      <c r="M5348" s="8">
        <v>1.61417006</v>
      </c>
      <c r="N5348" s="6" t="s">
        <v>43</v>
      </c>
      <c r="O5348" s="7">
        <v>0.38048658940000002</v>
      </c>
      <c r="P5348" s="7">
        <v>0.15000000599999999</v>
      </c>
      <c r="R5348">
        <f>IFERROR(VLOOKUP($Q5348,'Optimization types'!$B$2:$C$7,2,FALSE),P5348)</f>
        <v>0.15000000599999999</v>
      </c>
      <c r="S5348" s="8">
        <f t="shared" si="166"/>
        <v>81.000003239999998</v>
      </c>
      <c r="T5348">
        <f>IF($A5348="placement",S5348,IF($A5348="site",SUMIF($C:$C,$C5348,$S:$S),IF($A5348="user",SUMIF($B:$B,$B5348,$S:$S),SUM($S:$S))))</f>
        <v>81.000003239999998</v>
      </c>
      <c r="U5348" s="3">
        <f t="shared" si="167"/>
        <v>0.15000000599999999</v>
      </c>
    </row>
    <row r="5349" spans="1:21" x14ac:dyDescent="0.3">
      <c r="A5349" t="s">
        <v>15</v>
      </c>
      <c r="B5349" t="s">
        <v>9691</v>
      </c>
      <c r="C5349" t="s">
        <v>9692</v>
      </c>
      <c r="D5349" t="s">
        <v>9699</v>
      </c>
      <c r="E5349" t="s">
        <v>9700</v>
      </c>
      <c r="F5349">
        <v>0.15000000999999999</v>
      </c>
      <c r="G5349" s="2">
        <v>0</v>
      </c>
      <c r="H5349" s="4">
        <v>0.94640000000000002</v>
      </c>
      <c r="I5349" s="4">
        <v>3.3099999999999997E-2</v>
      </c>
      <c r="J5349" s="5">
        <v>7</v>
      </c>
      <c r="K5349" s="5">
        <v>2</v>
      </c>
      <c r="L5349" s="3">
        <v>0.34920000000000001</v>
      </c>
      <c r="M5349" s="8">
        <v>0.74655284</v>
      </c>
      <c r="N5349" s="6" t="s">
        <v>43</v>
      </c>
      <c r="O5349" s="7">
        <v>0.30346524619999998</v>
      </c>
      <c r="P5349" s="7">
        <v>0.15000000599999999</v>
      </c>
      <c r="R5349">
        <f>IFERROR(VLOOKUP($Q5349,'Optimization types'!$B$2:$C$7,2,FALSE),P5349)</f>
        <v>0.15000000599999999</v>
      </c>
      <c r="S5349" s="8">
        <f t="shared" si="166"/>
        <v>1.050000042</v>
      </c>
      <c r="T5349">
        <f>IF($A5349="placement",S5349,IF($A5349="site",SUMIF($C:$C,$C5349,$S:$S),IF($A5349="user",SUMIF($B:$B,$B5349,$S:$S),SUM($S:$S))))</f>
        <v>1.050000042</v>
      </c>
      <c r="U5349" s="3">
        <f t="shared" si="167"/>
        <v>0.15000000599999999</v>
      </c>
    </row>
    <row r="5350" spans="1:21" x14ac:dyDescent="0.3">
      <c r="A5350" t="s">
        <v>15</v>
      </c>
      <c r="B5350" t="s">
        <v>9691</v>
      </c>
      <c r="C5350" t="s">
        <v>9692</v>
      </c>
      <c r="D5350" t="s">
        <v>9701</v>
      </c>
      <c r="E5350" t="s">
        <v>9702</v>
      </c>
      <c r="F5350">
        <v>0.15000000999999999</v>
      </c>
      <c r="G5350" s="2">
        <v>0</v>
      </c>
      <c r="H5350" s="4">
        <v>21.6784</v>
      </c>
      <c r="I5350" s="4">
        <v>1.0576000000000001</v>
      </c>
      <c r="J5350" s="5">
        <v>348</v>
      </c>
      <c r="K5350" s="5">
        <v>87</v>
      </c>
      <c r="L5350" s="3">
        <v>0.4879</v>
      </c>
      <c r="M5350" s="8">
        <v>1.0966616499999999</v>
      </c>
      <c r="N5350" s="6" t="s">
        <v>43</v>
      </c>
      <c r="O5350" s="7">
        <v>0.51671511290000005</v>
      </c>
      <c r="P5350" s="7">
        <v>0.15000000599999999</v>
      </c>
      <c r="R5350">
        <f>IFERROR(VLOOKUP($Q5350,'Optimization types'!$B$2:$C$7,2,FALSE),P5350)</f>
        <v>0.15000000599999999</v>
      </c>
      <c r="S5350" s="8">
        <f t="shared" si="166"/>
        <v>52.200002087999998</v>
      </c>
      <c r="T5350">
        <f>IF($A5350="placement",S5350,IF($A5350="site",SUMIF($C:$C,$C5350,$S:$S),IF($A5350="user",SUMIF($B:$B,$B5350,$S:$S),SUM($S:$S))))</f>
        <v>52.200002087999998</v>
      </c>
      <c r="U5350" s="3">
        <f t="shared" si="167"/>
        <v>0.15000000599999999</v>
      </c>
    </row>
    <row r="5351" spans="1:21" x14ac:dyDescent="0.3">
      <c r="A5351" t="s">
        <v>14</v>
      </c>
      <c r="B5351" t="s">
        <v>9691</v>
      </c>
      <c r="C5351" t="s">
        <v>9692</v>
      </c>
      <c r="D5351" t="s">
        <v>10455</v>
      </c>
      <c r="F5351">
        <v>0.15000000999999999</v>
      </c>
      <c r="G5351" s="2">
        <v>0.24306865999999999</v>
      </c>
      <c r="H5351" s="4">
        <v>126.9156</v>
      </c>
      <c r="I5351" s="4">
        <v>5.0948000000000002</v>
      </c>
      <c r="J5351" s="5">
        <v>1713</v>
      </c>
      <c r="K5351" s="5">
        <v>428</v>
      </c>
      <c r="L5351" s="3">
        <v>0.40139999999999998</v>
      </c>
      <c r="M5351" s="8">
        <v>1.1210702400000001</v>
      </c>
      <c r="O5351" s="7">
        <v>0.43840182820000001</v>
      </c>
      <c r="P5351" s="7">
        <v>0.15000000599999999</v>
      </c>
      <c r="R5351">
        <f>IFERROR(VLOOKUP($Q5351,'Optimization types'!$B$2:$C$7,2,FALSE),P5351)</f>
        <v>0.15000000599999999</v>
      </c>
      <c r="S5351" s="8" t="str">
        <f t="shared" si="166"/>
        <v/>
      </c>
      <c r="T5351">
        <f>IF($A5351="placement",S5351,IF($A5351="site",SUMIF($C:$C,$C5351,$S:$S),IF($A5351="user",SUMIF($B:$B,$B5351,$S:$S),SUM($S:$S))))</f>
        <v>255.60001022399996</v>
      </c>
      <c r="U5351" s="3">
        <f t="shared" si="167"/>
        <v>0.1492119149001751</v>
      </c>
    </row>
    <row r="5352" spans="1:21" x14ac:dyDescent="0.3">
      <c r="A5352" t="s">
        <v>11</v>
      </c>
      <c r="B5352" t="s">
        <v>9691</v>
      </c>
      <c r="C5352" t="s">
        <v>10455</v>
      </c>
      <c r="D5352" s="1" t="s">
        <v>10455</v>
      </c>
      <c r="F5352">
        <v>0.15000000999999999</v>
      </c>
      <c r="G5352" s="2">
        <v>0.24306865999999999</v>
      </c>
      <c r="H5352" s="4">
        <v>126.9156</v>
      </c>
      <c r="I5352" s="4">
        <v>5.0948000000000002</v>
      </c>
      <c r="J5352" s="5">
        <v>1713</v>
      </c>
      <c r="K5352" s="5">
        <v>428</v>
      </c>
      <c r="L5352" s="3">
        <v>0.40139999999999998</v>
      </c>
      <c r="M5352" s="8">
        <v>1.1210702400000001</v>
      </c>
      <c r="O5352" s="7">
        <v>0.43840182820000001</v>
      </c>
      <c r="P5352" s="7">
        <v>0.15000000599999999</v>
      </c>
      <c r="R5352">
        <f>IFERROR(VLOOKUP($Q5352,'Optimization types'!$B$2:$C$7,2,FALSE),P5352)</f>
        <v>0.15000000599999999</v>
      </c>
      <c r="S5352" s="8" t="str">
        <f t="shared" si="166"/>
        <v/>
      </c>
      <c r="T5352">
        <f>IF($A5352="placement",S5352,IF($A5352="site",SUMIF($C:$C,$C5352,$S:$S),IF($A5352="user",SUMIF($B:$B,$B5352,$S:$S),SUM($S:$S))))</f>
        <v>255.60001022399996</v>
      </c>
      <c r="U5352" s="3">
        <f t="shared" si="167"/>
        <v>0.1492119149001751</v>
      </c>
    </row>
    <row r="5353" spans="1:21" x14ac:dyDescent="0.3">
      <c r="A5353" t="s">
        <v>15</v>
      </c>
      <c r="B5353" t="s">
        <v>9703</v>
      </c>
      <c r="C5353" t="s">
        <v>9704</v>
      </c>
      <c r="D5353" t="s">
        <v>9705</v>
      </c>
      <c r="E5353" t="s">
        <v>9706</v>
      </c>
      <c r="F5353">
        <v>0.25</v>
      </c>
      <c r="G5353" s="2">
        <v>1</v>
      </c>
      <c r="H5353" s="4">
        <v>129.613</v>
      </c>
      <c r="I5353" s="4">
        <v>3.1873</v>
      </c>
      <c r="J5353" s="5">
        <v>1257</v>
      </c>
      <c r="K5353" s="5">
        <v>300</v>
      </c>
      <c r="L5353" s="3">
        <v>0.24590000000000001</v>
      </c>
      <c r="M5353" s="8">
        <v>1.31416303</v>
      </c>
      <c r="N5353" s="6" t="s">
        <v>13</v>
      </c>
      <c r="O5353" s="7">
        <v>0.239059406</v>
      </c>
      <c r="P5353" s="7">
        <v>0.239059406</v>
      </c>
      <c r="R5353">
        <f>IFERROR(VLOOKUP($Q5353,'Optimization types'!$B$2:$C$7,2,FALSE),P5353)</f>
        <v>0.239059406</v>
      </c>
      <c r="S5353" s="8">
        <f t="shared" si="166"/>
        <v>300.49767334199998</v>
      </c>
      <c r="T5353">
        <f>IF($A5353="placement",S5353,IF($A5353="site",SUMIF($C:$C,$C5353,$S:$S),IF($A5353="user",SUMIF($B:$B,$B5353,$S:$S),SUM($S:$S))))</f>
        <v>300.49767334199998</v>
      </c>
      <c r="U5353" s="3">
        <f t="shared" si="167"/>
        <v>0.23905940599999997</v>
      </c>
    </row>
    <row r="5354" spans="1:21" x14ac:dyDescent="0.3">
      <c r="A5354" t="s">
        <v>14</v>
      </c>
      <c r="B5354" t="s">
        <v>9703</v>
      </c>
      <c r="C5354" t="s">
        <v>9704</v>
      </c>
      <c r="D5354" t="s">
        <v>10455</v>
      </c>
      <c r="F5354">
        <v>0.25</v>
      </c>
      <c r="G5354" s="2">
        <v>1</v>
      </c>
      <c r="H5354" s="4">
        <v>129.61320000000001</v>
      </c>
      <c r="I5354" s="4">
        <v>3.1873</v>
      </c>
      <c r="J5354" s="5">
        <v>1257</v>
      </c>
      <c r="K5354" s="5">
        <v>300</v>
      </c>
      <c r="L5354" s="3">
        <v>0.24590000000000001</v>
      </c>
      <c r="M5354" s="8">
        <v>1.31416303</v>
      </c>
      <c r="O5354" s="7">
        <v>0.239059406</v>
      </c>
      <c r="P5354" s="7">
        <v>0.239059406</v>
      </c>
      <c r="R5354">
        <f>IFERROR(VLOOKUP($Q5354,'Optimization types'!$B$2:$C$7,2,FALSE),P5354)</f>
        <v>0.239059406</v>
      </c>
      <c r="S5354" s="8" t="str">
        <f t="shared" si="166"/>
        <v/>
      </c>
      <c r="T5354">
        <f>IF($A5354="placement",S5354,IF($A5354="site",SUMIF($C:$C,$C5354,$S:$S),IF($A5354="user",SUMIF($B:$B,$B5354,$S:$S),SUM($S:$S))))</f>
        <v>300.49767334199998</v>
      </c>
      <c r="U5354" s="3">
        <f t="shared" si="167"/>
        <v>0.23905940599999997</v>
      </c>
    </row>
    <row r="5355" spans="1:21" x14ac:dyDescent="0.3">
      <c r="A5355" t="s">
        <v>11</v>
      </c>
      <c r="B5355" t="s">
        <v>9703</v>
      </c>
      <c r="C5355" t="s">
        <v>10455</v>
      </c>
      <c r="D5355" t="s">
        <v>10455</v>
      </c>
      <c r="F5355">
        <v>0.25</v>
      </c>
      <c r="G5355" s="2">
        <v>1</v>
      </c>
      <c r="H5355" s="4">
        <v>129.61320000000001</v>
      </c>
      <c r="I5355" s="4">
        <v>3.1873</v>
      </c>
      <c r="J5355" s="5">
        <v>1257</v>
      </c>
      <c r="K5355" s="5">
        <v>300</v>
      </c>
      <c r="L5355" s="3">
        <v>0.24590000000000001</v>
      </c>
      <c r="M5355" s="8">
        <v>1.31416303</v>
      </c>
      <c r="O5355" s="7">
        <v>0.239059406</v>
      </c>
      <c r="P5355" s="7">
        <v>0.239059406</v>
      </c>
      <c r="R5355">
        <f>IFERROR(VLOOKUP($Q5355,'Optimization types'!$B$2:$C$7,2,FALSE),P5355)</f>
        <v>0.239059406</v>
      </c>
      <c r="S5355" s="8" t="str">
        <f t="shared" si="166"/>
        <v/>
      </c>
      <c r="T5355">
        <f>IF($A5355="placement",S5355,IF($A5355="site",SUMIF($C:$C,$C5355,$S:$S),IF($A5355="user",SUMIF($B:$B,$B5355,$S:$S),SUM($S:$S))))</f>
        <v>300.49767334199998</v>
      </c>
      <c r="U5355" s="3">
        <f t="shared" si="167"/>
        <v>0.23905940599999997</v>
      </c>
    </row>
    <row r="5356" spans="1:21" x14ac:dyDescent="0.3">
      <c r="A5356" t="s">
        <v>15</v>
      </c>
      <c r="B5356" t="s">
        <v>9707</v>
      </c>
      <c r="C5356" t="s">
        <v>9709</v>
      </c>
      <c r="D5356" t="s">
        <v>9710</v>
      </c>
      <c r="E5356" t="s">
        <v>9711</v>
      </c>
      <c r="F5356">
        <v>0.25</v>
      </c>
      <c r="G5356" s="2">
        <v>1</v>
      </c>
      <c r="H5356" s="4">
        <v>218.0659</v>
      </c>
      <c r="I5356" s="4">
        <v>2.7284999999999999</v>
      </c>
      <c r="J5356" s="5">
        <v>705</v>
      </c>
      <c r="K5356" s="5">
        <v>172</v>
      </c>
      <c r="L5356" s="3">
        <v>0.12509999999999999</v>
      </c>
      <c r="M5356" s="8">
        <v>0.86124940999999999</v>
      </c>
      <c r="N5356" s="6" t="s">
        <v>13</v>
      </c>
      <c r="O5356" s="7">
        <v>0.2452824998</v>
      </c>
      <c r="P5356" s="7">
        <v>0.2452824998</v>
      </c>
      <c r="R5356">
        <f>IFERROR(VLOOKUP($Q5356,'Optimization types'!$B$2:$C$7,2,FALSE),P5356)</f>
        <v>0.2452824998</v>
      </c>
      <c r="S5356" s="8">
        <f t="shared" si="166"/>
        <v>172.92416235900001</v>
      </c>
      <c r="T5356">
        <f>IF($A5356="placement",S5356,IF($A5356="site",SUMIF($C:$C,$C5356,$S:$S),IF($A5356="user",SUMIF($B:$B,$B5356,$S:$S),SUM($S:$S))))</f>
        <v>172.92416235900001</v>
      </c>
      <c r="U5356" s="3">
        <f t="shared" si="167"/>
        <v>0.2452824998</v>
      </c>
    </row>
    <row r="5357" spans="1:21" x14ac:dyDescent="0.3">
      <c r="A5357" t="s">
        <v>15</v>
      </c>
      <c r="B5357" t="s">
        <v>9707</v>
      </c>
      <c r="C5357" t="s">
        <v>9709</v>
      </c>
      <c r="D5357" t="s">
        <v>9712</v>
      </c>
      <c r="E5357" t="s">
        <v>9713</v>
      </c>
      <c r="F5357">
        <v>0.15000000999999999</v>
      </c>
      <c r="G5357" s="2">
        <v>1</v>
      </c>
      <c r="H5357" s="4">
        <v>456.64089999999999</v>
      </c>
      <c r="I5357" s="4">
        <v>3.5173000000000001</v>
      </c>
      <c r="J5357" s="5">
        <v>1604</v>
      </c>
      <c r="K5357" s="5">
        <v>240</v>
      </c>
      <c r="L5357" s="3">
        <v>7.6999999999999999E-2</v>
      </c>
      <c r="M5357" s="8">
        <v>1.5203021000000001</v>
      </c>
      <c r="N5357" s="6" t="s">
        <v>43</v>
      </c>
      <c r="O5357" s="7">
        <v>0.17779499139999999</v>
      </c>
      <c r="P5357" s="7">
        <v>0.15000000599999999</v>
      </c>
      <c r="R5357">
        <f>IFERROR(VLOOKUP($Q5357,'Optimization types'!$B$2:$C$7,2,FALSE),P5357)</f>
        <v>0.15000000599999999</v>
      </c>
      <c r="S5357" s="8">
        <f t="shared" si="166"/>
        <v>240.60000962399999</v>
      </c>
      <c r="T5357">
        <f>IF($A5357="placement",S5357,IF($A5357="site",SUMIF($C:$C,$C5357,$S:$S),IF($A5357="user",SUMIF($B:$B,$B5357,$S:$S),SUM($S:$S))))</f>
        <v>240.60000962399999</v>
      </c>
      <c r="U5357" s="3">
        <f t="shared" si="167"/>
        <v>0.15000000599999999</v>
      </c>
    </row>
    <row r="5358" spans="1:21" x14ac:dyDescent="0.3">
      <c r="A5358" t="s">
        <v>15</v>
      </c>
      <c r="B5358" t="s">
        <v>9707</v>
      </c>
      <c r="C5358" t="s">
        <v>9709</v>
      </c>
      <c r="D5358" t="s">
        <v>9714</v>
      </c>
      <c r="E5358" t="s">
        <v>9713</v>
      </c>
      <c r="F5358">
        <v>0.15000000999999999</v>
      </c>
      <c r="G5358" s="2">
        <v>1</v>
      </c>
      <c r="H5358" s="4">
        <v>264.02659999999997</v>
      </c>
      <c r="I5358" s="4">
        <v>2.1616</v>
      </c>
      <c r="J5358" s="5">
        <v>968</v>
      </c>
      <c r="K5358" s="5">
        <v>143</v>
      </c>
      <c r="L5358" s="3">
        <v>8.1900000000000001E-2</v>
      </c>
      <c r="M5358" s="8">
        <v>1.4921521499999999</v>
      </c>
      <c r="N5358" s="6" t="s">
        <v>43</v>
      </c>
      <c r="O5358" s="7">
        <v>0.16228382059999999</v>
      </c>
      <c r="P5358" s="7">
        <v>0.15000000599999999</v>
      </c>
      <c r="R5358">
        <f>IFERROR(VLOOKUP($Q5358,'Optimization types'!$B$2:$C$7,2,FALSE),P5358)</f>
        <v>0.15000000599999999</v>
      </c>
      <c r="S5358" s="8">
        <f t="shared" si="166"/>
        <v>145.20000580799999</v>
      </c>
      <c r="T5358">
        <f>IF($A5358="placement",S5358,IF($A5358="site",SUMIF($C:$C,$C5358,$S:$S),IF($A5358="user",SUMIF($B:$B,$B5358,$S:$S),SUM($S:$S))))</f>
        <v>145.20000580799999</v>
      </c>
      <c r="U5358" s="3">
        <f t="shared" si="167"/>
        <v>0.15000000599999999</v>
      </c>
    </row>
    <row r="5359" spans="1:21" x14ac:dyDescent="0.3">
      <c r="A5359" t="s">
        <v>15</v>
      </c>
      <c r="B5359" t="s">
        <v>9707</v>
      </c>
      <c r="C5359" t="s">
        <v>9709</v>
      </c>
      <c r="D5359" t="s">
        <v>9715</v>
      </c>
      <c r="E5359" t="s">
        <v>9708</v>
      </c>
      <c r="F5359">
        <v>0.15000000999999999</v>
      </c>
      <c r="G5359" s="2">
        <v>1</v>
      </c>
      <c r="H5359" s="4">
        <v>379.44240000000002</v>
      </c>
      <c r="I5359" s="4">
        <v>4.6119000000000003</v>
      </c>
      <c r="J5359" s="5">
        <v>1077</v>
      </c>
      <c r="K5359" s="5">
        <v>161</v>
      </c>
      <c r="L5359" s="3">
        <v>0.1215</v>
      </c>
      <c r="M5359" s="8">
        <v>0.77849281000000004</v>
      </c>
      <c r="N5359" s="6" t="s">
        <v>43</v>
      </c>
      <c r="O5359" s="7">
        <v>0.1650532982</v>
      </c>
      <c r="P5359" s="7">
        <v>0.15000000599999999</v>
      </c>
      <c r="R5359">
        <f>IFERROR(VLOOKUP($Q5359,'Optimization types'!$B$2:$C$7,2,FALSE),P5359)</f>
        <v>0.15000000599999999</v>
      </c>
      <c r="S5359" s="8">
        <f t="shared" si="166"/>
        <v>161.550006462</v>
      </c>
      <c r="T5359">
        <f>IF($A5359="placement",S5359,IF($A5359="site",SUMIF($C:$C,$C5359,$S:$S),IF($A5359="user",SUMIF($B:$B,$B5359,$S:$S),SUM($S:$S))))</f>
        <v>161.550006462</v>
      </c>
      <c r="U5359" s="3">
        <f t="shared" si="167"/>
        <v>0.15000000599999999</v>
      </c>
    </row>
    <row r="5360" spans="1:21" x14ac:dyDescent="0.3">
      <c r="A5360" t="s">
        <v>14</v>
      </c>
      <c r="B5360" t="s">
        <v>9707</v>
      </c>
      <c r="C5360" t="s">
        <v>9709</v>
      </c>
      <c r="D5360" t="s">
        <v>10455</v>
      </c>
      <c r="F5360">
        <v>0.16619183000000001</v>
      </c>
      <c r="G5360" s="2">
        <v>1</v>
      </c>
      <c r="H5360" s="4">
        <v>1318.2346</v>
      </c>
      <c r="I5360" s="4">
        <v>13.019399999999999</v>
      </c>
      <c r="J5360" s="5">
        <v>4354</v>
      </c>
      <c r="K5360" s="5">
        <v>716</v>
      </c>
      <c r="L5360" s="3">
        <v>9.8799999999999999E-2</v>
      </c>
      <c r="M5360" s="8">
        <v>1.11472032</v>
      </c>
      <c r="O5360" s="7">
        <v>0.1821204069</v>
      </c>
      <c r="P5360" s="7">
        <v>0.1661918308</v>
      </c>
      <c r="R5360">
        <f>IFERROR(VLOOKUP($Q5360,'Optimization types'!$B$2:$C$7,2,FALSE),P5360)</f>
        <v>0.1661918308</v>
      </c>
      <c r="S5360" s="8" t="str">
        <f t="shared" si="166"/>
        <v/>
      </c>
      <c r="T5360">
        <f>IF($A5360="placement",S5360,IF($A5360="site",SUMIF($C:$C,$C5360,$S:$S),IF($A5360="user",SUMIF($B:$B,$B5360,$S:$S),SUM($S:$S))))</f>
        <v>720.27418425299993</v>
      </c>
      <c r="U5360" s="3">
        <f t="shared" si="167"/>
        <v>0.16542815439894348</v>
      </c>
    </row>
    <row r="5361" spans="1:21" x14ac:dyDescent="0.3">
      <c r="A5361" t="s">
        <v>11</v>
      </c>
      <c r="B5361" t="s">
        <v>9707</v>
      </c>
      <c r="C5361" t="s">
        <v>10455</v>
      </c>
      <c r="D5361" t="s">
        <v>10455</v>
      </c>
      <c r="F5361">
        <v>0.16619183000000001</v>
      </c>
      <c r="G5361" s="2">
        <v>1</v>
      </c>
      <c r="H5361" s="4">
        <v>1318.2346</v>
      </c>
      <c r="I5361" s="4">
        <v>13.019399999999999</v>
      </c>
      <c r="J5361" s="5">
        <v>4354</v>
      </c>
      <c r="K5361" s="5">
        <v>716</v>
      </c>
      <c r="L5361" s="3">
        <v>9.8799999999999999E-2</v>
      </c>
      <c r="M5361" s="8">
        <v>1.11472032</v>
      </c>
      <c r="O5361" s="7">
        <v>0.1821204069</v>
      </c>
      <c r="P5361" s="7">
        <v>0.1661918308</v>
      </c>
      <c r="R5361">
        <f>IFERROR(VLOOKUP($Q5361,'Optimization types'!$B$2:$C$7,2,FALSE),P5361)</f>
        <v>0.1661918308</v>
      </c>
      <c r="S5361" s="8" t="str">
        <f t="shared" si="166"/>
        <v/>
      </c>
      <c r="T5361">
        <f>IF($A5361="placement",S5361,IF($A5361="site",SUMIF($C:$C,$C5361,$S:$S),IF($A5361="user",SUMIF($B:$B,$B5361,$S:$S),SUM($S:$S))))</f>
        <v>720.27418425299993</v>
      </c>
      <c r="U5361" s="3">
        <f t="shared" si="167"/>
        <v>0.16542815439894348</v>
      </c>
    </row>
    <row r="5362" spans="1:21" x14ac:dyDescent="0.3">
      <c r="A5362" t="s">
        <v>15</v>
      </c>
      <c r="B5362" t="s">
        <v>9716</v>
      </c>
      <c r="C5362" t="s">
        <v>9718</v>
      </c>
      <c r="D5362" t="s">
        <v>9719</v>
      </c>
      <c r="E5362" t="s">
        <v>9717</v>
      </c>
      <c r="F5362">
        <v>0.05</v>
      </c>
      <c r="G5362" s="2">
        <v>1</v>
      </c>
      <c r="H5362" s="4">
        <v>140.6634</v>
      </c>
      <c r="I5362" s="4">
        <v>0.86890000000000001</v>
      </c>
      <c r="J5362" s="5">
        <v>789</v>
      </c>
      <c r="K5362" s="5">
        <v>197</v>
      </c>
      <c r="L5362" s="3">
        <v>6.1800000000000001E-2</v>
      </c>
      <c r="M5362" s="8">
        <v>3.0281940000000001</v>
      </c>
      <c r="N5362" s="6" t="s">
        <v>71</v>
      </c>
      <c r="O5362" s="7">
        <v>0.30651734980000001</v>
      </c>
      <c r="P5362" s="7">
        <v>5.0000000699999998E-2</v>
      </c>
      <c r="R5362">
        <f>IFERROR(VLOOKUP($Q5362,'Optimization types'!$B$2:$C$7,2,FALSE),P5362)</f>
        <v>5.0000000699999998E-2</v>
      </c>
      <c r="S5362" s="8">
        <f t="shared" si="166"/>
        <v>39.450000552299997</v>
      </c>
      <c r="T5362">
        <f>IF($A5362="placement",S5362,IF($A5362="site",SUMIF($C:$C,$C5362,$S:$S),IF($A5362="user",SUMIF($B:$B,$B5362,$S:$S),SUM($S:$S))))</f>
        <v>39.450000552299997</v>
      </c>
      <c r="U5362" s="3">
        <f t="shared" si="167"/>
        <v>5.0000000699999998E-2</v>
      </c>
    </row>
    <row r="5363" spans="1:21" x14ac:dyDescent="0.3">
      <c r="A5363" t="s">
        <v>15</v>
      </c>
      <c r="B5363" t="s">
        <v>9716</v>
      </c>
      <c r="C5363" t="s">
        <v>9718</v>
      </c>
      <c r="D5363" t="s">
        <v>9720</v>
      </c>
      <c r="E5363" t="s">
        <v>9717</v>
      </c>
      <c r="F5363">
        <v>0.05</v>
      </c>
      <c r="G5363" s="2">
        <v>1</v>
      </c>
      <c r="H5363" s="4">
        <v>127.2821</v>
      </c>
      <c r="I5363" s="4">
        <v>0.58130000000000004</v>
      </c>
      <c r="J5363" s="5">
        <v>532</v>
      </c>
      <c r="K5363" s="5">
        <v>133</v>
      </c>
      <c r="L5363" s="3">
        <v>4.5699999999999998E-2</v>
      </c>
      <c r="M5363" s="8">
        <v>3.0489302899999999</v>
      </c>
      <c r="N5363" s="6" t="s">
        <v>71</v>
      </c>
      <c r="O5363" s="7">
        <v>0.31123384199999998</v>
      </c>
      <c r="P5363" s="7">
        <v>5.0000000699999998E-2</v>
      </c>
      <c r="R5363">
        <f>IFERROR(VLOOKUP($Q5363,'Optimization types'!$B$2:$C$7,2,FALSE),P5363)</f>
        <v>5.0000000699999998E-2</v>
      </c>
      <c r="S5363" s="8">
        <f t="shared" si="166"/>
        <v>26.6000003724</v>
      </c>
      <c r="T5363">
        <f>IF($A5363="placement",S5363,IF($A5363="site",SUMIF($C:$C,$C5363,$S:$S),IF($A5363="user",SUMIF($B:$B,$B5363,$S:$S),SUM($S:$S))))</f>
        <v>26.6000003724</v>
      </c>
      <c r="U5363" s="3">
        <f t="shared" si="167"/>
        <v>5.0000000699999998E-2</v>
      </c>
    </row>
    <row r="5364" spans="1:21" x14ac:dyDescent="0.3">
      <c r="A5364" t="s">
        <v>14</v>
      </c>
      <c r="B5364" t="s">
        <v>9716</v>
      </c>
      <c r="C5364" t="s">
        <v>9718</v>
      </c>
      <c r="D5364" t="s">
        <v>10455</v>
      </c>
      <c r="F5364">
        <v>0.05</v>
      </c>
      <c r="G5364" s="2">
        <v>1</v>
      </c>
      <c r="H5364" s="4">
        <v>267.94560000000001</v>
      </c>
      <c r="I5364" s="4">
        <v>1.4501999999999999</v>
      </c>
      <c r="J5364" s="5">
        <v>1321</v>
      </c>
      <c r="K5364" s="5">
        <v>330</v>
      </c>
      <c r="L5364" s="3">
        <v>5.4100000000000002E-2</v>
      </c>
      <c r="M5364" s="8">
        <v>3.0365054900000001</v>
      </c>
      <c r="O5364" s="7">
        <v>0.30841554300000001</v>
      </c>
      <c r="P5364" s="7">
        <v>5.0000000699999998E-2</v>
      </c>
      <c r="R5364">
        <f>IFERROR(VLOOKUP($Q5364,'Optimization types'!$B$2:$C$7,2,FALSE),P5364)</f>
        <v>5.0000000699999998E-2</v>
      </c>
      <c r="S5364" s="8" t="str">
        <f t="shared" si="166"/>
        <v/>
      </c>
      <c r="T5364">
        <f>IF($A5364="placement",S5364,IF($A5364="site",SUMIF($C:$C,$C5364,$S:$S),IF($A5364="user",SUMIF($B:$B,$B5364,$S:$S),SUM($S:$S))))</f>
        <v>66.050000924700001</v>
      </c>
      <c r="U5364" s="3">
        <f t="shared" si="167"/>
        <v>5.0000000699999998E-2</v>
      </c>
    </row>
    <row r="5365" spans="1:21" x14ac:dyDescent="0.3">
      <c r="A5365" t="s">
        <v>11</v>
      </c>
      <c r="B5365" t="s">
        <v>9716</v>
      </c>
      <c r="C5365" t="s">
        <v>10455</v>
      </c>
      <c r="D5365" t="s">
        <v>10455</v>
      </c>
      <c r="F5365">
        <v>0.05</v>
      </c>
      <c r="G5365" s="2">
        <v>1</v>
      </c>
      <c r="H5365" s="4">
        <v>267.94560000000001</v>
      </c>
      <c r="I5365" s="4">
        <v>1.4501999999999999</v>
      </c>
      <c r="J5365" s="5">
        <v>1321</v>
      </c>
      <c r="K5365" s="5">
        <v>330</v>
      </c>
      <c r="L5365" s="3">
        <v>5.4100000000000002E-2</v>
      </c>
      <c r="M5365" s="8">
        <v>3.0365054900000001</v>
      </c>
      <c r="O5365" s="7">
        <v>0.30841554300000001</v>
      </c>
      <c r="P5365" s="7">
        <v>5.0000000699999998E-2</v>
      </c>
      <c r="R5365">
        <f>IFERROR(VLOOKUP($Q5365,'Optimization types'!$B$2:$C$7,2,FALSE),P5365)</f>
        <v>5.0000000699999998E-2</v>
      </c>
      <c r="S5365" s="8" t="str">
        <f t="shared" si="166"/>
        <v/>
      </c>
      <c r="T5365">
        <f>IF($A5365="placement",S5365,IF($A5365="site",SUMIF($C:$C,$C5365,$S:$S),IF($A5365="user",SUMIF($B:$B,$B5365,$S:$S),SUM($S:$S))))</f>
        <v>66.050000924700001</v>
      </c>
      <c r="U5365" s="3">
        <f t="shared" si="167"/>
        <v>5.0000000699999998E-2</v>
      </c>
    </row>
    <row r="5366" spans="1:21" x14ac:dyDescent="0.3">
      <c r="A5366" t="s">
        <v>15</v>
      </c>
      <c r="B5366" t="s">
        <v>9721</v>
      </c>
      <c r="C5366" t="s">
        <v>9722</v>
      </c>
      <c r="D5366" t="s">
        <v>9723</v>
      </c>
      <c r="E5366" t="s">
        <v>9724</v>
      </c>
      <c r="F5366">
        <v>0.15000000999999999</v>
      </c>
      <c r="G5366" s="2">
        <v>1</v>
      </c>
      <c r="H5366" s="4">
        <v>100.26139999999999</v>
      </c>
      <c r="I5366" s="4">
        <v>1.3171999999999999</v>
      </c>
      <c r="J5366" s="5">
        <v>52</v>
      </c>
      <c r="K5366" s="5">
        <v>13</v>
      </c>
      <c r="L5366" s="3">
        <v>0.13139999999999999</v>
      </c>
      <c r="M5366" s="8">
        <v>0.13131710999999999</v>
      </c>
      <c r="N5366" s="6" t="s">
        <v>43</v>
      </c>
      <c r="O5366" s="7">
        <v>0.61924230039999995</v>
      </c>
      <c r="P5366" s="7">
        <v>0.15000000599999999</v>
      </c>
      <c r="R5366">
        <f>IFERROR(VLOOKUP($Q5366,'Optimization types'!$B$2:$C$7,2,FALSE),P5366)</f>
        <v>0.15000000599999999</v>
      </c>
      <c r="S5366" s="8">
        <f t="shared" si="166"/>
        <v>7.8000003119999999</v>
      </c>
      <c r="T5366">
        <f>IF($A5366="placement",S5366,IF($A5366="site",SUMIF($C:$C,$C5366,$S:$S),IF($A5366="user",SUMIF($B:$B,$B5366,$S:$S),SUM($S:$S))))</f>
        <v>7.8000003119999999</v>
      </c>
      <c r="U5366" s="3">
        <f t="shared" si="167"/>
        <v>0.15000000599999999</v>
      </c>
    </row>
    <row r="5367" spans="1:21" x14ac:dyDescent="0.3">
      <c r="A5367" t="s">
        <v>15</v>
      </c>
      <c r="B5367" t="s">
        <v>9721</v>
      </c>
      <c r="C5367" t="s">
        <v>9722</v>
      </c>
      <c r="D5367" t="s">
        <v>9725</v>
      </c>
      <c r="E5367" t="s">
        <v>9726</v>
      </c>
      <c r="F5367">
        <v>0.15000000999999999</v>
      </c>
      <c r="G5367" s="2">
        <v>0</v>
      </c>
      <c r="H5367" s="4">
        <v>24.516500000000001</v>
      </c>
      <c r="I5367" s="4">
        <v>0.73470000000000002</v>
      </c>
      <c r="J5367" s="5">
        <v>40</v>
      </c>
      <c r="K5367" s="5">
        <v>10</v>
      </c>
      <c r="L5367" s="3">
        <v>0.29970000000000002</v>
      </c>
      <c r="M5367" s="8">
        <v>0.18114172000000001</v>
      </c>
      <c r="N5367" s="6" t="s">
        <v>43</v>
      </c>
      <c r="O5367" s="7">
        <v>0.7239730365</v>
      </c>
      <c r="P5367" s="7">
        <v>0.15000000599999999</v>
      </c>
      <c r="R5367">
        <f>IFERROR(VLOOKUP($Q5367,'Optimization types'!$B$2:$C$7,2,FALSE),P5367)</f>
        <v>0.15000000599999999</v>
      </c>
      <c r="S5367" s="8">
        <f t="shared" si="166"/>
        <v>6.0000002399999994</v>
      </c>
      <c r="T5367">
        <f>IF($A5367="placement",S5367,IF($A5367="site",SUMIF($C:$C,$C5367,$S:$S),IF($A5367="user",SUMIF($B:$B,$B5367,$S:$S),SUM($S:$S))))</f>
        <v>6.0000002399999994</v>
      </c>
      <c r="U5367" s="3">
        <f t="shared" si="167"/>
        <v>0.15000000599999999</v>
      </c>
    </row>
    <row r="5368" spans="1:21" x14ac:dyDescent="0.3">
      <c r="A5368" t="s">
        <v>15</v>
      </c>
      <c r="B5368" t="s">
        <v>9721</v>
      </c>
      <c r="C5368" t="s">
        <v>9722</v>
      </c>
      <c r="D5368" t="s">
        <v>9727</v>
      </c>
      <c r="E5368" t="s">
        <v>9728</v>
      </c>
      <c r="F5368">
        <v>0.15000000999999999</v>
      </c>
      <c r="G5368" s="2">
        <v>0</v>
      </c>
      <c r="H5368" s="4">
        <v>35.4863</v>
      </c>
      <c r="I5368" s="4">
        <v>0.82730000000000004</v>
      </c>
      <c r="J5368" s="5">
        <v>49</v>
      </c>
      <c r="K5368" s="5">
        <v>12</v>
      </c>
      <c r="L5368" s="3">
        <v>0.2331</v>
      </c>
      <c r="M5368" s="8">
        <v>0.19608979000000001</v>
      </c>
      <c r="N5368" s="6" t="s">
        <v>43</v>
      </c>
      <c r="O5368" s="7">
        <v>0.74501477189999998</v>
      </c>
      <c r="P5368" s="7">
        <v>0.15000000599999999</v>
      </c>
      <c r="R5368">
        <f>IFERROR(VLOOKUP($Q5368,'Optimization types'!$B$2:$C$7,2,FALSE),P5368)</f>
        <v>0.15000000599999999</v>
      </c>
      <c r="S5368" s="8">
        <f t="shared" si="166"/>
        <v>7.350000294</v>
      </c>
      <c r="T5368">
        <f>IF($A5368="placement",S5368,IF($A5368="site",SUMIF($C:$C,$C5368,$S:$S),IF($A5368="user",SUMIF($B:$B,$B5368,$S:$S),SUM($S:$S))))</f>
        <v>7.350000294</v>
      </c>
      <c r="U5368" s="3">
        <f t="shared" si="167"/>
        <v>0.15000000599999999</v>
      </c>
    </row>
    <row r="5369" spans="1:21" x14ac:dyDescent="0.3">
      <c r="A5369" t="s">
        <v>15</v>
      </c>
      <c r="B5369" t="s">
        <v>9721</v>
      </c>
      <c r="C5369" t="s">
        <v>9722</v>
      </c>
      <c r="D5369" t="s">
        <v>9729</v>
      </c>
      <c r="E5369" t="s">
        <v>9730</v>
      </c>
      <c r="F5369">
        <v>0.15000000999999999</v>
      </c>
      <c r="G5369" s="2">
        <v>1</v>
      </c>
      <c r="H5369" s="4">
        <v>65.813299999999998</v>
      </c>
      <c r="I5369" s="4">
        <v>3.6396000000000002</v>
      </c>
      <c r="J5369" s="5">
        <v>203</v>
      </c>
      <c r="K5369" s="5">
        <v>67</v>
      </c>
      <c r="L5369" s="3">
        <v>0.55300000000000005</v>
      </c>
      <c r="M5369" s="8">
        <v>0.18589405000000001</v>
      </c>
      <c r="N5369" s="6" t="s">
        <v>43</v>
      </c>
      <c r="O5369" s="7">
        <v>0.73102959000000001</v>
      </c>
      <c r="P5369" s="7">
        <v>0.15000000599999999</v>
      </c>
      <c r="R5369">
        <f>IFERROR(VLOOKUP($Q5369,'Optimization types'!$B$2:$C$7,2,FALSE),P5369)</f>
        <v>0.15000000599999999</v>
      </c>
      <c r="S5369" s="8">
        <f t="shared" si="166"/>
        <v>30.450001217999997</v>
      </c>
      <c r="T5369">
        <f>IF($A5369="placement",S5369,IF($A5369="site",SUMIF($C:$C,$C5369,$S:$S),IF($A5369="user",SUMIF($B:$B,$B5369,$S:$S),SUM($S:$S))))</f>
        <v>30.450001217999997</v>
      </c>
      <c r="U5369" s="3">
        <f t="shared" si="167"/>
        <v>0.15000000599999999</v>
      </c>
    </row>
    <row r="5370" spans="1:21" x14ac:dyDescent="0.3">
      <c r="A5370" t="s">
        <v>14</v>
      </c>
      <c r="B5370" t="s">
        <v>9721</v>
      </c>
      <c r="C5370" t="s">
        <v>9722</v>
      </c>
      <c r="D5370" t="s">
        <v>10455</v>
      </c>
      <c r="F5370">
        <v>0.15000000999999999</v>
      </c>
      <c r="G5370" s="2">
        <v>0.73736634000000001</v>
      </c>
      <c r="H5370" s="4">
        <v>227.10220000000001</v>
      </c>
      <c r="I5370" s="4">
        <v>6.5519999999999996</v>
      </c>
      <c r="J5370" s="5">
        <v>346</v>
      </c>
      <c r="K5370" s="5">
        <v>103</v>
      </c>
      <c r="L5370" s="3">
        <v>0.28849999999999998</v>
      </c>
      <c r="M5370" s="8">
        <v>0.17584626</v>
      </c>
      <c r="O5370" s="7">
        <v>0.71566070999999998</v>
      </c>
      <c r="P5370" s="7">
        <v>0.15000000599999999</v>
      </c>
      <c r="R5370">
        <f>IFERROR(VLOOKUP($Q5370,'Optimization types'!$B$2:$C$7,2,FALSE),P5370)</f>
        <v>0.15000000599999999</v>
      </c>
      <c r="S5370" s="8" t="str">
        <f t="shared" si="166"/>
        <v/>
      </c>
      <c r="T5370">
        <f>IF($A5370="placement",S5370,IF($A5370="site",SUMIF($C:$C,$C5370,$S:$S),IF($A5370="user",SUMIF($B:$B,$B5370,$S:$S),SUM($S:$S))))</f>
        <v>51.600002063999995</v>
      </c>
      <c r="U5370" s="3">
        <f t="shared" si="167"/>
        <v>0.14913295394219653</v>
      </c>
    </row>
    <row r="5371" spans="1:21" x14ac:dyDescent="0.3">
      <c r="A5371" t="s">
        <v>11</v>
      </c>
      <c r="B5371" t="s">
        <v>9721</v>
      </c>
      <c r="C5371" t="s">
        <v>10455</v>
      </c>
      <c r="D5371" t="s">
        <v>10455</v>
      </c>
      <c r="F5371">
        <v>0.15000000999999999</v>
      </c>
      <c r="G5371" s="2">
        <v>0.73736634000000001</v>
      </c>
      <c r="H5371" s="4">
        <v>227.10220000000001</v>
      </c>
      <c r="I5371" s="4">
        <v>6.5519999999999996</v>
      </c>
      <c r="J5371" s="5">
        <v>346</v>
      </c>
      <c r="K5371" s="5">
        <v>103</v>
      </c>
      <c r="L5371" s="3">
        <v>0.28849999999999998</v>
      </c>
      <c r="M5371" s="8">
        <v>0.17584626</v>
      </c>
      <c r="O5371" s="7">
        <v>0.71566070999999998</v>
      </c>
      <c r="P5371" s="7">
        <v>0.15000000599999999</v>
      </c>
      <c r="R5371">
        <f>IFERROR(VLOOKUP($Q5371,'Optimization types'!$B$2:$C$7,2,FALSE),P5371)</f>
        <v>0.15000000599999999</v>
      </c>
      <c r="S5371" s="8" t="str">
        <f t="shared" si="166"/>
        <v/>
      </c>
      <c r="T5371">
        <f>IF($A5371="placement",S5371,IF($A5371="site",SUMIF($C:$C,$C5371,$S:$S),IF($A5371="user",SUMIF($B:$B,$B5371,$S:$S),SUM($S:$S))))</f>
        <v>51.600002063999995</v>
      </c>
      <c r="U5371" s="3">
        <f t="shared" si="167"/>
        <v>0.14913295394219653</v>
      </c>
    </row>
    <row r="5372" spans="1:21" x14ac:dyDescent="0.3">
      <c r="A5372" t="s">
        <v>15</v>
      </c>
      <c r="B5372" t="s">
        <v>9731</v>
      </c>
      <c r="C5372" t="s">
        <v>9733</v>
      </c>
      <c r="D5372" t="s">
        <v>9734</v>
      </c>
      <c r="E5372" t="s">
        <v>9735</v>
      </c>
      <c r="F5372">
        <v>0.05</v>
      </c>
      <c r="G5372" s="2">
        <v>0</v>
      </c>
      <c r="H5372" s="4">
        <v>16.969899999999999</v>
      </c>
      <c r="I5372" s="4">
        <v>0.14810000000000001</v>
      </c>
      <c r="J5372" s="5">
        <v>31</v>
      </c>
      <c r="K5372" s="5">
        <v>7</v>
      </c>
      <c r="L5372" s="3">
        <v>8.7300000000000003E-2</v>
      </c>
      <c r="M5372" s="8">
        <v>0.70292315999999999</v>
      </c>
      <c r="N5372" s="6" t="s">
        <v>71</v>
      </c>
      <c r="O5372" s="7">
        <v>0.28868469629999999</v>
      </c>
      <c r="P5372" s="7">
        <v>5.0000000699999998E-2</v>
      </c>
      <c r="R5372">
        <f>IFERROR(VLOOKUP($Q5372,'Optimization types'!$B$2:$C$7,2,FALSE),P5372)</f>
        <v>5.0000000699999998E-2</v>
      </c>
      <c r="S5372" s="8">
        <f t="shared" si="166"/>
        <v>1.5500000216999998</v>
      </c>
      <c r="T5372">
        <f>IF($A5372="placement",S5372,IF($A5372="site",SUMIF($C:$C,$C5372,$S:$S),IF($A5372="user",SUMIF($B:$B,$B5372,$S:$S),SUM($S:$S))))</f>
        <v>1.5500000216999998</v>
      </c>
      <c r="U5372" s="3">
        <f t="shared" si="167"/>
        <v>5.0000000699999998E-2</v>
      </c>
    </row>
    <row r="5373" spans="1:21" x14ac:dyDescent="0.3">
      <c r="A5373" t="s">
        <v>15</v>
      </c>
      <c r="B5373" t="s">
        <v>9731</v>
      </c>
      <c r="C5373" t="s">
        <v>9733</v>
      </c>
      <c r="D5373" t="s">
        <v>9736</v>
      </c>
      <c r="E5373" t="s">
        <v>9737</v>
      </c>
      <c r="F5373">
        <v>0.05</v>
      </c>
      <c r="G5373" s="2">
        <v>0</v>
      </c>
      <c r="H5373" s="4">
        <v>12.0451</v>
      </c>
      <c r="I5373" s="4">
        <v>0.1457</v>
      </c>
      <c r="J5373" s="5">
        <v>30</v>
      </c>
      <c r="K5373" s="5">
        <v>7</v>
      </c>
      <c r="L5373" s="3">
        <v>0.12089999999999999</v>
      </c>
      <c r="M5373" s="8">
        <v>0.69626341999999997</v>
      </c>
      <c r="N5373" s="6" t="s">
        <v>71</v>
      </c>
      <c r="O5373" s="7">
        <v>0.28188099080000001</v>
      </c>
      <c r="P5373" s="7">
        <v>5.0000000699999998E-2</v>
      </c>
      <c r="R5373">
        <f>IFERROR(VLOOKUP($Q5373,'Optimization types'!$B$2:$C$7,2,FALSE),P5373)</f>
        <v>5.0000000699999998E-2</v>
      </c>
      <c r="S5373" s="8">
        <f t="shared" si="166"/>
        <v>1.500000021</v>
      </c>
      <c r="T5373">
        <f>IF($A5373="placement",S5373,IF($A5373="site",SUMIF($C:$C,$C5373,$S:$S),IF($A5373="user",SUMIF($B:$B,$B5373,$S:$S),SUM($S:$S))))</f>
        <v>1.500000021</v>
      </c>
      <c r="U5373" s="3">
        <f t="shared" si="167"/>
        <v>5.0000000699999998E-2</v>
      </c>
    </row>
    <row r="5374" spans="1:21" x14ac:dyDescent="0.3">
      <c r="A5374" t="s">
        <v>15</v>
      </c>
      <c r="B5374" t="s">
        <v>9731</v>
      </c>
      <c r="C5374" t="s">
        <v>9733</v>
      </c>
      <c r="D5374" t="s">
        <v>9738</v>
      </c>
      <c r="E5374" t="s">
        <v>9732</v>
      </c>
      <c r="F5374">
        <v>0.05</v>
      </c>
      <c r="G5374" s="2">
        <v>0</v>
      </c>
      <c r="H5374" s="4">
        <v>11.568300000000001</v>
      </c>
      <c r="I5374" s="4">
        <v>0.1152</v>
      </c>
      <c r="J5374" s="5">
        <v>24</v>
      </c>
      <c r="K5374" s="5">
        <v>6</v>
      </c>
      <c r="L5374" s="3">
        <v>9.9599999999999994E-2</v>
      </c>
      <c r="M5374" s="8">
        <v>0.69902063999999997</v>
      </c>
      <c r="N5374" s="6" t="s">
        <v>71</v>
      </c>
      <c r="O5374" s="7">
        <v>0.28471353960000001</v>
      </c>
      <c r="P5374" s="7">
        <v>5.0000000699999998E-2</v>
      </c>
      <c r="R5374">
        <f>IFERROR(VLOOKUP($Q5374,'Optimization types'!$B$2:$C$7,2,FALSE),P5374)</f>
        <v>5.0000000699999998E-2</v>
      </c>
      <c r="S5374" s="8">
        <f t="shared" si="166"/>
        <v>1.2000000168</v>
      </c>
      <c r="T5374">
        <f>IF($A5374="placement",S5374,IF($A5374="site",SUMIF($C:$C,$C5374,$S:$S),IF($A5374="user",SUMIF($B:$B,$B5374,$S:$S),SUM($S:$S))))</f>
        <v>1.2000000168</v>
      </c>
      <c r="U5374" s="3">
        <f t="shared" si="167"/>
        <v>5.0000000699999998E-2</v>
      </c>
    </row>
    <row r="5375" spans="1:21" x14ac:dyDescent="0.3">
      <c r="A5375" t="s">
        <v>14</v>
      </c>
      <c r="B5375" t="s">
        <v>9731</v>
      </c>
      <c r="C5375" t="s">
        <v>9733</v>
      </c>
      <c r="D5375" t="s">
        <v>10455</v>
      </c>
      <c r="F5375">
        <v>0.05</v>
      </c>
      <c r="G5375" s="2">
        <v>0</v>
      </c>
      <c r="H5375" s="4">
        <v>40.583399999999997</v>
      </c>
      <c r="I5375" s="4">
        <v>0.40899999999999997</v>
      </c>
      <c r="J5375" s="5">
        <v>86</v>
      </c>
      <c r="K5375" s="5">
        <v>19</v>
      </c>
      <c r="L5375" s="3">
        <v>0.1008</v>
      </c>
      <c r="M5375" s="8">
        <v>0.69945159999999995</v>
      </c>
      <c r="O5375" s="7">
        <v>0.28515425049999998</v>
      </c>
      <c r="P5375" s="7">
        <v>5.0000000699999998E-2</v>
      </c>
      <c r="R5375">
        <f>IFERROR(VLOOKUP($Q5375,'Optimization types'!$B$2:$C$7,2,FALSE),P5375)</f>
        <v>5.0000000699999998E-2</v>
      </c>
      <c r="S5375" s="8" t="str">
        <f t="shared" si="166"/>
        <v/>
      </c>
      <c r="T5375">
        <f>IF($A5375="placement",S5375,IF($A5375="site",SUMIF($C:$C,$C5375,$S:$S),IF($A5375="user",SUMIF($B:$B,$B5375,$S:$S),SUM($S:$S))))</f>
        <v>4.2500000594999996</v>
      </c>
      <c r="U5375" s="3">
        <f t="shared" si="167"/>
        <v>4.9418605343023253E-2</v>
      </c>
    </row>
    <row r="5376" spans="1:21" x14ac:dyDescent="0.3">
      <c r="A5376" t="s">
        <v>11</v>
      </c>
      <c r="B5376" t="s">
        <v>9731</v>
      </c>
      <c r="C5376" t="s">
        <v>10455</v>
      </c>
      <c r="D5376" t="s">
        <v>10455</v>
      </c>
      <c r="F5376">
        <v>0.05</v>
      </c>
      <c r="G5376" s="2">
        <v>0</v>
      </c>
      <c r="H5376" s="4">
        <v>40.583399999999997</v>
      </c>
      <c r="I5376" s="4">
        <v>0.40899999999999997</v>
      </c>
      <c r="J5376" s="5">
        <v>86</v>
      </c>
      <c r="K5376" s="5">
        <v>19</v>
      </c>
      <c r="L5376" s="3">
        <v>0.1008</v>
      </c>
      <c r="M5376" s="8">
        <v>0.69945159999999995</v>
      </c>
      <c r="O5376" s="7">
        <v>0.28515425049999998</v>
      </c>
      <c r="P5376" s="7">
        <v>5.0000000699999998E-2</v>
      </c>
      <c r="R5376">
        <f>IFERROR(VLOOKUP($Q5376,'Optimization types'!$B$2:$C$7,2,FALSE),P5376)</f>
        <v>5.0000000699999998E-2</v>
      </c>
      <c r="S5376" s="8" t="str">
        <f t="shared" si="166"/>
        <v/>
      </c>
      <c r="T5376">
        <f>IF($A5376="placement",S5376,IF($A5376="site",SUMIF($C:$C,$C5376,$S:$S),IF($A5376="user",SUMIF($B:$B,$B5376,$S:$S),SUM($S:$S))))</f>
        <v>4.2500000594999996</v>
      </c>
      <c r="U5376" s="3">
        <f t="shared" si="167"/>
        <v>4.9418605343023253E-2</v>
      </c>
    </row>
    <row r="5377" spans="1:21" x14ac:dyDescent="0.3">
      <c r="A5377" t="s">
        <v>15</v>
      </c>
      <c r="B5377" t="s">
        <v>9739</v>
      </c>
      <c r="C5377" t="s">
        <v>9741</v>
      </c>
      <c r="D5377" t="s">
        <v>9742</v>
      </c>
      <c r="E5377" t="s">
        <v>9740</v>
      </c>
      <c r="F5377">
        <v>0.15000000999999999</v>
      </c>
      <c r="G5377" s="2">
        <v>0</v>
      </c>
      <c r="H5377" s="4">
        <v>20.5242</v>
      </c>
      <c r="I5377" s="4">
        <v>0.16220000000000001</v>
      </c>
      <c r="J5377" s="5">
        <v>112</v>
      </c>
      <c r="K5377" s="5">
        <v>28</v>
      </c>
      <c r="L5377" s="3">
        <v>7.9000000000000001E-2</v>
      </c>
      <c r="M5377" s="8">
        <v>2.30088055</v>
      </c>
      <c r="N5377" s="6" t="s">
        <v>43</v>
      </c>
      <c r="O5377" s="7">
        <v>0.45672972969999998</v>
      </c>
      <c r="P5377" s="7">
        <v>0.15000000599999999</v>
      </c>
      <c r="R5377">
        <f>IFERROR(VLOOKUP($Q5377,'Optimization types'!$B$2:$C$7,2,FALSE),P5377)</f>
        <v>0.15000000599999999</v>
      </c>
      <c r="S5377" s="8">
        <f t="shared" si="166"/>
        <v>16.800000671999999</v>
      </c>
      <c r="T5377">
        <f>IF($A5377="placement",S5377,IF($A5377="site",SUMIF($C:$C,$C5377,$S:$S),IF($A5377="user",SUMIF($B:$B,$B5377,$S:$S),SUM($S:$S))))</f>
        <v>16.800000671999999</v>
      </c>
      <c r="U5377" s="3">
        <f t="shared" si="167"/>
        <v>0.15000000599999999</v>
      </c>
    </row>
    <row r="5378" spans="1:21" x14ac:dyDescent="0.3">
      <c r="A5378" t="s">
        <v>14</v>
      </c>
      <c r="B5378" t="s">
        <v>9739</v>
      </c>
      <c r="C5378" t="s">
        <v>9741</v>
      </c>
      <c r="D5378" t="s">
        <v>10455</v>
      </c>
      <c r="F5378">
        <v>0.15000000999999999</v>
      </c>
      <c r="G5378" s="2">
        <v>0</v>
      </c>
      <c r="H5378" s="4">
        <v>20.5242</v>
      </c>
      <c r="I5378" s="4">
        <v>0.16220000000000001</v>
      </c>
      <c r="J5378" s="5">
        <v>112</v>
      </c>
      <c r="K5378" s="5">
        <v>28</v>
      </c>
      <c r="L5378" s="3">
        <v>7.9000000000000001E-2</v>
      </c>
      <c r="M5378" s="8">
        <v>2.30088055</v>
      </c>
      <c r="O5378" s="7">
        <v>0.45672972969999998</v>
      </c>
      <c r="P5378" s="7">
        <v>0.15000000599999999</v>
      </c>
      <c r="R5378">
        <f>IFERROR(VLOOKUP($Q5378,'Optimization types'!$B$2:$C$7,2,FALSE),P5378)</f>
        <v>0.15000000599999999</v>
      </c>
      <c r="S5378" s="8" t="str">
        <f t="shared" si="166"/>
        <v/>
      </c>
      <c r="T5378">
        <f>IF($A5378="placement",S5378,IF($A5378="site",SUMIF($C:$C,$C5378,$S:$S),IF($A5378="user",SUMIF($B:$B,$B5378,$S:$S),SUM($S:$S))))</f>
        <v>16.800000671999999</v>
      </c>
      <c r="U5378" s="3">
        <f t="shared" si="167"/>
        <v>0.15000000599999999</v>
      </c>
    </row>
    <row r="5379" spans="1:21" x14ac:dyDescent="0.3">
      <c r="A5379" t="s">
        <v>11</v>
      </c>
      <c r="B5379" t="s">
        <v>9739</v>
      </c>
      <c r="C5379" t="s">
        <v>10455</v>
      </c>
      <c r="D5379" t="s">
        <v>10455</v>
      </c>
      <c r="F5379">
        <v>0.15000000999999999</v>
      </c>
      <c r="G5379" s="2">
        <v>0</v>
      </c>
      <c r="H5379" s="4">
        <v>20.5242</v>
      </c>
      <c r="I5379" s="4">
        <v>0.16220000000000001</v>
      </c>
      <c r="J5379" s="5">
        <v>112</v>
      </c>
      <c r="K5379" s="5">
        <v>28</v>
      </c>
      <c r="L5379" s="3">
        <v>7.9000000000000001E-2</v>
      </c>
      <c r="M5379" s="8">
        <v>2.30088055</v>
      </c>
      <c r="O5379" s="7">
        <v>0.45672972969999998</v>
      </c>
      <c r="P5379" s="7">
        <v>0.15000000599999999</v>
      </c>
      <c r="R5379">
        <f>IFERROR(VLOOKUP($Q5379,'Optimization types'!$B$2:$C$7,2,FALSE),P5379)</f>
        <v>0.15000000599999999</v>
      </c>
      <c r="S5379" s="8" t="str">
        <f t="shared" si="166"/>
        <v/>
      </c>
      <c r="T5379">
        <f>IF($A5379="placement",S5379,IF($A5379="site",SUMIF($C:$C,$C5379,$S:$S),IF($A5379="user",SUMIF($B:$B,$B5379,$S:$S),SUM($S:$S))))</f>
        <v>16.800000671999999</v>
      </c>
      <c r="U5379" s="3">
        <f t="shared" si="167"/>
        <v>0.15000000599999999</v>
      </c>
    </row>
    <row r="5380" spans="1:21" x14ac:dyDescent="0.3">
      <c r="A5380" t="s">
        <v>15</v>
      </c>
      <c r="B5380" t="s">
        <v>9743</v>
      </c>
      <c r="C5380" t="s">
        <v>9745</v>
      </c>
      <c r="D5380" s="1" t="s">
        <v>9746</v>
      </c>
      <c r="E5380" t="s">
        <v>9744</v>
      </c>
      <c r="F5380">
        <v>0.25</v>
      </c>
      <c r="G5380" s="2">
        <v>0</v>
      </c>
      <c r="H5380" s="4">
        <v>26.416899999999998</v>
      </c>
      <c r="I5380" s="4">
        <v>0.56610000000000005</v>
      </c>
      <c r="J5380" s="5">
        <v>197</v>
      </c>
      <c r="K5380" s="5">
        <v>61</v>
      </c>
      <c r="L5380" s="3">
        <v>0.21429999999999999</v>
      </c>
      <c r="M5380" s="8">
        <v>1.1617647099999999</v>
      </c>
      <c r="N5380" s="6" t="s">
        <v>13</v>
      </c>
      <c r="O5380" s="7">
        <v>0.31139240509999999</v>
      </c>
      <c r="P5380" s="7">
        <v>0.25</v>
      </c>
      <c r="R5380">
        <f>IFERROR(VLOOKUP($Q5380,'Optimization types'!$B$2:$C$7,2,FALSE),P5380)</f>
        <v>0.25</v>
      </c>
      <c r="S5380" s="8">
        <f t="shared" ref="S5380:S5443" si="168">IF($A5380="placement",IF(Q5380="",P5380*J5380,MIN(R5380,O5380)*J5380),"")</f>
        <v>49.25</v>
      </c>
      <c r="T5380">
        <f>IF($A5380="placement",S5380,IF($A5380="site",SUMIF($C:$C,$C5380,$S:$S),IF($A5380="user",SUMIF($B:$B,$B5380,$S:$S),SUM($S:$S))))</f>
        <v>49.25</v>
      </c>
      <c r="U5380" s="3">
        <f t="shared" ref="U5380:U5443" si="169">T5380/J5380</f>
        <v>0.25</v>
      </c>
    </row>
    <row r="5381" spans="1:21" x14ac:dyDescent="0.3">
      <c r="A5381" t="s">
        <v>14</v>
      </c>
      <c r="B5381" t="s">
        <v>9743</v>
      </c>
      <c r="C5381" t="s">
        <v>9745</v>
      </c>
      <c r="D5381" t="s">
        <v>10455</v>
      </c>
      <c r="F5381">
        <v>0.25</v>
      </c>
      <c r="G5381" s="2">
        <v>0</v>
      </c>
      <c r="H5381" s="4">
        <v>26.416899999999998</v>
      </c>
      <c r="I5381" s="4">
        <v>0.56610000000000005</v>
      </c>
      <c r="J5381" s="5">
        <v>197</v>
      </c>
      <c r="K5381" s="5">
        <v>61</v>
      </c>
      <c r="L5381" s="3">
        <v>0.21429999999999999</v>
      </c>
      <c r="M5381" s="8">
        <v>1.1617647099999999</v>
      </c>
      <c r="O5381" s="7">
        <v>0.31139240509999999</v>
      </c>
      <c r="P5381" s="7">
        <v>0.25</v>
      </c>
      <c r="R5381">
        <f>IFERROR(VLOOKUP($Q5381,'Optimization types'!$B$2:$C$7,2,FALSE),P5381)</f>
        <v>0.25</v>
      </c>
      <c r="S5381" s="8" t="str">
        <f t="shared" si="168"/>
        <v/>
      </c>
      <c r="T5381">
        <f>IF($A5381="placement",S5381,IF($A5381="site",SUMIF($C:$C,$C5381,$S:$S),IF($A5381="user",SUMIF($B:$B,$B5381,$S:$S),SUM($S:$S))))</f>
        <v>49.25</v>
      </c>
      <c r="U5381" s="3">
        <f t="shared" si="169"/>
        <v>0.25</v>
      </c>
    </row>
    <row r="5382" spans="1:21" x14ac:dyDescent="0.3">
      <c r="A5382" t="s">
        <v>11</v>
      </c>
      <c r="B5382" t="s">
        <v>9743</v>
      </c>
      <c r="C5382" t="s">
        <v>10455</v>
      </c>
      <c r="D5382" t="s">
        <v>10455</v>
      </c>
      <c r="F5382">
        <v>0.25</v>
      </c>
      <c r="G5382" s="2">
        <v>0</v>
      </c>
      <c r="H5382" s="4">
        <v>26.416899999999998</v>
      </c>
      <c r="I5382" s="4">
        <v>0.56610000000000005</v>
      </c>
      <c r="J5382" s="5">
        <v>197</v>
      </c>
      <c r="K5382" s="5">
        <v>61</v>
      </c>
      <c r="L5382" s="3">
        <v>0.21429999999999999</v>
      </c>
      <c r="M5382" s="8">
        <v>1.1617647099999999</v>
      </c>
      <c r="O5382" s="7">
        <v>0.31139240509999999</v>
      </c>
      <c r="P5382" s="7">
        <v>0.25</v>
      </c>
      <c r="R5382">
        <f>IFERROR(VLOOKUP($Q5382,'Optimization types'!$B$2:$C$7,2,FALSE),P5382)</f>
        <v>0.25</v>
      </c>
      <c r="S5382" s="8" t="str">
        <f t="shared" si="168"/>
        <v/>
      </c>
      <c r="T5382">
        <f>IF($A5382="placement",S5382,IF($A5382="site",SUMIF($C:$C,$C5382,$S:$S),IF($A5382="user",SUMIF($B:$B,$B5382,$S:$S),SUM($S:$S))))</f>
        <v>49.25</v>
      </c>
      <c r="U5382" s="3">
        <f t="shared" si="169"/>
        <v>0.25</v>
      </c>
    </row>
    <row r="5383" spans="1:21" x14ac:dyDescent="0.3">
      <c r="A5383" t="s">
        <v>15</v>
      </c>
      <c r="B5383" t="s">
        <v>9747</v>
      </c>
      <c r="C5383" t="s">
        <v>9749</v>
      </c>
      <c r="D5383" t="s">
        <v>9750</v>
      </c>
      <c r="E5383" t="s">
        <v>9748</v>
      </c>
      <c r="F5383">
        <v>0.25</v>
      </c>
      <c r="G5383" s="2">
        <v>1</v>
      </c>
      <c r="H5383" s="4">
        <v>52.719099999999997</v>
      </c>
      <c r="I5383" s="4">
        <v>0.81420000000000003</v>
      </c>
      <c r="J5383" s="5">
        <v>396</v>
      </c>
      <c r="K5383" s="5">
        <v>131</v>
      </c>
      <c r="L5383" s="3">
        <v>0.15440000000000001</v>
      </c>
      <c r="M5383" s="8">
        <v>1.61994894</v>
      </c>
      <c r="N5383" s="6" t="s">
        <v>13</v>
      </c>
      <c r="O5383" s="7">
        <v>0.38269659420000002</v>
      </c>
      <c r="P5383" s="7">
        <v>0.25</v>
      </c>
      <c r="R5383">
        <f>IFERROR(VLOOKUP($Q5383,'Optimization types'!$B$2:$C$7,2,FALSE),P5383)</f>
        <v>0.25</v>
      </c>
      <c r="S5383" s="8">
        <f t="shared" si="168"/>
        <v>99</v>
      </c>
      <c r="T5383">
        <f>IF($A5383="placement",S5383,IF($A5383="site",SUMIF($C:$C,$C5383,$S:$S),IF($A5383="user",SUMIF($B:$B,$B5383,$S:$S),SUM($S:$S))))</f>
        <v>99</v>
      </c>
      <c r="U5383" s="3">
        <f t="shared" si="169"/>
        <v>0.25</v>
      </c>
    </row>
    <row r="5384" spans="1:21" x14ac:dyDescent="0.3">
      <c r="A5384" t="s">
        <v>14</v>
      </c>
      <c r="B5384" t="s">
        <v>9747</v>
      </c>
      <c r="C5384" t="s">
        <v>9749</v>
      </c>
      <c r="D5384" t="s">
        <v>10455</v>
      </c>
      <c r="F5384">
        <v>0.25</v>
      </c>
      <c r="G5384" s="2">
        <v>1</v>
      </c>
      <c r="H5384" s="4">
        <v>52.719099999999997</v>
      </c>
      <c r="I5384" s="4">
        <v>0.81420000000000003</v>
      </c>
      <c r="J5384" s="5">
        <v>396</v>
      </c>
      <c r="K5384" s="5">
        <v>131</v>
      </c>
      <c r="L5384" s="3">
        <v>0.15440000000000001</v>
      </c>
      <c r="M5384" s="8">
        <v>1.61994894</v>
      </c>
      <c r="O5384" s="7">
        <v>0.38269659420000002</v>
      </c>
      <c r="P5384" s="7">
        <v>0.25</v>
      </c>
      <c r="R5384">
        <f>IFERROR(VLOOKUP($Q5384,'Optimization types'!$B$2:$C$7,2,FALSE),P5384)</f>
        <v>0.25</v>
      </c>
      <c r="S5384" s="8" t="str">
        <f t="shared" si="168"/>
        <v/>
      </c>
      <c r="T5384">
        <f>IF($A5384="placement",S5384,IF($A5384="site",SUMIF($C:$C,$C5384,$S:$S),IF($A5384="user",SUMIF($B:$B,$B5384,$S:$S),SUM($S:$S))))</f>
        <v>99</v>
      </c>
      <c r="U5384" s="3">
        <f t="shared" si="169"/>
        <v>0.25</v>
      </c>
    </row>
    <row r="5385" spans="1:21" x14ac:dyDescent="0.3">
      <c r="A5385" t="s">
        <v>11</v>
      </c>
      <c r="B5385" t="s">
        <v>9747</v>
      </c>
      <c r="C5385" t="s">
        <v>10455</v>
      </c>
      <c r="D5385" t="s">
        <v>10455</v>
      </c>
      <c r="F5385">
        <v>0.25</v>
      </c>
      <c r="G5385" s="2">
        <v>1</v>
      </c>
      <c r="H5385" s="4">
        <v>52.719099999999997</v>
      </c>
      <c r="I5385" s="4">
        <v>0.81420000000000003</v>
      </c>
      <c r="J5385" s="5">
        <v>396</v>
      </c>
      <c r="K5385" s="5">
        <v>131</v>
      </c>
      <c r="L5385" s="3">
        <v>0.15440000000000001</v>
      </c>
      <c r="M5385" s="8">
        <v>1.61994894</v>
      </c>
      <c r="O5385" s="7">
        <v>0.38269659420000002</v>
      </c>
      <c r="P5385" s="7">
        <v>0.25</v>
      </c>
      <c r="R5385">
        <f>IFERROR(VLOOKUP($Q5385,'Optimization types'!$B$2:$C$7,2,FALSE),P5385)</f>
        <v>0.25</v>
      </c>
      <c r="S5385" s="8" t="str">
        <f t="shared" si="168"/>
        <v/>
      </c>
      <c r="T5385">
        <f>IF($A5385="placement",S5385,IF($A5385="site",SUMIF($C:$C,$C5385,$S:$S),IF($A5385="user",SUMIF($B:$B,$B5385,$S:$S),SUM($S:$S))))</f>
        <v>99</v>
      </c>
      <c r="U5385" s="3">
        <f t="shared" si="169"/>
        <v>0.25</v>
      </c>
    </row>
    <row r="5386" spans="1:21" x14ac:dyDescent="0.3">
      <c r="A5386" t="s">
        <v>15</v>
      </c>
      <c r="B5386" t="s">
        <v>9751</v>
      </c>
      <c r="C5386" t="s">
        <v>9752</v>
      </c>
      <c r="D5386" t="s">
        <v>9753</v>
      </c>
      <c r="E5386" t="s">
        <v>9754</v>
      </c>
      <c r="F5386">
        <v>0.25</v>
      </c>
      <c r="G5386" s="2">
        <v>1</v>
      </c>
      <c r="H5386" s="4">
        <v>104.5946</v>
      </c>
      <c r="I5386" s="4">
        <v>0.33850000000000002</v>
      </c>
      <c r="J5386" s="5">
        <v>13</v>
      </c>
      <c r="K5386" s="5">
        <v>3</v>
      </c>
      <c r="L5386" s="3">
        <v>3.2399999999999998E-2</v>
      </c>
      <c r="M5386" s="8">
        <v>0.12497626000000001</v>
      </c>
      <c r="N5386" s="6" t="s">
        <v>13</v>
      </c>
      <c r="O5386" s="7">
        <v>-0.20022796349999999</v>
      </c>
      <c r="P5386" s="7">
        <v>-0.20022796349999999</v>
      </c>
      <c r="R5386">
        <f>IFERROR(VLOOKUP($Q5386,'Optimization types'!$B$2:$C$7,2,FALSE),P5386)</f>
        <v>-0.20022796349999999</v>
      </c>
      <c r="S5386" s="8">
        <f t="shared" si="168"/>
        <v>-2.6029635254999999</v>
      </c>
      <c r="T5386">
        <f>IF($A5386="placement",S5386,IF($A5386="site",SUMIF($C:$C,$C5386,$S:$S),IF($A5386="user",SUMIF($B:$B,$B5386,$S:$S),SUM($S:$S))))</f>
        <v>-2.6029635254999999</v>
      </c>
      <c r="U5386" s="3">
        <f t="shared" si="169"/>
        <v>-0.20022796349999999</v>
      </c>
    </row>
    <row r="5387" spans="1:21" x14ac:dyDescent="0.3">
      <c r="A5387" t="s">
        <v>14</v>
      </c>
      <c r="B5387" t="s">
        <v>9751</v>
      </c>
      <c r="C5387" t="s">
        <v>9752</v>
      </c>
      <c r="D5387" t="s">
        <v>10455</v>
      </c>
      <c r="F5387">
        <v>0.25</v>
      </c>
      <c r="G5387" s="2">
        <v>0.98729619000000002</v>
      </c>
      <c r="H5387" s="4">
        <v>104.7247</v>
      </c>
      <c r="I5387" s="4">
        <v>0.34350000000000003</v>
      </c>
      <c r="J5387" s="5">
        <v>13</v>
      </c>
      <c r="K5387" s="5">
        <v>3</v>
      </c>
      <c r="L5387" s="3">
        <v>3.2800000000000003E-2</v>
      </c>
      <c r="M5387" s="8">
        <v>0.1247442</v>
      </c>
      <c r="O5387" s="7">
        <v>-0.1861473542</v>
      </c>
      <c r="P5387" s="7">
        <v>-0.1861473542</v>
      </c>
      <c r="R5387">
        <f>IFERROR(VLOOKUP($Q5387,'Optimization types'!$B$2:$C$7,2,FALSE),P5387)</f>
        <v>-0.1861473542</v>
      </c>
      <c r="S5387" s="8" t="str">
        <f t="shared" si="168"/>
        <v/>
      </c>
      <c r="T5387">
        <f>IF($A5387="placement",S5387,IF($A5387="site",SUMIF($C:$C,$C5387,$S:$S),IF($A5387="user",SUMIF($B:$B,$B5387,$S:$S),SUM($S:$S))))</f>
        <v>-2.6029635254999999</v>
      </c>
      <c r="U5387" s="3">
        <f t="shared" si="169"/>
        <v>-0.20022796349999999</v>
      </c>
    </row>
    <row r="5388" spans="1:21" x14ac:dyDescent="0.3">
      <c r="A5388" t="s">
        <v>11</v>
      </c>
      <c r="B5388" t="s">
        <v>9751</v>
      </c>
      <c r="C5388" t="s">
        <v>10455</v>
      </c>
      <c r="D5388" t="s">
        <v>10455</v>
      </c>
      <c r="F5388">
        <v>0.25</v>
      </c>
      <c r="G5388" s="2">
        <v>0.98729619000000002</v>
      </c>
      <c r="H5388" s="4">
        <v>104.7247</v>
      </c>
      <c r="I5388" s="4">
        <v>0.34350000000000003</v>
      </c>
      <c r="J5388" s="5">
        <v>13</v>
      </c>
      <c r="K5388" s="5">
        <v>3</v>
      </c>
      <c r="L5388" s="3">
        <v>3.2800000000000003E-2</v>
      </c>
      <c r="M5388" s="8">
        <v>0.1247442</v>
      </c>
      <c r="O5388" s="7">
        <v>-0.1861473542</v>
      </c>
      <c r="P5388" s="7">
        <v>-0.1861473542</v>
      </c>
      <c r="R5388">
        <f>IFERROR(VLOOKUP($Q5388,'Optimization types'!$B$2:$C$7,2,FALSE),P5388)</f>
        <v>-0.1861473542</v>
      </c>
      <c r="S5388" s="8" t="str">
        <f t="shared" si="168"/>
        <v/>
      </c>
      <c r="T5388">
        <f>IF($A5388="placement",S5388,IF($A5388="site",SUMIF($C:$C,$C5388,$S:$S),IF($A5388="user",SUMIF($B:$B,$B5388,$S:$S),SUM($S:$S))))</f>
        <v>-2.6029635254999999</v>
      </c>
      <c r="U5388" s="3">
        <f t="shared" si="169"/>
        <v>-0.20022796349999999</v>
      </c>
    </row>
    <row r="5389" spans="1:21" x14ac:dyDescent="0.3">
      <c r="A5389" t="s">
        <v>15</v>
      </c>
      <c r="B5389" t="s">
        <v>9755</v>
      </c>
      <c r="C5389" t="s">
        <v>9757</v>
      </c>
      <c r="D5389" t="s">
        <v>9758</v>
      </c>
      <c r="E5389" t="s">
        <v>9759</v>
      </c>
      <c r="F5389">
        <v>0.25</v>
      </c>
      <c r="G5389" s="2">
        <v>1</v>
      </c>
      <c r="H5389" s="4">
        <v>49.402299999999997</v>
      </c>
      <c r="I5389" s="4">
        <v>0.75990000000000002</v>
      </c>
      <c r="J5389" s="5">
        <v>46</v>
      </c>
      <c r="K5389" s="5">
        <v>12</v>
      </c>
      <c r="L5389" s="3">
        <v>0.15379999999999999</v>
      </c>
      <c r="M5389" s="8">
        <v>0.20184794</v>
      </c>
      <c r="N5389" s="6" t="s">
        <v>13</v>
      </c>
      <c r="O5389" s="7">
        <v>0.75228877169999997</v>
      </c>
      <c r="P5389" s="7">
        <v>0.25</v>
      </c>
      <c r="R5389">
        <f>IFERROR(VLOOKUP($Q5389,'Optimization types'!$B$2:$C$7,2,FALSE),P5389)</f>
        <v>0.25</v>
      </c>
      <c r="S5389" s="8">
        <f t="shared" si="168"/>
        <v>11.5</v>
      </c>
      <c r="T5389">
        <f>IF($A5389="placement",S5389,IF($A5389="site",SUMIF($C:$C,$C5389,$S:$S),IF($A5389="user",SUMIF($B:$B,$B5389,$S:$S),SUM($S:$S))))</f>
        <v>11.5</v>
      </c>
      <c r="U5389" s="3">
        <f t="shared" si="169"/>
        <v>0.25</v>
      </c>
    </row>
    <row r="5390" spans="1:21" x14ac:dyDescent="0.3">
      <c r="A5390" t="s">
        <v>15</v>
      </c>
      <c r="B5390" t="s">
        <v>9755</v>
      </c>
      <c r="C5390" t="s">
        <v>9757</v>
      </c>
      <c r="D5390" t="s">
        <v>9760</v>
      </c>
      <c r="E5390" t="s">
        <v>9761</v>
      </c>
      <c r="F5390">
        <v>0.25</v>
      </c>
      <c r="G5390" s="2">
        <v>0</v>
      </c>
      <c r="H5390" s="4">
        <v>14.021000000000001</v>
      </c>
      <c r="I5390" s="4">
        <v>0.1837</v>
      </c>
      <c r="J5390" s="5">
        <v>17</v>
      </c>
      <c r="K5390" s="5">
        <v>4</v>
      </c>
      <c r="L5390" s="3">
        <v>0.13100000000000001</v>
      </c>
      <c r="M5390" s="8">
        <v>0.31390141999999999</v>
      </c>
      <c r="N5390" s="6" t="s">
        <v>13</v>
      </c>
      <c r="O5390" s="7">
        <v>0.52214296329999998</v>
      </c>
      <c r="P5390" s="7">
        <v>0.25</v>
      </c>
      <c r="R5390">
        <f>IFERROR(VLOOKUP($Q5390,'Optimization types'!$B$2:$C$7,2,FALSE),P5390)</f>
        <v>0.25</v>
      </c>
      <c r="S5390" s="8">
        <f t="shared" si="168"/>
        <v>4.25</v>
      </c>
      <c r="T5390">
        <f>IF($A5390="placement",S5390,IF($A5390="site",SUMIF($C:$C,$C5390,$S:$S),IF($A5390="user",SUMIF($B:$B,$B5390,$S:$S),SUM($S:$S))))</f>
        <v>4.25</v>
      </c>
      <c r="U5390" s="3">
        <f t="shared" si="169"/>
        <v>0.25</v>
      </c>
    </row>
    <row r="5391" spans="1:21" x14ac:dyDescent="0.3">
      <c r="A5391" t="s">
        <v>15</v>
      </c>
      <c r="B5391" t="s">
        <v>9755</v>
      </c>
      <c r="C5391" t="s">
        <v>9757</v>
      </c>
      <c r="D5391" t="s">
        <v>9762</v>
      </c>
      <c r="E5391" t="s">
        <v>9763</v>
      </c>
      <c r="F5391">
        <v>0.25</v>
      </c>
      <c r="G5391" s="2">
        <v>0</v>
      </c>
      <c r="H5391" s="4">
        <v>13.1166</v>
      </c>
      <c r="I5391" s="4">
        <v>0.21820000000000001</v>
      </c>
      <c r="J5391" s="5">
        <v>9</v>
      </c>
      <c r="K5391" s="5">
        <v>2</v>
      </c>
      <c r="L5391" s="3">
        <v>0.16639999999999999</v>
      </c>
      <c r="M5391" s="8">
        <v>0.14016168000000001</v>
      </c>
      <c r="N5391" s="6" t="s">
        <v>13</v>
      </c>
      <c r="O5391" s="7">
        <v>0.64326911850000001</v>
      </c>
      <c r="P5391" s="7">
        <v>0.25</v>
      </c>
      <c r="R5391">
        <f>IFERROR(VLOOKUP($Q5391,'Optimization types'!$B$2:$C$7,2,FALSE),P5391)</f>
        <v>0.25</v>
      </c>
      <c r="S5391" s="8">
        <f t="shared" si="168"/>
        <v>2.25</v>
      </c>
      <c r="T5391">
        <f>IF($A5391="placement",S5391,IF($A5391="site",SUMIF($C:$C,$C5391,$S:$S),IF($A5391="user",SUMIF($B:$B,$B5391,$S:$S),SUM($S:$S))))</f>
        <v>2.25</v>
      </c>
      <c r="U5391" s="3">
        <f t="shared" si="169"/>
        <v>0.25</v>
      </c>
    </row>
    <row r="5392" spans="1:21" x14ac:dyDescent="0.3">
      <c r="A5392" t="s">
        <v>15</v>
      </c>
      <c r="B5392" t="s">
        <v>9755</v>
      </c>
      <c r="C5392" t="s">
        <v>9757</v>
      </c>
      <c r="D5392" t="s">
        <v>9764</v>
      </c>
      <c r="E5392" t="s">
        <v>9765</v>
      </c>
      <c r="F5392">
        <v>0.25</v>
      </c>
      <c r="G5392" s="2">
        <v>0</v>
      </c>
      <c r="H5392" s="4">
        <v>10.777100000000001</v>
      </c>
      <c r="I5392" s="4">
        <v>0.13719999999999999</v>
      </c>
      <c r="J5392" s="5">
        <v>7</v>
      </c>
      <c r="K5392" s="5">
        <v>2</v>
      </c>
      <c r="L5392" s="3">
        <v>0.1273</v>
      </c>
      <c r="M5392" s="8">
        <v>0.16773404</v>
      </c>
      <c r="N5392" s="6" t="s">
        <v>13</v>
      </c>
      <c r="O5392" s="7">
        <v>0.70190904860000003</v>
      </c>
      <c r="P5392" s="7">
        <v>0.25</v>
      </c>
      <c r="R5392">
        <f>IFERROR(VLOOKUP($Q5392,'Optimization types'!$B$2:$C$7,2,FALSE),P5392)</f>
        <v>0.25</v>
      </c>
      <c r="S5392" s="8">
        <f t="shared" si="168"/>
        <v>1.75</v>
      </c>
      <c r="T5392">
        <f>IF($A5392="placement",S5392,IF($A5392="site",SUMIF($C:$C,$C5392,$S:$S),IF($A5392="user",SUMIF($B:$B,$B5392,$S:$S),SUM($S:$S))))</f>
        <v>1.75</v>
      </c>
      <c r="U5392" s="3">
        <f t="shared" si="169"/>
        <v>0.25</v>
      </c>
    </row>
    <row r="5393" spans="1:21" x14ac:dyDescent="0.3">
      <c r="A5393" t="s">
        <v>15</v>
      </c>
      <c r="B5393" t="s">
        <v>9755</v>
      </c>
      <c r="C5393" t="s">
        <v>9757</v>
      </c>
      <c r="D5393" t="s">
        <v>9766</v>
      </c>
      <c r="E5393" t="s">
        <v>9756</v>
      </c>
      <c r="F5393">
        <v>0.25</v>
      </c>
      <c r="G5393" s="2">
        <v>0</v>
      </c>
      <c r="H5393" s="4">
        <v>3.1358999999999999</v>
      </c>
      <c r="I5393" s="4">
        <v>6.9400000000000003E-2</v>
      </c>
      <c r="J5393" s="5">
        <v>11</v>
      </c>
      <c r="K5393" s="5">
        <v>3</v>
      </c>
      <c r="L5393" s="3">
        <v>0.2213</v>
      </c>
      <c r="M5393" s="8">
        <v>0.51066502000000003</v>
      </c>
      <c r="N5393" s="6" t="s">
        <v>13</v>
      </c>
      <c r="O5393" s="7">
        <v>0.70626537109999998</v>
      </c>
      <c r="P5393" s="7">
        <v>0.25</v>
      </c>
      <c r="R5393">
        <f>IFERROR(VLOOKUP($Q5393,'Optimization types'!$B$2:$C$7,2,FALSE),P5393)</f>
        <v>0.25</v>
      </c>
      <c r="S5393" s="8">
        <f t="shared" si="168"/>
        <v>2.75</v>
      </c>
      <c r="T5393">
        <f>IF($A5393="placement",S5393,IF($A5393="site",SUMIF($C:$C,$C5393,$S:$S),IF($A5393="user",SUMIF($B:$B,$B5393,$S:$S),SUM($S:$S))))</f>
        <v>2.75</v>
      </c>
      <c r="U5393" s="3">
        <f t="shared" si="169"/>
        <v>0.25</v>
      </c>
    </row>
    <row r="5394" spans="1:21" x14ac:dyDescent="0.3">
      <c r="A5394" t="s">
        <v>14</v>
      </c>
      <c r="B5394" t="s">
        <v>9755</v>
      </c>
      <c r="C5394" t="s">
        <v>9757</v>
      </c>
      <c r="D5394" t="s">
        <v>10455</v>
      </c>
      <c r="F5394">
        <v>0.25</v>
      </c>
      <c r="G5394" s="2">
        <v>0.49768475000000001</v>
      </c>
      <c r="H5394" s="4">
        <v>94.979100000000003</v>
      </c>
      <c r="I5394" s="4">
        <v>1.3911</v>
      </c>
      <c r="J5394" s="5">
        <v>92</v>
      </c>
      <c r="K5394" s="5">
        <v>23</v>
      </c>
      <c r="L5394" s="3">
        <v>0.14649999999999999</v>
      </c>
      <c r="M5394" s="8">
        <v>0.22155095999999999</v>
      </c>
      <c r="O5394" s="7">
        <v>0.68484000020000002</v>
      </c>
      <c r="P5394" s="7">
        <v>0.25</v>
      </c>
      <c r="R5394">
        <f>IFERROR(VLOOKUP($Q5394,'Optimization types'!$B$2:$C$7,2,FALSE),P5394)</f>
        <v>0.25</v>
      </c>
      <c r="S5394" s="8" t="str">
        <f t="shared" si="168"/>
        <v/>
      </c>
      <c r="T5394">
        <f>IF($A5394="placement",S5394,IF($A5394="site",SUMIF($C:$C,$C5394,$S:$S),IF($A5394="user",SUMIF($B:$B,$B5394,$S:$S),SUM($S:$S))))</f>
        <v>22.5</v>
      </c>
      <c r="U5394" s="3">
        <f t="shared" si="169"/>
        <v>0.24456521739130435</v>
      </c>
    </row>
    <row r="5395" spans="1:21" x14ac:dyDescent="0.3">
      <c r="A5395" t="s">
        <v>11</v>
      </c>
      <c r="B5395" t="s">
        <v>9755</v>
      </c>
      <c r="C5395" t="s">
        <v>10455</v>
      </c>
      <c r="D5395" t="s">
        <v>10455</v>
      </c>
      <c r="F5395">
        <v>0.25</v>
      </c>
      <c r="G5395" s="2">
        <v>0.49768475000000001</v>
      </c>
      <c r="H5395" s="4">
        <v>94.979100000000003</v>
      </c>
      <c r="I5395" s="4">
        <v>1.3911</v>
      </c>
      <c r="J5395" s="5">
        <v>92</v>
      </c>
      <c r="K5395" s="5">
        <v>23</v>
      </c>
      <c r="L5395" s="3">
        <v>0.14649999999999999</v>
      </c>
      <c r="M5395" s="8">
        <v>0.22155095999999999</v>
      </c>
      <c r="O5395" s="7">
        <v>0.68484000020000002</v>
      </c>
      <c r="P5395" s="7">
        <v>0.25</v>
      </c>
      <c r="R5395">
        <f>IFERROR(VLOOKUP($Q5395,'Optimization types'!$B$2:$C$7,2,FALSE),P5395)</f>
        <v>0.25</v>
      </c>
      <c r="S5395" s="8" t="str">
        <f t="shared" si="168"/>
        <v/>
      </c>
      <c r="T5395">
        <f>IF($A5395="placement",S5395,IF($A5395="site",SUMIF($C:$C,$C5395,$S:$S),IF($A5395="user",SUMIF($B:$B,$B5395,$S:$S),SUM($S:$S))))</f>
        <v>22.5</v>
      </c>
      <c r="U5395" s="3">
        <f t="shared" si="169"/>
        <v>0.24456521739130435</v>
      </c>
    </row>
    <row r="5396" spans="1:21" x14ac:dyDescent="0.3">
      <c r="A5396" t="s">
        <v>15</v>
      </c>
      <c r="B5396" t="s">
        <v>9767</v>
      </c>
      <c r="C5396" t="s">
        <v>9769</v>
      </c>
      <c r="D5396" t="s">
        <v>9770</v>
      </c>
      <c r="E5396" t="s">
        <v>9771</v>
      </c>
      <c r="F5396">
        <v>0.15000000999999999</v>
      </c>
      <c r="G5396" s="2">
        <v>0</v>
      </c>
      <c r="H5396" s="4">
        <v>28.923300000000001</v>
      </c>
      <c r="I5396" s="4">
        <v>0.1903</v>
      </c>
      <c r="J5396" s="5">
        <v>57</v>
      </c>
      <c r="K5396" s="5">
        <v>14</v>
      </c>
      <c r="L5396" s="3">
        <v>6.5799999999999997E-2</v>
      </c>
      <c r="M5396" s="8">
        <v>0.99755996999999996</v>
      </c>
      <c r="N5396" s="6" t="s">
        <v>43</v>
      </c>
      <c r="O5396" s="7">
        <v>0.28826334009999999</v>
      </c>
      <c r="P5396" s="7">
        <v>0.15000000599999999</v>
      </c>
      <c r="R5396">
        <f>IFERROR(VLOOKUP($Q5396,'Optimization types'!$B$2:$C$7,2,FALSE),P5396)</f>
        <v>0.15000000599999999</v>
      </c>
      <c r="S5396" s="8">
        <f t="shared" si="168"/>
        <v>8.5500003419999988</v>
      </c>
      <c r="T5396">
        <f>IF($A5396="placement",S5396,IF($A5396="site",SUMIF($C:$C,$C5396,$S:$S),IF($A5396="user",SUMIF($B:$B,$B5396,$S:$S),SUM($S:$S))))</f>
        <v>8.5500003419999988</v>
      </c>
      <c r="U5396" s="3">
        <f t="shared" si="169"/>
        <v>0.15000000599999999</v>
      </c>
    </row>
    <row r="5397" spans="1:21" x14ac:dyDescent="0.3">
      <c r="A5397" t="s">
        <v>15</v>
      </c>
      <c r="B5397" t="s">
        <v>9767</v>
      </c>
      <c r="C5397" t="s">
        <v>9769</v>
      </c>
      <c r="D5397" t="s">
        <v>9772</v>
      </c>
      <c r="E5397" t="s">
        <v>9773</v>
      </c>
      <c r="F5397">
        <v>0.15000000999999999</v>
      </c>
      <c r="G5397" s="2">
        <v>0</v>
      </c>
      <c r="H5397" s="4">
        <v>4.7361000000000004</v>
      </c>
      <c r="I5397" s="4">
        <v>7.0900000000000005E-2</v>
      </c>
      <c r="J5397" s="5">
        <v>19</v>
      </c>
      <c r="K5397" s="5">
        <v>5</v>
      </c>
      <c r="L5397" s="3">
        <v>0.14979999999999999</v>
      </c>
      <c r="M5397" s="8">
        <v>0.88336353999999995</v>
      </c>
      <c r="N5397" s="6" t="s">
        <v>43</v>
      </c>
      <c r="O5397" s="7">
        <v>0.32077794749999999</v>
      </c>
      <c r="P5397" s="7">
        <v>0.15000000599999999</v>
      </c>
      <c r="R5397">
        <f>IFERROR(VLOOKUP($Q5397,'Optimization types'!$B$2:$C$7,2,FALSE),P5397)</f>
        <v>0.15000000599999999</v>
      </c>
      <c r="S5397" s="8">
        <f t="shared" si="168"/>
        <v>2.8500001139999998</v>
      </c>
      <c r="T5397">
        <f>IF($A5397="placement",S5397,IF($A5397="site",SUMIF($C:$C,$C5397,$S:$S),IF($A5397="user",SUMIF($B:$B,$B5397,$S:$S),SUM($S:$S))))</f>
        <v>2.8500001139999998</v>
      </c>
      <c r="U5397" s="3">
        <f t="shared" si="169"/>
        <v>0.15000000599999999</v>
      </c>
    </row>
    <row r="5398" spans="1:21" x14ac:dyDescent="0.3">
      <c r="A5398" t="s">
        <v>15</v>
      </c>
      <c r="B5398" t="s">
        <v>9767</v>
      </c>
      <c r="C5398" t="s">
        <v>9769</v>
      </c>
      <c r="D5398" t="s">
        <v>9774</v>
      </c>
      <c r="E5398" t="s">
        <v>9775</v>
      </c>
      <c r="F5398">
        <v>0.25</v>
      </c>
      <c r="G5398" s="2">
        <v>0</v>
      </c>
      <c r="H5398" s="4">
        <v>4.4615999999999998</v>
      </c>
      <c r="I5398" s="4">
        <v>2.8799999999999999E-2</v>
      </c>
      <c r="J5398" s="5">
        <v>9</v>
      </c>
      <c r="K5398" s="5">
        <v>2</v>
      </c>
      <c r="L5398" s="3">
        <v>6.4600000000000005E-2</v>
      </c>
      <c r="M5398" s="8">
        <v>1.02269012</v>
      </c>
      <c r="N5398" s="6" t="s">
        <v>13</v>
      </c>
      <c r="O5398" s="7">
        <v>0.1981930921</v>
      </c>
      <c r="P5398" s="7">
        <v>0.1981930921</v>
      </c>
      <c r="R5398">
        <f>IFERROR(VLOOKUP($Q5398,'Optimization types'!$B$2:$C$7,2,FALSE),P5398)</f>
        <v>0.1981930921</v>
      </c>
      <c r="S5398" s="8">
        <f t="shared" si="168"/>
        <v>1.7837378288999999</v>
      </c>
      <c r="T5398">
        <f>IF($A5398="placement",S5398,IF($A5398="site",SUMIF($C:$C,$C5398,$S:$S),IF($A5398="user",SUMIF($B:$B,$B5398,$S:$S),SUM($S:$S))))</f>
        <v>1.7837378288999999</v>
      </c>
      <c r="U5398" s="3">
        <f t="shared" si="169"/>
        <v>0.1981930921</v>
      </c>
    </row>
    <row r="5399" spans="1:21" x14ac:dyDescent="0.3">
      <c r="A5399" t="s">
        <v>15</v>
      </c>
      <c r="B5399" t="s">
        <v>9767</v>
      </c>
      <c r="C5399" t="s">
        <v>9769</v>
      </c>
      <c r="D5399" t="s">
        <v>9776</v>
      </c>
      <c r="E5399" t="s">
        <v>9777</v>
      </c>
      <c r="F5399">
        <v>0.15000000999999999</v>
      </c>
      <c r="G5399" s="2">
        <v>0</v>
      </c>
      <c r="H5399" s="4">
        <v>26.672899999999998</v>
      </c>
      <c r="I5399" s="4">
        <v>0.15459999999999999</v>
      </c>
      <c r="J5399" s="5">
        <v>49</v>
      </c>
      <c r="K5399" s="5">
        <v>12</v>
      </c>
      <c r="L5399" s="3">
        <v>5.8000000000000003E-2</v>
      </c>
      <c r="M5399" s="8">
        <v>1.0665034</v>
      </c>
      <c r="N5399" s="6" t="s">
        <v>43</v>
      </c>
      <c r="O5399" s="7">
        <v>0.2780144886</v>
      </c>
      <c r="P5399" s="7">
        <v>0.15000000599999999</v>
      </c>
      <c r="R5399">
        <f>IFERROR(VLOOKUP($Q5399,'Optimization types'!$B$2:$C$7,2,FALSE),P5399)</f>
        <v>0.15000000599999999</v>
      </c>
      <c r="S5399" s="8">
        <f t="shared" si="168"/>
        <v>7.350000294</v>
      </c>
      <c r="T5399">
        <f>IF($A5399="placement",S5399,IF($A5399="site",SUMIF($C:$C,$C5399,$S:$S),IF($A5399="user",SUMIF($B:$B,$B5399,$S:$S),SUM($S:$S))))</f>
        <v>7.350000294</v>
      </c>
      <c r="U5399" s="3">
        <f t="shared" si="169"/>
        <v>0.15000000599999999</v>
      </c>
    </row>
    <row r="5400" spans="1:21" x14ac:dyDescent="0.3">
      <c r="A5400" t="s">
        <v>15</v>
      </c>
      <c r="B5400" t="s">
        <v>9767</v>
      </c>
      <c r="C5400" t="s">
        <v>9769</v>
      </c>
      <c r="D5400" t="s">
        <v>9778</v>
      </c>
      <c r="E5400" t="s">
        <v>9779</v>
      </c>
      <c r="F5400">
        <v>0.25</v>
      </c>
      <c r="G5400" s="2">
        <v>0</v>
      </c>
      <c r="H5400" s="4">
        <v>17.4863</v>
      </c>
      <c r="I5400" s="4">
        <v>8.6900000000000005E-2</v>
      </c>
      <c r="J5400" s="5">
        <v>27</v>
      </c>
      <c r="K5400" s="5">
        <v>6</v>
      </c>
      <c r="L5400" s="3">
        <v>4.9700000000000001E-2</v>
      </c>
      <c r="M5400" s="8">
        <v>1.04140085</v>
      </c>
      <c r="N5400" s="6" t="s">
        <v>13</v>
      </c>
      <c r="O5400" s="7">
        <v>0.21259907159999999</v>
      </c>
      <c r="P5400" s="7">
        <v>0.21259907159999999</v>
      </c>
      <c r="R5400">
        <f>IFERROR(VLOOKUP($Q5400,'Optimization types'!$B$2:$C$7,2,FALSE),P5400)</f>
        <v>0.21259907159999999</v>
      </c>
      <c r="S5400" s="8">
        <f t="shared" si="168"/>
        <v>5.7401749331999996</v>
      </c>
      <c r="T5400">
        <f>IF($A5400="placement",S5400,IF($A5400="site",SUMIF($C:$C,$C5400,$S:$S),IF($A5400="user",SUMIF($B:$B,$B5400,$S:$S),SUM($S:$S))))</f>
        <v>5.7401749331999996</v>
      </c>
      <c r="U5400" s="3">
        <f t="shared" si="169"/>
        <v>0.21259907159999999</v>
      </c>
    </row>
    <row r="5401" spans="1:21" x14ac:dyDescent="0.3">
      <c r="A5401" t="s">
        <v>15</v>
      </c>
      <c r="B5401" t="s">
        <v>9767</v>
      </c>
      <c r="C5401" t="s">
        <v>9769</v>
      </c>
      <c r="D5401" t="s">
        <v>9780</v>
      </c>
      <c r="E5401" t="s">
        <v>9781</v>
      </c>
      <c r="F5401">
        <v>0.15000000999999999</v>
      </c>
      <c r="G5401" s="2">
        <v>0</v>
      </c>
      <c r="H5401" s="4">
        <v>2.8254000000000001</v>
      </c>
      <c r="I5401" s="4">
        <v>2.6200000000000001E-2</v>
      </c>
      <c r="J5401" s="5">
        <v>7</v>
      </c>
      <c r="K5401" s="5">
        <v>2</v>
      </c>
      <c r="L5401" s="3">
        <v>9.2899999999999996E-2</v>
      </c>
      <c r="M5401" s="8">
        <v>0.95281786000000002</v>
      </c>
      <c r="N5401" s="6" t="s">
        <v>43</v>
      </c>
      <c r="O5401" s="7">
        <v>0.3073177701</v>
      </c>
      <c r="P5401" s="7">
        <v>0.15000000599999999</v>
      </c>
      <c r="R5401">
        <f>IFERROR(VLOOKUP($Q5401,'Optimization types'!$B$2:$C$7,2,FALSE),P5401)</f>
        <v>0.15000000599999999</v>
      </c>
      <c r="S5401" s="8">
        <f t="shared" si="168"/>
        <v>1.050000042</v>
      </c>
      <c r="T5401">
        <f>IF($A5401="placement",S5401,IF($A5401="site",SUMIF($C:$C,$C5401,$S:$S),IF($A5401="user",SUMIF($B:$B,$B5401,$S:$S),SUM($S:$S))))</f>
        <v>1.050000042</v>
      </c>
      <c r="U5401" s="3">
        <f t="shared" si="169"/>
        <v>0.15000000599999999</v>
      </c>
    </row>
    <row r="5402" spans="1:21" x14ac:dyDescent="0.3">
      <c r="A5402" t="s">
        <v>15</v>
      </c>
      <c r="B5402" t="s">
        <v>9767</v>
      </c>
      <c r="C5402" t="s">
        <v>9769</v>
      </c>
      <c r="D5402" t="s">
        <v>9782</v>
      </c>
      <c r="E5402" t="s">
        <v>9783</v>
      </c>
      <c r="F5402">
        <v>0.25</v>
      </c>
      <c r="G5402" s="2">
        <v>0</v>
      </c>
      <c r="H5402" s="4">
        <v>19.14</v>
      </c>
      <c r="I5402" s="4">
        <v>0.14749999999999999</v>
      </c>
      <c r="J5402" s="5">
        <v>51</v>
      </c>
      <c r="K5402" s="5">
        <v>10</v>
      </c>
      <c r="L5402" s="3">
        <v>7.7100000000000002E-2</v>
      </c>
      <c r="M5402" s="8">
        <v>1.16370284</v>
      </c>
      <c r="N5402" s="6" t="s">
        <v>13</v>
      </c>
      <c r="O5402" s="7">
        <v>0.20082690719999999</v>
      </c>
      <c r="P5402" s="7">
        <v>0.20082690719999999</v>
      </c>
      <c r="R5402">
        <f>IFERROR(VLOOKUP($Q5402,'Optimization types'!$B$2:$C$7,2,FALSE),P5402)</f>
        <v>0.20082690719999999</v>
      </c>
      <c r="S5402" s="8">
        <f t="shared" si="168"/>
        <v>10.242172267199999</v>
      </c>
      <c r="T5402">
        <f>IF($A5402="placement",S5402,IF($A5402="site",SUMIF($C:$C,$C5402,$S:$S),IF($A5402="user",SUMIF($B:$B,$B5402,$S:$S),SUM($S:$S))))</f>
        <v>10.242172267199999</v>
      </c>
      <c r="U5402" s="3">
        <f t="shared" si="169"/>
        <v>0.20082690719999999</v>
      </c>
    </row>
    <row r="5403" spans="1:21" x14ac:dyDescent="0.3">
      <c r="A5403" t="s">
        <v>15</v>
      </c>
      <c r="B5403" t="s">
        <v>9767</v>
      </c>
      <c r="C5403" t="s">
        <v>9769</v>
      </c>
      <c r="D5403" t="s">
        <v>9784</v>
      </c>
      <c r="E5403" t="s">
        <v>9785</v>
      </c>
      <c r="F5403">
        <v>0.15000000999999999</v>
      </c>
      <c r="G5403" s="2">
        <v>0</v>
      </c>
      <c r="H5403" s="4">
        <v>6.3550000000000004</v>
      </c>
      <c r="I5403" s="4">
        <v>4.6199999999999998E-2</v>
      </c>
      <c r="J5403" s="5">
        <v>12</v>
      </c>
      <c r="K5403" s="5">
        <v>3</v>
      </c>
      <c r="L5403" s="3">
        <v>7.2700000000000001E-2</v>
      </c>
      <c r="M5403" s="8">
        <v>0.86261986000000002</v>
      </c>
      <c r="N5403" s="6" t="s">
        <v>43</v>
      </c>
      <c r="O5403" s="7">
        <v>0.30444448429999998</v>
      </c>
      <c r="P5403" s="7">
        <v>0.15000000599999999</v>
      </c>
      <c r="R5403">
        <f>IFERROR(VLOOKUP($Q5403,'Optimization types'!$B$2:$C$7,2,FALSE),P5403)</f>
        <v>0.15000000599999999</v>
      </c>
      <c r="S5403" s="8">
        <f t="shared" si="168"/>
        <v>1.800000072</v>
      </c>
      <c r="T5403">
        <f>IF($A5403="placement",S5403,IF($A5403="site",SUMIF($C:$C,$C5403,$S:$S),IF($A5403="user",SUMIF($B:$B,$B5403,$S:$S),SUM($S:$S))))</f>
        <v>1.800000072</v>
      </c>
      <c r="U5403" s="3">
        <f t="shared" si="169"/>
        <v>0.15000000599999999</v>
      </c>
    </row>
    <row r="5404" spans="1:21" x14ac:dyDescent="0.3">
      <c r="A5404" t="s">
        <v>15</v>
      </c>
      <c r="B5404" t="s">
        <v>9767</v>
      </c>
      <c r="C5404" t="s">
        <v>9769</v>
      </c>
      <c r="D5404" t="s">
        <v>9786</v>
      </c>
      <c r="E5404" t="s">
        <v>9787</v>
      </c>
      <c r="F5404">
        <v>0.25</v>
      </c>
      <c r="G5404" s="2">
        <v>0</v>
      </c>
      <c r="H5404" s="4">
        <v>35.637599999999999</v>
      </c>
      <c r="I5404" s="4">
        <v>0.30959999999999999</v>
      </c>
      <c r="J5404" s="5">
        <v>107</v>
      </c>
      <c r="K5404" s="5">
        <v>20</v>
      </c>
      <c r="L5404" s="3">
        <v>8.6900000000000005E-2</v>
      </c>
      <c r="M5404" s="8">
        <v>1.1486285700000001</v>
      </c>
      <c r="N5404" s="6" t="s">
        <v>13</v>
      </c>
      <c r="O5404" s="7">
        <v>0.19033879000000001</v>
      </c>
      <c r="P5404" s="7">
        <v>0.19033879000000001</v>
      </c>
      <c r="R5404">
        <f>IFERROR(VLOOKUP($Q5404,'Optimization types'!$B$2:$C$7,2,FALSE),P5404)</f>
        <v>0.19033879000000001</v>
      </c>
      <c r="S5404" s="8">
        <f t="shared" si="168"/>
        <v>20.366250530000002</v>
      </c>
      <c r="T5404">
        <f>IF($A5404="placement",S5404,IF($A5404="site",SUMIF($C:$C,$C5404,$S:$S),IF($A5404="user",SUMIF($B:$B,$B5404,$S:$S),SUM($S:$S))))</f>
        <v>20.366250530000002</v>
      </c>
      <c r="U5404" s="3">
        <f t="shared" si="169"/>
        <v>0.19033879000000001</v>
      </c>
    </row>
    <row r="5405" spans="1:21" x14ac:dyDescent="0.3">
      <c r="A5405" t="s">
        <v>15</v>
      </c>
      <c r="B5405" t="s">
        <v>9767</v>
      </c>
      <c r="C5405" t="s">
        <v>9769</v>
      </c>
      <c r="D5405" s="1" t="s">
        <v>9788</v>
      </c>
      <c r="E5405" t="s">
        <v>9789</v>
      </c>
      <c r="F5405">
        <v>0.25</v>
      </c>
      <c r="G5405" s="2">
        <v>0</v>
      </c>
      <c r="H5405" s="4">
        <v>17.043199999999999</v>
      </c>
      <c r="I5405" s="4">
        <v>0.16320000000000001</v>
      </c>
      <c r="J5405" s="5">
        <v>37</v>
      </c>
      <c r="K5405" s="5">
        <v>8</v>
      </c>
      <c r="L5405" s="3">
        <v>9.5799999999999996E-2</v>
      </c>
      <c r="M5405" s="8">
        <v>0.75407712000000005</v>
      </c>
      <c r="N5405" s="6" t="s">
        <v>13</v>
      </c>
      <c r="O5405" s="7">
        <v>0.2043254162</v>
      </c>
      <c r="P5405" s="7">
        <v>0.2043254162</v>
      </c>
      <c r="R5405">
        <f>IFERROR(VLOOKUP($Q5405,'Optimization types'!$B$2:$C$7,2,FALSE),P5405)</f>
        <v>0.2043254162</v>
      </c>
      <c r="S5405" s="8">
        <f t="shared" si="168"/>
        <v>7.5600403994000001</v>
      </c>
      <c r="T5405">
        <f>IF($A5405="placement",S5405,IF($A5405="site",SUMIF($C:$C,$C5405,$S:$S),IF($A5405="user",SUMIF($B:$B,$B5405,$S:$S),SUM($S:$S))))</f>
        <v>7.5600403994000001</v>
      </c>
      <c r="U5405" s="3">
        <f t="shared" si="169"/>
        <v>0.2043254162</v>
      </c>
    </row>
    <row r="5406" spans="1:21" x14ac:dyDescent="0.3">
      <c r="A5406" t="s">
        <v>15</v>
      </c>
      <c r="B5406" t="s">
        <v>9767</v>
      </c>
      <c r="C5406" t="s">
        <v>9769</v>
      </c>
      <c r="D5406" t="s">
        <v>9790</v>
      </c>
      <c r="E5406" t="s">
        <v>9791</v>
      </c>
      <c r="F5406">
        <v>0.15000000999999999</v>
      </c>
      <c r="G5406" s="2">
        <v>0</v>
      </c>
      <c r="H5406" s="4">
        <v>29.200199999999999</v>
      </c>
      <c r="I5406" s="4">
        <v>0.18540000000000001</v>
      </c>
      <c r="J5406" s="5">
        <v>62</v>
      </c>
      <c r="K5406" s="5">
        <v>15</v>
      </c>
      <c r="L5406" s="3">
        <v>6.3500000000000001E-2</v>
      </c>
      <c r="M5406" s="8">
        <v>1.1139906799999999</v>
      </c>
      <c r="N5406" s="6" t="s">
        <v>43</v>
      </c>
      <c r="O5406" s="7">
        <v>0.30879134180000001</v>
      </c>
      <c r="P5406" s="7">
        <v>0.15000000599999999</v>
      </c>
      <c r="R5406">
        <f>IFERROR(VLOOKUP($Q5406,'Optimization types'!$B$2:$C$7,2,FALSE),P5406)</f>
        <v>0.15000000599999999</v>
      </c>
      <c r="S5406" s="8">
        <f t="shared" si="168"/>
        <v>9.3000003719999995</v>
      </c>
      <c r="T5406">
        <f>IF($A5406="placement",S5406,IF($A5406="site",SUMIF($C:$C,$C5406,$S:$S),IF($A5406="user",SUMIF($B:$B,$B5406,$S:$S),SUM($S:$S))))</f>
        <v>9.3000003719999995</v>
      </c>
      <c r="U5406" s="3">
        <f t="shared" si="169"/>
        <v>0.15000000599999999</v>
      </c>
    </row>
    <row r="5407" spans="1:21" x14ac:dyDescent="0.3">
      <c r="A5407" t="s">
        <v>15</v>
      </c>
      <c r="B5407" t="s">
        <v>9767</v>
      </c>
      <c r="C5407" t="s">
        <v>9769</v>
      </c>
      <c r="D5407" t="s">
        <v>9792</v>
      </c>
      <c r="E5407" t="s">
        <v>9793</v>
      </c>
      <c r="F5407">
        <v>0.15000000999999999</v>
      </c>
      <c r="G5407" s="2">
        <v>1</v>
      </c>
      <c r="H5407" s="4">
        <v>48.157800000000002</v>
      </c>
      <c r="I5407" s="4">
        <v>0.65490000000000004</v>
      </c>
      <c r="J5407" s="5">
        <v>168</v>
      </c>
      <c r="K5407" s="5">
        <v>38</v>
      </c>
      <c r="L5407" s="3">
        <v>0.13600000000000001</v>
      </c>
      <c r="M5407" s="8">
        <v>0.85475131000000004</v>
      </c>
      <c r="N5407" s="6" t="s">
        <v>43</v>
      </c>
      <c r="O5407" s="7">
        <v>0.2278455814</v>
      </c>
      <c r="P5407" s="7">
        <v>0.15000000599999999</v>
      </c>
      <c r="R5407">
        <f>IFERROR(VLOOKUP($Q5407,'Optimization types'!$B$2:$C$7,2,FALSE),P5407)</f>
        <v>0.15000000599999999</v>
      </c>
      <c r="S5407" s="8">
        <f t="shared" si="168"/>
        <v>25.200001007999997</v>
      </c>
      <c r="T5407">
        <f>IF($A5407="placement",S5407,IF($A5407="site",SUMIF($C:$C,$C5407,$S:$S),IF($A5407="user",SUMIF($B:$B,$B5407,$S:$S),SUM($S:$S))))</f>
        <v>25.200001007999997</v>
      </c>
      <c r="U5407" s="3">
        <f t="shared" si="169"/>
        <v>0.15000000599999999</v>
      </c>
    </row>
    <row r="5408" spans="1:21" x14ac:dyDescent="0.3">
      <c r="A5408" t="s">
        <v>15</v>
      </c>
      <c r="B5408" t="s">
        <v>9767</v>
      </c>
      <c r="C5408" t="s">
        <v>9769</v>
      </c>
      <c r="D5408" t="s">
        <v>9794</v>
      </c>
      <c r="E5408" t="s">
        <v>9795</v>
      </c>
      <c r="F5408">
        <v>0.25</v>
      </c>
      <c r="G5408" s="2">
        <v>0</v>
      </c>
      <c r="H5408" s="4">
        <v>3.8995000000000002</v>
      </c>
      <c r="I5408" s="4">
        <v>4.2700000000000002E-2</v>
      </c>
      <c r="J5408" s="5">
        <v>11</v>
      </c>
      <c r="K5408" s="5">
        <v>3</v>
      </c>
      <c r="L5408" s="3">
        <v>0.1095</v>
      </c>
      <c r="M5408" s="8">
        <v>0.86469209999999996</v>
      </c>
      <c r="N5408" s="6" t="s">
        <v>13</v>
      </c>
      <c r="O5408" s="7">
        <v>0.24828733989999999</v>
      </c>
      <c r="P5408" s="7">
        <v>0.24828733989999999</v>
      </c>
      <c r="R5408">
        <f>IFERROR(VLOOKUP($Q5408,'Optimization types'!$B$2:$C$7,2,FALSE),P5408)</f>
        <v>0.24828733989999999</v>
      </c>
      <c r="S5408" s="8">
        <f t="shared" si="168"/>
        <v>2.7311607388999999</v>
      </c>
      <c r="T5408">
        <f>IF($A5408="placement",S5408,IF($A5408="site",SUMIF($C:$C,$C5408,$S:$S),IF($A5408="user",SUMIF($B:$B,$B5408,$S:$S),SUM($S:$S))))</f>
        <v>2.7311607388999999</v>
      </c>
      <c r="U5408" s="3">
        <f t="shared" si="169"/>
        <v>0.24828733989999999</v>
      </c>
    </row>
    <row r="5409" spans="1:21" x14ac:dyDescent="0.3">
      <c r="A5409" t="s">
        <v>15</v>
      </c>
      <c r="B5409" t="s">
        <v>9767</v>
      </c>
      <c r="C5409" t="s">
        <v>9769</v>
      </c>
      <c r="D5409" t="s">
        <v>9796</v>
      </c>
      <c r="E5409" t="s">
        <v>9797</v>
      </c>
      <c r="F5409">
        <v>0.25</v>
      </c>
      <c r="G5409" s="2">
        <v>0</v>
      </c>
      <c r="H5409" s="4">
        <v>5.1063000000000001</v>
      </c>
      <c r="I5409" s="4">
        <v>4.1099999999999998E-2</v>
      </c>
      <c r="J5409" s="5">
        <v>12</v>
      </c>
      <c r="K5409" s="5">
        <v>2</v>
      </c>
      <c r="L5409" s="3">
        <v>8.0500000000000002E-2</v>
      </c>
      <c r="M5409" s="8">
        <v>0.94485395999999999</v>
      </c>
      <c r="N5409" s="6" t="s">
        <v>13</v>
      </c>
      <c r="O5409" s="7">
        <v>0.18505924779999999</v>
      </c>
      <c r="P5409" s="7">
        <v>0.18505924779999999</v>
      </c>
      <c r="R5409">
        <f>IFERROR(VLOOKUP($Q5409,'Optimization types'!$B$2:$C$7,2,FALSE),P5409)</f>
        <v>0.18505924779999999</v>
      </c>
      <c r="S5409" s="8">
        <f t="shared" si="168"/>
        <v>2.2207109736000001</v>
      </c>
      <c r="T5409">
        <f>IF($A5409="placement",S5409,IF($A5409="site",SUMIF($C:$C,$C5409,$S:$S),IF($A5409="user",SUMIF($B:$B,$B5409,$S:$S),SUM($S:$S))))</f>
        <v>2.2207109736000001</v>
      </c>
      <c r="U5409" s="3">
        <f t="shared" si="169"/>
        <v>0.18505924780000002</v>
      </c>
    </row>
    <row r="5410" spans="1:21" x14ac:dyDescent="0.3">
      <c r="A5410" t="s">
        <v>15</v>
      </c>
      <c r="B5410" t="s">
        <v>9767</v>
      </c>
      <c r="C5410" t="s">
        <v>9769</v>
      </c>
      <c r="D5410" t="s">
        <v>9798</v>
      </c>
      <c r="E5410" t="s">
        <v>9799</v>
      </c>
      <c r="F5410">
        <v>0.15000000999999999</v>
      </c>
      <c r="G5410" s="2">
        <v>1</v>
      </c>
      <c r="H5410" s="4">
        <v>45.082999999999998</v>
      </c>
      <c r="I5410" s="4">
        <v>0.2039</v>
      </c>
      <c r="J5410" s="5">
        <v>43</v>
      </c>
      <c r="K5410" s="5">
        <v>9</v>
      </c>
      <c r="L5410" s="3">
        <v>4.5199999999999997E-2</v>
      </c>
      <c r="M5410" s="8">
        <v>0.70528732000000005</v>
      </c>
      <c r="N5410" s="6" t="s">
        <v>43</v>
      </c>
      <c r="O5410" s="7">
        <v>0.22017596589999999</v>
      </c>
      <c r="P5410" s="7">
        <v>0.15000000599999999</v>
      </c>
      <c r="R5410">
        <f>IFERROR(VLOOKUP($Q5410,'Optimization types'!$B$2:$C$7,2,FALSE),P5410)</f>
        <v>0.15000000599999999</v>
      </c>
      <c r="S5410" s="8">
        <f t="shared" si="168"/>
        <v>6.4500002579999993</v>
      </c>
      <c r="T5410">
        <f>IF($A5410="placement",S5410,IF($A5410="site",SUMIF($C:$C,$C5410,$S:$S),IF($A5410="user",SUMIF($B:$B,$B5410,$S:$S),SUM($S:$S))))</f>
        <v>6.4500002579999993</v>
      </c>
      <c r="U5410" s="3">
        <f t="shared" si="169"/>
        <v>0.15000000599999999</v>
      </c>
    </row>
    <row r="5411" spans="1:21" x14ac:dyDescent="0.3">
      <c r="A5411" t="s">
        <v>15</v>
      </c>
      <c r="B5411" t="s">
        <v>9767</v>
      </c>
      <c r="C5411" t="s">
        <v>9769</v>
      </c>
      <c r="D5411" t="s">
        <v>9800</v>
      </c>
      <c r="E5411" t="s">
        <v>9801</v>
      </c>
      <c r="F5411">
        <v>0.15000000999999999</v>
      </c>
      <c r="G5411" s="2">
        <v>0</v>
      </c>
      <c r="H5411" s="4">
        <v>6.7237999999999998</v>
      </c>
      <c r="I5411" s="4">
        <v>6.83E-2</v>
      </c>
      <c r="J5411" s="5">
        <v>24</v>
      </c>
      <c r="K5411" s="5">
        <v>6</v>
      </c>
      <c r="L5411" s="3">
        <v>0.10150000000000001</v>
      </c>
      <c r="M5411" s="8">
        <v>1.16457418</v>
      </c>
      <c r="N5411" s="6" t="s">
        <v>43</v>
      </c>
      <c r="O5411" s="7">
        <v>0.2443589974</v>
      </c>
      <c r="P5411" s="7">
        <v>0.15000000599999999</v>
      </c>
      <c r="R5411">
        <f>IFERROR(VLOOKUP($Q5411,'Optimization types'!$B$2:$C$7,2,FALSE),P5411)</f>
        <v>0.15000000599999999</v>
      </c>
      <c r="S5411" s="8">
        <f t="shared" si="168"/>
        <v>3.600000144</v>
      </c>
      <c r="T5411">
        <f>IF($A5411="placement",S5411,IF($A5411="site",SUMIF($C:$C,$C5411,$S:$S),IF($A5411="user",SUMIF($B:$B,$B5411,$S:$S),SUM($S:$S))))</f>
        <v>3.600000144</v>
      </c>
      <c r="U5411" s="3">
        <f t="shared" si="169"/>
        <v>0.15000000599999999</v>
      </c>
    </row>
    <row r="5412" spans="1:21" x14ac:dyDescent="0.3">
      <c r="A5412" t="s">
        <v>15</v>
      </c>
      <c r="B5412" t="s">
        <v>9767</v>
      </c>
      <c r="C5412" t="s">
        <v>9769</v>
      </c>
      <c r="D5412" t="s">
        <v>9802</v>
      </c>
      <c r="E5412" t="s">
        <v>9803</v>
      </c>
      <c r="F5412">
        <v>0.25</v>
      </c>
      <c r="G5412" s="2">
        <v>0</v>
      </c>
      <c r="H5412" s="4">
        <v>17.331399999999999</v>
      </c>
      <c r="I5412" s="4">
        <v>0.1172</v>
      </c>
      <c r="J5412" s="5">
        <v>37</v>
      </c>
      <c r="K5412" s="5">
        <v>8</v>
      </c>
      <c r="L5412" s="3">
        <v>6.7599999999999993E-2</v>
      </c>
      <c r="M5412" s="8">
        <v>1.04655981</v>
      </c>
      <c r="N5412" s="6" t="s">
        <v>13</v>
      </c>
      <c r="O5412" s="7">
        <v>0.21648052170000001</v>
      </c>
      <c r="P5412" s="7">
        <v>0.21648052170000001</v>
      </c>
      <c r="R5412">
        <f>IFERROR(VLOOKUP($Q5412,'Optimization types'!$B$2:$C$7,2,FALSE),P5412)</f>
        <v>0.21648052170000001</v>
      </c>
      <c r="S5412" s="8">
        <f t="shared" si="168"/>
        <v>8.0097793029000002</v>
      </c>
      <c r="T5412">
        <f>IF($A5412="placement",S5412,IF($A5412="site",SUMIF($C:$C,$C5412,$S:$S),IF($A5412="user",SUMIF($B:$B,$B5412,$S:$S),SUM($S:$S))))</f>
        <v>8.0097793029000002</v>
      </c>
      <c r="U5412" s="3">
        <f t="shared" si="169"/>
        <v>0.21648052170000001</v>
      </c>
    </row>
    <row r="5413" spans="1:21" x14ac:dyDescent="0.3">
      <c r="A5413" t="s">
        <v>15</v>
      </c>
      <c r="B5413" t="s">
        <v>9767</v>
      </c>
      <c r="C5413" t="s">
        <v>9769</v>
      </c>
      <c r="D5413" s="1" t="s">
        <v>9804</v>
      </c>
      <c r="E5413" t="s">
        <v>9805</v>
      </c>
      <c r="F5413">
        <v>0.25</v>
      </c>
      <c r="G5413" s="2">
        <v>0</v>
      </c>
      <c r="H5413" s="4">
        <v>12.64</v>
      </c>
      <c r="I5413" s="4">
        <v>0.1091</v>
      </c>
      <c r="J5413" s="5">
        <v>27</v>
      </c>
      <c r="K5413" s="5">
        <v>4</v>
      </c>
      <c r="L5413" s="3">
        <v>8.6300000000000002E-2</v>
      </c>
      <c r="M5413" s="8">
        <v>0.82923539999999996</v>
      </c>
      <c r="N5413" s="6" t="s">
        <v>13</v>
      </c>
      <c r="O5413" s="7">
        <v>0.14378957010000001</v>
      </c>
      <c r="P5413" s="7">
        <v>0.14378957010000001</v>
      </c>
      <c r="R5413">
        <f>IFERROR(VLOOKUP($Q5413,'Optimization types'!$B$2:$C$7,2,FALSE),P5413)</f>
        <v>0.14378957010000001</v>
      </c>
      <c r="S5413" s="8">
        <f t="shared" si="168"/>
        <v>3.8823183927000002</v>
      </c>
      <c r="T5413">
        <f>IF($A5413="placement",S5413,IF($A5413="site",SUMIF($C:$C,$C5413,$S:$S),IF($A5413="user",SUMIF($B:$B,$B5413,$S:$S),SUM($S:$S))))</f>
        <v>3.8823183927000002</v>
      </c>
      <c r="U5413" s="3">
        <f t="shared" si="169"/>
        <v>0.14378957010000001</v>
      </c>
    </row>
    <row r="5414" spans="1:21" x14ac:dyDescent="0.3">
      <c r="A5414" t="s">
        <v>15</v>
      </c>
      <c r="B5414" t="s">
        <v>9767</v>
      </c>
      <c r="C5414" t="s">
        <v>9769</v>
      </c>
      <c r="D5414" t="s">
        <v>9806</v>
      </c>
      <c r="E5414" t="s">
        <v>9807</v>
      </c>
      <c r="F5414">
        <v>0.15000000999999999</v>
      </c>
      <c r="G5414" s="2">
        <v>1</v>
      </c>
      <c r="H5414" s="4">
        <v>132.13419999999999</v>
      </c>
      <c r="I5414" s="4">
        <v>0.16689999999999999</v>
      </c>
      <c r="J5414" s="5">
        <v>45</v>
      </c>
      <c r="K5414" s="5">
        <v>7</v>
      </c>
      <c r="L5414" s="3">
        <v>1.26E-2</v>
      </c>
      <c r="M5414" s="8">
        <v>0.90806520999999996</v>
      </c>
      <c r="N5414" s="6" t="s">
        <v>43</v>
      </c>
      <c r="O5414" s="7">
        <v>0.1520432732</v>
      </c>
      <c r="P5414" s="7">
        <v>0.15000000599999999</v>
      </c>
      <c r="R5414">
        <f>IFERROR(VLOOKUP($Q5414,'Optimization types'!$B$2:$C$7,2,FALSE),P5414)</f>
        <v>0.15000000599999999</v>
      </c>
      <c r="S5414" s="8">
        <f t="shared" si="168"/>
        <v>6.7500002699999992</v>
      </c>
      <c r="T5414">
        <f>IF($A5414="placement",S5414,IF($A5414="site",SUMIF($C:$C,$C5414,$S:$S),IF($A5414="user",SUMIF($B:$B,$B5414,$S:$S),SUM($S:$S))))</f>
        <v>6.7500002699999992</v>
      </c>
      <c r="U5414" s="3">
        <f t="shared" si="169"/>
        <v>0.15000000599999999</v>
      </c>
    </row>
    <row r="5415" spans="1:21" x14ac:dyDescent="0.3">
      <c r="A5415" t="s">
        <v>15</v>
      </c>
      <c r="B5415" t="s">
        <v>9767</v>
      </c>
      <c r="C5415" t="s">
        <v>9769</v>
      </c>
      <c r="D5415" t="s">
        <v>9808</v>
      </c>
      <c r="E5415" t="s">
        <v>9809</v>
      </c>
      <c r="F5415">
        <v>0.15000000999999999</v>
      </c>
      <c r="G5415" s="2">
        <v>0</v>
      </c>
      <c r="H5415" s="4">
        <v>8.8805999999999994</v>
      </c>
      <c r="I5415" s="4">
        <v>6.9099999999999995E-2</v>
      </c>
      <c r="J5415" s="5">
        <v>23</v>
      </c>
      <c r="K5415" s="5">
        <v>6</v>
      </c>
      <c r="L5415" s="3">
        <v>7.7799999999999994E-2</v>
      </c>
      <c r="M5415" s="8">
        <v>1.0966515100000001</v>
      </c>
      <c r="N5415" s="6" t="s">
        <v>43</v>
      </c>
      <c r="O5415" s="7">
        <v>0.29786263569999999</v>
      </c>
      <c r="P5415" s="7">
        <v>0.15000000599999999</v>
      </c>
      <c r="R5415">
        <f>IFERROR(VLOOKUP($Q5415,'Optimization types'!$B$2:$C$7,2,FALSE),P5415)</f>
        <v>0.15000000599999999</v>
      </c>
      <c r="S5415" s="8">
        <f t="shared" si="168"/>
        <v>3.4500001379999996</v>
      </c>
      <c r="T5415">
        <f>IF($A5415="placement",S5415,IF($A5415="site",SUMIF($C:$C,$C5415,$S:$S),IF($A5415="user",SUMIF($B:$B,$B5415,$S:$S),SUM($S:$S))))</f>
        <v>3.4500001379999996</v>
      </c>
      <c r="U5415" s="3">
        <f t="shared" si="169"/>
        <v>0.15000000599999999</v>
      </c>
    </row>
    <row r="5416" spans="1:21" x14ac:dyDescent="0.3">
      <c r="A5416" t="s">
        <v>15</v>
      </c>
      <c r="B5416" t="s">
        <v>9767</v>
      </c>
      <c r="C5416" t="s">
        <v>9769</v>
      </c>
      <c r="D5416" t="s">
        <v>9810</v>
      </c>
      <c r="E5416" t="s">
        <v>9811</v>
      </c>
      <c r="F5416">
        <v>0.25</v>
      </c>
      <c r="G5416" s="2">
        <v>0</v>
      </c>
      <c r="H5416" s="4">
        <v>4.9893999999999998</v>
      </c>
      <c r="I5416" s="4">
        <v>3.2500000000000001E-2</v>
      </c>
      <c r="J5416" s="5">
        <v>11</v>
      </c>
      <c r="K5416" s="5">
        <v>2</v>
      </c>
      <c r="L5416" s="3">
        <v>6.5000000000000002E-2</v>
      </c>
      <c r="M5416" s="8">
        <v>1.0949592800000001</v>
      </c>
      <c r="N5416" s="6" t="s">
        <v>13</v>
      </c>
      <c r="O5416" s="7">
        <v>0.19631714380000001</v>
      </c>
      <c r="P5416" s="7">
        <v>0.19631714380000001</v>
      </c>
      <c r="R5416">
        <f>IFERROR(VLOOKUP($Q5416,'Optimization types'!$B$2:$C$7,2,FALSE),P5416)</f>
        <v>0.19631714380000001</v>
      </c>
      <c r="S5416" s="8">
        <f t="shared" si="168"/>
        <v>2.1594885818000003</v>
      </c>
      <c r="T5416">
        <f>IF($A5416="placement",S5416,IF($A5416="site",SUMIF($C:$C,$C5416,$S:$S),IF($A5416="user",SUMIF($B:$B,$B5416,$S:$S),SUM($S:$S))))</f>
        <v>2.1594885818000003</v>
      </c>
      <c r="U5416" s="3">
        <f t="shared" si="169"/>
        <v>0.19631714380000001</v>
      </c>
    </row>
    <row r="5417" spans="1:21" x14ac:dyDescent="0.3">
      <c r="A5417" t="s">
        <v>15</v>
      </c>
      <c r="B5417" t="s">
        <v>9767</v>
      </c>
      <c r="C5417" t="s">
        <v>9769</v>
      </c>
      <c r="D5417" t="s">
        <v>9812</v>
      </c>
      <c r="E5417" t="s">
        <v>9813</v>
      </c>
      <c r="F5417">
        <v>0.25</v>
      </c>
      <c r="G5417" s="2">
        <v>0</v>
      </c>
      <c r="H5417" s="4">
        <v>9.8455999999999992</v>
      </c>
      <c r="I5417" s="4">
        <v>8.8800000000000004E-2</v>
      </c>
      <c r="J5417" s="5">
        <v>21</v>
      </c>
      <c r="K5417" s="5">
        <v>5</v>
      </c>
      <c r="L5417" s="3">
        <v>9.0200000000000002E-2</v>
      </c>
      <c r="M5417" s="8">
        <v>0.78831669999999998</v>
      </c>
      <c r="N5417" s="6" t="s">
        <v>13</v>
      </c>
      <c r="O5417" s="7">
        <v>0.30231086429999998</v>
      </c>
      <c r="P5417" s="7">
        <v>0.25</v>
      </c>
      <c r="R5417">
        <f>IFERROR(VLOOKUP($Q5417,'Optimization types'!$B$2:$C$7,2,FALSE),P5417)</f>
        <v>0.25</v>
      </c>
      <c r="S5417" s="8">
        <f t="shared" si="168"/>
        <v>5.25</v>
      </c>
      <c r="T5417">
        <f>IF($A5417="placement",S5417,IF($A5417="site",SUMIF($C:$C,$C5417,$S:$S),IF($A5417="user",SUMIF($B:$B,$B5417,$S:$S),SUM($S:$S))))</f>
        <v>5.25</v>
      </c>
      <c r="U5417" s="3">
        <f t="shared" si="169"/>
        <v>0.25</v>
      </c>
    </row>
    <row r="5418" spans="1:21" x14ac:dyDescent="0.3">
      <c r="A5418" t="s">
        <v>15</v>
      </c>
      <c r="B5418" t="s">
        <v>9767</v>
      </c>
      <c r="C5418" t="s">
        <v>9769</v>
      </c>
      <c r="D5418" t="s">
        <v>9814</v>
      </c>
      <c r="E5418" t="s">
        <v>9815</v>
      </c>
      <c r="F5418">
        <v>0.15000000999999999</v>
      </c>
      <c r="G5418" s="2">
        <v>0</v>
      </c>
      <c r="H5418" s="4">
        <v>2.7856000000000001</v>
      </c>
      <c r="I5418" s="4">
        <v>3.1E-2</v>
      </c>
      <c r="J5418" s="5">
        <v>9</v>
      </c>
      <c r="K5418" s="5">
        <v>2</v>
      </c>
      <c r="L5418" s="3">
        <v>0.1113</v>
      </c>
      <c r="M5418" s="8">
        <v>0.92447568999999996</v>
      </c>
      <c r="N5418" s="6" t="s">
        <v>43</v>
      </c>
      <c r="O5418" s="7">
        <v>0.28608181890000001</v>
      </c>
      <c r="P5418" s="7">
        <v>0.15000000599999999</v>
      </c>
      <c r="R5418">
        <f>IFERROR(VLOOKUP($Q5418,'Optimization types'!$B$2:$C$7,2,FALSE),P5418)</f>
        <v>0.15000000599999999</v>
      </c>
      <c r="S5418" s="8">
        <f t="shared" si="168"/>
        <v>1.3500000539999999</v>
      </c>
      <c r="T5418">
        <f>IF($A5418="placement",S5418,IF($A5418="site",SUMIF($C:$C,$C5418,$S:$S),IF($A5418="user",SUMIF($B:$B,$B5418,$S:$S),SUM($S:$S))))</f>
        <v>1.3500000539999999</v>
      </c>
      <c r="U5418" s="3">
        <f t="shared" si="169"/>
        <v>0.15000000599999999</v>
      </c>
    </row>
    <row r="5419" spans="1:21" x14ac:dyDescent="0.3">
      <c r="A5419" t="s">
        <v>15</v>
      </c>
      <c r="B5419" t="s">
        <v>9767</v>
      </c>
      <c r="C5419" t="s">
        <v>9769</v>
      </c>
      <c r="D5419" t="s">
        <v>9816</v>
      </c>
      <c r="E5419" t="s">
        <v>9817</v>
      </c>
      <c r="F5419">
        <v>0.15000000999999999</v>
      </c>
      <c r="G5419" s="2">
        <v>0</v>
      </c>
      <c r="H5419" s="4">
        <v>10.375299999999999</v>
      </c>
      <c r="I5419" s="4">
        <v>0.10829999999999999</v>
      </c>
      <c r="J5419" s="5">
        <v>33</v>
      </c>
      <c r="K5419" s="5">
        <v>8</v>
      </c>
      <c r="L5419" s="3">
        <v>0.10440000000000001</v>
      </c>
      <c r="M5419" s="8">
        <v>1.0233548699999999</v>
      </c>
      <c r="N5419" s="6" t="s">
        <v>43</v>
      </c>
      <c r="O5419" s="7">
        <v>0.24757284060000001</v>
      </c>
      <c r="P5419" s="7">
        <v>0.15000000599999999</v>
      </c>
      <c r="R5419">
        <f>IFERROR(VLOOKUP($Q5419,'Optimization types'!$B$2:$C$7,2,FALSE),P5419)</f>
        <v>0.15000000599999999</v>
      </c>
      <c r="S5419" s="8">
        <f t="shared" si="168"/>
        <v>4.9500001979999997</v>
      </c>
      <c r="T5419">
        <f>IF($A5419="placement",S5419,IF($A5419="site",SUMIF($C:$C,$C5419,$S:$S),IF($A5419="user",SUMIF($B:$B,$B5419,$S:$S),SUM($S:$S))))</f>
        <v>4.9500001979999997</v>
      </c>
      <c r="U5419" s="3">
        <f t="shared" si="169"/>
        <v>0.15000000599999999</v>
      </c>
    </row>
    <row r="5420" spans="1:21" x14ac:dyDescent="0.3">
      <c r="A5420" t="s">
        <v>15</v>
      </c>
      <c r="B5420" t="s">
        <v>9767</v>
      </c>
      <c r="C5420" t="s">
        <v>9769</v>
      </c>
      <c r="D5420" t="s">
        <v>9818</v>
      </c>
      <c r="E5420" t="s">
        <v>9819</v>
      </c>
      <c r="F5420">
        <v>0.15000000999999999</v>
      </c>
      <c r="G5420" s="2">
        <v>1</v>
      </c>
      <c r="H5420" s="4">
        <v>122.9816</v>
      </c>
      <c r="I5420" s="4">
        <v>0.18029999999999999</v>
      </c>
      <c r="J5420" s="5">
        <v>44</v>
      </c>
      <c r="K5420" s="5">
        <v>8</v>
      </c>
      <c r="L5420" s="3">
        <v>1.47E-2</v>
      </c>
      <c r="M5420" s="8">
        <v>0.80561872999999995</v>
      </c>
      <c r="N5420" s="6" t="s">
        <v>43</v>
      </c>
      <c r="O5420" s="7">
        <v>0.18075390769999999</v>
      </c>
      <c r="P5420" s="7">
        <v>0.15000000599999999</v>
      </c>
      <c r="R5420">
        <f>IFERROR(VLOOKUP($Q5420,'Optimization types'!$B$2:$C$7,2,FALSE),P5420)</f>
        <v>0.15000000599999999</v>
      </c>
      <c r="S5420" s="8">
        <f t="shared" si="168"/>
        <v>6.6000002639999993</v>
      </c>
      <c r="T5420">
        <f>IF($A5420="placement",S5420,IF($A5420="site",SUMIF($C:$C,$C5420,$S:$S),IF($A5420="user",SUMIF($B:$B,$B5420,$S:$S),SUM($S:$S))))</f>
        <v>6.6000002639999993</v>
      </c>
      <c r="U5420" s="3">
        <f t="shared" si="169"/>
        <v>0.15000000599999999</v>
      </c>
    </row>
    <row r="5421" spans="1:21" x14ac:dyDescent="0.3">
      <c r="A5421" t="s">
        <v>15</v>
      </c>
      <c r="B5421" t="s">
        <v>9767</v>
      </c>
      <c r="C5421" t="s">
        <v>9769</v>
      </c>
      <c r="D5421" t="s">
        <v>9820</v>
      </c>
      <c r="E5421" t="s">
        <v>9821</v>
      </c>
      <c r="F5421">
        <v>0.15000000999999999</v>
      </c>
      <c r="G5421" s="2">
        <v>1</v>
      </c>
      <c r="H5421" s="4">
        <v>39.065600000000003</v>
      </c>
      <c r="I5421" s="4">
        <v>0.17469999999999999</v>
      </c>
      <c r="J5421" s="5">
        <v>53</v>
      </c>
      <c r="K5421" s="5">
        <v>10</v>
      </c>
      <c r="L5421" s="3">
        <v>4.4699999999999997E-2</v>
      </c>
      <c r="M5421" s="8">
        <v>1.00818747</v>
      </c>
      <c r="N5421" s="6" t="s">
        <v>43</v>
      </c>
      <c r="O5421" s="7">
        <v>0.18665920280000001</v>
      </c>
      <c r="P5421" s="7">
        <v>0.15000000599999999</v>
      </c>
      <c r="R5421">
        <f>IFERROR(VLOOKUP($Q5421,'Optimization types'!$B$2:$C$7,2,FALSE),P5421)</f>
        <v>0.15000000599999999</v>
      </c>
      <c r="S5421" s="8">
        <f t="shared" si="168"/>
        <v>7.9500003179999998</v>
      </c>
      <c r="T5421">
        <f>IF($A5421="placement",S5421,IF($A5421="site",SUMIF($C:$C,$C5421,$S:$S),IF($A5421="user",SUMIF($B:$B,$B5421,$S:$S),SUM($S:$S))))</f>
        <v>7.9500003179999998</v>
      </c>
      <c r="U5421" s="3">
        <f t="shared" si="169"/>
        <v>0.15000000599999999</v>
      </c>
    </row>
    <row r="5422" spans="1:21" x14ac:dyDescent="0.3">
      <c r="A5422" t="s">
        <v>15</v>
      </c>
      <c r="B5422" t="s">
        <v>9767</v>
      </c>
      <c r="C5422" t="s">
        <v>9769</v>
      </c>
      <c r="D5422" t="s">
        <v>9822</v>
      </c>
      <c r="E5422" t="s">
        <v>9823</v>
      </c>
      <c r="F5422">
        <v>0.25</v>
      </c>
      <c r="G5422" s="2">
        <v>0</v>
      </c>
      <c r="H5422" s="4">
        <v>10.946400000000001</v>
      </c>
      <c r="I5422" s="4">
        <v>5.67E-2</v>
      </c>
      <c r="J5422" s="5">
        <v>15</v>
      </c>
      <c r="K5422" s="5">
        <v>2</v>
      </c>
      <c r="L5422" s="3">
        <v>5.1799999999999999E-2</v>
      </c>
      <c r="M5422" s="8">
        <v>0.90488787999999998</v>
      </c>
      <c r="N5422" s="6" t="s">
        <v>13</v>
      </c>
      <c r="O5422" s="7">
        <v>0.14906584989999999</v>
      </c>
      <c r="P5422" s="7">
        <v>0.14906584989999999</v>
      </c>
      <c r="R5422">
        <f>IFERROR(VLOOKUP($Q5422,'Optimization types'!$B$2:$C$7,2,FALSE),P5422)</f>
        <v>0.14906584989999999</v>
      </c>
      <c r="S5422" s="8">
        <f t="shared" si="168"/>
        <v>2.2359877484999999</v>
      </c>
      <c r="T5422">
        <f>IF($A5422="placement",S5422,IF($A5422="site",SUMIF($C:$C,$C5422,$S:$S),IF($A5422="user",SUMIF($B:$B,$B5422,$S:$S),SUM($S:$S))))</f>
        <v>2.2359877484999999</v>
      </c>
      <c r="U5422" s="3">
        <f t="shared" si="169"/>
        <v>0.14906584989999999</v>
      </c>
    </row>
    <row r="5423" spans="1:21" x14ac:dyDescent="0.3">
      <c r="A5423" t="s">
        <v>15</v>
      </c>
      <c r="B5423" t="s">
        <v>9767</v>
      </c>
      <c r="C5423" t="s">
        <v>9769</v>
      </c>
      <c r="D5423" t="s">
        <v>9824</v>
      </c>
      <c r="E5423" t="s">
        <v>9825</v>
      </c>
      <c r="F5423">
        <v>0.15000000999999999</v>
      </c>
      <c r="G5423" s="2">
        <v>0</v>
      </c>
      <c r="H5423" s="4">
        <v>16.9422</v>
      </c>
      <c r="I5423" s="4">
        <v>0.22600000000000001</v>
      </c>
      <c r="J5423" s="5">
        <v>71</v>
      </c>
      <c r="K5423" s="5">
        <v>18</v>
      </c>
      <c r="L5423" s="3">
        <v>0.13339999999999999</v>
      </c>
      <c r="M5423" s="8">
        <v>1.0535065299999999</v>
      </c>
      <c r="N5423" s="6" t="s">
        <v>43</v>
      </c>
      <c r="O5423" s="7">
        <v>0.32606017879999999</v>
      </c>
      <c r="P5423" s="7">
        <v>0.15000000599999999</v>
      </c>
      <c r="R5423">
        <f>IFERROR(VLOOKUP($Q5423,'Optimization types'!$B$2:$C$7,2,FALSE),P5423)</f>
        <v>0.15000000599999999</v>
      </c>
      <c r="S5423" s="8">
        <f t="shared" si="168"/>
        <v>10.650000426</v>
      </c>
      <c r="T5423">
        <f>IF($A5423="placement",S5423,IF($A5423="site",SUMIF($C:$C,$C5423,$S:$S),IF($A5423="user",SUMIF($B:$B,$B5423,$S:$S),SUM($S:$S))))</f>
        <v>10.650000426</v>
      </c>
      <c r="U5423" s="3">
        <f t="shared" si="169"/>
        <v>0.15000000599999999</v>
      </c>
    </row>
    <row r="5424" spans="1:21" x14ac:dyDescent="0.3">
      <c r="A5424" t="s">
        <v>15</v>
      </c>
      <c r="B5424" t="s">
        <v>9767</v>
      </c>
      <c r="C5424" t="s">
        <v>9769</v>
      </c>
      <c r="D5424" t="s">
        <v>9826</v>
      </c>
      <c r="E5424" t="s">
        <v>9827</v>
      </c>
      <c r="F5424">
        <v>0.15000000999999999</v>
      </c>
      <c r="G5424" s="2">
        <v>0</v>
      </c>
      <c r="H5424" s="4">
        <v>12.953099999999999</v>
      </c>
      <c r="I5424" s="4">
        <v>6.3299999999999995E-2</v>
      </c>
      <c r="J5424" s="5">
        <v>22</v>
      </c>
      <c r="K5424" s="5">
        <v>5</v>
      </c>
      <c r="L5424" s="3">
        <v>4.8800000000000003E-2</v>
      </c>
      <c r="M5424" s="8">
        <v>1.18355159</v>
      </c>
      <c r="N5424" s="6" t="s">
        <v>43</v>
      </c>
      <c r="O5424" s="7">
        <v>0.21422943750000001</v>
      </c>
      <c r="P5424" s="7">
        <v>0.15000000599999999</v>
      </c>
      <c r="R5424">
        <f>IFERROR(VLOOKUP($Q5424,'Optimization types'!$B$2:$C$7,2,FALSE),P5424)</f>
        <v>0.15000000599999999</v>
      </c>
      <c r="S5424" s="8">
        <f t="shared" si="168"/>
        <v>3.3000001319999996</v>
      </c>
      <c r="T5424">
        <f>IF($A5424="placement",S5424,IF($A5424="site",SUMIF($C:$C,$C5424,$S:$S),IF($A5424="user",SUMIF($B:$B,$B5424,$S:$S),SUM($S:$S))))</f>
        <v>3.3000001319999996</v>
      </c>
      <c r="U5424" s="3">
        <f t="shared" si="169"/>
        <v>0.15000000599999999</v>
      </c>
    </row>
    <row r="5425" spans="1:21" x14ac:dyDescent="0.3">
      <c r="A5425" t="s">
        <v>15</v>
      </c>
      <c r="B5425" t="s">
        <v>9767</v>
      </c>
      <c r="C5425" t="s">
        <v>9769</v>
      </c>
      <c r="D5425" t="s">
        <v>9828</v>
      </c>
      <c r="E5425" t="s">
        <v>9829</v>
      </c>
      <c r="F5425">
        <v>0.25</v>
      </c>
      <c r="G5425" s="2">
        <v>0</v>
      </c>
      <c r="H5425" s="4">
        <v>34.282299999999999</v>
      </c>
      <c r="I5425" s="4">
        <v>0.20150000000000001</v>
      </c>
      <c r="J5425" s="5">
        <v>72</v>
      </c>
      <c r="K5425" s="5">
        <v>13</v>
      </c>
      <c r="L5425" s="3">
        <v>5.8799999999999998E-2</v>
      </c>
      <c r="M5425" s="8">
        <v>1.1991350599999999</v>
      </c>
      <c r="N5425" s="6" t="s">
        <v>13</v>
      </c>
      <c r="O5425" s="7">
        <v>0.1744049238</v>
      </c>
      <c r="P5425" s="7">
        <v>0.1744049238</v>
      </c>
      <c r="R5425">
        <f>IFERROR(VLOOKUP($Q5425,'Optimization types'!$B$2:$C$7,2,FALSE),P5425)</f>
        <v>0.1744049238</v>
      </c>
      <c r="S5425" s="8">
        <f t="shared" si="168"/>
        <v>12.5571545136</v>
      </c>
      <c r="T5425">
        <f>IF($A5425="placement",S5425,IF($A5425="site",SUMIF($C:$C,$C5425,$S:$S),IF($A5425="user",SUMIF($B:$B,$B5425,$S:$S),SUM($S:$S))))</f>
        <v>12.5571545136</v>
      </c>
      <c r="U5425" s="3">
        <f t="shared" si="169"/>
        <v>0.1744049238</v>
      </c>
    </row>
    <row r="5426" spans="1:21" x14ac:dyDescent="0.3">
      <c r="A5426" t="s">
        <v>15</v>
      </c>
      <c r="B5426" t="s">
        <v>9767</v>
      </c>
      <c r="C5426" t="s">
        <v>9769</v>
      </c>
      <c r="D5426" t="s">
        <v>9830</v>
      </c>
      <c r="E5426" t="s">
        <v>9831</v>
      </c>
      <c r="F5426">
        <v>0.25</v>
      </c>
      <c r="G5426" s="2">
        <v>0</v>
      </c>
      <c r="H5426" s="4">
        <v>6.9047999999999998</v>
      </c>
      <c r="I5426" s="4">
        <v>4.8000000000000001E-2</v>
      </c>
      <c r="J5426" s="5">
        <v>16</v>
      </c>
      <c r="K5426" s="5">
        <v>4</v>
      </c>
      <c r="L5426" s="3">
        <v>6.9599999999999995E-2</v>
      </c>
      <c r="M5426" s="8">
        <v>1.14087732</v>
      </c>
      <c r="N5426" s="6" t="s">
        <v>13</v>
      </c>
      <c r="O5426" s="7">
        <v>0.29878525620000002</v>
      </c>
      <c r="P5426" s="7">
        <v>0.25</v>
      </c>
      <c r="R5426">
        <f>IFERROR(VLOOKUP($Q5426,'Optimization types'!$B$2:$C$7,2,FALSE),P5426)</f>
        <v>0.25</v>
      </c>
      <c r="S5426" s="8">
        <f t="shared" si="168"/>
        <v>4</v>
      </c>
      <c r="T5426">
        <f>IF($A5426="placement",S5426,IF($A5426="site",SUMIF($C:$C,$C5426,$S:$S),IF($A5426="user",SUMIF($B:$B,$B5426,$S:$S),SUM($S:$S))))</f>
        <v>4</v>
      </c>
      <c r="U5426" s="3">
        <f t="shared" si="169"/>
        <v>0.25</v>
      </c>
    </row>
    <row r="5427" spans="1:21" x14ac:dyDescent="0.3">
      <c r="A5427" t="s">
        <v>15</v>
      </c>
      <c r="B5427" t="s">
        <v>9767</v>
      </c>
      <c r="C5427" t="s">
        <v>9769</v>
      </c>
      <c r="D5427" t="s">
        <v>9832</v>
      </c>
      <c r="E5427" t="s">
        <v>9833</v>
      </c>
      <c r="F5427">
        <v>0.25</v>
      </c>
      <c r="G5427" s="2">
        <v>0</v>
      </c>
      <c r="H5427" s="4">
        <v>10.9335</v>
      </c>
      <c r="I5427" s="4">
        <v>3.04E-2</v>
      </c>
      <c r="J5427" s="5">
        <v>9</v>
      </c>
      <c r="K5427" s="5">
        <v>2</v>
      </c>
      <c r="L5427" s="3">
        <v>2.7799999999999998E-2</v>
      </c>
      <c r="M5427" s="8">
        <v>1.02377261</v>
      </c>
      <c r="N5427" s="6" t="s">
        <v>13</v>
      </c>
      <c r="O5427" s="7">
        <v>0.1990408884</v>
      </c>
      <c r="P5427" s="7">
        <v>0.1990408884</v>
      </c>
      <c r="R5427">
        <f>IFERROR(VLOOKUP($Q5427,'Optimization types'!$B$2:$C$7,2,FALSE),P5427)</f>
        <v>0.1990408884</v>
      </c>
      <c r="S5427" s="8">
        <f t="shared" si="168"/>
        <v>1.7913679955999999</v>
      </c>
      <c r="T5427">
        <f>IF($A5427="placement",S5427,IF($A5427="site",SUMIF($C:$C,$C5427,$S:$S),IF($A5427="user",SUMIF($B:$B,$B5427,$S:$S),SUM($S:$S))))</f>
        <v>1.7913679955999999</v>
      </c>
      <c r="U5427" s="3">
        <f t="shared" si="169"/>
        <v>0.1990408884</v>
      </c>
    </row>
    <row r="5428" spans="1:21" x14ac:dyDescent="0.3">
      <c r="A5428" t="s">
        <v>15</v>
      </c>
      <c r="B5428" t="s">
        <v>9767</v>
      </c>
      <c r="C5428" t="s">
        <v>9769</v>
      </c>
      <c r="D5428" s="1" t="s">
        <v>9834</v>
      </c>
      <c r="E5428" t="s">
        <v>9835</v>
      </c>
      <c r="F5428">
        <v>0.25</v>
      </c>
      <c r="G5428" s="2">
        <v>0</v>
      </c>
      <c r="H5428" s="4">
        <v>8.2146000000000008</v>
      </c>
      <c r="I5428" s="4">
        <v>5.11E-2</v>
      </c>
      <c r="J5428" s="5">
        <v>11</v>
      </c>
      <c r="K5428" s="5">
        <v>3</v>
      </c>
      <c r="L5428" s="3">
        <v>6.2199999999999998E-2</v>
      </c>
      <c r="M5428" s="8">
        <v>0.72918821</v>
      </c>
      <c r="N5428" s="6" t="s">
        <v>13</v>
      </c>
      <c r="O5428" s="7">
        <v>0.31430597069999999</v>
      </c>
      <c r="P5428" s="7">
        <v>0.25</v>
      </c>
      <c r="R5428">
        <f>IFERROR(VLOOKUP($Q5428,'Optimization types'!$B$2:$C$7,2,FALSE),P5428)</f>
        <v>0.25</v>
      </c>
      <c r="S5428" s="8">
        <f t="shared" si="168"/>
        <v>2.75</v>
      </c>
      <c r="T5428">
        <f>IF($A5428="placement",S5428,IF($A5428="site",SUMIF($C:$C,$C5428,$S:$S),IF($A5428="user",SUMIF($B:$B,$B5428,$S:$S),SUM($S:$S))))</f>
        <v>2.75</v>
      </c>
      <c r="U5428" s="3">
        <f t="shared" si="169"/>
        <v>0.25</v>
      </c>
    </row>
    <row r="5429" spans="1:21" x14ac:dyDescent="0.3">
      <c r="A5429" t="s">
        <v>15</v>
      </c>
      <c r="B5429" t="s">
        <v>9767</v>
      </c>
      <c r="C5429" t="s">
        <v>9769</v>
      </c>
      <c r="D5429" t="s">
        <v>9836</v>
      </c>
      <c r="E5429" t="s">
        <v>9837</v>
      </c>
      <c r="F5429">
        <v>0.25</v>
      </c>
      <c r="G5429" s="2">
        <v>0</v>
      </c>
      <c r="H5429" s="4">
        <v>14.574999999999999</v>
      </c>
      <c r="I5429" s="4">
        <v>8.5800000000000001E-2</v>
      </c>
      <c r="J5429" s="5">
        <v>24</v>
      </c>
      <c r="K5429" s="5">
        <v>5</v>
      </c>
      <c r="L5429" s="3">
        <v>5.8900000000000001E-2</v>
      </c>
      <c r="M5429" s="8">
        <v>0.94843867000000004</v>
      </c>
      <c r="N5429" s="6" t="s">
        <v>13</v>
      </c>
      <c r="O5429" s="7">
        <v>0.18813938790000001</v>
      </c>
      <c r="P5429" s="7">
        <v>0.18813938790000001</v>
      </c>
      <c r="R5429">
        <f>IFERROR(VLOOKUP($Q5429,'Optimization types'!$B$2:$C$7,2,FALSE),P5429)</f>
        <v>0.18813938790000001</v>
      </c>
      <c r="S5429" s="8">
        <f t="shared" si="168"/>
        <v>4.5153453096000007</v>
      </c>
      <c r="T5429">
        <f>IF($A5429="placement",S5429,IF($A5429="site",SUMIF($C:$C,$C5429,$S:$S),IF($A5429="user",SUMIF($B:$B,$B5429,$S:$S),SUM($S:$S))))</f>
        <v>4.5153453096000007</v>
      </c>
      <c r="U5429" s="3">
        <f t="shared" si="169"/>
        <v>0.18813938790000004</v>
      </c>
    </row>
    <row r="5430" spans="1:21" x14ac:dyDescent="0.3">
      <c r="A5430" t="s">
        <v>15</v>
      </c>
      <c r="B5430" t="s">
        <v>9767</v>
      </c>
      <c r="C5430" t="s">
        <v>9769</v>
      </c>
      <c r="D5430" t="s">
        <v>9838</v>
      </c>
      <c r="E5430" t="s">
        <v>9839</v>
      </c>
      <c r="F5430">
        <v>0.25</v>
      </c>
      <c r="G5430" s="2">
        <v>0</v>
      </c>
      <c r="H5430" s="4">
        <v>18.2422</v>
      </c>
      <c r="I5430" s="4">
        <v>6.13E-2</v>
      </c>
      <c r="J5430" s="5">
        <v>14</v>
      </c>
      <c r="K5430" s="5">
        <v>3</v>
      </c>
      <c r="L5430" s="3">
        <v>3.3599999999999998E-2</v>
      </c>
      <c r="M5430" s="8">
        <v>0.74609110999999995</v>
      </c>
      <c r="N5430" s="6" t="s">
        <v>13</v>
      </c>
      <c r="O5430" s="7">
        <v>0.26282461699999998</v>
      </c>
      <c r="P5430" s="7">
        <v>0.25</v>
      </c>
      <c r="R5430">
        <f>IFERROR(VLOOKUP($Q5430,'Optimization types'!$B$2:$C$7,2,FALSE),P5430)</f>
        <v>0.25</v>
      </c>
      <c r="S5430" s="8">
        <f t="shared" si="168"/>
        <v>3.5</v>
      </c>
      <c r="T5430">
        <f>IF($A5430="placement",S5430,IF($A5430="site",SUMIF($C:$C,$C5430,$S:$S),IF($A5430="user",SUMIF($B:$B,$B5430,$S:$S),SUM($S:$S))))</f>
        <v>3.5</v>
      </c>
      <c r="U5430" s="3">
        <f t="shared" si="169"/>
        <v>0.25</v>
      </c>
    </row>
    <row r="5431" spans="1:21" x14ac:dyDescent="0.3">
      <c r="A5431" t="s">
        <v>15</v>
      </c>
      <c r="B5431" t="s">
        <v>9767</v>
      </c>
      <c r="C5431" t="s">
        <v>9769</v>
      </c>
      <c r="D5431" t="s">
        <v>9840</v>
      </c>
      <c r="E5431" t="s">
        <v>9841</v>
      </c>
      <c r="F5431">
        <v>0.15000000999999999</v>
      </c>
      <c r="G5431" s="2">
        <v>0</v>
      </c>
      <c r="H5431" s="4">
        <v>27.616599999999998</v>
      </c>
      <c r="I5431" s="4">
        <v>0.15310000000000001</v>
      </c>
      <c r="J5431" s="5">
        <v>48</v>
      </c>
      <c r="K5431" s="5">
        <v>12</v>
      </c>
      <c r="L5431" s="3">
        <v>5.5500000000000001E-2</v>
      </c>
      <c r="M5431" s="8">
        <v>1.0515415800000001</v>
      </c>
      <c r="N5431" s="6" t="s">
        <v>43</v>
      </c>
      <c r="O5431" s="7">
        <v>0.26774174950000001</v>
      </c>
      <c r="P5431" s="7">
        <v>0.15000000599999999</v>
      </c>
      <c r="R5431">
        <f>IFERROR(VLOOKUP($Q5431,'Optimization types'!$B$2:$C$7,2,FALSE),P5431)</f>
        <v>0.15000000599999999</v>
      </c>
      <c r="S5431" s="8">
        <f t="shared" si="168"/>
        <v>7.200000288</v>
      </c>
      <c r="T5431">
        <f>IF($A5431="placement",S5431,IF($A5431="site",SUMIF($C:$C,$C5431,$S:$S),IF($A5431="user",SUMIF($B:$B,$B5431,$S:$S),SUM($S:$S))))</f>
        <v>7.200000288</v>
      </c>
      <c r="U5431" s="3">
        <f t="shared" si="169"/>
        <v>0.15000000599999999</v>
      </c>
    </row>
    <row r="5432" spans="1:21" x14ac:dyDescent="0.3">
      <c r="A5432" t="s">
        <v>15</v>
      </c>
      <c r="B5432" t="s">
        <v>9767</v>
      </c>
      <c r="C5432" t="s">
        <v>9769</v>
      </c>
      <c r="D5432" t="s">
        <v>9842</v>
      </c>
      <c r="E5432" t="s">
        <v>9843</v>
      </c>
      <c r="F5432">
        <v>0.15000000999999999</v>
      </c>
      <c r="G5432" s="2">
        <v>0</v>
      </c>
      <c r="H5432" s="4">
        <v>23.626100000000001</v>
      </c>
      <c r="I5432" s="4">
        <v>0.1207</v>
      </c>
      <c r="J5432" s="5">
        <v>41</v>
      </c>
      <c r="K5432" s="5">
        <v>10</v>
      </c>
      <c r="L5432" s="3">
        <v>5.11E-2</v>
      </c>
      <c r="M5432" s="8">
        <v>1.13749408</v>
      </c>
      <c r="N5432" s="6" t="s">
        <v>43</v>
      </c>
      <c r="O5432" s="7">
        <v>0.27911712999999999</v>
      </c>
      <c r="P5432" s="7">
        <v>0.15000000599999999</v>
      </c>
      <c r="R5432">
        <f>IFERROR(VLOOKUP($Q5432,'Optimization types'!$B$2:$C$7,2,FALSE),P5432)</f>
        <v>0.15000000599999999</v>
      </c>
      <c r="S5432" s="8">
        <f t="shared" si="168"/>
        <v>6.1500002459999994</v>
      </c>
      <c r="T5432">
        <f>IF($A5432="placement",S5432,IF($A5432="site",SUMIF($C:$C,$C5432,$S:$S),IF($A5432="user",SUMIF($B:$B,$B5432,$S:$S),SUM($S:$S))))</f>
        <v>6.1500002459999994</v>
      </c>
      <c r="U5432" s="3">
        <f t="shared" si="169"/>
        <v>0.15000000599999999</v>
      </c>
    </row>
    <row r="5433" spans="1:21" x14ac:dyDescent="0.3">
      <c r="A5433" t="s">
        <v>15</v>
      </c>
      <c r="B5433" t="s">
        <v>9767</v>
      </c>
      <c r="C5433" t="s">
        <v>9769</v>
      </c>
      <c r="D5433" t="s">
        <v>9844</v>
      </c>
      <c r="E5433" t="s">
        <v>9845</v>
      </c>
      <c r="F5433">
        <v>0.15000000999999999</v>
      </c>
      <c r="G5433" s="2">
        <v>0</v>
      </c>
      <c r="H5433" s="4">
        <v>6.1611000000000002</v>
      </c>
      <c r="I5433" s="4">
        <v>4.5199999999999997E-2</v>
      </c>
      <c r="J5433" s="5">
        <v>12</v>
      </c>
      <c r="K5433" s="5">
        <v>3</v>
      </c>
      <c r="L5433" s="3">
        <v>7.3400000000000007E-2</v>
      </c>
      <c r="M5433" s="8">
        <v>0.87252764999999999</v>
      </c>
      <c r="N5433" s="6" t="s">
        <v>43</v>
      </c>
      <c r="O5433" s="7">
        <v>0.31234270609999998</v>
      </c>
      <c r="P5433" s="7">
        <v>0.15000000599999999</v>
      </c>
      <c r="R5433">
        <f>IFERROR(VLOOKUP($Q5433,'Optimization types'!$B$2:$C$7,2,FALSE),P5433)</f>
        <v>0.15000000599999999</v>
      </c>
      <c r="S5433" s="8">
        <f t="shared" si="168"/>
        <v>1.800000072</v>
      </c>
      <c r="T5433">
        <f>IF($A5433="placement",S5433,IF($A5433="site",SUMIF($C:$C,$C5433,$S:$S),IF($A5433="user",SUMIF($B:$B,$B5433,$S:$S),SUM($S:$S))))</f>
        <v>1.800000072</v>
      </c>
      <c r="U5433" s="3">
        <f t="shared" si="169"/>
        <v>0.15000000599999999</v>
      </c>
    </row>
    <row r="5434" spans="1:21" x14ac:dyDescent="0.3">
      <c r="A5434" t="s">
        <v>15</v>
      </c>
      <c r="B5434" t="s">
        <v>9767</v>
      </c>
      <c r="C5434" t="s">
        <v>9769</v>
      </c>
      <c r="D5434" t="s">
        <v>9846</v>
      </c>
      <c r="E5434" t="s">
        <v>9847</v>
      </c>
      <c r="F5434">
        <v>0.15000000999999999</v>
      </c>
      <c r="G5434" s="2">
        <v>0</v>
      </c>
      <c r="H5434" s="4">
        <v>27.116399999999999</v>
      </c>
      <c r="I5434" s="4">
        <v>0.11650000000000001</v>
      </c>
      <c r="J5434" s="5">
        <v>34</v>
      </c>
      <c r="K5434" s="5">
        <v>7</v>
      </c>
      <c r="L5434" s="3">
        <v>4.2999999999999997E-2</v>
      </c>
      <c r="M5434" s="8">
        <v>0.97865113000000004</v>
      </c>
      <c r="N5434" s="6" t="s">
        <v>43</v>
      </c>
      <c r="O5434" s="7">
        <v>0.21320277160000001</v>
      </c>
      <c r="P5434" s="7">
        <v>0.15000000599999999</v>
      </c>
      <c r="R5434">
        <f>IFERROR(VLOOKUP($Q5434,'Optimization types'!$B$2:$C$7,2,FALSE),P5434)</f>
        <v>0.15000000599999999</v>
      </c>
      <c r="S5434" s="8">
        <f t="shared" si="168"/>
        <v>5.1000002039999996</v>
      </c>
      <c r="T5434">
        <f>IF($A5434="placement",S5434,IF($A5434="site",SUMIF($C:$C,$C5434,$S:$S),IF($A5434="user",SUMIF($B:$B,$B5434,$S:$S),SUM($S:$S))))</f>
        <v>5.1000002039999996</v>
      </c>
      <c r="U5434" s="3">
        <f t="shared" si="169"/>
        <v>0.15000000599999999</v>
      </c>
    </row>
    <row r="5435" spans="1:21" x14ac:dyDescent="0.3">
      <c r="A5435" t="s">
        <v>15</v>
      </c>
      <c r="B5435" t="s">
        <v>9767</v>
      </c>
      <c r="C5435" t="s">
        <v>9769</v>
      </c>
      <c r="D5435" t="s">
        <v>9848</v>
      </c>
      <c r="E5435" t="s">
        <v>9849</v>
      </c>
      <c r="F5435">
        <v>0.25</v>
      </c>
      <c r="G5435" s="2">
        <v>0</v>
      </c>
      <c r="H5435" s="4">
        <v>5.0170000000000003</v>
      </c>
      <c r="I5435" s="4">
        <v>5.0099999999999999E-2</v>
      </c>
      <c r="J5435" s="5">
        <v>15</v>
      </c>
      <c r="K5435" s="5">
        <v>3</v>
      </c>
      <c r="L5435" s="3">
        <v>9.9900000000000003E-2</v>
      </c>
      <c r="M5435" s="8">
        <v>0.96593501000000004</v>
      </c>
      <c r="N5435" s="6" t="s">
        <v>13</v>
      </c>
      <c r="O5435" s="7">
        <v>0.20284491660000001</v>
      </c>
      <c r="P5435" s="7">
        <v>0.20284491660000001</v>
      </c>
      <c r="R5435">
        <f>IFERROR(VLOOKUP($Q5435,'Optimization types'!$B$2:$C$7,2,FALSE),P5435)</f>
        <v>0.20284491660000001</v>
      </c>
      <c r="S5435" s="8">
        <f t="shared" si="168"/>
        <v>3.042673749</v>
      </c>
      <c r="T5435">
        <f>IF($A5435="placement",S5435,IF($A5435="site",SUMIF($C:$C,$C5435,$S:$S),IF($A5435="user",SUMIF($B:$B,$B5435,$S:$S),SUM($S:$S))))</f>
        <v>3.042673749</v>
      </c>
      <c r="U5435" s="3">
        <f t="shared" si="169"/>
        <v>0.20284491660000001</v>
      </c>
    </row>
    <row r="5436" spans="1:21" x14ac:dyDescent="0.3">
      <c r="A5436" t="s">
        <v>15</v>
      </c>
      <c r="B5436" t="s">
        <v>9767</v>
      </c>
      <c r="C5436" t="s">
        <v>9769</v>
      </c>
      <c r="D5436" t="s">
        <v>9850</v>
      </c>
      <c r="E5436" t="s">
        <v>9851</v>
      </c>
      <c r="F5436">
        <v>0.15000000999999999</v>
      </c>
      <c r="G5436" s="2">
        <v>0</v>
      </c>
      <c r="H5436" s="4">
        <v>12.342700000000001</v>
      </c>
      <c r="I5436" s="4">
        <v>6.9599999999999995E-2</v>
      </c>
      <c r="J5436" s="5">
        <v>21</v>
      </c>
      <c r="K5436" s="5">
        <v>4</v>
      </c>
      <c r="L5436" s="3">
        <v>5.6399999999999999E-2</v>
      </c>
      <c r="M5436" s="8">
        <v>1.0104117500000001</v>
      </c>
      <c r="N5436" s="6" t="s">
        <v>43</v>
      </c>
      <c r="O5436" s="7">
        <v>0.18844965650000001</v>
      </c>
      <c r="P5436" s="7">
        <v>0.15000000599999999</v>
      </c>
      <c r="R5436">
        <f>IFERROR(VLOOKUP($Q5436,'Optimization types'!$B$2:$C$7,2,FALSE),P5436)</f>
        <v>0.15000000599999999</v>
      </c>
      <c r="S5436" s="8">
        <f t="shared" si="168"/>
        <v>3.1500001259999997</v>
      </c>
      <c r="T5436">
        <f>IF($A5436="placement",S5436,IF($A5436="site",SUMIF($C:$C,$C5436,$S:$S),IF($A5436="user",SUMIF($B:$B,$B5436,$S:$S),SUM($S:$S))))</f>
        <v>3.1500001259999997</v>
      </c>
      <c r="U5436" s="3">
        <f t="shared" si="169"/>
        <v>0.15000000599999999</v>
      </c>
    </row>
    <row r="5437" spans="1:21" x14ac:dyDescent="0.3">
      <c r="A5437" t="s">
        <v>15</v>
      </c>
      <c r="B5437" t="s">
        <v>9767</v>
      </c>
      <c r="C5437" t="s">
        <v>9769</v>
      </c>
      <c r="D5437" t="s">
        <v>9852</v>
      </c>
      <c r="E5437" t="s">
        <v>9853</v>
      </c>
      <c r="F5437">
        <v>0.15000000999999999</v>
      </c>
      <c r="G5437" s="2">
        <v>0</v>
      </c>
      <c r="H5437" s="4">
        <v>13.7051</v>
      </c>
      <c r="I5437" s="4">
        <v>0.10580000000000001</v>
      </c>
      <c r="J5437" s="5">
        <v>33</v>
      </c>
      <c r="K5437" s="5">
        <v>7</v>
      </c>
      <c r="L5437" s="3">
        <v>7.7200000000000005E-2</v>
      </c>
      <c r="M5437" s="8">
        <v>1.03623844</v>
      </c>
      <c r="N5437" s="6" t="s">
        <v>43</v>
      </c>
      <c r="O5437" s="7">
        <v>0.2086763345</v>
      </c>
      <c r="P5437" s="7">
        <v>0.15000000599999999</v>
      </c>
      <c r="R5437">
        <f>IFERROR(VLOOKUP($Q5437,'Optimization types'!$B$2:$C$7,2,FALSE),P5437)</f>
        <v>0.15000000599999999</v>
      </c>
      <c r="S5437" s="8">
        <f t="shared" si="168"/>
        <v>4.9500001979999997</v>
      </c>
      <c r="T5437">
        <f>IF($A5437="placement",S5437,IF($A5437="site",SUMIF($C:$C,$C5437,$S:$S),IF($A5437="user",SUMIF($B:$B,$B5437,$S:$S),SUM($S:$S))))</f>
        <v>4.9500001979999997</v>
      </c>
      <c r="U5437" s="3">
        <f t="shared" si="169"/>
        <v>0.15000000599999999</v>
      </c>
    </row>
    <row r="5438" spans="1:21" x14ac:dyDescent="0.3">
      <c r="A5438" t="s">
        <v>15</v>
      </c>
      <c r="B5438" t="s">
        <v>9767</v>
      </c>
      <c r="C5438" t="s">
        <v>9769</v>
      </c>
      <c r="D5438" t="s">
        <v>9854</v>
      </c>
      <c r="E5438" t="s">
        <v>9855</v>
      </c>
      <c r="F5438">
        <v>0.15000000999999999</v>
      </c>
      <c r="G5438" s="2">
        <v>1</v>
      </c>
      <c r="H5438" s="4">
        <v>265.7867</v>
      </c>
      <c r="I5438" s="4">
        <v>0.21149999999999999</v>
      </c>
      <c r="J5438" s="5">
        <v>52</v>
      </c>
      <c r="K5438" s="5">
        <v>3</v>
      </c>
      <c r="L5438" s="3">
        <v>8.0000000000000002E-3</v>
      </c>
      <c r="M5438" s="8">
        <v>0.81906981000000001</v>
      </c>
      <c r="N5438" s="6" t="s">
        <v>43</v>
      </c>
      <c r="O5438" s="7">
        <v>5.9909196599999999E-2</v>
      </c>
      <c r="P5438" s="7">
        <v>5.9909196599999999E-2</v>
      </c>
      <c r="R5438">
        <f>IFERROR(VLOOKUP($Q5438,'Optimization types'!$B$2:$C$7,2,FALSE),P5438)</f>
        <v>5.9909196599999999E-2</v>
      </c>
      <c r="S5438" s="8">
        <f t="shared" si="168"/>
        <v>3.1152782231999998</v>
      </c>
      <c r="T5438">
        <f>IF($A5438="placement",S5438,IF($A5438="site",SUMIF($C:$C,$C5438,$S:$S),IF($A5438="user",SUMIF($B:$B,$B5438,$S:$S),SUM($S:$S))))</f>
        <v>3.1152782231999998</v>
      </c>
      <c r="U5438" s="3">
        <f t="shared" si="169"/>
        <v>5.9909196599999999E-2</v>
      </c>
    </row>
    <row r="5439" spans="1:21" x14ac:dyDescent="0.3">
      <c r="A5439" t="s">
        <v>15</v>
      </c>
      <c r="B5439" t="s">
        <v>9767</v>
      </c>
      <c r="C5439" t="s">
        <v>9769</v>
      </c>
      <c r="D5439" t="s">
        <v>9856</v>
      </c>
      <c r="E5439" t="s">
        <v>9857</v>
      </c>
      <c r="F5439">
        <v>0.15000000999999999</v>
      </c>
      <c r="G5439" s="2">
        <v>0</v>
      </c>
      <c r="H5439" s="4">
        <v>6.9043999999999999</v>
      </c>
      <c r="I5439" s="4">
        <v>7.3999999999999996E-2</v>
      </c>
      <c r="J5439" s="5">
        <v>30</v>
      </c>
      <c r="K5439" s="5">
        <v>7</v>
      </c>
      <c r="L5439" s="3">
        <v>0.1072</v>
      </c>
      <c r="M5439" s="8">
        <v>1.3506079900000001</v>
      </c>
      <c r="N5439" s="6" t="s">
        <v>43</v>
      </c>
      <c r="O5439" s="7">
        <v>0.26699678459999998</v>
      </c>
      <c r="P5439" s="7">
        <v>0.15000000599999999</v>
      </c>
      <c r="R5439">
        <f>IFERROR(VLOOKUP($Q5439,'Optimization types'!$B$2:$C$7,2,FALSE),P5439)</f>
        <v>0.15000000599999999</v>
      </c>
      <c r="S5439" s="8">
        <f t="shared" si="168"/>
        <v>4.5000001799999998</v>
      </c>
      <c r="T5439">
        <f>IF($A5439="placement",S5439,IF($A5439="site",SUMIF($C:$C,$C5439,$S:$S),IF($A5439="user",SUMIF($B:$B,$B5439,$S:$S),SUM($S:$S))))</f>
        <v>4.5000001799999998</v>
      </c>
      <c r="U5439" s="3">
        <f t="shared" si="169"/>
        <v>0.15000000599999999</v>
      </c>
    </row>
    <row r="5440" spans="1:21" x14ac:dyDescent="0.3">
      <c r="A5440" t="s">
        <v>15</v>
      </c>
      <c r="B5440" t="s">
        <v>9767</v>
      </c>
      <c r="C5440" t="s">
        <v>9769</v>
      </c>
      <c r="D5440" t="s">
        <v>9858</v>
      </c>
      <c r="E5440" t="s">
        <v>9859</v>
      </c>
      <c r="F5440">
        <v>0.15000000999999999</v>
      </c>
      <c r="G5440" s="2">
        <v>0</v>
      </c>
      <c r="H5440" s="4">
        <v>6.6565000000000003</v>
      </c>
      <c r="I5440" s="4">
        <v>6.8500000000000005E-2</v>
      </c>
      <c r="J5440" s="5">
        <v>23</v>
      </c>
      <c r="K5440" s="5">
        <v>6</v>
      </c>
      <c r="L5440" s="3">
        <v>0.10290000000000001</v>
      </c>
      <c r="M5440" s="8">
        <v>1.09955176</v>
      </c>
      <c r="N5440" s="6" t="s">
        <v>43</v>
      </c>
      <c r="O5440" s="7">
        <v>0.25424156240000001</v>
      </c>
      <c r="P5440" s="7">
        <v>0.15000000599999999</v>
      </c>
      <c r="R5440">
        <f>IFERROR(VLOOKUP($Q5440,'Optimization types'!$B$2:$C$7,2,FALSE),P5440)</f>
        <v>0.15000000599999999</v>
      </c>
      <c r="S5440" s="8">
        <f t="shared" si="168"/>
        <v>3.4500001379999996</v>
      </c>
      <c r="T5440">
        <f>IF($A5440="placement",S5440,IF($A5440="site",SUMIF($C:$C,$C5440,$S:$S),IF($A5440="user",SUMIF($B:$B,$B5440,$S:$S),SUM($S:$S))))</f>
        <v>3.4500001379999996</v>
      </c>
      <c r="U5440" s="3">
        <f t="shared" si="169"/>
        <v>0.15000000599999999</v>
      </c>
    </row>
    <row r="5441" spans="1:21" x14ac:dyDescent="0.3">
      <c r="A5441" t="s">
        <v>15</v>
      </c>
      <c r="B5441" t="s">
        <v>9767</v>
      </c>
      <c r="C5441" t="s">
        <v>9769</v>
      </c>
      <c r="D5441" t="s">
        <v>9860</v>
      </c>
      <c r="E5441" t="s">
        <v>9861</v>
      </c>
      <c r="F5441">
        <v>0.25</v>
      </c>
      <c r="G5441" s="2">
        <v>0</v>
      </c>
      <c r="H5441" s="4">
        <v>11.1242</v>
      </c>
      <c r="I5441" s="4">
        <v>5.8599999999999999E-2</v>
      </c>
      <c r="J5441" s="5">
        <v>18</v>
      </c>
      <c r="K5441" s="5">
        <v>2</v>
      </c>
      <c r="L5441" s="3">
        <v>5.2699999999999997E-2</v>
      </c>
      <c r="M5441" s="8">
        <v>1.01807552</v>
      </c>
      <c r="N5441" s="6" t="s">
        <v>13</v>
      </c>
      <c r="O5441" s="7">
        <v>0.13562404289999999</v>
      </c>
      <c r="P5441" s="7">
        <v>0.13562404289999999</v>
      </c>
      <c r="R5441">
        <f>IFERROR(VLOOKUP($Q5441,'Optimization types'!$B$2:$C$7,2,FALSE),P5441)</f>
        <v>0.13562404289999999</v>
      </c>
      <c r="S5441" s="8">
        <f t="shared" si="168"/>
        <v>2.4412327721999998</v>
      </c>
      <c r="T5441">
        <f>IF($A5441="placement",S5441,IF($A5441="site",SUMIF($C:$C,$C5441,$S:$S),IF($A5441="user",SUMIF($B:$B,$B5441,$S:$S),SUM($S:$S))))</f>
        <v>2.4412327721999998</v>
      </c>
      <c r="U5441" s="3">
        <f t="shared" si="169"/>
        <v>0.13562404289999999</v>
      </c>
    </row>
    <row r="5442" spans="1:21" x14ac:dyDescent="0.3">
      <c r="A5442" t="s">
        <v>15</v>
      </c>
      <c r="B5442" t="s">
        <v>9767</v>
      </c>
      <c r="C5442" t="s">
        <v>9769</v>
      </c>
      <c r="D5442" t="s">
        <v>9862</v>
      </c>
      <c r="E5442" t="s">
        <v>9863</v>
      </c>
      <c r="F5442">
        <v>0.15000000999999999</v>
      </c>
      <c r="G5442" s="2">
        <v>0</v>
      </c>
      <c r="H5442" s="4">
        <v>3.1741999999999999</v>
      </c>
      <c r="I5442" s="4">
        <v>4.41E-2</v>
      </c>
      <c r="J5442" s="5">
        <v>13</v>
      </c>
      <c r="K5442" s="5">
        <v>3</v>
      </c>
      <c r="L5442" s="3">
        <v>0.13900000000000001</v>
      </c>
      <c r="M5442" s="8">
        <v>1.0047919700000001</v>
      </c>
      <c r="N5442" s="6" t="s">
        <v>43</v>
      </c>
      <c r="O5442" s="7">
        <v>0.34314761710000002</v>
      </c>
      <c r="P5442" s="7">
        <v>0.15000000599999999</v>
      </c>
      <c r="R5442">
        <f>IFERROR(VLOOKUP($Q5442,'Optimization types'!$B$2:$C$7,2,FALSE),P5442)</f>
        <v>0.15000000599999999</v>
      </c>
      <c r="S5442" s="8">
        <f t="shared" si="168"/>
        <v>1.950000078</v>
      </c>
      <c r="T5442">
        <f>IF($A5442="placement",S5442,IF($A5442="site",SUMIF($C:$C,$C5442,$S:$S),IF($A5442="user",SUMIF($B:$B,$B5442,$S:$S),SUM($S:$S))))</f>
        <v>1.950000078</v>
      </c>
      <c r="U5442" s="3">
        <f t="shared" si="169"/>
        <v>0.15000000599999999</v>
      </c>
    </row>
    <row r="5443" spans="1:21" x14ac:dyDescent="0.3">
      <c r="A5443" t="s">
        <v>15</v>
      </c>
      <c r="B5443" t="s">
        <v>9767</v>
      </c>
      <c r="C5443" t="s">
        <v>9769</v>
      </c>
      <c r="D5443" t="s">
        <v>9864</v>
      </c>
      <c r="E5443" t="s">
        <v>9865</v>
      </c>
      <c r="F5443">
        <v>0.25</v>
      </c>
      <c r="G5443" s="2">
        <v>0</v>
      </c>
      <c r="H5443" s="4">
        <v>5.9649000000000001</v>
      </c>
      <c r="I5443" s="4">
        <v>0.1103</v>
      </c>
      <c r="J5443" s="5">
        <v>32</v>
      </c>
      <c r="K5443" s="5">
        <v>8</v>
      </c>
      <c r="L5443" s="3">
        <v>0.185</v>
      </c>
      <c r="M5443" s="8">
        <v>0.97123066000000002</v>
      </c>
      <c r="N5443" s="6" t="s">
        <v>13</v>
      </c>
      <c r="O5443" s="7">
        <v>0.27926492739999997</v>
      </c>
      <c r="P5443" s="7">
        <v>0.25</v>
      </c>
      <c r="R5443">
        <f>IFERROR(VLOOKUP($Q5443,'Optimization types'!$B$2:$C$7,2,FALSE),P5443)</f>
        <v>0.25</v>
      </c>
      <c r="S5443" s="8">
        <f t="shared" si="168"/>
        <v>8</v>
      </c>
      <c r="T5443">
        <f>IF($A5443="placement",S5443,IF($A5443="site",SUMIF($C:$C,$C5443,$S:$S),IF($A5443="user",SUMIF($B:$B,$B5443,$S:$S),SUM($S:$S))))</f>
        <v>8</v>
      </c>
      <c r="U5443" s="3">
        <f t="shared" si="169"/>
        <v>0.25</v>
      </c>
    </row>
    <row r="5444" spans="1:21" x14ac:dyDescent="0.3">
      <c r="A5444" t="s">
        <v>15</v>
      </c>
      <c r="B5444" t="s">
        <v>9767</v>
      </c>
      <c r="C5444" t="s">
        <v>9769</v>
      </c>
      <c r="D5444" t="s">
        <v>9866</v>
      </c>
      <c r="E5444" t="s">
        <v>9867</v>
      </c>
      <c r="F5444">
        <v>0.25</v>
      </c>
      <c r="G5444" s="2">
        <v>0</v>
      </c>
      <c r="H5444" s="4">
        <v>5.2488000000000001</v>
      </c>
      <c r="I5444" s="4">
        <v>6.6199999999999995E-2</v>
      </c>
      <c r="J5444" s="5">
        <v>15</v>
      </c>
      <c r="K5444" s="5">
        <v>4</v>
      </c>
      <c r="L5444" s="3">
        <v>0.12609999999999999</v>
      </c>
      <c r="M5444" s="8">
        <v>0.74996763</v>
      </c>
      <c r="N5444" s="6" t="s">
        <v>13</v>
      </c>
      <c r="O5444" s="7">
        <v>0.26663501519999999</v>
      </c>
      <c r="P5444" s="7">
        <v>0.25</v>
      </c>
      <c r="R5444">
        <f>IFERROR(VLOOKUP($Q5444,'Optimization types'!$B$2:$C$7,2,FALSE),P5444)</f>
        <v>0.25</v>
      </c>
      <c r="S5444" s="8">
        <f t="shared" ref="S5444:S5507" si="170">IF($A5444="placement",IF(Q5444="",P5444*J5444,MIN(R5444,O5444)*J5444),"")</f>
        <v>3.75</v>
      </c>
      <c r="T5444">
        <f>IF($A5444="placement",S5444,IF($A5444="site",SUMIF($C:$C,$C5444,$S:$S),IF($A5444="user",SUMIF($B:$B,$B5444,$S:$S),SUM($S:$S))))</f>
        <v>3.75</v>
      </c>
      <c r="U5444" s="3">
        <f t="shared" ref="U5444:U5507" si="171">T5444/J5444</f>
        <v>0.25</v>
      </c>
    </row>
    <row r="5445" spans="1:21" x14ac:dyDescent="0.3">
      <c r="A5445" t="s">
        <v>15</v>
      </c>
      <c r="B5445" t="s">
        <v>9767</v>
      </c>
      <c r="C5445" t="s">
        <v>9769</v>
      </c>
      <c r="D5445" t="s">
        <v>9868</v>
      </c>
      <c r="E5445" t="s">
        <v>9869</v>
      </c>
      <c r="F5445">
        <v>0.25</v>
      </c>
      <c r="G5445" s="2">
        <v>0</v>
      </c>
      <c r="H5445" s="4">
        <v>35.202399999999997</v>
      </c>
      <c r="I5445" s="4">
        <v>0.22090000000000001</v>
      </c>
      <c r="J5445" s="5">
        <v>71</v>
      </c>
      <c r="K5445" s="5">
        <v>12</v>
      </c>
      <c r="L5445" s="3">
        <v>6.2799999999999995E-2</v>
      </c>
      <c r="M5445" s="8">
        <v>1.06754817</v>
      </c>
      <c r="N5445" s="6" t="s">
        <v>13</v>
      </c>
      <c r="O5445" s="7">
        <v>0.17568122489999999</v>
      </c>
      <c r="P5445" s="7">
        <v>0.17568122489999999</v>
      </c>
      <c r="R5445">
        <f>IFERROR(VLOOKUP($Q5445,'Optimization types'!$B$2:$C$7,2,FALSE),P5445)</f>
        <v>0.17568122489999999</v>
      </c>
      <c r="S5445" s="8">
        <f t="shared" si="170"/>
        <v>12.473366967899999</v>
      </c>
      <c r="T5445">
        <f>IF($A5445="placement",S5445,IF($A5445="site",SUMIF($C:$C,$C5445,$S:$S),IF($A5445="user",SUMIF($B:$B,$B5445,$S:$S),SUM($S:$S))))</f>
        <v>12.473366967899999</v>
      </c>
      <c r="U5445" s="3">
        <f t="shared" si="171"/>
        <v>0.17568122489999999</v>
      </c>
    </row>
    <row r="5446" spans="1:21" x14ac:dyDescent="0.3">
      <c r="A5446" t="s">
        <v>15</v>
      </c>
      <c r="B5446" t="s">
        <v>9767</v>
      </c>
      <c r="C5446" t="s">
        <v>9769</v>
      </c>
      <c r="D5446" t="s">
        <v>9870</v>
      </c>
      <c r="E5446" t="s">
        <v>9871</v>
      </c>
      <c r="F5446">
        <v>0.25</v>
      </c>
      <c r="G5446" s="2">
        <v>0</v>
      </c>
      <c r="H5446" s="4">
        <v>29.344100000000001</v>
      </c>
      <c r="I5446" s="4">
        <v>0.1883</v>
      </c>
      <c r="J5446" s="5">
        <v>65</v>
      </c>
      <c r="K5446" s="5">
        <v>12</v>
      </c>
      <c r="L5446" s="3">
        <v>6.4199999999999993E-2</v>
      </c>
      <c r="M5446" s="8">
        <v>1.1507624599999999</v>
      </c>
      <c r="N5446" s="6" t="s">
        <v>13</v>
      </c>
      <c r="O5446" s="7">
        <v>0.1918401656</v>
      </c>
      <c r="P5446" s="7">
        <v>0.1918401656</v>
      </c>
      <c r="R5446">
        <f>IFERROR(VLOOKUP($Q5446,'Optimization types'!$B$2:$C$7,2,FALSE),P5446)</f>
        <v>0.1918401656</v>
      </c>
      <c r="S5446" s="8">
        <f t="shared" si="170"/>
        <v>12.469610764</v>
      </c>
      <c r="T5446">
        <f>IF($A5446="placement",S5446,IF($A5446="site",SUMIF($C:$C,$C5446,$S:$S),IF($A5446="user",SUMIF($B:$B,$B5446,$S:$S),SUM($S:$S))))</f>
        <v>12.469610764</v>
      </c>
      <c r="U5446" s="3">
        <f t="shared" si="171"/>
        <v>0.1918401656</v>
      </c>
    </row>
    <row r="5447" spans="1:21" x14ac:dyDescent="0.3">
      <c r="A5447" t="s">
        <v>15</v>
      </c>
      <c r="B5447" t="s">
        <v>9767</v>
      </c>
      <c r="C5447" t="s">
        <v>9769</v>
      </c>
      <c r="D5447" t="s">
        <v>9872</v>
      </c>
      <c r="E5447" t="s">
        <v>9873</v>
      </c>
      <c r="F5447">
        <v>0.15000000999999999</v>
      </c>
      <c r="G5447" s="2">
        <v>0</v>
      </c>
      <c r="H5447" s="4">
        <v>11.243600000000001</v>
      </c>
      <c r="I5447" s="4">
        <v>6.2899999999999998E-2</v>
      </c>
      <c r="J5447" s="5">
        <v>19</v>
      </c>
      <c r="K5447" s="5">
        <v>4</v>
      </c>
      <c r="L5447" s="3">
        <v>5.5899999999999998E-2</v>
      </c>
      <c r="M5447" s="8">
        <v>1.0116490499999999</v>
      </c>
      <c r="N5447" s="6" t="s">
        <v>43</v>
      </c>
      <c r="O5447" s="7">
        <v>0.23886648320000001</v>
      </c>
      <c r="P5447" s="7">
        <v>0.15000000599999999</v>
      </c>
      <c r="R5447">
        <f>IFERROR(VLOOKUP($Q5447,'Optimization types'!$B$2:$C$7,2,FALSE),P5447)</f>
        <v>0.15000000599999999</v>
      </c>
      <c r="S5447" s="8">
        <f t="shared" si="170"/>
        <v>2.8500001139999998</v>
      </c>
      <c r="T5447">
        <f>IF($A5447="placement",S5447,IF($A5447="site",SUMIF($C:$C,$C5447,$S:$S),IF($A5447="user",SUMIF($B:$B,$B5447,$S:$S),SUM($S:$S))))</f>
        <v>2.8500001139999998</v>
      </c>
      <c r="U5447" s="3">
        <f t="shared" si="171"/>
        <v>0.15000000599999999</v>
      </c>
    </row>
    <row r="5448" spans="1:21" x14ac:dyDescent="0.3">
      <c r="A5448" t="s">
        <v>15</v>
      </c>
      <c r="B5448" t="s">
        <v>9767</v>
      </c>
      <c r="C5448" t="s">
        <v>9769</v>
      </c>
      <c r="D5448" t="s">
        <v>9874</v>
      </c>
      <c r="E5448" t="s">
        <v>9875</v>
      </c>
      <c r="F5448">
        <v>0.15000000999999999</v>
      </c>
      <c r="G5448" s="2">
        <v>0</v>
      </c>
      <c r="H5448" s="4">
        <v>30.312100000000001</v>
      </c>
      <c r="I5448" s="4">
        <v>0.18940000000000001</v>
      </c>
      <c r="J5448" s="5">
        <v>58</v>
      </c>
      <c r="K5448" s="5">
        <v>14</v>
      </c>
      <c r="L5448" s="3">
        <v>6.25E-2</v>
      </c>
      <c r="M5448" s="8">
        <v>1.0129285299999999</v>
      </c>
      <c r="N5448" s="6" t="s">
        <v>43</v>
      </c>
      <c r="O5448" s="7">
        <v>0.23982790849999999</v>
      </c>
      <c r="P5448" s="7">
        <v>0.15000000599999999</v>
      </c>
      <c r="R5448">
        <f>IFERROR(VLOOKUP($Q5448,'Optimization types'!$B$2:$C$7,2,FALSE),P5448)</f>
        <v>0.15000000599999999</v>
      </c>
      <c r="S5448" s="8">
        <f t="shared" si="170"/>
        <v>8.7000003479999997</v>
      </c>
      <c r="T5448">
        <f>IF($A5448="placement",S5448,IF($A5448="site",SUMIF($C:$C,$C5448,$S:$S),IF($A5448="user",SUMIF($B:$B,$B5448,$S:$S),SUM($S:$S))))</f>
        <v>8.7000003479999997</v>
      </c>
      <c r="U5448" s="3">
        <f t="shared" si="171"/>
        <v>0.15000000599999999</v>
      </c>
    </row>
    <row r="5449" spans="1:21" x14ac:dyDescent="0.3">
      <c r="A5449" t="s">
        <v>15</v>
      </c>
      <c r="B5449" t="s">
        <v>9767</v>
      </c>
      <c r="C5449" t="s">
        <v>9769</v>
      </c>
      <c r="D5449" t="s">
        <v>9876</v>
      </c>
      <c r="E5449" t="s">
        <v>9877</v>
      </c>
      <c r="F5449">
        <v>0.15000000999999999</v>
      </c>
      <c r="G5449" s="2">
        <v>0</v>
      </c>
      <c r="H5449" s="4">
        <v>8.2297999999999991</v>
      </c>
      <c r="I5449" s="4">
        <v>9.8199999999999996E-2</v>
      </c>
      <c r="J5449" s="5">
        <v>28</v>
      </c>
      <c r="K5449" s="5">
        <v>7</v>
      </c>
      <c r="L5449" s="3">
        <v>0.1193</v>
      </c>
      <c r="M5449" s="8">
        <v>0.96420570000000005</v>
      </c>
      <c r="N5449" s="6" t="s">
        <v>43</v>
      </c>
      <c r="O5449" s="7">
        <v>0.42958229920000002</v>
      </c>
      <c r="P5449" s="7">
        <v>0.15000000599999999</v>
      </c>
      <c r="R5449">
        <f>IFERROR(VLOOKUP($Q5449,'Optimization types'!$B$2:$C$7,2,FALSE),P5449)</f>
        <v>0.15000000599999999</v>
      </c>
      <c r="S5449" s="8">
        <f t="shared" si="170"/>
        <v>4.2000001679999999</v>
      </c>
      <c r="T5449">
        <f>IF($A5449="placement",S5449,IF($A5449="site",SUMIF($C:$C,$C5449,$S:$S),IF($A5449="user",SUMIF($B:$B,$B5449,$S:$S),SUM($S:$S))))</f>
        <v>4.2000001679999999</v>
      </c>
      <c r="U5449" s="3">
        <f t="shared" si="171"/>
        <v>0.15000000599999999</v>
      </c>
    </row>
    <row r="5450" spans="1:21" x14ac:dyDescent="0.3">
      <c r="A5450" t="s">
        <v>15</v>
      </c>
      <c r="B5450" t="s">
        <v>9767</v>
      </c>
      <c r="C5450" t="s">
        <v>9769</v>
      </c>
      <c r="D5450" t="s">
        <v>9878</v>
      </c>
      <c r="E5450" t="s">
        <v>9879</v>
      </c>
      <c r="F5450">
        <v>0.25</v>
      </c>
      <c r="G5450" s="2">
        <v>0</v>
      </c>
      <c r="H5450" s="4">
        <v>12.480600000000001</v>
      </c>
      <c r="I5450" s="4">
        <v>7.4800000000000005E-2</v>
      </c>
      <c r="J5450" s="5">
        <v>20</v>
      </c>
      <c r="K5450" s="5">
        <v>3</v>
      </c>
      <c r="L5450" s="3">
        <v>5.9900000000000002E-2</v>
      </c>
      <c r="M5450" s="8">
        <v>0.89247589000000005</v>
      </c>
      <c r="N5450" s="6" t="s">
        <v>13</v>
      </c>
      <c r="O5450" s="7">
        <v>0.1372315955</v>
      </c>
      <c r="P5450" s="7">
        <v>0.1372315955</v>
      </c>
      <c r="R5450">
        <f>IFERROR(VLOOKUP($Q5450,'Optimization types'!$B$2:$C$7,2,FALSE),P5450)</f>
        <v>0.1372315955</v>
      </c>
      <c r="S5450" s="8">
        <f t="shared" si="170"/>
        <v>2.7446319099999998</v>
      </c>
      <c r="T5450">
        <f>IF($A5450="placement",S5450,IF($A5450="site",SUMIF($C:$C,$C5450,$S:$S),IF($A5450="user",SUMIF($B:$B,$B5450,$S:$S),SUM($S:$S))))</f>
        <v>2.7446319099999998</v>
      </c>
      <c r="U5450" s="3">
        <f t="shared" si="171"/>
        <v>0.1372315955</v>
      </c>
    </row>
    <row r="5451" spans="1:21" x14ac:dyDescent="0.3">
      <c r="A5451" t="s">
        <v>15</v>
      </c>
      <c r="B5451" t="s">
        <v>9767</v>
      </c>
      <c r="C5451" t="s">
        <v>9769</v>
      </c>
      <c r="D5451" t="s">
        <v>9880</v>
      </c>
      <c r="E5451" t="s">
        <v>9881</v>
      </c>
      <c r="F5451">
        <v>0.15000000999999999</v>
      </c>
      <c r="G5451" s="2">
        <v>0</v>
      </c>
      <c r="H5451" s="4">
        <v>13.030099999999999</v>
      </c>
      <c r="I5451" s="4">
        <v>7.2999999999999995E-2</v>
      </c>
      <c r="J5451" s="5">
        <v>24</v>
      </c>
      <c r="K5451" s="5">
        <v>5</v>
      </c>
      <c r="L5451" s="3">
        <v>5.6000000000000001E-2</v>
      </c>
      <c r="M5451" s="8">
        <v>1.1026604099999999</v>
      </c>
      <c r="N5451" s="6" t="s">
        <v>43</v>
      </c>
      <c r="O5451" s="7">
        <v>0.2019301731</v>
      </c>
      <c r="P5451" s="7">
        <v>0.15000000599999999</v>
      </c>
      <c r="R5451">
        <f>IFERROR(VLOOKUP($Q5451,'Optimization types'!$B$2:$C$7,2,FALSE),P5451)</f>
        <v>0.15000000599999999</v>
      </c>
      <c r="S5451" s="8">
        <f t="shared" si="170"/>
        <v>3.600000144</v>
      </c>
      <c r="T5451">
        <f>IF($A5451="placement",S5451,IF($A5451="site",SUMIF($C:$C,$C5451,$S:$S),IF($A5451="user",SUMIF($B:$B,$B5451,$S:$S),SUM($S:$S))))</f>
        <v>3.600000144</v>
      </c>
      <c r="U5451" s="3">
        <f t="shared" si="171"/>
        <v>0.15000000599999999</v>
      </c>
    </row>
    <row r="5452" spans="1:21" x14ac:dyDescent="0.3">
      <c r="A5452" t="s">
        <v>15</v>
      </c>
      <c r="B5452" t="s">
        <v>9767</v>
      </c>
      <c r="C5452" t="s">
        <v>9769</v>
      </c>
      <c r="D5452" t="s">
        <v>9882</v>
      </c>
      <c r="E5452" t="s">
        <v>9883</v>
      </c>
      <c r="F5452">
        <v>0.15000000999999999</v>
      </c>
      <c r="G5452" s="2">
        <v>0</v>
      </c>
      <c r="H5452" s="4">
        <v>28.132400000000001</v>
      </c>
      <c r="I5452" s="4">
        <v>0.39050000000000001</v>
      </c>
      <c r="J5452" s="5">
        <v>136</v>
      </c>
      <c r="K5452" s="5">
        <v>34</v>
      </c>
      <c r="L5452" s="3">
        <v>0.13880000000000001</v>
      </c>
      <c r="M5452" s="8">
        <v>1.15959097</v>
      </c>
      <c r="N5452" s="6" t="s">
        <v>43</v>
      </c>
      <c r="O5452" s="7">
        <v>0.3359727529</v>
      </c>
      <c r="P5452" s="7">
        <v>0.15000000599999999</v>
      </c>
      <c r="R5452">
        <f>IFERROR(VLOOKUP($Q5452,'Optimization types'!$B$2:$C$7,2,FALSE),P5452)</f>
        <v>0.15000000599999999</v>
      </c>
      <c r="S5452" s="8">
        <f t="shared" si="170"/>
        <v>20.400000815999999</v>
      </c>
      <c r="T5452">
        <f>IF($A5452="placement",S5452,IF($A5452="site",SUMIF($C:$C,$C5452,$S:$S),IF($A5452="user",SUMIF($B:$B,$B5452,$S:$S),SUM($S:$S))))</f>
        <v>20.400000815999999</v>
      </c>
      <c r="U5452" s="3">
        <f t="shared" si="171"/>
        <v>0.15000000599999999</v>
      </c>
    </row>
    <row r="5453" spans="1:21" x14ac:dyDescent="0.3">
      <c r="A5453" t="s">
        <v>15</v>
      </c>
      <c r="B5453" t="s">
        <v>9767</v>
      </c>
      <c r="C5453" t="s">
        <v>9769</v>
      </c>
      <c r="D5453" t="s">
        <v>9884</v>
      </c>
      <c r="E5453" t="s">
        <v>9885</v>
      </c>
      <c r="F5453">
        <v>0.25</v>
      </c>
      <c r="G5453" s="2">
        <v>0</v>
      </c>
      <c r="H5453" s="4">
        <v>16.389600000000002</v>
      </c>
      <c r="I5453" s="4">
        <v>7.0000000000000007E-2</v>
      </c>
      <c r="J5453" s="5">
        <v>21</v>
      </c>
      <c r="K5453" s="5">
        <v>4</v>
      </c>
      <c r="L5453" s="3">
        <v>4.2700000000000002E-2</v>
      </c>
      <c r="M5453" s="8">
        <v>1.0140655300000001</v>
      </c>
      <c r="N5453" s="6" t="s">
        <v>13</v>
      </c>
      <c r="O5453" s="7">
        <v>0.1913737569</v>
      </c>
      <c r="P5453" s="7">
        <v>0.1913737569</v>
      </c>
      <c r="R5453">
        <f>IFERROR(VLOOKUP($Q5453,'Optimization types'!$B$2:$C$7,2,FALSE),P5453)</f>
        <v>0.1913737569</v>
      </c>
      <c r="S5453" s="8">
        <f t="shared" si="170"/>
        <v>4.0188488948999996</v>
      </c>
      <c r="T5453">
        <f>IF($A5453="placement",S5453,IF($A5453="site",SUMIF($C:$C,$C5453,$S:$S),IF($A5453="user",SUMIF($B:$B,$B5453,$S:$S),SUM($S:$S))))</f>
        <v>4.0188488948999996</v>
      </c>
      <c r="U5453" s="3">
        <f t="shared" si="171"/>
        <v>0.19137375689999997</v>
      </c>
    </row>
    <row r="5454" spans="1:21" x14ac:dyDescent="0.3">
      <c r="A5454" t="s">
        <v>15</v>
      </c>
      <c r="B5454" t="s">
        <v>9767</v>
      </c>
      <c r="C5454" t="s">
        <v>9769</v>
      </c>
      <c r="D5454" t="s">
        <v>9886</v>
      </c>
      <c r="E5454" t="s">
        <v>9887</v>
      </c>
      <c r="F5454">
        <v>0.15000000999999999</v>
      </c>
      <c r="G5454" s="2">
        <v>0</v>
      </c>
      <c r="H5454" s="4">
        <v>30.053799999999999</v>
      </c>
      <c r="I5454" s="4">
        <v>0.1832</v>
      </c>
      <c r="J5454" s="5">
        <v>59</v>
      </c>
      <c r="K5454" s="5">
        <v>15</v>
      </c>
      <c r="L5454" s="3">
        <v>6.0900000000000003E-2</v>
      </c>
      <c r="M5454" s="8">
        <v>1.07490251</v>
      </c>
      <c r="N5454" s="6" t="s">
        <v>43</v>
      </c>
      <c r="O5454" s="7">
        <v>0.28365596700000001</v>
      </c>
      <c r="P5454" s="7">
        <v>0.15000000599999999</v>
      </c>
      <c r="R5454">
        <f>IFERROR(VLOOKUP($Q5454,'Optimization types'!$B$2:$C$7,2,FALSE),P5454)</f>
        <v>0.15000000599999999</v>
      </c>
      <c r="S5454" s="8">
        <f t="shared" si="170"/>
        <v>8.8500003539999987</v>
      </c>
      <c r="T5454">
        <f>IF($A5454="placement",S5454,IF($A5454="site",SUMIF($C:$C,$C5454,$S:$S),IF($A5454="user",SUMIF($B:$B,$B5454,$S:$S),SUM($S:$S))))</f>
        <v>8.8500003539999987</v>
      </c>
      <c r="U5454" s="3">
        <f t="shared" si="171"/>
        <v>0.15000000599999999</v>
      </c>
    </row>
    <row r="5455" spans="1:21" x14ac:dyDescent="0.3">
      <c r="A5455" t="s">
        <v>15</v>
      </c>
      <c r="B5455" t="s">
        <v>9767</v>
      </c>
      <c r="C5455" t="s">
        <v>9769</v>
      </c>
      <c r="D5455" t="s">
        <v>9888</v>
      </c>
      <c r="E5455" t="s">
        <v>9889</v>
      </c>
      <c r="F5455">
        <v>0.25</v>
      </c>
      <c r="G5455" s="2">
        <v>0</v>
      </c>
      <c r="H5455" s="4">
        <v>4.3803999999999998</v>
      </c>
      <c r="I5455" s="4">
        <v>2.5000000000000001E-2</v>
      </c>
      <c r="J5455" s="5">
        <v>8</v>
      </c>
      <c r="K5455" s="5">
        <v>2</v>
      </c>
      <c r="L5455" s="3">
        <v>5.7000000000000002E-2</v>
      </c>
      <c r="M5455" s="8">
        <v>1.0903521300000001</v>
      </c>
      <c r="N5455" s="6" t="s">
        <v>13</v>
      </c>
      <c r="O5455" s="7">
        <v>0.1929212834</v>
      </c>
      <c r="P5455" s="7">
        <v>0.1929212834</v>
      </c>
      <c r="R5455">
        <f>IFERROR(VLOOKUP($Q5455,'Optimization types'!$B$2:$C$7,2,FALSE),P5455)</f>
        <v>0.1929212834</v>
      </c>
      <c r="S5455" s="8">
        <f t="shared" si="170"/>
        <v>1.5433702672</v>
      </c>
      <c r="T5455">
        <f>IF($A5455="placement",S5455,IF($A5455="site",SUMIF($C:$C,$C5455,$S:$S),IF($A5455="user",SUMIF($B:$B,$B5455,$S:$S),SUM($S:$S))))</f>
        <v>1.5433702672</v>
      </c>
      <c r="U5455" s="3">
        <f t="shared" si="171"/>
        <v>0.1929212834</v>
      </c>
    </row>
    <row r="5456" spans="1:21" x14ac:dyDescent="0.3">
      <c r="A5456" t="s">
        <v>15</v>
      </c>
      <c r="B5456" t="s">
        <v>9767</v>
      </c>
      <c r="C5456" t="s">
        <v>9769</v>
      </c>
      <c r="D5456" t="s">
        <v>9890</v>
      </c>
      <c r="E5456" t="s">
        <v>9891</v>
      </c>
      <c r="F5456">
        <v>0.15000000999999999</v>
      </c>
      <c r="G5456" s="2">
        <v>0</v>
      </c>
      <c r="H5456" s="4">
        <v>2.6394000000000002</v>
      </c>
      <c r="I5456" s="4">
        <v>2.5700000000000001E-2</v>
      </c>
      <c r="J5456" s="5">
        <v>7</v>
      </c>
      <c r="K5456" s="5">
        <v>2</v>
      </c>
      <c r="L5456" s="3">
        <v>9.7199999999999995E-2</v>
      </c>
      <c r="M5456" s="8">
        <v>0.90038976000000004</v>
      </c>
      <c r="N5456" s="6" t="s">
        <v>43</v>
      </c>
      <c r="O5456" s="7">
        <v>0.2669841074</v>
      </c>
      <c r="P5456" s="7">
        <v>0.15000000599999999</v>
      </c>
      <c r="R5456">
        <f>IFERROR(VLOOKUP($Q5456,'Optimization types'!$B$2:$C$7,2,FALSE),P5456)</f>
        <v>0.15000000599999999</v>
      </c>
      <c r="S5456" s="8">
        <f t="shared" si="170"/>
        <v>1.050000042</v>
      </c>
      <c r="T5456">
        <f>IF($A5456="placement",S5456,IF($A5456="site",SUMIF($C:$C,$C5456,$S:$S),IF($A5456="user",SUMIF($B:$B,$B5456,$S:$S),SUM($S:$S))))</f>
        <v>1.050000042</v>
      </c>
      <c r="U5456" s="3">
        <f t="shared" si="171"/>
        <v>0.15000000599999999</v>
      </c>
    </row>
    <row r="5457" spans="1:21" x14ac:dyDescent="0.3">
      <c r="A5457" t="s">
        <v>15</v>
      </c>
      <c r="B5457" t="s">
        <v>9767</v>
      </c>
      <c r="C5457" t="s">
        <v>9769</v>
      </c>
      <c r="D5457" t="s">
        <v>9892</v>
      </c>
      <c r="E5457" t="s">
        <v>9768</v>
      </c>
      <c r="F5457">
        <v>0.15000000999999999</v>
      </c>
      <c r="G5457" s="2">
        <v>0</v>
      </c>
      <c r="H5457" s="4">
        <v>1.8495999999999999</v>
      </c>
      <c r="I5457" s="4">
        <v>2.6200000000000001E-2</v>
      </c>
      <c r="J5457" s="5">
        <v>7</v>
      </c>
      <c r="K5457" s="5">
        <v>2</v>
      </c>
      <c r="L5457" s="3">
        <v>0.1416</v>
      </c>
      <c r="M5457" s="8">
        <v>0.87933479000000003</v>
      </c>
      <c r="N5457" s="6" t="s">
        <v>43</v>
      </c>
      <c r="O5457" s="7">
        <v>0.31766602589999998</v>
      </c>
      <c r="P5457" s="7">
        <v>0.15000000599999999</v>
      </c>
      <c r="R5457">
        <f>IFERROR(VLOOKUP($Q5457,'Optimization types'!$B$2:$C$7,2,FALSE),P5457)</f>
        <v>0.15000000599999999</v>
      </c>
      <c r="S5457" s="8">
        <f t="shared" si="170"/>
        <v>1.050000042</v>
      </c>
      <c r="T5457">
        <f>IF($A5457="placement",S5457,IF($A5457="site",SUMIF($C:$C,$C5457,$S:$S),IF($A5457="user",SUMIF($B:$B,$B5457,$S:$S),SUM($S:$S))))</f>
        <v>1.050000042</v>
      </c>
      <c r="U5457" s="3">
        <f t="shared" si="171"/>
        <v>0.15000000599999999</v>
      </c>
    </row>
    <row r="5458" spans="1:21" x14ac:dyDescent="0.3">
      <c r="A5458" t="s">
        <v>14</v>
      </c>
      <c r="B5458" t="s">
        <v>9767</v>
      </c>
      <c r="C5458" t="s">
        <v>9769</v>
      </c>
      <c r="D5458" t="s">
        <v>10455</v>
      </c>
      <c r="F5458">
        <v>0.18529657999999999</v>
      </c>
      <c r="G5458" s="2">
        <v>0.18487081999999999</v>
      </c>
      <c r="H5458" s="4">
        <v>1530.4027000000001</v>
      </c>
      <c r="I5458" s="4">
        <v>7.4698000000000002</v>
      </c>
      <c r="J5458" s="5">
        <v>2217</v>
      </c>
      <c r="K5458" s="5">
        <v>477</v>
      </c>
      <c r="L5458" s="3">
        <v>4.8800000000000003E-2</v>
      </c>
      <c r="M5458" s="8">
        <v>0.98951414000000004</v>
      </c>
      <c r="O5458" s="7">
        <v>0.2363353175</v>
      </c>
      <c r="P5458" s="7">
        <v>0.18529658460000001</v>
      </c>
      <c r="R5458">
        <f>IFERROR(VLOOKUP($Q5458,'Optimization types'!$B$2:$C$7,2,FALSE),P5458)</f>
        <v>0.18529658460000001</v>
      </c>
      <c r="S5458" s="8" t="str">
        <f t="shared" si="170"/>
        <v/>
      </c>
      <c r="T5458">
        <f>IF($A5458="placement",S5458,IF($A5458="site",SUMIF($C:$C,$C5458,$S:$S),IF($A5458="user",SUMIF($B:$B,$B5458,$S:$S),SUM($S:$S))))</f>
        <v>354.99471106829992</v>
      </c>
      <c r="U5458" s="3">
        <f t="shared" si="171"/>
        <v>0.16012391117198913</v>
      </c>
    </row>
    <row r="5459" spans="1:21" x14ac:dyDescent="0.3">
      <c r="A5459" t="s">
        <v>11</v>
      </c>
      <c r="B5459" t="s">
        <v>9767</v>
      </c>
      <c r="C5459" t="s">
        <v>10455</v>
      </c>
      <c r="D5459" t="s">
        <v>10455</v>
      </c>
      <c r="F5459">
        <v>0.18529657999999999</v>
      </c>
      <c r="G5459" s="2">
        <v>0.18487081999999999</v>
      </c>
      <c r="H5459" s="4">
        <v>1530.4027000000001</v>
      </c>
      <c r="I5459" s="4">
        <v>7.4698000000000002</v>
      </c>
      <c r="J5459" s="5">
        <v>2217</v>
      </c>
      <c r="K5459" s="5">
        <v>477</v>
      </c>
      <c r="L5459" s="3">
        <v>4.8800000000000003E-2</v>
      </c>
      <c r="M5459" s="8">
        <v>0.98951414000000004</v>
      </c>
      <c r="O5459" s="7">
        <v>0.2363353175</v>
      </c>
      <c r="P5459" s="7">
        <v>0.18529658460000001</v>
      </c>
      <c r="R5459">
        <f>IFERROR(VLOOKUP($Q5459,'Optimization types'!$B$2:$C$7,2,FALSE),P5459)</f>
        <v>0.18529658460000001</v>
      </c>
      <c r="S5459" s="8" t="str">
        <f t="shared" si="170"/>
        <v/>
      </c>
      <c r="T5459">
        <f>IF($A5459="placement",S5459,IF($A5459="site",SUMIF($C:$C,$C5459,$S:$S),IF($A5459="user",SUMIF($B:$B,$B5459,$S:$S),SUM($S:$S))))</f>
        <v>354.99471106829992</v>
      </c>
      <c r="U5459" s="3">
        <f t="shared" si="171"/>
        <v>0.16012391117198913</v>
      </c>
    </row>
    <row r="5460" spans="1:21" x14ac:dyDescent="0.3">
      <c r="A5460" t="s">
        <v>15</v>
      </c>
      <c r="B5460" t="s">
        <v>9893</v>
      </c>
      <c r="C5460" t="s">
        <v>9894</v>
      </c>
      <c r="D5460" t="s">
        <v>9895</v>
      </c>
      <c r="E5460" t="s">
        <v>9896</v>
      </c>
      <c r="F5460">
        <v>0.25</v>
      </c>
      <c r="G5460" s="2">
        <v>1</v>
      </c>
      <c r="H5460" s="4">
        <v>2728.0137</v>
      </c>
      <c r="I5460" s="4">
        <v>26.051600000000001</v>
      </c>
      <c r="J5460" s="5">
        <v>355</v>
      </c>
      <c r="K5460" s="5">
        <v>117</v>
      </c>
      <c r="L5460" s="3">
        <v>9.5500000000000002E-2</v>
      </c>
      <c r="M5460" s="8">
        <v>4.5367110000000002E-2</v>
      </c>
      <c r="N5460" s="6" t="s">
        <v>13</v>
      </c>
      <c r="O5460" s="7">
        <v>0.77957601600000004</v>
      </c>
      <c r="P5460" s="7">
        <v>0.25</v>
      </c>
      <c r="R5460">
        <f>IFERROR(VLOOKUP($Q5460,'Optimization types'!$B$2:$C$7,2,FALSE),P5460)</f>
        <v>0.25</v>
      </c>
      <c r="S5460" s="8">
        <f t="shared" si="170"/>
        <v>88.75</v>
      </c>
      <c r="T5460">
        <f>IF($A5460="placement",S5460,IF($A5460="site",SUMIF($C:$C,$C5460,$S:$S),IF($A5460="user",SUMIF($B:$B,$B5460,$S:$S),SUM($S:$S))))</f>
        <v>88.75</v>
      </c>
      <c r="U5460" s="3">
        <f t="shared" si="171"/>
        <v>0.25</v>
      </c>
    </row>
    <row r="5461" spans="1:21" x14ac:dyDescent="0.3">
      <c r="A5461" t="s">
        <v>15</v>
      </c>
      <c r="B5461" t="s">
        <v>9893</v>
      </c>
      <c r="C5461" t="s">
        <v>9894</v>
      </c>
      <c r="D5461" s="1" t="s">
        <v>9897</v>
      </c>
      <c r="E5461" t="s">
        <v>9898</v>
      </c>
      <c r="F5461">
        <v>0.15000000999999999</v>
      </c>
      <c r="G5461" s="2">
        <v>1</v>
      </c>
      <c r="H5461" s="4">
        <v>82.554100000000005</v>
      </c>
      <c r="I5461" s="4">
        <v>2.2587999999999999</v>
      </c>
      <c r="J5461" s="5">
        <v>11</v>
      </c>
      <c r="K5461" s="5">
        <v>3</v>
      </c>
      <c r="L5461" s="3">
        <v>0.27360000000000001</v>
      </c>
      <c r="M5461" s="8">
        <v>1.55941E-2</v>
      </c>
      <c r="N5461" s="6" t="s">
        <v>43</v>
      </c>
      <c r="O5461" s="7">
        <v>0.35873180030000001</v>
      </c>
      <c r="P5461" s="7">
        <v>0.15000000599999999</v>
      </c>
      <c r="R5461">
        <f>IFERROR(VLOOKUP($Q5461,'Optimization types'!$B$2:$C$7,2,FALSE),P5461)</f>
        <v>0.15000000599999999</v>
      </c>
      <c r="S5461" s="8">
        <f t="shared" si="170"/>
        <v>1.6500000659999998</v>
      </c>
      <c r="T5461">
        <f>IF($A5461="placement",S5461,IF($A5461="site",SUMIF($C:$C,$C5461,$S:$S),IF($A5461="user",SUMIF($B:$B,$B5461,$S:$S),SUM($S:$S))))</f>
        <v>1.6500000659999998</v>
      </c>
      <c r="U5461" s="3">
        <f t="shared" si="171"/>
        <v>0.15000000599999999</v>
      </c>
    </row>
    <row r="5462" spans="1:21" x14ac:dyDescent="0.3">
      <c r="A5462" t="s">
        <v>15</v>
      </c>
      <c r="B5462" t="s">
        <v>9893</v>
      </c>
      <c r="C5462" t="s">
        <v>9894</v>
      </c>
      <c r="D5462" t="s">
        <v>9899</v>
      </c>
      <c r="E5462" t="s">
        <v>9900</v>
      </c>
      <c r="F5462">
        <v>0.25</v>
      </c>
      <c r="G5462" s="2">
        <v>1</v>
      </c>
      <c r="H5462" s="4">
        <v>3367.2869000000001</v>
      </c>
      <c r="I5462" s="4">
        <v>44.122500000000002</v>
      </c>
      <c r="J5462" s="5">
        <v>931</v>
      </c>
      <c r="K5462" s="5">
        <v>307</v>
      </c>
      <c r="L5462" s="3">
        <v>0.13100000000000001</v>
      </c>
      <c r="M5462" s="8">
        <v>7.0330100000000006E-2</v>
      </c>
      <c r="N5462" s="6" t="s">
        <v>13</v>
      </c>
      <c r="O5462" s="7">
        <v>0.85781336890000004</v>
      </c>
      <c r="P5462" s="7">
        <v>0.25</v>
      </c>
      <c r="R5462">
        <f>IFERROR(VLOOKUP($Q5462,'Optimization types'!$B$2:$C$7,2,FALSE),P5462)</f>
        <v>0.25</v>
      </c>
      <c r="S5462" s="8">
        <f t="shared" si="170"/>
        <v>232.75</v>
      </c>
      <c r="T5462">
        <f>IF($A5462="placement",S5462,IF($A5462="site",SUMIF($C:$C,$C5462,$S:$S),IF($A5462="user",SUMIF($B:$B,$B5462,$S:$S),SUM($S:$S))))</f>
        <v>232.75</v>
      </c>
      <c r="U5462" s="3">
        <f t="shared" si="171"/>
        <v>0.25</v>
      </c>
    </row>
    <row r="5463" spans="1:21" x14ac:dyDescent="0.3">
      <c r="A5463" t="s">
        <v>15</v>
      </c>
      <c r="B5463" t="s">
        <v>9893</v>
      </c>
      <c r="C5463" t="s">
        <v>9894</v>
      </c>
      <c r="D5463" t="s">
        <v>9901</v>
      </c>
      <c r="E5463" t="s">
        <v>9902</v>
      </c>
      <c r="F5463">
        <v>0.15000000999999999</v>
      </c>
      <c r="G5463" s="2">
        <v>1</v>
      </c>
      <c r="H5463" s="4">
        <v>71.443399999999997</v>
      </c>
      <c r="I5463" s="4">
        <v>1.1842999999999999</v>
      </c>
      <c r="J5463" s="5">
        <v>8</v>
      </c>
      <c r="K5463" s="5">
        <v>2</v>
      </c>
      <c r="L5463" s="3">
        <v>0.1658</v>
      </c>
      <c r="M5463" s="8">
        <v>2.238975E-2</v>
      </c>
      <c r="N5463" s="6" t="s">
        <v>43</v>
      </c>
      <c r="O5463" s="7">
        <v>0.55336709409999996</v>
      </c>
      <c r="P5463" s="7">
        <v>0.15000000599999999</v>
      </c>
      <c r="R5463">
        <f>IFERROR(VLOOKUP($Q5463,'Optimization types'!$B$2:$C$7,2,FALSE),P5463)</f>
        <v>0.15000000599999999</v>
      </c>
      <c r="S5463" s="8">
        <f t="shared" si="170"/>
        <v>1.2000000479999999</v>
      </c>
      <c r="T5463">
        <f>IF($A5463="placement",S5463,IF($A5463="site",SUMIF($C:$C,$C5463,$S:$S),IF($A5463="user",SUMIF($B:$B,$B5463,$S:$S),SUM($S:$S))))</f>
        <v>1.2000000479999999</v>
      </c>
      <c r="U5463" s="3">
        <f t="shared" si="171"/>
        <v>0.15000000599999999</v>
      </c>
    </row>
    <row r="5464" spans="1:21" x14ac:dyDescent="0.3">
      <c r="A5464" t="s">
        <v>14</v>
      </c>
      <c r="B5464" t="s">
        <v>9893</v>
      </c>
      <c r="C5464" t="s">
        <v>9894</v>
      </c>
      <c r="D5464" t="s">
        <v>10455</v>
      </c>
      <c r="F5464">
        <v>0.24795666</v>
      </c>
      <c r="G5464" s="2">
        <v>1</v>
      </c>
      <c r="H5464" s="4">
        <v>6978.1981999999998</v>
      </c>
      <c r="I5464" s="4">
        <v>75.631500000000003</v>
      </c>
      <c r="J5464" s="5">
        <v>1312</v>
      </c>
      <c r="K5464" s="5">
        <v>431</v>
      </c>
      <c r="L5464" s="3">
        <v>0.1084</v>
      </c>
      <c r="M5464" s="8">
        <v>5.783845E-2</v>
      </c>
      <c r="O5464" s="7">
        <v>0.82710464230000003</v>
      </c>
      <c r="P5464" s="7">
        <v>0.24795665580000001</v>
      </c>
      <c r="R5464">
        <f>IFERROR(VLOOKUP($Q5464,'Optimization types'!$B$2:$C$7,2,FALSE),P5464)</f>
        <v>0.24795665580000001</v>
      </c>
      <c r="S5464" s="8" t="str">
        <f t="shared" si="170"/>
        <v/>
      </c>
      <c r="T5464">
        <f>IF($A5464="placement",S5464,IF($A5464="site",SUMIF($C:$C,$C5464,$S:$S),IF($A5464="user",SUMIF($B:$B,$B5464,$S:$S),SUM($S:$S))))</f>
        <v>324.35000011400001</v>
      </c>
      <c r="U5464" s="3">
        <f t="shared" si="171"/>
        <v>0.2472179878917683</v>
      </c>
    </row>
    <row r="5465" spans="1:21" x14ac:dyDescent="0.3">
      <c r="A5465" t="s">
        <v>11</v>
      </c>
      <c r="B5465" t="s">
        <v>9893</v>
      </c>
      <c r="C5465" t="s">
        <v>10455</v>
      </c>
      <c r="D5465" t="s">
        <v>10455</v>
      </c>
      <c r="F5465">
        <v>0.24795666</v>
      </c>
      <c r="G5465" s="2">
        <v>1</v>
      </c>
      <c r="H5465" s="4">
        <v>6978.1981999999998</v>
      </c>
      <c r="I5465" s="4">
        <v>75.631500000000003</v>
      </c>
      <c r="J5465" s="5">
        <v>1312</v>
      </c>
      <c r="K5465" s="5">
        <v>431</v>
      </c>
      <c r="L5465" s="3">
        <v>0.1084</v>
      </c>
      <c r="M5465" s="8">
        <v>5.783845E-2</v>
      </c>
      <c r="O5465" s="7">
        <v>0.82710464230000003</v>
      </c>
      <c r="P5465" s="7">
        <v>0.24795665580000001</v>
      </c>
      <c r="R5465">
        <f>IFERROR(VLOOKUP($Q5465,'Optimization types'!$B$2:$C$7,2,FALSE),P5465)</f>
        <v>0.24795665580000001</v>
      </c>
      <c r="S5465" s="8" t="str">
        <f t="shared" si="170"/>
        <v/>
      </c>
      <c r="T5465">
        <f>IF($A5465="placement",S5465,IF($A5465="site",SUMIF($C:$C,$C5465,$S:$S),IF($A5465="user",SUMIF($B:$B,$B5465,$S:$S),SUM($S:$S))))</f>
        <v>324.35000011400001</v>
      </c>
      <c r="U5465" s="3">
        <f t="shared" si="171"/>
        <v>0.2472179878917683</v>
      </c>
    </row>
    <row r="5466" spans="1:21" x14ac:dyDescent="0.3">
      <c r="A5466" t="s">
        <v>15</v>
      </c>
      <c r="B5466" t="s">
        <v>9903</v>
      </c>
      <c r="C5466" t="s">
        <v>9905</v>
      </c>
      <c r="D5466" t="s">
        <v>9906</v>
      </c>
      <c r="E5466" t="s">
        <v>9907</v>
      </c>
      <c r="F5466">
        <v>0.15000000999999999</v>
      </c>
      <c r="G5466" s="2">
        <v>1</v>
      </c>
      <c r="H5466" s="4">
        <v>147.6258</v>
      </c>
      <c r="I5466" s="4">
        <v>2.5002</v>
      </c>
      <c r="J5466" s="5">
        <v>2122</v>
      </c>
      <c r="K5466" s="5">
        <v>530</v>
      </c>
      <c r="L5466" s="3">
        <v>0.1694</v>
      </c>
      <c r="M5466" s="8">
        <v>2.82952475</v>
      </c>
      <c r="N5466" s="6" t="s">
        <v>43</v>
      </c>
      <c r="O5466" s="7">
        <v>0.29316751819999998</v>
      </c>
      <c r="P5466" s="7">
        <v>0.15000000599999999</v>
      </c>
      <c r="R5466">
        <f>IFERROR(VLOOKUP($Q5466,'Optimization types'!$B$2:$C$7,2,FALSE),P5466)</f>
        <v>0.15000000599999999</v>
      </c>
      <c r="S5466" s="8">
        <f t="shared" si="170"/>
        <v>318.30001273199997</v>
      </c>
      <c r="T5466">
        <f>IF($A5466="placement",S5466,IF($A5466="site",SUMIF($C:$C,$C5466,$S:$S),IF($A5466="user",SUMIF($B:$B,$B5466,$S:$S),SUM($S:$S))))</f>
        <v>318.30001273199997</v>
      </c>
      <c r="U5466" s="3">
        <f t="shared" si="171"/>
        <v>0.15000000599999999</v>
      </c>
    </row>
    <row r="5467" spans="1:21" x14ac:dyDescent="0.3">
      <c r="A5467" t="s">
        <v>15</v>
      </c>
      <c r="B5467" t="s">
        <v>9903</v>
      </c>
      <c r="C5467" t="s">
        <v>9905</v>
      </c>
      <c r="D5467" t="s">
        <v>9908</v>
      </c>
      <c r="E5467" t="s">
        <v>9909</v>
      </c>
      <c r="F5467">
        <v>0.15000000999999999</v>
      </c>
      <c r="G5467" s="2">
        <v>1</v>
      </c>
      <c r="H5467" s="4">
        <v>323.22340000000003</v>
      </c>
      <c r="I5467" s="4">
        <v>1.6354</v>
      </c>
      <c r="J5467" s="5">
        <v>1336</v>
      </c>
      <c r="K5467" s="5">
        <v>200</v>
      </c>
      <c r="L5467" s="3">
        <v>5.0599999999999999E-2</v>
      </c>
      <c r="M5467" s="8">
        <v>2.7219975399999998</v>
      </c>
      <c r="N5467" s="6" t="s">
        <v>43</v>
      </c>
      <c r="O5467" s="7">
        <v>0.2652454776</v>
      </c>
      <c r="P5467" s="7">
        <v>0.15000000599999999</v>
      </c>
      <c r="R5467">
        <f>IFERROR(VLOOKUP($Q5467,'Optimization types'!$B$2:$C$7,2,FALSE),P5467)</f>
        <v>0.15000000599999999</v>
      </c>
      <c r="S5467" s="8">
        <f t="shared" si="170"/>
        <v>200.40000801599999</v>
      </c>
      <c r="T5467">
        <f>IF($A5467="placement",S5467,IF($A5467="site",SUMIF($C:$C,$C5467,$S:$S),IF($A5467="user",SUMIF($B:$B,$B5467,$S:$S),SUM($S:$S))))</f>
        <v>200.40000801599999</v>
      </c>
      <c r="U5467" s="3">
        <f t="shared" si="171"/>
        <v>0.15000000599999999</v>
      </c>
    </row>
    <row r="5468" spans="1:21" x14ac:dyDescent="0.3">
      <c r="A5468" t="s">
        <v>15</v>
      </c>
      <c r="B5468" t="s">
        <v>9903</v>
      </c>
      <c r="C5468" t="s">
        <v>9905</v>
      </c>
      <c r="D5468" t="s">
        <v>9910</v>
      </c>
      <c r="E5468" t="s">
        <v>9911</v>
      </c>
      <c r="F5468">
        <v>0.15000000999999999</v>
      </c>
      <c r="G5468" s="2">
        <v>1</v>
      </c>
      <c r="H5468" s="4">
        <v>324.64519999999999</v>
      </c>
      <c r="I5468" s="4">
        <v>1.3275999999999999</v>
      </c>
      <c r="J5468" s="5">
        <v>983</v>
      </c>
      <c r="K5468" s="5">
        <v>146</v>
      </c>
      <c r="L5468" s="3">
        <v>4.0899999999999999E-2</v>
      </c>
      <c r="M5468" s="8">
        <v>2.4670752</v>
      </c>
      <c r="N5468" s="6" t="s">
        <v>43</v>
      </c>
      <c r="O5468" s="7">
        <v>0.18932345410000001</v>
      </c>
      <c r="P5468" s="7">
        <v>0.15000000599999999</v>
      </c>
      <c r="R5468">
        <f>IFERROR(VLOOKUP($Q5468,'Optimization types'!$B$2:$C$7,2,FALSE),P5468)</f>
        <v>0.15000000599999999</v>
      </c>
      <c r="S5468" s="8">
        <f t="shared" si="170"/>
        <v>147.450005898</v>
      </c>
      <c r="T5468">
        <f>IF($A5468="placement",S5468,IF($A5468="site",SUMIF($C:$C,$C5468,$S:$S),IF($A5468="user",SUMIF($B:$B,$B5468,$S:$S),SUM($S:$S))))</f>
        <v>147.450005898</v>
      </c>
      <c r="U5468" s="3">
        <f t="shared" si="171"/>
        <v>0.15000000599999999</v>
      </c>
    </row>
    <row r="5469" spans="1:21" x14ac:dyDescent="0.3">
      <c r="A5469" t="s">
        <v>15</v>
      </c>
      <c r="B5469" t="s">
        <v>9903</v>
      </c>
      <c r="C5469" t="s">
        <v>9905</v>
      </c>
      <c r="D5469" t="s">
        <v>9912</v>
      </c>
      <c r="E5469" t="s">
        <v>9904</v>
      </c>
      <c r="F5469">
        <v>0.15000000999999999</v>
      </c>
      <c r="G5469" s="2">
        <v>1</v>
      </c>
      <c r="H5469" s="4">
        <v>456.726</v>
      </c>
      <c r="I5469" s="4">
        <v>8.9016999999999999</v>
      </c>
      <c r="J5469" s="5">
        <v>3440</v>
      </c>
      <c r="K5469" s="5">
        <v>516</v>
      </c>
      <c r="L5469" s="3">
        <v>0.19489999999999999</v>
      </c>
      <c r="M5469" s="8">
        <v>1.28809598</v>
      </c>
      <c r="N5469" s="6" t="s">
        <v>43</v>
      </c>
      <c r="O5469" s="7">
        <v>0.22366033699999999</v>
      </c>
      <c r="P5469" s="7">
        <v>0.15000000599999999</v>
      </c>
      <c r="R5469">
        <f>IFERROR(VLOOKUP($Q5469,'Optimization types'!$B$2:$C$7,2,FALSE),P5469)</f>
        <v>0.15000000599999999</v>
      </c>
      <c r="S5469" s="8">
        <f t="shared" si="170"/>
        <v>516.00002064</v>
      </c>
      <c r="T5469">
        <f>IF($A5469="placement",S5469,IF($A5469="site",SUMIF($C:$C,$C5469,$S:$S),IF($A5469="user",SUMIF($B:$B,$B5469,$S:$S),SUM($S:$S))))</f>
        <v>516.00002064</v>
      </c>
      <c r="U5469" s="3">
        <f t="shared" si="171"/>
        <v>0.15000000599999999</v>
      </c>
    </row>
    <row r="5470" spans="1:21" x14ac:dyDescent="0.3">
      <c r="A5470" t="s">
        <v>14</v>
      </c>
      <c r="B5470" t="s">
        <v>9903</v>
      </c>
      <c r="C5470" t="s">
        <v>9905</v>
      </c>
      <c r="D5470" t="s">
        <v>10455</v>
      </c>
      <c r="F5470">
        <v>0.15000000999999999</v>
      </c>
      <c r="G5470" s="2">
        <v>1</v>
      </c>
      <c r="H5470" s="4">
        <v>1252.2203999999999</v>
      </c>
      <c r="I5470" s="4">
        <v>14.365</v>
      </c>
      <c r="J5470" s="5">
        <v>7880</v>
      </c>
      <c r="K5470" s="5">
        <v>1392</v>
      </c>
      <c r="L5470" s="3">
        <v>0.1147</v>
      </c>
      <c r="M5470" s="8">
        <v>1.8285881500000001</v>
      </c>
      <c r="O5470" s="7">
        <v>0.24514604340000001</v>
      </c>
      <c r="P5470" s="7">
        <v>0.15000000599999999</v>
      </c>
      <c r="R5470">
        <f>IFERROR(VLOOKUP($Q5470,'Optimization types'!$B$2:$C$7,2,FALSE),P5470)</f>
        <v>0.15000000599999999</v>
      </c>
      <c r="S5470" s="8" t="str">
        <f t="shared" si="170"/>
        <v/>
      </c>
      <c r="T5470">
        <f>IF($A5470="placement",S5470,IF($A5470="site",SUMIF($C:$C,$C5470,$S:$S),IF($A5470="user",SUMIF($B:$B,$B5470,$S:$S),SUM($S:$S))))</f>
        <v>1182.1500472859998</v>
      </c>
      <c r="U5470" s="3">
        <f t="shared" si="171"/>
        <v>0.15001904153375631</v>
      </c>
    </row>
    <row r="5471" spans="1:21" x14ac:dyDescent="0.3">
      <c r="A5471" t="s">
        <v>11</v>
      </c>
      <c r="B5471" t="s">
        <v>9903</v>
      </c>
      <c r="C5471" t="s">
        <v>10455</v>
      </c>
      <c r="D5471" t="s">
        <v>10455</v>
      </c>
      <c r="F5471">
        <v>0.15000000999999999</v>
      </c>
      <c r="G5471" s="2">
        <v>1</v>
      </c>
      <c r="H5471" s="4">
        <v>1252.2203999999999</v>
      </c>
      <c r="I5471" s="4">
        <v>14.365</v>
      </c>
      <c r="J5471" s="5">
        <v>7880</v>
      </c>
      <c r="K5471" s="5">
        <v>1392</v>
      </c>
      <c r="L5471" s="3">
        <v>0.1147</v>
      </c>
      <c r="M5471" s="8">
        <v>1.8285881500000001</v>
      </c>
      <c r="O5471" s="7">
        <v>0.24514604340000001</v>
      </c>
      <c r="P5471" s="7">
        <v>0.15000000599999999</v>
      </c>
      <c r="R5471">
        <f>IFERROR(VLOOKUP($Q5471,'Optimization types'!$B$2:$C$7,2,FALSE),P5471)</f>
        <v>0.15000000599999999</v>
      </c>
      <c r="S5471" s="8" t="str">
        <f t="shared" si="170"/>
        <v/>
      </c>
      <c r="T5471">
        <f>IF($A5471="placement",S5471,IF($A5471="site",SUMIF($C:$C,$C5471,$S:$S),IF($A5471="user",SUMIF($B:$B,$B5471,$S:$S),SUM($S:$S))))</f>
        <v>1182.1500472859998</v>
      </c>
      <c r="U5471" s="3">
        <f t="shared" si="171"/>
        <v>0.15001904153375631</v>
      </c>
    </row>
    <row r="5472" spans="1:21" x14ac:dyDescent="0.3">
      <c r="A5472" t="s">
        <v>15</v>
      </c>
      <c r="B5472" t="s">
        <v>9913</v>
      </c>
      <c r="C5472" t="s">
        <v>9915</v>
      </c>
      <c r="D5472" t="s">
        <v>9916</v>
      </c>
      <c r="E5472" t="s">
        <v>9917</v>
      </c>
      <c r="F5472">
        <v>0.05</v>
      </c>
      <c r="G5472" s="2">
        <v>0</v>
      </c>
      <c r="H5472" s="4">
        <v>7.0984999999999996</v>
      </c>
      <c r="I5472" s="4">
        <v>0.1295</v>
      </c>
      <c r="J5472" s="5">
        <v>100</v>
      </c>
      <c r="K5472" s="5">
        <v>12</v>
      </c>
      <c r="L5472" s="3">
        <v>0.1825</v>
      </c>
      <c r="M5472" s="8">
        <v>2.5739811399999999</v>
      </c>
      <c r="N5472" s="6" t="s">
        <v>71</v>
      </c>
      <c r="O5472" s="7">
        <v>0.26184385310000002</v>
      </c>
      <c r="P5472" s="7">
        <v>5.0000000699999998E-2</v>
      </c>
      <c r="R5472">
        <f>IFERROR(VLOOKUP($Q5472,'Optimization types'!$B$2:$C$7,2,FALSE),P5472)</f>
        <v>5.0000000699999998E-2</v>
      </c>
      <c r="S5472" s="8">
        <f t="shared" si="170"/>
        <v>5.0000000699999996</v>
      </c>
      <c r="T5472">
        <f>IF($A5472="placement",S5472,IF($A5472="site",SUMIF($C:$C,$C5472,$S:$S),IF($A5472="user",SUMIF($B:$B,$B5472,$S:$S),SUM($S:$S))))</f>
        <v>5.0000000699999996</v>
      </c>
      <c r="U5472" s="3">
        <f t="shared" si="171"/>
        <v>5.0000000699999998E-2</v>
      </c>
    </row>
    <row r="5473" spans="1:21" x14ac:dyDescent="0.3">
      <c r="A5473" t="s">
        <v>15</v>
      </c>
      <c r="B5473" t="s">
        <v>9913</v>
      </c>
      <c r="C5473" t="s">
        <v>9915</v>
      </c>
      <c r="D5473" t="s">
        <v>9918</v>
      </c>
      <c r="E5473" t="s">
        <v>9919</v>
      </c>
      <c r="F5473">
        <v>0.05</v>
      </c>
      <c r="G5473" s="2">
        <v>1</v>
      </c>
      <c r="H5473" s="4">
        <v>135.4691</v>
      </c>
      <c r="I5473" s="4">
        <v>4.4202000000000004</v>
      </c>
      <c r="J5473" s="5">
        <v>2390</v>
      </c>
      <c r="K5473" s="5">
        <v>266</v>
      </c>
      <c r="L5473" s="3">
        <v>0.32629999999999998</v>
      </c>
      <c r="M5473" s="8">
        <v>1.80244027</v>
      </c>
      <c r="N5473" s="6" t="s">
        <v>71</v>
      </c>
      <c r="O5473" s="7">
        <v>0.25656343500000001</v>
      </c>
      <c r="P5473" s="7">
        <v>5.0000000699999998E-2</v>
      </c>
      <c r="R5473">
        <f>IFERROR(VLOOKUP($Q5473,'Optimization types'!$B$2:$C$7,2,FALSE),P5473)</f>
        <v>5.0000000699999998E-2</v>
      </c>
      <c r="S5473" s="8">
        <f t="shared" si="170"/>
        <v>119.500001673</v>
      </c>
      <c r="T5473">
        <f>IF($A5473="placement",S5473,IF($A5473="site",SUMIF($C:$C,$C5473,$S:$S),IF($A5473="user",SUMIF($B:$B,$B5473,$S:$S),SUM($S:$S))))</f>
        <v>119.500001673</v>
      </c>
      <c r="U5473" s="3">
        <f t="shared" si="171"/>
        <v>5.0000000699999998E-2</v>
      </c>
    </row>
    <row r="5474" spans="1:21" x14ac:dyDescent="0.3">
      <c r="A5474" t="s">
        <v>15</v>
      </c>
      <c r="B5474" t="s">
        <v>9913</v>
      </c>
      <c r="C5474" t="s">
        <v>9915</v>
      </c>
      <c r="D5474" t="s">
        <v>9920</v>
      </c>
      <c r="E5474" t="s">
        <v>9921</v>
      </c>
      <c r="F5474">
        <v>0.05</v>
      </c>
      <c r="G5474" s="2">
        <v>1</v>
      </c>
      <c r="H5474" s="4">
        <v>117.283</v>
      </c>
      <c r="I5474" s="4">
        <v>4.8042999999999996</v>
      </c>
      <c r="J5474" s="5">
        <v>2397</v>
      </c>
      <c r="K5474" s="5">
        <v>262</v>
      </c>
      <c r="L5474" s="3">
        <v>0.40960000000000002</v>
      </c>
      <c r="M5474" s="8">
        <v>1.66329609</v>
      </c>
      <c r="N5474" s="6" t="s">
        <v>71</v>
      </c>
      <c r="O5474" s="7">
        <v>0.2605044862</v>
      </c>
      <c r="P5474" s="7">
        <v>5.0000000699999998E-2</v>
      </c>
      <c r="R5474">
        <f>IFERROR(VLOOKUP($Q5474,'Optimization types'!$B$2:$C$7,2,FALSE),P5474)</f>
        <v>5.0000000699999998E-2</v>
      </c>
      <c r="S5474" s="8">
        <f t="shared" si="170"/>
        <v>119.8500016779</v>
      </c>
      <c r="T5474">
        <f>IF($A5474="placement",S5474,IF($A5474="site",SUMIF($C:$C,$C5474,$S:$S),IF($A5474="user",SUMIF($B:$B,$B5474,$S:$S),SUM($S:$S))))</f>
        <v>119.8500016779</v>
      </c>
      <c r="U5474" s="3">
        <f t="shared" si="171"/>
        <v>5.0000000699999998E-2</v>
      </c>
    </row>
    <row r="5475" spans="1:21" x14ac:dyDescent="0.3">
      <c r="A5475" t="s">
        <v>15</v>
      </c>
      <c r="B5475" t="s">
        <v>9913</v>
      </c>
      <c r="C5475" t="s">
        <v>9915</v>
      </c>
      <c r="D5475" t="s">
        <v>9922</v>
      </c>
      <c r="E5475" t="s">
        <v>9914</v>
      </c>
      <c r="F5475">
        <v>0.05</v>
      </c>
      <c r="G5475" s="2">
        <v>0</v>
      </c>
      <c r="H5475" s="4">
        <v>11.4092</v>
      </c>
      <c r="I5475" s="4">
        <v>0.33560000000000001</v>
      </c>
      <c r="J5475" s="5">
        <v>304</v>
      </c>
      <c r="K5475" s="5">
        <v>30</v>
      </c>
      <c r="L5475" s="3">
        <v>0.29420000000000002</v>
      </c>
      <c r="M5475" s="8">
        <v>3.0217076700000001</v>
      </c>
      <c r="N5475" s="6" t="s">
        <v>71</v>
      </c>
      <c r="O5475" s="7">
        <v>0.3712164751</v>
      </c>
      <c r="P5475" s="7">
        <v>5.0000000699999998E-2</v>
      </c>
      <c r="R5475">
        <f>IFERROR(VLOOKUP($Q5475,'Optimization types'!$B$2:$C$7,2,FALSE),P5475)</f>
        <v>5.0000000699999998E-2</v>
      </c>
      <c r="S5475" s="8">
        <f t="shared" si="170"/>
        <v>15.200000212799999</v>
      </c>
      <c r="T5475">
        <f>IF($A5475="placement",S5475,IF($A5475="site",SUMIF($C:$C,$C5475,$S:$S),IF($A5475="user",SUMIF($B:$B,$B5475,$S:$S),SUM($S:$S))))</f>
        <v>15.200000212799999</v>
      </c>
      <c r="U5475" s="3">
        <f t="shared" si="171"/>
        <v>5.0000000699999998E-2</v>
      </c>
    </row>
    <row r="5476" spans="1:21" x14ac:dyDescent="0.3">
      <c r="A5476" t="s">
        <v>14</v>
      </c>
      <c r="B5476" t="s">
        <v>9913</v>
      </c>
      <c r="C5476" t="s">
        <v>9915</v>
      </c>
      <c r="D5476" t="s">
        <v>10455</v>
      </c>
      <c r="F5476">
        <v>0.05</v>
      </c>
      <c r="G5476" s="2">
        <v>0.92213164000000003</v>
      </c>
      <c r="H5476" s="4">
        <v>271.25979999999998</v>
      </c>
      <c r="I5476" s="4">
        <v>9.6896000000000004</v>
      </c>
      <c r="J5476" s="5">
        <v>5192</v>
      </c>
      <c r="K5476" s="5">
        <v>570</v>
      </c>
      <c r="L5476" s="3">
        <v>0.35720000000000002</v>
      </c>
      <c r="M5476" s="8">
        <v>1.78599661</v>
      </c>
      <c r="O5476" s="7">
        <v>0.2652040926</v>
      </c>
      <c r="P5476" s="7">
        <v>5.0000000699999998E-2</v>
      </c>
      <c r="R5476">
        <f>IFERROR(VLOOKUP($Q5476,'Optimization types'!$B$2:$C$7,2,FALSE),P5476)</f>
        <v>5.0000000699999998E-2</v>
      </c>
      <c r="S5476" s="8" t="str">
        <f t="shared" si="170"/>
        <v/>
      </c>
      <c r="T5476">
        <f>IF($A5476="placement",S5476,IF($A5476="site",SUMIF($C:$C,$C5476,$S:$S),IF($A5476="user",SUMIF($B:$B,$B5476,$S:$S),SUM($S:$S))))</f>
        <v>259.55000363369999</v>
      </c>
      <c r="U5476" s="3">
        <f t="shared" si="171"/>
        <v>4.9990370499557006E-2</v>
      </c>
    </row>
    <row r="5477" spans="1:21" x14ac:dyDescent="0.3">
      <c r="A5477" t="s">
        <v>11</v>
      </c>
      <c r="B5477" t="s">
        <v>9913</v>
      </c>
      <c r="C5477" t="s">
        <v>10455</v>
      </c>
      <c r="D5477" t="s">
        <v>10455</v>
      </c>
      <c r="F5477">
        <v>0.05</v>
      </c>
      <c r="G5477" s="2">
        <v>0.92213164000000003</v>
      </c>
      <c r="H5477" s="4">
        <v>271.25979999999998</v>
      </c>
      <c r="I5477" s="4">
        <v>9.6896000000000004</v>
      </c>
      <c r="J5477" s="5">
        <v>5192</v>
      </c>
      <c r="K5477" s="5">
        <v>570</v>
      </c>
      <c r="L5477" s="3">
        <v>0.35720000000000002</v>
      </c>
      <c r="M5477" s="8">
        <v>1.78599661</v>
      </c>
      <c r="O5477" s="7">
        <v>0.2652040926</v>
      </c>
      <c r="P5477" s="7">
        <v>5.0000000699999998E-2</v>
      </c>
      <c r="R5477">
        <f>IFERROR(VLOOKUP($Q5477,'Optimization types'!$B$2:$C$7,2,FALSE),P5477)</f>
        <v>5.0000000699999998E-2</v>
      </c>
      <c r="S5477" s="8" t="str">
        <f t="shared" si="170"/>
        <v/>
      </c>
      <c r="T5477">
        <f>IF($A5477="placement",S5477,IF($A5477="site",SUMIF($C:$C,$C5477,$S:$S),IF($A5477="user",SUMIF($B:$B,$B5477,$S:$S),SUM($S:$S))))</f>
        <v>259.55000363369999</v>
      </c>
      <c r="U5477" s="3">
        <f t="shared" si="171"/>
        <v>4.9990370499557006E-2</v>
      </c>
    </row>
    <row r="5478" spans="1:21" x14ac:dyDescent="0.3">
      <c r="A5478" t="s">
        <v>15</v>
      </c>
      <c r="B5478" t="s">
        <v>9923</v>
      </c>
      <c r="C5478" t="s">
        <v>8466</v>
      </c>
      <c r="D5478" t="s">
        <v>9925</v>
      </c>
      <c r="E5478" t="s">
        <v>9926</v>
      </c>
      <c r="F5478">
        <v>0.25</v>
      </c>
      <c r="G5478" s="2">
        <v>1</v>
      </c>
      <c r="H5478" s="4">
        <v>100.1671</v>
      </c>
      <c r="I5478" s="4">
        <v>1.6544000000000001</v>
      </c>
      <c r="J5478" s="5">
        <v>77</v>
      </c>
      <c r="K5478" s="5">
        <v>25</v>
      </c>
      <c r="L5478" s="3">
        <v>0.16520000000000001</v>
      </c>
      <c r="M5478" s="8">
        <v>0.15477267</v>
      </c>
      <c r="N5478" s="6" t="s">
        <v>13</v>
      </c>
      <c r="O5478" s="7">
        <v>0.54772376050000005</v>
      </c>
      <c r="P5478" s="7">
        <v>0.25</v>
      </c>
      <c r="R5478">
        <f>IFERROR(VLOOKUP($Q5478,'Optimization types'!$B$2:$C$7,2,FALSE),P5478)</f>
        <v>0.25</v>
      </c>
      <c r="S5478" s="8">
        <f t="shared" si="170"/>
        <v>19.25</v>
      </c>
      <c r="T5478">
        <f>IF($A5478="placement",S5478,IF($A5478="site",SUMIF($C:$C,$C5478,$S:$S),IF($A5478="user",SUMIF($B:$B,$B5478,$S:$S),SUM($S:$S))))</f>
        <v>19.25</v>
      </c>
      <c r="U5478" s="3">
        <f t="shared" si="171"/>
        <v>0.25</v>
      </c>
    </row>
    <row r="5479" spans="1:21" x14ac:dyDescent="0.3">
      <c r="A5479" t="s">
        <v>15</v>
      </c>
      <c r="B5479" t="s">
        <v>9923</v>
      </c>
      <c r="C5479" t="s">
        <v>8466</v>
      </c>
      <c r="D5479" t="s">
        <v>9927</v>
      </c>
      <c r="E5479" t="s">
        <v>9928</v>
      </c>
      <c r="F5479">
        <v>0.25</v>
      </c>
      <c r="G5479" s="2">
        <v>0</v>
      </c>
      <c r="H5479" s="4">
        <v>23.629300000000001</v>
      </c>
      <c r="I5479" s="4">
        <v>0.38</v>
      </c>
      <c r="J5479" s="5">
        <v>25</v>
      </c>
      <c r="K5479" s="5">
        <v>8</v>
      </c>
      <c r="L5479" s="3">
        <v>0.1608</v>
      </c>
      <c r="M5479" s="8">
        <v>0.22074052999999999</v>
      </c>
      <c r="N5479" s="6" t="s">
        <v>13</v>
      </c>
      <c r="O5479" s="7">
        <v>0.54697943719999997</v>
      </c>
      <c r="P5479" s="7">
        <v>0.25</v>
      </c>
      <c r="R5479">
        <f>IFERROR(VLOOKUP($Q5479,'Optimization types'!$B$2:$C$7,2,FALSE),P5479)</f>
        <v>0.25</v>
      </c>
      <c r="S5479" s="8">
        <f t="shared" si="170"/>
        <v>6.25</v>
      </c>
      <c r="T5479">
        <f>IF($A5479="placement",S5479,IF($A5479="site",SUMIF($C:$C,$C5479,$S:$S),IF($A5479="user",SUMIF($B:$B,$B5479,$S:$S),SUM($S:$S))))</f>
        <v>6.25</v>
      </c>
      <c r="U5479" s="3">
        <f t="shared" si="171"/>
        <v>0.25</v>
      </c>
    </row>
    <row r="5480" spans="1:21" x14ac:dyDescent="0.3">
      <c r="A5480" t="s">
        <v>15</v>
      </c>
      <c r="B5480" t="s">
        <v>9923</v>
      </c>
      <c r="C5480" t="s">
        <v>8466</v>
      </c>
      <c r="D5480" t="s">
        <v>9929</v>
      </c>
      <c r="E5480" t="s">
        <v>9930</v>
      </c>
      <c r="F5480">
        <v>0.25</v>
      </c>
      <c r="G5480" s="2">
        <v>0</v>
      </c>
      <c r="H5480" s="4">
        <v>22.672599999999999</v>
      </c>
      <c r="I5480" s="4">
        <v>0.33239999999999997</v>
      </c>
      <c r="J5480" s="5">
        <v>23</v>
      </c>
      <c r="K5480" s="5">
        <v>8</v>
      </c>
      <c r="L5480" s="3">
        <v>0.14660000000000001</v>
      </c>
      <c r="M5480" s="8">
        <v>0.22840073999999999</v>
      </c>
      <c r="N5480" s="6" t="s">
        <v>13</v>
      </c>
      <c r="O5480" s="7">
        <v>0.56217304580000005</v>
      </c>
      <c r="P5480" s="7">
        <v>0.25</v>
      </c>
      <c r="R5480">
        <f>IFERROR(VLOOKUP($Q5480,'Optimization types'!$B$2:$C$7,2,FALSE),P5480)</f>
        <v>0.25</v>
      </c>
      <c r="S5480" s="8">
        <f t="shared" si="170"/>
        <v>5.75</v>
      </c>
      <c r="T5480">
        <f>IF($A5480="placement",S5480,IF($A5480="site",SUMIF($C:$C,$C5480,$S:$S),IF($A5480="user",SUMIF($B:$B,$B5480,$S:$S),SUM($S:$S))))</f>
        <v>5.75</v>
      </c>
      <c r="U5480" s="3">
        <f t="shared" si="171"/>
        <v>0.25</v>
      </c>
    </row>
    <row r="5481" spans="1:21" x14ac:dyDescent="0.3">
      <c r="A5481" t="s">
        <v>15</v>
      </c>
      <c r="B5481" t="s">
        <v>9923</v>
      </c>
      <c r="C5481" t="s">
        <v>8466</v>
      </c>
      <c r="D5481" t="s">
        <v>9931</v>
      </c>
      <c r="E5481" t="s">
        <v>9932</v>
      </c>
      <c r="F5481">
        <v>0.15000000999999999</v>
      </c>
      <c r="G5481" s="2">
        <v>0</v>
      </c>
      <c r="H5481" s="4">
        <v>3.7058</v>
      </c>
      <c r="I5481" s="4">
        <v>9.3899999999999997E-2</v>
      </c>
      <c r="J5481" s="5">
        <v>19</v>
      </c>
      <c r="K5481" s="5">
        <v>4</v>
      </c>
      <c r="L5481" s="3">
        <v>0.2535</v>
      </c>
      <c r="M5481" s="8">
        <v>0.65844422000000002</v>
      </c>
      <c r="N5481" s="6" t="s">
        <v>43</v>
      </c>
      <c r="O5481" s="7">
        <v>0.2406342387</v>
      </c>
      <c r="P5481" s="7">
        <v>0.15000000599999999</v>
      </c>
      <c r="R5481">
        <f>IFERROR(VLOOKUP($Q5481,'Optimization types'!$B$2:$C$7,2,FALSE),P5481)</f>
        <v>0.15000000599999999</v>
      </c>
      <c r="S5481" s="8">
        <f t="shared" si="170"/>
        <v>2.8500001139999998</v>
      </c>
      <c r="T5481">
        <f>IF($A5481="placement",S5481,IF($A5481="site",SUMIF($C:$C,$C5481,$S:$S),IF($A5481="user",SUMIF($B:$B,$B5481,$S:$S),SUM($S:$S))))</f>
        <v>2.8500001139999998</v>
      </c>
      <c r="U5481" s="3">
        <f t="shared" si="171"/>
        <v>0.15000000599999999</v>
      </c>
    </row>
    <row r="5482" spans="1:21" x14ac:dyDescent="0.3">
      <c r="A5482" t="s">
        <v>15</v>
      </c>
      <c r="B5482" t="s">
        <v>9923</v>
      </c>
      <c r="C5482" t="s">
        <v>8466</v>
      </c>
      <c r="D5482" t="s">
        <v>9933</v>
      </c>
      <c r="E5482" t="s">
        <v>9934</v>
      </c>
      <c r="F5482">
        <v>0.25</v>
      </c>
      <c r="G5482" s="2">
        <v>0</v>
      </c>
      <c r="H5482" s="4">
        <v>15.120200000000001</v>
      </c>
      <c r="I5482" s="4">
        <v>0.14710000000000001</v>
      </c>
      <c r="J5482" s="5">
        <v>9</v>
      </c>
      <c r="K5482" s="5">
        <v>3</v>
      </c>
      <c r="L5482" s="3">
        <v>9.7299999999999998E-2</v>
      </c>
      <c r="M5482" s="8">
        <v>0.19509909</v>
      </c>
      <c r="N5482" s="6" t="s">
        <v>13</v>
      </c>
      <c r="O5482" s="7">
        <v>0.48743993829999999</v>
      </c>
      <c r="P5482" s="7">
        <v>0.25</v>
      </c>
      <c r="R5482">
        <f>IFERROR(VLOOKUP($Q5482,'Optimization types'!$B$2:$C$7,2,FALSE),P5482)</f>
        <v>0.25</v>
      </c>
      <c r="S5482" s="8">
        <f t="shared" si="170"/>
        <v>2.25</v>
      </c>
      <c r="T5482">
        <f>IF($A5482="placement",S5482,IF($A5482="site",SUMIF($C:$C,$C5482,$S:$S),IF($A5482="user",SUMIF($B:$B,$B5482,$S:$S),SUM($S:$S))))</f>
        <v>2.25</v>
      </c>
      <c r="U5482" s="3">
        <f t="shared" si="171"/>
        <v>0.25</v>
      </c>
    </row>
    <row r="5483" spans="1:21" x14ac:dyDescent="0.3">
      <c r="A5483" t="s">
        <v>15</v>
      </c>
      <c r="B5483" t="s">
        <v>9923</v>
      </c>
      <c r="C5483" t="s">
        <v>8466</v>
      </c>
      <c r="D5483" t="s">
        <v>9935</v>
      </c>
      <c r="E5483" t="s">
        <v>9936</v>
      </c>
      <c r="F5483">
        <v>0.25</v>
      </c>
      <c r="G5483" s="2">
        <v>1</v>
      </c>
      <c r="H5483" s="4">
        <v>196.61680000000001</v>
      </c>
      <c r="I5483" s="4">
        <v>0.59909999999999997</v>
      </c>
      <c r="J5483" s="5">
        <v>28</v>
      </c>
      <c r="K5483" s="5">
        <v>9</v>
      </c>
      <c r="L5483" s="3">
        <v>3.0499999999999999E-2</v>
      </c>
      <c r="M5483" s="8">
        <v>0.15477556000000001</v>
      </c>
      <c r="N5483" s="6" t="s">
        <v>13</v>
      </c>
      <c r="O5483" s="7">
        <v>0.4831225254</v>
      </c>
      <c r="P5483" s="7">
        <v>0.25</v>
      </c>
      <c r="R5483">
        <f>IFERROR(VLOOKUP($Q5483,'Optimization types'!$B$2:$C$7,2,FALSE),P5483)</f>
        <v>0.25</v>
      </c>
      <c r="S5483" s="8">
        <f t="shared" si="170"/>
        <v>7</v>
      </c>
      <c r="T5483">
        <f>IF($A5483="placement",S5483,IF($A5483="site",SUMIF($C:$C,$C5483,$S:$S),IF($A5483="user",SUMIF($B:$B,$B5483,$S:$S),SUM($S:$S))))</f>
        <v>7</v>
      </c>
      <c r="U5483" s="3">
        <f t="shared" si="171"/>
        <v>0.25</v>
      </c>
    </row>
    <row r="5484" spans="1:21" x14ac:dyDescent="0.3">
      <c r="A5484" t="s">
        <v>15</v>
      </c>
      <c r="B5484" t="s">
        <v>9923</v>
      </c>
      <c r="C5484" t="s">
        <v>8466</v>
      </c>
      <c r="D5484" t="s">
        <v>9937</v>
      </c>
      <c r="E5484" t="s">
        <v>9938</v>
      </c>
      <c r="F5484">
        <v>0.15000000999999999</v>
      </c>
      <c r="G5484" s="2">
        <v>1</v>
      </c>
      <c r="H5484" s="4">
        <v>197.61859999999999</v>
      </c>
      <c r="I5484" s="4">
        <v>4.8832000000000004</v>
      </c>
      <c r="J5484" s="5">
        <v>311</v>
      </c>
      <c r="K5484" s="5">
        <v>62</v>
      </c>
      <c r="L5484" s="3">
        <v>0.24709999999999999</v>
      </c>
      <c r="M5484" s="8">
        <v>0.2123323</v>
      </c>
      <c r="N5484" s="6" t="s">
        <v>43</v>
      </c>
      <c r="O5484" s="7">
        <v>0.52904008920000001</v>
      </c>
      <c r="P5484" s="7">
        <v>0.15000000599999999</v>
      </c>
      <c r="R5484">
        <f>IFERROR(VLOOKUP($Q5484,'Optimization types'!$B$2:$C$7,2,FALSE),P5484)</f>
        <v>0.15000000599999999</v>
      </c>
      <c r="S5484" s="8">
        <f t="shared" si="170"/>
        <v>46.650001865999997</v>
      </c>
      <c r="T5484">
        <f>IF($A5484="placement",S5484,IF($A5484="site",SUMIF($C:$C,$C5484,$S:$S),IF($A5484="user",SUMIF($B:$B,$B5484,$S:$S),SUM($S:$S))))</f>
        <v>46.650001865999997</v>
      </c>
      <c r="U5484" s="3">
        <f t="shared" si="171"/>
        <v>0.15000000599999999</v>
      </c>
    </row>
    <row r="5485" spans="1:21" x14ac:dyDescent="0.3">
      <c r="A5485" t="s">
        <v>15</v>
      </c>
      <c r="B5485" t="s">
        <v>9923</v>
      </c>
      <c r="C5485" t="s">
        <v>8466</v>
      </c>
      <c r="D5485" t="s">
        <v>9939</v>
      </c>
      <c r="E5485" t="s">
        <v>9940</v>
      </c>
      <c r="F5485">
        <v>0.25</v>
      </c>
      <c r="G5485" s="2">
        <v>1</v>
      </c>
      <c r="H5485" s="4">
        <v>101.7676</v>
      </c>
      <c r="I5485" s="4">
        <v>0.56779999999999997</v>
      </c>
      <c r="J5485" s="5">
        <v>22</v>
      </c>
      <c r="K5485" s="5">
        <v>7</v>
      </c>
      <c r="L5485" s="3">
        <v>5.5800000000000002E-2</v>
      </c>
      <c r="M5485" s="8">
        <v>0.12784229</v>
      </c>
      <c r="N5485" s="6" t="s">
        <v>13</v>
      </c>
      <c r="O5485" s="7">
        <v>0.4524503533</v>
      </c>
      <c r="P5485" s="7">
        <v>0.25</v>
      </c>
      <c r="R5485">
        <f>IFERROR(VLOOKUP($Q5485,'Optimization types'!$B$2:$C$7,2,FALSE),P5485)</f>
        <v>0.25</v>
      </c>
      <c r="S5485" s="8">
        <f t="shared" si="170"/>
        <v>5.5</v>
      </c>
      <c r="T5485">
        <f>IF($A5485="placement",S5485,IF($A5485="site",SUMIF($C:$C,$C5485,$S:$S),IF($A5485="user",SUMIF($B:$B,$B5485,$S:$S),SUM($S:$S))))</f>
        <v>5.5</v>
      </c>
      <c r="U5485" s="3">
        <f t="shared" si="171"/>
        <v>0.25</v>
      </c>
    </row>
    <row r="5486" spans="1:21" x14ac:dyDescent="0.3">
      <c r="A5486" t="s">
        <v>15</v>
      </c>
      <c r="B5486" t="s">
        <v>9923</v>
      </c>
      <c r="C5486" t="s">
        <v>8466</v>
      </c>
      <c r="D5486" t="s">
        <v>9941</v>
      </c>
      <c r="E5486" t="s">
        <v>9942</v>
      </c>
      <c r="F5486">
        <v>0.25</v>
      </c>
      <c r="G5486" s="2">
        <v>0</v>
      </c>
      <c r="H5486" s="4">
        <v>28.678100000000001</v>
      </c>
      <c r="I5486" s="4">
        <v>0.39729999999999999</v>
      </c>
      <c r="J5486" s="5">
        <v>25</v>
      </c>
      <c r="K5486" s="5">
        <v>8</v>
      </c>
      <c r="L5486" s="3">
        <v>0.13850000000000001</v>
      </c>
      <c r="M5486" s="8">
        <v>0.21054761</v>
      </c>
      <c r="N5486" s="6" t="s">
        <v>13</v>
      </c>
      <c r="O5486" s="7">
        <v>0.52504802969999997</v>
      </c>
      <c r="P5486" s="7">
        <v>0.25</v>
      </c>
      <c r="R5486">
        <f>IFERROR(VLOOKUP($Q5486,'Optimization types'!$B$2:$C$7,2,FALSE),P5486)</f>
        <v>0.25</v>
      </c>
      <c r="S5486" s="8">
        <f t="shared" si="170"/>
        <v>6.25</v>
      </c>
      <c r="T5486">
        <f>IF($A5486="placement",S5486,IF($A5486="site",SUMIF($C:$C,$C5486,$S:$S),IF($A5486="user",SUMIF($B:$B,$B5486,$S:$S),SUM($S:$S))))</f>
        <v>6.25</v>
      </c>
      <c r="U5486" s="3">
        <f t="shared" si="171"/>
        <v>0.25</v>
      </c>
    </row>
    <row r="5487" spans="1:21" x14ac:dyDescent="0.3">
      <c r="A5487" t="s">
        <v>15</v>
      </c>
      <c r="B5487" t="s">
        <v>9923</v>
      </c>
      <c r="C5487" t="s">
        <v>8466</v>
      </c>
      <c r="D5487" s="1" t="s">
        <v>9943</v>
      </c>
      <c r="E5487" t="s">
        <v>9944</v>
      </c>
      <c r="F5487">
        <v>0.15000000999999999</v>
      </c>
      <c r="G5487" s="2">
        <v>1</v>
      </c>
      <c r="H5487" s="4">
        <v>183.44290000000001</v>
      </c>
      <c r="I5487" s="4">
        <v>2.6831999999999998</v>
      </c>
      <c r="J5487" s="5">
        <v>146</v>
      </c>
      <c r="K5487" s="5">
        <v>29</v>
      </c>
      <c r="L5487" s="3">
        <v>0.14630000000000001</v>
      </c>
      <c r="M5487" s="8">
        <v>0.18092707999999999</v>
      </c>
      <c r="N5487" s="6" t="s">
        <v>43</v>
      </c>
      <c r="O5487" s="7">
        <v>0.4472911376</v>
      </c>
      <c r="P5487" s="7">
        <v>0.15000000599999999</v>
      </c>
      <c r="R5487">
        <f>IFERROR(VLOOKUP($Q5487,'Optimization types'!$B$2:$C$7,2,FALSE),P5487)</f>
        <v>0.15000000599999999</v>
      </c>
      <c r="S5487" s="8">
        <f t="shared" si="170"/>
        <v>21.900000876</v>
      </c>
      <c r="T5487">
        <f>IF($A5487="placement",S5487,IF($A5487="site",SUMIF($C:$C,$C5487,$S:$S),IF($A5487="user",SUMIF($B:$B,$B5487,$S:$S),SUM($S:$S))))</f>
        <v>21.900000876</v>
      </c>
      <c r="U5487" s="3">
        <f t="shared" si="171"/>
        <v>0.15000000599999999</v>
      </c>
    </row>
    <row r="5488" spans="1:21" x14ac:dyDescent="0.3">
      <c r="A5488" t="s">
        <v>15</v>
      </c>
      <c r="B5488" t="s">
        <v>9923</v>
      </c>
      <c r="C5488" t="s">
        <v>8466</v>
      </c>
      <c r="D5488" t="s">
        <v>9945</v>
      </c>
      <c r="E5488" t="s">
        <v>9946</v>
      </c>
      <c r="F5488">
        <v>0.25</v>
      </c>
      <c r="G5488" s="2">
        <v>1</v>
      </c>
      <c r="H5488" s="4">
        <v>73.307400000000001</v>
      </c>
      <c r="I5488" s="4">
        <v>2.0108000000000001</v>
      </c>
      <c r="J5488" s="5">
        <v>121</v>
      </c>
      <c r="K5488" s="5">
        <v>39</v>
      </c>
      <c r="L5488" s="3">
        <v>0.27429999999999999</v>
      </c>
      <c r="M5488" s="8">
        <v>0.20004582000000001</v>
      </c>
      <c r="N5488" s="6" t="s">
        <v>13</v>
      </c>
      <c r="O5488" s="7">
        <v>0.3501488928</v>
      </c>
      <c r="P5488" s="7">
        <v>0.25</v>
      </c>
      <c r="R5488">
        <f>IFERROR(VLOOKUP($Q5488,'Optimization types'!$B$2:$C$7,2,FALSE),P5488)</f>
        <v>0.25</v>
      </c>
      <c r="S5488" s="8">
        <f t="shared" si="170"/>
        <v>30.25</v>
      </c>
      <c r="T5488">
        <f>IF($A5488="placement",S5488,IF($A5488="site",SUMIF($C:$C,$C5488,$S:$S),IF($A5488="user",SUMIF($B:$B,$B5488,$S:$S),SUM($S:$S))))</f>
        <v>30.25</v>
      </c>
      <c r="U5488" s="3">
        <f t="shared" si="171"/>
        <v>0.25</v>
      </c>
    </row>
    <row r="5489" spans="1:21" x14ac:dyDescent="0.3">
      <c r="A5489" t="s">
        <v>15</v>
      </c>
      <c r="B5489" t="s">
        <v>9923</v>
      </c>
      <c r="C5489" t="s">
        <v>8466</v>
      </c>
      <c r="D5489" t="s">
        <v>9947</v>
      </c>
      <c r="E5489" t="s">
        <v>9948</v>
      </c>
      <c r="F5489">
        <v>0.25</v>
      </c>
      <c r="G5489" s="2">
        <v>0</v>
      </c>
      <c r="H5489" s="4">
        <v>22.393799999999999</v>
      </c>
      <c r="I5489" s="4">
        <v>0.3049</v>
      </c>
      <c r="J5489" s="5">
        <v>21</v>
      </c>
      <c r="K5489" s="5">
        <v>7</v>
      </c>
      <c r="L5489" s="3">
        <v>0.13619999999999999</v>
      </c>
      <c r="M5489" s="8">
        <v>0.23038396</v>
      </c>
      <c r="N5489" s="6" t="s">
        <v>13</v>
      </c>
      <c r="O5489" s="7">
        <v>0.56594199950000001</v>
      </c>
      <c r="P5489" s="7">
        <v>0.25</v>
      </c>
      <c r="R5489">
        <f>IFERROR(VLOOKUP($Q5489,'Optimization types'!$B$2:$C$7,2,FALSE),P5489)</f>
        <v>0.25</v>
      </c>
      <c r="S5489" s="8">
        <f t="shared" si="170"/>
        <v>5.25</v>
      </c>
      <c r="T5489">
        <f>IF($A5489="placement",S5489,IF($A5489="site",SUMIF($C:$C,$C5489,$S:$S),IF($A5489="user",SUMIF($B:$B,$B5489,$S:$S),SUM($S:$S))))</f>
        <v>5.25</v>
      </c>
      <c r="U5489" s="3">
        <f t="shared" si="171"/>
        <v>0.25</v>
      </c>
    </row>
    <row r="5490" spans="1:21" x14ac:dyDescent="0.3">
      <c r="A5490" t="s">
        <v>15</v>
      </c>
      <c r="B5490" t="s">
        <v>9923</v>
      </c>
      <c r="C5490" t="s">
        <v>8466</v>
      </c>
      <c r="D5490" t="s">
        <v>9949</v>
      </c>
      <c r="E5490" t="s">
        <v>9950</v>
      </c>
      <c r="F5490">
        <v>0.25</v>
      </c>
      <c r="G5490" s="2">
        <v>1</v>
      </c>
      <c r="H5490" s="4">
        <v>140.51060000000001</v>
      </c>
      <c r="I5490" s="4">
        <v>0.12330000000000001</v>
      </c>
      <c r="J5490" s="5">
        <v>37</v>
      </c>
      <c r="K5490" s="5">
        <v>7</v>
      </c>
      <c r="L5490" s="3">
        <v>8.8000000000000005E-3</v>
      </c>
      <c r="M5490" s="8">
        <v>0.99112758000000001</v>
      </c>
      <c r="N5490" s="6" t="s">
        <v>13</v>
      </c>
      <c r="O5490" s="7">
        <v>0.2130175648</v>
      </c>
      <c r="P5490" s="7">
        <v>0.2130175648</v>
      </c>
      <c r="R5490">
        <f>IFERROR(VLOOKUP($Q5490,'Optimization types'!$B$2:$C$7,2,FALSE),P5490)</f>
        <v>0.2130175648</v>
      </c>
      <c r="S5490" s="8">
        <f t="shared" si="170"/>
        <v>7.8816498976</v>
      </c>
      <c r="T5490">
        <f>IF($A5490="placement",S5490,IF($A5490="site",SUMIF($C:$C,$C5490,$S:$S),IF($A5490="user",SUMIF($B:$B,$B5490,$S:$S),SUM($S:$S))))</f>
        <v>7.8816498976</v>
      </c>
      <c r="U5490" s="3">
        <f t="shared" si="171"/>
        <v>0.2130175648</v>
      </c>
    </row>
    <row r="5491" spans="1:21" x14ac:dyDescent="0.3">
      <c r="A5491" t="s">
        <v>15</v>
      </c>
      <c r="B5491" t="s">
        <v>9923</v>
      </c>
      <c r="C5491" t="s">
        <v>8466</v>
      </c>
      <c r="D5491" t="s">
        <v>9951</v>
      </c>
      <c r="E5491" t="s">
        <v>9924</v>
      </c>
      <c r="F5491">
        <v>0.15000000999999999</v>
      </c>
      <c r="G5491" s="2">
        <v>1</v>
      </c>
      <c r="H5491" s="4">
        <v>71.120900000000006</v>
      </c>
      <c r="I5491" s="4">
        <v>0.47310000000000002</v>
      </c>
      <c r="J5491" s="5">
        <v>25</v>
      </c>
      <c r="K5491" s="5">
        <v>5</v>
      </c>
      <c r="L5491" s="3">
        <v>6.6500000000000004E-2</v>
      </c>
      <c r="M5491" s="8">
        <v>0.17694746</v>
      </c>
      <c r="N5491" s="6" t="s">
        <v>43</v>
      </c>
      <c r="O5491" s="7">
        <v>0.43486050679999999</v>
      </c>
      <c r="P5491" s="7">
        <v>0.15000000599999999</v>
      </c>
      <c r="R5491">
        <f>IFERROR(VLOOKUP($Q5491,'Optimization types'!$B$2:$C$7,2,FALSE),P5491)</f>
        <v>0.15000000599999999</v>
      </c>
      <c r="S5491" s="8">
        <f t="shared" si="170"/>
        <v>3.75000015</v>
      </c>
      <c r="T5491">
        <f>IF($A5491="placement",S5491,IF($A5491="site",SUMIF($C:$C,$C5491,$S:$S),IF($A5491="user",SUMIF($B:$B,$B5491,$S:$S),SUM($S:$S))))</f>
        <v>3.75000015</v>
      </c>
      <c r="U5491" s="3">
        <f t="shared" si="171"/>
        <v>0.15000000599999999</v>
      </c>
    </row>
    <row r="5492" spans="1:21" x14ac:dyDescent="0.3">
      <c r="A5492" t="s">
        <v>14</v>
      </c>
      <c r="B5492" t="s">
        <v>9923</v>
      </c>
      <c r="C5492" t="s">
        <v>8466</v>
      </c>
      <c r="D5492" t="s">
        <v>10455</v>
      </c>
      <c r="F5492">
        <v>0.19397397</v>
      </c>
      <c r="G5492" s="2">
        <v>0.85035835999999998</v>
      </c>
      <c r="H5492" s="4">
        <v>1204.1409000000001</v>
      </c>
      <c r="I5492" s="4">
        <v>14.8409</v>
      </c>
      <c r="J5492" s="5">
        <v>900</v>
      </c>
      <c r="K5492" s="5">
        <v>227</v>
      </c>
      <c r="L5492" s="3">
        <v>0.1232</v>
      </c>
      <c r="M5492" s="8">
        <v>0.20221184</v>
      </c>
      <c r="O5492" s="7">
        <v>0.46921506559999998</v>
      </c>
      <c r="P5492" s="7">
        <v>0.1939739701</v>
      </c>
      <c r="R5492">
        <f>IFERROR(VLOOKUP($Q5492,'Optimization types'!$B$2:$C$7,2,FALSE),P5492)</f>
        <v>0.1939739701</v>
      </c>
      <c r="S5492" s="8" t="str">
        <f t="shared" si="170"/>
        <v/>
      </c>
      <c r="T5492">
        <f>IF($A5492="placement",S5492,IF($A5492="site",SUMIF($C:$C,$C5492,$S:$S),IF($A5492="user",SUMIF($B:$B,$B5492,$S:$S),SUM($S:$S))))</f>
        <v>170.78165290359999</v>
      </c>
      <c r="U5492" s="3">
        <f t="shared" si="171"/>
        <v>0.18975739211511111</v>
      </c>
    </row>
    <row r="5493" spans="1:21" x14ac:dyDescent="0.3">
      <c r="A5493" t="s">
        <v>11</v>
      </c>
      <c r="B5493" t="s">
        <v>9923</v>
      </c>
      <c r="C5493" t="s">
        <v>10455</v>
      </c>
      <c r="D5493" t="s">
        <v>10455</v>
      </c>
      <c r="F5493">
        <v>0.19397397</v>
      </c>
      <c r="G5493" s="2">
        <v>0.85035835999999998</v>
      </c>
      <c r="H5493" s="4">
        <v>1204.1409000000001</v>
      </c>
      <c r="I5493" s="4">
        <v>14.8409</v>
      </c>
      <c r="J5493" s="5">
        <v>900</v>
      </c>
      <c r="K5493" s="5">
        <v>227</v>
      </c>
      <c r="L5493" s="3">
        <v>0.1232</v>
      </c>
      <c r="M5493" s="8">
        <v>0.20221184</v>
      </c>
      <c r="O5493" s="7">
        <v>0.46921506559999998</v>
      </c>
      <c r="P5493" s="7">
        <v>0.1939739701</v>
      </c>
      <c r="R5493">
        <f>IFERROR(VLOOKUP($Q5493,'Optimization types'!$B$2:$C$7,2,FALSE),P5493)</f>
        <v>0.1939739701</v>
      </c>
      <c r="S5493" s="8" t="str">
        <f t="shared" si="170"/>
        <v/>
      </c>
      <c r="T5493">
        <f>IF($A5493="placement",S5493,IF($A5493="site",SUMIF($C:$C,$C5493,$S:$S),IF($A5493="user",SUMIF($B:$B,$B5493,$S:$S),SUM($S:$S))))</f>
        <v>170.78165290359999</v>
      </c>
      <c r="U5493" s="3">
        <f t="shared" si="171"/>
        <v>0.18975739211511111</v>
      </c>
    </row>
    <row r="5494" spans="1:21" x14ac:dyDescent="0.3">
      <c r="A5494" t="s">
        <v>15</v>
      </c>
      <c r="B5494" t="s">
        <v>9952</v>
      </c>
      <c r="C5494" t="s">
        <v>9954</v>
      </c>
      <c r="D5494" t="s">
        <v>9955</v>
      </c>
      <c r="E5494" t="s">
        <v>9956</v>
      </c>
      <c r="F5494">
        <v>0.15000000999999999</v>
      </c>
      <c r="G5494" s="2">
        <v>0</v>
      </c>
      <c r="H5494" s="4">
        <v>22.510400000000001</v>
      </c>
      <c r="I5494" s="4">
        <v>0.13370000000000001</v>
      </c>
      <c r="J5494" s="5">
        <v>56</v>
      </c>
      <c r="K5494" s="5">
        <v>14</v>
      </c>
      <c r="L5494" s="3">
        <v>5.9400000000000001E-2</v>
      </c>
      <c r="M5494" s="8">
        <v>1.40635854</v>
      </c>
      <c r="N5494" s="6" t="s">
        <v>43</v>
      </c>
      <c r="O5494" s="7">
        <v>0.28894376900000002</v>
      </c>
      <c r="P5494" s="7">
        <v>0.15000000599999999</v>
      </c>
      <c r="R5494">
        <f>IFERROR(VLOOKUP($Q5494,'Optimization types'!$B$2:$C$7,2,FALSE),P5494)</f>
        <v>0.15000000599999999</v>
      </c>
      <c r="S5494" s="8">
        <f t="shared" si="170"/>
        <v>8.4000003359999997</v>
      </c>
      <c r="T5494">
        <f>IF($A5494="placement",S5494,IF($A5494="site",SUMIF($C:$C,$C5494,$S:$S),IF($A5494="user",SUMIF($B:$B,$B5494,$S:$S),SUM($S:$S))))</f>
        <v>8.4000003359999997</v>
      </c>
      <c r="U5494" s="3">
        <f t="shared" si="171"/>
        <v>0.15000000599999999</v>
      </c>
    </row>
    <row r="5495" spans="1:21" x14ac:dyDescent="0.3">
      <c r="A5495" t="s">
        <v>15</v>
      </c>
      <c r="B5495" t="s">
        <v>9952</v>
      </c>
      <c r="C5495" t="s">
        <v>9954</v>
      </c>
      <c r="D5495" t="s">
        <v>9957</v>
      </c>
      <c r="E5495" t="s">
        <v>9958</v>
      </c>
      <c r="F5495">
        <v>0.15000000999999999</v>
      </c>
      <c r="G5495" s="2">
        <v>0</v>
      </c>
      <c r="H5495" s="4">
        <v>41.9191</v>
      </c>
      <c r="I5495" s="4">
        <v>0.39379999999999998</v>
      </c>
      <c r="J5495" s="5">
        <v>172</v>
      </c>
      <c r="K5495" s="5">
        <v>43</v>
      </c>
      <c r="L5495" s="3">
        <v>9.4E-2</v>
      </c>
      <c r="M5495" s="8">
        <v>1.4543508999999999</v>
      </c>
      <c r="N5495" s="6" t="s">
        <v>43</v>
      </c>
      <c r="O5495" s="7">
        <v>0.31240803090000002</v>
      </c>
      <c r="P5495" s="7">
        <v>0.15000000599999999</v>
      </c>
      <c r="R5495">
        <f>IFERROR(VLOOKUP($Q5495,'Optimization types'!$B$2:$C$7,2,FALSE),P5495)</f>
        <v>0.15000000599999999</v>
      </c>
      <c r="S5495" s="8">
        <f t="shared" si="170"/>
        <v>25.800001031999997</v>
      </c>
      <c r="T5495">
        <f>IF($A5495="placement",S5495,IF($A5495="site",SUMIF($C:$C,$C5495,$S:$S),IF($A5495="user",SUMIF($B:$B,$B5495,$S:$S),SUM($S:$S))))</f>
        <v>25.800001031999997</v>
      </c>
      <c r="U5495" s="3">
        <f t="shared" si="171"/>
        <v>0.15000000599999999</v>
      </c>
    </row>
    <row r="5496" spans="1:21" x14ac:dyDescent="0.3">
      <c r="A5496" t="s">
        <v>15</v>
      </c>
      <c r="B5496" t="s">
        <v>9952</v>
      </c>
      <c r="C5496" t="s">
        <v>9954</v>
      </c>
      <c r="D5496" t="s">
        <v>9959</v>
      </c>
      <c r="E5496" t="s">
        <v>9960</v>
      </c>
      <c r="F5496">
        <v>0.25</v>
      </c>
      <c r="G5496" s="2">
        <v>0</v>
      </c>
      <c r="H5496" s="4">
        <v>3.0384000000000002</v>
      </c>
      <c r="I5496" s="4">
        <v>6.1899999999999997E-2</v>
      </c>
      <c r="J5496" s="5">
        <v>36</v>
      </c>
      <c r="K5496" s="5">
        <v>9</v>
      </c>
      <c r="L5496" s="3">
        <v>0.20380000000000001</v>
      </c>
      <c r="M5496" s="8">
        <v>1.9415917</v>
      </c>
      <c r="N5496" s="6" t="s">
        <v>13</v>
      </c>
      <c r="O5496" s="7">
        <v>0.35619831769999999</v>
      </c>
      <c r="P5496" s="7">
        <v>0.25</v>
      </c>
      <c r="R5496">
        <f>IFERROR(VLOOKUP($Q5496,'Optimization types'!$B$2:$C$7,2,FALSE),P5496)</f>
        <v>0.25</v>
      </c>
      <c r="S5496" s="8">
        <f t="shared" si="170"/>
        <v>9</v>
      </c>
      <c r="T5496">
        <f>IF($A5496="placement",S5496,IF($A5496="site",SUMIF($C:$C,$C5496,$S:$S),IF($A5496="user",SUMIF($B:$B,$B5496,$S:$S),SUM($S:$S))))</f>
        <v>9</v>
      </c>
      <c r="U5496" s="3">
        <f t="shared" si="171"/>
        <v>0.25</v>
      </c>
    </row>
    <row r="5497" spans="1:21" x14ac:dyDescent="0.3">
      <c r="A5497" t="s">
        <v>15</v>
      </c>
      <c r="B5497" t="s">
        <v>9952</v>
      </c>
      <c r="C5497" t="s">
        <v>9954</v>
      </c>
      <c r="D5497" t="s">
        <v>9961</v>
      </c>
      <c r="E5497" t="s">
        <v>9962</v>
      </c>
      <c r="F5497">
        <v>0.25</v>
      </c>
      <c r="G5497" s="2">
        <v>0</v>
      </c>
      <c r="H5497" s="4">
        <v>3.9535999999999998</v>
      </c>
      <c r="I5497" s="4">
        <v>6.5199999999999994E-2</v>
      </c>
      <c r="J5497" s="5">
        <v>36</v>
      </c>
      <c r="K5497" s="5">
        <v>9</v>
      </c>
      <c r="L5497" s="3">
        <v>0.16489999999999999</v>
      </c>
      <c r="M5497" s="8">
        <v>1.82900964</v>
      </c>
      <c r="N5497" s="6" t="s">
        <v>13</v>
      </c>
      <c r="O5497" s="7">
        <v>0.31657003210000001</v>
      </c>
      <c r="P5497" s="7">
        <v>0.25</v>
      </c>
      <c r="R5497">
        <f>IFERROR(VLOOKUP($Q5497,'Optimization types'!$B$2:$C$7,2,FALSE),P5497)</f>
        <v>0.25</v>
      </c>
      <c r="S5497" s="8">
        <f t="shared" si="170"/>
        <v>9</v>
      </c>
      <c r="T5497">
        <f>IF($A5497="placement",S5497,IF($A5497="site",SUMIF($C:$C,$C5497,$S:$S),IF($A5497="user",SUMIF($B:$B,$B5497,$S:$S),SUM($S:$S))))</f>
        <v>9</v>
      </c>
      <c r="U5497" s="3">
        <f t="shared" si="171"/>
        <v>0.25</v>
      </c>
    </row>
    <row r="5498" spans="1:21" x14ac:dyDescent="0.3">
      <c r="A5498" t="s">
        <v>15</v>
      </c>
      <c r="B5498" t="s">
        <v>9952</v>
      </c>
      <c r="C5498" t="s">
        <v>9954</v>
      </c>
      <c r="D5498" t="s">
        <v>9963</v>
      </c>
      <c r="E5498" t="s">
        <v>9953</v>
      </c>
      <c r="F5498">
        <v>0.25</v>
      </c>
      <c r="G5498" s="2">
        <v>0</v>
      </c>
      <c r="H5498" s="4">
        <v>3.4996</v>
      </c>
      <c r="I5498" s="4">
        <v>8.3299999999999999E-2</v>
      </c>
      <c r="J5498" s="5">
        <v>47</v>
      </c>
      <c r="K5498" s="5">
        <v>12</v>
      </c>
      <c r="L5498" s="3">
        <v>0.23810000000000001</v>
      </c>
      <c r="M5498" s="8">
        <v>1.8864637799999999</v>
      </c>
      <c r="N5498" s="6" t="s">
        <v>13</v>
      </c>
      <c r="O5498" s="7">
        <v>0.3373845748</v>
      </c>
      <c r="P5498" s="7">
        <v>0.25</v>
      </c>
      <c r="R5498">
        <f>IFERROR(VLOOKUP($Q5498,'Optimization types'!$B$2:$C$7,2,FALSE),P5498)</f>
        <v>0.25</v>
      </c>
      <c r="S5498" s="8">
        <f t="shared" si="170"/>
        <v>11.75</v>
      </c>
      <c r="T5498">
        <f>IF($A5498="placement",S5498,IF($A5498="site",SUMIF($C:$C,$C5498,$S:$S),IF($A5498="user",SUMIF($B:$B,$B5498,$S:$S),SUM($S:$S))))</f>
        <v>11.75</v>
      </c>
      <c r="U5498" s="3">
        <f t="shared" si="171"/>
        <v>0.25</v>
      </c>
    </row>
    <row r="5499" spans="1:21" x14ac:dyDescent="0.3">
      <c r="A5499" t="s">
        <v>14</v>
      </c>
      <c r="B5499" t="s">
        <v>9952</v>
      </c>
      <c r="C5499" t="s">
        <v>9954</v>
      </c>
      <c r="D5499" t="s">
        <v>10455</v>
      </c>
      <c r="F5499">
        <v>0.18427109999999999</v>
      </c>
      <c r="G5499" s="2">
        <v>0</v>
      </c>
      <c r="H5499" s="4">
        <v>74.921099999999996</v>
      </c>
      <c r="I5499" s="4">
        <v>0.73799999999999999</v>
      </c>
      <c r="J5499" s="5">
        <v>347</v>
      </c>
      <c r="K5499" s="5">
        <v>87</v>
      </c>
      <c r="L5499" s="3">
        <v>9.8500000000000004E-2</v>
      </c>
      <c r="M5499" s="8">
        <v>1.56843471</v>
      </c>
      <c r="O5499" s="7">
        <v>0.31696678449999999</v>
      </c>
      <c r="P5499" s="7">
        <v>0.18427110490000001</v>
      </c>
      <c r="R5499">
        <f>IFERROR(VLOOKUP($Q5499,'Optimization types'!$B$2:$C$7,2,FALSE),P5499)</f>
        <v>0.18427110490000001</v>
      </c>
      <c r="S5499" s="8" t="str">
        <f t="shared" si="170"/>
        <v/>
      </c>
      <c r="T5499">
        <f>IF($A5499="placement",S5499,IF($A5499="site",SUMIF($C:$C,$C5499,$S:$S),IF($A5499="user",SUMIF($B:$B,$B5499,$S:$S),SUM($S:$S))))</f>
        <v>63.950001367999995</v>
      </c>
      <c r="U5499" s="3">
        <f t="shared" si="171"/>
        <v>0.18429395206916424</v>
      </c>
    </row>
    <row r="5500" spans="1:21" x14ac:dyDescent="0.3">
      <c r="A5500" t="s">
        <v>11</v>
      </c>
      <c r="B5500" t="s">
        <v>9952</v>
      </c>
      <c r="C5500" t="s">
        <v>10455</v>
      </c>
      <c r="D5500" t="s">
        <v>10455</v>
      </c>
      <c r="F5500">
        <v>0.18427109999999999</v>
      </c>
      <c r="G5500" s="2">
        <v>0</v>
      </c>
      <c r="H5500" s="4">
        <v>74.921099999999996</v>
      </c>
      <c r="I5500" s="4">
        <v>0.73799999999999999</v>
      </c>
      <c r="J5500" s="5">
        <v>347</v>
      </c>
      <c r="K5500" s="5">
        <v>87</v>
      </c>
      <c r="L5500" s="3">
        <v>9.8500000000000004E-2</v>
      </c>
      <c r="M5500" s="8">
        <v>1.56843471</v>
      </c>
      <c r="O5500" s="7">
        <v>0.31696678449999999</v>
      </c>
      <c r="P5500" s="7">
        <v>0.18427110490000001</v>
      </c>
      <c r="R5500">
        <f>IFERROR(VLOOKUP($Q5500,'Optimization types'!$B$2:$C$7,2,FALSE),P5500)</f>
        <v>0.18427110490000001</v>
      </c>
      <c r="S5500" s="8" t="str">
        <f t="shared" si="170"/>
        <v/>
      </c>
      <c r="T5500">
        <f>IF($A5500="placement",S5500,IF($A5500="site",SUMIF($C:$C,$C5500,$S:$S),IF($A5500="user",SUMIF($B:$B,$B5500,$S:$S),SUM($S:$S))))</f>
        <v>63.950001367999995</v>
      </c>
      <c r="U5500" s="3">
        <f t="shared" si="171"/>
        <v>0.18429395206916424</v>
      </c>
    </row>
    <row r="5501" spans="1:21" x14ac:dyDescent="0.3">
      <c r="A5501" t="s">
        <v>15</v>
      </c>
      <c r="B5501" t="s">
        <v>9964</v>
      </c>
      <c r="C5501" t="s">
        <v>9966</v>
      </c>
      <c r="D5501" t="s">
        <v>9967</v>
      </c>
      <c r="E5501" t="s">
        <v>9965</v>
      </c>
      <c r="F5501">
        <v>0.15000000999999999</v>
      </c>
      <c r="G5501" s="2">
        <v>0</v>
      </c>
      <c r="H5501" s="4">
        <v>14.56</v>
      </c>
      <c r="I5501" s="4">
        <v>4.1399999999999999E-2</v>
      </c>
      <c r="J5501" s="5">
        <v>16</v>
      </c>
      <c r="K5501" s="5">
        <v>4</v>
      </c>
      <c r="L5501" s="3">
        <v>2.8400000000000002E-2</v>
      </c>
      <c r="M5501" s="8">
        <v>1.3170495799999999</v>
      </c>
      <c r="N5501" s="6" t="s">
        <v>43</v>
      </c>
      <c r="O5501" s="7">
        <v>0.2407271392</v>
      </c>
      <c r="P5501" s="7">
        <v>0.15000000599999999</v>
      </c>
      <c r="R5501">
        <f>IFERROR(VLOOKUP($Q5501,'Optimization types'!$B$2:$C$7,2,FALSE),P5501)</f>
        <v>0.15000000599999999</v>
      </c>
      <c r="S5501" s="8">
        <f t="shared" si="170"/>
        <v>2.4000000959999999</v>
      </c>
      <c r="T5501">
        <f>IF($A5501="placement",S5501,IF($A5501="site",SUMIF($C:$C,$C5501,$S:$S),IF($A5501="user",SUMIF($B:$B,$B5501,$S:$S),SUM($S:$S))))</f>
        <v>2.4000000959999999</v>
      </c>
      <c r="U5501" s="3">
        <f t="shared" si="171"/>
        <v>0.15000000599999999</v>
      </c>
    </row>
    <row r="5502" spans="1:21" x14ac:dyDescent="0.3">
      <c r="A5502" t="s">
        <v>14</v>
      </c>
      <c r="B5502" t="s">
        <v>9964</v>
      </c>
      <c r="C5502" t="s">
        <v>9966</v>
      </c>
      <c r="D5502" t="s">
        <v>10455</v>
      </c>
      <c r="F5502">
        <v>0.15000000999999999</v>
      </c>
      <c r="G5502" s="2">
        <v>0</v>
      </c>
      <c r="H5502" s="4">
        <v>14.56</v>
      </c>
      <c r="I5502" s="4">
        <v>4.1399999999999999E-2</v>
      </c>
      <c r="J5502" s="5">
        <v>16</v>
      </c>
      <c r="K5502" s="5">
        <v>4</v>
      </c>
      <c r="L5502" s="3">
        <v>2.8400000000000002E-2</v>
      </c>
      <c r="M5502" s="8">
        <v>1.3170495799999999</v>
      </c>
      <c r="O5502" s="7">
        <v>0.2407271392</v>
      </c>
      <c r="P5502" s="7">
        <v>0.15000000599999999</v>
      </c>
      <c r="R5502">
        <f>IFERROR(VLOOKUP($Q5502,'Optimization types'!$B$2:$C$7,2,FALSE),P5502)</f>
        <v>0.15000000599999999</v>
      </c>
      <c r="S5502" s="8" t="str">
        <f t="shared" si="170"/>
        <v/>
      </c>
      <c r="T5502">
        <f>IF($A5502="placement",S5502,IF($A5502="site",SUMIF($C:$C,$C5502,$S:$S),IF($A5502="user",SUMIF($B:$B,$B5502,$S:$S),SUM($S:$S))))</f>
        <v>2.4000000959999999</v>
      </c>
      <c r="U5502" s="3">
        <f t="shared" si="171"/>
        <v>0.15000000599999999</v>
      </c>
    </row>
    <row r="5503" spans="1:21" x14ac:dyDescent="0.3">
      <c r="A5503" t="s">
        <v>11</v>
      </c>
      <c r="B5503" t="s">
        <v>9964</v>
      </c>
      <c r="C5503" t="s">
        <v>10455</v>
      </c>
      <c r="D5503" t="s">
        <v>10455</v>
      </c>
      <c r="F5503">
        <v>0.15000000999999999</v>
      </c>
      <c r="G5503" s="2">
        <v>0</v>
      </c>
      <c r="H5503" s="4">
        <v>14.56</v>
      </c>
      <c r="I5503" s="4">
        <v>4.1399999999999999E-2</v>
      </c>
      <c r="J5503" s="5">
        <v>16</v>
      </c>
      <c r="K5503" s="5">
        <v>4</v>
      </c>
      <c r="L5503" s="3">
        <v>2.8400000000000002E-2</v>
      </c>
      <c r="M5503" s="8">
        <v>1.3170495799999999</v>
      </c>
      <c r="O5503" s="7">
        <v>0.2407271392</v>
      </c>
      <c r="P5503" s="7">
        <v>0.15000000599999999</v>
      </c>
      <c r="R5503">
        <f>IFERROR(VLOOKUP($Q5503,'Optimization types'!$B$2:$C$7,2,FALSE),P5503)</f>
        <v>0.15000000599999999</v>
      </c>
      <c r="S5503" s="8" t="str">
        <f t="shared" si="170"/>
        <v/>
      </c>
      <c r="T5503">
        <f>IF($A5503="placement",S5503,IF($A5503="site",SUMIF($C:$C,$C5503,$S:$S),IF($A5503="user",SUMIF($B:$B,$B5503,$S:$S),SUM($S:$S))))</f>
        <v>2.4000000959999999</v>
      </c>
      <c r="U5503" s="3">
        <f t="shared" si="171"/>
        <v>0.15000000599999999</v>
      </c>
    </row>
    <row r="5504" spans="1:21" x14ac:dyDescent="0.3">
      <c r="A5504" t="s">
        <v>15</v>
      </c>
      <c r="B5504" t="s">
        <v>9968</v>
      </c>
      <c r="C5504" t="s">
        <v>9970</v>
      </c>
      <c r="D5504" t="s">
        <v>9971</v>
      </c>
      <c r="E5504" t="s">
        <v>9972</v>
      </c>
      <c r="F5504">
        <v>0.25</v>
      </c>
      <c r="G5504" s="2">
        <v>0</v>
      </c>
      <c r="H5504" s="4">
        <v>6.7565999999999997</v>
      </c>
      <c r="I5504" s="4">
        <v>7.8600000000000003E-2</v>
      </c>
      <c r="J5504" s="5">
        <v>32</v>
      </c>
      <c r="K5504" s="5">
        <v>8</v>
      </c>
      <c r="L5504" s="3">
        <v>0.1163</v>
      </c>
      <c r="M5504" s="8">
        <v>1.3723868400000001</v>
      </c>
      <c r="N5504" s="6" t="s">
        <v>13</v>
      </c>
      <c r="O5504" s="7">
        <v>0.27134247299999997</v>
      </c>
      <c r="P5504" s="7">
        <v>0.25</v>
      </c>
      <c r="R5504">
        <f>IFERROR(VLOOKUP($Q5504,'Optimization types'!$B$2:$C$7,2,FALSE),P5504)</f>
        <v>0.25</v>
      </c>
      <c r="S5504" s="8">
        <f t="shared" si="170"/>
        <v>8</v>
      </c>
      <c r="T5504">
        <f>IF($A5504="placement",S5504,IF($A5504="site",SUMIF($C:$C,$C5504,$S:$S),IF($A5504="user",SUMIF($B:$B,$B5504,$S:$S),SUM($S:$S))))</f>
        <v>8</v>
      </c>
      <c r="U5504" s="3">
        <f t="shared" si="171"/>
        <v>0.25</v>
      </c>
    </row>
    <row r="5505" spans="1:21" x14ac:dyDescent="0.3">
      <c r="A5505" t="s">
        <v>15</v>
      </c>
      <c r="B5505" t="s">
        <v>9968</v>
      </c>
      <c r="C5505" t="s">
        <v>9970</v>
      </c>
      <c r="D5505" s="1" t="s">
        <v>9973</v>
      </c>
      <c r="E5505" t="s">
        <v>9974</v>
      </c>
      <c r="F5505">
        <v>0.15000000999999999</v>
      </c>
      <c r="G5505" s="2">
        <v>0</v>
      </c>
      <c r="H5505" s="4">
        <v>9.4687999999999999</v>
      </c>
      <c r="I5505" s="4">
        <v>0.19059999999999999</v>
      </c>
      <c r="J5505" s="5">
        <v>47</v>
      </c>
      <c r="K5505" s="5">
        <v>12</v>
      </c>
      <c r="L5505" s="3">
        <v>0.20130000000000001</v>
      </c>
      <c r="M5505" s="8">
        <v>0.81451751999999999</v>
      </c>
      <c r="N5505" s="6" t="s">
        <v>43</v>
      </c>
      <c r="O5505" s="7">
        <v>0.38613966160000002</v>
      </c>
      <c r="P5505" s="7">
        <v>0.15000000599999999</v>
      </c>
      <c r="R5505">
        <f>IFERROR(VLOOKUP($Q5505,'Optimization types'!$B$2:$C$7,2,FALSE),P5505)</f>
        <v>0.15000000599999999</v>
      </c>
      <c r="S5505" s="8">
        <f t="shared" si="170"/>
        <v>7.0500002819999992</v>
      </c>
      <c r="T5505">
        <f>IF($A5505="placement",S5505,IF($A5505="site",SUMIF($C:$C,$C5505,$S:$S),IF($A5505="user",SUMIF($B:$B,$B5505,$S:$S),SUM($S:$S))))</f>
        <v>7.0500002819999992</v>
      </c>
      <c r="U5505" s="3">
        <f t="shared" si="171"/>
        <v>0.15000000599999999</v>
      </c>
    </row>
    <row r="5506" spans="1:21" x14ac:dyDescent="0.3">
      <c r="A5506" t="s">
        <v>15</v>
      </c>
      <c r="B5506" t="s">
        <v>9968</v>
      </c>
      <c r="C5506" t="s">
        <v>9970</v>
      </c>
      <c r="D5506" t="s">
        <v>9975</v>
      </c>
      <c r="E5506" t="s">
        <v>9976</v>
      </c>
      <c r="F5506">
        <v>0.25</v>
      </c>
      <c r="G5506" s="2">
        <v>0</v>
      </c>
      <c r="H5506" s="4">
        <v>6.1654</v>
      </c>
      <c r="I5506" s="4">
        <v>0.1138</v>
      </c>
      <c r="J5506" s="5">
        <v>36</v>
      </c>
      <c r="K5506" s="5">
        <v>8</v>
      </c>
      <c r="L5506" s="3">
        <v>0.18459999999999999</v>
      </c>
      <c r="M5506" s="8">
        <v>1.0507907599999999</v>
      </c>
      <c r="N5506" s="6" t="s">
        <v>13</v>
      </c>
      <c r="O5506" s="7">
        <v>0.28625181420000001</v>
      </c>
      <c r="P5506" s="7">
        <v>0.25</v>
      </c>
      <c r="R5506">
        <f>IFERROR(VLOOKUP($Q5506,'Optimization types'!$B$2:$C$7,2,FALSE),P5506)</f>
        <v>0.25</v>
      </c>
      <c r="S5506" s="8">
        <f t="shared" si="170"/>
        <v>9</v>
      </c>
      <c r="T5506">
        <f>IF($A5506="placement",S5506,IF($A5506="site",SUMIF($C:$C,$C5506,$S:$S),IF($A5506="user",SUMIF($B:$B,$B5506,$S:$S),SUM($S:$S))))</f>
        <v>9</v>
      </c>
      <c r="U5506" s="3">
        <f t="shared" si="171"/>
        <v>0.25</v>
      </c>
    </row>
    <row r="5507" spans="1:21" x14ac:dyDescent="0.3">
      <c r="A5507" t="s">
        <v>15</v>
      </c>
      <c r="B5507" t="s">
        <v>9968</v>
      </c>
      <c r="C5507" t="s">
        <v>9970</v>
      </c>
      <c r="D5507" t="s">
        <v>9977</v>
      </c>
      <c r="E5507" t="s">
        <v>9978</v>
      </c>
      <c r="F5507">
        <v>0.15000000999999999</v>
      </c>
      <c r="G5507" s="2">
        <v>0</v>
      </c>
      <c r="H5507" s="4">
        <v>9.9718</v>
      </c>
      <c r="I5507" s="4">
        <v>0.156</v>
      </c>
      <c r="J5507" s="5">
        <v>54</v>
      </c>
      <c r="K5507" s="5">
        <v>12</v>
      </c>
      <c r="L5507" s="3">
        <v>0.15640000000000001</v>
      </c>
      <c r="M5507" s="8">
        <v>1.15620535</v>
      </c>
      <c r="N5507" s="6" t="s">
        <v>43</v>
      </c>
      <c r="O5507" s="7">
        <v>0.35132630139999999</v>
      </c>
      <c r="P5507" s="7">
        <v>0.15000000599999999</v>
      </c>
      <c r="R5507">
        <f>IFERROR(VLOOKUP($Q5507,'Optimization types'!$B$2:$C$7,2,FALSE),P5507)</f>
        <v>0.15000000599999999</v>
      </c>
      <c r="S5507" s="8">
        <f t="shared" si="170"/>
        <v>8.1000003239999998</v>
      </c>
      <c r="T5507">
        <f>IF($A5507="placement",S5507,IF($A5507="site",SUMIF($C:$C,$C5507,$S:$S),IF($A5507="user",SUMIF($B:$B,$B5507,$S:$S),SUM($S:$S))))</f>
        <v>8.1000003239999998</v>
      </c>
      <c r="U5507" s="3">
        <f t="shared" si="171"/>
        <v>0.15000000599999999</v>
      </c>
    </row>
    <row r="5508" spans="1:21" x14ac:dyDescent="0.3">
      <c r="A5508" t="s">
        <v>15</v>
      </c>
      <c r="B5508" t="s">
        <v>9968</v>
      </c>
      <c r="C5508" t="s">
        <v>9970</v>
      </c>
      <c r="D5508" t="s">
        <v>9979</v>
      </c>
      <c r="E5508" t="s">
        <v>9980</v>
      </c>
      <c r="F5508">
        <v>0.15000000999999999</v>
      </c>
      <c r="G5508" s="2">
        <v>0</v>
      </c>
      <c r="H5508" s="4">
        <v>9.4524000000000008</v>
      </c>
      <c r="I5508" s="4">
        <v>0.1799</v>
      </c>
      <c r="J5508" s="5">
        <v>45</v>
      </c>
      <c r="K5508" s="5">
        <v>11</v>
      </c>
      <c r="L5508" s="3">
        <v>0.19040000000000001</v>
      </c>
      <c r="M5508" s="8">
        <v>0.83436284000000005</v>
      </c>
      <c r="N5508" s="6" t="s">
        <v>43</v>
      </c>
      <c r="O5508" s="7">
        <v>0.40074033190000002</v>
      </c>
      <c r="P5508" s="7">
        <v>0.15000000599999999</v>
      </c>
      <c r="R5508">
        <f>IFERROR(VLOOKUP($Q5508,'Optimization types'!$B$2:$C$7,2,FALSE),P5508)</f>
        <v>0.15000000599999999</v>
      </c>
      <c r="S5508" s="8">
        <f t="shared" ref="S5508:S5571" si="172">IF($A5508="placement",IF(Q5508="",P5508*J5508,MIN(R5508,O5508)*J5508),"")</f>
        <v>6.7500002699999992</v>
      </c>
      <c r="T5508">
        <f>IF($A5508="placement",S5508,IF($A5508="site",SUMIF($C:$C,$C5508,$S:$S),IF($A5508="user",SUMIF($B:$B,$B5508,$S:$S),SUM($S:$S))))</f>
        <v>6.7500002699999992</v>
      </c>
      <c r="U5508" s="3">
        <f t="shared" ref="U5508:U5571" si="173">T5508/J5508</f>
        <v>0.15000000599999999</v>
      </c>
    </row>
    <row r="5509" spans="1:21" x14ac:dyDescent="0.3">
      <c r="A5509" t="s">
        <v>15</v>
      </c>
      <c r="B5509" t="s">
        <v>9968</v>
      </c>
      <c r="C5509" t="s">
        <v>9970</v>
      </c>
      <c r="D5509" t="s">
        <v>9981</v>
      </c>
      <c r="E5509" t="s">
        <v>9969</v>
      </c>
      <c r="F5509">
        <v>0.25</v>
      </c>
      <c r="G5509" s="2">
        <v>0</v>
      </c>
      <c r="H5509" s="4">
        <v>5.8765999999999998</v>
      </c>
      <c r="I5509" s="4">
        <v>9.8900000000000002E-2</v>
      </c>
      <c r="J5509" s="5">
        <v>30</v>
      </c>
      <c r="K5509" s="5">
        <v>7</v>
      </c>
      <c r="L5509" s="3">
        <v>0.16830000000000001</v>
      </c>
      <c r="M5509" s="8">
        <v>1.0192343800000001</v>
      </c>
      <c r="N5509" s="6" t="s">
        <v>13</v>
      </c>
      <c r="O5509" s="7">
        <v>1.8871400900000002E-2</v>
      </c>
      <c r="P5509" s="7">
        <v>1.8871400900000002E-2</v>
      </c>
      <c r="R5509">
        <f>IFERROR(VLOOKUP($Q5509,'Optimization types'!$B$2:$C$7,2,FALSE),P5509)</f>
        <v>1.8871400900000002E-2</v>
      </c>
      <c r="S5509" s="8">
        <f t="shared" si="172"/>
        <v>0.56614202700000005</v>
      </c>
      <c r="T5509">
        <f>IF($A5509="placement",S5509,IF($A5509="site",SUMIF($C:$C,$C5509,$S:$S),IF($A5509="user",SUMIF($B:$B,$B5509,$S:$S),SUM($S:$S))))</f>
        <v>0.56614202700000005</v>
      </c>
      <c r="U5509" s="3">
        <f t="shared" si="173"/>
        <v>1.8871400900000002E-2</v>
      </c>
    </row>
    <row r="5510" spans="1:21" x14ac:dyDescent="0.3">
      <c r="A5510" t="s">
        <v>14</v>
      </c>
      <c r="B5510" t="s">
        <v>9968</v>
      </c>
      <c r="C5510" t="s">
        <v>9970</v>
      </c>
      <c r="D5510" t="s">
        <v>10455</v>
      </c>
      <c r="F5510">
        <v>0.19305528999999999</v>
      </c>
      <c r="G5510" s="2">
        <v>0</v>
      </c>
      <c r="H5510" s="4">
        <v>50.206699999999998</v>
      </c>
      <c r="I5510" s="4">
        <v>0.85970000000000002</v>
      </c>
      <c r="J5510" s="5">
        <v>256</v>
      </c>
      <c r="K5510" s="5">
        <v>61</v>
      </c>
      <c r="L5510" s="3">
        <v>0.17119999999999999</v>
      </c>
      <c r="M5510" s="8">
        <v>0.99216415000000002</v>
      </c>
      <c r="O5510" s="7">
        <v>0.30488618899999997</v>
      </c>
      <c r="P5510" s="7">
        <v>0.19305529260000001</v>
      </c>
      <c r="R5510">
        <f>IFERROR(VLOOKUP($Q5510,'Optimization types'!$B$2:$C$7,2,FALSE),P5510)</f>
        <v>0.19305529260000001</v>
      </c>
      <c r="S5510" s="8" t="str">
        <f t="shared" si="172"/>
        <v/>
      </c>
      <c r="T5510">
        <f>IF($A5510="placement",S5510,IF($A5510="site",SUMIF($C:$C,$C5510,$S:$S),IF($A5510="user",SUMIF($B:$B,$B5510,$S:$S),SUM($S:$S))))</f>
        <v>39.466142902999998</v>
      </c>
      <c r="U5510" s="3">
        <f t="shared" si="173"/>
        <v>0.15416462071484374</v>
      </c>
    </row>
    <row r="5511" spans="1:21" x14ac:dyDescent="0.3">
      <c r="A5511" t="s">
        <v>11</v>
      </c>
      <c r="B5511" t="s">
        <v>9968</v>
      </c>
      <c r="C5511" t="s">
        <v>10455</v>
      </c>
      <c r="D5511" t="s">
        <v>10455</v>
      </c>
      <c r="F5511">
        <v>0.19305528999999999</v>
      </c>
      <c r="G5511" s="2">
        <v>0</v>
      </c>
      <c r="H5511" s="4">
        <v>50.206699999999998</v>
      </c>
      <c r="I5511" s="4">
        <v>0.85970000000000002</v>
      </c>
      <c r="J5511" s="5">
        <v>256</v>
      </c>
      <c r="K5511" s="5">
        <v>61</v>
      </c>
      <c r="L5511" s="3">
        <v>0.17119999999999999</v>
      </c>
      <c r="M5511" s="8">
        <v>0.99216415000000002</v>
      </c>
      <c r="O5511" s="7">
        <v>0.30488618899999997</v>
      </c>
      <c r="P5511" s="7">
        <v>0.19305529260000001</v>
      </c>
      <c r="R5511">
        <f>IFERROR(VLOOKUP($Q5511,'Optimization types'!$B$2:$C$7,2,FALSE),P5511)</f>
        <v>0.19305529260000001</v>
      </c>
      <c r="S5511" s="8" t="str">
        <f t="shared" si="172"/>
        <v/>
      </c>
      <c r="T5511">
        <f>IF($A5511="placement",S5511,IF($A5511="site",SUMIF($C:$C,$C5511,$S:$S),IF($A5511="user",SUMIF($B:$B,$B5511,$S:$S),SUM($S:$S))))</f>
        <v>39.466142902999998</v>
      </c>
      <c r="U5511" s="3">
        <f t="shared" si="173"/>
        <v>0.15416462071484374</v>
      </c>
    </row>
    <row r="5512" spans="1:21" x14ac:dyDescent="0.3">
      <c r="A5512" t="s">
        <v>15</v>
      </c>
      <c r="B5512" t="s">
        <v>9982</v>
      </c>
      <c r="C5512" t="s">
        <v>9984</v>
      </c>
      <c r="D5512" t="s">
        <v>9985</v>
      </c>
      <c r="E5512" t="s">
        <v>9986</v>
      </c>
      <c r="F5512">
        <v>0.15000000999999999</v>
      </c>
      <c r="G5512" s="2">
        <v>1</v>
      </c>
      <c r="H5512" s="4">
        <v>2691.6860999999999</v>
      </c>
      <c r="I5512" s="4">
        <v>92.836799999999997</v>
      </c>
      <c r="J5512" s="5">
        <v>1593</v>
      </c>
      <c r="K5512" s="5">
        <v>398</v>
      </c>
      <c r="L5512" s="3">
        <v>0.34489999999999998</v>
      </c>
      <c r="M5512" s="8">
        <v>5.7185989999999999E-2</v>
      </c>
      <c r="N5512" s="6" t="s">
        <v>43</v>
      </c>
      <c r="O5512" s="7">
        <v>0.4753960216</v>
      </c>
      <c r="P5512" s="7">
        <v>0.15000000599999999</v>
      </c>
      <c r="R5512">
        <f>IFERROR(VLOOKUP($Q5512,'Optimization types'!$B$2:$C$7,2,FALSE),P5512)</f>
        <v>0.15000000599999999</v>
      </c>
      <c r="S5512" s="8">
        <f t="shared" si="172"/>
        <v>238.95000955799998</v>
      </c>
      <c r="T5512">
        <f>IF($A5512="placement",S5512,IF($A5512="site",SUMIF($C:$C,$C5512,$S:$S),IF($A5512="user",SUMIF($B:$B,$B5512,$S:$S),SUM($S:$S))))</f>
        <v>238.95000955799998</v>
      </c>
      <c r="U5512" s="3">
        <f t="shared" si="173"/>
        <v>0.15000000599999999</v>
      </c>
    </row>
    <row r="5513" spans="1:21" x14ac:dyDescent="0.3">
      <c r="A5513" t="s">
        <v>15</v>
      </c>
      <c r="B5513" t="s">
        <v>9982</v>
      </c>
      <c r="C5513" t="s">
        <v>9984</v>
      </c>
      <c r="D5513" t="s">
        <v>9987</v>
      </c>
      <c r="E5513" t="s">
        <v>9988</v>
      </c>
      <c r="F5513">
        <v>0.15000000999999999</v>
      </c>
      <c r="G5513" s="2">
        <v>1</v>
      </c>
      <c r="H5513" s="4">
        <v>435.72379999999998</v>
      </c>
      <c r="I5513" s="4">
        <v>11.354799999999999</v>
      </c>
      <c r="J5513" s="5">
        <v>236</v>
      </c>
      <c r="K5513" s="5">
        <v>59</v>
      </c>
      <c r="L5513" s="3">
        <v>0.2606</v>
      </c>
      <c r="M5513" s="8">
        <v>6.9230929999999996E-2</v>
      </c>
      <c r="N5513" s="6" t="s">
        <v>43</v>
      </c>
      <c r="O5513" s="7">
        <v>0.56666769650000004</v>
      </c>
      <c r="P5513" s="7">
        <v>0.15000000599999999</v>
      </c>
      <c r="R5513">
        <f>IFERROR(VLOOKUP($Q5513,'Optimization types'!$B$2:$C$7,2,FALSE),P5513)</f>
        <v>0.15000000599999999</v>
      </c>
      <c r="S5513" s="8">
        <f t="shared" si="172"/>
        <v>35.400001415999995</v>
      </c>
      <c r="T5513">
        <f>IF($A5513="placement",S5513,IF($A5513="site",SUMIF($C:$C,$C5513,$S:$S),IF($A5513="user",SUMIF($B:$B,$B5513,$S:$S),SUM($S:$S))))</f>
        <v>35.400001415999995</v>
      </c>
      <c r="U5513" s="3">
        <f t="shared" si="173"/>
        <v>0.15000000599999999</v>
      </c>
    </row>
    <row r="5514" spans="1:21" x14ac:dyDescent="0.3">
      <c r="A5514" t="s">
        <v>15</v>
      </c>
      <c r="B5514" t="s">
        <v>9982</v>
      </c>
      <c r="C5514" t="s">
        <v>9984</v>
      </c>
      <c r="D5514" t="s">
        <v>9989</v>
      </c>
      <c r="E5514" t="s">
        <v>9990</v>
      </c>
      <c r="F5514">
        <v>0.15000000999999999</v>
      </c>
      <c r="G5514" s="2">
        <v>1</v>
      </c>
      <c r="H5514" s="4">
        <v>216.94929999999999</v>
      </c>
      <c r="I5514" s="4">
        <v>6.4694000000000003</v>
      </c>
      <c r="J5514" s="5">
        <v>143</v>
      </c>
      <c r="K5514" s="5">
        <v>36</v>
      </c>
      <c r="L5514" s="3">
        <v>0.29820000000000002</v>
      </c>
      <c r="M5514" s="8">
        <v>7.3664389999999996E-2</v>
      </c>
      <c r="N5514" s="6" t="s">
        <v>43</v>
      </c>
      <c r="O5514" s="7">
        <v>0.59274762140000004</v>
      </c>
      <c r="P5514" s="7">
        <v>0.15000000599999999</v>
      </c>
      <c r="R5514">
        <f>IFERROR(VLOOKUP($Q5514,'Optimization types'!$B$2:$C$7,2,FALSE),P5514)</f>
        <v>0.15000000599999999</v>
      </c>
      <c r="S5514" s="8">
        <f t="shared" si="172"/>
        <v>21.450000857999999</v>
      </c>
      <c r="T5514">
        <f>IF($A5514="placement",S5514,IF($A5514="site",SUMIF($C:$C,$C5514,$S:$S),IF($A5514="user",SUMIF($B:$B,$B5514,$S:$S),SUM($S:$S))))</f>
        <v>21.450000857999999</v>
      </c>
      <c r="U5514" s="3">
        <f t="shared" si="173"/>
        <v>0.15000000599999999</v>
      </c>
    </row>
    <row r="5515" spans="1:21" x14ac:dyDescent="0.3">
      <c r="A5515" t="s">
        <v>15</v>
      </c>
      <c r="B5515" t="s">
        <v>9982</v>
      </c>
      <c r="C5515" t="s">
        <v>9984</v>
      </c>
      <c r="D5515" t="s">
        <v>9991</v>
      </c>
      <c r="E5515" t="s">
        <v>9983</v>
      </c>
      <c r="F5515">
        <v>0.15000000999999999</v>
      </c>
      <c r="G5515" s="2">
        <v>1</v>
      </c>
      <c r="H5515" s="4">
        <v>1405.9446</v>
      </c>
      <c r="I5515" s="4">
        <v>48.2928</v>
      </c>
      <c r="J5515" s="5">
        <v>836</v>
      </c>
      <c r="K5515" s="5">
        <v>209</v>
      </c>
      <c r="L5515" s="3">
        <v>0.34350000000000003</v>
      </c>
      <c r="M5515" s="8">
        <v>5.7708210000000003E-2</v>
      </c>
      <c r="N5515" s="6" t="s">
        <v>43</v>
      </c>
      <c r="O5515" s="7">
        <v>0.48014328820000002</v>
      </c>
      <c r="P5515" s="7">
        <v>0.15000000599999999</v>
      </c>
      <c r="R5515">
        <f>IFERROR(VLOOKUP($Q5515,'Optimization types'!$B$2:$C$7,2,FALSE),P5515)</f>
        <v>0.15000000599999999</v>
      </c>
      <c r="S5515" s="8">
        <f t="shared" si="172"/>
        <v>125.40000501599999</v>
      </c>
      <c r="T5515">
        <f>IF($A5515="placement",S5515,IF($A5515="site",SUMIF($C:$C,$C5515,$S:$S),IF($A5515="user",SUMIF($B:$B,$B5515,$S:$S),SUM($S:$S))))</f>
        <v>125.40000501599999</v>
      </c>
      <c r="U5515" s="3">
        <f t="shared" si="173"/>
        <v>0.15000000599999999</v>
      </c>
    </row>
    <row r="5516" spans="1:21" x14ac:dyDescent="0.3">
      <c r="A5516" t="s">
        <v>14</v>
      </c>
      <c r="B5516" t="s">
        <v>9982</v>
      </c>
      <c r="C5516" t="s">
        <v>9984</v>
      </c>
      <c r="D5516" t="s">
        <v>10455</v>
      </c>
      <c r="F5516">
        <v>0.15000000999999999</v>
      </c>
      <c r="G5516" s="2">
        <v>1</v>
      </c>
      <c r="H5516" s="4">
        <v>4750.3037999999997</v>
      </c>
      <c r="I5516" s="4">
        <v>158.9538</v>
      </c>
      <c r="J5516" s="5">
        <v>2808</v>
      </c>
      <c r="K5516" s="5">
        <v>702</v>
      </c>
      <c r="L5516" s="3">
        <v>0.33460000000000001</v>
      </c>
      <c r="M5516" s="8">
        <v>5.8875740000000003E-2</v>
      </c>
      <c r="O5516" s="7">
        <v>0.4904522831</v>
      </c>
      <c r="P5516" s="7">
        <v>0.15000000599999999</v>
      </c>
      <c r="R5516">
        <f>IFERROR(VLOOKUP($Q5516,'Optimization types'!$B$2:$C$7,2,FALSE),P5516)</f>
        <v>0.15000000599999999</v>
      </c>
      <c r="S5516" s="8" t="str">
        <f t="shared" si="172"/>
        <v/>
      </c>
      <c r="T5516">
        <f>IF($A5516="placement",S5516,IF($A5516="site",SUMIF($C:$C,$C5516,$S:$S),IF($A5516="user",SUMIF($B:$B,$B5516,$S:$S),SUM($S:$S))))</f>
        <v>421.20001684800002</v>
      </c>
      <c r="U5516" s="3">
        <f t="shared" si="173"/>
        <v>0.15000000600000002</v>
      </c>
    </row>
    <row r="5517" spans="1:21" x14ac:dyDescent="0.3">
      <c r="A5517" t="s">
        <v>11</v>
      </c>
      <c r="B5517" t="s">
        <v>9982</v>
      </c>
      <c r="C5517" t="s">
        <v>10455</v>
      </c>
      <c r="D5517" t="s">
        <v>10455</v>
      </c>
      <c r="F5517">
        <v>0.15000000999999999</v>
      </c>
      <c r="G5517" s="2">
        <v>1</v>
      </c>
      <c r="H5517" s="4">
        <v>4750.3037999999997</v>
      </c>
      <c r="I5517" s="4">
        <v>158.9538</v>
      </c>
      <c r="J5517" s="5">
        <v>2808</v>
      </c>
      <c r="K5517" s="5">
        <v>702</v>
      </c>
      <c r="L5517" s="3">
        <v>0.33460000000000001</v>
      </c>
      <c r="M5517" s="8">
        <v>5.8875740000000003E-2</v>
      </c>
      <c r="O5517" s="7">
        <v>0.4904522831</v>
      </c>
      <c r="P5517" s="7">
        <v>0.15000000599999999</v>
      </c>
      <c r="R5517">
        <f>IFERROR(VLOOKUP($Q5517,'Optimization types'!$B$2:$C$7,2,FALSE),P5517)</f>
        <v>0.15000000599999999</v>
      </c>
      <c r="S5517" s="8" t="str">
        <f t="shared" si="172"/>
        <v/>
      </c>
      <c r="T5517">
        <f>IF($A5517="placement",S5517,IF($A5517="site",SUMIF($C:$C,$C5517,$S:$S),IF($A5517="user",SUMIF($B:$B,$B5517,$S:$S),SUM($S:$S))))</f>
        <v>421.20001684800002</v>
      </c>
      <c r="U5517" s="3">
        <f t="shared" si="173"/>
        <v>0.15000000600000002</v>
      </c>
    </row>
    <row r="5518" spans="1:21" x14ac:dyDescent="0.3">
      <c r="A5518" t="s">
        <v>15</v>
      </c>
      <c r="B5518" t="s">
        <v>9992</v>
      </c>
      <c r="C5518" t="s">
        <v>9994</v>
      </c>
      <c r="D5518" t="s">
        <v>9995</v>
      </c>
      <c r="E5518" t="s">
        <v>9996</v>
      </c>
      <c r="F5518">
        <v>0.15000000999999999</v>
      </c>
      <c r="G5518" s="2">
        <v>0</v>
      </c>
      <c r="H5518" s="4">
        <v>5.5453999999999999</v>
      </c>
      <c r="I5518" s="4">
        <v>0.1052</v>
      </c>
      <c r="J5518" s="5">
        <v>31</v>
      </c>
      <c r="K5518" s="5">
        <v>6</v>
      </c>
      <c r="L5518" s="3">
        <v>0.18970000000000001</v>
      </c>
      <c r="M5518" s="8">
        <v>0.98054178999999997</v>
      </c>
      <c r="N5518" s="6" t="s">
        <v>43</v>
      </c>
      <c r="O5518" s="7">
        <v>0.26571207000000002</v>
      </c>
      <c r="P5518" s="7">
        <v>0.15000000599999999</v>
      </c>
      <c r="R5518">
        <f>IFERROR(VLOOKUP($Q5518,'Optimization types'!$B$2:$C$7,2,FALSE),P5518)</f>
        <v>0.15000000599999999</v>
      </c>
      <c r="S5518" s="8">
        <f t="shared" si="172"/>
        <v>4.6500001859999998</v>
      </c>
      <c r="T5518">
        <f>IF($A5518="placement",S5518,IF($A5518="site",SUMIF($C:$C,$C5518,$S:$S),IF($A5518="user",SUMIF($B:$B,$B5518,$S:$S),SUM($S:$S))))</f>
        <v>4.6500001859999998</v>
      </c>
      <c r="U5518" s="3">
        <f t="shared" si="173"/>
        <v>0.15000000599999999</v>
      </c>
    </row>
    <row r="5519" spans="1:21" x14ac:dyDescent="0.3">
      <c r="A5519" t="s">
        <v>15</v>
      </c>
      <c r="B5519" t="s">
        <v>9992</v>
      </c>
      <c r="C5519" t="s">
        <v>9994</v>
      </c>
      <c r="D5519" t="s">
        <v>9997</v>
      </c>
      <c r="E5519" t="s">
        <v>9998</v>
      </c>
      <c r="F5519">
        <v>0.15000000999999999</v>
      </c>
      <c r="G5519" s="2">
        <v>0</v>
      </c>
      <c r="H5519" s="4">
        <v>6.5894000000000004</v>
      </c>
      <c r="I5519" s="4">
        <v>0.21809999999999999</v>
      </c>
      <c r="J5519" s="5">
        <v>69</v>
      </c>
      <c r="K5519" s="5">
        <v>14</v>
      </c>
      <c r="L5519" s="3">
        <v>0.33090000000000003</v>
      </c>
      <c r="M5519" s="8">
        <v>1.05542307</v>
      </c>
      <c r="N5519" s="6" t="s">
        <v>43</v>
      </c>
      <c r="O5519" s="7">
        <v>0.33675885890000001</v>
      </c>
      <c r="P5519" s="7">
        <v>0.15000000599999999</v>
      </c>
      <c r="R5519">
        <f>IFERROR(VLOOKUP($Q5519,'Optimization types'!$B$2:$C$7,2,FALSE),P5519)</f>
        <v>0.15000000599999999</v>
      </c>
      <c r="S5519" s="8">
        <f t="shared" si="172"/>
        <v>10.350000414</v>
      </c>
      <c r="T5519">
        <f>IF($A5519="placement",S5519,IF($A5519="site",SUMIF($C:$C,$C5519,$S:$S),IF($A5519="user",SUMIF($B:$B,$B5519,$S:$S),SUM($S:$S))))</f>
        <v>10.350000414</v>
      </c>
      <c r="U5519" s="3">
        <f t="shared" si="173"/>
        <v>0.15000000599999999</v>
      </c>
    </row>
    <row r="5520" spans="1:21" x14ac:dyDescent="0.3">
      <c r="A5520" t="s">
        <v>15</v>
      </c>
      <c r="B5520" t="s">
        <v>9992</v>
      </c>
      <c r="C5520" t="s">
        <v>9994</v>
      </c>
      <c r="D5520" t="s">
        <v>9999</v>
      </c>
      <c r="E5520" t="s">
        <v>10000</v>
      </c>
      <c r="F5520">
        <v>0.15000000999999999</v>
      </c>
      <c r="G5520" s="2">
        <v>0</v>
      </c>
      <c r="H5520" s="4">
        <v>7.1920999999999999</v>
      </c>
      <c r="I5520" s="4">
        <v>0.13089999999999999</v>
      </c>
      <c r="J5520" s="5">
        <v>37</v>
      </c>
      <c r="K5520" s="5">
        <v>10</v>
      </c>
      <c r="L5520" s="3">
        <v>0.182</v>
      </c>
      <c r="M5520" s="8">
        <v>0.94259057000000002</v>
      </c>
      <c r="N5520" s="6" t="s">
        <v>43</v>
      </c>
      <c r="O5520" s="7">
        <v>0.2573657949</v>
      </c>
      <c r="P5520" s="7">
        <v>0.15000000599999999</v>
      </c>
      <c r="R5520">
        <f>IFERROR(VLOOKUP($Q5520,'Optimization types'!$B$2:$C$7,2,FALSE),P5520)</f>
        <v>0.15000000599999999</v>
      </c>
      <c r="S5520" s="8">
        <f t="shared" si="172"/>
        <v>5.5500002219999995</v>
      </c>
      <c r="T5520">
        <f>IF($A5520="placement",S5520,IF($A5520="site",SUMIF($C:$C,$C5520,$S:$S),IF($A5520="user",SUMIF($B:$B,$B5520,$S:$S),SUM($S:$S))))</f>
        <v>5.5500002219999995</v>
      </c>
      <c r="U5520" s="3">
        <f t="shared" si="173"/>
        <v>0.15000000599999999</v>
      </c>
    </row>
    <row r="5521" spans="1:21" x14ac:dyDescent="0.3">
      <c r="A5521" t="s">
        <v>15</v>
      </c>
      <c r="B5521" t="s">
        <v>9992</v>
      </c>
      <c r="C5521" t="s">
        <v>9994</v>
      </c>
      <c r="D5521" t="s">
        <v>10001</v>
      </c>
      <c r="E5521" t="s">
        <v>9993</v>
      </c>
      <c r="F5521">
        <v>0.15000000999999999</v>
      </c>
      <c r="G5521" s="2">
        <v>0</v>
      </c>
      <c r="H5521" s="4">
        <v>15.362500000000001</v>
      </c>
      <c r="I5521" s="4">
        <v>0.30009999999999998</v>
      </c>
      <c r="J5521" s="5">
        <v>80</v>
      </c>
      <c r="K5521" s="5">
        <v>16</v>
      </c>
      <c r="L5521" s="3">
        <v>0.1953</v>
      </c>
      <c r="M5521" s="8">
        <v>0.88875320999999996</v>
      </c>
      <c r="N5521" s="6" t="s">
        <v>43</v>
      </c>
      <c r="O5521" s="7">
        <v>0.34740039049999999</v>
      </c>
      <c r="P5521" s="7">
        <v>0.15000000599999999</v>
      </c>
      <c r="R5521">
        <f>IFERROR(VLOOKUP($Q5521,'Optimization types'!$B$2:$C$7,2,FALSE),P5521)</f>
        <v>0.15000000599999999</v>
      </c>
      <c r="S5521" s="8">
        <f t="shared" si="172"/>
        <v>12.000000479999999</v>
      </c>
      <c r="T5521">
        <f>IF($A5521="placement",S5521,IF($A5521="site",SUMIF($C:$C,$C5521,$S:$S),IF($A5521="user",SUMIF($B:$B,$B5521,$S:$S),SUM($S:$S))))</f>
        <v>12.000000479999999</v>
      </c>
      <c r="U5521" s="3">
        <f t="shared" si="173"/>
        <v>0.15000000599999999</v>
      </c>
    </row>
    <row r="5522" spans="1:21" x14ac:dyDescent="0.3">
      <c r="A5522" t="s">
        <v>14</v>
      </c>
      <c r="B5522" t="s">
        <v>9992</v>
      </c>
      <c r="C5522" t="s">
        <v>9994</v>
      </c>
      <c r="D5522" t="s">
        <v>10455</v>
      </c>
      <c r="F5522">
        <v>0.15000000999999999</v>
      </c>
      <c r="G5522" s="2">
        <v>0</v>
      </c>
      <c r="H5522" s="4">
        <v>36.628900000000002</v>
      </c>
      <c r="I5522" s="4">
        <v>0.77470000000000006</v>
      </c>
      <c r="J5522" s="5">
        <v>223</v>
      </c>
      <c r="K5522" s="5">
        <v>47</v>
      </c>
      <c r="L5522" s="3">
        <v>0.21149999999999999</v>
      </c>
      <c r="M5522" s="8">
        <v>0.95819334</v>
      </c>
      <c r="O5522" s="7">
        <v>0.31458613229999999</v>
      </c>
      <c r="P5522" s="7">
        <v>0.15000000599999999</v>
      </c>
      <c r="R5522">
        <f>IFERROR(VLOOKUP($Q5522,'Optimization types'!$B$2:$C$7,2,FALSE),P5522)</f>
        <v>0.15000000599999999</v>
      </c>
      <c r="S5522" s="8" t="str">
        <f t="shared" si="172"/>
        <v/>
      </c>
      <c r="T5522">
        <f>IF($A5522="placement",S5522,IF($A5522="site",SUMIF($C:$C,$C5522,$S:$S),IF($A5522="user",SUMIF($B:$B,$B5522,$S:$S),SUM($S:$S))))</f>
        <v>32.550001301999998</v>
      </c>
      <c r="U5522" s="3">
        <f t="shared" si="173"/>
        <v>0.14596413139910314</v>
      </c>
    </row>
    <row r="5523" spans="1:21" x14ac:dyDescent="0.3">
      <c r="A5523" t="s">
        <v>11</v>
      </c>
      <c r="B5523" t="s">
        <v>9992</v>
      </c>
      <c r="C5523" t="s">
        <v>10455</v>
      </c>
      <c r="D5523" t="s">
        <v>10455</v>
      </c>
      <c r="F5523">
        <v>0.15000000999999999</v>
      </c>
      <c r="G5523" s="2">
        <v>0</v>
      </c>
      <c r="H5523" s="4">
        <v>36.628900000000002</v>
      </c>
      <c r="I5523" s="4">
        <v>0.77470000000000006</v>
      </c>
      <c r="J5523" s="5">
        <v>223</v>
      </c>
      <c r="K5523" s="5">
        <v>47</v>
      </c>
      <c r="L5523" s="3">
        <v>0.21149999999999999</v>
      </c>
      <c r="M5523" s="8">
        <v>0.95819334</v>
      </c>
      <c r="O5523" s="7">
        <v>0.31458613229999999</v>
      </c>
      <c r="P5523" s="7">
        <v>0.15000000599999999</v>
      </c>
      <c r="R5523">
        <f>IFERROR(VLOOKUP($Q5523,'Optimization types'!$B$2:$C$7,2,FALSE),P5523)</f>
        <v>0.15000000599999999</v>
      </c>
      <c r="S5523" s="8" t="str">
        <f t="shared" si="172"/>
        <v/>
      </c>
      <c r="T5523">
        <f>IF($A5523="placement",S5523,IF($A5523="site",SUMIF($C:$C,$C5523,$S:$S),IF($A5523="user",SUMIF($B:$B,$B5523,$S:$S),SUM($S:$S))))</f>
        <v>32.550001301999998</v>
      </c>
      <c r="U5523" s="3">
        <f t="shared" si="173"/>
        <v>0.14596413139910314</v>
      </c>
    </row>
    <row r="5524" spans="1:21" x14ac:dyDescent="0.3">
      <c r="A5524" t="s">
        <v>15</v>
      </c>
      <c r="B5524" t="s">
        <v>10002</v>
      </c>
      <c r="C5524" t="s">
        <v>10004</v>
      </c>
      <c r="D5524" s="1" t="s">
        <v>10005</v>
      </c>
      <c r="E5524" t="s">
        <v>10006</v>
      </c>
      <c r="F5524">
        <v>0.05</v>
      </c>
      <c r="G5524" s="2">
        <v>1</v>
      </c>
      <c r="H5524" s="4">
        <v>95.557400000000001</v>
      </c>
      <c r="I5524" s="4">
        <v>1.4208000000000001</v>
      </c>
      <c r="J5524" s="5">
        <v>834</v>
      </c>
      <c r="K5524" s="5">
        <v>205</v>
      </c>
      <c r="L5524" s="3">
        <v>0.1487</v>
      </c>
      <c r="M5524" s="8">
        <v>1.9561299700000001</v>
      </c>
      <c r="N5524" s="6" t="s">
        <v>71</v>
      </c>
      <c r="O5524" s="7">
        <v>0.233179787</v>
      </c>
      <c r="P5524" s="7">
        <v>5.0000000699999998E-2</v>
      </c>
      <c r="R5524">
        <f>IFERROR(VLOOKUP($Q5524,'Optimization types'!$B$2:$C$7,2,FALSE),P5524)</f>
        <v>5.0000000699999998E-2</v>
      </c>
      <c r="S5524" s="8">
        <f t="shared" si="172"/>
        <v>41.700000583799998</v>
      </c>
      <c r="T5524">
        <f>IF($A5524="placement",S5524,IF($A5524="site",SUMIF($C:$C,$C5524,$S:$S),IF($A5524="user",SUMIF($B:$B,$B5524,$S:$S),SUM($S:$S))))</f>
        <v>41.700000583799998</v>
      </c>
      <c r="U5524" s="3">
        <f t="shared" si="173"/>
        <v>5.0000000699999998E-2</v>
      </c>
    </row>
    <row r="5525" spans="1:21" x14ac:dyDescent="0.3">
      <c r="A5525" t="s">
        <v>15</v>
      </c>
      <c r="B5525" t="s">
        <v>10002</v>
      </c>
      <c r="C5525" t="s">
        <v>10004</v>
      </c>
      <c r="D5525" t="s">
        <v>10007</v>
      </c>
      <c r="E5525" t="s">
        <v>10003</v>
      </c>
      <c r="F5525">
        <v>0.05</v>
      </c>
      <c r="G5525" s="2">
        <v>0</v>
      </c>
      <c r="H5525" s="4">
        <v>32.770099999999999</v>
      </c>
      <c r="I5525" s="4">
        <v>0.21959999999999999</v>
      </c>
      <c r="J5525" s="5">
        <v>108</v>
      </c>
      <c r="K5525" s="5">
        <v>30</v>
      </c>
      <c r="L5525" s="3">
        <v>6.7000000000000004E-2</v>
      </c>
      <c r="M5525" s="8">
        <v>1.6381595200000001</v>
      </c>
      <c r="N5525" s="6" t="s">
        <v>71</v>
      </c>
      <c r="O5525" s="7">
        <v>8.4338258499999999E-2</v>
      </c>
      <c r="P5525" s="7">
        <v>5.0000000699999998E-2</v>
      </c>
      <c r="R5525">
        <f>IFERROR(VLOOKUP($Q5525,'Optimization types'!$B$2:$C$7,2,FALSE),P5525)</f>
        <v>5.0000000699999998E-2</v>
      </c>
      <c r="S5525" s="8">
        <f t="shared" si="172"/>
        <v>5.4000000755999995</v>
      </c>
      <c r="T5525">
        <f>IF($A5525="placement",S5525,IF($A5525="site",SUMIF($C:$C,$C5525,$S:$S),IF($A5525="user",SUMIF($B:$B,$B5525,$S:$S),SUM($S:$S))))</f>
        <v>5.4000000755999995</v>
      </c>
      <c r="U5525" s="3">
        <f t="shared" si="173"/>
        <v>5.0000000699999998E-2</v>
      </c>
    </row>
    <row r="5526" spans="1:21" x14ac:dyDescent="0.3">
      <c r="A5526" t="s">
        <v>15</v>
      </c>
      <c r="B5526" t="s">
        <v>10002</v>
      </c>
      <c r="C5526" t="s">
        <v>10004</v>
      </c>
      <c r="D5526" t="s">
        <v>10008</v>
      </c>
      <c r="E5526" t="s">
        <v>10009</v>
      </c>
      <c r="F5526">
        <v>0.05</v>
      </c>
      <c r="G5526" s="2">
        <v>1</v>
      </c>
      <c r="H5526" s="4">
        <v>110.9974</v>
      </c>
      <c r="I5526" s="4">
        <v>1.6618999999999999</v>
      </c>
      <c r="J5526" s="5">
        <v>783</v>
      </c>
      <c r="K5526" s="5">
        <v>117</v>
      </c>
      <c r="L5526" s="3">
        <v>0.1497</v>
      </c>
      <c r="M5526" s="8">
        <v>1.5699319599999999</v>
      </c>
      <c r="N5526" s="6" t="s">
        <v>71</v>
      </c>
      <c r="O5526" s="7">
        <v>0.36302972030000003</v>
      </c>
      <c r="P5526" s="7">
        <v>5.0000000699999998E-2</v>
      </c>
      <c r="R5526">
        <f>IFERROR(VLOOKUP($Q5526,'Optimization types'!$B$2:$C$7,2,FALSE),P5526)</f>
        <v>5.0000000699999998E-2</v>
      </c>
      <c r="S5526" s="8">
        <f t="shared" si="172"/>
        <v>39.150000548099996</v>
      </c>
      <c r="T5526">
        <f>IF($A5526="placement",S5526,IF($A5526="site",SUMIF($C:$C,$C5526,$S:$S),IF($A5526="user",SUMIF($B:$B,$B5526,$S:$S),SUM($S:$S))))</f>
        <v>39.150000548099996</v>
      </c>
      <c r="U5526" s="3">
        <f t="shared" si="173"/>
        <v>5.0000000699999998E-2</v>
      </c>
    </row>
    <row r="5527" spans="1:21" x14ac:dyDescent="0.3">
      <c r="A5527" t="s">
        <v>15</v>
      </c>
      <c r="B5527" t="s">
        <v>10002</v>
      </c>
      <c r="C5527" t="s">
        <v>10004</v>
      </c>
      <c r="D5527" t="s">
        <v>10010</v>
      </c>
      <c r="E5527" t="s">
        <v>10011</v>
      </c>
      <c r="F5527">
        <v>0.05</v>
      </c>
      <c r="G5527" s="2">
        <v>1</v>
      </c>
      <c r="H5527" s="4">
        <v>58.549799999999998</v>
      </c>
      <c r="I5527" s="4">
        <v>0.46160000000000001</v>
      </c>
      <c r="J5527" s="5">
        <v>191</v>
      </c>
      <c r="K5527" s="5">
        <v>28</v>
      </c>
      <c r="L5527" s="3">
        <v>7.8799999999999995E-2</v>
      </c>
      <c r="M5527" s="8">
        <v>1.37787251</v>
      </c>
      <c r="N5527" s="6" t="s">
        <v>71</v>
      </c>
      <c r="O5527" s="7">
        <v>0.27424344680000001</v>
      </c>
      <c r="P5527" s="7">
        <v>5.0000000699999998E-2</v>
      </c>
      <c r="R5527">
        <f>IFERROR(VLOOKUP($Q5527,'Optimization types'!$B$2:$C$7,2,FALSE),P5527)</f>
        <v>5.0000000699999998E-2</v>
      </c>
      <c r="S5527" s="8">
        <f t="shared" si="172"/>
        <v>9.5500001336999993</v>
      </c>
      <c r="T5527">
        <f>IF($A5527="placement",S5527,IF($A5527="site",SUMIF($C:$C,$C5527,$S:$S),IF($A5527="user",SUMIF($B:$B,$B5527,$S:$S),SUM($S:$S))))</f>
        <v>9.5500001336999993</v>
      </c>
      <c r="U5527" s="3">
        <f t="shared" si="173"/>
        <v>5.0000000699999998E-2</v>
      </c>
    </row>
    <row r="5528" spans="1:21" x14ac:dyDescent="0.3">
      <c r="A5528" t="s">
        <v>15</v>
      </c>
      <c r="B5528" t="s">
        <v>10002</v>
      </c>
      <c r="C5528" t="s">
        <v>10004</v>
      </c>
      <c r="D5528" t="s">
        <v>10012</v>
      </c>
      <c r="E5528" t="s">
        <v>10009</v>
      </c>
      <c r="F5528">
        <v>0.05</v>
      </c>
      <c r="G5528" s="2">
        <v>1</v>
      </c>
      <c r="H5528" s="4">
        <v>112.3779</v>
      </c>
      <c r="I5528" s="4">
        <v>2.1894</v>
      </c>
      <c r="J5528" s="5">
        <v>905</v>
      </c>
      <c r="K5528" s="5">
        <v>226</v>
      </c>
      <c r="L5528" s="3">
        <v>0.1948</v>
      </c>
      <c r="M5528" s="8">
        <v>1.3784513700000001</v>
      </c>
      <c r="N5528" s="6" t="s">
        <v>71</v>
      </c>
      <c r="O5528" s="7">
        <v>0.27454821979999999</v>
      </c>
      <c r="P5528" s="7">
        <v>5.0000000699999998E-2</v>
      </c>
      <c r="R5528">
        <f>IFERROR(VLOOKUP($Q5528,'Optimization types'!$B$2:$C$7,2,FALSE),P5528)</f>
        <v>5.0000000699999998E-2</v>
      </c>
      <c r="S5528" s="8">
        <f t="shared" si="172"/>
        <v>45.250000633500001</v>
      </c>
      <c r="T5528">
        <f>IF($A5528="placement",S5528,IF($A5528="site",SUMIF($C:$C,$C5528,$S:$S),IF($A5528="user",SUMIF($B:$B,$B5528,$S:$S),SUM($S:$S))))</f>
        <v>45.250000633500001</v>
      </c>
      <c r="U5528" s="3">
        <f t="shared" si="173"/>
        <v>5.0000000699999998E-2</v>
      </c>
    </row>
    <row r="5529" spans="1:21" x14ac:dyDescent="0.3">
      <c r="A5529" t="s">
        <v>15</v>
      </c>
      <c r="B5529" t="s">
        <v>10002</v>
      </c>
      <c r="C5529" t="s">
        <v>10004</v>
      </c>
      <c r="D5529" t="s">
        <v>10013</v>
      </c>
      <c r="E5529" t="s">
        <v>10003</v>
      </c>
      <c r="F5529">
        <v>0.05</v>
      </c>
      <c r="G5529" s="2">
        <v>1</v>
      </c>
      <c r="H5529" s="4">
        <v>127.56659999999999</v>
      </c>
      <c r="I5529" s="4">
        <v>1.1929000000000001</v>
      </c>
      <c r="J5529" s="5">
        <v>388</v>
      </c>
      <c r="K5529" s="5">
        <v>52</v>
      </c>
      <c r="L5529" s="3">
        <v>9.35E-2</v>
      </c>
      <c r="M5529" s="8">
        <v>1.0854826399999999</v>
      </c>
      <c r="N5529" s="6" t="s">
        <v>71</v>
      </c>
      <c r="O5529" s="7">
        <v>-0.3818737754</v>
      </c>
      <c r="P5529" s="7">
        <v>-0.3818737754</v>
      </c>
      <c r="R5529">
        <f>IFERROR(VLOOKUP($Q5529,'Optimization types'!$B$2:$C$7,2,FALSE),P5529)</f>
        <v>-0.3818737754</v>
      </c>
      <c r="S5529" s="8">
        <f t="shared" si="172"/>
        <v>-148.1670248552</v>
      </c>
      <c r="T5529">
        <f>IF($A5529="placement",S5529,IF($A5529="site",SUMIF($C:$C,$C5529,$S:$S),IF($A5529="user",SUMIF($B:$B,$B5529,$S:$S),SUM($S:$S))))</f>
        <v>-148.1670248552</v>
      </c>
      <c r="U5529" s="3">
        <f t="shared" si="173"/>
        <v>-0.3818737754</v>
      </c>
    </row>
    <row r="5530" spans="1:21" x14ac:dyDescent="0.3">
      <c r="A5530" t="s">
        <v>14</v>
      </c>
      <c r="B5530" t="s">
        <v>10002</v>
      </c>
      <c r="C5530" t="s">
        <v>10004</v>
      </c>
      <c r="D5530" t="s">
        <v>10455</v>
      </c>
      <c r="F5530">
        <v>5.0000019999999999E-2</v>
      </c>
      <c r="G5530" s="2">
        <v>0.9663716</v>
      </c>
      <c r="H5530" s="4">
        <v>545.15459999999996</v>
      </c>
      <c r="I5530" s="4">
        <v>7.1462000000000003</v>
      </c>
      <c r="J5530" s="5">
        <v>3209</v>
      </c>
      <c r="K5530" s="5">
        <v>658</v>
      </c>
      <c r="L5530" s="3">
        <v>0.13109999999999999</v>
      </c>
      <c r="M5530" s="8">
        <v>1.49686875</v>
      </c>
      <c r="O5530" s="7">
        <v>0.19950496649999999</v>
      </c>
      <c r="P5530" s="7">
        <v>5.0000020800000003E-2</v>
      </c>
      <c r="R5530">
        <f>IFERROR(VLOOKUP($Q5530,'Optimization types'!$B$2:$C$7,2,FALSE),P5530)</f>
        <v>5.0000020800000003E-2</v>
      </c>
      <c r="S5530" s="8" t="str">
        <f t="shared" si="172"/>
        <v/>
      </c>
      <c r="T5530">
        <f>IF($A5530="placement",S5530,IF($A5530="site",SUMIF($C:$C,$C5530,$S:$S),IF($A5530="user",SUMIF($B:$B,$B5530,$S:$S),SUM($S:$S))))</f>
        <v>-7.1170228805000022</v>
      </c>
      <c r="U5530" s="3">
        <f t="shared" si="173"/>
        <v>-2.2178319976628239E-3</v>
      </c>
    </row>
    <row r="5531" spans="1:21" x14ac:dyDescent="0.3">
      <c r="A5531" t="s">
        <v>11</v>
      </c>
      <c r="B5531" t="s">
        <v>10002</v>
      </c>
      <c r="C5531" t="s">
        <v>10455</v>
      </c>
      <c r="D5531" t="s">
        <v>10455</v>
      </c>
      <c r="F5531">
        <v>5.0000019999999999E-2</v>
      </c>
      <c r="G5531" s="2">
        <v>0.9663716</v>
      </c>
      <c r="H5531" s="4">
        <v>545.15459999999996</v>
      </c>
      <c r="I5531" s="4">
        <v>7.1462000000000003</v>
      </c>
      <c r="J5531" s="5">
        <v>3209</v>
      </c>
      <c r="K5531" s="5">
        <v>658</v>
      </c>
      <c r="L5531" s="3">
        <v>0.13109999999999999</v>
      </c>
      <c r="M5531" s="8">
        <v>1.49686875</v>
      </c>
      <c r="O5531" s="7">
        <v>0.19950496649999999</v>
      </c>
      <c r="P5531" s="7">
        <v>5.0000020800000003E-2</v>
      </c>
      <c r="R5531">
        <f>IFERROR(VLOOKUP($Q5531,'Optimization types'!$B$2:$C$7,2,FALSE),P5531)</f>
        <v>5.0000020800000003E-2</v>
      </c>
      <c r="S5531" s="8" t="str">
        <f t="shared" si="172"/>
        <v/>
      </c>
      <c r="T5531">
        <f>IF($A5531="placement",S5531,IF($A5531="site",SUMIF($C:$C,$C5531,$S:$S),IF($A5531="user",SUMIF($B:$B,$B5531,$S:$S),SUM($S:$S))))</f>
        <v>-7.1170228805000022</v>
      </c>
      <c r="U5531" s="3">
        <f t="shared" si="173"/>
        <v>-2.2178319976628239E-3</v>
      </c>
    </row>
    <row r="5532" spans="1:21" x14ac:dyDescent="0.3">
      <c r="A5532" t="s">
        <v>15</v>
      </c>
      <c r="B5532" t="s">
        <v>10014</v>
      </c>
      <c r="C5532" t="s">
        <v>10016</v>
      </c>
      <c r="D5532" t="s">
        <v>10017</v>
      </c>
      <c r="E5532" t="s">
        <v>10018</v>
      </c>
      <c r="F5532">
        <v>0.15000000999999999</v>
      </c>
      <c r="G5532" s="2">
        <v>0</v>
      </c>
      <c r="H5532" s="4">
        <v>15.119400000000001</v>
      </c>
      <c r="I5532" s="4">
        <v>0.27650000000000002</v>
      </c>
      <c r="J5532" s="5">
        <v>25</v>
      </c>
      <c r="K5532" s="5">
        <v>6</v>
      </c>
      <c r="L5532" s="3">
        <v>0.18290000000000001</v>
      </c>
      <c r="M5532" s="8">
        <v>0.30623676</v>
      </c>
      <c r="N5532" s="6" t="s">
        <v>43</v>
      </c>
      <c r="O5532" s="7">
        <v>0.51018290420000001</v>
      </c>
      <c r="P5532" s="7">
        <v>0.15000000599999999</v>
      </c>
      <c r="R5532">
        <f>IFERROR(VLOOKUP($Q5532,'Optimization types'!$B$2:$C$7,2,FALSE),P5532)</f>
        <v>0.15000000599999999</v>
      </c>
      <c r="S5532" s="8">
        <f t="shared" si="172"/>
        <v>3.75000015</v>
      </c>
      <c r="T5532">
        <f>IF($A5532="placement",S5532,IF($A5532="site",SUMIF($C:$C,$C5532,$S:$S),IF($A5532="user",SUMIF($B:$B,$B5532,$S:$S),SUM($S:$S))))</f>
        <v>3.75000015</v>
      </c>
      <c r="U5532" s="3">
        <f t="shared" si="173"/>
        <v>0.15000000599999999</v>
      </c>
    </row>
    <row r="5533" spans="1:21" x14ac:dyDescent="0.3">
      <c r="A5533" t="s">
        <v>15</v>
      </c>
      <c r="B5533" t="s">
        <v>10014</v>
      </c>
      <c r="C5533" t="s">
        <v>10016</v>
      </c>
      <c r="D5533" t="s">
        <v>10019</v>
      </c>
      <c r="E5533" t="s">
        <v>10020</v>
      </c>
      <c r="F5533">
        <v>0.15000000999999999</v>
      </c>
      <c r="G5533" s="2">
        <v>0</v>
      </c>
      <c r="H5533" s="4">
        <v>20.892399999999999</v>
      </c>
      <c r="I5533" s="4">
        <v>0.7077</v>
      </c>
      <c r="J5533" s="5">
        <v>43</v>
      </c>
      <c r="K5533" s="5">
        <v>11</v>
      </c>
      <c r="L5533" s="3">
        <v>0.3387</v>
      </c>
      <c r="M5533" s="8">
        <v>0.20197624</v>
      </c>
      <c r="N5533" s="6" t="s">
        <v>43</v>
      </c>
      <c r="O5533" s="7">
        <v>0.75244613019999995</v>
      </c>
      <c r="P5533" s="7">
        <v>0.15000000599999999</v>
      </c>
      <c r="R5533">
        <f>IFERROR(VLOOKUP($Q5533,'Optimization types'!$B$2:$C$7,2,FALSE),P5533)</f>
        <v>0.15000000599999999</v>
      </c>
      <c r="S5533" s="8">
        <f t="shared" si="172"/>
        <v>6.4500002579999993</v>
      </c>
      <c r="T5533">
        <f>IF($A5533="placement",S5533,IF($A5533="site",SUMIF($C:$C,$C5533,$S:$S),IF($A5533="user",SUMIF($B:$B,$B5533,$S:$S),SUM($S:$S))))</f>
        <v>6.4500002579999993</v>
      </c>
      <c r="U5533" s="3">
        <f t="shared" si="173"/>
        <v>0.15000000599999999</v>
      </c>
    </row>
    <row r="5534" spans="1:21" x14ac:dyDescent="0.3">
      <c r="A5534" t="s">
        <v>15</v>
      </c>
      <c r="B5534" t="s">
        <v>10014</v>
      </c>
      <c r="C5534" t="s">
        <v>10016</v>
      </c>
      <c r="D5534" t="s">
        <v>10021</v>
      </c>
      <c r="E5534" t="s">
        <v>10022</v>
      </c>
      <c r="F5534">
        <v>0.15000000999999999</v>
      </c>
      <c r="G5534" s="2">
        <v>0</v>
      </c>
      <c r="H5534" s="4">
        <v>21.825299999999999</v>
      </c>
      <c r="I5534" s="4">
        <v>0.65810000000000002</v>
      </c>
      <c r="J5534" s="5">
        <v>71</v>
      </c>
      <c r="K5534" s="5">
        <v>18</v>
      </c>
      <c r="L5534" s="3">
        <v>0.30149999999999999</v>
      </c>
      <c r="M5534" s="8">
        <v>0.35980506000000001</v>
      </c>
      <c r="N5534" s="6" t="s">
        <v>43</v>
      </c>
      <c r="O5534" s="7">
        <v>0.52752193110000001</v>
      </c>
      <c r="P5534" s="7">
        <v>0.15000000599999999</v>
      </c>
      <c r="R5534">
        <f>IFERROR(VLOOKUP($Q5534,'Optimization types'!$B$2:$C$7,2,FALSE),P5534)</f>
        <v>0.15000000599999999</v>
      </c>
      <c r="S5534" s="8">
        <f t="shared" si="172"/>
        <v>10.650000426</v>
      </c>
      <c r="T5534">
        <f>IF($A5534="placement",S5534,IF($A5534="site",SUMIF($C:$C,$C5534,$S:$S),IF($A5534="user",SUMIF($B:$B,$B5534,$S:$S),SUM($S:$S))))</f>
        <v>10.650000426</v>
      </c>
      <c r="U5534" s="3">
        <f t="shared" si="173"/>
        <v>0.15000000599999999</v>
      </c>
    </row>
    <row r="5535" spans="1:21" x14ac:dyDescent="0.3">
      <c r="A5535" t="s">
        <v>15</v>
      </c>
      <c r="B5535" t="s">
        <v>10014</v>
      </c>
      <c r="C5535" t="s">
        <v>10016</v>
      </c>
      <c r="D5535" t="s">
        <v>10023</v>
      </c>
      <c r="E5535" t="s">
        <v>10024</v>
      </c>
      <c r="F5535">
        <v>0.15000000999999999</v>
      </c>
      <c r="G5535" s="2">
        <v>0</v>
      </c>
      <c r="H5535" s="4">
        <v>18.4786</v>
      </c>
      <c r="I5535" s="4">
        <v>0.50490000000000002</v>
      </c>
      <c r="J5535" s="5">
        <v>33</v>
      </c>
      <c r="K5535" s="5">
        <v>8</v>
      </c>
      <c r="L5535" s="3">
        <v>0.2732</v>
      </c>
      <c r="M5535" s="8">
        <v>0.21497870999999999</v>
      </c>
      <c r="N5535" s="6" t="s">
        <v>43</v>
      </c>
      <c r="O5535" s="7">
        <v>0.76741882839999997</v>
      </c>
      <c r="P5535" s="7">
        <v>0.15000000599999999</v>
      </c>
      <c r="R5535">
        <f>IFERROR(VLOOKUP($Q5535,'Optimization types'!$B$2:$C$7,2,FALSE),P5535)</f>
        <v>0.15000000599999999</v>
      </c>
      <c r="S5535" s="8">
        <f t="shared" si="172"/>
        <v>4.9500001979999997</v>
      </c>
      <c r="T5535">
        <f>IF($A5535="placement",S5535,IF($A5535="site",SUMIF($C:$C,$C5535,$S:$S),IF($A5535="user",SUMIF($B:$B,$B5535,$S:$S),SUM($S:$S))))</f>
        <v>4.9500001979999997</v>
      </c>
      <c r="U5535" s="3">
        <f t="shared" si="173"/>
        <v>0.15000000599999999</v>
      </c>
    </row>
    <row r="5536" spans="1:21" x14ac:dyDescent="0.3">
      <c r="A5536" t="s">
        <v>15</v>
      </c>
      <c r="B5536" t="s">
        <v>10014</v>
      </c>
      <c r="C5536" t="s">
        <v>10016</v>
      </c>
      <c r="D5536" t="s">
        <v>10025</v>
      </c>
      <c r="E5536" t="s">
        <v>10026</v>
      </c>
      <c r="F5536">
        <v>0.15000000999999999</v>
      </c>
      <c r="G5536" s="2">
        <v>0</v>
      </c>
      <c r="H5536" s="4">
        <v>22.566299999999998</v>
      </c>
      <c r="I5536" s="4">
        <v>0.67290000000000005</v>
      </c>
      <c r="J5536" s="5">
        <v>68</v>
      </c>
      <c r="K5536" s="5">
        <v>17</v>
      </c>
      <c r="L5536" s="3">
        <v>0.29820000000000002</v>
      </c>
      <c r="M5536" s="8">
        <v>0.33486832</v>
      </c>
      <c r="N5536" s="6" t="s">
        <v>43</v>
      </c>
      <c r="O5536" s="7">
        <v>0.55206272820000002</v>
      </c>
      <c r="P5536" s="7">
        <v>0.15000000599999999</v>
      </c>
      <c r="R5536">
        <f>IFERROR(VLOOKUP($Q5536,'Optimization types'!$B$2:$C$7,2,FALSE),P5536)</f>
        <v>0.15000000599999999</v>
      </c>
      <c r="S5536" s="8">
        <f t="shared" si="172"/>
        <v>10.200000407999999</v>
      </c>
      <c r="T5536">
        <f>IF($A5536="placement",S5536,IF($A5536="site",SUMIF($C:$C,$C5536,$S:$S),IF($A5536="user",SUMIF($B:$B,$B5536,$S:$S),SUM($S:$S))))</f>
        <v>10.200000407999999</v>
      </c>
      <c r="U5536" s="3">
        <f t="shared" si="173"/>
        <v>0.15000000599999999</v>
      </c>
    </row>
    <row r="5537" spans="1:21" x14ac:dyDescent="0.3">
      <c r="A5537" t="s">
        <v>15</v>
      </c>
      <c r="B5537" t="s">
        <v>10014</v>
      </c>
      <c r="C5537" t="s">
        <v>10016</v>
      </c>
      <c r="D5537" t="s">
        <v>10027</v>
      </c>
      <c r="E5537" t="s">
        <v>10028</v>
      </c>
      <c r="F5537">
        <v>0.15000000999999999</v>
      </c>
      <c r="G5537" s="2">
        <v>0</v>
      </c>
      <c r="H5537" s="4">
        <v>9.7835999999999999</v>
      </c>
      <c r="I5537" s="4">
        <v>0.215</v>
      </c>
      <c r="J5537" s="5">
        <v>18</v>
      </c>
      <c r="K5537" s="5">
        <v>4</v>
      </c>
      <c r="L5537" s="3">
        <v>0.21970000000000001</v>
      </c>
      <c r="M5537" s="8">
        <v>0.27511131999999999</v>
      </c>
      <c r="N5537" s="6" t="s">
        <v>43</v>
      </c>
      <c r="O5537" s="7">
        <v>0.636510774</v>
      </c>
      <c r="P5537" s="7">
        <v>0.15000000599999999</v>
      </c>
      <c r="R5537">
        <f>IFERROR(VLOOKUP($Q5537,'Optimization types'!$B$2:$C$7,2,FALSE),P5537)</f>
        <v>0.15000000599999999</v>
      </c>
      <c r="S5537" s="8">
        <f t="shared" si="172"/>
        <v>2.7000001079999998</v>
      </c>
      <c r="T5537">
        <f>IF($A5537="placement",S5537,IF($A5537="site",SUMIF($C:$C,$C5537,$S:$S),IF($A5537="user",SUMIF($B:$B,$B5537,$S:$S),SUM($S:$S))))</f>
        <v>2.7000001079999998</v>
      </c>
      <c r="U5537" s="3">
        <f t="shared" si="173"/>
        <v>0.15000000599999999</v>
      </c>
    </row>
    <row r="5538" spans="1:21" x14ac:dyDescent="0.3">
      <c r="A5538" t="s">
        <v>15</v>
      </c>
      <c r="B5538" t="s">
        <v>10014</v>
      </c>
      <c r="C5538" t="s">
        <v>10016</v>
      </c>
      <c r="D5538" t="s">
        <v>10029</v>
      </c>
      <c r="E5538" t="s">
        <v>10015</v>
      </c>
      <c r="F5538">
        <v>0.15000000999999999</v>
      </c>
      <c r="G5538" s="2">
        <v>0</v>
      </c>
      <c r="H5538" s="4">
        <v>11.856299999999999</v>
      </c>
      <c r="I5538" s="4">
        <v>0.28860000000000002</v>
      </c>
      <c r="J5538" s="5">
        <v>28</v>
      </c>
      <c r="K5538" s="5">
        <v>7</v>
      </c>
      <c r="L5538" s="3">
        <v>0.24340000000000001</v>
      </c>
      <c r="M5538" s="8">
        <v>0.32683398000000002</v>
      </c>
      <c r="N5538" s="6" t="s">
        <v>43</v>
      </c>
      <c r="O5538" s="7">
        <v>0.54105138809999997</v>
      </c>
      <c r="P5538" s="7">
        <v>0.15000000599999999</v>
      </c>
      <c r="R5538">
        <f>IFERROR(VLOOKUP($Q5538,'Optimization types'!$B$2:$C$7,2,FALSE),P5538)</f>
        <v>0.15000000599999999</v>
      </c>
      <c r="S5538" s="8">
        <f t="shared" si="172"/>
        <v>4.2000001679999999</v>
      </c>
      <c r="T5538">
        <f>IF($A5538="placement",S5538,IF($A5538="site",SUMIF($C:$C,$C5538,$S:$S),IF($A5538="user",SUMIF($B:$B,$B5538,$S:$S),SUM($S:$S))))</f>
        <v>4.2000001679999999</v>
      </c>
      <c r="U5538" s="3">
        <f t="shared" si="173"/>
        <v>0.15000000599999999</v>
      </c>
    </row>
    <row r="5539" spans="1:21" x14ac:dyDescent="0.3">
      <c r="A5539" t="s">
        <v>14</v>
      </c>
      <c r="B5539" t="s">
        <v>10014</v>
      </c>
      <c r="C5539" t="s">
        <v>10016</v>
      </c>
      <c r="D5539" t="s">
        <v>10455</v>
      </c>
      <c r="F5539">
        <v>0.15000000999999999</v>
      </c>
      <c r="G5539" s="2">
        <v>0</v>
      </c>
      <c r="H5539" s="4">
        <v>128.38220000000001</v>
      </c>
      <c r="I5539" s="4">
        <v>3.3266</v>
      </c>
      <c r="J5539" s="5">
        <v>286</v>
      </c>
      <c r="K5539" s="5">
        <v>71</v>
      </c>
      <c r="L5539" s="3">
        <v>0.2591</v>
      </c>
      <c r="M5539" s="8">
        <v>0.28625519999999999</v>
      </c>
      <c r="O5539" s="7">
        <v>0.60080026720000002</v>
      </c>
      <c r="P5539" s="7">
        <v>0.15000000599999999</v>
      </c>
      <c r="R5539">
        <f>IFERROR(VLOOKUP($Q5539,'Optimization types'!$B$2:$C$7,2,FALSE),P5539)</f>
        <v>0.15000000599999999</v>
      </c>
      <c r="S5539" s="8" t="str">
        <f t="shared" si="172"/>
        <v/>
      </c>
      <c r="T5539">
        <f>IF($A5539="placement",S5539,IF($A5539="site",SUMIF($C:$C,$C5539,$S:$S),IF($A5539="user",SUMIF($B:$B,$B5539,$S:$S),SUM($S:$S))))</f>
        <v>42.900001715999998</v>
      </c>
      <c r="U5539" s="3">
        <f t="shared" si="173"/>
        <v>0.15000000599999999</v>
      </c>
    </row>
    <row r="5540" spans="1:21" x14ac:dyDescent="0.3">
      <c r="A5540" t="s">
        <v>11</v>
      </c>
      <c r="B5540" t="s">
        <v>10014</v>
      </c>
      <c r="C5540" t="s">
        <v>10455</v>
      </c>
      <c r="D5540" t="s">
        <v>10455</v>
      </c>
      <c r="F5540">
        <v>0.15000000999999999</v>
      </c>
      <c r="G5540" s="2">
        <v>0</v>
      </c>
      <c r="H5540" s="4">
        <v>128.38220000000001</v>
      </c>
      <c r="I5540" s="4">
        <v>3.3266</v>
      </c>
      <c r="J5540" s="5">
        <v>286</v>
      </c>
      <c r="K5540" s="5">
        <v>71</v>
      </c>
      <c r="L5540" s="3">
        <v>0.2591</v>
      </c>
      <c r="M5540" s="8">
        <v>0.28625519999999999</v>
      </c>
      <c r="O5540" s="7">
        <v>0.60080026720000002</v>
      </c>
      <c r="P5540" s="7">
        <v>0.15000000599999999</v>
      </c>
      <c r="R5540">
        <f>IFERROR(VLOOKUP($Q5540,'Optimization types'!$B$2:$C$7,2,FALSE),P5540)</f>
        <v>0.15000000599999999</v>
      </c>
      <c r="S5540" s="8" t="str">
        <f t="shared" si="172"/>
        <v/>
      </c>
      <c r="T5540">
        <f>IF($A5540="placement",S5540,IF($A5540="site",SUMIF($C:$C,$C5540,$S:$S),IF($A5540="user",SUMIF($B:$B,$B5540,$S:$S),SUM($S:$S))))</f>
        <v>42.900001715999998</v>
      </c>
      <c r="U5540" s="3">
        <f t="shared" si="173"/>
        <v>0.15000000599999999</v>
      </c>
    </row>
    <row r="5541" spans="1:21" x14ac:dyDescent="0.3">
      <c r="A5541" t="s">
        <v>15</v>
      </c>
      <c r="B5541" t="s">
        <v>10030</v>
      </c>
      <c r="C5541" t="s">
        <v>10031</v>
      </c>
      <c r="D5541" t="s">
        <v>10032</v>
      </c>
      <c r="E5541" t="s">
        <v>10033</v>
      </c>
      <c r="F5541">
        <v>0.25</v>
      </c>
      <c r="G5541" s="2">
        <v>0</v>
      </c>
      <c r="H5541" s="4">
        <v>1.7985</v>
      </c>
      <c r="I5541" s="4">
        <v>7.7299999999999994E-2</v>
      </c>
      <c r="J5541" s="5">
        <v>8</v>
      </c>
      <c r="K5541" s="5">
        <v>3</v>
      </c>
      <c r="L5541" s="3">
        <v>0.42980000000000002</v>
      </c>
      <c r="M5541" s="8">
        <v>0.33524901000000001</v>
      </c>
      <c r="N5541" s="6" t="s">
        <v>13</v>
      </c>
      <c r="O5541" s="7">
        <v>0.85085712710000005</v>
      </c>
      <c r="P5541" s="7">
        <v>0.25</v>
      </c>
      <c r="R5541">
        <f>IFERROR(VLOOKUP($Q5541,'Optimization types'!$B$2:$C$7,2,FALSE),P5541)</f>
        <v>0.25</v>
      </c>
      <c r="S5541" s="8">
        <f t="shared" si="172"/>
        <v>2</v>
      </c>
      <c r="T5541">
        <f>IF($A5541="placement",S5541,IF($A5541="site",SUMIF($C:$C,$C5541,$S:$S),IF($A5541="user",SUMIF($B:$B,$B5541,$S:$S),SUM($S:$S))))</f>
        <v>2</v>
      </c>
      <c r="U5541" s="3">
        <f t="shared" si="173"/>
        <v>0.25</v>
      </c>
    </row>
    <row r="5542" spans="1:21" x14ac:dyDescent="0.3">
      <c r="A5542" t="s">
        <v>14</v>
      </c>
      <c r="B5542" t="s">
        <v>10030</v>
      </c>
      <c r="C5542" t="s">
        <v>10031</v>
      </c>
      <c r="D5542" t="s">
        <v>10455</v>
      </c>
      <c r="F5542">
        <v>0.29631545999999997</v>
      </c>
      <c r="G5542" s="2">
        <v>0</v>
      </c>
      <c r="H5542" s="4">
        <v>10.4962</v>
      </c>
      <c r="I5542" s="4">
        <v>0.3226</v>
      </c>
      <c r="J5542" s="5">
        <v>31</v>
      </c>
      <c r="K5542" s="5">
        <v>11</v>
      </c>
      <c r="L5542" s="3">
        <v>0.30730000000000002</v>
      </c>
      <c r="M5542" s="8">
        <v>0.31759144</v>
      </c>
      <c r="O5542" s="7">
        <v>0.80902193349999996</v>
      </c>
      <c r="P5542" s="7">
        <v>0.29631545739999998</v>
      </c>
      <c r="R5542">
        <f>IFERROR(VLOOKUP($Q5542,'Optimization types'!$B$2:$C$7,2,FALSE),P5542)</f>
        <v>0.29631545739999998</v>
      </c>
      <c r="S5542" s="8" t="str">
        <f t="shared" si="172"/>
        <v/>
      </c>
      <c r="T5542">
        <f>IF($A5542="placement",S5542,IF($A5542="site",SUMIF($C:$C,$C5542,$S:$S),IF($A5542="user",SUMIF($B:$B,$B5542,$S:$S),SUM($S:$S))))</f>
        <v>2</v>
      </c>
      <c r="U5542" s="3">
        <f t="shared" si="173"/>
        <v>6.4516129032258063E-2</v>
      </c>
    </row>
    <row r="5543" spans="1:21" x14ac:dyDescent="0.3">
      <c r="A5543" t="s">
        <v>11</v>
      </c>
      <c r="B5543" t="s">
        <v>10030</v>
      </c>
      <c r="C5543" t="s">
        <v>10455</v>
      </c>
      <c r="D5543" t="s">
        <v>10455</v>
      </c>
      <c r="F5543">
        <v>0.29631545999999997</v>
      </c>
      <c r="G5543" s="2">
        <v>0</v>
      </c>
      <c r="H5543" s="4">
        <v>10.4962</v>
      </c>
      <c r="I5543" s="4">
        <v>0.3226</v>
      </c>
      <c r="J5543" s="5">
        <v>31</v>
      </c>
      <c r="K5543" s="5">
        <v>11</v>
      </c>
      <c r="L5543" s="3">
        <v>0.30730000000000002</v>
      </c>
      <c r="M5543" s="8">
        <v>0.31759144</v>
      </c>
      <c r="O5543" s="7">
        <v>0.80902193349999996</v>
      </c>
      <c r="P5543" s="7">
        <v>0.29631545739999998</v>
      </c>
      <c r="R5543">
        <f>IFERROR(VLOOKUP($Q5543,'Optimization types'!$B$2:$C$7,2,FALSE),P5543)</f>
        <v>0.29631545739999998</v>
      </c>
      <c r="S5543" s="8" t="str">
        <f t="shared" si="172"/>
        <v/>
      </c>
      <c r="T5543">
        <f>IF($A5543="placement",S5543,IF($A5543="site",SUMIF($C:$C,$C5543,$S:$S),IF($A5543="user",SUMIF($B:$B,$B5543,$S:$S),SUM($S:$S))))</f>
        <v>2</v>
      </c>
      <c r="U5543" s="3">
        <f t="shared" si="173"/>
        <v>6.4516129032258063E-2</v>
      </c>
    </row>
    <row r="5544" spans="1:21" x14ac:dyDescent="0.3">
      <c r="A5544" t="s">
        <v>15</v>
      </c>
      <c r="B5544" t="s">
        <v>10034</v>
      </c>
      <c r="C5544" t="s">
        <v>10036</v>
      </c>
      <c r="D5544" t="s">
        <v>10037</v>
      </c>
      <c r="E5544" t="s">
        <v>10038</v>
      </c>
      <c r="F5544">
        <v>0.25</v>
      </c>
      <c r="G5544" s="2">
        <v>0</v>
      </c>
      <c r="H5544" s="4">
        <v>25.547000000000001</v>
      </c>
      <c r="I5544" s="4">
        <v>1.1758999999999999</v>
      </c>
      <c r="J5544" s="5">
        <v>305</v>
      </c>
      <c r="K5544" s="5">
        <v>101</v>
      </c>
      <c r="L5544" s="3">
        <v>0.46029999999999999</v>
      </c>
      <c r="M5544" s="8">
        <v>0.86337505000000003</v>
      </c>
      <c r="N5544" s="6" t="s">
        <v>13</v>
      </c>
      <c r="O5544" s="7">
        <v>0.59461418089999996</v>
      </c>
      <c r="P5544" s="7">
        <v>0.25</v>
      </c>
      <c r="R5544">
        <f>IFERROR(VLOOKUP($Q5544,'Optimization types'!$B$2:$C$7,2,FALSE),P5544)</f>
        <v>0.25</v>
      </c>
      <c r="S5544" s="8">
        <f t="shared" si="172"/>
        <v>76.25</v>
      </c>
      <c r="T5544">
        <f>IF($A5544="placement",S5544,IF($A5544="site",SUMIF($C:$C,$C5544,$S:$S),IF($A5544="user",SUMIF($B:$B,$B5544,$S:$S),SUM($S:$S))))</f>
        <v>76.25</v>
      </c>
      <c r="U5544" s="3">
        <f t="shared" si="173"/>
        <v>0.25</v>
      </c>
    </row>
    <row r="5545" spans="1:21" x14ac:dyDescent="0.3">
      <c r="A5545" t="s">
        <v>15</v>
      </c>
      <c r="B5545" t="s">
        <v>10034</v>
      </c>
      <c r="C5545" t="s">
        <v>10036</v>
      </c>
      <c r="D5545" t="s">
        <v>10039</v>
      </c>
      <c r="E5545" t="s">
        <v>10040</v>
      </c>
      <c r="F5545">
        <v>0.25</v>
      </c>
      <c r="G5545" s="2">
        <v>0</v>
      </c>
      <c r="H5545" s="4">
        <v>110.7165</v>
      </c>
      <c r="I5545" s="4">
        <v>0.38319999999999999</v>
      </c>
      <c r="J5545" s="5">
        <v>218</v>
      </c>
      <c r="K5545" s="5">
        <v>54</v>
      </c>
      <c r="L5545" s="3">
        <v>3.4599999999999999E-2</v>
      </c>
      <c r="M5545" s="8">
        <v>1.8979124700000001</v>
      </c>
      <c r="N5545" s="6" t="s">
        <v>13</v>
      </c>
      <c r="O5545" s="7">
        <v>0.31503690579999999</v>
      </c>
      <c r="P5545" s="7">
        <v>0.25</v>
      </c>
      <c r="R5545">
        <f>IFERROR(VLOOKUP($Q5545,'Optimization types'!$B$2:$C$7,2,FALSE),P5545)</f>
        <v>0.25</v>
      </c>
      <c r="S5545" s="8">
        <f t="shared" si="172"/>
        <v>54.5</v>
      </c>
      <c r="T5545">
        <f>IF($A5545="placement",S5545,IF($A5545="site",SUMIF($C:$C,$C5545,$S:$S),IF($A5545="user",SUMIF($B:$B,$B5545,$S:$S),SUM($S:$S))))</f>
        <v>54.5</v>
      </c>
      <c r="U5545" s="3">
        <f t="shared" si="173"/>
        <v>0.25</v>
      </c>
    </row>
    <row r="5546" spans="1:21" x14ac:dyDescent="0.3">
      <c r="A5546" t="s">
        <v>15</v>
      </c>
      <c r="B5546" t="s">
        <v>10034</v>
      </c>
      <c r="C5546" t="s">
        <v>10036</v>
      </c>
      <c r="D5546" t="s">
        <v>10041</v>
      </c>
      <c r="E5546" t="s">
        <v>10042</v>
      </c>
      <c r="F5546">
        <v>0.15000000999999999</v>
      </c>
      <c r="G5546" s="2">
        <v>1</v>
      </c>
      <c r="H5546" s="4">
        <v>29.2578</v>
      </c>
      <c r="I5546" s="4">
        <v>1.3980999999999999</v>
      </c>
      <c r="J5546" s="5">
        <v>348</v>
      </c>
      <c r="K5546" s="5">
        <v>87</v>
      </c>
      <c r="L5546" s="3">
        <v>0.47789999999999999</v>
      </c>
      <c r="M5546" s="8">
        <v>0.82999299999999998</v>
      </c>
      <c r="N5546" s="6" t="s">
        <v>43</v>
      </c>
      <c r="O5546" s="7">
        <v>0.57830969700000001</v>
      </c>
      <c r="P5546" s="7">
        <v>0.15000000599999999</v>
      </c>
      <c r="R5546">
        <f>IFERROR(VLOOKUP($Q5546,'Optimization types'!$B$2:$C$7,2,FALSE),P5546)</f>
        <v>0.15000000599999999</v>
      </c>
      <c r="S5546" s="8">
        <f t="shared" si="172"/>
        <v>52.200002087999998</v>
      </c>
      <c r="T5546">
        <f>IF($A5546="placement",S5546,IF($A5546="site",SUMIF($C:$C,$C5546,$S:$S),IF($A5546="user",SUMIF($B:$B,$B5546,$S:$S),SUM($S:$S))))</f>
        <v>52.200002087999998</v>
      </c>
      <c r="U5546" s="3">
        <f t="shared" si="173"/>
        <v>0.15000000599999999</v>
      </c>
    </row>
    <row r="5547" spans="1:21" x14ac:dyDescent="0.3">
      <c r="A5547" t="s">
        <v>15</v>
      </c>
      <c r="B5547" t="s">
        <v>10034</v>
      </c>
      <c r="C5547" t="s">
        <v>10036</v>
      </c>
      <c r="D5547" t="s">
        <v>10043</v>
      </c>
      <c r="E5547" t="s">
        <v>10044</v>
      </c>
      <c r="F5547">
        <v>0.15000000999999999</v>
      </c>
      <c r="G5547" s="2">
        <v>1</v>
      </c>
      <c r="H5547" s="4">
        <v>50.000700000000002</v>
      </c>
      <c r="I5547" s="4">
        <v>2.6341999999999999</v>
      </c>
      <c r="J5547" s="5">
        <v>558</v>
      </c>
      <c r="K5547" s="5">
        <v>139</v>
      </c>
      <c r="L5547" s="3">
        <v>0.52680000000000005</v>
      </c>
      <c r="M5547" s="8">
        <v>0.70594279000000004</v>
      </c>
      <c r="N5547" s="6" t="s">
        <v>43</v>
      </c>
      <c r="O5547" s="7">
        <v>0.5750363852</v>
      </c>
      <c r="P5547" s="7">
        <v>0.15000000599999999</v>
      </c>
      <c r="R5547">
        <f>IFERROR(VLOOKUP($Q5547,'Optimization types'!$B$2:$C$7,2,FALSE),P5547)</f>
        <v>0.15000000599999999</v>
      </c>
      <c r="S5547" s="8">
        <f t="shared" si="172"/>
        <v>83.700003347999996</v>
      </c>
      <c r="T5547">
        <f>IF($A5547="placement",S5547,IF($A5547="site",SUMIF($C:$C,$C5547,$S:$S),IF($A5547="user",SUMIF($B:$B,$B5547,$S:$S),SUM($S:$S))))</f>
        <v>83.700003347999996</v>
      </c>
      <c r="U5547" s="3">
        <f t="shared" si="173"/>
        <v>0.15000000599999999</v>
      </c>
    </row>
    <row r="5548" spans="1:21" x14ac:dyDescent="0.3">
      <c r="A5548" t="s">
        <v>15</v>
      </c>
      <c r="B5548" t="s">
        <v>10034</v>
      </c>
      <c r="C5548" t="s">
        <v>10036</v>
      </c>
      <c r="D5548" t="s">
        <v>10045</v>
      </c>
      <c r="E5548" t="s">
        <v>10046</v>
      </c>
      <c r="F5548">
        <v>0.15000000999999999</v>
      </c>
      <c r="G5548" s="2">
        <v>0</v>
      </c>
      <c r="H5548" s="4">
        <v>24.526199999999999</v>
      </c>
      <c r="I5548" s="4">
        <v>1.1846000000000001</v>
      </c>
      <c r="J5548" s="5">
        <v>229</v>
      </c>
      <c r="K5548" s="5">
        <v>80</v>
      </c>
      <c r="L5548" s="3">
        <v>0.48299999999999998</v>
      </c>
      <c r="M5548" s="8">
        <v>0.64506717000000002</v>
      </c>
      <c r="N5548" s="6" t="s">
        <v>43</v>
      </c>
      <c r="O5548" s="7">
        <v>0.53493215279999995</v>
      </c>
      <c r="P5548" s="7">
        <v>0.15000000599999999</v>
      </c>
      <c r="R5548">
        <f>IFERROR(VLOOKUP($Q5548,'Optimization types'!$B$2:$C$7,2,FALSE),P5548)</f>
        <v>0.15000000599999999</v>
      </c>
      <c r="S5548" s="8">
        <f t="shared" si="172"/>
        <v>34.350001374000001</v>
      </c>
      <c r="T5548">
        <f>IF($A5548="placement",S5548,IF($A5548="site",SUMIF($C:$C,$C5548,$S:$S),IF($A5548="user",SUMIF($B:$B,$B5548,$S:$S),SUM($S:$S))))</f>
        <v>34.350001374000001</v>
      </c>
      <c r="U5548" s="3">
        <f t="shared" si="173"/>
        <v>0.15000000600000002</v>
      </c>
    </row>
    <row r="5549" spans="1:21" x14ac:dyDescent="0.3">
      <c r="A5549" t="s">
        <v>15</v>
      </c>
      <c r="B5549" t="s">
        <v>10034</v>
      </c>
      <c r="C5549" t="s">
        <v>10036</v>
      </c>
      <c r="D5549" t="s">
        <v>10047</v>
      </c>
      <c r="E5549" t="s">
        <v>10048</v>
      </c>
      <c r="F5549">
        <v>0.25</v>
      </c>
      <c r="G5549" s="2">
        <v>0</v>
      </c>
      <c r="H5549" s="4">
        <v>5.6501000000000001</v>
      </c>
      <c r="I5549" s="4">
        <v>0.21460000000000001</v>
      </c>
      <c r="J5549" s="5">
        <v>45</v>
      </c>
      <c r="K5549" s="5">
        <v>11</v>
      </c>
      <c r="L5549" s="3">
        <v>0.37980000000000003</v>
      </c>
      <c r="M5549" s="8">
        <v>0.69478116000000001</v>
      </c>
      <c r="N5549" s="6" t="s">
        <v>13</v>
      </c>
      <c r="O5549" s="7">
        <v>0.56820936349999995</v>
      </c>
      <c r="P5549" s="7">
        <v>0.25</v>
      </c>
      <c r="R5549">
        <f>IFERROR(VLOOKUP($Q5549,'Optimization types'!$B$2:$C$7,2,FALSE),P5549)</f>
        <v>0.25</v>
      </c>
      <c r="S5549" s="8">
        <f t="shared" si="172"/>
        <v>11.25</v>
      </c>
      <c r="T5549">
        <f>IF($A5549="placement",S5549,IF($A5549="site",SUMIF($C:$C,$C5549,$S:$S),IF($A5549="user",SUMIF($B:$B,$B5549,$S:$S),SUM($S:$S))))</f>
        <v>11.25</v>
      </c>
      <c r="U5549" s="3">
        <f t="shared" si="173"/>
        <v>0.25</v>
      </c>
    </row>
    <row r="5550" spans="1:21" x14ac:dyDescent="0.3">
      <c r="A5550" t="s">
        <v>15</v>
      </c>
      <c r="B5550" t="s">
        <v>10034</v>
      </c>
      <c r="C5550" t="s">
        <v>10036</v>
      </c>
      <c r="D5550" t="s">
        <v>10049</v>
      </c>
      <c r="E5550" t="s">
        <v>10050</v>
      </c>
      <c r="F5550">
        <v>0.25</v>
      </c>
      <c r="G5550" s="2">
        <v>0</v>
      </c>
      <c r="H5550" s="4">
        <v>17.860900000000001</v>
      </c>
      <c r="I5550" s="4">
        <v>1.0592999999999999</v>
      </c>
      <c r="J5550" s="5">
        <v>173</v>
      </c>
      <c r="K5550" s="5">
        <v>43</v>
      </c>
      <c r="L5550" s="3">
        <v>0.59309999999999996</v>
      </c>
      <c r="M5550" s="8">
        <v>0.54331719999999994</v>
      </c>
      <c r="N5550" s="6" t="s">
        <v>13</v>
      </c>
      <c r="O5550" s="7">
        <v>0.63189090709999995</v>
      </c>
      <c r="P5550" s="7">
        <v>0.25</v>
      </c>
      <c r="R5550">
        <f>IFERROR(VLOOKUP($Q5550,'Optimization types'!$B$2:$C$7,2,FALSE),P5550)</f>
        <v>0.25</v>
      </c>
      <c r="S5550" s="8">
        <f t="shared" si="172"/>
        <v>43.25</v>
      </c>
      <c r="T5550">
        <f>IF($A5550="placement",S5550,IF($A5550="site",SUMIF($C:$C,$C5550,$S:$S),IF($A5550="user",SUMIF($B:$B,$B5550,$S:$S),SUM($S:$S))))</f>
        <v>43.25</v>
      </c>
      <c r="U5550" s="3">
        <f t="shared" si="173"/>
        <v>0.25</v>
      </c>
    </row>
    <row r="5551" spans="1:21" x14ac:dyDescent="0.3">
      <c r="A5551" t="s">
        <v>15</v>
      </c>
      <c r="B5551" t="s">
        <v>10034</v>
      </c>
      <c r="C5551" t="s">
        <v>10036</v>
      </c>
      <c r="D5551" t="s">
        <v>10051</v>
      </c>
      <c r="E5551" t="s">
        <v>10052</v>
      </c>
      <c r="F5551">
        <v>0.15000000999999999</v>
      </c>
      <c r="G5551" s="2">
        <v>0</v>
      </c>
      <c r="H5551" s="4">
        <v>13.4491</v>
      </c>
      <c r="I5551" s="4">
        <v>0.49669999999999997</v>
      </c>
      <c r="J5551" s="5">
        <v>361</v>
      </c>
      <c r="K5551" s="5">
        <v>90</v>
      </c>
      <c r="L5551" s="3">
        <v>0.36930000000000002</v>
      </c>
      <c r="M5551" s="8">
        <v>2.42496153</v>
      </c>
      <c r="N5551" s="6" t="s">
        <v>43</v>
      </c>
      <c r="O5551" s="7">
        <v>0.31957683599999998</v>
      </c>
      <c r="P5551" s="7">
        <v>0.15000000599999999</v>
      </c>
      <c r="R5551">
        <f>IFERROR(VLOOKUP($Q5551,'Optimization types'!$B$2:$C$7,2,FALSE),P5551)</f>
        <v>0.15000000599999999</v>
      </c>
      <c r="S5551" s="8">
        <f t="shared" si="172"/>
        <v>54.150002166</v>
      </c>
      <c r="T5551">
        <f>IF($A5551="placement",S5551,IF($A5551="site",SUMIF($C:$C,$C5551,$S:$S),IF($A5551="user",SUMIF($B:$B,$B5551,$S:$S),SUM($S:$S))))</f>
        <v>54.150002166</v>
      </c>
      <c r="U5551" s="3">
        <f t="shared" si="173"/>
        <v>0.15000000599999999</v>
      </c>
    </row>
    <row r="5552" spans="1:21" x14ac:dyDescent="0.3">
      <c r="A5552" t="s">
        <v>15</v>
      </c>
      <c r="B5552" t="s">
        <v>10034</v>
      </c>
      <c r="C5552" t="s">
        <v>10036</v>
      </c>
      <c r="D5552" t="s">
        <v>10053</v>
      </c>
      <c r="E5552" t="s">
        <v>10054</v>
      </c>
      <c r="F5552">
        <v>0.25</v>
      </c>
      <c r="G5552" s="2">
        <v>0</v>
      </c>
      <c r="H5552" s="4">
        <v>4.7180999999999997</v>
      </c>
      <c r="I5552" s="4">
        <v>0.16520000000000001</v>
      </c>
      <c r="J5552" s="5">
        <v>33</v>
      </c>
      <c r="K5552" s="5">
        <v>8</v>
      </c>
      <c r="L5552" s="3">
        <v>0.35010000000000002</v>
      </c>
      <c r="M5552" s="8">
        <v>0.66907541999999998</v>
      </c>
      <c r="N5552" s="6" t="s">
        <v>13</v>
      </c>
      <c r="O5552" s="7">
        <v>0.55162005469999997</v>
      </c>
      <c r="P5552" s="7">
        <v>0.25</v>
      </c>
      <c r="R5552">
        <f>IFERROR(VLOOKUP($Q5552,'Optimization types'!$B$2:$C$7,2,FALSE),P5552)</f>
        <v>0.25</v>
      </c>
      <c r="S5552" s="8">
        <f t="shared" si="172"/>
        <v>8.25</v>
      </c>
      <c r="T5552">
        <f>IF($A5552="placement",S5552,IF($A5552="site",SUMIF($C:$C,$C5552,$S:$S),IF($A5552="user",SUMIF($B:$B,$B5552,$S:$S),SUM($S:$S))))</f>
        <v>8.25</v>
      </c>
      <c r="U5552" s="3">
        <f t="shared" si="173"/>
        <v>0.25</v>
      </c>
    </row>
    <row r="5553" spans="1:21" x14ac:dyDescent="0.3">
      <c r="A5553" t="s">
        <v>15</v>
      </c>
      <c r="B5553" t="s">
        <v>10034</v>
      </c>
      <c r="C5553" t="s">
        <v>10036</v>
      </c>
      <c r="D5553" t="s">
        <v>10055</v>
      </c>
      <c r="E5553" t="s">
        <v>10035</v>
      </c>
      <c r="F5553">
        <v>0.25</v>
      </c>
      <c r="G5553" s="2">
        <v>1</v>
      </c>
      <c r="H5553" s="4">
        <v>264.68130000000002</v>
      </c>
      <c r="I5553" s="4">
        <v>0.42020000000000002</v>
      </c>
      <c r="J5553" s="5">
        <v>233</v>
      </c>
      <c r="K5553" s="5">
        <v>57</v>
      </c>
      <c r="L5553" s="3">
        <v>1.5900000000000001E-2</v>
      </c>
      <c r="M5553" s="8">
        <v>1.84809804</v>
      </c>
      <c r="N5553" s="6" t="s">
        <v>13</v>
      </c>
      <c r="O5553" s="7">
        <v>0.29657411410000001</v>
      </c>
      <c r="P5553" s="7">
        <v>0.25</v>
      </c>
      <c r="R5553">
        <f>IFERROR(VLOOKUP($Q5553,'Optimization types'!$B$2:$C$7,2,FALSE),P5553)</f>
        <v>0.25</v>
      </c>
      <c r="S5553" s="8">
        <f t="shared" si="172"/>
        <v>58.25</v>
      </c>
      <c r="T5553">
        <f>IF($A5553="placement",S5553,IF($A5553="site",SUMIF($C:$C,$C5553,$S:$S),IF($A5553="user",SUMIF($B:$B,$B5553,$S:$S),SUM($S:$S))))</f>
        <v>58.25</v>
      </c>
      <c r="U5553" s="3">
        <f t="shared" si="173"/>
        <v>0.25</v>
      </c>
    </row>
    <row r="5554" spans="1:21" x14ac:dyDescent="0.3">
      <c r="A5554" t="s">
        <v>14</v>
      </c>
      <c r="B5554" t="s">
        <v>10034</v>
      </c>
      <c r="C5554" t="s">
        <v>10036</v>
      </c>
      <c r="D5554" t="s">
        <v>10455</v>
      </c>
      <c r="F5554">
        <v>0.19025068000000001</v>
      </c>
      <c r="G5554" s="2">
        <v>0.45471980000000001</v>
      </c>
      <c r="H5554" s="4">
        <v>549.60029999999995</v>
      </c>
      <c r="I5554" s="4">
        <v>9.1350999999999996</v>
      </c>
      <c r="J5554" s="5">
        <v>2505</v>
      </c>
      <c r="K5554" s="5">
        <v>672</v>
      </c>
      <c r="L5554" s="3">
        <v>0.16619999999999999</v>
      </c>
      <c r="M5554" s="8">
        <v>0.91399989000000004</v>
      </c>
      <c r="O5554" s="7">
        <v>0.49201853870000001</v>
      </c>
      <c r="P5554" s="7">
        <v>0.19025068379999999</v>
      </c>
      <c r="R5554">
        <f>IFERROR(VLOOKUP($Q5554,'Optimization types'!$B$2:$C$7,2,FALSE),P5554)</f>
        <v>0.19025068379999999</v>
      </c>
      <c r="S5554" s="8" t="str">
        <f t="shared" si="172"/>
        <v/>
      </c>
      <c r="T5554">
        <f>IF($A5554="placement",S5554,IF($A5554="site",SUMIF($C:$C,$C5554,$S:$S),IF($A5554="user",SUMIF($B:$B,$B5554,$S:$S),SUM($S:$S))))</f>
        <v>476.15000897599998</v>
      </c>
      <c r="U5554" s="3">
        <f t="shared" si="173"/>
        <v>0.1900798439025948</v>
      </c>
    </row>
    <row r="5555" spans="1:21" x14ac:dyDescent="0.3">
      <c r="A5555" t="s">
        <v>11</v>
      </c>
      <c r="B5555" t="s">
        <v>10034</v>
      </c>
      <c r="C5555" t="s">
        <v>10455</v>
      </c>
      <c r="D5555" s="1" t="s">
        <v>10455</v>
      </c>
      <c r="F5555">
        <v>0.19025068000000001</v>
      </c>
      <c r="G5555" s="2">
        <v>0.45471980000000001</v>
      </c>
      <c r="H5555" s="4">
        <v>549.60029999999995</v>
      </c>
      <c r="I5555" s="4">
        <v>9.1350999999999996</v>
      </c>
      <c r="J5555" s="5">
        <v>2505</v>
      </c>
      <c r="K5555" s="5">
        <v>672</v>
      </c>
      <c r="L5555" s="3">
        <v>0.16619999999999999</v>
      </c>
      <c r="M5555" s="8">
        <v>0.91399989000000004</v>
      </c>
      <c r="O5555" s="7">
        <v>0.49201853870000001</v>
      </c>
      <c r="P5555" s="7">
        <v>0.19025068379999999</v>
      </c>
      <c r="R5555">
        <f>IFERROR(VLOOKUP($Q5555,'Optimization types'!$B$2:$C$7,2,FALSE),P5555)</f>
        <v>0.19025068379999999</v>
      </c>
      <c r="S5555" s="8" t="str">
        <f t="shared" si="172"/>
        <v/>
      </c>
      <c r="T5555">
        <f>IF($A5555="placement",S5555,IF($A5555="site",SUMIF($C:$C,$C5555,$S:$S),IF($A5555="user",SUMIF($B:$B,$B5555,$S:$S),SUM($S:$S))))</f>
        <v>476.15000897599998</v>
      </c>
      <c r="U5555" s="3">
        <f t="shared" si="173"/>
        <v>0.1900798439025948</v>
      </c>
    </row>
    <row r="5556" spans="1:21" x14ac:dyDescent="0.3">
      <c r="A5556" t="s">
        <v>15</v>
      </c>
      <c r="B5556" t="s">
        <v>10056</v>
      </c>
      <c r="C5556" t="s">
        <v>10058</v>
      </c>
      <c r="D5556" t="s">
        <v>10059</v>
      </c>
      <c r="E5556" t="s">
        <v>10060</v>
      </c>
      <c r="F5556">
        <v>0.25</v>
      </c>
      <c r="G5556" s="2">
        <v>1</v>
      </c>
      <c r="H5556" s="4">
        <v>1326.4813999999999</v>
      </c>
      <c r="I5556" s="4">
        <v>10.701499999999999</v>
      </c>
      <c r="J5556" s="5">
        <v>1359</v>
      </c>
      <c r="K5556" s="5">
        <v>340</v>
      </c>
      <c r="L5556" s="3">
        <v>8.0699999999999994E-2</v>
      </c>
      <c r="M5556" s="8">
        <v>0.42321305999999997</v>
      </c>
      <c r="N5556" s="6" t="s">
        <v>13</v>
      </c>
      <c r="O5556" s="7">
        <v>0.92911371880000004</v>
      </c>
      <c r="P5556" s="7">
        <v>0.25</v>
      </c>
      <c r="R5556">
        <f>IFERROR(VLOOKUP($Q5556,'Optimization types'!$B$2:$C$7,2,FALSE),P5556)</f>
        <v>0.25</v>
      </c>
      <c r="S5556" s="8">
        <f t="shared" si="172"/>
        <v>339.75</v>
      </c>
      <c r="T5556">
        <f>IF($A5556="placement",S5556,IF($A5556="site",SUMIF($C:$C,$C5556,$S:$S),IF($A5556="user",SUMIF($B:$B,$B5556,$S:$S),SUM($S:$S))))</f>
        <v>339.75</v>
      </c>
      <c r="U5556" s="3">
        <f t="shared" si="173"/>
        <v>0.25</v>
      </c>
    </row>
    <row r="5557" spans="1:21" x14ac:dyDescent="0.3">
      <c r="A5557" t="s">
        <v>15</v>
      </c>
      <c r="B5557" t="s">
        <v>10056</v>
      </c>
      <c r="C5557" t="s">
        <v>10058</v>
      </c>
      <c r="D5557" t="s">
        <v>10061</v>
      </c>
      <c r="E5557" t="s">
        <v>10057</v>
      </c>
      <c r="F5557">
        <v>0.25</v>
      </c>
      <c r="G5557" s="2">
        <v>1</v>
      </c>
      <c r="H5557" s="4">
        <v>396.6241</v>
      </c>
      <c r="I5557" s="4">
        <v>3.9788999999999999</v>
      </c>
      <c r="J5557" s="5">
        <v>353</v>
      </c>
      <c r="K5557" s="5">
        <v>88</v>
      </c>
      <c r="L5557" s="3">
        <v>0.1003</v>
      </c>
      <c r="M5557" s="8">
        <v>0.29582281999999999</v>
      </c>
      <c r="N5557" s="6" t="s">
        <v>13</v>
      </c>
      <c r="O5557" s="7">
        <v>0.89858794669999997</v>
      </c>
      <c r="P5557" s="7">
        <v>0.25</v>
      </c>
      <c r="R5557">
        <f>IFERROR(VLOOKUP($Q5557,'Optimization types'!$B$2:$C$7,2,FALSE),P5557)</f>
        <v>0.25</v>
      </c>
      <c r="S5557" s="8">
        <f t="shared" si="172"/>
        <v>88.25</v>
      </c>
      <c r="T5557">
        <f>IF($A5557="placement",S5557,IF($A5557="site",SUMIF($C:$C,$C5557,$S:$S),IF($A5557="user",SUMIF($B:$B,$B5557,$S:$S),SUM($S:$S))))</f>
        <v>88.25</v>
      </c>
      <c r="U5557" s="3">
        <f t="shared" si="173"/>
        <v>0.25</v>
      </c>
    </row>
    <row r="5558" spans="1:21" x14ac:dyDescent="0.3">
      <c r="A5558" t="s">
        <v>14</v>
      </c>
      <c r="B5558" t="s">
        <v>10056</v>
      </c>
      <c r="C5558" t="s">
        <v>10058</v>
      </c>
      <c r="D5558" t="s">
        <v>10455</v>
      </c>
      <c r="F5558">
        <v>0.25</v>
      </c>
      <c r="G5558" s="2">
        <v>1</v>
      </c>
      <c r="H5558" s="4">
        <v>1723.1056000000001</v>
      </c>
      <c r="I5558" s="4">
        <v>14.680400000000001</v>
      </c>
      <c r="J5558" s="5">
        <v>1712</v>
      </c>
      <c r="K5558" s="5">
        <v>428</v>
      </c>
      <c r="L5558" s="3">
        <v>8.5199999999999998E-2</v>
      </c>
      <c r="M5558" s="8">
        <v>0.38868554</v>
      </c>
      <c r="O5558" s="7">
        <v>0.922816784</v>
      </c>
      <c r="P5558" s="7">
        <v>0.25</v>
      </c>
      <c r="R5558">
        <f>IFERROR(VLOOKUP($Q5558,'Optimization types'!$B$2:$C$7,2,FALSE),P5558)</f>
        <v>0.25</v>
      </c>
      <c r="S5558" s="8" t="str">
        <f t="shared" si="172"/>
        <v/>
      </c>
      <c r="T5558">
        <f>IF($A5558="placement",S5558,IF($A5558="site",SUMIF($C:$C,$C5558,$S:$S),IF($A5558="user",SUMIF($B:$B,$B5558,$S:$S),SUM($S:$S))))</f>
        <v>428</v>
      </c>
      <c r="U5558" s="3">
        <f t="shared" si="173"/>
        <v>0.25</v>
      </c>
    </row>
    <row r="5559" spans="1:21" x14ac:dyDescent="0.3">
      <c r="A5559" t="s">
        <v>11</v>
      </c>
      <c r="B5559" t="s">
        <v>10056</v>
      </c>
      <c r="C5559" t="s">
        <v>10455</v>
      </c>
      <c r="D5559" t="s">
        <v>10455</v>
      </c>
      <c r="F5559">
        <v>0.25</v>
      </c>
      <c r="G5559" s="2">
        <v>1</v>
      </c>
      <c r="H5559" s="4">
        <v>1723.1056000000001</v>
      </c>
      <c r="I5559" s="4">
        <v>14.680400000000001</v>
      </c>
      <c r="J5559" s="5">
        <v>1712</v>
      </c>
      <c r="K5559" s="5">
        <v>428</v>
      </c>
      <c r="L5559" s="3">
        <v>8.5199999999999998E-2</v>
      </c>
      <c r="M5559" s="8">
        <v>0.38868554</v>
      </c>
      <c r="O5559" s="7">
        <v>0.922816784</v>
      </c>
      <c r="P5559" s="7">
        <v>0.25</v>
      </c>
      <c r="R5559">
        <f>IFERROR(VLOOKUP($Q5559,'Optimization types'!$B$2:$C$7,2,FALSE),P5559)</f>
        <v>0.25</v>
      </c>
      <c r="S5559" s="8" t="str">
        <f t="shared" si="172"/>
        <v/>
      </c>
      <c r="T5559">
        <f>IF($A5559="placement",S5559,IF($A5559="site",SUMIF($C:$C,$C5559,$S:$S),IF($A5559="user",SUMIF($B:$B,$B5559,$S:$S),SUM($S:$S))))</f>
        <v>428</v>
      </c>
      <c r="U5559" s="3">
        <f t="shared" si="173"/>
        <v>0.25</v>
      </c>
    </row>
    <row r="5560" spans="1:21" x14ac:dyDescent="0.3">
      <c r="A5560" t="s">
        <v>15</v>
      </c>
      <c r="B5560" t="s">
        <v>10062</v>
      </c>
      <c r="C5560" t="s">
        <v>10064</v>
      </c>
      <c r="D5560" t="s">
        <v>10065</v>
      </c>
      <c r="E5560" t="s">
        <v>10066</v>
      </c>
      <c r="F5560">
        <v>0.25</v>
      </c>
      <c r="G5560" s="2">
        <v>1</v>
      </c>
      <c r="H5560" s="4">
        <v>73.570599999999999</v>
      </c>
      <c r="I5560" s="4">
        <v>2.7454000000000001</v>
      </c>
      <c r="J5560" s="5">
        <v>1152</v>
      </c>
      <c r="K5560" s="5">
        <v>378</v>
      </c>
      <c r="L5560" s="3">
        <v>0.37319999999999998</v>
      </c>
      <c r="M5560" s="8">
        <v>1.39907223</v>
      </c>
      <c r="N5560" s="6" t="s">
        <v>13</v>
      </c>
      <c r="O5560" s="7">
        <v>0.57114437080000002</v>
      </c>
      <c r="P5560" s="7">
        <v>0.25</v>
      </c>
      <c r="R5560">
        <f>IFERROR(VLOOKUP($Q5560,'Optimization types'!$B$2:$C$7,2,FALSE),P5560)</f>
        <v>0.25</v>
      </c>
      <c r="S5560" s="8">
        <f t="shared" si="172"/>
        <v>288</v>
      </c>
      <c r="T5560">
        <f>IF($A5560="placement",S5560,IF($A5560="site",SUMIF($C:$C,$C5560,$S:$S),IF($A5560="user",SUMIF($B:$B,$B5560,$S:$S),SUM($S:$S))))</f>
        <v>288</v>
      </c>
      <c r="U5560" s="3">
        <f t="shared" si="173"/>
        <v>0.25</v>
      </c>
    </row>
    <row r="5561" spans="1:21" x14ac:dyDescent="0.3">
      <c r="A5561" t="s">
        <v>15</v>
      </c>
      <c r="B5561" t="s">
        <v>10062</v>
      </c>
      <c r="C5561" t="s">
        <v>10064</v>
      </c>
      <c r="D5561" t="s">
        <v>10067</v>
      </c>
      <c r="E5561" t="s">
        <v>10068</v>
      </c>
      <c r="F5561">
        <v>0.25</v>
      </c>
      <c r="G5561" s="2">
        <v>0</v>
      </c>
      <c r="H5561" s="4">
        <v>20.757200000000001</v>
      </c>
      <c r="I5561" s="4">
        <v>0.69240000000000002</v>
      </c>
      <c r="J5561" s="5">
        <v>130</v>
      </c>
      <c r="K5561" s="5">
        <v>33</v>
      </c>
      <c r="L5561" s="3">
        <v>0.33360000000000001</v>
      </c>
      <c r="M5561" s="8">
        <v>0.62706143000000003</v>
      </c>
      <c r="N5561" s="6" t="s">
        <v>13</v>
      </c>
      <c r="O5561" s="7">
        <v>0.60131497990000005</v>
      </c>
      <c r="P5561" s="7">
        <v>0.25</v>
      </c>
      <c r="R5561">
        <f>IFERROR(VLOOKUP($Q5561,'Optimization types'!$B$2:$C$7,2,FALSE),P5561)</f>
        <v>0.25</v>
      </c>
      <c r="S5561" s="8">
        <f t="shared" si="172"/>
        <v>32.5</v>
      </c>
      <c r="T5561">
        <f>IF($A5561="placement",S5561,IF($A5561="site",SUMIF($C:$C,$C5561,$S:$S),IF($A5561="user",SUMIF($B:$B,$B5561,$S:$S),SUM($S:$S))))</f>
        <v>32.5</v>
      </c>
      <c r="U5561" s="3">
        <f t="shared" si="173"/>
        <v>0.25</v>
      </c>
    </row>
    <row r="5562" spans="1:21" x14ac:dyDescent="0.3">
      <c r="A5562" t="s">
        <v>15</v>
      </c>
      <c r="B5562" t="s">
        <v>10062</v>
      </c>
      <c r="C5562" t="s">
        <v>10064</v>
      </c>
      <c r="D5562" t="s">
        <v>10069</v>
      </c>
      <c r="E5562" t="s">
        <v>10070</v>
      </c>
      <c r="F5562">
        <v>0.25</v>
      </c>
      <c r="G5562" s="2">
        <v>0</v>
      </c>
      <c r="H5562" s="4">
        <v>26.420200000000001</v>
      </c>
      <c r="I5562" s="4">
        <v>1.6099000000000001</v>
      </c>
      <c r="J5562" s="5">
        <v>704</v>
      </c>
      <c r="K5562" s="5">
        <v>176</v>
      </c>
      <c r="L5562" s="3">
        <v>0.60929999999999995</v>
      </c>
      <c r="M5562" s="8">
        <v>1.4572297599999999</v>
      </c>
      <c r="N5562" s="6" t="s">
        <v>13</v>
      </c>
      <c r="O5562" s="7">
        <v>0.65688320779999998</v>
      </c>
      <c r="P5562" s="7">
        <v>0.25</v>
      </c>
      <c r="R5562">
        <f>IFERROR(VLOOKUP($Q5562,'Optimization types'!$B$2:$C$7,2,FALSE),P5562)</f>
        <v>0.25</v>
      </c>
      <c r="S5562" s="8">
        <f t="shared" si="172"/>
        <v>176</v>
      </c>
      <c r="T5562">
        <f>IF($A5562="placement",S5562,IF($A5562="site",SUMIF($C:$C,$C5562,$S:$S),IF($A5562="user",SUMIF($B:$B,$B5562,$S:$S),SUM($S:$S))))</f>
        <v>176</v>
      </c>
      <c r="U5562" s="3">
        <f t="shared" si="173"/>
        <v>0.25</v>
      </c>
    </row>
    <row r="5563" spans="1:21" x14ac:dyDescent="0.3">
      <c r="A5563" t="s">
        <v>15</v>
      </c>
      <c r="B5563" t="s">
        <v>10062</v>
      </c>
      <c r="C5563" t="s">
        <v>10064</v>
      </c>
      <c r="D5563" s="1" t="s">
        <v>10071</v>
      </c>
      <c r="E5563" t="s">
        <v>10072</v>
      </c>
      <c r="F5563">
        <v>0.25</v>
      </c>
      <c r="G5563" s="2">
        <v>1</v>
      </c>
      <c r="H5563" s="4">
        <v>38.370100000000001</v>
      </c>
      <c r="I5563" s="4">
        <v>1.1255999999999999</v>
      </c>
      <c r="J5563" s="5">
        <v>444</v>
      </c>
      <c r="K5563" s="5">
        <v>111</v>
      </c>
      <c r="L5563" s="3">
        <v>0.29330000000000001</v>
      </c>
      <c r="M5563" s="8">
        <v>1.3150785</v>
      </c>
      <c r="N5563" s="6" t="s">
        <v>13</v>
      </c>
      <c r="O5563" s="7">
        <v>0.54375347129999996</v>
      </c>
      <c r="P5563" s="7">
        <v>0.25</v>
      </c>
      <c r="R5563">
        <f>IFERROR(VLOOKUP($Q5563,'Optimization types'!$B$2:$C$7,2,FALSE),P5563)</f>
        <v>0.25</v>
      </c>
      <c r="S5563" s="8">
        <f t="shared" si="172"/>
        <v>111</v>
      </c>
      <c r="T5563">
        <f>IF($A5563="placement",S5563,IF($A5563="site",SUMIF($C:$C,$C5563,$S:$S),IF($A5563="user",SUMIF($B:$B,$B5563,$S:$S),SUM($S:$S))))</f>
        <v>111</v>
      </c>
      <c r="U5563" s="3">
        <f t="shared" si="173"/>
        <v>0.25</v>
      </c>
    </row>
    <row r="5564" spans="1:21" x14ac:dyDescent="0.3">
      <c r="A5564" t="s">
        <v>15</v>
      </c>
      <c r="B5564" t="s">
        <v>10062</v>
      </c>
      <c r="C5564" t="s">
        <v>10064</v>
      </c>
      <c r="D5564" t="s">
        <v>10073</v>
      </c>
      <c r="E5564" t="s">
        <v>10074</v>
      </c>
      <c r="F5564">
        <v>0.25</v>
      </c>
      <c r="G5564" s="2">
        <v>1</v>
      </c>
      <c r="H5564" s="4">
        <v>64.469899999999996</v>
      </c>
      <c r="I5564" s="4">
        <v>1.9572000000000001</v>
      </c>
      <c r="J5564" s="5">
        <v>1042</v>
      </c>
      <c r="K5564" s="5">
        <v>344</v>
      </c>
      <c r="L5564" s="3">
        <v>0.30359999999999998</v>
      </c>
      <c r="M5564" s="8">
        <v>1.7750869499999999</v>
      </c>
      <c r="N5564" s="6" t="s">
        <v>13</v>
      </c>
      <c r="O5564" s="7">
        <v>0.66198838920000003</v>
      </c>
      <c r="P5564" s="7">
        <v>0.25</v>
      </c>
      <c r="R5564">
        <f>IFERROR(VLOOKUP($Q5564,'Optimization types'!$B$2:$C$7,2,FALSE),P5564)</f>
        <v>0.25</v>
      </c>
      <c r="S5564" s="8">
        <f t="shared" si="172"/>
        <v>260.5</v>
      </c>
      <c r="T5564">
        <f>IF($A5564="placement",S5564,IF($A5564="site",SUMIF($C:$C,$C5564,$S:$S),IF($A5564="user",SUMIF($B:$B,$B5564,$S:$S),SUM($S:$S))))</f>
        <v>260.5</v>
      </c>
      <c r="U5564" s="3">
        <f t="shared" si="173"/>
        <v>0.25</v>
      </c>
    </row>
    <row r="5565" spans="1:21" x14ac:dyDescent="0.3">
      <c r="A5565" t="s">
        <v>15</v>
      </c>
      <c r="B5565" t="s">
        <v>10062</v>
      </c>
      <c r="C5565" t="s">
        <v>10064</v>
      </c>
      <c r="D5565" t="s">
        <v>10075</v>
      </c>
      <c r="E5565" t="s">
        <v>10076</v>
      </c>
      <c r="F5565">
        <v>0.25</v>
      </c>
      <c r="G5565" s="2">
        <v>0</v>
      </c>
      <c r="H5565" s="4">
        <v>7.0381</v>
      </c>
      <c r="I5565" s="4">
        <v>0.38080000000000003</v>
      </c>
      <c r="J5565" s="5">
        <v>77</v>
      </c>
      <c r="K5565" s="5">
        <v>19</v>
      </c>
      <c r="L5565" s="3">
        <v>0.54110000000000003</v>
      </c>
      <c r="M5565" s="8">
        <v>0.67311551999999997</v>
      </c>
      <c r="N5565" s="6" t="s">
        <v>13</v>
      </c>
      <c r="O5565" s="7">
        <v>0.62859272470000005</v>
      </c>
      <c r="P5565" s="7">
        <v>0.25</v>
      </c>
      <c r="R5565">
        <f>IFERROR(VLOOKUP($Q5565,'Optimization types'!$B$2:$C$7,2,FALSE),P5565)</f>
        <v>0.25</v>
      </c>
      <c r="S5565" s="8">
        <f t="shared" si="172"/>
        <v>19.25</v>
      </c>
      <c r="T5565">
        <f>IF($A5565="placement",S5565,IF($A5565="site",SUMIF($C:$C,$C5565,$S:$S),IF($A5565="user",SUMIF($B:$B,$B5565,$S:$S),SUM($S:$S))))</f>
        <v>19.25</v>
      </c>
      <c r="U5565" s="3">
        <f t="shared" si="173"/>
        <v>0.25</v>
      </c>
    </row>
    <row r="5566" spans="1:21" x14ac:dyDescent="0.3">
      <c r="A5566" t="s">
        <v>15</v>
      </c>
      <c r="B5566" t="s">
        <v>10062</v>
      </c>
      <c r="C5566" t="s">
        <v>10064</v>
      </c>
      <c r="D5566" t="s">
        <v>10077</v>
      </c>
      <c r="E5566" t="s">
        <v>10063</v>
      </c>
      <c r="F5566">
        <v>0.25</v>
      </c>
      <c r="G5566" s="2">
        <v>1</v>
      </c>
      <c r="H5566" s="4">
        <v>51.793700000000001</v>
      </c>
      <c r="I5566" s="4">
        <v>1.7275</v>
      </c>
      <c r="J5566" s="5">
        <v>795</v>
      </c>
      <c r="K5566" s="5">
        <v>262</v>
      </c>
      <c r="L5566" s="3">
        <v>0.33350000000000002</v>
      </c>
      <c r="M5566" s="8">
        <v>1.53323933</v>
      </c>
      <c r="N5566" s="6" t="s">
        <v>13</v>
      </c>
      <c r="O5566" s="7">
        <v>0.60867166220000002</v>
      </c>
      <c r="P5566" s="7">
        <v>0.25</v>
      </c>
      <c r="R5566">
        <f>IFERROR(VLOOKUP($Q5566,'Optimization types'!$B$2:$C$7,2,FALSE),P5566)</f>
        <v>0.25</v>
      </c>
      <c r="S5566" s="8">
        <f t="shared" si="172"/>
        <v>198.75</v>
      </c>
      <c r="T5566">
        <f>IF($A5566="placement",S5566,IF($A5566="site",SUMIF($C:$C,$C5566,$S:$S),IF($A5566="user",SUMIF($B:$B,$B5566,$S:$S),SUM($S:$S))))</f>
        <v>198.75</v>
      </c>
      <c r="U5566" s="3">
        <f t="shared" si="173"/>
        <v>0.25</v>
      </c>
    </row>
    <row r="5567" spans="1:21" x14ac:dyDescent="0.3">
      <c r="A5567" t="s">
        <v>14</v>
      </c>
      <c r="B5567" t="s">
        <v>10062</v>
      </c>
      <c r="C5567" t="s">
        <v>10064</v>
      </c>
      <c r="D5567" t="s">
        <v>10455</v>
      </c>
      <c r="F5567">
        <v>0.25</v>
      </c>
      <c r="G5567" s="2">
        <v>0.79004547999999997</v>
      </c>
      <c r="H5567" s="4">
        <v>282.56619999999998</v>
      </c>
      <c r="I5567" s="4">
        <v>10.246</v>
      </c>
      <c r="J5567" s="5">
        <v>4346</v>
      </c>
      <c r="K5567" s="5">
        <v>1323</v>
      </c>
      <c r="L5567" s="3">
        <v>0.36259999999999998</v>
      </c>
      <c r="M5567" s="8">
        <v>1.41375235</v>
      </c>
      <c r="O5567" s="7">
        <v>0.61281832830000005</v>
      </c>
      <c r="P5567" s="7">
        <v>0.25</v>
      </c>
      <c r="R5567">
        <f>IFERROR(VLOOKUP($Q5567,'Optimization types'!$B$2:$C$7,2,FALSE),P5567)</f>
        <v>0.25</v>
      </c>
      <c r="S5567" s="8" t="str">
        <f t="shared" si="172"/>
        <v/>
      </c>
      <c r="T5567">
        <f>IF($A5567="placement",S5567,IF($A5567="site",SUMIF($C:$C,$C5567,$S:$S),IF($A5567="user",SUMIF($B:$B,$B5567,$S:$S),SUM($S:$S))))</f>
        <v>1086</v>
      </c>
      <c r="U5567" s="3">
        <f t="shared" si="173"/>
        <v>0.24988495167970548</v>
      </c>
    </row>
    <row r="5568" spans="1:21" x14ac:dyDescent="0.3">
      <c r="A5568" t="s">
        <v>11</v>
      </c>
      <c r="B5568" t="s">
        <v>10062</v>
      </c>
      <c r="C5568" t="s">
        <v>10455</v>
      </c>
      <c r="D5568" t="s">
        <v>10455</v>
      </c>
      <c r="F5568">
        <v>0.25</v>
      </c>
      <c r="G5568" s="2">
        <v>0.79004547999999997</v>
      </c>
      <c r="H5568" s="4">
        <v>282.56619999999998</v>
      </c>
      <c r="I5568" s="4">
        <v>10.246</v>
      </c>
      <c r="J5568" s="5">
        <v>4346</v>
      </c>
      <c r="K5568" s="5">
        <v>1323</v>
      </c>
      <c r="L5568" s="3">
        <v>0.36259999999999998</v>
      </c>
      <c r="M5568" s="8">
        <v>1.41375235</v>
      </c>
      <c r="O5568" s="7">
        <v>0.61281832830000005</v>
      </c>
      <c r="P5568" s="7">
        <v>0.25</v>
      </c>
      <c r="R5568">
        <f>IFERROR(VLOOKUP($Q5568,'Optimization types'!$B$2:$C$7,2,FALSE),P5568)</f>
        <v>0.25</v>
      </c>
      <c r="S5568" s="8" t="str">
        <f t="shared" si="172"/>
        <v/>
      </c>
      <c r="T5568">
        <f>IF($A5568="placement",S5568,IF($A5568="site",SUMIF($C:$C,$C5568,$S:$S),IF($A5568="user",SUMIF($B:$B,$B5568,$S:$S),SUM($S:$S))))</f>
        <v>1086</v>
      </c>
      <c r="U5568" s="3">
        <f t="shared" si="173"/>
        <v>0.24988495167970548</v>
      </c>
    </row>
    <row r="5569" spans="1:21" x14ac:dyDescent="0.3">
      <c r="A5569" t="s">
        <v>15</v>
      </c>
      <c r="B5569" t="s">
        <v>10078</v>
      </c>
      <c r="C5569" t="s">
        <v>10080</v>
      </c>
      <c r="D5569" t="s">
        <v>10081</v>
      </c>
      <c r="E5569" t="s">
        <v>10082</v>
      </c>
      <c r="F5569">
        <v>0.15000000999999999</v>
      </c>
      <c r="G5569" s="2">
        <v>0</v>
      </c>
      <c r="H5569" s="4">
        <v>17.885899999999999</v>
      </c>
      <c r="I5569" s="4">
        <v>0.15859999999999999</v>
      </c>
      <c r="J5569" s="5">
        <v>128</v>
      </c>
      <c r="K5569" s="5">
        <v>32</v>
      </c>
      <c r="L5569" s="3">
        <v>8.8700000000000001E-2</v>
      </c>
      <c r="M5569" s="8">
        <v>2.6993334500000001</v>
      </c>
      <c r="N5569" s="6" t="s">
        <v>43</v>
      </c>
      <c r="O5569" s="7">
        <v>0.25907634810000002</v>
      </c>
      <c r="P5569" s="7">
        <v>0.15000000599999999</v>
      </c>
      <c r="R5569">
        <f>IFERROR(VLOOKUP($Q5569,'Optimization types'!$B$2:$C$7,2,FALSE),P5569)</f>
        <v>0.15000000599999999</v>
      </c>
      <c r="S5569" s="8">
        <f t="shared" si="172"/>
        <v>19.200000767999999</v>
      </c>
      <c r="T5569">
        <f>IF($A5569="placement",S5569,IF($A5569="site",SUMIF($C:$C,$C5569,$S:$S),IF($A5569="user",SUMIF($B:$B,$B5569,$S:$S),SUM($S:$S))))</f>
        <v>19.200000767999999</v>
      </c>
      <c r="U5569" s="3">
        <f t="shared" si="173"/>
        <v>0.15000000599999999</v>
      </c>
    </row>
    <row r="5570" spans="1:21" x14ac:dyDescent="0.3">
      <c r="A5570" t="s">
        <v>15</v>
      </c>
      <c r="B5570" t="s">
        <v>10078</v>
      </c>
      <c r="C5570" t="s">
        <v>10080</v>
      </c>
      <c r="D5570" t="s">
        <v>10083</v>
      </c>
      <c r="E5570" t="s">
        <v>10084</v>
      </c>
      <c r="F5570">
        <v>0.25</v>
      </c>
      <c r="G5570" s="2">
        <v>1</v>
      </c>
      <c r="H5570" s="4">
        <v>40.2532</v>
      </c>
      <c r="I5570" s="4">
        <v>0.43709999999999999</v>
      </c>
      <c r="J5570" s="5">
        <v>369</v>
      </c>
      <c r="K5570" s="5">
        <v>92</v>
      </c>
      <c r="L5570" s="3">
        <v>0.1086</v>
      </c>
      <c r="M5570" s="8">
        <v>2.81200399</v>
      </c>
      <c r="N5570" s="6" t="s">
        <v>13</v>
      </c>
      <c r="O5570" s="7">
        <v>0.28876345530000003</v>
      </c>
      <c r="P5570" s="7">
        <v>0.25</v>
      </c>
      <c r="R5570">
        <f>IFERROR(VLOOKUP($Q5570,'Optimization types'!$B$2:$C$7,2,FALSE),P5570)</f>
        <v>0.25</v>
      </c>
      <c r="S5570" s="8">
        <f t="shared" si="172"/>
        <v>92.25</v>
      </c>
      <c r="T5570">
        <f>IF($A5570="placement",S5570,IF($A5570="site",SUMIF($C:$C,$C5570,$S:$S),IF($A5570="user",SUMIF($B:$B,$B5570,$S:$S),SUM($S:$S))))</f>
        <v>92.25</v>
      </c>
      <c r="U5570" s="3">
        <f t="shared" si="173"/>
        <v>0.25</v>
      </c>
    </row>
    <row r="5571" spans="1:21" x14ac:dyDescent="0.3">
      <c r="A5571" t="s">
        <v>15</v>
      </c>
      <c r="B5571" t="s">
        <v>10078</v>
      </c>
      <c r="C5571" t="s">
        <v>10080</v>
      </c>
      <c r="D5571" t="s">
        <v>10085</v>
      </c>
      <c r="E5571" t="s">
        <v>10086</v>
      </c>
      <c r="F5571">
        <v>0.15000000999999999</v>
      </c>
      <c r="G5571" s="2">
        <v>0</v>
      </c>
      <c r="H5571" s="4">
        <v>1.9137999999999999</v>
      </c>
      <c r="I5571" s="4">
        <v>4.1599999999999998E-2</v>
      </c>
      <c r="J5571" s="5">
        <v>31</v>
      </c>
      <c r="K5571" s="5">
        <v>8</v>
      </c>
      <c r="L5571" s="3">
        <v>0.21729999999999999</v>
      </c>
      <c r="M5571" s="8">
        <v>2.5095516199999999</v>
      </c>
      <c r="N5571" s="6" t="s">
        <v>43</v>
      </c>
      <c r="O5571" s="7">
        <v>0.30266427530000001</v>
      </c>
      <c r="P5571" s="7">
        <v>0.15000000599999999</v>
      </c>
      <c r="R5571">
        <f>IFERROR(VLOOKUP($Q5571,'Optimization types'!$B$2:$C$7,2,FALSE),P5571)</f>
        <v>0.15000000599999999</v>
      </c>
      <c r="S5571" s="8">
        <f t="shared" si="172"/>
        <v>4.6500001859999998</v>
      </c>
      <c r="T5571">
        <f>IF($A5571="placement",S5571,IF($A5571="site",SUMIF($C:$C,$C5571,$S:$S),IF($A5571="user",SUMIF($B:$B,$B5571,$S:$S),SUM($S:$S))))</f>
        <v>4.6500001859999998</v>
      </c>
      <c r="U5571" s="3">
        <f t="shared" si="173"/>
        <v>0.15000000599999999</v>
      </c>
    </row>
    <row r="5572" spans="1:21" x14ac:dyDescent="0.3">
      <c r="A5572" t="s">
        <v>15</v>
      </c>
      <c r="B5572" t="s">
        <v>10078</v>
      </c>
      <c r="C5572" t="s">
        <v>10080</v>
      </c>
      <c r="D5572" t="s">
        <v>10087</v>
      </c>
      <c r="E5572" t="s">
        <v>10088</v>
      </c>
      <c r="F5572">
        <v>0.31999999000000001</v>
      </c>
      <c r="G5572" s="2">
        <v>0</v>
      </c>
      <c r="H5572" s="4">
        <v>35.396099999999997</v>
      </c>
      <c r="I5572" s="4">
        <v>0.15429999999999999</v>
      </c>
      <c r="J5572" s="5">
        <v>101</v>
      </c>
      <c r="K5572" s="5">
        <v>9</v>
      </c>
      <c r="L5572" s="3">
        <v>4.36E-2</v>
      </c>
      <c r="M5572" s="8">
        <v>2.1819077999999998</v>
      </c>
      <c r="N5572" s="6" t="s">
        <v>307</v>
      </c>
      <c r="O5572" s="7">
        <v>8.7954130399999997E-2</v>
      </c>
      <c r="P5572" s="7">
        <v>8.7954130399999997E-2</v>
      </c>
      <c r="R5572">
        <f>IFERROR(VLOOKUP($Q5572,'Optimization types'!$B$2:$C$7,2,FALSE),P5572)</f>
        <v>8.7954130399999997E-2</v>
      </c>
      <c r="S5572" s="8">
        <f t="shared" ref="S5572:S5635" si="174">IF($A5572="placement",IF(Q5572="",P5572*J5572,MIN(R5572,O5572)*J5572),"")</f>
        <v>8.8833671703999997</v>
      </c>
      <c r="T5572">
        <f>IF($A5572="placement",S5572,IF($A5572="site",SUMIF($C:$C,$C5572,$S:$S),IF($A5572="user",SUMIF($B:$B,$B5572,$S:$S),SUM($S:$S))))</f>
        <v>8.8833671703999997</v>
      </c>
      <c r="U5572" s="3">
        <f t="shared" ref="U5572:U5635" si="175">T5572/J5572</f>
        <v>8.7954130399999997E-2</v>
      </c>
    </row>
    <row r="5573" spans="1:21" x14ac:dyDescent="0.3">
      <c r="A5573" t="s">
        <v>15</v>
      </c>
      <c r="B5573" t="s">
        <v>10078</v>
      </c>
      <c r="C5573" t="s">
        <v>10080</v>
      </c>
      <c r="D5573" t="s">
        <v>10089</v>
      </c>
      <c r="E5573" t="s">
        <v>10090</v>
      </c>
      <c r="F5573">
        <v>0.31999999000000001</v>
      </c>
      <c r="G5573" s="2">
        <v>0</v>
      </c>
      <c r="H5573" s="4">
        <v>57.894599999999997</v>
      </c>
      <c r="I5573" s="4">
        <v>0.4002</v>
      </c>
      <c r="J5573" s="5">
        <v>233</v>
      </c>
      <c r="K5573" s="5">
        <v>23</v>
      </c>
      <c r="L5573" s="3">
        <v>6.9099999999999995E-2</v>
      </c>
      <c r="M5573" s="8">
        <v>1.93919368</v>
      </c>
      <c r="N5573" s="6" t="s">
        <v>307</v>
      </c>
      <c r="O5573" s="7">
        <v>9.7563063199999994E-2</v>
      </c>
      <c r="P5573" s="7">
        <v>9.7563063199999994E-2</v>
      </c>
      <c r="R5573">
        <f>IFERROR(VLOOKUP($Q5573,'Optimization types'!$B$2:$C$7,2,FALSE),P5573)</f>
        <v>9.7563063199999994E-2</v>
      </c>
      <c r="S5573" s="8">
        <f t="shared" si="174"/>
        <v>22.732193725599998</v>
      </c>
      <c r="T5573">
        <f>IF($A5573="placement",S5573,IF($A5573="site",SUMIF($C:$C,$C5573,$S:$S),IF($A5573="user",SUMIF($B:$B,$B5573,$S:$S),SUM($S:$S))))</f>
        <v>22.732193725599998</v>
      </c>
      <c r="U5573" s="3">
        <f t="shared" si="175"/>
        <v>9.7563063199999994E-2</v>
      </c>
    </row>
    <row r="5574" spans="1:21" x14ac:dyDescent="0.3">
      <c r="A5574" t="s">
        <v>15</v>
      </c>
      <c r="B5574" t="s">
        <v>10078</v>
      </c>
      <c r="C5574" t="s">
        <v>10080</v>
      </c>
      <c r="D5574" t="s">
        <v>10091</v>
      </c>
      <c r="E5574" t="s">
        <v>10092</v>
      </c>
      <c r="F5574">
        <v>0.15000000999999999</v>
      </c>
      <c r="G5574" s="2">
        <v>0</v>
      </c>
      <c r="H5574" s="4">
        <v>39.516100000000002</v>
      </c>
      <c r="I5574" s="4">
        <v>0.46460000000000001</v>
      </c>
      <c r="J5574" s="5">
        <v>442</v>
      </c>
      <c r="K5574" s="5">
        <v>110</v>
      </c>
      <c r="L5574" s="3">
        <v>0.1176</v>
      </c>
      <c r="M5574" s="8">
        <v>3.1675752099999999</v>
      </c>
      <c r="N5574" s="6" t="s">
        <v>43</v>
      </c>
      <c r="O5574" s="7">
        <v>0.28967748230000001</v>
      </c>
      <c r="P5574" s="7">
        <v>0.15000000599999999</v>
      </c>
      <c r="R5574">
        <f>IFERROR(VLOOKUP($Q5574,'Optimization types'!$B$2:$C$7,2,FALSE),P5574)</f>
        <v>0.15000000599999999</v>
      </c>
      <c r="S5574" s="8">
        <f t="shared" si="174"/>
        <v>66.300002651999989</v>
      </c>
      <c r="T5574">
        <f>IF($A5574="placement",S5574,IF($A5574="site",SUMIF($C:$C,$C5574,$S:$S),IF($A5574="user",SUMIF($B:$B,$B5574,$S:$S),SUM($S:$S))))</f>
        <v>66.300002651999989</v>
      </c>
      <c r="U5574" s="3">
        <f t="shared" si="175"/>
        <v>0.15000000599999996</v>
      </c>
    </row>
    <row r="5575" spans="1:21" x14ac:dyDescent="0.3">
      <c r="A5575" t="s">
        <v>15</v>
      </c>
      <c r="B5575" t="s">
        <v>10078</v>
      </c>
      <c r="C5575" t="s">
        <v>10080</v>
      </c>
      <c r="D5575" t="s">
        <v>10093</v>
      </c>
      <c r="E5575" t="s">
        <v>10094</v>
      </c>
      <c r="F5575">
        <v>0.15000000999999999</v>
      </c>
      <c r="G5575" s="2">
        <v>0</v>
      </c>
      <c r="H5575" s="4">
        <v>1.2134</v>
      </c>
      <c r="I5575" s="4">
        <v>2.3199999999999998E-2</v>
      </c>
      <c r="J5575" s="5">
        <v>17</v>
      </c>
      <c r="K5575" s="5">
        <v>4</v>
      </c>
      <c r="L5575" s="3">
        <v>0.19109999999999999</v>
      </c>
      <c r="M5575" s="8">
        <v>2.4417000299999998</v>
      </c>
      <c r="N5575" s="6" t="s">
        <v>43</v>
      </c>
      <c r="O5575" s="7">
        <v>0.28328624400000002</v>
      </c>
      <c r="P5575" s="7">
        <v>0.15000000599999999</v>
      </c>
      <c r="R5575">
        <f>IFERROR(VLOOKUP($Q5575,'Optimization types'!$B$2:$C$7,2,FALSE),P5575)</f>
        <v>0.15000000599999999</v>
      </c>
      <c r="S5575" s="8">
        <f t="shared" si="174"/>
        <v>2.5500001019999998</v>
      </c>
      <c r="T5575">
        <f>IF($A5575="placement",S5575,IF($A5575="site",SUMIF($C:$C,$C5575,$S:$S),IF($A5575="user",SUMIF($B:$B,$B5575,$S:$S),SUM($S:$S))))</f>
        <v>2.5500001019999998</v>
      </c>
      <c r="U5575" s="3">
        <f t="shared" si="175"/>
        <v>0.15000000599999999</v>
      </c>
    </row>
    <row r="5576" spans="1:21" x14ac:dyDescent="0.3">
      <c r="A5576" t="s">
        <v>15</v>
      </c>
      <c r="B5576" t="s">
        <v>10078</v>
      </c>
      <c r="C5576" t="s">
        <v>10080</v>
      </c>
      <c r="D5576" t="s">
        <v>10095</v>
      </c>
      <c r="E5576" t="s">
        <v>10096</v>
      </c>
      <c r="F5576">
        <v>0.31999999000000001</v>
      </c>
      <c r="G5576" s="2">
        <v>1</v>
      </c>
      <c r="H5576" s="4">
        <v>126.5566</v>
      </c>
      <c r="I5576" s="4">
        <v>1.6515</v>
      </c>
      <c r="J5576" s="5">
        <v>1244</v>
      </c>
      <c r="K5576" s="5">
        <v>305</v>
      </c>
      <c r="L5576" s="3">
        <v>0.1305</v>
      </c>
      <c r="M5576" s="8">
        <v>2.5108286799999999</v>
      </c>
      <c r="N5576" s="6" t="s">
        <v>307</v>
      </c>
      <c r="O5576" s="7">
        <v>0.30301895499999998</v>
      </c>
      <c r="P5576" s="7">
        <v>0.30301895499999998</v>
      </c>
      <c r="R5576">
        <f>IFERROR(VLOOKUP($Q5576,'Optimization types'!$B$2:$C$7,2,FALSE),P5576)</f>
        <v>0.30301895499999998</v>
      </c>
      <c r="S5576" s="8">
        <f t="shared" si="174"/>
        <v>376.95558001999996</v>
      </c>
      <c r="T5576">
        <f>IF($A5576="placement",S5576,IF($A5576="site",SUMIF($C:$C,$C5576,$S:$S),IF($A5576="user",SUMIF($B:$B,$B5576,$S:$S),SUM($S:$S))))</f>
        <v>376.95558001999996</v>
      </c>
      <c r="U5576" s="3">
        <f t="shared" si="175"/>
        <v>0.30301895499999998</v>
      </c>
    </row>
    <row r="5577" spans="1:21" x14ac:dyDescent="0.3">
      <c r="A5577" t="s">
        <v>15</v>
      </c>
      <c r="B5577" t="s">
        <v>10078</v>
      </c>
      <c r="C5577" t="s">
        <v>10080</v>
      </c>
      <c r="D5577" s="1" t="s">
        <v>10097</v>
      </c>
      <c r="E5577" t="s">
        <v>10098</v>
      </c>
      <c r="F5577">
        <v>0.31999999000000001</v>
      </c>
      <c r="G5577" s="2">
        <v>1</v>
      </c>
      <c r="H5577" s="4">
        <v>98.417400000000001</v>
      </c>
      <c r="I5577" s="4">
        <v>1.0642</v>
      </c>
      <c r="J5577" s="5">
        <v>910</v>
      </c>
      <c r="K5577" s="5">
        <v>224</v>
      </c>
      <c r="L5577" s="3">
        <v>0.1081</v>
      </c>
      <c r="M5577" s="8">
        <v>2.85074337</v>
      </c>
      <c r="N5577" s="6" t="s">
        <v>307</v>
      </c>
      <c r="O5577" s="7">
        <v>0.2984286068</v>
      </c>
      <c r="P5577" s="7">
        <v>0.2984286068</v>
      </c>
      <c r="R5577">
        <f>IFERROR(VLOOKUP($Q5577,'Optimization types'!$B$2:$C$7,2,FALSE),P5577)</f>
        <v>0.2984286068</v>
      </c>
      <c r="S5577" s="8">
        <f t="shared" si="174"/>
        <v>271.57003218799997</v>
      </c>
      <c r="T5577">
        <f>IF($A5577="placement",S5577,IF($A5577="site",SUMIF($C:$C,$C5577,$S:$S),IF($A5577="user",SUMIF($B:$B,$B5577,$S:$S),SUM($S:$S))))</f>
        <v>271.57003218799997</v>
      </c>
      <c r="U5577" s="3">
        <f t="shared" si="175"/>
        <v>0.29842860679999994</v>
      </c>
    </row>
    <row r="5578" spans="1:21" x14ac:dyDescent="0.3">
      <c r="A5578" t="s">
        <v>15</v>
      </c>
      <c r="B5578" t="s">
        <v>10078</v>
      </c>
      <c r="C5578" t="s">
        <v>10080</v>
      </c>
      <c r="D5578" t="s">
        <v>10099</v>
      </c>
      <c r="E5578" t="s">
        <v>10100</v>
      </c>
      <c r="F5578">
        <v>0.15000000999999999</v>
      </c>
      <c r="G5578" s="2">
        <v>0</v>
      </c>
      <c r="H5578" s="4">
        <v>1.9490000000000001</v>
      </c>
      <c r="I5578" s="4">
        <v>4.7300000000000002E-2</v>
      </c>
      <c r="J5578" s="5">
        <v>35</v>
      </c>
      <c r="K5578" s="5">
        <v>10</v>
      </c>
      <c r="L5578" s="3">
        <v>0.24279999999999999</v>
      </c>
      <c r="M5578" s="8">
        <v>2.4394776600000001</v>
      </c>
      <c r="N5578" s="6" t="s">
        <v>43</v>
      </c>
      <c r="O5578" s="7">
        <v>0.282633315</v>
      </c>
      <c r="P5578" s="7">
        <v>0.15000000599999999</v>
      </c>
      <c r="R5578">
        <f>IFERROR(VLOOKUP($Q5578,'Optimization types'!$B$2:$C$7,2,FALSE),P5578)</f>
        <v>0.15000000599999999</v>
      </c>
      <c r="S5578" s="8">
        <f t="shared" si="174"/>
        <v>5.2500002099999996</v>
      </c>
      <c r="T5578">
        <f>IF($A5578="placement",S5578,IF($A5578="site",SUMIF($C:$C,$C5578,$S:$S),IF($A5578="user",SUMIF($B:$B,$B5578,$S:$S),SUM($S:$S))))</f>
        <v>5.2500002099999996</v>
      </c>
      <c r="U5578" s="3">
        <f t="shared" si="175"/>
        <v>0.15000000599999999</v>
      </c>
    </row>
    <row r="5579" spans="1:21" x14ac:dyDescent="0.3">
      <c r="A5579" t="s">
        <v>15</v>
      </c>
      <c r="B5579" t="s">
        <v>10078</v>
      </c>
      <c r="C5579" t="s">
        <v>10080</v>
      </c>
      <c r="D5579" t="s">
        <v>10101</v>
      </c>
      <c r="E5579" t="s">
        <v>10079</v>
      </c>
      <c r="F5579">
        <v>0.25</v>
      </c>
      <c r="G5579" s="2">
        <v>0</v>
      </c>
      <c r="H5579" s="4">
        <v>1.4923</v>
      </c>
      <c r="I5579" s="4">
        <v>2.7199999999999998E-2</v>
      </c>
      <c r="J5579" s="5">
        <v>23</v>
      </c>
      <c r="K5579" s="5">
        <v>6</v>
      </c>
      <c r="L5579" s="3">
        <v>0.18229999999999999</v>
      </c>
      <c r="M5579" s="8">
        <v>2.8704909399999998</v>
      </c>
      <c r="N5579" s="6" t="s">
        <v>13</v>
      </c>
      <c r="O5579" s="7">
        <v>0.3032550738</v>
      </c>
      <c r="P5579" s="7">
        <v>0.25</v>
      </c>
      <c r="R5579">
        <f>IFERROR(VLOOKUP($Q5579,'Optimization types'!$B$2:$C$7,2,FALSE),P5579)</f>
        <v>0.25</v>
      </c>
      <c r="S5579" s="8">
        <f t="shared" si="174"/>
        <v>5.75</v>
      </c>
      <c r="T5579">
        <f>IF($A5579="placement",S5579,IF($A5579="site",SUMIF($C:$C,$C5579,$S:$S),IF($A5579="user",SUMIF($B:$B,$B5579,$S:$S),SUM($S:$S))))</f>
        <v>5.75</v>
      </c>
      <c r="U5579" s="3">
        <f t="shared" si="175"/>
        <v>0.25</v>
      </c>
    </row>
    <row r="5580" spans="1:21" x14ac:dyDescent="0.3">
      <c r="A5580" t="s">
        <v>14</v>
      </c>
      <c r="B5580" t="s">
        <v>10078</v>
      </c>
      <c r="C5580" t="s">
        <v>10080</v>
      </c>
      <c r="D5580" t="s">
        <v>10455</v>
      </c>
      <c r="F5580">
        <v>0.28081486999999999</v>
      </c>
      <c r="G5580" s="2">
        <v>0.71407293000000005</v>
      </c>
      <c r="H5580" s="4">
        <v>423.64190000000002</v>
      </c>
      <c r="I5580" s="4">
        <v>4.4698000000000002</v>
      </c>
      <c r="J5580" s="5">
        <v>3533</v>
      </c>
      <c r="K5580" s="5">
        <v>823</v>
      </c>
      <c r="L5580" s="3">
        <v>0.1055</v>
      </c>
      <c r="M5580" s="8">
        <v>2.6346835</v>
      </c>
      <c r="O5580" s="7">
        <v>0.27709799010000002</v>
      </c>
      <c r="P5580" s="7">
        <v>0.27709799010000002</v>
      </c>
      <c r="R5580">
        <f>IFERROR(VLOOKUP($Q5580,'Optimization types'!$B$2:$C$7,2,FALSE),P5580)</f>
        <v>0.27709799010000002</v>
      </c>
      <c r="S5580" s="8" t="str">
        <f t="shared" si="174"/>
        <v/>
      </c>
      <c r="T5580">
        <f>IF($A5580="placement",S5580,IF($A5580="site",SUMIF($C:$C,$C5580,$S:$S),IF($A5580="user",SUMIF($B:$B,$B5580,$S:$S),SUM($S:$S))))</f>
        <v>876.09117702200001</v>
      </c>
      <c r="U5580" s="3">
        <f t="shared" si="175"/>
        <v>0.24797372686725164</v>
      </c>
    </row>
    <row r="5581" spans="1:21" x14ac:dyDescent="0.3">
      <c r="A5581" t="s">
        <v>11</v>
      </c>
      <c r="B5581" t="s">
        <v>10078</v>
      </c>
      <c r="C5581" t="s">
        <v>10455</v>
      </c>
      <c r="D5581" t="s">
        <v>10455</v>
      </c>
      <c r="F5581">
        <v>0.28081486999999999</v>
      </c>
      <c r="G5581" s="2">
        <v>0.71407293000000005</v>
      </c>
      <c r="H5581" s="4">
        <v>423.64190000000002</v>
      </c>
      <c r="I5581" s="4">
        <v>4.4698000000000002</v>
      </c>
      <c r="J5581" s="5">
        <v>3533</v>
      </c>
      <c r="K5581" s="5">
        <v>823</v>
      </c>
      <c r="L5581" s="3">
        <v>0.1055</v>
      </c>
      <c r="M5581" s="8">
        <v>2.6346835</v>
      </c>
      <c r="O5581" s="7">
        <v>0.27709799010000002</v>
      </c>
      <c r="P5581" s="7">
        <v>0.27709799010000002</v>
      </c>
      <c r="R5581">
        <f>IFERROR(VLOOKUP($Q5581,'Optimization types'!$B$2:$C$7,2,FALSE),P5581)</f>
        <v>0.27709799010000002</v>
      </c>
      <c r="S5581" s="8" t="str">
        <f t="shared" si="174"/>
        <v/>
      </c>
      <c r="T5581">
        <f>IF($A5581="placement",S5581,IF($A5581="site",SUMIF($C:$C,$C5581,$S:$S),IF($A5581="user",SUMIF($B:$B,$B5581,$S:$S),SUM($S:$S))))</f>
        <v>876.09117702200001</v>
      </c>
      <c r="U5581" s="3">
        <f t="shared" si="175"/>
        <v>0.24797372686725164</v>
      </c>
    </row>
    <row r="5582" spans="1:21" x14ac:dyDescent="0.3">
      <c r="A5582" t="s">
        <v>15</v>
      </c>
      <c r="B5582" t="s">
        <v>10102</v>
      </c>
      <c r="C5582" t="s">
        <v>10104</v>
      </c>
      <c r="D5582" t="s">
        <v>10105</v>
      </c>
      <c r="E5582" t="s">
        <v>10106</v>
      </c>
      <c r="F5582">
        <v>0.25</v>
      </c>
      <c r="G5582" s="2">
        <v>0</v>
      </c>
      <c r="H5582" s="4">
        <v>9.5386000000000006</v>
      </c>
      <c r="I5582" s="4">
        <v>0.4793</v>
      </c>
      <c r="J5582" s="5">
        <v>43</v>
      </c>
      <c r="K5582" s="5">
        <v>13</v>
      </c>
      <c r="L5582" s="3">
        <v>0.50249999999999995</v>
      </c>
      <c r="M5582" s="8">
        <v>0.30234127999999999</v>
      </c>
      <c r="N5582" s="6" t="s">
        <v>13</v>
      </c>
      <c r="O5582" s="7">
        <v>0.96692479460000003</v>
      </c>
      <c r="P5582" s="7">
        <v>0.25</v>
      </c>
      <c r="R5582">
        <f>IFERROR(VLOOKUP($Q5582,'Optimization types'!$B$2:$C$7,2,FALSE),P5582)</f>
        <v>0.25</v>
      </c>
      <c r="S5582" s="8">
        <f t="shared" si="174"/>
        <v>10.75</v>
      </c>
      <c r="T5582">
        <f>IF($A5582="placement",S5582,IF($A5582="site",SUMIF($C:$C,$C5582,$S:$S),IF($A5582="user",SUMIF($B:$B,$B5582,$S:$S),SUM($S:$S))))</f>
        <v>10.75</v>
      </c>
      <c r="U5582" s="3">
        <f t="shared" si="175"/>
        <v>0.25</v>
      </c>
    </row>
    <row r="5583" spans="1:21" x14ac:dyDescent="0.3">
      <c r="A5583" t="s">
        <v>15</v>
      </c>
      <c r="B5583" t="s">
        <v>10102</v>
      </c>
      <c r="C5583" t="s">
        <v>10104</v>
      </c>
      <c r="D5583" t="s">
        <v>10107</v>
      </c>
      <c r="E5583" t="s">
        <v>10103</v>
      </c>
      <c r="F5583">
        <v>0.25</v>
      </c>
      <c r="G5583" s="2">
        <v>0</v>
      </c>
      <c r="H5583" s="4">
        <v>7.7032999999999996</v>
      </c>
      <c r="I5583" s="4">
        <v>0.44350000000000001</v>
      </c>
      <c r="J5583" s="5">
        <v>41</v>
      </c>
      <c r="K5583" s="5">
        <v>12</v>
      </c>
      <c r="L5583" s="3">
        <v>0.57569999999999999</v>
      </c>
      <c r="M5583" s="8">
        <v>0.30834917000000001</v>
      </c>
      <c r="N5583" s="6" t="s">
        <v>13</v>
      </c>
      <c r="O5583" s="7">
        <v>0.9675692333</v>
      </c>
      <c r="P5583" s="7">
        <v>0.25</v>
      </c>
      <c r="R5583">
        <f>IFERROR(VLOOKUP($Q5583,'Optimization types'!$B$2:$C$7,2,FALSE),P5583)</f>
        <v>0.25</v>
      </c>
      <c r="S5583" s="8">
        <f t="shared" si="174"/>
        <v>10.25</v>
      </c>
      <c r="T5583">
        <f>IF($A5583="placement",S5583,IF($A5583="site",SUMIF($C:$C,$C5583,$S:$S),IF($A5583="user",SUMIF($B:$B,$B5583,$S:$S),SUM($S:$S))))</f>
        <v>10.25</v>
      </c>
      <c r="U5583" s="3">
        <f t="shared" si="175"/>
        <v>0.25</v>
      </c>
    </row>
    <row r="5584" spans="1:21" x14ac:dyDescent="0.3">
      <c r="A5584" t="s">
        <v>14</v>
      </c>
      <c r="B5584" t="s">
        <v>10102</v>
      </c>
      <c r="C5584" t="s">
        <v>10104</v>
      </c>
      <c r="D5584" t="s">
        <v>10455</v>
      </c>
      <c r="F5584">
        <v>0.25</v>
      </c>
      <c r="G5584" s="2">
        <v>0</v>
      </c>
      <c r="H5584" s="4">
        <v>17.241900000000001</v>
      </c>
      <c r="I5584" s="4">
        <v>0.92279999999999995</v>
      </c>
      <c r="J5584" s="5">
        <v>84</v>
      </c>
      <c r="K5584" s="5">
        <v>25</v>
      </c>
      <c r="L5584" s="3">
        <v>0.53520000000000001</v>
      </c>
      <c r="M5584" s="8">
        <v>0.30522873</v>
      </c>
      <c r="O5584" s="7">
        <v>0.96723768470000004</v>
      </c>
      <c r="P5584" s="7">
        <v>0.25</v>
      </c>
      <c r="R5584">
        <f>IFERROR(VLOOKUP($Q5584,'Optimization types'!$B$2:$C$7,2,FALSE),P5584)</f>
        <v>0.25</v>
      </c>
      <c r="S5584" s="8" t="str">
        <f t="shared" si="174"/>
        <v/>
      </c>
      <c r="T5584">
        <f>IF($A5584="placement",S5584,IF($A5584="site",SUMIF($C:$C,$C5584,$S:$S),IF($A5584="user",SUMIF($B:$B,$B5584,$S:$S),SUM($S:$S))))</f>
        <v>21</v>
      </c>
      <c r="U5584" s="3">
        <f t="shared" si="175"/>
        <v>0.25</v>
      </c>
    </row>
    <row r="5585" spans="1:21" x14ac:dyDescent="0.3">
      <c r="A5585" t="s">
        <v>11</v>
      </c>
      <c r="B5585" t="s">
        <v>10102</v>
      </c>
      <c r="C5585" t="s">
        <v>10455</v>
      </c>
      <c r="D5585" t="s">
        <v>10455</v>
      </c>
      <c r="F5585">
        <v>0.25</v>
      </c>
      <c r="G5585" s="2">
        <v>0</v>
      </c>
      <c r="H5585" s="4">
        <v>17.241900000000001</v>
      </c>
      <c r="I5585" s="4">
        <v>0.92279999999999995</v>
      </c>
      <c r="J5585" s="5">
        <v>84</v>
      </c>
      <c r="K5585" s="5">
        <v>25</v>
      </c>
      <c r="L5585" s="3">
        <v>0.53520000000000001</v>
      </c>
      <c r="M5585" s="8">
        <v>0.30522873</v>
      </c>
      <c r="O5585" s="7">
        <v>0.96723768470000004</v>
      </c>
      <c r="P5585" s="7">
        <v>0.25</v>
      </c>
      <c r="R5585">
        <f>IFERROR(VLOOKUP($Q5585,'Optimization types'!$B$2:$C$7,2,FALSE),P5585)</f>
        <v>0.25</v>
      </c>
      <c r="S5585" s="8" t="str">
        <f t="shared" si="174"/>
        <v/>
      </c>
      <c r="T5585">
        <f>IF($A5585="placement",S5585,IF($A5585="site",SUMIF($C:$C,$C5585,$S:$S),IF($A5585="user",SUMIF($B:$B,$B5585,$S:$S),SUM($S:$S))))</f>
        <v>21</v>
      </c>
      <c r="U5585" s="3">
        <f t="shared" si="175"/>
        <v>0.25</v>
      </c>
    </row>
    <row r="5586" spans="1:21" x14ac:dyDescent="0.3">
      <c r="A5586" t="s">
        <v>15</v>
      </c>
      <c r="B5586" t="s">
        <v>10108</v>
      </c>
      <c r="C5586" t="s">
        <v>10110</v>
      </c>
      <c r="D5586" t="s">
        <v>10111</v>
      </c>
      <c r="E5586" t="s">
        <v>10112</v>
      </c>
      <c r="F5586">
        <v>0.25</v>
      </c>
      <c r="G5586" s="2">
        <v>0</v>
      </c>
      <c r="H5586" s="4">
        <v>2.4173</v>
      </c>
      <c r="I5586" s="4">
        <v>6.25E-2</v>
      </c>
      <c r="J5586" s="5">
        <v>30</v>
      </c>
      <c r="K5586" s="5">
        <v>7</v>
      </c>
      <c r="L5586" s="3">
        <v>0.25869999999999999</v>
      </c>
      <c r="M5586" s="8">
        <v>1.5862478600000001</v>
      </c>
      <c r="N5586" s="6" t="s">
        <v>13</v>
      </c>
      <c r="O5586" s="7">
        <v>0.24349779660000001</v>
      </c>
      <c r="P5586" s="7">
        <v>0.24349779660000001</v>
      </c>
      <c r="R5586">
        <f>IFERROR(VLOOKUP($Q5586,'Optimization types'!$B$2:$C$7,2,FALSE),P5586)</f>
        <v>0.24349779660000001</v>
      </c>
      <c r="S5586" s="8">
        <f t="shared" si="174"/>
        <v>7.3049338980000007</v>
      </c>
      <c r="T5586">
        <f>IF($A5586="placement",S5586,IF($A5586="site",SUMIF($C:$C,$C5586,$S:$S),IF($A5586="user",SUMIF($B:$B,$B5586,$S:$S),SUM($S:$S))))</f>
        <v>7.3049338980000007</v>
      </c>
      <c r="U5586" s="3">
        <f t="shared" si="175"/>
        <v>0.24349779660000001</v>
      </c>
    </row>
    <row r="5587" spans="1:21" x14ac:dyDescent="0.3">
      <c r="A5587" t="s">
        <v>15</v>
      </c>
      <c r="B5587" t="s">
        <v>10108</v>
      </c>
      <c r="C5587" t="s">
        <v>10110</v>
      </c>
      <c r="D5587" t="s">
        <v>10113</v>
      </c>
      <c r="E5587" t="s">
        <v>10114</v>
      </c>
      <c r="F5587">
        <v>0.25</v>
      </c>
      <c r="G5587" s="2">
        <v>0</v>
      </c>
      <c r="H5587" s="4">
        <v>4.8220999999999998</v>
      </c>
      <c r="I5587" s="4">
        <v>0.11650000000000001</v>
      </c>
      <c r="J5587" s="5">
        <v>56</v>
      </c>
      <c r="K5587" s="5">
        <v>14</v>
      </c>
      <c r="L5587" s="3">
        <v>0.2417</v>
      </c>
      <c r="M5587" s="8">
        <v>1.5927923500000001</v>
      </c>
      <c r="N5587" s="6" t="s">
        <v>13</v>
      </c>
      <c r="O5587" s="7">
        <v>0.2466061259</v>
      </c>
      <c r="P5587" s="7">
        <v>0.2466061259</v>
      </c>
      <c r="R5587">
        <f>IFERROR(VLOOKUP($Q5587,'Optimization types'!$B$2:$C$7,2,FALSE),P5587)</f>
        <v>0.2466061259</v>
      </c>
      <c r="S5587" s="8">
        <f t="shared" si="174"/>
        <v>13.809943050399999</v>
      </c>
      <c r="T5587">
        <f>IF($A5587="placement",S5587,IF($A5587="site",SUMIF($C:$C,$C5587,$S:$S),IF($A5587="user",SUMIF($B:$B,$B5587,$S:$S),SUM($S:$S))))</f>
        <v>13.809943050399999</v>
      </c>
      <c r="U5587" s="3">
        <f t="shared" si="175"/>
        <v>0.2466061259</v>
      </c>
    </row>
    <row r="5588" spans="1:21" x14ac:dyDescent="0.3">
      <c r="A5588" t="s">
        <v>15</v>
      </c>
      <c r="B5588" t="s">
        <v>10108</v>
      </c>
      <c r="C5588" t="s">
        <v>10110</v>
      </c>
      <c r="D5588" t="s">
        <v>10115</v>
      </c>
      <c r="E5588" t="s">
        <v>10114</v>
      </c>
      <c r="F5588">
        <v>0.25</v>
      </c>
      <c r="G5588" s="2">
        <v>0</v>
      </c>
      <c r="H5588" s="4">
        <v>2.5966</v>
      </c>
      <c r="I5588" s="4">
        <v>6.2700000000000006E-2</v>
      </c>
      <c r="J5588" s="5">
        <v>30</v>
      </c>
      <c r="K5588" s="5">
        <v>7</v>
      </c>
      <c r="L5588" s="3">
        <v>0.24160000000000001</v>
      </c>
      <c r="M5588" s="8">
        <v>1.5749943099999999</v>
      </c>
      <c r="N5588" s="6" t="s">
        <v>13</v>
      </c>
      <c r="O5588" s="7">
        <v>0.23809248390000001</v>
      </c>
      <c r="P5588" s="7">
        <v>0.23809248390000001</v>
      </c>
      <c r="R5588">
        <f>IFERROR(VLOOKUP($Q5588,'Optimization types'!$B$2:$C$7,2,FALSE),P5588)</f>
        <v>0.23809248390000001</v>
      </c>
      <c r="S5588" s="8">
        <f t="shared" si="174"/>
        <v>7.1427745170000003</v>
      </c>
      <c r="T5588">
        <f>IF($A5588="placement",S5588,IF($A5588="site",SUMIF($C:$C,$C5588,$S:$S),IF($A5588="user",SUMIF($B:$B,$B5588,$S:$S),SUM($S:$S))))</f>
        <v>7.1427745170000003</v>
      </c>
      <c r="U5588" s="3">
        <f t="shared" si="175"/>
        <v>0.23809248390000001</v>
      </c>
    </row>
    <row r="5589" spans="1:21" x14ac:dyDescent="0.3">
      <c r="A5589" t="s">
        <v>15</v>
      </c>
      <c r="B5589" t="s">
        <v>10108</v>
      </c>
      <c r="C5589" t="s">
        <v>10110</v>
      </c>
      <c r="D5589" t="s">
        <v>10116</v>
      </c>
      <c r="E5589" t="s">
        <v>10109</v>
      </c>
      <c r="F5589">
        <v>0.15000000999999999</v>
      </c>
      <c r="G5589" s="2">
        <v>0</v>
      </c>
      <c r="H5589" s="4">
        <v>20.550699999999999</v>
      </c>
      <c r="I5589" s="4">
        <v>0.59940000000000004</v>
      </c>
      <c r="J5589" s="5">
        <v>315</v>
      </c>
      <c r="K5589" s="5">
        <v>79</v>
      </c>
      <c r="L5589" s="3">
        <v>0.29170000000000001</v>
      </c>
      <c r="M5589" s="8">
        <v>1.74911164</v>
      </c>
      <c r="N5589" s="6" t="s">
        <v>43</v>
      </c>
      <c r="O5589" s="7">
        <v>0.31393744670000001</v>
      </c>
      <c r="P5589" s="7">
        <v>0.15000000599999999</v>
      </c>
      <c r="R5589">
        <f>IFERROR(VLOOKUP($Q5589,'Optimization types'!$B$2:$C$7,2,FALSE),P5589)</f>
        <v>0.15000000599999999</v>
      </c>
      <c r="S5589" s="8">
        <f t="shared" si="174"/>
        <v>47.25000189</v>
      </c>
      <c r="T5589">
        <f>IF($A5589="placement",S5589,IF($A5589="site",SUMIF($C:$C,$C5589,$S:$S),IF($A5589="user",SUMIF($B:$B,$B5589,$S:$S),SUM($S:$S))))</f>
        <v>47.25000189</v>
      </c>
      <c r="U5589" s="3">
        <f t="shared" si="175"/>
        <v>0.15000000599999999</v>
      </c>
    </row>
    <row r="5590" spans="1:21" x14ac:dyDescent="0.3">
      <c r="A5590" t="s">
        <v>14</v>
      </c>
      <c r="B5590" t="s">
        <v>10108</v>
      </c>
      <c r="C5590" t="s">
        <v>10110</v>
      </c>
      <c r="D5590" t="s">
        <v>10455</v>
      </c>
      <c r="F5590">
        <v>0.17678785</v>
      </c>
      <c r="G5590" s="2">
        <v>0</v>
      </c>
      <c r="H5590" s="4">
        <v>30.3872</v>
      </c>
      <c r="I5590" s="4">
        <v>0.84119999999999995</v>
      </c>
      <c r="J5590" s="5">
        <v>430</v>
      </c>
      <c r="K5590" s="5">
        <v>107</v>
      </c>
      <c r="L5590" s="3">
        <v>0.27679999999999999</v>
      </c>
      <c r="M5590" s="8">
        <v>1.7023647399999999</v>
      </c>
      <c r="O5590" s="7">
        <v>0.2950981815</v>
      </c>
      <c r="P5590" s="7">
        <v>0.17678785359999999</v>
      </c>
      <c r="R5590">
        <f>IFERROR(VLOOKUP($Q5590,'Optimization types'!$B$2:$C$7,2,FALSE),P5590)</f>
        <v>0.17678785359999999</v>
      </c>
      <c r="S5590" s="8" t="str">
        <f t="shared" si="174"/>
        <v/>
      </c>
      <c r="T5590">
        <f>IF($A5590="placement",S5590,IF($A5590="site",SUMIF($C:$C,$C5590,$S:$S),IF($A5590="user",SUMIF($B:$B,$B5590,$S:$S),SUM($S:$S))))</f>
        <v>75.507653355399995</v>
      </c>
      <c r="U5590" s="3">
        <f t="shared" si="175"/>
        <v>0.17559919384976744</v>
      </c>
    </row>
    <row r="5591" spans="1:21" x14ac:dyDescent="0.3">
      <c r="A5591" t="s">
        <v>11</v>
      </c>
      <c r="B5591" t="s">
        <v>10108</v>
      </c>
      <c r="C5591" t="s">
        <v>10455</v>
      </c>
      <c r="D5591" t="s">
        <v>10455</v>
      </c>
      <c r="F5591">
        <v>0.17678785</v>
      </c>
      <c r="G5591" s="2">
        <v>0</v>
      </c>
      <c r="H5591" s="4">
        <v>30.3872</v>
      </c>
      <c r="I5591" s="4">
        <v>0.84119999999999995</v>
      </c>
      <c r="J5591" s="5">
        <v>430</v>
      </c>
      <c r="K5591" s="5">
        <v>107</v>
      </c>
      <c r="L5591" s="3">
        <v>0.27679999999999999</v>
      </c>
      <c r="M5591" s="8">
        <v>1.7023647399999999</v>
      </c>
      <c r="O5591" s="7">
        <v>0.2950981815</v>
      </c>
      <c r="P5591" s="7">
        <v>0.17678785359999999</v>
      </c>
      <c r="R5591">
        <f>IFERROR(VLOOKUP($Q5591,'Optimization types'!$B$2:$C$7,2,FALSE),P5591)</f>
        <v>0.17678785359999999</v>
      </c>
      <c r="S5591" s="8" t="str">
        <f t="shared" si="174"/>
        <v/>
      </c>
      <c r="T5591">
        <f>IF($A5591="placement",S5591,IF($A5591="site",SUMIF($C:$C,$C5591,$S:$S),IF($A5591="user",SUMIF($B:$B,$B5591,$S:$S),SUM($S:$S))))</f>
        <v>75.507653355399995</v>
      </c>
      <c r="U5591" s="3">
        <f t="shared" si="175"/>
        <v>0.17559919384976744</v>
      </c>
    </row>
    <row r="5592" spans="1:21" x14ac:dyDescent="0.3">
      <c r="A5592" t="s">
        <v>15</v>
      </c>
      <c r="B5592" t="s">
        <v>10117</v>
      </c>
      <c r="C5592" t="s">
        <v>10118</v>
      </c>
      <c r="D5592" t="s">
        <v>10119</v>
      </c>
      <c r="E5592" t="s">
        <v>10120</v>
      </c>
      <c r="F5592">
        <v>0.25</v>
      </c>
      <c r="G5592" s="2">
        <v>0</v>
      </c>
      <c r="H5592" s="4">
        <v>5.3567999999999998</v>
      </c>
      <c r="I5592" s="4">
        <v>0.13370000000000001</v>
      </c>
      <c r="J5592" s="5">
        <v>58</v>
      </c>
      <c r="K5592" s="5">
        <v>14</v>
      </c>
      <c r="L5592" s="3">
        <v>0.2495</v>
      </c>
      <c r="M5592" s="8">
        <v>1.4460404</v>
      </c>
      <c r="N5592" s="6" t="s">
        <v>13</v>
      </c>
      <c r="O5592" s="7">
        <v>0.3084563877</v>
      </c>
      <c r="P5592" s="7">
        <v>0.25</v>
      </c>
      <c r="R5592">
        <f>IFERROR(VLOOKUP($Q5592,'Optimization types'!$B$2:$C$7,2,FALSE),P5592)</f>
        <v>0.25</v>
      </c>
      <c r="S5592" s="8">
        <f t="shared" si="174"/>
        <v>14.5</v>
      </c>
      <c r="T5592">
        <f>IF($A5592="placement",S5592,IF($A5592="site",SUMIF($C:$C,$C5592,$S:$S),IF($A5592="user",SUMIF($B:$B,$B5592,$S:$S),SUM($S:$S))))</f>
        <v>14.5</v>
      </c>
      <c r="U5592" s="3">
        <f t="shared" si="175"/>
        <v>0.25</v>
      </c>
    </row>
    <row r="5593" spans="1:21" x14ac:dyDescent="0.3">
      <c r="A5593" t="s">
        <v>15</v>
      </c>
      <c r="B5593" t="s">
        <v>10117</v>
      </c>
      <c r="C5593" t="s">
        <v>10118</v>
      </c>
      <c r="D5593" t="s">
        <v>10121</v>
      </c>
      <c r="E5593" t="s">
        <v>10122</v>
      </c>
      <c r="F5593">
        <v>0.25</v>
      </c>
      <c r="G5593" s="2">
        <v>0</v>
      </c>
      <c r="H5593" s="4">
        <v>5.6078999999999999</v>
      </c>
      <c r="I5593" s="4">
        <v>0.13220000000000001</v>
      </c>
      <c r="J5593" s="5">
        <v>58</v>
      </c>
      <c r="K5593" s="5">
        <v>15</v>
      </c>
      <c r="L5593" s="3">
        <v>0.23569999999999999</v>
      </c>
      <c r="M5593" s="8">
        <v>1.4640946699999999</v>
      </c>
      <c r="N5593" s="6" t="s">
        <v>13</v>
      </c>
      <c r="O5593" s="7">
        <v>0.31698405670000002</v>
      </c>
      <c r="P5593" s="7">
        <v>0.25</v>
      </c>
      <c r="R5593">
        <f>IFERROR(VLOOKUP($Q5593,'Optimization types'!$B$2:$C$7,2,FALSE),P5593)</f>
        <v>0.25</v>
      </c>
      <c r="S5593" s="8">
        <f t="shared" si="174"/>
        <v>14.5</v>
      </c>
      <c r="T5593">
        <f>IF($A5593="placement",S5593,IF($A5593="site",SUMIF($C:$C,$C5593,$S:$S),IF($A5593="user",SUMIF($B:$B,$B5593,$S:$S),SUM($S:$S))))</f>
        <v>14.5</v>
      </c>
      <c r="U5593" s="3">
        <f t="shared" si="175"/>
        <v>0.25</v>
      </c>
    </row>
    <row r="5594" spans="1:21" x14ac:dyDescent="0.3">
      <c r="A5594" t="s">
        <v>15</v>
      </c>
      <c r="B5594" t="s">
        <v>10117</v>
      </c>
      <c r="C5594" t="s">
        <v>10118</v>
      </c>
      <c r="D5594" t="s">
        <v>10123</v>
      </c>
      <c r="E5594" t="s">
        <v>10118</v>
      </c>
      <c r="F5594">
        <v>0.25</v>
      </c>
      <c r="G5594" s="2">
        <v>0</v>
      </c>
      <c r="H5594" s="4">
        <v>5.8482000000000003</v>
      </c>
      <c r="I5594" s="4">
        <v>0.15920000000000001</v>
      </c>
      <c r="J5594" s="5">
        <v>72</v>
      </c>
      <c r="K5594" s="5">
        <v>18</v>
      </c>
      <c r="L5594" s="3">
        <v>0.2722</v>
      </c>
      <c r="M5594" s="8">
        <v>1.51638403</v>
      </c>
      <c r="N5594" s="6" t="s">
        <v>13</v>
      </c>
      <c r="O5594" s="7">
        <v>0.34053644649999998</v>
      </c>
      <c r="P5594" s="7">
        <v>0.25</v>
      </c>
      <c r="R5594">
        <f>IFERROR(VLOOKUP($Q5594,'Optimization types'!$B$2:$C$7,2,FALSE),P5594)</f>
        <v>0.25</v>
      </c>
      <c r="S5594" s="8">
        <f t="shared" si="174"/>
        <v>18</v>
      </c>
      <c r="T5594">
        <f>IF($A5594="placement",S5594,IF($A5594="site",SUMIF($C:$C,$C5594,$S:$S),IF($A5594="user",SUMIF($B:$B,$B5594,$S:$S),SUM($S:$S))))</f>
        <v>18</v>
      </c>
      <c r="U5594" s="3">
        <f t="shared" si="175"/>
        <v>0.25</v>
      </c>
    </row>
    <row r="5595" spans="1:21" x14ac:dyDescent="0.3">
      <c r="A5595" t="s">
        <v>14</v>
      </c>
      <c r="B5595" t="s">
        <v>10117</v>
      </c>
      <c r="C5595" t="s">
        <v>10118</v>
      </c>
      <c r="D5595" t="s">
        <v>10455</v>
      </c>
      <c r="F5595">
        <v>0.25</v>
      </c>
      <c r="G5595" s="2">
        <v>0</v>
      </c>
      <c r="H5595" s="4">
        <v>16.812899999999999</v>
      </c>
      <c r="I5595" s="4">
        <v>0.42509999999999998</v>
      </c>
      <c r="J5595" s="5">
        <v>188</v>
      </c>
      <c r="K5595" s="5">
        <v>47</v>
      </c>
      <c r="L5595" s="3">
        <v>0.25280000000000002</v>
      </c>
      <c r="M5595" s="8">
        <v>1.4780023900000001</v>
      </c>
      <c r="O5595" s="7">
        <v>0.32341110579999999</v>
      </c>
      <c r="P5595" s="7">
        <v>0.25</v>
      </c>
      <c r="R5595">
        <f>IFERROR(VLOOKUP($Q5595,'Optimization types'!$B$2:$C$7,2,FALSE),P5595)</f>
        <v>0.25</v>
      </c>
      <c r="S5595" s="8" t="str">
        <f t="shared" si="174"/>
        <v/>
      </c>
      <c r="T5595">
        <f>IF($A5595="placement",S5595,IF($A5595="site",SUMIF($C:$C,$C5595,$S:$S),IF($A5595="user",SUMIF($B:$B,$B5595,$S:$S),SUM($S:$S))))</f>
        <v>47</v>
      </c>
      <c r="U5595" s="3">
        <f t="shared" si="175"/>
        <v>0.25</v>
      </c>
    </row>
    <row r="5596" spans="1:21" x14ac:dyDescent="0.3">
      <c r="A5596" t="s">
        <v>11</v>
      </c>
      <c r="B5596" t="s">
        <v>10117</v>
      </c>
      <c r="C5596" t="s">
        <v>10455</v>
      </c>
      <c r="D5596" t="s">
        <v>10455</v>
      </c>
      <c r="F5596">
        <v>0.25</v>
      </c>
      <c r="G5596" s="2">
        <v>0</v>
      </c>
      <c r="H5596" s="4">
        <v>16.812899999999999</v>
      </c>
      <c r="I5596" s="4">
        <v>0.42509999999999998</v>
      </c>
      <c r="J5596" s="5">
        <v>188</v>
      </c>
      <c r="K5596" s="5">
        <v>47</v>
      </c>
      <c r="L5596" s="3">
        <v>0.25280000000000002</v>
      </c>
      <c r="M5596" s="8">
        <v>1.4780023900000001</v>
      </c>
      <c r="O5596" s="7">
        <v>0.32341110579999999</v>
      </c>
      <c r="P5596" s="7">
        <v>0.25</v>
      </c>
      <c r="R5596">
        <f>IFERROR(VLOOKUP($Q5596,'Optimization types'!$B$2:$C$7,2,FALSE),P5596)</f>
        <v>0.25</v>
      </c>
      <c r="S5596" s="8" t="str">
        <f t="shared" si="174"/>
        <v/>
      </c>
      <c r="T5596">
        <f>IF($A5596="placement",S5596,IF($A5596="site",SUMIF($C:$C,$C5596,$S:$S),IF($A5596="user",SUMIF($B:$B,$B5596,$S:$S),SUM($S:$S))))</f>
        <v>47</v>
      </c>
      <c r="U5596" s="3">
        <f t="shared" si="175"/>
        <v>0.25</v>
      </c>
    </row>
    <row r="5597" spans="1:21" x14ac:dyDescent="0.3">
      <c r="A5597" t="s">
        <v>15</v>
      </c>
      <c r="B5597" t="s">
        <v>10124</v>
      </c>
      <c r="C5597" t="s">
        <v>10125</v>
      </c>
      <c r="D5597" t="s">
        <v>10126</v>
      </c>
      <c r="E5597" t="s">
        <v>10127</v>
      </c>
      <c r="F5597">
        <v>0.25</v>
      </c>
      <c r="G5597" s="2">
        <v>0</v>
      </c>
      <c r="H5597" s="4">
        <v>16.931699999999999</v>
      </c>
      <c r="I5597" s="4">
        <v>0.16689999999999999</v>
      </c>
      <c r="J5597" s="5">
        <v>69</v>
      </c>
      <c r="K5597" s="5">
        <v>20</v>
      </c>
      <c r="L5597" s="3">
        <v>9.8599999999999993E-2</v>
      </c>
      <c r="M5597" s="8">
        <v>1.3843517299999999</v>
      </c>
      <c r="N5597" s="6" t="s">
        <v>13</v>
      </c>
      <c r="O5597" s="7">
        <v>0.42211218369999998</v>
      </c>
      <c r="P5597" s="7">
        <v>0.25</v>
      </c>
      <c r="R5597">
        <f>IFERROR(VLOOKUP($Q5597,'Optimization types'!$B$2:$C$7,2,FALSE),P5597)</f>
        <v>0.25</v>
      </c>
      <c r="S5597" s="8">
        <f t="shared" si="174"/>
        <v>17.25</v>
      </c>
      <c r="T5597">
        <f>IF($A5597="placement",S5597,IF($A5597="site",SUMIF($C:$C,$C5597,$S:$S),IF($A5597="user",SUMIF($B:$B,$B5597,$S:$S),SUM($S:$S))))</f>
        <v>17.25</v>
      </c>
      <c r="U5597" s="3">
        <f t="shared" si="175"/>
        <v>0.25</v>
      </c>
    </row>
    <row r="5598" spans="1:21" x14ac:dyDescent="0.3">
      <c r="A5598" t="s">
        <v>15</v>
      </c>
      <c r="B5598" t="s">
        <v>10124</v>
      </c>
      <c r="C5598" t="s">
        <v>10125</v>
      </c>
      <c r="D5598" t="s">
        <v>10128</v>
      </c>
      <c r="E5598" t="s">
        <v>10129</v>
      </c>
      <c r="F5598">
        <v>0.25</v>
      </c>
      <c r="G5598" s="2">
        <v>0</v>
      </c>
      <c r="H5598" s="4">
        <v>24.559899999999999</v>
      </c>
      <c r="I5598" s="4">
        <v>0.38850000000000001</v>
      </c>
      <c r="J5598" s="5">
        <v>146</v>
      </c>
      <c r="K5598" s="5">
        <v>32</v>
      </c>
      <c r="L5598" s="3">
        <v>0.15820000000000001</v>
      </c>
      <c r="M5598" s="8">
        <v>1.25436525</v>
      </c>
      <c r="N5598" s="6" t="s">
        <v>13</v>
      </c>
      <c r="O5598" s="7">
        <v>0.36222723229999998</v>
      </c>
      <c r="P5598" s="7">
        <v>0.25</v>
      </c>
      <c r="R5598">
        <f>IFERROR(VLOOKUP($Q5598,'Optimization types'!$B$2:$C$7,2,FALSE),P5598)</f>
        <v>0.25</v>
      </c>
      <c r="S5598" s="8">
        <f t="shared" si="174"/>
        <v>36.5</v>
      </c>
      <c r="T5598">
        <f>IF($A5598="placement",S5598,IF($A5598="site",SUMIF($C:$C,$C5598,$S:$S),IF($A5598="user",SUMIF($B:$B,$B5598,$S:$S),SUM($S:$S))))</f>
        <v>36.5</v>
      </c>
      <c r="U5598" s="3">
        <f t="shared" si="175"/>
        <v>0.25</v>
      </c>
    </row>
    <row r="5599" spans="1:21" x14ac:dyDescent="0.3">
      <c r="A5599" t="s">
        <v>15</v>
      </c>
      <c r="B5599" t="s">
        <v>10124</v>
      </c>
      <c r="C5599" t="s">
        <v>10125</v>
      </c>
      <c r="D5599" t="s">
        <v>10130</v>
      </c>
      <c r="E5599" t="s">
        <v>10131</v>
      </c>
      <c r="F5599">
        <v>0.15000000999999999</v>
      </c>
      <c r="G5599" s="2">
        <v>1</v>
      </c>
      <c r="H5599" s="4">
        <v>37.519399999999997</v>
      </c>
      <c r="I5599" s="4">
        <v>0.34849999999999998</v>
      </c>
      <c r="J5599" s="5">
        <v>147</v>
      </c>
      <c r="K5599" s="5">
        <v>37</v>
      </c>
      <c r="L5599" s="3">
        <v>9.2899999999999996E-2</v>
      </c>
      <c r="M5599" s="8">
        <v>1.4021335500000001</v>
      </c>
      <c r="N5599" s="6" t="s">
        <v>43</v>
      </c>
      <c r="O5599" s="7">
        <v>0.4294409388</v>
      </c>
      <c r="P5599" s="7">
        <v>0.15000000599999999</v>
      </c>
      <c r="R5599">
        <f>IFERROR(VLOOKUP($Q5599,'Optimization types'!$B$2:$C$7,2,FALSE),P5599)</f>
        <v>0.15000000599999999</v>
      </c>
      <c r="S5599" s="8">
        <f t="shared" si="174"/>
        <v>22.050000881999999</v>
      </c>
      <c r="T5599">
        <f>IF($A5599="placement",S5599,IF($A5599="site",SUMIF($C:$C,$C5599,$S:$S),IF($A5599="user",SUMIF($B:$B,$B5599,$S:$S),SUM($S:$S))))</f>
        <v>22.050000881999999</v>
      </c>
      <c r="U5599" s="3">
        <f t="shared" si="175"/>
        <v>0.15000000599999999</v>
      </c>
    </row>
    <row r="5600" spans="1:21" x14ac:dyDescent="0.3">
      <c r="A5600" t="s">
        <v>15</v>
      </c>
      <c r="B5600" t="s">
        <v>10124</v>
      </c>
      <c r="C5600" t="s">
        <v>10125</v>
      </c>
      <c r="D5600" t="s">
        <v>10132</v>
      </c>
      <c r="E5600" t="s">
        <v>10133</v>
      </c>
      <c r="F5600">
        <v>0.25</v>
      </c>
      <c r="G5600" s="2">
        <v>0</v>
      </c>
      <c r="H5600" s="4">
        <v>20.711600000000001</v>
      </c>
      <c r="I5600" s="4">
        <v>0.22009999999999999</v>
      </c>
      <c r="J5600" s="5">
        <v>99</v>
      </c>
      <c r="K5600" s="5">
        <v>33</v>
      </c>
      <c r="L5600" s="3">
        <v>0.10630000000000001</v>
      </c>
      <c r="M5600" s="8">
        <v>1.5026420899999999</v>
      </c>
      <c r="N5600" s="6" t="s">
        <v>13</v>
      </c>
      <c r="O5600" s="7">
        <v>0.46760442289999998</v>
      </c>
      <c r="P5600" s="7">
        <v>0.25</v>
      </c>
      <c r="R5600">
        <f>IFERROR(VLOOKUP($Q5600,'Optimization types'!$B$2:$C$7,2,FALSE),P5600)</f>
        <v>0.25</v>
      </c>
      <c r="S5600" s="8">
        <f t="shared" si="174"/>
        <v>24.75</v>
      </c>
      <c r="T5600">
        <f>IF($A5600="placement",S5600,IF($A5600="site",SUMIF($C:$C,$C5600,$S:$S),IF($A5600="user",SUMIF($B:$B,$B5600,$S:$S),SUM($S:$S))))</f>
        <v>24.75</v>
      </c>
      <c r="U5600" s="3">
        <f t="shared" si="175"/>
        <v>0.25</v>
      </c>
    </row>
    <row r="5601" spans="1:21" x14ac:dyDescent="0.3">
      <c r="A5601" t="s">
        <v>15</v>
      </c>
      <c r="B5601" t="s">
        <v>10124</v>
      </c>
      <c r="C5601" t="s">
        <v>10125</v>
      </c>
      <c r="D5601" t="s">
        <v>10134</v>
      </c>
      <c r="E5601" t="s">
        <v>10135</v>
      </c>
      <c r="F5601">
        <v>0.25</v>
      </c>
      <c r="G5601" s="2">
        <v>0</v>
      </c>
      <c r="H5601" s="4">
        <v>16.428799999999999</v>
      </c>
      <c r="I5601" s="4">
        <v>0.44629999999999997</v>
      </c>
      <c r="J5601" s="5">
        <v>176</v>
      </c>
      <c r="K5601" s="5">
        <v>44</v>
      </c>
      <c r="L5601" s="3">
        <v>0.2717</v>
      </c>
      <c r="M5601" s="8">
        <v>1.3174087000000001</v>
      </c>
      <c r="N5601" s="6" t="s">
        <v>13</v>
      </c>
      <c r="O5601" s="7">
        <v>0.39274729229999999</v>
      </c>
      <c r="P5601" s="7">
        <v>0.25</v>
      </c>
      <c r="R5601">
        <f>IFERROR(VLOOKUP($Q5601,'Optimization types'!$B$2:$C$7,2,FALSE),P5601)</f>
        <v>0.25</v>
      </c>
      <c r="S5601" s="8">
        <f t="shared" si="174"/>
        <v>44</v>
      </c>
      <c r="T5601">
        <f>IF($A5601="placement",S5601,IF($A5601="site",SUMIF($C:$C,$C5601,$S:$S),IF($A5601="user",SUMIF($B:$B,$B5601,$S:$S),SUM($S:$S))))</f>
        <v>44</v>
      </c>
      <c r="U5601" s="3">
        <f t="shared" si="175"/>
        <v>0.25</v>
      </c>
    </row>
    <row r="5602" spans="1:21" x14ac:dyDescent="0.3">
      <c r="A5602" t="s">
        <v>14</v>
      </c>
      <c r="B5602" t="s">
        <v>10124</v>
      </c>
      <c r="C5602" t="s">
        <v>10125</v>
      </c>
      <c r="D5602" t="s">
        <v>10455</v>
      </c>
      <c r="F5602">
        <v>0.22695011000000001</v>
      </c>
      <c r="G5602" s="2">
        <v>0.22970082999999999</v>
      </c>
      <c r="H5602" s="4">
        <v>116.3596</v>
      </c>
      <c r="I5602" s="4">
        <v>1.5716000000000001</v>
      </c>
      <c r="J5602" s="5">
        <v>638</v>
      </c>
      <c r="K5602" s="5">
        <v>165</v>
      </c>
      <c r="L5602" s="3">
        <v>0.1351</v>
      </c>
      <c r="M5602" s="8">
        <v>1.35368994</v>
      </c>
      <c r="O5602" s="7">
        <v>0.40902272000000001</v>
      </c>
      <c r="P5602" s="7">
        <v>0.22695010930000001</v>
      </c>
      <c r="R5602">
        <f>IFERROR(VLOOKUP($Q5602,'Optimization types'!$B$2:$C$7,2,FALSE),P5602)</f>
        <v>0.22695010930000001</v>
      </c>
      <c r="S5602" s="8" t="str">
        <f t="shared" si="174"/>
        <v/>
      </c>
      <c r="T5602">
        <f>IF($A5602="placement",S5602,IF($A5602="site",SUMIF($C:$C,$C5602,$S:$S),IF($A5602="user",SUMIF($B:$B,$B5602,$S:$S),SUM($S:$S))))</f>
        <v>144.55000088200001</v>
      </c>
      <c r="U5602" s="3">
        <f t="shared" si="175"/>
        <v>0.2265673995015674</v>
      </c>
    </row>
    <row r="5603" spans="1:21" x14ac:dyDescent="0.3">
      <c r="A5603" t="s">
        <v>11</v>
      </c>
      <c r="B5603" t="s">
        <v>10124</v>
      </c>
      <c r="C5603" t="s">
        <v>10455</v>
      </c>
      <c r="D5603" t="s">
        <v>10455</v>
      </c>
      <c r="F5603">
        <v>0.22695011000000001</v>
      </c>
      <c r="G5603" s="2">
        <v>0.22970082999999999</v>
      </c>
      <c r="H5603" s="4">
        <v>116.3596</v>
      </c>
      <c r="I5603" s="4">
        <v>1.5716000000000001</v>
      </c>
      <c r="J5603" s="5">
        <v>638</v>
      </c>
      <c r="K5603" s="5">
        <v>165</v>
      </c>
      <c r="L5603" s="3">
        <v>0.1351</v>
      </c>
      <c r="M5603" s="8">
        <v>1.35368994</v>
      </c>
      <c r="O5603" s="7">
        <v>0.40902272000000001</v>
      </c>
      <c r="P5603" s="7">
        <v>0.22695010930000001</v>
      </c>
      <c r="R5603">
        <f>IFERROR(VLOOKUP($Q5603,'Optimization types'!$B$2:$C$7,2,FALSE),P5603)</f>
        <v>0.22695010930000001</v>
      </c>
      <c r="S5603" s="8" t="str">
        <f t="shared" si="174"/>
        <v/>
      </c>
      <c r="T5603">
        <f>IF($A5603="placement",S5603,IF($A5603="site",SUMIF($C:$C,$C5603,$S:$S),IF($A5603="user",SUMIF($B:$B,$B5603,$S:$S),SUM($S:$S))))</f>
        <v>144.55000088200001</v>
      </c>
      <c r="U5603" s="3">
        <f t="shared" si="175"/>
        <v>0.2265673995015674</v>
      </c>
    </row>
    <row r="5604" spans="1:21" x14ac:dyDescent="0.3">
      <c r="A5604" t="s">
        <v>15</v>
      </c>
      <c r="B5604" t="s">
        <v>10136</v>
      </c>
      <c r="C5604" t="s">
        <v>10138</v>
      </c>
      <c r="D5604" t="s">
        <v>10139</v>
      </c>
      <c r="E5604" t="s">
        <v>10140</v>
      </c>
      <c r="F5604">
        <v>0.25</v>
      </c>
      <c r="G5604" s="2">
        <v>1</v>
      </c>
      <c r="H5604" s="4">
        <v>100.74679999999999</v>
      </c>
      <c r="I5604" s="4">
        <v>1.4843999999999999</v>
      </c>
      <c r="J5604" s="5">
        <v>177</v>
      </c>
      <c r="K5604" s="5">
        <v>143</v>
      </c>
      <c r="L5604" s="3">
        <v>0.14729999999999999</v>
      </c>
      <c r="M5604" s="8">
        <v>0.39808345000000001</v>
      </c>
      <c r="N5604" s="6" t="s">
        <v>13</v>
      </c>
      <c r="O5604" s="7">
        <v>0.82415747110000004</v>
      </c>
      <c r="P5604" s="7">
        <v>0.25</v>
      </c>
      <c r="R5604">
        <f>IFERROR(VLOOKUP($Q5604,'Optimization types'!$B$2:$C$7,2,FALSE),P5604)</f>
        <v>0.25</v>
      </c>
      <c r="S5604" s="8">
        <f t="shared" si="174"/>
        <v>44.25</v>
      </c>
      <c r="T5604">
        <f>IF($A5604="placement",S5604,IF($A5604="site",SUMIF($C:$C,$C5604,$S:$S),IF($A5604="user",SUMIF($B:$B,$B5604,$S:$S),SUM($S:$S))))</f>
        <v>44.25</v>
      </c>
      <c r="U5604" s="3">
        <f t="shared" si="175"/>
        <v>0.25</v>
      </c>
    </row>
    <row r="5605" spans="1:21" x14ac:dyDescent="0.3">
      <c r="A5605" t="s">
        <v>15</v>
      </c>
      <c r="B5605" t="s">
        <v>10136</v>
      </c>
      <c r="C5605" t="s">
        <v>10138</v>
      </c>
      <c r="D5605" t="s">
        <v>10141</v>
      </c>
      <c r="E5605" t="s">
        <v>10142</v>
      </c>
      <c r="F5605">
        <v>0.25</v>
      </c>
      <c r="G5605" s="2">
        <v>0</v>
      </c>
      <c r="H5605" s="4">
        <v>2.8393000000000002</v>
      </c>
      <c r="I5605" s="4">
        <v>0.17419999999999999</v>
      </c>
      <c r="J5605" s="5">
        <v>50</v>
      </c>
      <c r="K5605" s="5">
        <v>37</v>
      </c>
      <c r="L5605" s="3">
        <v>0.61350000000000005</v>
      </c>
      <c r="M5605" s="8">
        <v>0.96031491999999996</v>
      </c>
      <c r="N5605" s="6" t="s">
        <v>13</v>
      </c>
      <c r="O5605" s="7">
        <v>0.73966873330000005</v>
      </c>
      <c r="P5605" s="7">
        <v>0.25</v>
      </c>
      <c r="R5605">
        <f>IFERROR(VLOOKUP($Q5605,'Optimization types'!$B$2:$C$7,2,FALSE),P5605)</f>
        <v>0.25</v>
      </c>
      <c r="S5605" s="8">
        <f t="shared" si="174"/>
        <v>12.5</v>
      </c>
      <c r="T5605">
        <f>IF($A5605="placement",S5605,IF($A5605="site",SUMIF($C:$C,$C5605,$S:$S),IF($A5605="user",SUMIF($B:$B,$B5605,$S:$S),SUM($S:$S))))</f>
        <v>12.5</v>
      </c>
      <c r="U5605" s="3">
        <f t="shared" si="175"/>
        <v>0.25</v>
      </c>
    </row>
    <row r="5606" spans="1:21" x14ac:dyDescent="0.3">
      <c r="A5606" t="s">
        <v>15</v>
      </c>
      <c r="B5606" t="s">
        <v>10136</v>
      </c>
      <c r="C5606" t="s">
        <v>10138</v>
      </c>
      <c r="D5606" t="s">
        <v>10143</v>
      </c>
      <c r="E5606" t="s">
        <v>10144</v>
      </c>
      <c r="F5606">
        <v>0.25</v>
      </c>
      <c r="G5606" s="2">
        <v>0</v>
      </c>
      <c r="H5606" s="4">
        <v>6.1840999999999999</v>
      </c>
      <c r="I5606" s="4">
        <v>0.25969999999999999</v>
      </c>
      <c r="J5606" s="5">
        <v>72</v>
      </c>
      <c r="K5606" s="5">
        <v>53</v>
      </c>
      <c r="L5606" s="3">
        <v>0.4199</v>
      </c>
      <c r="M5606" s="8">
        <v>0.92491197999999997</v>
      </c>
      <c r="N5606" s="6" t="s">
        <v>13</v>
      </c>
      <c r="O5606" s="7">
        <v>0.72970400970000004</v>
      </c>
      <c r="P5606" s="7">
        <v>0.25</v>
      </c>
      <c r="R5606">
        <f>IFERROR(VLOOKUP($Q5606,'Optimization types'!$B$2:$C$7,2,FALSE),P5606)</f>
        <v>0.25</v>
      </c>
      <c r="S5606" s="8">
        <f t="shared" si="174"/>
        <v>18</v>
      </c>
      <c r="T5606">
        <f>IF($A5606="placement",S5606,IF($A5606="site",SUMIF($C:$C,$C5606,$S:$S),IF($A5606="user",SUMIF($B:$B,$B5606,$S:$S),SUM($S:$S))))</f>
        <v>18</v>
      </c>
      <c r="U5606" s="3">
        <f t="shared" si="175"/>
        <v>0.25</v>
      </c>
    </row>
    <row r="5607" spans="1:21" x14ac:dyDescent="0.3">
      <c r="A5607" t="s">
        <v>15</v>
      </c>
      <c r="B5607" t="s">
        <v>10136</v>
      </c>
      <c r="C5607" t="s">
        <v>10138</v>
      </c>
      <c r="D5607" t="s">
        <v>10145</v>
      </c>
      <c r="E5607" t="s">
        <v>10146</v>
      </c>
      <c r="F5607">
        <v>0.25</v>
      </c>
      <c r="G5607" s="2">
        <v>1</v>
      </c>
      <c r="H5607" s="4">
        <v>100.3549</v>
      </c>
      <c r="I5607" s="4">
        <v>0.2389</v>
      </c>
      <c r="J5607" s="5">
        <v>19</v>
      </c>
      <c r="K5607" s="5">
        <v>12</v>
      </c>
      <c r="L5607" s="3">
        <v>2.3800000000000002E-2</v>
      </c>
      <c r="M5607" s="8">
        <v>0.26757153</v>
      </c>
      <c r="N5607" s="6" t="s">
        <v>13</v>
      </c>
      <c r="O5607" s="7">
        <v>0.6262681564</v>
      </c>
      <c r="P5607" s="7">
        <v>0.25</v>
      </c>
      <c r="R5607">
        <f>IFERROR(VLOOKUP($Q5607,'Optimization types'!$B$2:$C$7,2,FALSE),P5607)</f>
        <v>0.25</v>
      </c>
      <c r="S5607" s="8">
        <f t="shared" si="174"/>
        <v>4.75</v>
      </c>
      <c r="T5607">
        <f>IF($A5607="placement",S5607,IF($A5607="site",SUMIF($C:$C,$C5607,$S:$S),IF($A5607="user",SUMIF($B:$B,$B5607,$S:$S),SUM($S:$S))))</f>
        <v>4.75</v>
      </c>
      <c r="U5607" s="3">
        <f t="shared" si="175"/>
        <v>0.25</v>
      </c>
    </row>
    <row r="5608" spans="1:21" x14ac:dyDescent="0.3">
      <c r="A5608" t="s">
        <v>15</v>
      </c>
      <c r="B5608" t="s">
        <v>10136</v>
      </c>
      <c r="C5608" t="s">
        <v>10138</v>
      </c>
      <c r="D5608" t="s">
        <v>10147</v>
      </c>
      <c r="E5608" t="s">
        <v>10148</v>
      </c>
      <c r="F5608">
        <v>0.25</v>
      </c>
      <c r="G5608" s="2">
        <v>0</v>
      </c>
      <c r="H5608" s="4">
        <v>2.8565</v>
      </c>
      <c r="I5608" s="4">
        <v>0.1754</v>
      </c>
      <c r="J5608" s="5">
        <v>50</v>
      </c>
      <c r="K5608" s="5">
        <v>37</v>
      </c>
      <c r="L5608" s="3">
        <v>0.6139</v>
      </c>
      <c r="M5608" s="8">
        <v>0.95310985000000004</v>
      </c>
      <c r="N5608" s="6" t="s">
        <v>13</v>
      </c>
      <c r="O5608" s="7">
        <v>0.73770074959999998</v>
      </c>
      <c r="P5608" s="7">
        <v>0.25</v>
      </c>
      <c r="R5608">
        <f>IFERROR(VLOOKUP($Q5608,'Optimization types'!$B$2:$C$7,2,FALSE),P5608)</f>
        <v>0.25</v>
      </c>
      <c r="S5608" s="8">
        <f t="shared" si="174"/>
        <v>12.5</v>
      </c>
      <c r="T5608">
        <f>IF($A5608="placement",S5608,IF($A5608="site",SUMIF($C:$C,$C5608,$S:$S),IF($A5608="user",SUMIF($B:$B,$B5608,$S:$S),SUM($S:$S))))</f>
        <v>12.5</v>
      </c>
      <c r="U5608" s="3">
        <f t="shared" si="175"/>
        <v>0.25</v>
      </c>
    </row>
    <row r="5609" spans="1:21" x14ac:dyDescent="0.3">
      <c r="A5609" t="s">
        <v>15</v>
      </c>
      <c r="B5609" t="s">
        <v>10136</v>
      </c>
      <c r="C5609" t="s">
        <v>10138</v>
      </c>
      <c r="D5609" t="s">
        <v>10149</v>
      </c>
      <c r="E5609" t="s">
        <v>10150</v>
      </c>
      <c r="F5609">
        <v>0.25</v>
      </c>
      <c r="G5609" s="2">
        <v>0</v>
      </c>
      <c r="H5609" s="4">
        <v>6.1867000000000001</v>
      </c>
      <c r="I5609" s="4">
        <v>0.25800000000000001</v>
      </c>
      <c r="J5609" s="5">
        <v>72</v>
      </c>
      <c r="K5609" s="5">
        <v>53</v>
      </c>
      <c r="L5609" s="3">
        <v>0.41710000000000003</v>
      </c>
      <c r="M5609" s="8">
        <v>0.93575739000000002</v>
      </c>
      <c r="N5609" s="6" t="s">
        <v>13</v>
      </c>
      <c r="O5609" s="7">
        <v>0.73283673490000001</v>
      </c>
      <c r="P5609" s="7">
        <v>0.25</v>
      </c>
      <c r="R5609">
        <f>IFERROR(VLOOKUP($Q5609,'Optimization types'!$B$2:$C$7,2,FALSE),P5609)</f>
        <v>0.25</v>
      </c>
      <c r="S5609" s="8">
        <f t="shared" si="174"/>
        <v>18</v>
      </c>
      <c r="T5609">
        <f>IF($A5609="placement",S5609,IF($A5609="site",SUMIF($C:$C,$C5609,$S:$S),IF($A5609="user",SUMIF($B:$B,$B5609,$S:$S),SUM($S:$S))))</f>
        <v>18</v>
      </c>
      <c r="U5609" s="3">
        <f t="shared" si="175"/>
        <v>0.25</v>
      </c>
    </row>
    <row r="5610" spans="1:21" x14ac:dyDescent="0.3">
      <c r="A5610" t="s">
        <v>15</v>
      </c>
      <c r="B5610" t="s">
        <v>10136</v>
      </c>
      <c r="C5610" t="s">
        <v>10138</v>
      </c>
      <c r="D5610" t="s">
        <v>10151</v>
      </c>
      <c r="E5610" t="s">
        <v>10152</v>
      </c>
      <c r="F5610">
        <v>0.25</v>
      </c>
      <c r="G5610" s="2">
        <v>1</v>
      </c>
      <c r="H5610" s="4">
        <v>100.71899999999999</v>
      </c>
      <c r="I5610" s="4">
        <v>0.33310000000000001</v>
      </c>
      <c r="J5610" s="5">
        <v>52</v>
      </c>
      <c r="K5610" s="5">
        <v>37</v>
      </c>
      <c r="L5610" s="3">
        <v>3.3099999999999997E-2</v>
      </c>
      <c r="M5610" s="8">
        <v>0.52495013999999995</v>
      </c>
      <c r="N5610" s="6" t="s">
        <v>13</v>
      </c>
      <c r="O5610" s="7">
        <v>0.80950571900000001</v>
      </c>
      <c r="P5610" s="7">
        <v>0.25</v>
      </c>
      <c r="R5610">
        <f>IFERROR(VLOOKUP($Q5610,'Optimization types'!$B$2:$C$7,2,FALSE),P5610)</f>
        <v>0.25</v>
      </c>
      <c r="S5610" s="8">
        <f t="shared" si="174"/>
        <v>13</v>
      </c>
      <c r="T5610">
        <f>IF($A5610="placement",S5610,IF($A5610="site",SUMIF($C:$C,$C5610,$S:$S),IF($A5610="user",SUMIF($B:$B,$B5610,$S:$S),SUM($S:$S))))</f>
        <v>13</v>
      </c>
      <c r="U5610" s="3">
        <f t="shared" si="175"/>
        <v>0.25</v>
      </c>
    </row>
    <row r="5611" spans="1:21" x14ac:dyDescent="0.3">
      <c r="A5611" t="s">
        <v>15</v>
      </c>
      <c r="B5611" t="s">
        <v>10136</v>
      </c>
      <c r="C5611" t="s">
        <v>10138</v>
      </c>
      <c r="D5611" t="s">
        <v>10153</v>
      </c>
      <c r="E5611" t="s">
        <v>10137</v>
      </c>
      <c r="F5611">
        <v>0.25</v>
      </c>
      <c r="G5611" s="2">
        <v>1</v>
      </c>
      <c r="H5611" s="4">
        <v>100.4669</v>
      </c>
      <c r="I5611" s="4">
        <v>1.4964999999999999</v>
      </c>
      <c r="J5611" s="5">
        <v>177</v>
      </c>
      <c r="K5611" s="5">
        <v>142</v>
      </c>
      <c r="L5611" s="3">
        <v>0.14899999999999999</v>
      </c>
      <c r="M5611" s="8">
        <v>0.39357424000000002</v>
      </c>
      <c r="N5611" s="6" t="s">
        <v>13</v>
      </c>
      <c r="O5611" s="7">
        <v>0.82214283030000002</v>
      </c>
      <c r="P5611" s="7">
        <v>0.25</v>
      </c>
      <c r="R5611">
        <f>IFERROR(VLOOKUP($Q5611,'Optimization types'!$B$2:$C$7,2,FALSE),P5611)</f>
        <v>0.25</v>
      </c>
      <c r="S5611" s="8">
        <f t="shared" si="174"/>
        <v>44.25</v>
      </c>
      <c r="T5611">
        <f>IF($A5611="placement",S5611,IF($A5611="site",SUMIF($C:$C,$C5611,$S:$S),IF($A5611="user",SUMIF($B:$B,$B5611,$S:$S),SUM($S:$S))))</f>
        <v>44.25</v>
      </c>
      <c r="U5611" s="3">
        <f t="shared" si="175"/>
        <v>0.25</v>
      </c>
    </row>
    <row r="5612" spans="1:21" x14ac:dyDescent="0.3">
      <c r="A5612" t="s">
        <v>14</v>
      </c>
      <c r="B5612" t="s">
        <v>10136</v>
      </c>
      <c r="C5612" t="s">
        <v>10138</v>
      </c>
      <c r="D5612" t="s">
        <v>10455</v>
      </c>
      <c r="F5612">
        <v>0.25</v>
      </c>
      <c r="G5612" s="2">
        <v>0.63483584000000004</v>
      </c>
      <c r="H5612" s="4">
        <v>420.35410000000002</v>
      </c>
      <c r="I5612" s="4">
        <v>4.4203000000000001</v>
      </c>
      <c r="J5612" s="5">
        <v>670</v>
      </c>
      <c r="K5612" s="5">
        <v>514</v>
      </c>
      <c r="L5612" s="3">
        <v>0.1052</v>
      </c>
      <c r="M5612" s="8">
        <v>0.50557514000000003</v>
      </c>
      <c r="O5612" s="7">
        <v>0.78401034309999995</v>
      </c>
      <c r="P5612" s="7">
        <v>0.25</v>
      </c>
      <c r="R5612">
        <f>IFERROR(VLOOKUP($Q5612,'Optimization types'!$B$2:$C$7,2,FALSE),P5612)</f>
        <v>0.25</v>
      </c>
      <c r="S5612" s="8" t="str">
        <f t="shared" si="174"/>
        <v/>
      </c>
      <c r="T5612">
        <f>IF($A5612="placement",S5612,IF($A5612="site",SUMIF($C:$C,$C5612,$S:$S),IF($A5612="user",SUMIF($B:$B,$B5612,$S:$S),SUM($S:$S))))</f>
        <v>167.25</v>
      </c>
      <c r="U5612" s="3">
        <f t="shared" si="175"/>
        <v>0.2496268656716418</v>
      </c>
    </row>
    <row r="5613" spans="1:21" x14ac:dyDescent="0.3">
      <c r="A5613" t="s">
        <v>11</v>
      </c>
      <c r="B5613" t="s">
        <v>10136</v>
      </c>
      <c r="C5613" t="s">
        <v>10455</v>
      </c>
      <c r="D5613" t="s">
        <v>10455</v>
      </c>
      <c r="F5613">
        <v>0.25</v>
      </c>
      <c r="G5613" s="2">
        <v>0.63483584000000004</v>
      </c>
      <c r="H5613" s="4">
        <v>420.35410000000002</v>
      </c>
      <c r="I5613" s="4">
        <v>4.4203000000000001</v>
      </c>
      <c r="J5613" s="5">
        <v>670</v>
      </c>
      <c r="K5613" s="5">
        <v>514</v>
      </c>
      <c r="L5613" s="3">
        <v>0.1052</v>
      </c>
      <c r="M5613" s="8">
        <v>0.50557514000000003</v>
      </c>
      <c r="O5613" s="7">
        <v>0.78401034309999995</v>
      </c>
      <c r="P5613" s="7">
        <v>0.25</v>
      </c>
      <c r="R5613">
        <f>IFERROR(VLOOKUP($Q5613,'Optimization types'!$B$2:$C$7,2,FALSE),P5613)</f>
        <v>0.25</v>
      </c>
      <c r="S5613" s="8" t="str">
        <f t="shared" si="174"/>
        <v/>
      </c>
      <c r="T5613">
        <f>IF($A5613="placement",S5613,IF($A5613="site",SUMIF($C:$C,$C5613,$S:$S),IF($A5613="user",SUMIF($B:$B,$B5613,$S:$S),SUM($S:$S))))</f>
        <v>167.25</v>
      </c>
      <c r="U5613" s="3">
        <f t="shared" si="175"/>
        <v>0.2496268656716418</v>
      </c>
    </row>
    <row r="5614" spans="1:21" x14ac:dyDescent="0.3">
      <c r="A5614" t="s">
        <v>15</v>
      </c>
      <c r="B5614" t="s">
        <v>10154</v>
      </c>
      <c r="C5614" t="s">
        <v>10155</v>
      </c>
      <c r="D5614" t="s">
        <v>10156</v>
      </c>
      <c r="E5614" t="s">
        <v>10157</v>
      </c>
      <c r="F5614">
        <v>0.25</v>
      </c>
      <c r="G5614" s="2">
        <v>0</v>
      </c>
      <c r="H5614" s="4">
        <v>13.555</v>
      </c>
      <c r="I5614" s="4">
        <v>5.9400000000000001E-2</v>
      </c>
      <c r="J5614" s="5">
        <v>11</v>
      </c>
      <c r="K5614" s="5">
        <v>3</v>
      </c>
      <c r="L5614" s="3">
        <v>4.3799999999999999E-2</v>
      </c>
      <c r="M5614" s="8">
        <v>0.59867709000000002</v>
      </c>
      <c r="N5614" s="6" t="s">
        <v>13</v>
      </c>
      <c r="O5614" s="7">
        <v>0.54900562470000003</v>
      </c>
      <c r="P5614" s="7">
        <v>0.25</v>
      </c>
      <c r="R5614">
        <f>IFERROR(VLOOKUP($Q5614,'Optimization types'!$B$2:$C$7,2,FALSE),P5614)</f>
        <v>0.25</v>
      </c>
      <c r="S5614" s="8">
        <f t="shared" si="174"/>
        <v>2.75</v>
      </c>
      <c r="T5614">
        <f>IF($A5614="placement",S5614,IF($A5614="site",SUMIF($C:$C,$C5614,$S:$S),IF($A5614="user",SUMIF($B:$B,$B5614,$S:$S),SUM($S:$S))))</f>
        <v>2.75</v>
      </c>
      <c r="U5614" s="3">
        <f t="shared" si="175"/>
        <v>0.25</v>
      </c>
    </row>
    <row r="5615" spans="1:21" x14ac:dyDescent="0.3">
      <c r="A5615" t="s">
        <v>14</v>
      </c>
      <c r="B5615" t="s">
        <v>10154</v>
      </c>
      <c r="C5615" t="s">
        <v>10155</v>
      </c>
      <c r="D5615" t="s">
        <v>10455</v>
      </c>
      <c r="F5615">
        <v>0.25</v>
      </c>
      <c r="G5615" s="2">
        <v>0</v>
      </c>
      <c r="H5615" s="4">
        <v>14.7384</v>
      </c>
      <c r="I5615" s="4">
        <v>7.3400000000000007E-2</v>
      </c>
      <c r="J5615" s="5">
        <v>17</v>
      </c>
      <c r="K5615" s="5">
        <v>4</v>
      </c>
      <c r="L5615" s="3">
        <v>4.9799999999999997E-2</v>
      </c>
      <c r="M5615" s="8">
        <v>0.75559447000000002</v>
      </c>
      <c r="O5615" s="7">
        <v>0.50982039580000005</v>
      </c>
      <c r="P5615" s="7">
        <v>0.25</v>
      </c>
      <c r="R5615">
        <f>IFERROR(VLOOKUP($Q5615,'Optimization types'!$B$2:$C$7,2,FALSE),P5615)</f>
        <v>0.25</v>
      </c>
      <c r="S5615" s="8" t="str">
        <f t="shared" si="174"/>
        <v/>
      </c>
      <c r="T5615">
        <f>IF($A5615="placement",S5615,IF($A5615="site",SUMIF($C:$C,$C5615,$S:$S),IF($A5615="user",SUMIF($B:$B,$B5615,$S:$S),SUM($S:$S))))</f>
        <v>2.75</v>
      </c>
      <c r="U5615" s="3">
        <f t="shared" si="175"/>
        <v>0.16176470588235295</v>
      </c>
    </row>
    <row r="5616" spans="1:21" x14ac:dyDescent="0.3">
      <c r="A5616" t="s">
        <v>11</v>
      </c>
      <c r="B5616" t="s">
        <v>10154</v>
      </c>
      <c r="C5616" t="s">
        <v>10455</v>
      </c>
      <c r="D5616" t="s">
        <v>10455</v>
      </c>
      <c r="F5616">
        <v>0.25</v>
      </c>
      <c r="G5616" s="2">
        <v>0</v>
      </c>
      <c r="H5616" s="4">
        <v>14.7384</v>
      </c>
      <c r="I5616" s="4">
        <v>7.3400000000000007E-2</v>
      </c>
      <c r="J5616" s="5">
        <v>17</v>
      </c>
      <c r="K5616" s="5">
        <v>4</v>
      </c>
      <c r="L5616" s="3">
        <v>4.9799999999999997E-2</v>
      </c>
      <c r="M5616" s="8">
        <v>0.75559447000000002</v>
      </c>
      <c r="O5616" s="7">
        <v>0.50982039580000005</v>
      </c>
      <c r="P5616" s="7">
        <v>0.25</v>
      </c>
      <c r="R5616">
        <f>IFERROR(VLOOKUP($Q5616,'Optimization types'!$B$2:$C$7,2,FALSE),P5616)</f>
        <v>0.25</v>
      </c>
      <c r="S5616" s="8" t="str">
        <f t="shared" si="174"/>
        <v/>
      </c>
      <c r="T5616">
        <f>IF($A5616="placement",S5616,IF($A5616="site",SUMIF($C:$C,$C5616,$S:$S),IF($A5616="user",SUMIF($B:$B,$B5616,$S:$S),SUM($S:$S))))</f>
        <v>2.75</v>
      </c>
      <c r="U5616" s="3">
        <f t="shared" si="175"/>
        <v>0.16176470588235295</v>
      </c>
    </row>
    <row r="5617" spans="1:21" x14ac:dyDescent="0.3">
      <c r="A5617" t="s">
        <v>15</v>
      </c>
      <c r="B5617" t="s">
        <v>10158</v>
      </c>
      <c r="C5617" t="s">
        <v>10160</v>
      </c>
      <c r="D5617" t="s">
        <v>10161</v>
      </c>
      <c r="E5617" t="s">
        <v>10162</v>
      </c>
      <c r="F5617">
        <v>0.15000000999999999</v>
      </c>
      <c r="G5617" s="2">
        <v>1</v>
      </c>
      <c r="H5617" s="4">
        <v>114.3888</v>
      </c>
      <c r="I5617" s="4">
        <v>1.4176</v>
      </c>
      <c r="J5617" s="5">
        <v>1020</v>
      </c>
      <c r="K5617" s="5">
        <v>169</v>
      </c>
      <c r="L5617" s="3">
        <v>0.1239</v>
      </c>
      <c r="M5617" s="8">
        <v>2.3979340900000001</v>
      </c>
      <c r="N5617" s="6" t="s">
        <v>43</v>
      </c>
      <c r="O5617" s="7">
        <v>0.1659487197</v>
      </c>
      <c r="P5617" s="7">
        <v>0.15000000599999999</v>
      </c>
      <c r="R5617">
        <f>IFERROR(VLOOKUP($Q5617,'Optimization types'!$B$2:$C$7,2,FALSE),P5617)</f>
        <v>0.15000000599999999</v>
      </c>
      <c r="S5617" s="8">
        <f t="shared" si="174"/>
        <v>153.00000611999999</v>
      </c>
      <c r="T5617">
        <f>IF($A5617="placement",S5617,IF($A5617="site",SUMIF($C:$C,$C5617,$S:$S),IF($A5617="user",SUMIF($B:$B,$B5617,$S:$S),SUM($S:$S))))</f>
        <v>153.00000611999999</v>
      </c>
      <c r="U5617" s="3">
        <f t="shared" si="175"/>
        <v>0.15000000599999999</v>
      </c>
    </row>
    <row r="5618" spans="1:21" x14ac:dyDescent="0.3">
      <c r="A5618" t="s">
        <v>15</v>
      </c>
      <c r="B5618" t="s">
        <v>10158</v>
      </c>
      <c r="C5618" t="s">
        <v>10160</v>
      </c>
      <c r="D5618" t="s">
        <v>10163</v>
      </c>
      <c r="E5618" t="s">
        <v>10164</v>
      </c>
      <c r="F5618">
        <v>0.15000000999999999</v>
      </c>
      <c r="G5618" s="2">
        <v>0</v>
      </c>
      <c r="H5618" s="4">
        <v>9.7510999999999992</v>
      </c>
      <c r="I5618" s="4">
        <v>7.9600000000000004E-2</v>
      </c>
      <c r="J5618" s="5">
        <v>48</v>
      </c>
      <c r="K5618" s="5">
        <v>12</v>
      </c>
      <c r="L5618" s="3">
        <v>8.1600000000000006E-2</v>
      </c>
      <c r="M5618" s="8">
        <v>2.0025224399999999</v>
      </c>
      <c r="N5618" s="6" t="s">
        <v>43</v>
      </c>
      <c r="O5618" s="7">
        <v>0.25094472410000002</v>
      </c>
      <c r="P5618" s="7">
        <v>0.15000000599999999</v>
      </c>
      <c r="R5618">
        <f>IFERROR(VLOOKUP($Q5618,'Optimization types'!$B$2:$C$7,2,FALSE),P5618)</f>
        <v>0.15000000599999999</v>
      </c>
      <c r="S5618" s="8">
        <f t="shared" si="174"/>
        <v>7.200000288</v>
      </c>
      <c r="T5618">
        <f>IF($A5618="placement",S5618,IF($A5618="site",SUMIF($C:$C,$C5618,$S:$S),IF($A5618="user",SUMIF($B:$B,$B5618,$S:$S),SUM($S:$S))))</f>
        <v>7.200000288</v>
      </c>
      <c r="U5618" s="3">
        <f t="shared" si="175"/>
        <v>0.15000000599999999</v>
      </c>
    </row>
    <row r="5619" spans="1:21" x14ac:dyDescent="0.3">
      <c r="A5619" t="s">
        <v>15</v>
      </c>
      <c r="B5619" t="s">
        <v>10158</v>
      </c>
      <c r="C5619" t="s">
        <v>10160</v>
      </c>
      <c r="D5619" t="s">
        <v>10165</v>
      </c>
      <c r="E5619" t="s">
        <v>10166</v>
      </c>
      <c r="F5619">
        <v>0.15000000999999999</v>
      </c>
      <c r="G5619" s="2">
        <v>0</v>
      </c>
      <c r="H5619" s="4">
        <v>2.5579999999999998</v>
      </c>
      <c r="I5619" s="4">
        <v>3.5099999999999999E-2</v>
      </c>
      <c r="J5619" s="5">
        <v>9</v>
      </c>
      <c r="K5619" s="5">
        <v>2</v>
      </c>
      <c r="L5619" s="3">
        <v>0.13730000000000001</v>
      </c>
      <c r="M5619" s="8">
        <v>0.85172833999999997</v>
      </c>
      <c r="N5619" s="6" t="s">
        <v>43</v>
      </c>
      <c r="O5619" s="7">
        <v>0.41295836520000001</v>
      </c>
      <c r="P5619" s="7">
        <v>0.15000000599999999</v>
      </c>
      <c r="R5619">
        <f>IFERROR(VLOOKUP($Q5619,'Optimization types'!$B$2:$C$7,2,FALSE),P5619)</f>
        <v>0.15000000599999999</v>
      </c>
      <c r="S5619" s="8">
        <f t="shared" si="174"/>
        <v>1.3500000539999999</v>
      </c>
      <c r="T5619">
        <f>IF($A5619="placement",S5619,IF($A5619="site",SUMIF($C:$C,$C5619,$S:$S),IF($A5619="user",SUMIF($B:$B,$B5619,$S:$S),SUM($S:$S))))</f>
        <v>1.3500000539999999</v>
      </c>
      <c r="U5619" s="3">
        <f t="shared" si="175"/>
        <v>0.15000000599999999</v>
      </c>
    </row>
    <row r="5620" spans="1:21" x14ac:dyDescent="0.3">
      <c r="A5620" t="s">
        <v>15</v>
      </c>
      <c r="B5620" t="s">
        <v>10158</v>
      </c>
      <c r="C5620" t="s">
        <v>10160</v>
      </c>
      <c r="D5620" t="s">
        <v>10167</v>
      </c>
      <c r="E5620" t="s">
        <v>10168</v>
      </c>
      <c r="F5620">
        <v>0.15000000999999999</v>
      </c>
      <c r="G5620" s="2">
        <v>0</v>
      </c>
      <c r="H5620" s="4">
        <v>27.4663</v>
      </c>
      <c r="I5620" s="4">
        <v>0.25059999999999999</v>
      </c>
      <c r="J5620" s="5">
        <v>196</v>
      </c>
      <c r="K5620" s="5">
        <v>45</v>
      </c>
      <c r="L5620" s="3">
        <v>9.1200000000000003E-2</v>
      </c>
      <c r="M5620" s="8">
        <v>2.6055930900000002</v>
      </c>
      <c r="N5620" s="6" t="s">
        <v>43</v>
      </c>
      <c r="O5620" s="7">
        <v>0.23242043900000001</v>
      </c>
      <c r="P5620" s="7">
        <v>0.15000000599999999</v>
      </c>
      <c r="R5620">
        <f>IFERROR(VLOOKUP($Q5620,'Optimization types'!$B$2:$C$7,2,FALSE),P5620)</f>
        <v>0.15000000599999999</v>
      </c>
      <c r="S5620" s="8">
        <f t="shared" si="174"/>
        <v>29.400001176</v>
      </c>
      <c r="T5620">
        <f>IF($A5620="placement",S5620,IF($A5620="site",SUMIF($C:$C,$C5620,$S:$S),IF($A5620="user",SUMIF($B:$B,$B5620,$S:$S),SUM($S:$S))))</f>
        <v>29.400001176</v>
      </c>
      <c r="U5620" s="3">
        <f t="shared" si="175"/>
        <v>0.15000000599999999</v>
      </c>
    </row>
    <row r="5621" spans="1:21" x14ac:dyDescent="0.3">
      <c r="A5621" t="s">
        <v>15</v>
      </c>
      <c r="B5621" t="s">
        <v>10158</v>
      </c>
      <c r="C5621" t="s">
        <v>10160</v>
      </c>
      <c r="D5621" t="s">
        <v>10169</v>
      </c>
      <c r="E5621" t="s">
        <v>10170</v>
      </c>
      <c r="F5621">
        <v>0.15000000999999999</v>
      </c>
      <c r="G5621" s="2">
        <v>0</v>
      </c>
      <c r="H5621" s="4">
        <v>1.5319</v>
      </c>
      <c r="I5621" s="4">
        <v>1.29E-2</v>
      </c>
      <c r="J5621" s="5">
        <v>8</v>
      </c>
      <c r="K5621" s="5">
        <v>2</v>
      </c>
      <c r="L5621" s="3">
        <v>8.3900000000000002E-2</v>
      </c>
      <c r="M5621" s="8">
        <v>2.1979444400000001</v>
      </c>
      <c r="N5621" s="6" t="s">
        <v>43</v>
      </c>
      <c r="O5621" s="7">
        <v>0.31754417010000002</v>
      </c>
      <c r="P5621" s="7">
        <v>0.15000000599999999</v>
      </c>
      <c r="R5621">
        <f>IFERROR(VLOOKUP($Q5621,'Optimization types'!$B$2:$C$7,2,FALSE),P5621)</f>
        <v>0.15000000599999999</v>
      </c>
      <c r="S5621" s="8">
        <f t="shared" si="174"/>
        <v>1.2000000479999999</v>
      </c>
      <c r="T5621">
        <f>IF($A5621="placement",S5621,IF($A5621="site",SUMIF($C:$C,$C5621,$S:$S),IF($A5621="user",SUMIF($B:$B,$B5621,$S:$S),SUM($S:$S))))</f>
        <v>1.2000000479999999</v>
      </c>
      <c r="U5621" s="3">
        <f t="shared" si="175"/>
        <v>0.15000000599999999</v>
      </c>
    </row>
    <row r="5622" spans="1:21" x14ac:dyDescent="0.3">
      <c r="A5622" t="s">
        <v>15</v>
      </c>
      <c r="B5622" t="s">
        <v>10158</v>
      </c>
      <c r="C5622" t="s">
        <v>10160</v>
      </c>
      <c r="D5622" s="1" t="s">
        <v>10171</v>
      </c>
      <c r="E5622" t="s">
        <v>10172</v>
      </c>
      <c r="F5622">
        <v>0.15000000999999999</v>
      </c>
      <c r="G5622" s="2">
        <v>0</v>
      </c>
      <c r="H5622" s="4">
        <v>3.6158000000000001</v>
      </c>
      <c r="I5622" s="4">
        <v>3.6200000000000003E-2</v>
      </c>
      <c r="J5622" s="5">
        <v>23</v>
      </c>
      <c r="K5622" s="5">
        <v>6</v>
      </c>
      <c r="L5622" s="3">
        <v>0.1002</v>
      </c>
      <c r="M5622" s="8">
        <v>2.0983638899999999</v>
      </c>
      <c r="N5622" s="6" t="s">
        <v>43</v>
      </c>
      <c r="O5622" s="7">
        <v>0.2851573509</v>
      </c>
      <c r="P5622" s="7">
        <v>0.15000000599999999</v>
      </c>
      <c r="R5622">
        <f>IFERROR(VLOOKUP($Q5622,'Optimization types'!$B$2:$C$7,2,FALSE),P5622)</f>
        <v>0.15000000599999999</v>
      </c>
      <c r="S5622" s="8">
        <f t="shared" si="174"/>
        <v>3.4500001379999996</v>
      </c>
      <c r="T5622">
        <f>IF($A5622="placement",S5622,IF($A5622="site",SUMIF($C:$C,$C5622,$S:$S),IF($A5622="user",SUMIF($B:$B,$B5622,$S:$S),SUM($S:$S))))</f>
        <v>3.4500001379999996</v>
      </c>
      <c r="U5622" s="3">
        <f t="shared" si="175"/>
        <v>0.15000000599999999</v>
      </c>
    </row>
    <row r="5623" spans="1:21" x14ac:dyDescent="0.3">
      <c r="A5623" t="s">
        <v>15</v>
      </c>
      <c r="B5623" t="s">
        <v>10158</v>
      </c>
      <c r="C5623" t="s">
        <v>10160</v>
      </c>
      <c r="D5623" t="s">
        <v>10173</v>
      </c>
      <c r="E5623" t="s">
        <v>10174</v>
      </c>
      <c r="F5623">
        <v>0.15000000999999999</v>
      </c>
      <c r="G5623" s="2">
        <v>0</v>
      </c>
      <c r="H5623" s="4">
        <v>4.7512999999999996</v>
      </c>
      <c r="I5623" s="4">
        <v>2.5399999999999999E-2</v>
      </c>
      <c r="J5623" s="5">
        <v>28</v>
      </c>
      <c r="K5623" s="5">
        <v>5</v>
      </c>
      <c r="L5623" s="3">
        <v>5.3400000000000003E-2</v>
      </c>
      <c r="M5623" s="8">
        <v>3.7128659900000001</v>
      </c>
      <c r="N5623" s="6" t="s">
        <v>43</v>
      </c>
      <c r="O5623" s="7">
        <v>0.19199884740000001</v>
      </c>
      <c r="P5623" s="7">
        <v>0.15000000599999999</v>
      </c>
      <c r="R5623">
        <f>IFERROR(VLOOKUP($Q5623,'Optimization types'!$B$2:$C$7,2,FALSE),P5623)</f>
        <v>0.15000000599999999</v>
      </c>
      <c r="S5623" s="8">
        <f t="shared" si="174"/>
        <v>4.2000001679999999</v>
      </c>
      <c r="T5623">
        <f>IF($A5623="placement",S5623,IF($A5623="site",SUMIF($C:$C,$C5623,$S:$S),IF($A5623="user",SUMIF($B:$B,$B5623,$S:$S),SUM($S:$S))))</f>
        <v>4.2000001679999999</v>
      </c>
      <c r="U5623" s="3">
        <f t="shared" si="175"/>
        <v>0.15000000599999999</v>
      </c>
    </row>
    <row r="5624" spans="1:21" x14ac:dyDescent="0.3">
      <c r="A5624" t="s">
        <v>15</v>
      </c>
      <c r="B5624" t="s">
        <v>10158</v>
      </c>
      <c r="C5624" t="s">
        <v>10160</v>
      </c>
      <c r="D5624" t="s">
        <v>10175</v>
      </c>
      <c r="E5624" t="s">
        <v>10176</v>
      </c>
      <c r="F5624">
        <v>0.15000000999999999</v>
      </c>
      <c r="G5624" s="2">
        <v>0</v>
      </c>
      <c r="H5624" s="4">
        <v>13.4231</v>
      </c>
      <c r="I5624" s="4">
        <v>9.9099999999999994E-2</v>
      </c>
      <c r="J5624" s="5">
        <v>120</v>
      </c>
      <c r="K5624" s="5">
        <v>30</v>
      </c>
      <c r="L5624" s="3">
        <v>7.3800000000000004E-2</v>
      </c>
      <c r="M5624" s="8">
        <v>4.0337201800000004</v>
      </c>
      <c r="N5624" s="6" t="s">
        <v>43</v>
      </c>
      <c r="O5624" s="7">
        <v>0.2562696793</v>
      </c>
      <c r="P5624" s="7">
        <v>0.15000000599999999</v>
      </c>
      <c r="R5624">
        <f>IFERROR(VLOOKUP($Q5624,'Optimization types'!$B$2:$C$7,2,FALSE),P5624)</f>
        <v>0.15000000599999999</v>
      </c>
      <c r="S5624" s="8">
        <f t="shared" si="174"/>
        <v>18.000000719999999</v>
      </c>
      <c r="T5624">
        <f>IF($A5624="placement",S5624,IF($A5624="site",SUMIF($C:$C,$C5624,$S:$S),IF($A5624="user",SUMIF($B:$B,$B5624,$S:$S),SUM($S:$S))))</f>
        <v>18.000000719999999</v>
      </c>
      <c r="U5624" s="3">
        <f t="shared" si="175"/>
        <v>0.15000000599999999</v>
      </c>
    </row>
    <row r="5625" spans="1:21" x14ac:dyDescent="0.3">
      <c r="A5625" t="s">
        <v>15</v>
      </c>
      <c r="B5625" t="s">
        <v>10158</v>
      </c>
      <c r="C5625" t="s">
        <v>10160</v>
      </c>
      <c r="D5625" t="s">
        <v>10177</v>
      </c>
      <c r="E5625" t="s">
        <v>10178</v>
      </c>
      <c r="F5625">
        <v>0.15000000999999999</v>
      </c>
      <c r="G5625" s="2">
        <v>0</v>
      </c>
      <c r="H5625" s="4">
        <v>9.3609000000000009</v>
      </c>
      <c r="I5625" s="4">
        <v>6.0499999999999998E-2</v>
      </c>
      <c r="J5625" s="5">
        <v>37</v>
      </c>
      <c r="K5625" s="5">
        <v>9</v>
      </c>
      <c r="L5625" s="3">
        <v>6.4600000000000005E-2</v>
      </c>
      <c r="M5625" s="8">
        <v>2.0356872899999998</v>
      </c>
      <c r="N5625" s="6" t="s">
        <v>43</v>
      </c>
      <c r="O5625" s="7">
        <v>0.26314812450000002</v>
      </c>
      <c r="P5625" s="7">
        <v>0.15000000599999999</v>
      </c>
      <c r="R5625">
        <f>IFERROR(VLOOKUP($Q5625,'Optimization types'!$B$2:$C$7,2,FALSE),P5625)</f>
        <v>0.15000000599999999</v>
      </c>
      <c r="S5625" s="8">
        <f t="shared" si="174"/>
        <v>5.5500002219999995</v>
      </c>
      <c r="T5625">
        <f>IF($A5625="placement",S5625,IF($A5625="site",SUMIF($C:$C,$C5625,$S:$S),IF($A5625="user",SUMIF($B:$B,$B5625,$S:$S),SUM($S:$S))))</f>
        <v>5.5500002219999995</v>
      </c>
      <c r="U5625" s="3">
        <f t="shared" si="175"/>
        <v>0.15000000599999999</v>
      </c>
    </row>
    <row r="5626" spans="1:21" x14ac:dyDescent="0.3">
      <c r="A5626" t="s">
        <v>15</v>
      </c>
      <c r="B5626" t="s">
        <v>10158</v>
      </c>
      <c r="C5626" t="s">
        <v>10160</v>
      </c>
      <c r="D5626" t="s">
        <v>10179</v>
      </c>
      <c r="E5626" t="s">
        <v>10180</v>
      </c>
      <c r="F5626">
        <v>0.15000000999999999</v>
      </c>
      <c r="G5626" s="2">
        <v>1</v>
      </c>
      <c r="H5626" s="4">
        <v>57.637500000000003</v>
      </c>
      <c r="I5626" s="4">
        <v>0.22289999999999999</v>
      </c>
      <c r="J5626" s="5">
        <v>309</v>
      </c>
      <c r="K5626" s="5">
        <v>41</v>
      </c>
      <c r="L5626" s="3">
        <v>3.8699999999999998E-2</v>
      </c>
      <c r="M5626" s="8">
        <v>4.6179819899999996</v>
      </c>
      <c r="N5626" s="6" t="s">
        <v>43</v>
      </c>
      <c r="O5626" s="7">
        <v>0.1338207887</v>
      </c>
      <c r="P5626" s="7">
        <v>0.1338207887</v>
      </c>
      <c r="R5626">
        <f>IFERROR(VLOOKUP($Q5626,'Optimization types'!$B$2:$C$7,2,FALSE),P5626)</f>
        <v>0.1338207887</v>
      </c>
      <c r="S5626" s="8">
        <f t="shared" si="174"/>
        <v>41.350623708299999</v>
      </c>
      <c r="T5626">
        <f>IF($A5626="placement",S5626,IF($A5626="site",SUMIF($C:$C,$C5626,$S:$S),IF($A5626="user",SUMIF($B:$B,$B5626,$S:$S),SUM($S:$S))))</f>
        <v>41.350623708299999</v>
      </c>
      <c r="U5626" s="3">
        <f t="shared" si="175"/>
        <v>0.1338207887</v>
      </c>
    </row>
    <row r="5627" spans="1:21" x14ac:dyDescent="0.3">
      <c r="A5627" t="s">
        <v>15</v>
      </c>
      <c r="B5627" t="s">
        <v>10158</v>
      </c>
      <c r="C5627" t="s">
        <v>10160</v>
      </c>
      <c r="D5627" t="s">
        <v>10181</v>
      </c>
      <c r="E5627" t="s">
        <v>10182</v>
      </c>
      <c r="F5627">
        <v>0.15000000999999999</v>
      </c>
      <c r="G5627" s="2">
        <v>0</v>
      </c>
      <c r="H5627" s="4">
        <v>31.3904</v>
      </c>
      <c r="I5627" s="4">
        <v>5.9299999999999999E-2</v>
      </c>
      <c r="J5627" s="5">
        <v>11</v>
      </c>
      <c r="K5627" s="5">
        <v>2</v>
      </c>
      <c r="L5627" s="3">
        <v>1.89E-2</v>
      </c>
      <c r="M5627" s="8">
        <v>0.61511684</v>
      </c>
      <c r="N5627" s="6" t="s">
        <v>43</v>
      </c>
      <c r="O5627" s="7">
        <v>0.18714629799999999</v>
      </c>
      <c r="P5627" s="7">
        <v>0.15000000599999999</v>
      </c>
      <c r="R5627">
        <f>IFERROR(VLOOKUP($Q5627,'Optimization types'!$B$2:$C$7,2,FALSE),P5627)</f>
        <v>0.15000000599999999</v>
      </c>
      <c r="S5627" s="8">
        <f t="shared" si="174"/>
        <v>1.6500000659999998</v>
      </c>
      <c r="T5627">
        <f>IF($A5627="placement",S5627,IF($A5627="site",SUMIF($C:$C,$C5627,$S:$S),IF($A5627="user",SUMIF($B:$B,$B5627,$S:$S),SUM($S:$S))))</f>
        <v>1.6500000659999998</v>
      </c>
      <c r="U5627" s="3">
        <f t="shared" si="175"/>
        <v>0.15000000599999999</v>
      </c>
    </row>
    <row r="5628" spans="1:21" x14ac:dyDescent="0.3">
      <c r="A5628" t="s">
        <v>15</v>
      </c>
      <c r="B5628" t="s">
        <v>10158</v>
      </c>
      <c r="C5628" t="s">
        <v>10160</v>
      </c>
      <c r="D5628" t="s">
        <v>10183</v>
      </c>
      <c r="E5628" t="s">
        <v>10184</v>
      </c>
      <c r="F5628">
        <v>0.15000000999999999</v>
      </c>
      <c r="G5628" s="2">
        <v>0</v>
      </c>
      <c r="H5628" s="4">
        <v>5.2134</v>
      </c>
      <c r="I5628" s="4">
        <v>4.9299999999999997E-2</v>
      </c>
      <c r="J5628" s="5">
        <v>62</v>
      </c>
      <c r="K5628" s="5">
        <v>9</v>
      </c>
      <c r="L5628" s="3">
        <v>9.4500000000000001E-2</v>
      </c>
      <c r="M5628" s="8">
        <v>4.1669469399999999</v>
      </c>
      <c r="N5628" s="6" t="s">
        <v>43</v>
      </c>
      <c r="O5628" s="7">
        <v>0.28004842819999998</v>
      </c>
      <c r="P5628" s="7">
        <v>0.15000000599999999</v>
      </c>
      <c r="R5628">
        <f>IFERROR(VLOOKUP($Q5628,'Optimization types'!$B$2:$C$7,2,FALSE),P5628)</f>
        <v>0.15000000599999999</v>
      </c>
      <c r="S5628" s="8">
        <f t="shared" si="174"/>
        <v>9.3000003719999995</v>
      </c>
      <c r="T5628">
        <f>IF($A5628="placement",S5628,IF($A5628="site",SUMIF($C:$C,$C5628,$S:$S),IF($A5628="user",SUMIF($B:$B,$B5628,$S:$S),SUM($S:$S))))</f>
        <v>9.3000003719999995</v>
      </c>
      <c r="U5628" s="3">
        <f t="shared" si="175"/>
        <v>0.15000000599999999</v>
      </c>
    </row>
    <row r="5629" spans="1:21" x14ac:dyDescent="0.3">
      <c r="A5629" t="s">
        <v>15</v>
      </c>
      <c r="B5629" t="s">
        <v>10158</v>
      </c>
      <c r="C5629" t="s">
        <v>10160</v>
      </c>
      <c r="D5629" t="s">
        <v>10185</v>
      </c>
      <c r="E5629" t="s">
        <v>10186</v>
      </c>
      <c r="F5629">
        <v>0.15000000999999999</v>
      </c>
      <c r="G5629" s="2">
        <v>0</v>
      </c>
      <c r="H5629" s="4">
        <v>9.3843999999999994</v>
      </c>
      <c r="I5629" s="4">
        <v>0.16700000000000001</v>
      </c>
      <c r="J5629" s="5">
        <v>138</v>
      </c>
      <c r="K5629" s="5">
        <v>34</v>
      </c>
      <c r="L5629" s="3">
        <v>0.1779</v>
      </c>
      <c r="M5629" s="8">
        <v>2.7478398500000001</v>
      </c>
      <c r="N5629" s="6" t="s">
        <v>43</v>
      </c>
      <c r="O5629" s="7">
        <v>0.27215554409999998</v>
      </c>
      <c r="P5629" s="7">
        <v>0.15000000599999999</v>
      </c>
      <c r="R5629">
        <f>IFERROR(VLOOKUP($Q5629,'Optimization types'!$B$2:$C$7,2,FALSE),P5629)</f>
        <v>0.15000000599999999</v>
      </c>
      <c r="S5629" s="8">
        <f t="shared" si="174"/>
        <v>20.700000828</v>
      </c>
      <c r="T5629">
        <f>IF($A5629="placement",S5629,IF($A5629="site",SUMIF($C:$C,$C5629,$S:$S),IF($A5629="user",SUMIF($B:$B,$B5629,$S:$S),SUM($S:$S))))</f>
        <v>20.700000828</v>
      </c>
      <c r="U5629" s="3">
        <f t="shared" si="175"/>
        <v>0.15000000599999999</v>
      </c>
    </row>
    <row r="5630" spans="1:21" x14ac:dyDescent="0.3">
      <c r="A5630" t="s">
        <v>15</v>
      </c>
      <c r="B5630" t="s">
        <v>10158</v>
      </c>
      <c r="C5630" t="s">
        <v>10160</v>
      </c>
      <c r="D5630" t="s">
        <v>10187</v>
      </c>
      <c r="E5630" t="s">
        <v>10188</v>
      </c>
      <c r="F5630">
        <v>0.15000000999999999</v>
      </c>
      <c r="G5630" s="2">
        <v>0</v>
      </c>
      <c r="H5630" s="4">
        <v>5.7233999999999998</v>
      </c>
      <c r="I5630" s="4">
        <v>7.0999999999999994E-2</v>
      </c>
      <c r="J5630" s="5">
        <v>47</v>
      </c>
      <c r="K5630" s="5">
        <v>12</v>
      </c>
      <c r="L5630" s="3">
        <v>0.1241</v>
      </c>
      <c r="M5630" s="8">
        <v>2.1987425799999998</v>
      </c>
      <c r="N5630" s="6" t="s">
        <v>43</v>
      </c>
      <c r="O5630" s="7">
        <v>0.31779189940000002</v>
      </c>
      <c r="P5630" s="7">
        <v>0.15000000599999999</v>
      </c>
      <c r="R5630">
        <f>IFERROR(VLOOKUP($Q5630,'Optimization types'!$B$2:$C$7,2,FALSE),P5630)</f>
        <v>0.15000000599999999</v>
      </c>
      <c r="S5630" s="8">
        <f t="shared" si="174"/>
        <v>7.0500002819999992</v>
      </c>
      <c r="T5630">
        <f>IF($A5630="placement",S5630,IF($A5630="site",SUMIF($C:$C,$C5630,$S:$S),IF($A5630="user",SUMIF($B:$B,$B5630,$S:$S),SUM($S:$S))))</f>
        <v>7.0500002819999992</v>
      </c>
      <c r="U5630" s="3">
        <f t="shared" si="175"/>
        <v>0.15000000599999999</v>
      </c>
    </row>
    <row r="5631" spans="1:21" x14ac:dyDescent="0.3">
      <c r="A5631" t="s">
        <v>15</v>
      </c>
      <c r="B5631" t="s">
        <v>10158</v>
      </c>
      <c r="C5631" t="s">
        <v>10160</v>
      </c>
      <c r="D5631" t="s">
        <v>10189</v>
      </c>
      <c r="E5631" t="s">
        <v>10190</v>
      </c>
      <c r="F5631">
        <v>0.15000000999999999</v>
      </c>
      <c r="G5631" s="2">
        <v>0</v>
      </c>
      <c r="H5631" s="4">
        <v>29.532599999999999</v>
      </c>
      <c r="I5631" s="4">
        <v>0.2311</v>
      </c>
      <c r="J5631" s="5">
        <v>141</v>
      </c>
      <c r="K5631" s="5">
        <v>21</v>
      </c>
      <c r="L5631" s="3">
        <v>7.8299999999999995E-2</v>
      </c>
      <c r="M5631" s="8">
        <v>2.0370889999999999</v>
      </c>
      <c r="N5631" s="6" t="s">
        <v>43</v>
      </c>
      <c r="O5631" s="7">
        <v>0.26365514670000001</v>
      </c>
      <c r="P5631" s="7">
        <v>0.15000000599999999</v>
      </c>
      <c r="R5631">
        <f>IFERROR(VLOOKUP($Q5631,'Optimization types'!$B$2:$C$7,2,FALSE),P5631)</f>
        <v>0.15000000599999999</v>
      </c>
      <c r="S5631" s="8">
        <f t="shared" si="174"/>
        <v>21.150000845999998</v>
      </c>
      <c r="T5631">
        <f>IF($A5631="placement",S5631,IF($A5631="site",SUMIF($C:$C,$C5631,$S:$S),IF($A5631="user",SUMIF($B:$B,$B5631,$S:$S),SUM($S:$S))))</f>
        <v>21.150000845999998</v>
      </c>
      <c r="U5631" s="3">
        <f t="shared" si="175"/>
        <v>0.15000000599999999</v>
      </c>
    </row>
    <row r="5632" spans="1:21" x14ac:dyDescent="0.3">
      <c r="A5632" t="s">
        <v>15</v>
      </c>
      <c r="B5632" t="s">
        <v>10158</v>
      </c>
      <c r="C5632" t="s">
        <v>10160</v>
      </c>
      <c r="D5632" t="s">
        <v>10191</v>
      </c>
      <c r="E5632" t="s">
        <v>10192</v>
      </c>
      <c r="F5632">
        <v>0.15000000999999999</v>
      </c>
      <c r="G5632" s="2">
        <v>0</v>
      </c>
      <c r="H5632" s="4">
        <v>6.0368000000000004</v>
      </c>
      <c r="I5632" s="4">
        <v>8.2400000000000001E-2</v>
      </c>
      <c r="J5632" s="5">
        <v>54</v>
      </c>
      <c r="K5632" s="5">
        <v>13</v>
      </c>
      <c r="L5632" s="3">
        <v>0.13650000000000001</v>
      </c>
      <c r="M5632" s="8">
        <v>2.1679930600000001</v>
      </c>
      <c r="N5632" s="6" t="s">
        <v>43</v>
      </c>
      <c r="O5632" s="7">
        <v>0.3081158678</v>
      </c>
      <c r="P5632" s="7">
        <v>0.15000000599999999</v>
      </c>
      <c r="R5632">
        <f>IFERROR(VLOOKUP($Q5632,'Optimization types'!$B$2:$C$7,2,FALSE),P5632)</f>
        <v>0.15000000599999999</v>
      </c>
      <c r="S5632" s="8">
        <f t="shared" si="174"/>
        <v>8.1000003239999998</v>
      </c>
      <c r="T5632">
        <f>IF($A5632="placement",S5632,IF($A5632="site",SUMIF($C:$C,$C5632,$S:$S),IF($A5632="user",SUMIF($B:$B,$B5632,$S:$S),SUM($S:$S))))</f>
        <v>8.1000003239999998</v>
      </c>
      <c r="U5632" s="3">
        <f t="shared" si="175"/>
        <v>0.15000000599999999</v>
      </c>
    </row>
    <row r="5633" spans="1:21" x14ac:dyDescent="0.3">
      <c r="A5633" t="s">
        <v>15</v>
      </c>
      <c r="B5633" t="s">
        <v>10158</v>
      </c>
      <c r="C5633" t="s">
        <v>10160</v>
      </c>
      <c r="D5633" t="s">
        <v>10193</v>
      </c>
      <c r="E5633" t="s">
        <v>10194</v>
      </c>
      <c r="F5633">
        <v>0.15000000999999999</v>
      </c>
      <c r="G5633" s="2">
        <v>0</v>
      </c>
      <c r="H5633" s="4">
        <v>18.286000000000001</v>
      </c>
      <c r="I5633" s="4">
        <v>0.2676</v>
      </c>
      <c r="J5633" s="5">
        <v>164</v>
      </c>
      <c r="K5633" s="5">
        <v>43</v>
      </c>
      <c r="L5633" s="3">
        <v>0.1464</v>
      </c>
      <c r="M5633" s="8">
        <v>2.0390573299999999</v>
      </c>
      <c r="N5633" s="6" t="s">
        <v>43</v>
      </c>
      <c r="O5633" s="7">
        <v>0.2643659505</v>
      </c>
      <c r="P5633" s="7">
        <v>0.15000000599999999</v>
      </c>
      <c r="R5633">
        <f>IFERROR(VLOOKUP($Q5633,'Optimization types'!$B$2:$C$7,2,FALSE),P5633)</f>
        <v>0.15000000599999999</v>
      </c>
      <c r="S5633" s="8">
        <f t="shared" si="174"/>
        <v>24.600000983999998</v>
      </c>
      <c r="T5633">
        <f>IF($A5633="placement",S5633,IF($A5633="site",SUMIF($C:$C,$C5633,$S:$S),IF($A5633="user",SUMIF($B:$B,$B5633,$S:$S),SUM($S:$S))))</f>
        <v>24.600000983999998</v>
      </c>
      <c r="U5633" s="3">
        <f t="shared" si="175"/>
        <v>0.15000000599999999</v>
      </c>
    </row>
    <row r="5634" spans="1:21" x14ac:dyDescent="0.3">
      <c r="A5634" t="s">
        <v>15</v>
      </c>
      <c r="B5634" t="s">
        <v>10158</v>
      </c>
      <c r="C5634" t="s">
        <v>10160</v>
      </c>
      <c r="D5634" t="s">
        <v>10195</v>
      </c>
      <c r="E5634" t="s">
        <v>10196</v>
      </c>
      <c r="F5634">
        <v>0.15000000999999999</v>
      </c>
      <c r="G5634" s="2">
        <v>0</v>
      </c>
      <c r="H5634" s="4">
        <v>37.859299999999998</v>
      </c>
      <c r="I5634" s="4">
        <v>9.5799999999999996E-2</v>
      </c>
      <c r="J5634" s="5">
        <v>141</v>
      </c>
      <c r="K5634" s="5">
        <v>21</v>
      </c>
      <c r="L5634" s="3">
        <v>2.53E-2</v>
      </c>
      <c r="M5634" s="8">
        <v>4.9126500200000001</v>
      </c>
      <c r="N5634" s="6" t="s">
        <v>43</v>
      </c>
      <c r="O5634" s="7">
        <v>0.18577550100000001</v>
      </c>
      <c r="P5634" s="7">
        <v>0.15000000599999999</v>
      </c>
      <c r="R5634">
        <f>IFERROR(VLOOKUP($Q5634,'Optimization types'!$B$2:$C$7,2,FALSE),P5634)</f>
        <v>0.15000000599999999</v>
      </c>
      <c r="S5634" s="8">
        <f t="shared" si="174"/>
        <v>21.150000845999998</v>
      </c>
      <c r="T5634">
        <f>IF($A5634="placement",S5634,IF($A5634="site",SUMIF($C:$C,$C5634,$S:$S),IF($A5634="user",SUMIF($B:$B,$B5634,$S:$S),SUM($S:$S))))</f>
        <v>21.150000845999998</v>
      </c>
      <c r="U5634" s="3">
        <f t="shared" si="175"/>
        <v>0.15000000599999999</v>
      </c>
    </row>
    <row r="5635" spans="1:21" x14ac:dyDescent="0.3">
      <c r="A5635" t="s">
        <v>15</v>
      </c>
      <c r="B5635" t="s">
        <v>10158</v>
      </c>
      <c r="C5635" t="s">
        <v>10160</v>
      </c>
      <c r="D5635" t="s">
        <v>10197</v>
      </c>
      <c r="E5635" t="s">
        <v>10198</v>
      </c>
      <c r="F5635">
        <v>0.15000000999999999</v>
      </c>
      <c r="G5635" s="2">
        <v>1</v>
      </c>
      <c r="H5635" s="4">
        <v>172.8655</v>
      </c>
      <c r="I5635" s="4">
        <v>0.45340000000000003</v>
      </c>
      <c r="J5635" s="5">
        <v>616</v>
      </c>
      <c r="K5635" s="5">
        <v>72</v>
      </c>
      <c r="L5635" s="3">
        <v>2.6200000000000001E-2</v>
      </c>
      <c r="M5635" s="8">
        <v>4.5263530200000002</v>
      </c>
      <c r="N5635" s="6" t="s">
        <v>43</v>
      </c>
      <c r="O5635" s="7">
        <v>0.11628633920000001</v>
      </c>
      <c r="P5635" s="7">
        <v>0.11628633920000001</v>
      </c>
      <c r="R5635">
        <f>IFERROR(VLOOKUP($Q5635,'Optimization types'!$B$2:$C$7,2,FALSE),P5635)</f>
        <v>0.11628633920000001</v>
      </c>
      <c r="S5635" s="8">
        <f t="shared" si="174"/>
        <v>71.632384947200009</v>
      </c>
      <c r="T5635">
        <f>IF($A5635="placement",S5635,IF($A5635="site",SUMIF($C:$C,$C5635,$S:$S),IF($A5635="user",SUMIF($B:$B,$B5635,$S:$S),SUM($S:$S))))</f>
        <v>71.632384947200009</v>
      </c>
      <c r="U5635" s="3">
        <f t="shared" si="175"/>
        <v>0.11628633920000002</v>
      </c>
    </row>
    <row r="5636" spans="1:21" x14ac:dyDescent="0.3">
      <c r="A5636" t="s">
        <v>15</v>
      </c>
      <c r="B5636" t="s">
        <v>10158</v>
      </c>
      <c r="C5636" t="s">
        <v>10160</v>
      </c>
      <c r="D5636" t="s">
        <v>10199</v>
      </c>
      <c r="E5636" t="s">
        <v>10159</v>
      </c>
      <c r="F5636">
        <v>0.15000000999999999</v>
      </c>
      <c r="G5636" s="2">
        <v>0</v>
      </c>
      <c r="H5636" s="4">
        <v>38.701599999999999</v>
      </c>
      <c r="I5636" s="4">
        <v>0.50570000000000004</v>
      </c>
      <c r="J5636" s="5">
        <v>397</v>
      </c>
      <c r="K5636" s="5">
        <v>93</v>
      </c>
      <c r="L5636" s="3">
        <v>0.13070000000000001</v>
      </c>
      <c r="M5636" s="8">
        <v>2.6154713100000002</v>
      </c>
      <c r="N5636" s="6" t="s">
        <v>43</v>
      </c>
      <c r="O5636" s="7">
        <v>0.23531946649999999</v>
      </c>
      <c r="P5636" s="7">
        <v>0.15000000599999999</v>
      </c>
      <c r="R5636">
        <f>IFERROR(VLOOKUP($Q5636,'Optimization types'!$B$2:$C$7,2,FALSE),P5636)</f>
        <v>0.15000000599999999</v>
      </c>
      <c r="S5636" s="8">
        <f t="shared" ref="S5636:S5699" si="176">IF($A5636="placement",IF(Q5636="",P5636*J5636,MIN(R5636,O5636)*J5636),"")</f>
        <v>59.550002381999995</v>
      </c>
      <c r="T5636">
        <f>IF($A5636="placement",S5636,IF($A5636="site",SUMIF($C:$C,$C5636,$S:$S),IF($A5636="user",SUMIF($B:$B,$B5636,$S:$S),SUM($S:$S))))</f>
        <v>59.550002381999995</v>
      </c>
      <c r="U5636" s="3">
        <f t="shared" ref="U5636:U5699" si="177">T5636/J5636</f>
        <v>0.15000000599999999</v>
      </c>
    </row>
    <row r="5637" spans="1:21" x14ac:dyDescent="0.3">
      <c r="A5637" t="s">
        <v>14</v>
      </c>
      <c r="B5637" t="s">
        <v>10158</v>
      </c>
      <c r="C5637" t="s">
        <v>10160</v>
      </c>
      <c r="D5637" t="s">
        <v>10455</v>
      </c>
      <c r="F5637">
        <v>0.15001375</v>
      </c>
      <c r="G5637" s="2">
        <v>0.54236611000000001</v>
      </c>
      <c r="H5637" s="4">
        <v>638.22709999999995</v>
      </c>
      <c r="I5637" s="4">
        <v>4.2801</v>
      </c>
      <c r="J5637" s="5">
        <v>3585</v>
      </c>
      <c r="K5637" s="5">
        <v>646</v>
      </c>
      <c r="L5637" s="3">
        <v>6.7100000000000007E-2</v>
      </c>
      <c r="M5637" s="8">
        <v>2.7917204</v>
      </c>
      <c r="O5637" s="7">
        <v>0.1932329622</v>
      </c>
      <c r="P5637" s="7">
        <v>0.15001375489999999</v>
      </c>
      <c r="R5637">
        <f>IFERROR(VLOOKUP($Q5637,'Optimization types'!$B$2:$C$7,2,FALSE),P5637)</f>
        <v>0.15001375489999999</v>
      </c>
      <c r="S5637" s="8" t="str">
        <f t="shared" si="176"/>
        <v/>
      </c>
      <c r="T5637">
        <f>IF($A5637="placement",S5637,IF($A5637="site",SUMIF($C:$C,$C5637,$S:$S),IF($A5637="user",SUMIF($B:$B,$B5637,$S:$S),SUM($S:$S))))</f>
        <v>509.58302451950004</v>
      </c>
      <c r="U5637" s="3">
        <f t="shared" si="177"/>
        <v>0.14214310307377964</v>
      </c>
    </row>
    <row r="5638" spans="1:21" x14ac:dyDescent="0.3">
      <c r="A5638" t="s">
        <v>11</v>
      </c>
      <c r="B5638" t="s">
        <v>10158</v>
      </c>
      <c r="C5638" t="s">
        <v>10455</v>
      </c>
      <c r="D5638" t="s">
        <v>10455</v>
      </c>
      <c r="F5638">
        <v>0.15001375</v>
      </c>
      <c r="G5638" s="2">
        <v>0.54236611000000001</v>
      </c>
      <c r="H5638" s="4">
        <v>638.22709999999995</v>
      </c>
      <c r="I5638" s="4">
        <v>4.2801</v>
      </c>
      <c r="J5638" s="5">
        <v>3585</v>
      </c>
      <c r="K5638" s="5">
        <v>646</v>
      </c>
      <c r="L5638" s="3">
        <v>6.7100000000000007E-2</v>
      </c>
      <c r="M5638" s="8">
        <v>2.7917204</v>
      </c>
      <c r="O5638" s="7">
        <v>0.1932329622</v>
      </c>
      <c r="P5638" s="7">
        <v>0.15001375489999999</v>
      </c>
      <c r="R5638">
        <f>IFERROR(VLOOKUP($Q5638,'Optimization types'!$B$2:$C$7,2,FALSE),P5638)</f>
        <v>0.15001375489999999</v>
      </c>
      <c r="S5638" s="8" t="str">
        <f t="shared" si="176"/>
        <v/>
      </c>
      <c r="T5638">
        <f>IF($A5638="placement",S5638,IF($A5638="site",SUMIF($C:$C,$C5638,$S:$S),IF($A5638="user",SUMIF($B:$B,$B5638,$S:$S),SUM($S:$S))))</f>
        <v>509.58302451950004</v>
      </c>
      <c r="U5638" s="3">
        <f t="shared" si="177"/>
        <v>0.14214310307377964</v>
      </c>
    </row>
    <row r="5639" spans="1:21" x14ac:dyDescent="0.3">
      <c r="A5639" t="s">
        <v>15</v>
      </c>
      <c r="B5639" t="s">
        <v>10200</v>
      </c>
      <c r="C5639" t="s">
        <v>10202</v>
      </c>
      <c r="D5639" t="s">
        <v>10203</v>
      </c>
      <c r="E5639" t="s">
        <v>10201</v>
      </c>
      <c r="F5639">
        <v>0.25</v>
      </c>
      <c r="G5639" s="2">
        <v>1</v>
      </c>
      <c r="H5639" s="4">
        <v>200.1249</v>
      </c>
      <c r="I5639" s="4">
        <v>2.3553000000000002</v>
      </c>
      <c r="J5639" s="5">
        <v>729</v>
      </c>
      <c r="K5639" s="5">
        <v>182</v>
      </c>
      <c r="L5639" s="3">
        <v>0.1177</v>
      </c>
      <c r="M5639" s="8">
        <v>1.0323732699999999</v>
      </c>
      <c r="N5639" s="6" t="s">
        <v>13</v>
      </c>
      <c r="O5639" s="7">
        <v>0.51567905250000001</v>
      </c>
      <c r="P5639" s="7">
        <v>0.25</v>
      </c>
      <c r="R5639">
        <f>IFERROR(VLOOKUP($Q5639,'Optimization types'!$B$2:$C$7,2,FALSE),P5639)</f>
        <v>0.25</v>
      </c>
      <c r="S5639" s="8">
        <f t="shared" si="176"/>
        <v>182.25</v>
      </c>
      <c r="T5639">
        <f>IF($A5639="placement",S5639,IF($A5639="site",SUMIF($C:$C,$C5639,$S:$S),IF($A5639="user",SUMIF($B:$B,$B5639,$S:$S),SUM($S:$S))))</f>
        <v>182.25</v>
      </c>
      <c r="U5639" s="3">
        <f t="shared" si="177"/>
        <v>0.25</v>
      </c>
    </row>
    <row r="5640" spans="1:21" x14ac:dyDescent="0.3">
      <c r="A5640" t="s">
        <v>14</v>
      </c>
      <c r="B5640" t="s">
        <v>10200</v>
      </c>
      <c r="C5640" t="s">
        <v>10202</v>
      </c>
      <c r="D5640" t="s">
        <v>10455</v>
      </c>
      <c r="F5640">
        <v>0.25</v>
      </c>
      <c r="G5640" s="2">
        <v>1</v>
      </c>
      <c r="H5640" s="4">
        <v>200.1249</v>
      </c>
      <c r="I5640" s="4">
        <v>2.3553000000000002</v>
      </c>
      <c r="J5640" s="5">
        <v>729</v>
      </c>
      <c r="K5640" s="5">
        <v>182</v>
      </c>
      <c r="L5640" s="3">
        <v>0.1177</v>
      </c>
      <c r="M5640" s="8">
        <v>1.0323732699999999</v>
      </c>
      <c r="O5640" s="7">
        <v>0.51567905250000001</v>
      </c>
      <c r="P5640" s="7">
        <v>0.25</v>
      </c>
      <c r="R5640">
        <f>IFERROR(VLOOKUP($Q5640,'Optimization types'!$B$2:$C$7,2,FALSE),P5640)</f>
        <v>0.25</v>
      </c>
      <c r="S5640" s="8" t="str">
        <f t="shared" si="176"/>
        <v/>
      </c>
      <c r="T5640">
        <f>IF($A5640="placement",S5640,IF($A5640="site",SUMIF($C:$C,$C5640,$S:$S),IF($A5640="user",SUMIF($B:$B,$B5640,$S:$S),SUM($S:$S))))</f>
        <v>182.25</v>
      </c>
      <c r="U5640" s="3">
        <f t="shared" si="177"/>
        <v>0.25</v>
      </c>
    </row>
    <row r="5641" spans="1:21" x14ac:dyDescent="0.3">
      <c r="A5641" t="s">
        <v>11</v>
      </c>
      <c r="B5641" t="s">
        <v>10200</v>
      </c>
      <c r="C5641" t="s">
        <v>10455</v>
      </c>
      <c r="D5641" t="s">
        <v>10455</v>
      </c>
      <c r="F5641">
        <v>0.25</v>
      </c>
      <c r="G5641" s="2">
        <v>1</v>
      </c>
      <c r="H5641" s="4">
        <v>200.1249</v>
      </c>
      <c r="I5641" s="4">
        <v>2.3553000000000002</v>
      </c>
      <c r="J5641" s="5">
        <v>729</v>
      </c>
      <c r="K5641" s="5">
        <v>182</v>
      </c>
      <c r="L5641" s="3">
        <v>0.1177</v>
      </c>
      <c r="M5641" s="8">
        <v>1.0323732699999999</v>
      </c>
      <c r="O5641" s="7">
        <v>0.51567905250000001</v>
      </c>
      <c r="P5641" s="7">
        <v>0.25</v>
      </c>
      <c r="R5641">
        <f>IFERROR(VLOOKUP($Q5641,'Optimization types'!$B$2:$C$7,2,FALSE),P5641)</f>
        <v>0.25</v>
      </c>
      <c r="S5641" s="8" t="str">
        <f t="shared" si="176"/>
        <v/>
      </c>
      <c r="T5641">
        <f>IF($A5641="placement",S5641,IF($A5641="site",SUMIF($C:$C,$C5641,$S:$S),IF($A5641="user",SUMIF($B:$B,$B5641,$S:$S),SUM($S:$S))))</f>
        <v>182.25</v>
      </c>
      <c r="U5641" s="3">
        <f t="shared" si="177"/>
        <v>0.25</v>
      </c>
    </row>
    <row r="5642" spans="1:21" x14ac:dyDescent="0.3">
      <c r="A5642" t="s">
        <v>15</v>
      </c>
      <c r="B5642" t="s">
        <v>10204</v>
      </c>
      <c r="C5642" t="s">
        <v>10206</v>
      </c>
      <c r="D5642" t="s">
        <v>10207</v>
      </c>
      <c r="E5642" t="s">
        <v>10208</v>
      </c>
      <c r="F5642">
        <v>0.15000000999999999</v>
      </c>
      <c r="G5642" s="2">
        <v>0</v>
      </c>
      <c r="H5642" s="4">
        <v>14.3475</v>
      </c>
      <c r="I5642" s="4">
        <v>0.18340000000000001</v>
      </c>
      <c r="J5642" s="5">
        <v>79</v>
      </c>
      <c r="K5642" s="5">
        <v>20</v>
      </c>
      <c r="L5642" s="3">
        <v>0.1278</v>
      </c>
      <c r="M5642" s="8">
        <v>1.4408489099999999</v>
      </c>
      <c r="N5642" s="6" t="s">
        <v>43</v>
      </c>
      <c r="O5642" s="7">
        <v>0.37536823330000002</v>
      </c>
      <c r="P5642" s="7">
        <v>0.15000000599999999</v>
      </c>
      <c r="R5642">
        <f>IFERROR(VLOOKUP($Q5642,'Optimization types'!$B$2:$C$7,2,FALSE),P5642)</f>
        <v>0.15000000599999999</v>
      </c>
      <c r="S5642" s="8">
        <f t="shared" si="176"/>
        <v>11.850000474</v>
      </c>
      <c r="T5642">
        <f>IF($A5642="placement",S5642,IF($A5642="site",SUMIF($C:$C,$C5642,$S:$S),IF($A5642="user",SUMIF($B:$B,$B5642,$S:$S),SUM($S:$S))))</f>
        <v>11.850000474</v>
      </c>
      <c r="U5642" s="3">
        <f t="shared" si="177"/>
        <v>0.15000000599999999</v>
      </c>
    </row>
    <row r="5643" spans="1:21" x14ac:dyDescent="0.3">
      <c r="A5643" t="s">
        <v>15</v>
      </c>
      <c r="B5643" t="s">
        <v>10204</v>
      </c>
      <c r="C5643" t="s">
        <v>10206</v>
      </c>
      <c r="D5643" t="s">
        <v>10209</v>
      </c>
      <c r="E5643" t="s">
        <v>10210</v>
      </c>
      <c r="F5643">
        <v>0.15000000999999999</v>
      </c>
      <c r="G5643" s="2">
        <v>0</v>
      </c>
      <c r="H5643" s="4">
        <v>3.1004999999999998</v>
      </c>
      <c r="I5643" s="4">
        <v>2.9100000000000001E-2</v>
      </c>
      <c r="J5643" s="5">
        <v>21</v>
      </c>
      <c r="K5643" s="5">
        <v>5</v>
      </c>
      <c r="L5643" s="3">
        <v>9.3899999999999997E-2</v>
      </c>
      <c r="M5643" s="8">
        <v>2.4217998999999999</v>
      </c>
      <c r="N5643" s="6" t="s">
        <v>43</v>
      </c>
      <c r="O5643" s="7">
        <v>0.25675114669999999</v>
      </c>
      <c r="P5643" s="7">
        <v>0.15000000599999999</v>
      </c>
      <c r="R5643">
        <f>IFERROR(VLOOKUP($Q5643,'Optimization types'!$B$2:$C$7,2,FALSE),P5643)</f>
        <v>0.15000000599999999</v>
      </c>
      <c r="S5643" s="8">
        <f t="shared" si="176"/>
        <v>3.1500001259999997</v>
      </c>
      <c r="T5643">
        <f>IF($A5643="placement",S5643,IF($A5643="site",SUMIF($C:$C,$C5643,$S:$S),IF($A5643="user",SUMIF($B:$B,$B5643,$S:$S),SUM($S:$S))))</f>
        <v>3.1500001259999997</v>
      </c>
      <c r="U5643" s="3">
        <f t="shared" si="177"/>
        <v>0.15000000599999999</v>
      </c>
    </row>
    <row r="5644" spans="1:21" x14ac:dyDescent="0.3">
      <c r="A5644" t="s">
        <v>15</v>
      </c>
      <c r="B5644" t="s">
        <v>10204</v>
      </c>
      <c r="C5644" t="s">
        <v>10206</v>
      </c>
      <c r="D5644" t="s">
        <v>10211</v>
      </c>
      <c r="E5644" t="s">
        <v>10205</v>
      </c>
      <c r="F5644">
        <v>0.15000000999999999</v>
      </c>
      <c r="G5644" s="2">
        <v>1</v>
      </c>
      <c r="H5644" s="4">
        <v>22.285599999999999</v>
      </c>
      <c r="I5644" s="4">
        <v>0.4546</v>
      </c>
      <c r="J5644" s="5">
        <v>159</v>
      </c>
      <c r="K5644" s="5">
        <v>36</v>
      </c>
      <c r="L5644" s="3">
        <v>0.20399999999999999</v>
      </c>
      <c r="M5644" s="8">
        <v>1.1689282400000001</v>
      </c>
      <c r="N5644" s="6" t="s">
        <v>43</v>
      </c>
      <c r="O5644" s="7">
        <v>0.23006394320000001</v>
      </c>
      <c r="P5644" s="7">
        <v>0.15000000599999999</v>
      </c>
      <c r="R5644">
        <f>IFERROR(VLOOKUP($Q5644,'Optimization types'!$B$2:$C$7,2,FALSE),P5644)</f>
        <v>0.15000000599999999</v>
      </c>
      <c r="S5644" s="8">
        <f t="shared" si="176"/>
        <v>23.850000953999999</v>
      </c>
      <c r="T5644">
        <f>IF($A5644="placement",S5644,IF($A5644="site",SUMIF($C:$C,$C5644,$S:$S),IF($A5644="user",SUMIF($B:$B,$B5644,$S:$S),SUM($S:$S))))</f>
        <v>23.850000953999999</v>
      </c>
      <c r="U5644" s="3">
        <f t="shared" si="177"/>
        <v>0.15000000599999999</v>
      </c>
    </row>
    <row r="5645" spans="1:21" x14ac:dyDescent="0.3">
      <c r="A5645" t="s">
        <v>14</v>
      </c>
      <c r="B5645" t="s">
        <v>10204</v>
      </c>
      <c r="C5645" t="s">
        <v>10206</v>
      </c>
      <c r="D5645" t="s">
        <v>10455</v>
      </c>
      <c r="F5645">
        <v>0.15000000999999999</v>
      </c>
      <c r="G5645" s="2">
        <v>0.61345232999999999</v>
      </c>
      <c r="H5645" s="4">
        <v>39.8215</v>
      </c>
      <c r="I5645" s="4">
        <v>0.66720000000000002</v>
      </c>
      <c r="J5645" s="5">
        <v>260</v>
      </c>
      <c r="K5645" s="5">
        <v>61</v>
      </c>
      <c r="L5645" s="3">
        <v>0.16750000000000001</v>
      </c>
      <c r="M5645" s="8">
        <v>1.29839295</v>
      </c>
      <c r="O5645" s="7">
        <v>0.2765710878</v>
      </c>
      <c r="P5645" s="7">
        <v>0.15000000599999999</v>
      </c>
      <c r="R5645">
        <f>IFERROR(VLOOKUP($Q5645,'Optimization types'!$B$2:$C$7,2,FALSE),P5645)</f>
        <v>0.15000000599999999</v>
      </c>
      <c r="S5645" s="8" t="str">
        <f t="shared" si="176"/>
        <v/>
      </c>
      <c r="T5645">
        <f>IF($A5645="placement",S5645,IF($A5645="site",SUMIF($C:$C,$C5645,$S:$S),IF($A5645="user",SUMIF($B:$B,$B5645,$S:$S),SUM($S:$S))))</f>
        <v>38.850001554000002</v>
      </c>
      <c r="U5645" s="3">
        <f t="shared" si="177"/>
        <v>0.1494230829</v>
      </c>
    </row>
    <row r="5646" spans="1:21" x14ac:dyDescent="0.3">
      <c r="A5646" t="s">
        <v>11</v>
      </c>
      <c r="B5646" t="s">
        <v>10204</v>
      </c>
      <c r="C5646" t="s">
        <v>10455</v>
      </c>
      <c r="D5646" t="s">
        <v>10455</v>
      </c>
      <c r="F5646">
        <v>0.15000000999999999</v>
      </c>
      <c r="G5646" s="2">
        <v>0.61345232999999999</v>
      </c>
      <c r="H5646" s="4">
        <v>39.8215</v>
      </c>
      <c r="I5646" s="4">
        <v>0.66720000000000002</v>
      </c>
      <c r="J5646" s="5">
        <v>260</v>
      </c>
      <c r="K5646" s="5">
        <v>61</v>
      </c>
      <c r="L5646" s="3">
        <v>0.16750000000000001</v>
      </c>
      <c r="M5646" s="8">
        <v>1.29839295</v>
      </c>
      <c r="O5646" s="7">
        <v>0.2765710878</v>
      </c>
      <c r="P5646" s="7">
        <v>0.15000000599999999</v>
      </c>
      <c r="R5646">
        <f>IFERROR(VLOOKUP($Q5646,'Optimization types'!$B$2:$C$7,2,FALSE),P5646)</f>
        <v>0.15000000599999999</v>
      </c>
      <c r="S5646" s="8" t="str">
        <f t="shared" si="176"/>
        <v/>
      </c>
      <c r="T5646">
        <f>IF($A5646="placement",S5646,IF($A5646="site",SUMIF($C:$C,$C5646,$S:$S),IF($A5646="user",SUMIF($B:$B,$B5646,$S:$S),SUM($S:$S))))</f>
        <v>38.850001554000002</v>
      </c>
      <c r="U5646" s="3">
        <f t="shared" si="177"/>
        <v>0.1494230829</v>
      </c>
    </row>
    <row r="5647" spans="1:21" x14ac:dyDescent="0.3">
      <c r="A5647" t="s">
        <v>15</v>
      </c>
      <c r="B5647" t="s">
        <v>10212</v>
      </c>
      <c r="C5647" t="s">
        <v>10214</v>
      </c>
      <c r="D5647" t="s">
        <v>10215</v>
      </c>
      <c r="E5647" t="s">
        <v>10216</v>
      </c>
      <c r="F5647">
        <v>0.25</v>
      </c>
      <c r="G5647" s="2">
        <v>1</v>
      </c>
      <c r="H5647" s="4">
        <v>117.58799999999999</v>
      </c>
      <c r="I5647" s="4">
        <v>1.7787999999999999</v>
      </c>
      <c r="J5647" s="5">
        <v>453</v>
      </c>
      <c r="K5647" s="5">
        <v>149</v>
      </c>
      <c r="L5647" s="3">
        <v>0.15129999999999999</v>
      </c>
      <c r="M5647" s="8">
        <v>0.84879170999999998</v>
      </c>
      <c r="N5647" s="6" t="s">
        <v>13</v>
      </c>
      <c r="O5647" s="7">
        <v>0.71724511840000005</v>
      </c>
      <c r="P5647" s="7">
        <v>0.25</v>
      </c>
      <c r="R5647">
        <f>IFERROR(VLOOKUP($Q5647,'Optimization types'!$B$2:$C$7,2,FALSE),P5647)</f>
        <v>0.25</v>
      </c>
      <c r="S5647" s="8">
        <f t="shared" si="176"/>
        <v>113.25</v>
      </c>
      <c r="T5647">
        <f>IF($A5647="placement",S5647,IF($A5647="site",SUMIF($C:$C,$C5647,$S:$S),IF($A5647="user",SUMIF($B:$B,$B5647,$S:$S),SUM($S:$S))))</f>
        <v>113.25</v>
      </c>
      <c r="U5647" s="3">
        <f t="shared" si="177"/>
        <v>0.25</v>
      </c>
    </row>
    <row r="5648" spans="1:21" x14ac:dyDescent="0.3">
      <c r="A5648" t="s">
        <v>15</v>
      </c>
      <c r="B5648" t="s">
        <v>10212</v>
      </c>
      <c r="C5648" t="s">
        <v>10214</v>
      </c>
      <c r="D5648" t="s">
        <v>10217</v>
      </c>
      <c r="E5648" t="s">
        <v>10218</v>
      </c>
      <c r="F5648">
        <v>0.25</v>
      </c>
      <c r="G5648" s="2">
        <v>0</v>
      </c>
      <c r="H5648" s="4">
        <v>6.9095000000000004</v>
      </c>
      <c r="I5648" s="4">
        <v>0.1409</v>
      </c>
      <c r="J5648" s="5">
        <v>14</v>
      </c>
      <c r="K5648" s="5">
        <v>5</v>
      </c>
      <c r="L5648" s="3">
        <v>0.2039</v>
      </c>
      <c r="M5648" s="8">
        <v>0.32657573000000001</v>
      </c>
      <c r="N5648" s="6" t="s">
        <v>13</v>
      </c>
      <c r="O5648" s="7">
        <v>0.54068846660000003</v>
      </c>
      <c r="P5648" s="7">
        <v>0.25</v>
      </c>
      <c r="R5648">
        <f>IFERROR(VLOOKUP($Q5648,'Optimization types'!$B$2:$C$7,2,FALSE),P5648)</f>
        <v>0.25</v>
      </c>
      <c r="S5648" s="8">
        <f t="shared" si="176"/>
        <v>3.5</v>
      </c>
      <c r="T5648">
        <f>IF($A5648="placement",S5648,IF($A5648="site",SUMIF($C:$C,$C5648,$S:$S),IF($A5648="user",SUMIF($B:$B,$B5648,$S:$S),SUM($S:$S))))</f>
        <v>3.5</v>
      </c>
      <c r="U5648" s="3">
        <f t="shared" si="177"/>
        <v>0.25</v>
      </c>
    </row>
    <row r="5649" spans="1:21" x14ac:dyDescent="0.3">
      <c r="A5649" t="s">
        <v>15</v>
      </c>
      <c r="B5649" t="s">
        <v>10212</v>
      </c>
      <c r="C5649" t="s">
        <v>10214</v>
      </c>
      <c r="D5649" t="s">
        <v>10219</v>
      </c>
      <c r="E5649" t="s">
        <v>10213</v>
      </c>
      <c r="F5649">
        <v>0.25</v>
      </c>
      <c r="G5649" s="2">
        <v>0</v>
      </c>
      <c r="H5649" s="4">
        <v>5.9138000000000002</v>
      </c>
      <c r="I5649" s="4">
        <v>0.16600000000000001</v>
      </c>
      <c r="J5649" s="5">
        <v>18</v>
      </c>
      <c r="K5649" s="5">
        <v>6</v>
      </c>
      <c r="L5649" s="3">
        <v>0.28070000000000001</v>
      </c>
      <c r="M5649" s="8">
        <v>0.36982447000000002</v>
      </c>
      <c r="N5649" s="6" t="s">
        <v>13</v>
      </c>
      <c r="O5649" s="7">
        <v>0.54032246809999995</v>
      </c>
      <c r="P5649" s="7">
        <v>0.25</v>
      </c>
      <c r="R5649">
        <f>IFERROR(VLOOKUP($Q5649,'Optimization types'!$B$2:$C$7,2,FALSE),P5649)</f>
        <v>0.25</v>
      </c>
      <c r="S5649" s="8">
        <f t="shared" si="176"/>
        <v>4.5</v>
      </c>
      <c r="T5649">
        <f>IF($A5649="placement",S5649,IF($A5649="site",SUMIF($C:$C,$C5649,$S:$S),IF($A5649="user",SUMIF($B:$B,$B5649,$S:$S),SUM($S:$S))))</f>
        <v>4.5</v>
      </c>
      <c r="U5649" s="3">
        <f t="shared" si="177"/>
        <v>0.25</v>
      </c>
    </row>
    <row r="5650" spans="1:21" x14ac:dyDescent="0.3">
      <c r="A5650" t="s">
        <v>14</v>
      </c>
      <c r="B5650" t="s">
        <v>10212</v>
      </c>
      <c r="C5650" t="s">
        <v>10214</v>
      </c>
      <c r="D5650" t="s">
        <v>10455</v>
      </c>
      <c r="F5650">
        <v>0.25</v>
      </c>
      <c r="G5650" s="2">
        <v>0.93358721</v>
      </c>
      <c r="H5650" s="4">
        <v>130.41130000000001</v>
      </c>
      <c r="I5650" s="4">
        <v>2.0857000000000001</v>
      </c>
      <c r="J5650" s="5">
        <v>485</v>
      </c>
      <c r="K5650" s="5">
        <v>160</v>
      </c>
      <c r="L5650" s="3">
        <v>0.15989999999999999</v>
      </c>
      <c r="M5650" s="8">
        <v>0.77539409999999998</v>
      </c>
      <c r="O5650" s="7">
        <v>0.7055058837</v>
      </c>
      <c r="P5650" s="7">
        <v>0.25</v>
      </c>
      <c r="R5650">
        <f>IFERROR(VLOOKUP($Q5650,'Optimization types'!$B$2:$C$7,2,FALSE),P5650)</f>
        <v>0.25</v>
      </c>
      <c r="S5650" s="8" t="str">
        <f t="shared" si="176"/>
        <v/>
      </c>
      <c r="T5650">
        <f>IF($A5650="placement",S5650,IF($A5650="site",SUMIF($C:$C,$C5650,$S:$S),IF($A5650="user",SUMIF($B:$B,$B5650,$S:$S),SUM($S:$S))))</f>
        <v>121.25</v>
      </c>
      <c r="U5650" s="3">
        <f t="shared" si="177"/>
        <v>0.25</v>
      </c>
    </row>
    <row r="5651" spans="1:21" x14ac:dyDescent="0.3">
      <c r="A5651" t="s">
        <v>11</v>
      </c>
      <c r="B5651" t="s">
        <v>10212</v>
      </c>
      <c r="C5651" t="s">
        <v>10455</v>
      </c>
      <c r="D5651" t="s">
        <v>10455</v>
      </c>
      <c r="F5651">
        <v>0.25</v>
      </c>
      <c r="G5651" s="2">
        <v>0.93358721</v>
      </c>
      <c r="H5651" s="4">
        <v>130.41130000000001</v>
      </c>
      <c r="I5651" s="4">
        <v>2.0857000000000001</v>
      </c>
      <c r="J5651" s="5">
        <v>485</v>
      </c>
      <c r="K5651" s="5">
        <v>160</v>
      </c>
      <c r="L5651" s="3">
        <v>0.15989999999999999</v>
      </c>
      <c r="M5651" s="8">
        <v>0.77539409999999998</v>
      </c>
      <c r="O5651" s="7">
        <v>0.7055058837</v>
      </c>
      <c r="P5651" s="7">
        <v>0.25</v>
      </c>
      <c r="R5651">
        <f>IFERROR(VLOOKUP($Q5651,'Optimization types'!$B$2:$C$7,2,FALSE),P5651)</f>
        <v>0.25</v>
      </c>
      <c r="S5651" s="8" t="str">
        <f t="shared" si="176"/>
        <v/>
      </c>
      <c r="T5651">
        <f>IF($A5651="placement",S5651,IF($A5651="site",SUMIF($C:$C,$C5651,$S:$S),IF($A5651="user",SUMIF($B:$B,$B5651,$S:$S),SUM($S:$S))))</f>
        <v>121.25</v>
      </c>
      <c r="U5651" s="3">
        <f t="shared" si="177"/>
        <v>0.25</v>
      </c>
    </row>
    <row r="5652" spans="1:21" x14ac:dyDescent="0.3">
      <c r="A5652" t="s">
        <v>15</v>
      </c>
      <c r="B5652" t="s">
        <v>10220</v>
      </c>
      <c r="C5652" t="s">
        <v>10221</v>
      </c>
      <c r="D5652" t="s">
        <v>10222</v>
      </c>
      <c r="E5652" t="s">
        <v>10223</v>
      </c>
      <c r="F5652">
        <v>0.25</v>
      </c>
      <c r="G5652" s="2">
        <v>1</v>
      </c>
      <c r="H5652" s="4">
        <v>72.535399999999996</v>
      </c>
      <c r="I5652" s="4">
        <v>1.4317</v>
      </c>
      <c r="J5652" s="5">
        <v>126</v>
      </c>
      <c r="K5652" s="5">
        <v>32</v>
      </c>
      <c r="L5652" s="3">
        <v>0.19739999999999999</v>
      </c>
      <c r="M5652" s="8">
        <v>0.29408794999999999</v>
      </c>
      <c r="N5652" s="6" t="s">
        <v>13</v>
      </c>
      <c r="O5652" s="7">
        <v>0.8299828319</v>
      </c>
      <c r="P5652" s="7">
        <v>0.25</v>
      </c>
      <c r="R5652">
        <f>IFERROR(VLOOKUP($Q5652,'Optimization types'!$B$2:$C$7,2,FALSE),P5652)</f>
        <v>0.25</v>
      </c>
      <c r="S5652" s="8">
        <f t="shared" si="176"/>
        <v>31.5</v>
      </c>
      <c r="T5652">
        <f>IF($A5652="placement",S5652,IF($A5652="site",SUMIF($C:$C,$C5652,$S:$S),IF($A5652="user",SUMIF($B:$B,$B5652,$S:$S),SUM($S:$S))))</f>
        <v>31.5</v>
      </c>
      <c r="U5652" s="3">
        <f t="shared" si="177"/>
        <v>0.25</v>
      </c>
    </row>
    <row r="5653" spans="1:21" x14ac:dyDescent="0.3">
      <c r="A5653" t="s">
        <v>14</v>
      </c>
      <c r="B5653" t="s">
        <v>10220</v>
      </c>
      <c r="C5653" t="s">
        <v>10221</v>
      </c>
      <c r="D5653" t="s">
        <v>10455</v>
      </c>
      <c r="F5653">
        <v>0.25</v>
      </c>
      <c r="G5653" s="2">
        <v>0.98260212999999996</v>
      </c>
      <c r="H5653" s="4">
        <v>73.507099999999994</v>
      </c>
      <c r="I5653" s="4">
        <v>1.4563999999999999</v>
      </c>
      <c r="J5653" s="5">
        <v>129</v>
      </c>
      <c r="K5653" s="5">
        <v>32</v>
      </c>
      <c r="L5653" s="3">
        <v>0.1981</v>
      </c>
      <c r="M5653" s="8">
        <v>0.29421478000000001</v>
      </c>
      <c r="O5653" s="7">
        <v>0.8300561259</v>
      </c>
      <c r="P5653" s="7">
        <v>0.25</v>
      </c>
      <c r="R5653">
        <f>IFERROR(VLOOKUP($Q5653,'Optimization types'!$B$2:$C$7,2,FALSE),P5653)</f>
        <v>0.25</v>
      </c>
      <c r="S5653" s="8" t="str">
        <f t="shared" si="176"/>
        <v/>
      </c>
      <c r="T5653">
        <f>IF($A5653="placement",S5653,IF($A5653="site",SUMIF($C:$C,$C5653,$S:$S),IF($A5653="user",SUMIF($B:$B,$B5653,$S:$S),SUM($S:$S))))</f>
        <v>31.5</v>
      </c>
      <c r="U5653" s="3">
        <f t="shared" si="177"/>
        <v>0.2441860465116279</v>
      </c>
    </row>
    <row r="5654" spans="1:21" x14ac:dyDescent="0.3">
      <c r="A5654" t="s">
        <v>11</v>
      </c>
      <c r="B5654" t="s">
        <v>10220</v>
      </c>
      <c r="C5654" t="s">
        <v>10455</v>
      </c>
      <c r="D5654" s="1" t="s">
        <v>10455</v>
      </c>
      <c r="F5654">
        <v>0.25</v>
      </c>
      <c r="G5654" s="2">
        <v>0.98260212999999996</v>
      </c>
      <c r="H5654" s="4">
        <v>73.507099999999994</v>
      </c>
      <c r="I5654" s="4">
        <v>1.4563999999999999</v>
      </c>
      <c r="J5654" s="5">
        <v>129</v>
      </c>
      <c r="K5654" s="5">
        <v>32</v>
      </c>
      <c r="L5654" s="3">
        <v>0.1981</v>
      </c>
      <c r="M5654" s="8">
        <v>0.29421478000000001</v>
      </c>
      <c r="O5654" s="7">
        <v>0.8300561259</v>
      </c>
      <c r="P5654" s="7">
        <v>0.25</v>
      </c>
      <c r="R5654">
        <f>IFERROR(VLOOKUP($Q5654,'Optimization types'!$B$2:$C$7,2,FALSE),P5654)</f>
        <v>0.25</v>
      </c>
      <c r="S5654" s="8" t="str">
        <f t="shared" si="176"/>
        <v/>
      </c>
      <c r="T5654">
        <f>IF($A5654="placement",S5654,IF($A5654="site",SUMIF($C:$C,$C5654,$S:$S),IF($A5654="user",SUMIF($B:$B,$B5654,$S:$S),SUM($S:$S))))</f>
        <v>31.5</v>
      </c>
      <c r="U5654" s="3">
        <f t="shared" si="177"/>
        <v>0.2441860465116279</v>
      </c>
    </row>
    <row r="5655" spans="1:21" x14ac:dyDescent="0.3">
      <c r="A5655" t="s">
        <v>15</v>
      </c>
      <c r="B5655" t="s">
        <v>10224</v>
      </c>
      <c r="C5655" t="s">
        <v>10226</v>
      </c>
      <c r="D5655" t="s">
        <v>10227</v>
      </c>
      <c r="E5655" t="s">
        <v>10228</v>
      </c>
      <c r="F5655">
        <v>0.15000000999999999</v>
      </c>
      <c r="G5655" s="2">
        <v>0</v>
      </c>
      <c r="H5655" s="4">
        <v>58.2181</v>
      </c>
      <c r="I5655" s="4">
        <v>2.4954999999999998</v>
      </c>
      <c r="J5655" s="5">
        <v>22</v>
      </c>
      <c r="K5655" s="5">
        <v>7</v>
      </c>
      <c r="L5655" s="3">
        <v>0.42870000000000003</v>
      </c>
      <c r="M5655" s="8">
        <v>2.9614229999999998E-2</v>
      </c>
      <c r="N5655" s="6" t="s">
        <v>43</v>
      </c>
      <c r="O5655" s="7">
        <v>0.66232445750000002</v>
      </c>
      <c r="P5655" s="7">
        <v>0.15000000599999999</v>
      </c>
      <c r="R5655">
        <f>IFERROR(VLOOKUP($Q5655,'Optimization types'!$B$2:$C$7,2,FALSE),P5655)</f>
        <v>0.15000000599999999</v>
      </c>
      <c r="S5655" s="8">
        <f t="shared" si="176"/>
        <v>3.3000001319999996</v>
      </c>
      <c r="T5655">
        <f>IF($A5655="placement",S5655,IF($A5655="site",SUMIF($C:$C,$C5655,$S:$S),IF($A5655="user",SUMIF($B:$B,$B5655,$S:$S),SUM($S:$S))))</f>
        <v>3.3000001319999996</v>
      </c>
      <c r="U5655" s="3">
        <f t="shared" si="177"/>
        <v>0.15000000599999999</v>
      </c>
    </row>
    <row r="5656" spans="1:21" x14ac:dyDescent="0.3">
      <c r="A5656" t="s">
        <v>15</v>
      </c>
      <c r="B5656" t="s">
        <v>10224</v>
      </c>
      <c r="C5656" t="s">
        <v>10226</v>
      </c>
      <c r="D5656" t="s">
        <v>10229</v>
      </c>
      <c r="E5656" t="s">
        <v>10230</v>
      </c>
      <c r="F5656">
        <v>0.15000000999999999</v>
      </c>
      <c r="G5656" s="2">
        <v>1</v>
      </c>
      <c r="H5656" s="4">
        <v>47.642899999999997</v>
      </c>
      <c r="I5656" s="4">
        <v>3.3249</v>
      </c>
      <c r="J5656" s="5">
        <v>28</v>
      </c>
      <c r="K5656" s="5">
        <v>7</v>
      </c>
      <c r="L5656" s="3">
        <v>0.69789999999999996</v>
      </c>
      <c r="M5656" s="8">
        <v>2.840902E-2</v>
      </c>
      <c r="N5656" s="6" t="s">
        <v>43</v>
      </c>
      <c r="O5656" s="7">
        <v>0.64799909259999999</v>
      </c>
      <c r="P5656" s="7">
        <v>0.15000000599999999</v>
      </c>
      <c r="R5656">
        <f>IFERROR(VLOOKUP($Q5656,'Optimization types'!$B$2:$C$7,2,FALSE),P5656)</f>
        <v>0.15000000599999999</v>
      </c>
      <c r="S5656" s="8">
        <f t="shared" si="176"/>
        <v>4.2000001679999999</v>
      </c>
      <c r="T5656">
        <f>IF($A5656="placement",S5656,IF($A5656="site",SUMIF($C:$C,$C5656,$S:$S),IF($A5656="user",SUMIF($B:$B,$B5656,$S:$S),SUM($S:$S))))</f>
        <v>4.2000001679999999</v>
      </c>
      <c r="U5656" s="3">
        <f t="shared" si="177"/>
        <v>0.15000000599999999</v>
      </c>
    </row>
    <row r="5657" spans="1:21" x14ac:dyDescent="0.3">
      <c r="A5657" t="s">
        <v>15</v>
      </c>
      <c r="B5657" t="s">
        <v>10224</v>
      </c>
      <c r="C5657" t="s">
        <v>10226</v>
      </c>
      <c r="D5657" t="s">
        <v>10231</v>
      </c>
      <c r="E5657" t="s">
        <v>10232</v>
      </c>
      <c r="F5657">
        <v>0.15000000999999999</v>
      </c>
      <c r="G5657" s="2">
        <v>0</v>
      </c>
      <c r="H5657" s="4">
        <v>19.692900000000002</v>
      </c>
      <c r="I5657" s="4">
        <v>1.5621</v>
      </c>
      <c r="J5657" s="5">
        <v>23</v>
      </c>
      <c r="K5657" s="5">
        <v>6</v>
      </c>
      <c r="L5657" s="3">
        <v>0.79320000000000002</v>
      </c>
      <c r="M5657" s="8">
        <v>4.9489680000000001E-2</v>
      </c>
      <c r="N5657" s="6" t="s">
        <v>43</v>
      </c>
      <c r="O5657" s="7">
        <v>0.79793768710000001</v>
      </c>
      <c r="P5657" s="7">
        <v>0.15000000599999999</v>
      </c>
      <c r="R5657">
        <f>IFERROR(VLOOKUP($Q5657,'Optimization types'!$B$2:$C$7,2,FALSE),P5657)</f>
        <v>0.15000000599999999</v>
      </c>
      <c r="S5657" s="8">
        <f t="shared" si="176"/>
        <v>3.4500001379999996</v>
      </c>
      <c r="T5657">
        <f>IF($A5657="placement",S5657,IF($A5657="site",SUMIF($C:$C,$C5657,$S:$S),IF($A5657="user",SUMIF($B:$B,$B5657,$S:$S),SUM($S:$S))))</f>
        <v>3.4500001379999996</v>
      </c>
      <c r="U5657" s="3">
        <f t="shared" si="177"/>
        <v>0.15000000599999999</v>
      </c>
    </row>
    <row r="5658" spans="1:21" x14ac:dyDescent="0.3">
      <c r="A5658" t="s">
        <v>15</v>
      </c>
      <c r="B5658" t="s">
        <v>10224</v>
      </c>
      <c r="C5658" t="s">
        <v>10226</v>
      </c>
      <c r="D5658" t="s">
        <v>10233</v>
      </c>
      <c r="E5658" t="s">
        <v>10234</v>
      </c>
      <c r="F5658">
        <v>0.05</v>
      </c>
      <c r="G5658" s="2">
        <v>1</v>
      </c>
      <c r="H5658" s="4">
        <v>177.1164</v>
      </c>
      <c r="I5658" s="4">
        <v>16.164999999999999</v>
      </c>
      <c r="J5658" s="5">
        <v>129</v>
      </c>
      <c r="K5658" s="5">
        <v>19</v>
      </c>
      <c r="L5658" s="3">
        <v>0.91269999999999996</v>
      </c>
      <c r="M5658" s="8">
        <v>2.6588049999999998E-2</v>
      </c>
      <c r="N5658" s="6" t="s">
        <v>71</v>
      </c>
      <c r="O5658" s="7">
        <v>0.623891211</v>
      </c>
      <c r="P5658" s="7">
        <v>5.0000000699999998E-2</v>
      </c>
      <c r="R5658">
        <f>IFERROR(VLOOKUP($Q5658,'Optimization types'!$B$2:$C$7,2,FALSE),P5658)</f>
        <v>5.0000000699999998E-2</v>
      </c>
      <c r="S5658" s="8">
        <f t="shared" si="176"/>
        <v>6.4500000902999997</v>
      </c>
      <c r="T5658">
        <f>IF($A5658="placement",S5658,IF($A5658="site",SUMIF($C:$C,$C5658,$S:$S),IF($A5658="user",SUMIF($B:$B,$B5658,$S:$S),SUM($S:$S))))</f>
        <v>6.4500000902999997</v>
      </c>
      <c r="U5658" s="3">
        <f t="shared" si="177"/>
        <v>5.0000000699999998E-2</v>
      </c>
    </row>
    <row r="5659" spans="1:21" x14ac:dyDescent="0.3">
      <c r="A5659" t="s">
        <v>15</v>
      </c>
      <c r="B5659" t="s">
        <v>10224</v>
      </c>
      <c r="C5659" t="s">
        <v>10226</v>
      </c>
      <c r="D5659" s="1" t="s">
        <v>10235</v>
      </c>
      <c r="E5659" t="s">
        <v>10236</v>
      </c>
      <c r="F5659">
        <v>0.05</v>
      </c>
      <c r="G5659" s="2">
        <v>1</v>
      </c>
      <c r="H5659" s="4">
        <v>165.70150000000001</v>
      </c>
      <c r="I5659" s="4">
        <v>15.2796</v>
      </c>
      <c r="J5659" s="5">
        <v>55</v>
      </c>
      <c r="K5659" s="5">
        <v>8</v>
      </c>
      <c r="L5659" s="3">
        <v>0.92210000000000003</v>
      </c>
      <c r="M5659" s="8">
        <v>1.1983799999999999E-2</v>
      </c>
      <c r="N5659" s="6" t="s">
        <v>71</v>
      </c>
      <c r="O5659" s="7">
        <v>0.1655400819</v>
      </c>
      <c r="P5659" s="7">
        <v>5.0000000699999998E-2</v>
      </c>
      <c r="R5659">
        <f>IFERROR(VLOOKUP($Q5659,'Optimization types'!$B$2:$C$7,2,FALSE),P5659)</f>
        <v>5.0000000699999998E-2</v>
      </c>
      <c r="S5659" s="8">
        <f t="shared" si="176"/>
        <v>2.7500000385000001</v>
      </c>
      <c r="T5659">
        <f>IF($A5659="placement",S5659,IF($A5659="site",SUMIF($C:$C,$C5659,$S:$S),IF($A5659="user",SUMIF($B:$B,$B5659,$S:$S),SUM($S:$S))))</f>
        <v>2.7500000385000001</v>
      </c>
      <c r="U5659" s="3">
        <f t="shared" si="177"/>
        <v>5.0000000699999998E-2</v>
      </c>
    </row>
    <row r="5660" spans="1:21" x14ac:dyDescent="0.3">
      <c r="A5660" t="s">
        <v>15</v>
      </c>
      <c r="B5660" t="s">
        <v>10224</v>
      </c>
      <c r="C5660" t="s">
        <v>10226</v>
      </c>
      <c r="D5660" t="s">
        <v>10237</v>
      </c>
      <c r="E5660" t="s">
        <v>10225</v>
      </c>
      <c r="F5660">
        <v>0.05</v>
      </c>
      <c r="G5660" s="2">
        <v>1</v>
      </c>
      <c r="H5660" s="4">
        <v>153.70689999999999</v>
      </c>
      <c r="I5660" s="4">
        <v>13.5274</v>
      </c>
      <c r="J5660" s="5">
        <v>46</v>
      </c>
      <c r="K5660" s="5">
        <v>7</v>
      </c>
      <c r="L5660" s="3">
        <v>0.88009999999999999</v>
      </c>
      <c r="M5660" s="8">
        <v>1.134305E-2</v>
      </c>
      <c r="N5660" s="6" t="s">
        <v>71</v>
      </c>
      <c r="O5660" s="7">
        <v>0.1184025547</v>
      </c>
      <c r="P5660" s="7">
        <v>5.0000000699999998E-2</v>
      </c>
      <c r="R5660">
        <f>IFERROR(VLOOKUP($Q5660,'Optimization types'!$B$2:$C$7,2,FALSE),P5660)</f>
        <v>5.0000000699999998E-2</v>
      </c>
      <c r="S5660" s="8">
        <f t="shared" si="176"/>
        <v>2.3000000321999998</v>
      </c>
      <c r="T5660">
        <f>IF($A5660="placement",S5660,IF($A5660="site",SUMIF($C:$C,$C5660,$S:$S),IF($A5660="user",SUMIF($B:$B,$B5660,$S:$S),SUM($S:$S))))</f>
        <v>2.3000000321999998</v>
      </c>
      <c r="U5660" s="3">
        <f t="shared" si="177"/>
        <v>5.0000000699999998E-2</v>
      </c>
    </row>
    <row r="5661" spans="1:21" x14ac:dyDescent="0.3">
      <c r="A5661" t="s">
        <v>14</v>
      </c>
      <c r="B5661" t="s">
        <v>10224</v>
      </c>
      <c r="C5661" t="s">
        <v>10226</v>
      </c>
      <c r="D5661" t="s">
        <v>10455</v>
      </c>
      <c r="F5661">
        <v>7.4275069999999999E-2</v>
      </c>
      <c r="G5661" s="2">
        <v>0.85058540000000005</v>
      </c>
      <c r="H5661" s="4">
        <v>622.07870000000003</v>
      </c>
      <c r="I5661" s="4">
        <v>52.354399999999998</v>
      </c>
      <c r="J5661" s="5">
        <v>304</v>
      </c>
      <c r="K5661" s="5">
        <v>55</v>
      </c>
      <c r="L5661" s="3">
        <v>0.84160000000000001</v>
      </c>
      <c r="M5661" s="8">
        <v>1.933E-2</v>
      </c>
      <c r="O5661" s="7">
        <v>0.48266952099999999</v>
      </c>
      <c r="P5661" s="7">
        <v>7.4275066700000003E-2</v>
      </c>
      <c r="R5661">
        <f>IFERROR(VLOOKUP($Q5661,'Optimization types'!$B$2:$C$7,2,FALSE),P5661)</f>
        <v>7.4275066700000003E-2</v>
      </c>
      <c r="S5661" s="8" t="str">
        <f t="shared" si="176"/>
        <v/>
      </c>
      <c r="T5661">
        <f>IF($A5661="placement",S5661,IF($A5661="site",SUMIF($C:$C,$C5661,$S:$S),IF($A5661="user",SUMIF($B:$B,$B5661,$S:$S),SUM($S:$S))))</f>
        <v>22.450000598999999</v>
      </c>
      <c r="U5661" s="3">
        <f t="shared" si="177"/>
        <v>7.3848686180921053E-2</v>
      </c>
    </row>
    <row r="5662" spans="1:21" x14ac:dyDescent="0.3">
      <c r="A5662" t="s">
        <v>11</v>
      </c>
      <c r="B5662" t="s">
        <v>10224</v>
      </c>
      <c r="C5662" t="s">
        <v>10455</v>
      </c>
      <c r="D5662" t="s">
        <v>10455</v>
      </c>
      <c r="F5662">
        <v>7.4275069999999999E-2</v>
      </c>
      <c r="G5662" s="2">
        <v>0.85058540000000005</v>
      </c>
      <c r="H5662" s="4">
        <v>622.07870000000003</v>
      </c>
      <c r="I5662" s="4">
        <v>52.354399999999998</v>
      </c>
      <c r="J5662" s="5">
        <v>304</v>
      </c>
      <c r="K5662" s="5">
        <v>55</v>
      </c>
      <c r="L5662" s="3">
        <v>0.84160000000000001</v>
      </c>
      <c r="M5662" s="8">
        <v>1.933E-2</v>
      </c>
      <c r="O5662" s="7">
        <v>0.48266952099999999</v>
      </c>
      <c r="P5662" s="7">
        <v>7.4275066700000003E-2</v>
      </c>
      <c r="R5662">
        <f>IFERROR(VLOOKUP($Q5662,'Optimization types'!$B$2:$C$7,2,FALSE),P5662)</f>
        <v>7.4275066700000003E-2</v>
      </c>
      <c r="S5662" s="8" t="str">
        <f t="shared" si="176"/>
        <v/>
      </c>
      <c r="T5662">
        <f>IF($A5662="placement",S5662,IF($A5662="site",SUMIF($C:$C,$C5662,$S:$S),IF($A5662="user",SUMIF($B:$B,$B5662,$S:$S),SUM($S:$S))))</f>
        <v>22.450000598999999</v>
      </c>
      <c r="U5662" s="3">
        <f t="shared" si="177"/>
        <v>7.3848686180921053E-2</v>
      </c>
    </row>
    <row r="5663" spans="1:21" x14ac:dyDescent="0.3">
      <c r="A5663" t="s">
        <v>15</v>
      </c>
      <c r="B5663" t="s">
        <v>10238</v>
      </c>
      <c r="C5663" t="s">
        <v>10240</v>
      </c>
      <c r="D5663" t="s">
        <v>10241</v>
      </c>
      <c r="E5663" t="s">
        <v>10242</v>
      </c>
      <c r="F5663">
        <v>0.15000000999999999</v>
      </c>
      <c r="G5663" s="2">
        <v>1</v>
      </c>
      <c r="H5663" s="4">
        <v>89.343900000000005</v>
      </c>
      <c r="I5663" s="4">
        <v>1.0033000000000001</v>
      </c>
      <c r="J5663" s="5">
        <v>916</v>
      </c>
      <c r="K5663" s="5">
        <v>137</v>
      </c>
      <c r="L5663" s="3">
        <v>0.1123</v>
      </c>
      <c r="M5663" s="8">
        <v>3.0424125700000002</v>
      </c>
      <c r="N5663" s="6" t="s">
        <v>43</v>
      </c>
      <c r="O5663" s="7">
        <v>0.18157056539999999</v>
      </c>
      <c r="P5663" s="7">
        <v>0.15000000599999999</v>
      </c>
      <c r="R5663">
        <f>IFERROR(VLOOKUP($Q5663,'Optimization types'!$B$2:$C$7,2,FALSE),P5663)</f>
        <v>0.15000000599999999</v>
      </c>
      <c r="S5663" s="8">
        <f t="shared" si="176"/>
        <v>137.40000549600001</v>
      </c>
      <c r="T5663">
        <f>IF($A5663="placement",S5663,IF($A5663="site",SUMIF($C:$C,$C5663,$S:$S),IF($A5663="user",SUMIF($B:$B,$B5663,$S:$S),SUM($S:$S))))</f>
        <v>137.40000549600001</v>
      </c>
      <c r="U5663" s="3">
        <f t="shared" si="177"/>
        <v>0.15000000600000002</v>
      </c>
    </row>
    <row r="5664" spans="1:21" x14ac:dyDescent="0.3">
      <c r="A5664" t="s">
        <v>15</v>
      </c>
      <c r="B5664" t="s">
        <v>10238</v>
      </c>
      <c r="C5664" t="s">
        <v>10240</v>
      </c>
      <c r="D5664" t="s">
        <v>10243</v>
      </c>
      <c r="E5664" t="s">
        <v>10244</v>
      </c>
      <c r="F5664">
        <v>0.15000000999999999</v>
      </c>
      <c r="G5664" s="2">
        <v>1</v>
      </c>
      <c r="H5664" s="4">
        <v>118.52500000000001</v>
      </c>
      <c r="I5664" s="4">
        <v>1.0244</v>
      </c>
      <c r="J5664" s="5">
        <v>1476</v>
      </c>
      <c r="K5664" s="5">
        <v>221</v>
      </c>
      <c r="L5664" s="3">
        <v>8.6400000000000005E-2</v>
      </c>
      <c r="M5664" s="8">
        <v>4.8020507200000004</v>
      </c>
      <c r="N5664" s="6" t="s">
        <v>43</v>
      </c>
      <c r="O5664" s="7">
        <v>0.1691049862</v>
      </c>
      <c r="P5664" s="7">
        <v>0.15000000599999999</v>
      </c>
      <c r="R5664">
        <f>IFERROR(VLOOKUP($Q5664,'Optimization types'!$B$2:$C$7,2,FALSE),P5664)</f>
        <v>0.15000000599999999</v>
      </c>
      <c r="S5664" s="8">
        <f t="shared" si="176"/>
        <v>221.400008856</v>
      </c>
      <c r="T5664">
        <f>IF($A5664="placement",S5664,IF($A5664="site",SUMIF($C:$C,$C5664,$S:$S),IF($A5664="user",SUMIF($B:$B,$B5664,$S:$S),SUM($S:$S))))</f>
        <v>221.400008856</v>
      </c>
      <c r="U5664" s="3">
        <f t="shared" si="177"/>
        <v>0.15000000599999999</v>
      </c>
    </row>
    <row r="5665" spans="1:21" x14ac:dyDescent="0.3">
      <c r="A5665" t="s">
        <v>15</v>
      </c>
      <c r="B5665" t="s">
        <v>10238</v>
      </c>
      <c r="C5665" t="s">
        <v>10240</v>
      </c>
      <c r="D5665" t="s">
        <v>10245</v>
      </c>
      <c r="E5665" t="s">
        <v>10246</v>
      </c>
      <c r="F5665">
        <v>0.15000000999999999</v>
      </c>
      <c r="G5665" s="2">
        <v>1</v>
      </c>
      <c r="H5665" s="4">
        <v>118.8185</v>
      </c>
      <c r="I5665" s="4">
        <v>2.7145000000000001</v>
      </c>
      <c r="J5665" s="5">
        <v>992</v>
      </c>
      <c r="K5665" s="5">
        <v>149</v>
      </c>
      <c r="L5665" s="3">
        <v>0.22850000000000001</v>
      </c>
      <c r="M5665" s="8">
        <v>1.2187195099999999</v>
      </c>
      <c r="N5665" s="6" t="s">
        <v>43</v>
      </c>
      <c r="O5665" s="7">
        <v>0.18767198439999999</v>
      </c>
      <c r="P5665" s="7">
        <v>0.15000000599999999</v>
      </c>
      <c r="R5665">
        <f>IFERROR(VLOOKUP($Q5665,'Optimization types'!$B$2:$C$7,2,FALSE),P5665)</f>
        <v>0.15000000599999999</v>
      </c>
      <c r="S5665" s="8">
        <f t="shared" si="176"/>
        <v>148.80000595199999</v>
      </c>
      <c r="T5665">
        <f>IF($A5665="placement",S5665,IF($A5665="site",SUMIF($C:$C,$C5665,$S:$S),IF($A5665="user",SUMIF($B:$B,$B5665,$S:$S),SUM($S:$S))))</f>
        <v>148.80000595199999</v>
      </c>
      <c r="U5665" s="3">
        <f t="shared" si="177"/>
        <v>0.15000000599999999</v>
      </c>
    </row>
    <row r="5666" spans="1:21" x14ac:dyDescent="0.3">
      <c r="A5666" t="s">
        <v>15</v>
      </c>
      <c r="B5666" t="s">
        <v>10238</v>
      </c>
      <c r="C5666" t="s">
        <v>10240</v>
      </c>
      <c r="D5666" t="s">
        <v>10247</v>
      </c>
      <c r="E5666" t="s">
        <v>10239</v>
      </c>
      <c r="F5666">
        <v>0.15000000999999999</v>
      </c>
      <c r="G5666" s="2">
        <v>1</v>
      </c>
      <c r="H5666" s="4">
        <v>94.102500000000006</v>
      </c>
      <c r="I5666" s="4">
        <v>1.1593</v>
      </c>
      <c r="J5666" s="5">
        <v>1111</v>
      </c>
      <c r="K5666" s="5">
        <v>157</v>
      </c>
      <c r="L5666" s="3">
        <v>0.1232</v>
      </c>
      <c r="M5666" s="8">
        <v>3.19371253</v>
      </c>
      <c r="N5666" s="6" t="s">
        <v>43</v>
      </c>
      <c r="O5666" s="7">
        <v>0.14206429910000001</v>
      </c>
      <c r="P5666" s="7">
        <v>0.14206429910000001</v>
      </c>
      <c r="R5666">
        <f>IFERROR(VLOOKUP($Q5666,'Optimization types'!$B$2:$C$7,2,FALSE),P5666)</f>
        <v>0.14206429910000001</v>
      </c>
      <c r="S5666" s="8">
        <f t="shared" si="176"/>
        <v>157.8334363001</v>
      </c>
      <c r="T5666">
        <f>IF($A5666="placement",S5666,IF($A5666="site",SUMIF($C:$C,$C5666,$S:$S),IF($A5666="user",SUMIF($B:$B,$B5666,$S:$S),SUM($S:$S))))</f>
        <v>157.8334363001</v>
      </c>
      <c r="U5666" s="3">
        <f t="shared" si="177"/>
        <v>0.14206429910000001</v>
      </c>
    </row>
    <row r="5667" spans="1:21" x14ac:dyDescent="0.3">
      <c r="A5667" t="s">
        <v>14</v>
      </c>
      <c r="B5667" t="s">
        <v>10238</v>
      </c>
      <c r="C5667" t="s">
        <v>10240</v>
      </c>
      <c r="D5667" t="s">
        <v>10455</v>
      </c>
      <c r="F5667">
        <v>0.15000000999999999</v>
      </c>
      <c r="G5667" s="2">
        <v>1</v>
      </c>
      <c r="H5667" s="4">
        <v>420.78989999999999</v>
      </c>
      <c r="I5667" s="4">
        <v>5.9013999999999998</v>
      </c>
      <c r="J5667" s="5">
        <v>4495</v>
      </c>
      <c r="K5667" s="5">
        <v>665</v>
      </c>
      <c r="L5667" s="3">
        <v>0.14019999999999999</v>
      </c>
      <c r="M5667" s="8">
        <v>2.5387358099999999</v>
      </c>
      <c r="O5667" s="7">
        <v>0.16906162690000001</v>
      </c>
      <c r="P5667" s="7">
        <v>0.15000000599999999</v>
      </c>
      <c r="R5667">
        <f>IFERROR(VLOOKUP($Q5667,'Optimization types'!$B$2:$C$7,2,FALSE),P5667)</f>
        <v>0.15000000599999999</v>
      </c>
      <c r="S5667" s="8" t="str">
        <f t="shared" si="176"/>
        <v/>
      </c>
      <c r="T5667">
        <f>IF($A5667="placement",S5667,IF($A5667="site",SUMIF($C:$C,$C5667,$S:$S),IF($A5667="user",SUMIF($B:$B,$B5667,$S:$S),SUM($S:$S))))</f>
        <v>665.4334566041</v>
      </c>
      <c r="U5667" s="3">
        <f t="shared" si="177"/>
        <v>0.14803858878845383</v>
      </c>
    </row>
    <row r="5668" spans="1:21" x14ac:dyDescent="0.3">
      <c r="A5668" t="s">
        <v>11</v>
      </c>
      <c r="B5668" t="s">
        <v>10238</v>
      </c>
      <c r="C5668" t="s">
        <v>10455</v>
      </c>
      <c r="D5668" t="s">
        <v>10455</v>
      </c>
      <c r="F5668">
        <v>0.15000000999999999</v>
      </c>
      <c r="G5668" s="2">
        <v>1</v>
      </c>
      <c r="H5668" s="4">
        <v>420.78989999999999</v>
      </c>
      <c r="I5668" s="4">
        <v>5.9013999999999998</v>
      </c>
      <c r="J5668" s="5">
        <v>4495</v>
      </c>
      <c r="K5668" s="5">
        <v>665</v>
      </c>
      <c r="L5668" s="3">
        <v>0.14019999999999999</v>
      </c>
      <c r="M5668" s="8">
        <v>2.5387358099999999</v>
      </c>
      <c r="O5668" s="7">
        <v>0.16906162690000001</v>
      </c>
      <c r="P5668" s="7">
        <v>0.15000000599999999</v>
      </c>
      <c r="R5668">
        <f>IFERROR(VLOOKUP($Q5668,'Optimization types'!$B$2:$C$7,2,FALSE),P5668)</f>
        <v>0.15000000599999999</v>
      </c>
      <c r="S5668" s="8" t="str">
        <f t="shared" si="176"/>
        <v/>
      </c>
      <c r="T5668">
        <f>IF($A5668="placement",S5668,IF($A5668="site",SUMIF($C:$C,$C5668,$S:$S),IF($A5668="user",SUMIF($B:$B,$B5668,$S:$S),SUM($S:$S))))</f>
        <v>665.4334566041</v>
      </c>
      <c r="U5668" s="3">
        <f t="shared" si="177"/>
        <v>0.14803858878845383</v>
      </c>
    </row>
    <row r="5669" spans="1:21" x14ac:dyDescent="0.3">
      <c r="A5669" t="s">
        <v>15</v>
      </c>
      <c r="B5669" t="s">
        <v>10248</v>
      </c>
      <c r="C5669" t="s">
        <v>10249</v>
      </c>
      <c r="D5669" t="s">
        <v>10250</v>
      </c>
      <c r="E5669" t="s">
        <v>10251</v>
      </c>
      <c r="F5669">
        <v>0.15000000999999999</v>
      </c>
      <c r="G5669" s="2">
        <v>1</v>
      </c>
      <c r="H5669" s="4">
        <v>231.86349999999999</v>
      </c>
      <c r="I5669" s="4">
        <v>0.97350000000000003</v>
      </c>
      <c r="J5669" s="5">
        <v>273</v>
      </c>
      <c r="K5669" s="5">
        <v>68</v>
      </c>
      <c r="L5669" s="3">
        <v>4.2000000000000003E-2</v>
      </c>
      <c r="M5669" s="8">
        <v>0.93406756000000002</v>
      </c>
      <c r="N5669" s="6" t="s">
        <v>43</v>
      </c>
      <c r="O5669" s="7">
        <v>0.3576481789</v>
      </c>
      <c r="P5669" s="7">
        <v>0.15000000599999999</v>
      </c>
      <c r="R5669">
        <f>IFERROR(VLOOKUP($Q5669,'Optimization types'!$B$2:$C$7,2,FALSE),P5669)</f>
        <v>0.15000000599999999</v>
      </c>
      <c r="S5669" s="8">
        <f t="shared" si="176"/>
        <v>40.950001637999996</v>
      </c>
      <c r="T5669">
        <f>IF($A5669="placement",S5669,IF($A5669="site",SUMIF($C:$C,$C5669,$S:$S),IF($A5669="user",SUMIF($B:$B,$B5669,$S:$S),SUM($S:$S))))</f>
        <v>40.950001637999996</v>
      </c>
      <c r="U5669" s="3">
        <f t="shared" si="177"/>
        <v>0.15000000599999999</v>
      </c>
    </row>
    <row r="5670" spans="1:21" x14ac:dyDescent="0.3">
      <c r="A5670" t="s">
        <v>14</v>
      </c>
      <c r="B5670" t="s">
        <v>10248</v>
      </c>
      <c r="C5670" t="s">
        <v>10249</v>
      </c>
      <c r="D5670" t="s">
        <v>10455</v>
      </c>
      <c r="F5670">
        <v>0.15000000999999999</v>
      </c>
      <c r="G5670" s="2">
        <v>1</v>
      </c>
      <c r="H5670" s="4">
        <v>232.3605</v>
      </c>
      <c r="I5670" s="4">
        <v>0.97350000000000003</v>
      </c>
      <c r="J5670" s="5">
        <v>273</v>
      </c>
      <c r="K5670" s="5">
        <v>68</v>
      </c>
      <c r="L5670" s="3">
        <v>4.19E-2</v>
      </c>
      <c r="M5670" s="8">
        <v>0.93406071000000002</v>
      </c>
      <c r="O5670" s="7">
        <v>0.35764025389999998</v>
      </c>
      <c r="P5670" s="7">
        <v>0.15000000599999999</v>
      </c>
      <c r="R5670">
        <f>IFERROR(VLOOKUP($Q5670,'Optimization types'!$B$2:$C$7,2,FALSE),P5670)</f>
        <v>0.15000000599999999</v>
      </c>
      <c r="S5670" s="8" t="str">
        <f t="shared" si="176"/>
        <v/>
      </c>
      <c r="T5670">
        <f>IF($A5670="placement",S5670,IF($A5670="site",SUMIF($C:$C,$C5670,$S:$S),IF($A5670="user",SUMIF($B:$B,$B5670,$S:$S),SUM($S:$S))))</f>
        <v>40.950001637999996</v>
      </c>
      <c r="U5670" s="3">
        <f t="shared" si="177"/>
        <v>0.15000000599999999</v>
      </c>
    </row>
    <row r="5671" spans="1:21" x14ac:dyDescent="0.3">
      <c r="A5671" t="s">
        <v>11</v>
      </c>
      <c r="B5671" t="s">
        <v>10248</v>
      </c>
      <c r="C5671" t="s">
        <v>10455</v>
      </c>
      <c r="D5671" t="s">
        <v>10455</v>
      </c>
      <c r="F5671">
        <v>0.15000000999999999</v>
      </c>
      <c r="G5671" s="2">
        <v>1</v>
      </c>
      <c r="H5671" s="4">
        <v>232.3605</v>
      </c>
      <c r="I5671" s="4">
        <v>0.97350000000000003</v>
      </c>
      <c r="J5671" s="5">
        <v>273</v>
      </c>
      <c r="K5671" s="5">
        <v>68</v>
      </c>
      <c r="L5671" s="3">
        <v>4.19E-2</v>
      </c>
      <c r="M5671" s="8">
        <v>0.93406071000000002</v>
      </c>
      <c r="O5671" s="7">
        <v>0.35764025389999998</v>
      </c>
      <c r="P5671" s="7">
        <v>0.15000000599999999</v>
      </c>
      <c r="R5671">
        <f>IFERROR(VLOOKUP($Q5671,'Optimization types'!$B$2:$C$7,2,FALSE),P5671)</f>
        <v>0.15000000599999999</v>
      </c>
      <c r="S5671" s="8" t="str">
        <f t="shared" si="176"/>
        <v/>
      </c>
      <c r="T5671">
        <f>IF($A5671="placement",S5671,IF($A5671="site",SUMIF($C:$C,$C5671,$S:$S),IF($A5671="user",SUMIF($B:$B,$B5671,$S:$S),SUM($S:$S))))</f>
        <v>40.950001637999996</v>
      </c>
      <c r="U5671" s="3">
        <f t="shared" si="177"/>
        <v>0.15000000599999999</v>
      </c>
    </row>
    <row r="5672" spans="1:21" x14ac:dyDescent="0.3">
      <c r="A5672" t="s">
        <v>15</v>
      </c>
      <c r="B5672" t="s">
        <v>10252</v>
      </c>
      <c r="C5672" t="s">
        <v>10253</v>
      </c>
      <c r="D5672" t="s">
        <v>10254</v>
      </c>
      <c r="E5672" t="s">
        <v>10255</v>
      </c>
      <c r="F5672">
        <v>0.15000000999999999</v>
      </c>
      <c r="G5672" s="2">
        <v>0</v>
      </c>
      <c r="H5672" s="4">
        <v>19.5489</v>
      </c>
      <c r="I5672" s="4">
        <v>0.13439999999999999</v>
      </c>
      <c r="J5672" s="5">
        <v>19</v>
      </c>
      <c r="K5672" s="5">
        <v>5</v>
      </c>
      <c r="L5672" s="3">
        <v>6.88E-2</v>
      </c>
      <c r="M5672" s="8">
        <v>0.47937924999999998</v>
      </c>
      <c r="N5672" s="6" t="s">
        <v>43</v>
      </c>
      <c r="O5672" s="7">
        <v>0.3741906874</v>
      </c>
      <c r="P5672" s="7">
        <v>0.15000000599999999</v>
      </c>
      <c r="R5672">
        <f>IFERROR(VLOOKUP($Q5672,'Optimization types'!$B$2:$C$7,2,FALSE),P5672)</f>
        <v>0.15000000599999999</v>
      </c>
      <c r="S5672" s="8">
        <f t="shared" si="176"/>
        <v>2.8500001139999998</v>
      </c>
      <c r="T5672">
        <f>IF($A5672="placement",S5672,IF($A5672="site",SUMIF($C:$C,$C5672,$S:$S),IF($A5672="user",SUMIF($B:$B,$B5672,$S:$S),SUM($S:$S))))</f>
        <v>2.8500001139999998</v>
      </c>
      <c r="U5672" s="3">
        <f t="shared" si="177"/>
        <v>0.15000000599999999</v>
      </c>
    </row>
    <row r="5673" spans="1:21" x14ac:dyDescent="0.3">
      <c r="A5673" t="s">
        <v>15</v>
      </c>
      <c r="B5673" t="s">
        <v>10252</v>
      </c>
      <c r="C5673" t="s">
        <v>10253</v>
      </c>
      <c r="D5673" t="s">
        <v>10256</v>
      </c>
      <c r="E5673" t="s">
        <v>10257</v>
      </c>
      <c r="F5673">
        <v>0.15000000999999999</v>
      </c>
      <c r="G5673" s="2">
        <v>0</v>
      </c>
      <c r="H5673" s="4">
        <v>19.3293</v>
      </c>
      <c r="I5673" s="4">
        <v>9.9400000000000002E-2</v>
      </c>
      <c r="J5673" s="5">
        <v>15</v>
      </c>
      <c r="K5673" s="5">
        <v>5</v>
      </c>
      <c r="L5673" s="3">
        <v>5.1400000000000001E-2</v>
      </c>
      <c r="M5673" s="8">
        <v>0.49924573999999999</v>
      </c>
      <c r="N5673" s="6" t="s">
        <v>43</v>
      </c>
      <c r="O5673" s="7">
        <v>0.39909352520000002</v>
      </c>
      <c r="P5673" s="7">
        <v>0.15000000599999999</v>
      </c>
      <c r="R5673">
        <f>IFERROR(VLOOKUP($Q5673,'Optimization types'!$B$2:$C$7,2,FALSE),P5673)</f>
        <v>0.15000000599999999</v>
      </c>
      <c r="S5673" s="8">
        <f t="shared" si="176"/>
        <v>2.2500000899999999</v>
      </c>
      <c r="T5673">
        <f>IF($A5673="placement",S5673,IF($A5673="site",SUMIF($C:$C,$C5673,$S:$S),IF($A5673="user",SUMIF($B:$B,$B5673,$S:$S),SUM($S:$S))))</f>
        <v>2.2500000899999999</v>
      </c>
      <c r="U5673" s="3">
        <f t="shared" si="177"/>
        <v>0.15000000599999999</v>
      </c>
    </row>
    <row r="5674" spans="1:21" x14ac:dyDescent="0.3">
      <c r="A5674" t="s">
        <v>14</v>
      </c>
      <c r="B5674" t="s">
        <v>10252</v>
      </c>
      <c r="C5674" t="s">
        <v>10253</v>
      </c>
      <c r="D5674" t="s">
        <v>10455</v>
      </c>
      <c r="F5674">
        <v>0.15000000999999999</v>
      </c>
      <c r="G5674" s="2">
        <v>0</v>
      </c>
      <c r="H5674" s="4">
        <v>38.881300000000003</v>
      </c>
      <c r="I5674" s="4">
        <v>0.23380000000000001</v>
      </c>
      <c r="J5674" s="5">
        <v>34</v>
      </c>
      <c r="K5674" s="5">
        <v>10</v>
      </c>
      <c r="L5674" s="3">
        <v>6.0100000000000001E-2</v>
      </c>
      <c r="M5674" s="8">
        <v>0.48782723</v>
      </c>
      <c r="O5674" s="7">
        <v>0.38502817779999998</v>
      </c>
      <c r="P5674" s="7">
        <v>0.15000000599999999</v>
      </c>
      <c r="R5674">
        <f>IFERROR(VLOOKUP($Q5674,'Optimization types'!$B$2:$C$7,2,FALSE),P5674)</f>
        <v>0.15000000599999999</v>
      </c>
      <c r="S5674" s="8" t="str">
        <f t="shared" si="176"/>
        <v/>
      </c>
      <c r="T5674">
        <f>IF($A5674="placement",S5674,IF($A5674="site",SUMIF($C:$C,$C5674,$S:$S),IF($A5674="user",SUMIF($B:$B,$B5674,$S:$S),SUM($S:$S))))</f>
        <v>5.1000002039999996</v>
      </c>
      <c r="U5674" s="3">
        <f t="shared" si="177"/>
        <v>0.15000000599999999</v>
      </c>
    </row>
    <row r="5675" spans="1:21" x14ac:dyDescent="0.3">
      <c r="A5675" t="s">
        <v>11</v>
      </c>
      <c r="B5675" t="s">
        <v>10252</v>
      </c>
      <c r="C5675" t="s">
        <v>10455</v>
      </c>
      <c r="D5675" t="s">
        <v>10455</v>
      </c>
      <c r="F5675">
        <v>0.15000000999999999</v>
      </c>
      <c r="G5675" s="2">
        <v>0</v>
      </c>
      <c r="H5675" s="4">
        <v>38.881300000000003</v>
      </c>
      <c r="I5675" s="4">
        <v>0.23380000000000001</v>
      </c>
      <c r="J5675" s="5">
        <v>34</v>
      </c>
      <c r="K5675" s="5">
        <v>10</v>
      </c>
      <c r="L5675" s="3">
        <v>6.0100000000000001E-2</v>
      </c>
      <c r="M5675" s="8">
        <v>0.48782723</v>
      </c>
      <c r="O5675" s="7">
        <v>0.38502817779999998</v>
      </c>
      <c r="P5675" s="7">
        <v>0.15000000599999999</v>
      </c>
      <c r="R5675">
        <f>IFERROR(VLOOKUP($Q5675,'Optimization types'!$B$2:$C$7,2,FALSE),P5675)</f>
        <v>0.15000000599999999</v>
      </c>
      <c r="S5675" s="8" t="str">
        <f t="shared" si="176"/>
        <v/>
      </c>
      <c r="T5675">
        <f>IF($A5675="placement",S5675,IF($A5675="site",SUMIF($C:$C,$C5675,$S:$S),IF($A5675="user",SUMIF($B:$B,$B5675,$S:$S),SUM($S:$S))))</f>
        <v>5.1000002039999996</v>
      </c>
      <c r="U5675" s="3">
        <f t="shared" si="177"/>
        <v>0.15000000599999999</v>
      </c>
    </row>
    <row r="5676" spans="1:21" x14ac:dyDescent="0.3">
      <c r="A5676" t="s">
        <v>15</v>
      </c>
      <c r="B5676" t="s">
        <v>10258</v>
      </c>
      <c r="C5676" t="s">
        <v>10260</v>
      </c>
      <c r="D5676" t="s">
        <v>10261</v>
      </c>
      <c r="E5676" t="s">
        <v>10262</v>
      </c>
      <c r="F5676">
        <v>0.25</v>
      </c>
      <c r="G5676" s="2">
        <v>1</v>
      </c>
      <c r="H5676" s="4">
        <v>61.396099999999997</v>
      </c>
      <c r="I5676" s="4">
        <v>0.39389999999999997</v>
      </c>
      <c r="J5676" s="5">
        <v>61</v>
      </c>
      <c r="K5676" s="5">
        <v>15</v>
      </c>
      <c r="L5676" s="3">
        <v>6.4199999999999993E-2</v>
      </c>
      <c r="M5676" s="8">
        <v>0.51304064000000005</v>
      </c>
      <c r="N5676" s="6" t="s">
        <v>13</v>
      </c>
      <c r="O5676" s="7">
        <v>0.35677610230000001</v>
      </c>
      <c r="P5676" s="7">
        <v>0.25</v>
      </c>
      <c r="R5676">
        <f>IFERROR(VLOOKUP($Q5676,'Optimization types'!$B$2:$C$7,2,FALSE),P5676)</f>
        <v>0.25</v>
      </c>
      <c r="S5676" s="8">
        <f t="shared" si="176"/>
        <v>15.25</v>
      </c>
      <c r="T5676">
        <f>IF($A5676="placement",S5676,IF($A5676="site",SUMIF($C:$C,$C5676,$S:$S),IF($A5676="user",SUMIF($B:$B,$B5676,$S:$S),SUM($S:$S))))</f>
        <v>15.25</v>
      </c>
      <c r="U5676" s="3">
        <f t="shared" si="177"/>
        <v>0.25</v>
      </c>
    </row>
    <row r="5677" spans="1:21" x14ac:dyDescent="0.3">
      <c r="A5677" t="s">
        <v>15</v>
      </c>
      <c r="B5677" t="s">
        <v>10258</v>
      </c>
      <c r="C5677" t="s">
        <v>10260</v>
      </c>
      <c r="D5677" t="s">
        <v>10263</v>
      </c>
      <c r="E5677" t="s">
        <v>10264</v>
      </c>
      <c r="F5677">
        <v>0.15000000999999999</v>
      </c>
      <c r="G5677" s="2">
        <v>1</v>
      </c>
      <c r="H5677" s="4">
        <v>85.656899999999993</v>
      </c>
      <c r="I5677" s="4">
        <v>0.63119999999999998</v>
      </c>
      <c r="J5677" s="5">
        <v>97</v>
      </c>
      <c r="K5677" s="5">
        <v>23</v>
      </c>
      <c r="L5677" s="3">
        <v>7.3700000000000002E-2</v>
      </c>
      <c r="M5677" s="8">
        <v>0.51001198999999997</v>
      </c>
      <c r="N5677" s="6" t="s">
        <v>43</v>
      </c>
      <c r="O5677" s="7">
        <v>0.35295639400000001</v>
      </c>
      <c r="P5677" s="7">
        <v>0.15000000599999999</v>
      </c>
      <c r="R5677">
        <f>IFERROR(VLOOKUP($Q5677,'Optimization types'!$B$2:$C$7,2,FALSE),P5677)</f>
        <v>0.15000000599999999</v>
      </c>
      <c r="S5677" s="8">
        <f t="shared" si="176"/>
        <v>14.550000581999999</v>
      </c>
      <c r="T5677">
        <f>IF($A5677="placement",S5677,IF($A5677="site",SUMIF($C:$C,$C5677,$S:$S),IF($A5677="user",SUMIF($B:$B,$B5677,$S:$S),SUM($S:$S))))</f>
        <v>14.550000581999999</v>
      </c>
      <c r="U5677" s="3">
        <f t="shared" si="177"/>
        <v>0.15000000599999999</v>
      </c>
    </row>
    <row r="5678" spans="1:21" x14ac:dyDescent="0.3">
      <c r="A5678" t="s">
        <v>15</v>
      </c>
      <c r="B5678" t="s">
        <v>10258</v>
      </c>
      <c r="C5678" t="s">
        <v>10260</v>
      </c>
      <c r="D5678" t="s">
        <v>10265</v>
      </c>
      <c r="E5678" t="s">
        <v>10259</v>
      </c>
      <c r="F5678">
        <v>0.25</v>
      </c>
      <c r="G5678" s="2">
        <v>0</v>
      </c>
      <c r="H5678" s="4">
        <v>8.1143999999999998</v>
      </c>
      <c r="I5678" s="4">
        <v>0.1245</v>
      </c>
      <c r="J5678" s="5">
        <v>17</v>
      </c>
      <c r="K5678" s="5">
        <v>4</v>
      </c>
      <c r="L5678" s="3">
        <v>0.15340000000000001</v>
      </c>
      <c r="M5678" s="8">
        <v>0.46610802000000001</v>
      </c>
      <c r="N5678" s="6" t="s">
        <v>13</v>
      </c>
      <c r="O5678" s="7">
        <v>0.4850978943</v>
      </c>
      <c r="P5678" s="7">
        <v>0.25</v>
      </c>
      <c r="R5678">
        <f>IFERROR(VLOOKUP($Q5678,'Optimization types'!$B$2:$C$7,2,FALSE),P5678)</f>
        <v>0.25</v>
      </c>
      <c r="S5678" s="8">
        <f t="shared" si="176"/>
        <v>4.25</v>
      </c>
      <c r="T5678">
        <f>IF($A5678="placement",S5678,IF($A5678="site",SUMIF($C:$C,$C5678,$S:$S),IF($A5678="user",SUMIF($B:$B,$B5678,$S:$S),SUM($S:$S))))</f>
        <v>4.25</v>
      </c>
      <c r="U5678" s="3">
        <f t="shared" si="177"/>
        <v>0.25</v>
      </c>
    </row>
    <row r="5679" spans="1:21" x14ac:dyDescent="0.3">
      <c r="A5679" t="s">
        <v>14</v>
      </c>
      <c r="B5679" t="s">
        <v>10258</v>
      </c>
      <c r="C5679" t="s">
        <v>10260</v>
      </c>
      <c r="D5679" t="s">
        <v>10455</v>
      </c>
      <c r="F5679">
        <v>0.19468590999999999</v>
      </c>
      <c r="G5679" s="2">
        <v>0.90033552999999999</v>
      </c>
      <c r="H5679" s="4">
        <v>155.16739999999999</v>
      </c>
      <c r="I5679" s="4">
        <v>1.1496</v>
      </c>
      <c r="J5679" s="5">
        <v>175</v>
      </c>
      <c r="K5679" s="5">
        <v>42</v>
      </c>
      <c r="L5679" s="3">
        <v>7.4099999999999999E-2</v>
      </c>
      <c r="M5679" s="8">
        <v>0.50629676000000001</v>
      </c>
      <c r="O5679" s="7">
        <v>0.36745200150000001</v>
      </c>
      <c r="P5679" s="7">
        <v>0.1946859148</v>
      </c>
      <c r="R5679">
        <f>IFERROR(VLOOKUP($Q5679,'Optimization types'!$B$2:$C$7,2,FALSE),P5679)</f>
        <v>0.1946859148</v>
      </c>
      <c r="S5679" s="8" t="str">
        <f t="shared" si="176"/>
        <v/>
      </c>
      <c r="T5679">
        <f>IF($A5679="placement",S5679,IF($A5679="site",SUMIF($C:$C,$C5679,$S:$S),IF($A5679="user",SUMIF($B:$B,$B5679,$S:$S),SUM($S:$S))))</f>
        <v>34.050000581999996</v>
      </c>
      <c r="U5679" s="3">
        <f t="shared" si="177"/>
        <v>0.19457143189714282</v>
      </c>
    </row>
    <row r="5680" spans="1:21" x14ac:dyDescent="0.3">
      <c r="A5680" t="s">
        <v>11</v>
      </c>
      <c r="B5680" t="s">
        <v>10258</v>
      </c>
      <c r="C5680" t="s">
        <v>10455</v>
      </c>
      <c r="D5680" t="s">
        <v>10455</v>
      </c>
      <c r="F5680">
        <v>0.19468590999999999</v>
      </c>
      <c r="G5680" s="2">
        <v>0.90033552999999999</v>
      </c>
      <c r="H5680" s="4">
        <v>155.16739999999999</v>
      </c>
      <c r="I5680" s="4">
        <v>1.1496</v>
      </c>
      <c r="J5680" s="5">
        <v>175</v>
      </c>
      <c r="K5680" s="5">
        <v>42</v>
      </c>
      <c r="L5680" s="3">
        <v>7.4099999999999999E-2</v>
      </c>
      <c r="M5680" s="8">
        <v>0.50629676000000001</v>
      </c>
      <c r="O5680" s="7">
        <v>0.36745200150000001</v>
      </c>
      <c r="P5680" s="7">
        <v>0.1946859148</v>
      </c>
      <c r="R5680">
        <f>IFERROR(VLOOKUP($Q5680,'Optimization types'!$B$2:$C$7,2,FALSE),P5680)</f>
        <v>0.1946859148</v>
      </c>
      <c r="S5680" s="8" t="str">
        <f t="shared" si="176"/>
        <v/>
      </c>
      <c r="T5680">
        <f>IF($A5680="placement",S5680,IF($A5680="site",SUMIF($C:$C,$C5680,$S:$S),IF($A5680="user",SUMIF($B:$B,$B5680,$S:$S),SUM($S:$S))))</f>
        <v>34.050000581999996</v>
      </c>
      <c r="U5680" s="3">
        <f t="shared" si="177"/>
        <v>0.19457143189714282</v>
      </c>
    </row>
    <row r="5681" spans="1:21" x14ac:dyDescent="0.3">
      <c r="A5681" t="s">
        <v>15</v>
      </c>
      <c r="B5681" t="s">
        <v>10266</v>
      </c>
      <c r="C5681" t="s">
        <v>10267</v>
      </c>
      <c r="D5681" t="s">
        <v>10268</v>
      </c>
      <c r="E5681" t="s">
        <v>10269</v>
      </c>
      <c r="F5681">
        <v>0.25</v>
      </c>
      <c r="G5681" s="2">
        <v>1</v>
      </c>
      <c r="H5681" s="4">
        <v>115.0681</v>
      </c>
      <c r="I5681" s="4">
        <v>1.4144000000000001</v>
      </c>
      <c r="J5681" s="5">
        <v>381</v>
      </c>
      <c r="K5681" s="5">
        <v>126</v>
      </c>
      <c r="L5681" s="3">
        <v>0.1229</v>
      </c>
      <c r="M5681" s="8">
        <v>0.89689468000000006</v>
      </c>
      <c r="N5681" s="6" t="s">
        <v>13</v>
      </c>
      <c r="O5681" s="7">
        <v>0.44252094330000002</v>
      </c>
      <c r="P5681" s="7">
        <v>0.25</v>
      </c>
      <c r="R5681">
        <f>IFERROR(VLOOKUP($Q5681,'Optimization types'!$B$2:$C$7,2,FALSE),P5681)</f>
        <v>0.25</v>
      </c>
      <c r="S5681" s="8">
        <f t="shared" si="176"/>
        <v>95.25</v>
      </c>
      <c r="T5681">
        <f>IF($A5681="placement",S5681,IF($A5681="site",SUMIF($C:$C,$C5681,$S:$S),IF($A5681="user",SUMIF($B:$B,$B5681,$S:$S),SUM($S:$S))))</f>
        <v>95.25</v>
      </c>
      <c r="U5681" s="3">
        <f t="shared" si="177"/>
        <v>0.25</v>
      </c>
    </row>
    <row r="5682" spans="1:21" x14ac:dyDescent="0.3">
      <c r="A5682" t="s">
        <v>15</v>
      </c>
      <c r="B5682" t="s">
        <v>10266</v>
      </c>
      <c r="C5682" t="s">
        <v>10267</v>
      </c>
      <c r="D5682" t="s">
        <v>10270</v>
      </c>
      <c r="E5682" t="s">
        <v>10271</v>
      </c>
      <c r="F5682">
        <v>0.15000000999999999</v>
      </c>
      <c r="G5682" s="2">
        <v>0</v>
      </c>
      <c r="H5682" s="4">
        <v>12.761699999999999</v>
      </c>
      <c r="I5682" s="4">
        <v>9.8500000000000004E-2</v>
      </c>
      <c r="J5682" s="5">
        <v>27</v>
      </c>
      <c r="K5682" s="5">
        <v>7</v>
      </c>
      <c r="L5682" s="3">
        <v>7.7200000000000005E-2</v>
      </c>
      <c r="M5682" s="8">
        <v>0.90006523999999999</v>
      </c>
      <c r="N5682" s="6" t="s">
        <v>43</v>
      </c>
      <c r="O5682" s="7">
        <v>0.44448471379999999</v>
      </c>
      <c r="P5682" s="7">
        <v>0.15000000599999999</v>
      </c>
      <c r="R5682">
        <f>IFERROR(VLOOKUP($Q5682,'Optimization types'!$B$2:$C$7,2,FALSE),P5682)</f>
        <v>0.15000000599999999</v>
      </c>
      <c r="S5682" s="8">
        <f t="shared" si="176"/>
        <v>4.0500001619999999</v>
      </c>
      <c r="T5682">
        <f>IF($A5682="placement",S5682,IF($A5682="site",SUMIF($C:$C,$C5682,$S:$S),IF($A5682="user",SUMIF($B:$B,$B5682,$S:$S),SUM($S:$S))))</f>
        <v>4.0500001619999999</v>
      </c>
      <c r="U5682" s="3">
        <f t="shared" si="177"/>
        <v>0.15000000599999999</v>
      </c>
    </row>
    <row r="5683" spans="1:21" x14ac:dyDescent="0.3">
      <c r="A5683" t="s">
        <v>15</v>
      </c>
      <c r="B5683" t="s">
        <v>10266</v>
      </c>
      <c r="C5683" t="s">
        <v>10267</v>
      </c>
      <c r="D5683" s="1" t="s">
        <v>10272</v>
      </c>
      <c r="E5683" t="s">
        <v>10273</v>
      </c>
      <c r="F5683">
        <v>0.25</v>
      </c>
      <c r="G5683" s="2">
        <v>1</v>
      </c>
      <c r="H5683" s="4">
        <v>70.979500000000002</v>
      </c>
      <c r="I5683" s="4">
        <v>0.92749999999999999</v>
      </c>
      <c r="J5683" s="5">
        <v>353</v>
      </c>
      <c r="K5683" s="5">
        <v>117</v>
      </c>
      <c r="L5683" s="3">
        <v>0.13070000000000001</v>
      </c>
      <c r="M5683" s="8">
        <v>1.2687821500000001</v>
      </c>
      <c r="N5683" s="6" t="s">
        <v>13</v>
      </c>
      <c r="O5683" s="7">
        <v>0.60592131660000004</v>
      </c>
      <c r="P5683" s="7">
        <v>0.25</v>
      </c>
      <c r="R5683">
        <f>IFERROR(VLOOKUP($Q5683,'Optimization types'!$B$2:$C$7,2,FALSE),P5683)</f>
        <v>0.25</v>
      </c>
      <c r="S5683" s="8">
        <f t="shared" si="176"/>
        <v>88.25</v>
      </c>
      <c r="T5683">
        <f>IF($A5683="placement",S5683,IF($A5683="site",SUMIF($C:$C,$C5683,$S:$S),IF($A5683="user",SUMIF($B:$B,$B5683,$S:$S),SUM($S:$S))))</f>
        <v>88.25</v>
      </c>
      <c r="U5683" s="3">
        <f t="shared" si="177"/>
        <v>0.25</v>
      </c>
    </row>
    <row r="5684" spans="1:21" x14ac:dyDescent="0.3">
      <c r="A5684" t="s">
        <v>15</v>
      </c>
      <c r="B5684" t="s">
        <v>10266</v>
      </c>
      <c r="C5684" t="s">
        <v>10267</v>
      </c>
      <c r="D5684" t="s">
        <v>10274</v>
      </c>
      <c r="E5684" t="s">
        <v>10275</v>
      </c>
      <c r="F5684">
        <v>0.15000000999999999</v>
      </c>
      <c r="G5684" s="2">
        <v>0</v>
      </c>
      <c r="H5684" s="4">
        <v>9.7835000000000001</v>
      </c>
      <c r="I5684" s="4">
        <v>7.9899999999999999E-2</v>
      </c>
      <c r="J5684" s="5">
        <v>21</v>
      </c>
      <c r="K5684" s="5">
        <v>5</v>
      </c>
      <c r="L5684" s="3">
        <v>8.1600000000000006E-2</v>
      </c>
      <c r="M5684" s="8">
        <v>0.87182329999999997</v>
      </c>
      <c r="N5684" s="6" t="s">
        <v>43</v>
      </c>
      <c r="O5684" s="7">
        <v>0.42648929190000001</v>
      </c>
      <c r="P5684" s="7">
        <v>0.15000000599999999</v>
      </c>
      <c r="R5684">
        <f>IFERROR(VLOOKUP($Q5684,'Optimization types'!$B$2:$C$7,2,FALSE),P5684)</f>
        <v>0.15000000599999999</v>
      </c>
      <c r="S5684" s="8">
        <f t="shared" si="176"/>
        <v>3.1500001259999997</v>
      </c>
      <c r="T5684">
        <f>IF($A5684="placement",S5684,IF($A5684="site",SUMIF($C:$C,$C5684,$S:$S),IF($A5684="user",SUMIF($B:$B,$B5684,$S:$S),SUM($S:$S))))</f>
        <v>3.1500001259999997</v>
      </c>
      <c r="U5684" s="3">
        <f t="shared" si="177"/>
        <v>0.15000000599999999</v>
      </c>
    </row>
    <row r="5685" spans="1:21" x14ac:dyDescent="0.3">
      <c r="A5685" t="s">
        <v>15</v>
      </c>
      <c r="B5685" t="s">
        <v>10266</v>
      </c>
      <c r="C5685" t="s">
        <v>10267</v>
      </c>
      <c r="D5685" t="s">
        <v>10276</v>
      </c>
      <c r="E5685" t="s">
        <v>10277</v>
      </c>
      <c r="F5685">
        <v>0.25</v>
      </c>
      <c r="G5685" s="2">
        <v>1</v>
      </c>
      <c r="H5685" s="4">
        <v>82.760099999999994</v>
      </c>
      <c r="I5685" s="4">
        <v>1.9494</v>
      </c>
      <c r="J5685" s="5">
        <v>490</v>
      </c>
      <c r="K5685" s="5">
        <v>161</v>
      </c>
      <c r="L5685" s="3">
        <v>0.2356</v>
      </c>
      <c r="M5685" s="8">
        <v>0.83816787000000004</v>
      </c>
      <c r="N5685" s="6" t="s">
        <v>13</v>
      </c>
      <c r="O5685" s="7">
        <v>0.40346079210000002</v>
      </c>
      <c r="P5685" s="7">
        <v>0.25</v>
      </c>
      <c r="R5685">
        <f>IFERROR(VLOOKUP($Q5685,'Optimization types'!$B$2:$C$7,2,FALSE),P5685)</f>
        <v>0.25</v>
      </c>
      <c r="S5685" s="8">
        <f t="shared" si="176"/>
        <v>122.5</v>
      </c>
      <c r="T5685">
        <f>IF($A5685="placement",S5685,IF($A5685="site",SUMIF($C:$C,$C5685,$S:$S),IF($A5685="user",SUMIF($B:$B,$B5685,$S:$S),SUM($S:$S))))</f>
        <v>122.5</v>
      </c>
      <c r="U5685" s="3">
        <f t="shared" si="177"/>
        <v>0.25</v>
      </c>
    </row>
    <row r="5686" spans="1:21" x14ac:dyDescent="0.3">
      <c r="A5686" t="s">
        <v>15</v>
      </c>
      <c r="B5686" t="s">
        <v>10266</v>
      </c>
      <c r="C5686" t="s">
        <v>10267</v>
      </c>
      <c r="D5686" t="s">
        <v>10278</v>
      </c>
      <c r="E5686" t="s">
        <v>10279</v>
      </c>
      <c r="F5686">
        <v>0.15000000999999999</v>
      </c>
      <c r="G5686" s="2">
        <v>0</v>
      </c>
      <c r="H5686" s="4">
        <v>43.075800000000001</v>
      </c>
      <c r="I5686" s="4">
        <v>0.28849999999999998</v>
      </c>
      <c r="J5686" s="5">
        <v>36</v>
      </c>
      <c r="K5686" s="5">
        <v>9</v>
      </c>
      <c r="L5686" s="3">
        <v>6.7000000000000004E-2</v>
      </c>
      <c r="M5686" s="8">
        <v>0.41188441999999997</v>
      </c>
      <c r="N5686" s="6" t="s">
        <v>43</v>
      </c>
      <c r="O5686" s="7">
        <v>0.5144268917</v>
      </c>
      <c r="P5686" s="7">
        <v>0.15000000599999999</v>
      </c>
      <c r="R5686">
        <f>IFERROR(VLOOKUP($Q5686,'Optimization types'!$B$2:$C$7,2,FALSE),P5686)</f>
        <v>0.15000000599999999</v>
      </c>
      <c r="S5686" s="8">
        <f t="shared" si="176"/>
        <v>5.4000002159999996</v>
      </c>
      <c r="T5686">
        <f>IF($A5686="placement",S5686,IF($A5686="site",SUMIF($C:$C,$C5686,$S:$S),IF($A5686="user",SUMIF($B:$B,$B5686,$S:$S),SUM($S:$S))))</f>
        <v>5.4000002159999996</v>
      </c>
      <c r="U5686" s="3">
        <f t="shared" si="177"/>
        <v>0.15000000599999999</v>
      </c>
    </row>
    <row r="5687" spans="1:21" x14ac:dyDescent="0.3">
      <c r="A5687" t="s">
        <v>15</v>
      </c>
      <c r="B5687" t="s">
        <v>10266</v>
      </c>
      <c r="C5687" t="s">
        <v>10267</v>
      </c>
      <c r="D5687" t="s">
        <v>10280</v>
      </c>
      <c r="E5687" t="s">
        <v>10281</v>
      </c>
      <c r="F5687">
        <v>0.15000000999999999</v>
      </c>
      <c r="G5687" s="2">
        <v>0</v>
      </c>
      <c r="H5687" s="4">
        <v>10.986800000000001</v>
      </c>
      <c r="I5687" s="4">
        <v>0.1113</v>
      </c>
      <c r="J5687" s="5">
        <v>30</v>
      </c>
      <c r="K5687" s="5">
        <v>8</v>
      </c>
      <c r="L5687" s="3">
        <v>0.1013</v>
      </c>
      <c r="M5687" s="8">
        <v>0.90294514000000003</v>
      </c>
      <c r="N5687" s="6" t="s">
        <v>43</v>
      </c>
      <c r="O5687" s="7">
        <v>0.44625650210000001</v>
      </c>
      <c r="P5687" s="7">
        <v>0.15000000599999999</v>
      </c>
      <c r="R5687">
        <f>IFERROR(VLOOKUP($Q5687,'Optimization types'!$B$2:$C$7,2,FALSE),P5687)</f>
        <v>0.15000000599999999</v>
      </c>
      <c r="S5687" s="8">
        <f t="shared" si="176"/>
        <v>4.5000001799999998</v>
      </c>
      <c r="T5687">
        <f>IF($A5687="placement",S5687,IF($A5687="site",SUMIF($C:$C,$C5687,$S:$S),IF($A5687="user",SUMIF($B:$B,$B5687,$S:$S),SUM($S:$S))))</f>
        <v>4.5000001799999998</v>
      </c>
      <c r="U5687" s="3">
        <f t="shared" si="177"/>
        <v>0.15000000599999999</v>
      </c>
    </row>
    <row r="5688" spans="1:21" x14ac:dyDescent="0.3">
      <c r="A5688" t="s">
        <v>15</v>
      </c>
      <c r="B5688" t="s">
        <v>10266</v>
      </c>
      <c r="C5688" t="s">
        <v>10267</v>
      </c>
      <c r="D5688" t="s">
        <v>10282</v>
      </c>
      <c r="E5688" t="s">
        <v>10283</v>
      </c>
      <c r="F5688">
        <v>0.15000000999999999</v>
      </c>
      <c r="G5688" s="2">
        <v>0</v>
      </c>
      <c r="H5688" s="4">
        <v>45.419600000000003</v>
      </c>
      <c r="I5688" s="4">
        <v>0.53100000000000003</v>
      </c>
      <c r="J5688" s="5">
        <v>64</v>
      </c>
      <c r="K5688" s="5">
        <v>16</v>
      </c>
      <c r="L5688" s="3">
        <v>0.1169</v>
      </c>
      <c r="M5688" s="8">
        <v>0.40294205</v>
      </c>
      <c r="N5688" s="6" t="s">
        <v>43</v>
      </c>
      <c r="O5688" s="7">
        <v>0.50365070729999994</v>
      </c>
      <c r="P5688" s="7">
        <v>0.15000000599999999</v>
      </c>
      <c r="R5688">
        <f>IFERROR(VLOOKUP($Q5688,'Optimization types'!$B$2:$C$7,2,FALSE),P5688)</f>
        <v>0.15000000599999999</v>
      </c>
      <c r="S5688" s="8">
        <f t="shared" si="176"/>
        <v>9.6000003839999994</v>
      </c>
      <c r="T5688">
        <f>IF($A5688="placement",S5688,IF($A5688="site",SUMIF($C:$C,$C5688,$S:$S),IF($A5688="user",SUMIF($B:$B,$B5688,$S:$S),SUM($S:$S))))</f>
        <v>9.6000003839999994</v>
      </c>
      <c r="U5688" s="3">
        <f t="shared" si="177"/>
        <v>0.15000000599999999</v>
      </c>
    </row>
    <row r="5689" spans="1:21" x14ac:dyDescent="0.3">
      <c r="A5689" t="s">
        <v>15</v>
      </c>
      <c r="B5689" t="s">
        <v>10266</v>
      </c>
      <c r="C5689" t="s">
        <v>10267</v>
      </c>
      <c r="D5689" t="s">
        <v>10284</v>
      </c>
      <c r="E5689" t="s">
        <v>10285</v>
      </c>
      <c r="F5689">
        <v>0.15000000999999999</v>
      </c>
      <c r="G5689" s="2">
        <v>1</v>
      </c>
      <c r="H5689" s="4">
        <v>49.534599999999998</v>
      </c>
      <c r="I5689" s="4">
        <v>0.52839999999999998</v>
      </c>
      <c r="J5689" s="5">
        <v>60</v>
      </c>
      <c r="K5689" s="5">
        <v>15</v>
      </c>
      <c r="L5689" s="3">
        <v>0.1067</v>
      </c>
      <c r="M5689" s="8">
        <v>0.37899554000000002</v>
      </c>
      <c r="N5689" s="6" t="s">
        <v>43</v>
      </c>
      <c r="O5689" s="7">
        <v>0.47228930270000002</v>
      </c>
      <c r="P5689" s="7">
        <v>0.15000000599999999</v>
      </c>
      <c r="R5689">
        <f>IFERROR(VLOOKUP($Q5689,'Optimization types'!$B$2:$C$7,2,FALSE),P5689)</f>
        <v>0.15000000599999999</v>
      </c>
      <c r="S5689" s="8">
        <f t="shared" si="176"/>
        <v>9.0000003599999996</v>
      </c>
      <c r="T5689">
        <f>IF($A5689="placement",S5689,IF($A5689="site",SUMIF($C:$C,$C5689,$S:$S),IF($A5689="user",SUMIF($B:$B,$B5689,$S:$S),SUM($S:$S))))</f>
        <v>9.0000003599999996</v>
      </c>
      <c r="U5689" s="3">
        <f t="shared" si="177"/>
        <v>0.15000000599999999</v>
      </c>
    </row>
    <row r="5690" spans="1:21" x14ac:dyDescent="0.3">
      <c r="A5690" t="s">
        <v>15</v>
      </c>
      <c r="B5690" t="s">
        <v>10266</v>
      </c>
      <c r="C5690" t="s">
        <v>10267</v>
      </c>
      <c r="D5690" t="s">
        <v>10286</v>
      </c>
      <c r="E5690" t="s">
        <v>10287</v>
      </c>
      <c r="F5690">
        <v>0.15000000999999999</v>
      </c>
      <c r="G5690" s="2">
        <v>1</v>
      </c>
      <c r="H5690" s="4">
        <v>57.607599999999998</v>
      </c>
      <c r="I5690" s="4">
        <v>0.71550000000000002</v>
      </c>
      <c r="J5690" s="5">
        <v>69</v>
      </c>
      <c r="K5690" s="5">
        <v>15</v>
      </c>
      <c r="L5690" s="3">
        <v>0.1242</v>
      </c>
      <c r="M5690" s="8">
        <v>0.32031028</v>
      </c>
      <c r="N5690" s="6" t="s">
        <v>43</v>
      </c>
      <c r="O5690" s="7">
        <v>0.37560543819999997</v>
      </c>
      <c r="P5690" s="7">
        <v>0.15000000599999999</v>
      </c>
      <c r="R5690">
        <f>IFERROR(VLOOKUP($Q5690,'Optimization types'!$B$2:$C$7,2,FALSE),P5690)</f>
        <v>0.15000000599999999</v>
      </c>
      <c r="S5690" s="8">
        <f t="shared" si="176"/>
        <v>10.350000414</v>
      </c>
      <c r="T5690">
        <f>IF($A5690="placement",S5690,IF($A5690="site",SUMIF($C:$C,$C5690,$S:$S),IF($A5690="user",SUMIF($B:$B,$B5690,$S:$S),SUM($S:$S))))</f>
        <v>10.350000414</v>
      </c>
      <c r="U5690" s="3">
        <f t="shared" si="177"/>
        <v>0.15000000599999999</v>
      </c>
    </row>
    <row r="5691" spans="1:21" x14ac:dyDescent="0.3">
      <c r="A5691" t="s">
        <v>15</v>
      </c>
      <c r="B5691" t="s">
        <v>10266</v>
      </c>
      <c r="C5691" t="s">
        <v>10267</v>
      </c>
      <c r="D5691" t="s">
        <v>10288</v>
      </c>
      <c r="E5691" t="s">
        <v>10289</v>
      </c>
      <c r="F5691">
        <v>0.15000000999999999</v>
      </c>
      <c r="G5691" s="2">
        <v>1</v>
      </c>
      <c r="H5691" s="4">
        <v>72.803399999999996</v>
      </c>
      <c r="I5691" s="4">
        <v>0.38500000000000001</v>
      </c>
      <c r="J5691" s="5">
        <v>43</v>
      </c>
      <c r="K5691" s="5">
        <v>11</v>
      </c>
      <c r="L5691" s="3">
        <v>5.2900000000000003E-2</v>
      </c>
      <c r="M5691" s="8">
        <v>0.37619904999999998</v>
      </c>
      <c r="N5691" s="6" t="s">
        <v>43</v>
      </c>
      <c r="O5691" s="7">
        <v>0.46836654170000003</v>
      </c>
      <c r="P5691" s="7">
        <v>0.15000000599999999</v>
      </c>
      <c r="R5691">
        <f>IFERROR(VLOOKUP($Q5691,'Optimization types'!$B$2:$C$7,2,FALSE),P5691)</f>
        <v>0.15000000599999999</v>
      </c>
      <c r="S5691" s="8">
        <f t="shared" si="176"/>
        <v>6.4500002579999993</v>
      </c>
      <c r="T5691">
        <f>IF($A5691="placement",S5691,IF($A5691="site",SUMIF($C:$C,$C5691,$S:$S),IF($A5691="user",SUMIF($B:$B,$B5691,$S:$S),SUM($S:$S))))</f>
        <v>6.4500002579999993</v>
      </c>
      <c r="U5691" s="3">
        <f t="shared" si="177"/>
        <v>0.15000000599999999</v>
      </c>
    </row>
    <row r="5692" spans="1:21" x14ac:dyDescent="0.3">
      <c r="A5692" t="s">
        <v>15</v>
      </c>
      <c r="B5692" t="s">
        <v>10266</v>
      </c>
      <c r="C5692" t="s">
        <v>10267</v>
      </c>
      <c r="D5692" t="s">
        <v>10290</v>
      </c>
      <c r="E5692" t="s">
        <v>10291</v>
      </c>
      <c r="F5692">
        <v>0.25</v>
      </c>
      <c r="G5692" s="2">
        <v>1</v>
      </c>
      <c r="H5692" s="4">
        <v>82.703100000000006</v>
      </c>
      <c r="I5692" s="4">
        <v>1.8635999999999999</v>
      </c>
      <c r="J5692" s="5">
        <v>532</v>
      </c>
      <c r="K5692" s="5">
        <v>175</v>
      </c>
      <c r="L5692" s="3">
        <v>0.2253</v>
      </c>
      <c r="M5692" s="8">
        <v>0.95078284000000002</v>
      </c>
      <c r="N5692" s="6" t="s">
        <v>13</v>
      </c>
      <c r="O5692" s="7">
        <v>0.47411755979999998</v>
      </c>
      <c r="P5692" s="7">
        <v>0.25</v>
      </c>
      <c r="R5692">
        <f>IFERROR(VLOOKUP($Q5692,'Optimization types'!$B$2:$C$7,2,FALSE),P5692)</f>
        <v>0.25</v>
      </c>
      <c r="S5692" s="8">
        <f t="shared" si="176"/>
        <v>133</v>
      </c>
      <c r="T5692">
        <f>IF($A5692="placement",S5692,IF($A5692="site",SUMIF($C:$C,$C5692,$S:$S),IF($A5692="user",SUMIF($B:$B,$B5692,$S:$S),SUM($S:$S))))</f>
        <v>133</v>
      </c>
      <c r="U5692" s="3">
        <f t="shared" si="177"/>
        <v>0.25</v>
      </c>
    </row>
    <row r="5693" spans="1:21" x14ac:dyDescent="0.3">
      <c r="A5693" t="s">
        <v>15</v>
      </c>
      <c r="B5693" t="s">
        <v>10266</v>
      </c>
      <c r="C5693" t="s">
        <v>10267</v>
      </c>
      <c r="D5693" t="s">
        <v>10292</v>
      </c>
      <c r="E5693" t="s">
        <v>10293</v>
      </c>
      <c r="F5693">
        <v>0.25</v>
      </c>
      <c r="G5693" s="2">
        <v>1</v>
      </c>
      <c r="H5693" s="4">
        <v>125.1675</v>
      </c>
      <c r="I5693" s="4">
        <v>3.3102</v>
      </c>
      <c r="J5693" s="5">
        <v>977</v>
      </c>
      <c r="K5693" s="5">
        <v>323</v>
      </c>
      <c r="L5693" s="3">
        <v>0.26450000000000001</v>
      </c>
      <c r="M5693" s="8">
        <v>0.98421329999999996</v>
      </c>
      <c r="N5693" s="6" t="s">
        <v>13</v>
      </c>
      <c r="O5693" s="7">
        <v>0.49198004000000001</v>
      </c>
      <c r="P5693" s="7">
        <v>0.25</v>
      </c>
      <c r="R5693">
        <f>IFERROR(VLOOKUP($Q5693,'Optimization types'!$B$2:$C$7,2,FALSE),P5693)</f>
        <v>0.25</v>
      </c>
      <c r="S5693" s="8">
        <f t="shared" si="176"/>
        <v>244.25</v>
      </c>
      <c r="T5693">
        <f>IF($A5693="placement",S5693,IF($A5693="site",SUMIF($C:$C,$C5693,$S:$S),IF($A5693="user",SUMIF($B:$B,$B5693,$S:$S),SUM($S:$S))))</f>
        <v>244.25</v>
      </c>
      <c r="U5693" s="3">
        <f t="shared" si="177"/>
        <v>0.25</v>
      </c>
    </row>
    <row r="5694" spans="1:21" x14ac:dyDescent="0.3">
      <c r="A5694" t="s">
        <v>15</v>
      </c>
      <c r="B5694" t="s">
        <v>10266</v>
      </c>
      <c r="C5694" t="s">
        <v>10267</v>
      </c>
      <c r="D5694" t="s">
        <v>10294</v>
      </c>
      <c r="E5694" t="s">
        <v>10295</v>
      </c>
      <c r="F5694">
        <v>0.15000000999999999</v>
      </c>
      <c r="G5694" s="2">
        <v>1</v>
      </c>
      <c r="H5694" s="4">
        <v>87.358400000000003</v>
      </c>
      <c r="I5694" s="4">
        <v>1.8736999999999999</v>
      </c>
      <c r="J5694" s="5">
        <v>486</v>
      </c>
      <c r="K5694" s="5">
        <v>122</v>
      </c>
      <c r="L5694" s="3">
        <v>0.2145</v>
      </c>
      <c r="M5694" s="8">
        <v>0.86498719000000002</v>
      </c>
      <c r="N5694" s="6" t="s">
        <v>43</v>
      </c>
      <c r="O5694" s="7">
        <v>0.42195675849999997</v>
      </c>
      <c r="P5694" s="7">
        <v>0.15000000599999999</v>
      </c>
      <c r="R5694">
        <f>IFERROR(VLOOKUP($Q5694,'Optimization types'!$B$2:$C$7,2,FALSE),P5694)</f>
        <v>0.15000000599999999</v>
      </c>
      <c r="S5694" s="8">
        <f t="shared" si="176"/>
        <v>72.900002915999991</v>
      </c>
      <c r="T5694">
        <f>IF($A5694="placement",S5694,IF($A5694="site",SUMIF($C:$C,$C5694,$S:$S),IF($A5694="user",SUMIF($B:$B,$B5694,$S:$S),SUM($S:$S))))</f>
        <v>72.900002915999991</v>
      </c>
      <c r="U5694" s="3">
        <f t="shared" si="177"/>
        <v>0.15000000599999999</v>
      </c>
    </row>
    <row r="5695" spans="1:21" x14ac:dyDescent="0.3">
      <c r="A5695" t="s">
        <v>15</v>
      </c>
      <c r="B5695" t="s">
        <v>10266</v>
      </c>
      <c r="C5695" t="s">
        <v>10267</v>
      </c>
      <c r="D5695" t="s">
        <v>10296</v>
      </c>
      <c r="E5695" t="s">
        <v>10297</v>
      </c>
      <c r="F5695">
        <v>0.15000000999999999</v>
      </c>
      <c r="G5695" s="2">
        <v>0</v>
      </c>
      <c r="H5695" s="4">
        <v>46.168900000000001</v>
      </c>
      <c r="I5695" s="4">
        <v>0.57579999999999998</v>
      </c>
      <c r="J5695" s="5">
        <v>70</v>
      </c>
      <c r="K5695" s="5">
        <v>17</v>
      </c>
      <c r="L5695" s="3">
        <v>0.12470000000000001</v>
      </c>
      <c r="M5695" s="8">
        <v>0.40423979999999998</v>
      </c>
      <c r="N5695" s="6" t="s">
        <v>43</v>
      </c>
      <c r="O5695" s="7">
        <v>0.50524416510000003</v>
      </c>
      <c r="P5695" s="7">
        <v>0.15000000599999999</v>
      </c>
      <c r="R5695">
        <f>IFERROR(VLOOKUP($Q5695,'Optimization types'!$B$2:$C$7,2,FALSE),P5695)</f>
        <v>0.15000000599999999</v>
      </c>
      <c r="S5695" s="8">
        <f t="shared" si="176"/>
        <v>10.500000419999999</v>
      </c>
      <c r="T5695">
        <f>IF($A5695="placement",S5695,IF($A5695="site",SUMIF($C:$C,$C5695,$S:$S),IF($A5695="user",SUMIF($B:$B,$B5695,$S:$S),SUM($S:$S))))</f>
        <v>10.500000419999999</v>
      </c>
      <c r="U5695" s="3">
        <f t="shared" si="177"/>
        <v>0.15000000599999999</v>
      </c>
    </row>
    <row r="5696" spans="1:21" x14ac:dyDescent="0.3">
      <c r="A5696" t="s">
        <v>14</v>
      </c>
      <c r="B5696" t="s">
        <v>10266</v>
      </c>
      <c r="C5696" t="s">
        <v>10267</v>
      </c>
      <c r="D5696" t="s">
        <v>10455</v>
      </c>
      <c r="F5696">
        <v>0.22477222999999999</v>
      </c>
      <c r="G5696" s="2">
        <v>0.92789882000000001</v>
      </c>
      <c r="H5696" s="4">
        <v>929.78020000000004</v>
      </c>
      <c r="I5696" s="4">
        <v>14.774800000000001</v>
      </c>
      <c r="J5696" s="5">
        <v>3655</v>
      </c>
      <c r="K5696" s="5">
        <v>1129</v>
      </c>
      <c r="L5696" s="3">
        <v>0.15890000000000001</v>
      </c>
      <c r="M5696" s="8">
        <v>0.82455067000000004</v>
      </c>
      <c r="O5696" s="7">
        <v>0.47108405120000002</v>
      </c>
      <c r="P5696" s="7">
        <v>0.22477223290000001</v>
      </c>
      <c r="R5696">
        <f>IFERROR(VLOOKUP($Q5696,'Optimization types'!$B$2:$C$7,2,FALSE),P5696)</f>
        <v>0.22477223290000001</v>
      </c>
      <c r="S5696" s="8" t="str">
        <f t="shared" si="176"/>
        <v/>
      </c>
      <c r="T5696">
        <f>IF($A5696="placement",S5696,IF($A5696="site",SUMIF($C:$C,$C5696,$S:$S),IF($A5696="user",SUMIF($B:$B,$B5696,$S:$S),SUM($S:$S))))</f>
        <v>819.15000543600001</v>
      </c>
      <c r="U5696" s="3">
        <f t="shared" si="177"/>
        <v>0.22411764854610122</v>
      </c>
    </row>
    <row r="5697" spans="1:21" x14ac:dyDescent="0.3">
      <c r="A5697" t="s">
        <v>11</v>
      </c>
      <c r="B5697" t="s">
        <v>10266</v>
      </c>
      <c r="C5697" t="s">
        <v>10455</v>
      </c>
      <c r="D5697" t="s">
        <v>10455</v>
      </c>
      <c r="F5697">
        <v>0.22477222999999999</v>
      </c>
      <c r="G5697" s="2">
        <v>0.92789882000000001</v>
      </c>
      <c r="H5697" s="4">
        <v>929.78020000000004</v>
      </c>
      <c r="I5697" s="4">
        <v>14.774800000000001</v>
      </c>
      <c r="J5697" s="5">
        <v>3655</v>
      </c>
      <c r="K5697" s="5">
        <v>1129</v>
      </c>
      <c r="L5697" s="3">
        <v>0.15890000000000001</v>
      </c>
      <c r="M5697" s="8">
        <v>0.82455067000000004</v>
      </c>
      <c r="O5697" s="7">
        <v>0.47108405120000002</v>
      </c>
      <c r="P5697" s="7">
        <v>0.22477223290000001</v>
      </c>
      <c r="R5697">
        <f>IFERROR(VLOOKUP($Q5697,'Optimization types'!$B$2:$C$7,2,FALSE),P5697)</f>
        <v>0.22477223290000001</v>
      </c>
      <c r="S5697" s="8" t="str">
        <f t="shared" si="176"/>
        <v/>
      </c>
      <c r="T5697">
        <f>IF($A5697="placement",S5697,IF($A5697="site",SUMIF($C:$C,$C5697,$S:$S),IF($A5697="user",SUMIF($B:$B,$B5697,$S:$S),SUM($S:$S))))</f>
        <v>819.15000543600001</v>
      </c>
      <c r="U5697" s="3">
        <f t="shared" si="177"/>
        <v>0.22411764854610122</v>
      </c>
    </row>
    <row r="5698" spans="1:21" x14ac:dyDescent="0.3">
      <c r="A5698" t="s">
        <v>15</v>
      </c>
      <c r="B5698" t="s">
        <v>10298</v>
      </c>
      <c r="C5698" t="s">
        <v>10299</v>
      </c>
      <c r="D5698" t="s">
        <v>10300</v>
      </c>
      <c r="E5698" t="s">
        <v>10301</v>
      </c>
      <c r="F5698">
        <v>0.25</v>
      </c>
      <c r="G5698" s="2">
        <v>1</v>
      </c>
      <c r="H5698" s="4">
        <v>28.224399999999999</v>
      </c>
      <c r="I5698" s="4">
        <v>0.87109999999999999</v>
      </c>
      <c r="J5698" s="5">
        <v>159</v>
      </c>
      <c r="K5698" s="5">
        <v>40</v>
      </c>
      <c r="L5698" s="3">
        <v>0.30859999999999999</v>
      </c>
      <c r="M5698" s="8">
        <v>0.60912274</v>
      </c>
      <c r="N5698" s="6" t="s">
        <v>13</v>
      </c>
      <c r="O5698" s="7">
        <v>0.3433178979</v>
      </c>
      <c r="P5698" s="7">
        <v>0.25</v>
      </c>
      <c r="R5698">
        <f>IFERROR(VLOOKUP($Q5698,'Optimization types'!$B$2:$C$7,2,FALSE),P5698)</f>
        <v>0.25</v>
      </c>
      <c r="S5698" s="8">
        <f t="shared" si="176"/>
        <v>39.75</v>
      </c>
      <c r="T5698">
        <f>IF($A5698="placement",S5698,IF($A5698="site",SUMIF($C:$C,$C5698,$S:$S),IF($A5698="user",SUMIF($B:$B,$B5698,$S:$S),SUM($S:$S))))</f>
        <v>39.75</v>
      </c>
      <c r="U5698" s="3">
        <f t="shared" si="177"/>
        <v>0.25</v>
      </c>
    </row>
    <row r="5699" spans="1:21" x14ac:dyDescent="0.3">
      <c r="A5699" t="s">
        <v>15</v>
      </c>
      <c r="B5699" t="s">
        <v>10298</v>
      </c>
      <c r="C5699" t="s">
        <v>10299</v>
      </c>
      <c r="D5699" t="s">
        <v>10302</v>
      </c>
      <c r="E5699" t="s">
        <v>10303</v>
      </c>
      <c r="F5699">
        <v>0.25</v>
      </c>
      <c r="G5699" s="2">
        <v>0</v>
      </c>
      <c r="H5699" s="4">
        <v>20.002600000000001</v>
      </c>
      <c r="I5699" s="4">
        <v>0.60450000000000004</v>
      </c>
      <c r="J5699" s="5">
        <v>217</v>
      </c>
      <c r="K5699" s="5">
        <v>54</v>
      </c>
      <c r="L5699" s="3">
        <v>0.30220000000000002</v>
      </c>
      <c r="M5699" s="8">
        <v>1.19578194</v>
      </c>
      <c r="N5699" s="6" t="s">
        <v>13</v>
      </c>
      <c r="O5699" s="7">
        <v>0.33098169869999999</v>
      </c>
      <c r="P5699" s="7">
        <v>0.25</v>
      </c>
      <c r="R5699">
        <f>IFERROR(VLOOKUP($Q5699,'Optimization types'!$B$2:$C$7,2,FALSE),P5699)</f>
        <v>0.25</v>
      </c>
      <c r="S5699" s="8">
        <f t="shared" si="176"/>
        <v>54.25</v>
      </c>
      <c r="T5699">
        <f>IF($A5699="placement",S5699,IF($A5699="site",SUMIF($C:$C,$C5699,$S:$S),IF($A5699="user",SUMIF($B:$B,$B5699,$S:$S),SUM($S:$S))))</f>
        <v>54.25</v>
      </c>
      <c r="U5699" s="3">
        <f t="shared" si="177"/>
        <v>0.25</v>
      </c>
    </row>
    <row r="5700" spans="1:21" x14ac:dyDescent="0.3">
      <c r="A5700" t="s">
        <v>15</v>
      </c>
      <c r="B5700" t="s">
        <v>10298</v>
      </c>
      <c r="C5700" t="s">
        <v>10299</v>
      </c>
      <c r="D5700" t="s">
        <v>10304</v>
      </c>
      <c r="E5700" t="s">
        <v>10305</v>
      </c>
      <c r="F5700">
        <v>0.25</v>
      </c>
      <c r="G5700" s="2">
        <v>1</v>
      </c>
      <c r="H5700" s="4">
        <v>188.66810000000001</v>
      </c>
      <c r="I5700" s="4">
        <v>7.0861000000000001</v>
      </c>
      <c r="J5700" s="5">
        <v>2503</v>
      </c>
      <c r="K5700" s="5">
        <v>826</v>
      </c>
      <c r="L5700" s="3">
        <v>0.37559999999999999</v>
      </c>
      <c r="M5700" s="8">
        <v>1.1774716000000001</v>
      </c>
      <c r="N5700" s="6" t="s">
        <v>13</v>
      </c>
      <c r="O5700" s="7">
        <v>0.32057809250000002</v>
      </c>
      <c r="P5700" s="7">
        <v>0.25</v>
      </c>
      <c r="R5700">
        <f>IFERROR(VLOOKUP($Q5700,'Optimization types'!$B$2:$C$7,2,FALSE),P5700)</f>
        <v>0.25</v>
      </c>
      <c r="S5700" s="8">
        <f t="shared" ref="S5700:S5763" si="178">IF($A5700="placement",IF(Q5700="",P5700*J5700,MIN(R5700,O5700)*J5700),"")</f>
        <v>625.75</v>
      </c>
      <c r="T5700">
        <f>IF($A5700="placement",S5700,IF($A5700="site",SUMIF($C:$C,$C5700,$S:$S),IF($A5700="user",SUMIF($B:$B,$B5700,$S:$S),SUM($S:$S))))</f>
        <v>625.75</v>
      </c>
      <c r="U5700" s="3">
        <f t="shared" ref="U5700:U5763" si="179">T5700/J5700</f>
        <v>0.25</v>
      </c>
    </row>
    <row r="5701" spans="1:21" x14ac:dyDescent="0.3">
      <c r="A5701" t="s">
        <v>15</v>
      </c>
      <c r="B5701" t="s">
        <v>10298</v>
      </c>
      <c r="C5701" t="s">
        <v>10299</v>
      </c>
      <c r="D5701" t="s">
        <v>10306</v>
      </c>
      <c r="E5701" t="s">
        <v>10307</v>
      </c>
      <c r="F5701">
        <v>0.31999999000000001</v>
      </c>
      <c r="G5701" s="2">
        <v>1</v>
      </c>
      <c r="H5701" s="4">
        <v>253.88310000000001</v>
      </c>
      <c r="I5701" s="4">
        <v>10.9016</v>
      </c>
      <c r="J5701" s="5">
        <v>3391</v>
      </c>
      <c r="K5701" s="5">
        <v>1085</v>
      </c>
      <c r="L5701" s="3">
        <v>0.4294</v>
      </c>
      <c r="M5701" s="8">
        <v>1.0368741699999999</v>
      </c>
      <c r="N5701" s="6" t="s">
        <v>307</v>
      </c>
      <c r="O5701" s="7">
        <v>0.51778140829999997</v>
      </c>
      <c r="P5701" s="7">
        <v>0.31999999280000002</v>
      </c>
      <c r="R5701">
        <f>IFERROR(VLOOKUP($Q5701,'Optimization types'!$B$2:$C$7,2,FALSE),P5701)</f>
        <v>0.31999999280000002</v>
      </c>
      <c r="S5701" s="8">
        <f t="shared" si="178"/>
        <v>1085.1199755848002</v>
      </c>
      <c r="T5701">
        <f>IF($A5701="placement",S5701,IF($A5701="site",SUMIF($C:$C,$C5701,$S:$S),IF($A5701="user",SUMIF($B:$B,$B5701,$S:$S),SUM($S:$S))))</f>
        <v>1085.1199755848002</v>
      </c>
      <c r="U5701" s="3">
        <f t="shared" si="179"/>
        <v>0.31999999280000002</v>
      </c>
    </row>
    <row r="5702" spans="1:21" x14ac:dyDescent="0.3">
      <c r="A5702" t="s">
        <v>15</v>
      </c>
      <c r="B5702" t="s">
        <v>10298</v>
      </c>
      <c r="C5702" t="s">
        <v>10299</v>
      </c>
      <c r="D5702" t="s">
        <v>10308</v>
      </c>
      <c r="E5702" t="s">
        <v>10309</v>
      </c>
      <c r="F5702">
        <v>0.25</v>
      </c>
      <c r="G5702" s="2">
        <v>1</v>
      </c>
      <c r="H5702" s="4">
        <v>257.66410000000002</v>
      </c>
      <c r="I5702" s="4">
        <v>7.2302</v>
      </c>
      <c r="J5702" s="5">
        <v>2435</v>
      </c>
      <c r="K5702" s="5">
        <v>609</v>
      </c>
      <c r="L5702" s="3">
        <v>0.28060000000000002</v>
      </c>
      <c r="M5702" s="8">
        <v>1.12246617</v>
      </c>
      <c r="N5702" s="6" t="s">
        <v>13</v>
      </c>
      <c r="O5702" s="7">
        <v>0.55455227709999999</v>
      </c>
      <c r="P5702" s="7">
        <v>0.25</v>
      </c>
      <c r="R5702">
        <f>IFERROR(VLOOKUP($Q5702,'Optimization types'!$B$2:$C$7,2,FALSE),P5702)</f>
        <v>0.25</v>
      </c>
      <c r="S5702" s="8">
        <f t="shared" si="178"/>
        <v>608.75</v>
      </c>
      <c r="T5702">
        <f>IF($A5702="placement",S5702,IF($A5702="site",SUMIF($C:$C,$C5702,$S:$S),IF($A5702="user",SUMIF($B:$B,$B5702,$S:$S),SUM($S:$S))))</f>
        <v>608.75</v>
      </c>
      <c r="U5702" s="3">
        <f t="shared" si="179"/>
        <v>0.25</v>
      </c>
    </row>
    <row r="5703" spans="1:21" x14ac:dyDescent="0.3">
      <c r="A5703" t="s">
        <v>15</v>
      </c>
      <c r="B5703" t="s">
        <v>10298</v>
      </c>
      <c r="C5703" t="s">
        <v>10299</v>
      </c>
      <c r="D5703" t="s">
        <v>10310</v>
      </c>
      <c r="E5703" t="s">
        <v>10311</v>
      </c>
      <c r="F5703">
        <v>0.25</v>
      </c>
      <c r="G5703" s="2">
        <v>1</v>
      </c>
      <c r="H5703" s="4">
        <v>246.786</v>
      </c>
      <c r="I5703" s="4">
        <v>7.4843999999999999</v>
      </c>
      <c r="J5703" s="5">
        <v>2105</v>
      </c>
      <c r="K5703" s="5">
        <v>526</v>
      </c>
      <c r="L5703" s="3">
        <v>0.30330000000000001</v>
      </c>
      <c r="M5703" s="8">
        <v>0.93761364000000003</v>
      </c>
      <c r="N5703" s="6" t="s">
        <v>13</v>
      </c>
      <c r="O5703" s="7">
        <v>0.46673130759999998</v>
      </c>
      <c r="P5703" s="7">
        <v>0.25</v>
      </c>
      <c r="R5703">
        <f>IFERROR(VLOOKUP($Q5703,'Optimization types'!$B$2:$C$7,2,FALSE),P5703)</f>
        <v>0.25</v>
      </c>
      <c r="S5703" s="8">
        <f t="shared" si="178"/>
        <v>526.25</v>
      </c>
      <c r="T5703">
        <f>IF($A5703="placement",S5703,IF($A5703="site",SUMIF($C:$C,$C5703,$S:$S),IF($A5703="user",SUMIF($B:$B,$B5703,$S:$S),SUM($S:$S))))</f>
        <v>526.25</v>
      </c>
      <c r="U5703" s="3">
        <f t="shared" si="179"/>
        <v>0.25</v>
      </c>
    </row>
    <row r="5704" spans="1:21" x14ac:dyDescent="0.3">
      <c r="A5704" t="s">
        <v>14</v>
      </c>
      <c r="B5704" t="s">
        <v>10298</v>
      </c>
      <c r="C5704" t="s">
        <v>10299</v>
      </c>
      <c r="D5704" t="s">
        <v>10455</v>
      </c>
      <c r="F5704">
        <v>0.27195845000000002</v>
      </c>
      <c r="G5704" s="2">
        <v>0.97993759999999996</v>
      </c>
      <c r="H5704" s="4">
        <v>995.23009999999999</v>
      </c>
      <c r="I5704" s="4">
        <v>34.178100000000001</v>
      </c>
      <c r="J5704" s="5">
        <v>10810</v>
      </c>
      <c r="K5704" s="5">
        <v>3140</v>
      </c>
      <c r="L5704" s="3">
        <v>0.34339999999999998</v>
      </c>
      <c r="M5704" s="8">
        <v>1.05430161</v>
      </c>
      <c r="O5704" s="7">
        <v>0.46414195429999999</v>
      </c>
      <c r="P5704" s="7">
        <v>0.27195844520000001</v>
      </c>
      <c r="R5704">
        <f>IFERROR(VLOOKUP($Q5704,'Optimization types'!$B$2:$C$7,2,FALSE),P5704)</f>
        <v>0.27195844520000001</v>
      </c>
      <c r="S5704" s="8" t="str">
        <f t="shared" si="178"/>
        <v/>
      </c>
      <c r="T5704">
        <f>IF($A5704="placement",S5704,IF($A5704="site",SUMIF($C:$C,$C5704,$S:$S),IF($A5704="user",SUMIF($B:$B,$B5704,$S:$S),SUM($S:$S))))</f>
        <v>2939.8699755848002</v>
      </c>
      <c r="U5704" s="3">
        <f t="shared" si="179"/>
        <v>0.27195836961931547</v>
      </c>
    </row>
    <row r="5705" spans="1:21" x14ac:dyDescent="0.3">
      <c r="A5705" t="s">
        <v>11</v>
      </c>
      <c r="B5705" t="s">
        <v>10298</v>
      </c>
      <c r="C5705" t="s">
        <v>10455</v>
      </c>
      <c r="D5705" t="s">
        <v>10455</v>
      </c>
      <c r="F5705">
        <v>0.27195845000000002</v>
      </c>
      <c r="G5705" s="2">
        <v>0.97993759999999996</v>
      </c>
      <c r="H5705" s="4">
        <v>995.23009999999999</v>
      </c>
      <c r="I5705" s="4">
        <v>34.178100000000001</v>
      </c>
      <c r="J5705" s="5">
        <v>10810</v>
      </c>
      <c r="K5705" s="5">
        <v>3140</v>
      </c>
      <c r="L5705" s="3">
        <v>0.34339999999999998</v>
      </c>
      <c r="M5705" s="8">
        <v>1.05430161</v>
      </c>
      <c r="O5705" s="7">
        <v>0.46414195429999999</v>
      </c>
      <c r="P5705" s="7">
        <v>0.27195844520000001</v>
      </c>
      <c r="R5705">
        <f>IFERROR(VLOOKUP($Q5705,'Optimization types'!$B$2:$C$7,2,FALSE),P5705)</f>
        <v>0.27195844520000001</v>
      </c>
      <c r="S5705" s="8" t="str">
        <f t="shared" si="178"/>
        <v/>
      </c>
      <c r="T5705">
        <f>IF($A5705="placement",S5705,IF($A5705="site",SUMIF($C:$C,$C5705,$S:$S),IF($A5705="user",SUMIF($B:$B,$B5705,$S:$S),SUM($S:$S))))</f>
        <v>2939.8699755848002</v>
      </c>
      <c r="U5705" s="3">
        <f t="shared" si="179"/>
        <v>0.27195836961931547</v>
      </c>
    </row>
    <row r="5706" spans="1:21" x14ac:dyDescent="0.3">
      <c r="A5706" t="s">
        <v>15</v>
      </c>
      <c r="B5706" t="s">
        <v>10312</v>
      </c>
      <c r="C5706" t="s">
        <v>10314</v>
      </c>
      <c r="D5706" t="s">
        <v>10315</v>
      </c>
      <c r="E5706" t="s">
        <v>10313</v>
      </c>
      <c r="F5706">
        <v>0.05</v>
      </c>
      <c r="G5706" s="2">
        <v>1</v>
      </c>
      <c r="H5706" s="4">
        <v>42.051299999999998</v>
      </c>
      <c r="I5706" s="4">
        <v>1.6593</v>
      </c>
      <c r="J5706" s="5">
        <v>357</v>
      </c>
      <c r="K5706" s="5">
        <v>111</v>
      </c>
      <c r="L5706" s="3">
        <v>0.39460000000000001</v>
      </c>
      <c r="M5706" s="8">
        <v>0.71801581999999997</v>
      </c>
      <c r="N5706" s="6" t="s">
        <v>71</v>
      </c>
      <c r="O5706" s="7">
        <v>0.55432736549999995</v>
      </c>
      <c r="P5706" s="7">
        <v>5.0000000699999998E-2</v>
      </c>
      <c r="R5706">
        <f>IFERROR(VLOOKUP($Q5706,'Optimization types'!$B$2:$C$7,2,FALSE),P5706)</f>
        <v>5.0000000699999998E-2</v>
      </c>
      <c r="S5706" s="8">
        <f t="shared" si="178"/>
        <v>17.850000249899999</v>
      </c>
      <c r="T5706">
        <f>IF($A5706="placement",S5706,IF($A5706="site",SUMIF($C:$C,$C5706,$S:$S),IF($A5706="user",SUMIF($B:$B,$B5706,$S:$S),SUM($S:$S))))</f>
        <v>17.850000249899999</v>
      </c>
      <c r="U5706" s="3">
        <f t="shared" si="179"/>
        <v>5.0000000699999998E-2</v>
      </c>
    </row>
    <row r="5707" spans="1:21" x14ac:dyDescent="0.3">
      <c r="A5707" t="s">
        <v>14</v>
      </c>
      <c r="B5707" t="s">
        <v>10312</v>
      </c>
      <c r="C5707" t="s">
        <v>10314</v>
      </c>
      <c r="D5707" t="s">
        <v>10455</v>
      </c>
      <c r="F5707">
        <v>0.05</v>
      </c>
      <c r="G5707" s="2">
        <v>1</v>
      </c>
      <c r="H5707" s="4">
        <v>42.051299999999998</v>
      </c>
      <c r="I5707" s="4">
        <v>1.6593</v>
      </c>
      <c r="J5707" s="5">
        <v>357</v>
      </c>
      <c r="K5707" s="5">
        <v>111</v>
      </c>
      <c r="L5707" s="3">
        <v>0.39460000000000001</v>
      </c>
      <c r="M5707" s="8">
        <v>0.71801581999999997</v>
      </c>
      <c r="O5707" s="7">
        <v>0.55432736549999995</v>
      </c>
      <c r="P5707" s="7">
        <v>5.0000000699999998E-2</v>
      </c>
      <c r="R5707">
        <f>IFERROR(VLOOKUP($Q5707,'Optimization types'!$B$2:$C$7,2,FALSE),P5707)</f>
        <v>5.0000000699999998E-2</v>
      </c>
      <c r="S5707" s="8" t="str">
        <f t="shared" si="178"/>
        <v/>
      </c>
      <c r="T5707">
        <f>IF($A5707="placement",S5707,IF($A5707="site",SUMIF($C:$C,$C5707,$S:$S),IF($A5707="user",SUMIF($B:$B,$B5707,$S:$S),SUM($S:$S))))</f>
        <v>17.850000249899999</v>
      </c>
      <c r="U5707" s="3">
        <f t="shared" si="179"/>
        <v>5.0000000699999998E-2</v>
      </c>
    </row>
    <row r="5708" spans="1:21" x14ac:dyDescent="0.3">
      <c r="A5708" t="s">
        <v>11</v>
      </c>
      <c r="B5708" t="s">
        <v>10312</v>
      </c>
      <c r="C5708" t="s">
        <v>10455</v>
      </c>
      <c r="D5708" t="s">
        <v>10455</v>
      </c>
      <c r="F5708">
        <v>0.05</v>
      </c>
      <c r="G5708" s="2">
        <v>1</v>
      </c>
      <c r="H5708" s="4">
        <v>42.051299999999998</v>
      </c>
      <c r="I5708" s="4">
        <v>1.6593</v>
      </c>
      <c r="J5708" s="5">
        <v>357</v>
      </c>
      <c r="K5708" s="5">
        <v>111</v>
      </c>
      <c r="L5708" s="3">
        <v>0.39460000000000001</v>
      </c>
      <c r="M5708" s="8">
        <v>0.71801581999999997</v>
      </c>
      <c r="O5708" s="7">
        <v>0.55432736549999995</v>
      </c>
      <c r="P5708" s="7">
        <v>5.0000000699999998E-2</v>
      </c>
      <c r="R5708">
        <f>IFERROR(VLOOKUP($Q5708,'Optimization types'!$B$2:$C$7,2,FALSE),P5708)</f>
        <v>5.0000000699999998E-2</v>
      </c>
      <c r="S5708" s="8" t="str">
        <f t="shared" si="178"/>
        <v/>
      </c>
      <c r="T5708">
        <f>IF($A5708="placement",S5708,IF($A5708="site",SUMIF($C:$C,$C5708,$S:$S),IF($A5708="user",SUMIF($B:$B,$B5708,$S:$S),SUM($S:$S))))</f>
        <v>17.850000249899999</v>
      </c>
      <c r="U5708" s="3">
        <f t="shared" si="179"/>
        <v>5.0000000699999998E-2</v>
      </c>
    </row>
    <row r="5709" spans="1:21" x14ac:dyDescent="0.3">
      <c r="A5709" t="s">
        <v>14</v>
      </c>
      <c r="B5709" t="s">
        <v>10316</v>
      </c>
      <c r="C5709" t="s">
        <v>10317</v>
      </c>
      <c r="D5709" t="s">
        <v>10455</v>
      </c>
      <c r="F5709">
        <v>0.25</v>
      </c>
      <c r="G5709" s="2">
        <v>0</v>
      </c>
      <c r="H5709" s="4">
        <v>12.6122</v>
      </c>
      <c r="I5709" s="4">
        <v>4.4499999999999998E-2</v>
      </c>
      <c r="J5709" s="5">
        <v>9</v>
      </c>
      <c r="K5709" s="5">
        <v>3</v>
      </c>
      <c r="L5709" s="3">
        <v>3.5299999999999998E-2</v>
      </c>
      <c r="M5709" s="8">
        <v>0.69127850999999996</v>
      </c>
      <c r="O5709" s="7">
        <v>0.2729384856</v>
      </c>
      <c r="P5709" s="7">
        <v>0.25</v>
      </c>
      <c r="R5709">
        <f>IFERROR(VLOOKUP($Q5709,'Optimization types'!$B$2:$C$7,2,FALSE),P5709)</f>
        <v>0.25</v>
      </c>
      <c r="S5709" s="8" t="str">
        <f t="shared" si="178"/>
        <v/>
      </c>
      <c r="T5709">
        <f>IF($A5709="placement",S5709,IF($A5709="site",SUMIF($C:$C,$C5709,$S:$S),IF($A5709="user",SUMIF($B:$B,$B5709,$S:$S),SUM($S:$S))))</f>
        <v>0</v>
      </c>
      <c r="U5709" s="3">
        <f t="shared" si="179"/>
        <v>0</v>
      </c>
    </row>
    <row r="5710" spans="1:21" x14ac:dyDescent="0.3">
      <c r="A5710" t="s">
        <v>11</v>
      </c>
      <c r="B5710" t="s">
        <v>10316</v>
      </c>
      <c r="C5710" t="s">
        <v>10455</v>
      </c>
      <c r="D5710" t="s">
        <v>10455</v>
      </c>
      <c r="F5710">
        <v>0.25</v>
      </c>
      <c r="G5710" s="2">
        <v>0</v>
      </c>
      <c r="H5710" s="4">
        <v>12.6122</v>
      </c>
      <c r="I5710" s="4">
        <v>4.4499999999999998E-2</v>
      </c>
      <c r="J5710" s="5">
        <v>9</v>
      </c>
      <c r="K5710" s="5">
        <v>3</v>
      </c>
      <c r="L5710" s="3">
        <v>3.5299999999999998E-2</v>
      </c>
      <c r="M5710" s="8">
        <v>0.69127850999999996</v>
      </c>
      <c r="O5710" s="7">
        <v>0.2729384856</v>
      </c>
      <c r="P5710" s="7">
        <v>0.25</v>
      </c>
      <c r="R5710">
        <f>IFERROR(VLOOKUP($Q5710,'Optimization types'!$B$2:$C$7,2,FALSE),P5710)</f>
        <v>0.25</v>
      </c>
      <c r="S5710" s="8" t="str">
        <f t="shared" si="178"/>
        <v/>
      </c>
      <c r="T5710">
        <f>IF($A5710="placement",S5710,IF($A5710="site",SUMIF($C:$C,$C5710,$S:$S),IF($A5710="user",SUMIF($B:$B,$B5710,$S:$S),SUM($S:$S))))</f>
        <v>0</v>
      </c>
      <c r="U5710" s="3">
        <f t="shared" si="179"/>
        <v>0</v>
      </c>
    </row>
    <row r="5711" spans="1:21" x14ac:dyDescent="0.3">
      <c r="A5711" t="s">
        <v>15</v>
      </c>
      <c r="B5711" t="s">
        <v>10318</v>
      </c>
      <c r="C5711" t="s">
        <v>10320</v>
      </c>
      <c r="D5711" t="s">
        <v>10321</v>
      </c>
      <c r="E5711" t="s">
        <v>10322</v>
      </c>
      <c r="F5711">
        <v>0.25</v>
      </c>
      <c r="G5711" s="2">
        <v>0</v>
      </c>
      <c r="H5711" s="4">
        <v>13.215400000000001</v>
      </c>
      <c r="I5711" s="4">
        <v>5.33E-2</v>
      </c>
      <c r="J5711" s="5">
        <v>8</v>
      </c>
      <c r="K5711" s="5">
        <v>2</v>
      </c>
      <c r="L5711" s="3">
        <v>4.0300000000000002E-2</v>
      </c>
      <c r="M5711" s="8">
        <v>0.48552666999999999</v>
      </c>
      <c r="N5711" s="6" t="s">
        <v>13</v>
      </c>
      <c r="O5711" s="7">
        <v>0.38211426990000003</v>
      </c>
      <c r="P5711" s="7">
        <v>0.25</v>
      </c>
      <c r="R5711">
        <f>IFERROR(VLOOKUP($Q5711,'Optimization types'!$B$2:$C$7,2,FALSE),P5711)</f>
        <v>0.25</v>
      </c>
      <c r="S5711" s="8">
        <f t="shared" si="178"/>
        <v>2</v>
      </c>
      <c r="T5711">
        <f>IF($A5711="placement",S5711,IF($A5711="site",SUMIF($C:$C,$C5711,$S:$S),IF($A5711="user",SUMIF($B:$B,$B5711,$S:$S),SUM($S:$S))))</f>
        <v>2</v>
      </c>
      <c r="U5711" s="3">
        <f t="shared" si="179"/>
        <v>0.25</v>
      </c>
    </row>
    <row r="5712" spans="1:21" x14ac:dyDescent="0.3">
      <c r="A5712" t="s">
        <v>15</v>
      </c>
      <c r="B5712" t="s">
        <v>10318</v>
      </c>
      <c r="C5712" t="s">
        <v>10320</v>
      </c>
      <c r="D5712" t="s">
        <v>10323</v>
      </c>
      <c r="E5712" t="s">
        <v>10319</v>
      </c>
      <c r="F5712">
        <v>0.25</v>
      </c>
      <c r="G5712" s="2">
        <v>0</v>
      </c>
      <c r="H5712" s="4">
        <v>31.1495</v>
      </c>
      <c r="I5712" s="4">
        <v>0.22439999999999999</v>
      </c>
      <c r="J5712" s="5">
        <v>222</v>
      </c>
      <c r="K5712" s="5">
        <v>53</v>
      </c>
      <c r="L5712" s="3">
        <v>7.1999999999999995E-2</v>
      </c>
      <c r="M5712" s="8">
        <v>3.2986569100000001</v>
      </c>
      <c r="N5712" s="6" t="s">
        <v>13</v>
      </c>
      <c r="O5712" s="7">
        <v>0.242115785</v>
      </c>
      <c r="P5712" s="7">
        <v>0.242115785</v>
      </c>
      <c r="R5712">
        <f>IFERROR(VLOOKUP($Q5712,'Optimization types'!$B$2:$C$7,2,FALSE),P5712)</f>
        <v>0.242115785</v>
      </c>
      <c r="S5712" s="8">
        <f t="shared" si="178"/>
        <v>53.749704270000002</v>
      </c>
      <c r="T5712">
        <f>IF($A5712="placement",S5712,IF($A5712="site",SUMIF($C:$C,$C5712,$S:$S),IF($A5712="user",SUMIF($B:$B,$B5712,$S:$S),SUM($S:$S))))</f>
        <v>53.749704270000002</v>
      </c>
      <c r="U5712" s="3">
        <f t="shared" si="179"/>
        <v>0.242115785</v>
      </c>
    </row>
    <row r="5713" spans="1:21" x14ac:dyDescent="0.3">
      <c r="A5713" t="s">
        <v>14</v>
      </c>
      <c r="B5713" t="s">
        <v>10318</v>
      </c>
      <c r="C5713" t="s">
        <v>10320</v>
      </c>
      <c r="D5713" t="s">
        <v>10455</v>
      </c>
      <c r="F5713">
        <v>0.25</v>
      </c>
      <c r="G5713" s="2">
        <v>0</v>
      </c>
      <c r="H5713" s="4">
        <v>44.364899999999999</v>
      </c>
      <c r="I5713" s="4">
        <v>0.2777</v>
      </c>
      <c r="J5713" s="5">
        <v>230</v>
      </c>
      <c r="K5713" s="5">
        <v>55</v>
      </c>
      <c r="L5713" s="3">
        <v>6.2600000000000003E-2</v>
      </c>
      <c r="M5713" s="8">
        <v>2.75877784</v>
      </c>
      <c r="O5713" s="7">
        <v>0.2468443927</v>
      </c>
      <c r="P5713" s="7">
        <v>0.2468443927</v>
      </c>
      <c r="R5713">
        <f>IFERROR(VLOOKUP($Q5713,'Optimization types'!$B$2:$C$7,2,FALSE),P5713)</f>
        <v>0.2468443927</v>
      </c>
      <c r="S5713" s="8" t="str">
        <f t="shared" si="178"/>
        <v/>
      </c>
      <c r="T5713">
        <f>IF($A5713="placement",S5713,IF($A5713="site",SUMIF($C:$C,$C5713,$S:$S),IF($A5713="user",SUMIF($B:$B,$B5713,$S:$S),SUM($S:$S))))</f>
        <v>55.749704270000002</v>
      </c>
      <c r="U5713" s="3">
        <f t="shared" si="179"/>
        <v>0.24239001856521741</v>
      </c>
    </row>
    <row r="5714" spans="1:21" x14ac:dyDescent="0.3">
      <c r="A5714" t="s">
        <v>11</v>
      </c>
      <c r="B5714" t="s">
        <v>10318</v>
      </c>
      <c r="C5714" t="s">
        <v>10455</v>
      </c>
      <c r="D5714" t="s">
        <v>10455</v>
      </c>
      <c r="F5714">
        <v>0.25</v>
      </c>
      <c r="G5714" s="2">
        <v>0</v>
      </c>
      <c r="H5714" s="4">
        <v>44.364899999999999</v>
      </c>
      <c r="I5714" s="4">
        <v>0.2777</v>
      </c>
      <c r="J5714" s="5">
        <v>230</v>
      </c>
      <c r="K5714" s="5">
        <v>55</v>
      </c>
      <c r="L5714" s="3">
        <v>6.2600000000000003E-2</v>
      </c>
      <c r="M5714" s="8">
        <v>2.75877784</v>
      </c>
      <c r="O5714" s="7">
        <v>0.2468443927</v>
      </c>
      <c r="P5714" s="7">
        <v>0.2468443927</v>
      </c>
      <c r="R5714">
        <f>IFERROR(VLOOKUP($Q5714,'Optimization types'!$B$2:$C$7,2,FALSE),P5714)</f>
        <v>0.2468443927</v>
      </c>
      <c r="S5714" s="8" t="str">
        <f t="shared" si="178"/>
        <v/>
      </c>
      <c r="T5714">
        <f>IF($A5714="placement",S5714,IF($A5714="site",SUMIF($C:$C,$C5714,$S:$S),IF($A5714="user",SUMIF($B:$B,$B5714,$S:$S),SUM($S:$S))))</f>
        <v>55.749704270000002</v>
      </c>
      <c r="U5714" s="3">
        <f t="shared" si="179"/>
        <v>0.24239001856521741</v>
      </c>
    </row>
    <row r="5715" spans="1:21" x14ac:dyDescent="0.3">
      <c r="A5715" t="s">
        <v>15</v>
      </c>
      <c r="B5715" t="s">
        <v>10324</v>
      </c>
      <c r="C5715" t="s">
        <v>10325</v>
      </c>
      <c r="D5715" t="s">
        <v>10326</v>
      </c>
      <c r="E5715" t="s">
        <v>10327</v>
      </c>
      <c r="F5715">
        <v>0.15000000999999999</v>
      </c>
      <c r="G5715" s="2">
        <v>1</v>
      </c>
      <c r="H5715" s="4">
        <v>146.8313</v>
      </c>
      <c r="I5715" s="4">
        <v>0.70940000000000003</v>
      </c>
      <c r="J5715" s="5">
        <v>78</v>
      </c>
      <c r="K5715" s="5">
        <v>19</v>
      </c>
      <c r="L5715" s="3">
        <v>4.8300000000000003E-2</v>
      </c>
      <c r="M5715" s="8">
        <v>0.36486164999999998</v>
      </c>
      <c r="N5715" s="6" t="s">
        <v>43</v>
      </c>
      <c r="O5715" s="7">
        <v>0.45184702760000001</v>
      </c>
      <c r="P5715" s="7">
        <v>0.15000000599999999</v>
      </c>
      <c r="R5715">
        <f>IFERROR(VLOOKUP($Q5715,'Optimization types'!$B$2:$C$7,2,FALSE),P5715)</f>
        <v>0.15000000599999999</v>
      </c>
      <c r="S5715" s="8">
        <f t="shared" si="178"/>
        <v>11.700000467999999</v>
      </c>
      <c r="T5715">
        <f>IF($A5715="placement",S5715,IF($A5715="site",SUMIF($C:$C,$C5715,$S:$S),IF($A5715="user",SUMIF($B:$B,$B5715,$S:$S),SUM($S:$S))))</f>
        <v>11.700000467999999</v>
      </c>
      <c r="U5715" s="3">
        <f t="shared" si="179"/>
        <v>0.15000000599999999</v>
      </c>
    </row>
    <row r="5716" spans="1:21" x14ac:dyDescent="0.3">
      <c r="A5716" t="s">
        <v>15</v>
      </c>
      <c r="B5716" t="s">
        <v>10324</v>
      </c>
      <c r="C5716" t="s">
        <v>10325</v>
      </c>
      <c r="D5716" t="s">
        <v>10328</v>
      </c>
      <c r="E5716" t="s">
        <v>10329</v>
      </c>
      <c r="F5716">
        <v>0.15000000999999999</v>
      </c>
      <c r="G5716" s="2">
        <v>1</v>
      </c>
      <c r="H5716" s="4">
        <v>367.2602</v>
      </c>
      <c r="I5716" s="4">
        <v>1.9819</v>
      </c>
      <c r="J5716" s="5">
        <v>196</v>
      </c>
      <c r="K5716" s="5">
        <v>49</v>
      </c>
      <c r="L5716" s="3">
        <v>5.3999999999999999E-2</v>
      </c>
      <c r="M5716" s="8">
        <v>0.32941278000000002</v>
      </c>
      <c r="N5716" s="6" t="s">
        <v>43</v>
      </c>
      <c r="O5716" s="7">
        <v>0.48393016570000003</v>
      </c>
      <c r="P5716" s="7">
        <v>0.15000000599999999</v>
      </c>
      <c r="R5716">
        <f>IFERROR(VLOOKUP($Q5716,'Optimization types'!$B$2:$C$7,2,FALSE),P5716)</f>
        <v>0.15000000599999999</v>
      </c>
      <c r="S5716" s="8">
        <f t="shared" si="178"/>
        <v>29.400001176</v>
      </c>
      <c r="T5716">
        <f>IF($A5716="placement",S5716,IF($A5716="site",SUMIF($C:$C,$C5716,$S:$S),IF($A5716="user",SUMIF($B:$B,$B5716,$S:$S),SUM($S:$S))))</f>
        <v>29.400001176</v>
      </c>
      <c r="U5716" s="3">
        <f t="shared" si="179"/>
        <v>0.15000000599999999</v>
      </c>
    </row>
    <row r="5717" spans="1:21" x14ac:dyDescent="0.3">
      <c r="A5717" t="s">
        <v>15</v>
      </c>
      <c r="B5717" t="s">
        <v>10324</v>
      </c>
      <c r="C5717" t="s">
        <v>10325</v>
      </c>
      <c r="D5717" t="s">
        <v>10330</v>
      </c>
      <c r="E5717" t="s">
        <v>10331</v>
      </c>
      <c r="F5717">
        <v>0.25</v>
      </c>
      <c r="G5717" s="2">
        <v>0</v>
      </c>
      <c r="H5717" s="4">
        <v>18.941600000000001</v>
      </c>
      <c r="I5717" s="4">
        <v>0.112</v>
      </c>
      <c r="J5717" s="5">
        <v>13</v>
      </c>
      <c r="K5717" s="5">
        <v>3</v>
      </c>
      <c r="L5717" s="3">
        <v>5.91E-2</v>
      </c>
      <c r="M5717" s="8">
        <v>0.37431269</v>
      </c>
      <c r="N5717" s="6" t="s">
        <v>13</v>
      </c>
      <c r="O5717" s="7">
        <v>0.46568736049999998</v>
      </c>
      <c r="P5717" s="7">
        <v>0.25</v>
      </c>
      <c r="R5717">
        <f>IFERROR(VLOOKUP($Q5717,'Optimization types'!$B$2:$C$7,2,FALSE),P5717)</f>
        <v>0.25</v>
      </c>
      <c r="S5717" s="8">
        <f t="shared" si="178"/>
        <v>3.25</v>
      </c>
      <c r="T5717">
        <f>IF($A5717="placement",S5717,IF($A5717="site",SUMIF($C:$C,$C5717,$S:$S),IF($A5717="user",SUMIF($B:$B,$B5717,$S:$S),SUM($S:$S))))</f>
        <v>3.25</v>
      </c>
      <c r="U5717" s="3">
        <f t="shared" si="179"/>
        <v>0.25</v>
      </c>
    </row>
    <row r="5718" spans="1:21" x14ac:dyDescent="0.3">
      <c r="A5718" t="s">
        <v>15</v>
      </c>
      <c r="B5718" t="s">
        <v>10324</v>
      </c>
      <c r="C5718" t="s">
        <v>10325</v>
      </c>
      <c r="D5718" t="s">
        <v>10332</v>
      </c>
      <c r="E5718" t="s">
        <v>10333</v>
      </c>
      <c r="F5718">
        <v>0.15000000999999999</v>
      </c>
      <c r="G5718" s="2">
        <v>1</v>
      </c>
      <c r="H5718" s="4">
        <v>234.91480000000001</v>
      </c>
      <c r="I5718" s="4">
        <v>0.92069999999999996</v>
      </c>
      <c r="J5718" s="5">
        <v>131</v>
      </c>
      <c r="K5718" s="5">
        <v>33</v>
      </c>
      <c r="L5718" s="3">
        <v>3.9199999999999999E-2</v>
      </c>
      <c r="M5718" s="8">
        <v>0.47296786000000002</v>
      </c>
      <c r="N5718" s="6" t="s">
        <v>43</v>
      </c>
      <c r="O5718" s="7">
        <v>0.64056754039999997</v>
      </c>
      <c r="P5718" s="7">
        <v>0.15000000599999999</v>
      </c>
      <c r="R5718">
        <f>IFERROR(VLOOKUP($Q5718,'Optimization types'!$B$2:$C$7,2,FALSE),P5718)</f>
        <v>0.15000000599999999</v>
      </c>
      <c r="S5718" s="8">
        <f t="shared" si="178"/>
        <v>19.650000786</v>
      </c>
      <c r="T5718">
        <f>IF($A5718="placement",S5718,IF($A5718="site",SUMIF($C:$C,$C5718,$S:$S),IF($A5718="user",SUMIF($B:$B,$B5718,$S:$S),SUM($S:$S))))</f>
        <v>19.650000786</v>
      </c>
      <c r="U5718" s="3">
        <f t="shared" si="179"/>
        <v>0.15000000599999999</v>
      </c>
    </row>
    <row r="5719" spans="1:21" x14ac:dyDescent="0.3">
      <c r="A5719" t="s">
        <v>15</v>
      </c>
      <c r="B5719" t="s">
        <v>10324</v>
      </c>
      <c r="C5719" t="s">
        <v>10325</v>
      </c>
      <c r="D5719" t="s">
        <v>10334</v>
      </c>
      <c r="E5719" t="s">
        <v>10335</v>
      </c>
      <c r="F5719">
        <v>0.15000000999999999</v>
      </c>
      <c r="G5719" s="2">
        <v>1</v>
      </c>
      <c r="H5719" s="4">
        <v>39.003599999999999</v>
      </c>
      <c r="I5719" s="4">
        <v>0.11260000000000001</v>
      </c>
      <c r="J5719" s="5">
        <v>14</v>
      </c>
      <c r="K5719" s="5">
        <v>4</v>
      </c>
      <c r="L5719" s="3">
        <v>2.8899999999999999E-2</v>
      </c>
      <c r="M5719" s="8">
        <v>0.42932029999999999</v>
      </c>
      <c r="N5719" s="6" t="s">
        <v>43</v>
      </c>
      <c r="O5719" s="7">
        <v>0.60402524830000004</v>
      </c>
      <c r="P5719" s="7">
        <v>0.15000000599999999</v>
      </c>
      <c r="R5719">
        <f>IFERROR(VLOOKUP($Q5719,'Optimization types'!$B$2:$C$7,2,FALSE),P5719)</f>
        <v>0.15000000599999999</v>
      </c>
      <c r="S5719" s="8">
        <f t="shared" si="178"/>
        <v>2.1000000839999999</v>
      </c>
      <c r="T5719">
        <f>IF($A5719="placement",S5719,IF($A5719="site",SUMIF($C:$C,$C5719,$S:$S),IF($A5719="user",SUMIF($B:$B,$B5719,$S:$S),SUM($S:$S))))</f>
        <v>2.1000000839999999</v>
      </c>
      <c r="U5719" s="3">
        <f t="shared" si="179"/>
        <v>0.15000000599999999</v>
      </c>
    </row>
    <row r="5720" spans="1:21" x14ac:dyDescent="0.3">
      <c r="A5720" t="s">
        <v>15</v>
      </c>
      <c r="B5720" t="s">
        <v>10324</v>
      </c>
      <c r="C5720" t="s">
        <v>10325</v>
      </c>
      <c r="D5720" t="s">
        <v>10336</v>
      </c>
      <c r="E5720" t="s">
        <v>10337</v>
      </c>
      <c r="F5720">
        <v>0.25</v>
      </c>
      <c r="G5720" s="2">
        <v>0</v>
      </c>
      <c r="H5720" s="4">
        <v>21.215699999999998</v>
      </c>
      <c r="I5720" s="4">
        <v>8.2600000000000007E-2</v>
      </c>
      <c r="J5720" s="5">
        <v>8</v>
      </c>
      <c r="K5720" s="5">
        <v>2</v>
      </c>
      <c r="L5720" s="3">
        <v>3.8899999999999997E-2</v>
      </c>
      <c r="M5720" s="8">
        <v>0.32943415999999998</v>
      </c>
      <c r="N5720" s="6" t="s">
        <v>13</v>
      </c>
      <c r="O5720" s="7">
        <v>0.48396365159999999</v>
      </c>
      <c r="P5720" s="7">
        <v>0.25</v>
      </c>
      <c r="R5720">
        <f>IFERROR(VLOOKUP($Q5720,'Optimization types'!$B$2:$C$7,2,FALSE),P5720)</f>
        <v>0.25</v>
      </c>
      <c r="S5720" s="8">
        <f t="shared" si="178"/>
        <v>2</v>
      </c>
      <c r="T5720">
        <f>IF($A5720="placement",S5720,IF($A5720="site",SUMIF($C:$C,$C5720,$S:$S),IF($A5720="user",SUMIF($B:$B,$B5720,$S:$S),SUM($S:$S))))</f>
        <v>2</v>
      </c>
      <c r="U5720" s="3">
        <f t="shared" si="179"/>
        <v>0.25</v>
      </c>
    </row>
    <row r="5721" spans="1:21" x14ac:dyDescent="0.3">
      <c r="A5721" t="s">
        <v>15</v>
      </c>
      <c r="B5721" t="s">
        <v>10324</v>
      </c>
      <c r="C5721" t="s">
        <v>10325</v>
      </c>
      <c r="D5721" t="s">
        <v>10338</v>
      </c>
      <c r="E5721" t="s">
        <v>10339</v>
      </c>
      <c r="F5721">
        <v>0.25</v>
      </c>
      <c r="G5721" s="2">
        <v>0</v>
      </c>
      <c r="H5721" s="4">
        <v>28.513300000000001</v>
      </c>
      <c r="I5721" s="4">
        <v>0.15390000000000001</v>
      </c>
      <c r="J5721" s="5">
        <v>18</v>
      </c>
      <c r="K5721" s="5">
        <v>4</v>
      </c>
      <c r="L5721" s="3">
        <v>5.3999999999999999E-2</v>
      </c>
      <c r="M5721" s="8">
        <v>0.38825030999999999</v>
      </c>
      <c r="N5721" s="6" t="s">
        <v>13</v>
      </c>
      <c r="O5721" s="7">
        <v>0.48486841320000001</v>
      </c>
      <c r="P5721" s="7">
        <v>0.25</v>
      </c>
      <c r="R5721">
        <f>IFERROR(VLOOKUP($Q5721,'Optimization types'!$B$2:$C$7,2,FALSE),P5721)</f>
        <v>0.25</v>
      </c>
      <c r="S5721" s="8">
        <f t="shared" si="178"/>
        <v>4.5</v>
      </c>
      <c r="T5721">
        <f>IF($A5721="placement",S5721,IF($A5721="site",SUMIF($C:$C,$C5721,$S:$S),IF($A5721="user",SUMIF($B:$B,$B5721,$S:$S),SUM($S:$S))))</f>
        <v>4.5</v>
      </c>
      <c r="U5721" s="3">
        <f t="shared" si="179"/>
        <v>0.25</v>
      </c>
    </row>
    <row r="5722" spans="1:21" x14ac:dyDescent="0.3">
      <c r="A5722" t="s">
        <v>15</v>
      </c>
      <c r="B5722" t="s">
        <v>10324</v>
      </c>
      <c r="C5722" t="s">
        <v>10325</v>
      </c>
      <c r="D5722" t="s">
        <v>10340</v>
      </c>
      <c r="E5722" t="s">
        <v>10341</v>
      </c>
      <c r="F5722">
        <v>0.25</v>
      </c>
      <c r="G5722" s="2">
        <v>1</v>
      </c>
      <c r="H5722" s="4">
        <v>43.385399999999997</v>
      </c>
      <c r="I5722" s="4">
        <v>0.28970000000000001</v>
      </c>
      <c r="J5722" s="5">
        <v>33</v>
      </c>
      <c r="K5722" s="5">
        <v>8</v>
      </c>
      <c r="L5722" s="3">
        <v>6.6799999999999998E-2</v>
      </c>
      <c r="M5722" s="8">
        <v>0.38274313999999998</v>
      </c>
      <c r="N5722" s="6" t="s">
        <v>13</v>
      </c>
      <c r="O5722" s="7">
        <v>0.47745634949999999</v>
      </c>
      <c r="P5722" s="7">
        <v>0.25</v>
      </c>
      <c r="R5722">
        <f>IFERROR(VLOOKUP($Q5722,'Optimization types'!$B$2:$C$7,2,FALSE),P5722)</f>
        <v>0.25</v>
      </c>
      <c r="S5722" s="8">
        <f t="shared" si="178"/>
        <v>8.25</v>
      </c>
      <c r="T5722">
        <f>IF($A5722="placement",S5722,IF($A5722="site",SUMIF($C:$C,$C5722,$S:$S),IF($A5722="user",SUMIF($B:$B,$B5722,$S:$S),SUM($S:$S))))</f>
        <v>8.25</v>
      </c>
      <c r="U5722" s="3">
        <f t="shared" si="179"/>
        <v>0.25</v>
      </c>
    </row>
    <row r="5723" spans="1:21" x14ac:dyDescent="0.3">
      <c r="A5723" t="s">
        <v>15</v>
      </c>
      <c r="B5723" t="s">
        <v>10324</v>
      </c>
      <c r="C5723" t="s">
        <v>10325</v>
      </c>
      <c r="D5723" t="s">
        <v>10342</v>
      </c>
      <c r="E5723" t="s">
        <v>10343</v>
      </c>
      <c r="F5723">
        <v>0.25</v>
      </c>
      <c r="G5723" s="2">
        <v>0</v>
      </c>
      <c r="H5723" s="4">
        <v>17.8508</v>
      </c>
      <c r="I5723" s="4">
        <v>9.9099999999999994E-2</v>
      </c>
      <c r="J5723" s="5">
        <v>10</v>
      </c>
      <c r="K5723" s="5">
        <v>3</v>
      </c>
      <c r="L5723" s="3">
        <v>5.5500000000000001E-2</v>
      </c>
      <c r="M5723" s="8">
        <v>0.3472056</v>
      </c>
      <c r="N5723" s="6" t="s">
        <v>13</v>
      </c>
      <c r="O5723" s="7">
        <v>0.4239724178</v>
      </c>
      <c r="P5723" s="7">
        <v>0.25</v>
      </c>
      <c r="R5723">
        <f>IFERROR(VLOOKUP($Q5723,'Optimization types'!$B$2:$C$7,2,FALSE),P5723)</f>
        <v>0.25</v>
      </c>
      <c r="S5723" s="8">
        <f t="shared" si="178"/>
        <v>2.5</v>
      </c>
      <c r="T5723">
        <f>IF($A5723="placement",S5723,IF($A5723="site",SUMIF($C:$C,$C5723,$S:$S),IF($A5723="user",SUMIF($B:$B,$B5723,$S:$S),SUM($S:$S))))</f>
        <v>2.5</v>
      </c>
      <c r="U5723" s="3">
        <f t="shared" si="179"/>
        <v>0.25</v>
      </c>
    </row>
    <row r="5724" spans="1:21" x14ac:dyDescent="0.3">
      <c r="A5724" t="s">
        <v>15</v>
      </c>
      <c r="B5724" t="s">
        <v>10324</v>
      </c>
      <c r="C5724" t="s">
        <v>10325</v>
      </c>
      <c r="D5724" t="s">
        <v>10344</v>
      </c>
      <c r="E5724" t="s">
        <v>10345</v>
      </c>
      <c r="F5724">
        <v>0.25</v>
      </c>
      <c r="G5724" s="2">
        <v>0</v>
      </c>
      <c r="H5724" s="4">
        <v>20.075199999999999</v>
      </c>
      <c r="I5724" s="4">
        <v>7.7700000000000005E-2</v>
      </c>
      <c r="J5724" s="5">
        <v>8</v>
      </c>
      <c r="K5724" s="5">
        <v>2</v>
      </c>
      <c r="L5724" s="3">
        <v>3.8699999999999998E-2</v>
      </c>
      <c r="M5724" s="8">
        <v>0.33904009000000002</v>
      </c>
      <c r="N5724" s="6" t="s">
        <v>13</v>
      </c>
      <c r="O5724" s="7">
        <v>0.41009925689999999</v>
      </c>
      <c r="P5724" s="7">
        <v>0.25</v>
      </c>
      <c r="R5724">
        <f>IFERROR(VLOOKUP($Q5724,'Optimization types'!$B$2:$C$7,2,FALSE),P5724)</f>
        <v>0.25</v>
      </c>
      <c r="S5724" s="8">
        <f t="shared" si="178"/>
        <v>2</v>
      </c>
      <c r="T5724">
        <f>IF($A5724="placement",S5724,IF($A5724="site",SUMIF($C:$C,$C5724,$S:$S),IF($A5724="user",SUMIF($B:$B,$B5724,$S:$S),SUM($S:$S))))</f>
        <v>2</v>
      </c>
      <c r="U5724" s="3">
        <f t="shared" si="179"/>
        <v>0.25</v>
      </c>
    </row>
    <row r="5725" spans="1:21" x14ac:dyDescent="0.3">
      <c r="A5725" t="s">
        <v>15</v>
      </c>
      <c r="B5725" t="s">
        <v>10324</v>
      </c>
      <c r="C5725" t="s">
        <v>10325</v>
      </c>
      <c r="D5725" t="s">
        <v>10346</v>
      </c>
      <c r="E5725" t="s">
        <v>10347</v>
      </c>
      <c r="F5725">
        <v>0.25</v>
      </c>
      <c r="G5725" s="2">
        <v>0</v>
      </c>
      <c r="H5725" s="4">
        <v>42.822600000000001</v>
      </c>
      <c r="I5725" s="4">
        <v>0.2666</v>
      </c>
      <c r="J5725" s="5">
        <v>27</v>
      </c>
      <c r="K5725" s="5">
        <v>7</v>
      </c>
      <c r="L5725" s="3">
        <v>6.2300000000000001E-2</v>
      </c>
      <c r="M5725" s="8">
        <v>0.33719185000000002</v>
      </c>
      <c r="N5725" s="6" t="s">
        <v>13</v>
      </c>
      <c r="O5725" s="7">
        <v>0.40686586139999997</v>
      </c>
      <c r="P5725" s="7">
        <v>0.25</v>
      </c>
      <c r="R5725">
        <f>IFERROR(VLOOKUP($Q5725,'Optimization types'!$B$2:$C$7,2,FALSE),P5725)</f>
        <v>0.25</v>
      </c>
      <c r="S5725" s="8">
        <f t="shared" si="178"/>
        <v>6.75</v>
      </c>
      <c r="T5725">
        <f>IF($A5725="placement",S5725,IF($A5725="site",SUMIF($C:$C,$C5725,$S:$S),IF($A5725="user",SUMIF($B:$B,$B5725,$S:$S),SUM($S:$S))))</f>
        <v>6.75</v>
      </c>
      <c r="U5725" s="3">
        <f t="shared" si="179"/>
        <v>0.25</v>
      </c>
    </row>
    <row r="5726" spans="1:21" x14ac:dyDescent="0.3">
      <c r="A5726" t="s">
        <v>15</v>
      </c>
      <c r="B5726" t="s">
        <v>10324</v>
      </c>
      <c r="C5726" t="s">
        <v>10325</v>
      </c>
      <c r="D5726" t="s">
        <v>10348</v>
      </c>
      <c r="E5726" t="s">
        <v>10349</v>
      </c>
      <c r="F5726">
        <v>0.25</v>
      </c>
      <c r="G5726" s="2">
        <v>1</v>
      </c>
      <c r="H5726" s="4">
        <v>64.923500000000004</v>
      </c>
      <c r="I5726" s="4">
        <v>0.25019999999999998</v>
      </c>
      <c r="J5726" s="5">
        <v>26</v>
      </c>
      <c r="K5726" s="5">
        <v>6</v>
      </c>
      <c r="L5726" s="3">
        <v>3.85E-2</v>
      </c>
      <c r="M5726" s="8">
        <v>0.34584462999999999</v>
      </c>
      <c r="N5726" s="6" t="s">
        <v>13</v>
      </c>
      <c r="O5726" s="7">
        <v>0.50844979729999995</v>
      </c>
      <c r="P5726" s="7">
        <v>0.25</v>
      </c>
      <c r="R5726">
        <f>IFERROR(VLOOKUP($Q5726,'Optimization types'!$B$2:$C$7,2,FALSE),P5726)</f>
        <v>0.25</v>
      </c>
      <c r="S5726" s="8">
        <f t="shared" si="178"/>
        <v>6.5</v>
      </c>
      <c r="T5726">
        <f>IF($A5726="placement",S5726,IF($A5726="site",SUMIF($C:$C,$C5726,$S:$S),IF($A5726="user",SUMIF($B:$B,$B5726,$S:$S),SUM($S:$S))))</f>
        <v>6.5</v>
      </c>
      <c r="U5726" s="3">
        <f t="shared" si="179"/>
        <v>0.25</v>
      </c>
    </row>
    <row r="5727" spans="1:21" x14ac:dyDescent="0.3">
      <c r="A5727" t="s">
        <v>15</v>
      </c>
      <c r="B5727" t="s">
        <v>10324</v>
      </c>
      <c r="C5727" t="s">
        <v>10325</v>
      </c>
      <c r="D5727" t="s">
        <v>10350</v>
      </c>
      <c r="E5727" t="s">
        <v>10351</v>
      </c>
      <c r="F5727">
        <v>0.25</v>
      </c>
      <c r="G5727" s="2">
        <v>0</v>
      </c>
      <c r="H5727" s="4">
        <v>12.357900000000001</v>
      </c>
      <c r="I5727" s="4">
        <v>6.1100000000000002E-2</v>
      </c>
      <c r="J5727" s="5">
        <v>6</v>
      </c>
      <c r="K5727" s="5">
        <v>2</v>
      </c>
      <c r="L5727" s="3">
        <v>4.9399999999999999E-2</v>
      </c>
      <c r="M5727" s="8">
        <v>0.35091781</v>
      </c>
      <c r="N5727" s="6" t="s">
        <v>13</v>
      </c>
      <c r="O5727" s="7">
        <v>0.43006596920000001</v>
      </c>
      <c r="P5727" s="7">
        <v>0.25</v>
      </c>
      <c r="R5727">
        <f>IFERROR(VLOOKUP($Q5727,'Optimization types'!$B$2:$C$7,2,FALSE),P5727)</f>
        <v>0.25</v>
      </c>
      <c r="S5727" s="8">
        <f t="shared" si="178"/>
        <v>1.5</v>
      </c>
      <c r="T5727">
        <f>IF($A5727="placement",S5727,IF($A5727="site",SUMIF($C:$C,$C5727,$S:$S),IF($A5727="user",SUMIF($B:$B,$B5727,$S:$S),SUM($S:$S))))</f>
        <v>1.5</v>
      </c>
      <c r="U5727" s="3">
        <f t="shared" si="179"/>
        <v>0.25</v>
      </c>
    </row>
    <row r="5728" spans="1:21" x14ac:dyDescent="0.3">
      <c r="A5728" t="s">
        <v>15</v>
      </c>
      <c r="B5728" t="s">
        <v>10324</v>
      </c>
      <c r="C5728" t="s">
        <v>10325</v>
      </c>
      <c r="D5728" t="s">
        <v>10352</v>
      </c>
      <c r="E5728" t="s">
        <v>10353</v>
      </c>
      <c r="F5728">
        <v>0.15000000999999999</v>
      </c>
      <c r="G5728" s="2">
        <v>1</v>
      </c>
      <c r="H5728" s="4">
        <v>55.829500000000003</v>
      </c>
      <c r="I5728" s="4">
        <v>0.19</v>
      </c>
      <c r="J5728" s="5">
        <v>18</v>
      </c>
      <c r="K5728" s="5">
        <v>4</v>
      </c>
      <c r="L5728" s="3">
        <v>3.4000000000000002E-2</v>
      </c>
      <c r="M5728" s="8">
        <v>0.31077779</v>
      </c>
      <c r="N5728" s="6" t="s">
        <v>43</v>
      </c>
      <c r="O5728" s="7">
        <v>0.45298536350000002</v>
      </c>
      <c r="P5728" s="7">
        <v>0.15000000599999999</v>
      </c>
      <c r="R5728">
        <f>IFERROR(VLOOKUP($Q5728,'Optimization types'!$B$2:$C$7,2,FALSE),P5728)</f>
        <v>0.15000000599999999</v>
      </c>
      <c r="S5728" s="8">
        <f t="shared" si="178"/>
        <v>2.7000001079999998</v>
      </c>
      <c r="T5728">
        <f>IF($A5728="placement",S5728,IF($A5728="site",SUMIF($C:$C,$C5728,$S:$S),IF($A5728="user",SUMIF($B:$B,$B5728,$S:$S),SUM($S:$S))))</f>
        <v>2.7000001079999998</v>
      </c>
      <c r="U5728" s="3">
        <f t="shared" si="179"/>
        <v>0.15000000599999999</v>
      </c>
    </row>
    <row r="5729" spans="1:21" x14ac:dyDescent="0.3">
      <c r="A5729" t="s">
        <v>15</v>
      </c>
      <c r="B5729" t="s">
        <v>10324</v>
      </c>
      <c r="C5729" t="s">
        <v>10325</v>
      </c>
      <c r="D5729" t="s">
        <v>10354</v>
      </c>
      <c r="E5729" t="s">
        <v>10355</v>
      </c>
      <c r="F5729">
        <v>0.25</v>
      </c>
      <c r="G5729" s="2">
        <v>0</v>
      </c>
      <c r="H5729" s="4">
        <v>24.075299999999999</v>
      </c>
      <c r="I5729" s="4">
        <v>0.14449999999999999</v>
      </c>
      <c r="J5729" s="5">
        <v>15</v>
      </c>
      <c r="K5729" s="5">
        <v>4</v>
      </c>
      <c r="L5729" s="3">
        <v>0.06</v>
      </c>
      <c r="M5729" s="8">
        <v>0.35542924999999997</v>
      </c>
      <c r="N5729" s="6" t="s">
        <v>13</v>
      </c>
      <c r="O5729" s="7">
        <v>0.43730010850000001</v>
      </c>
      <c r="P5729" s="7">
        <v>0.25</v>
      </c>
      <c r="R5729">
        <f>IFERROR(VLOOKUP($Q5729,'Optimization types'!$B$2:$C$7,2,FALSE),P5729)</f>
        <v>0.25</v>
      </c>
      <c r="S5729" s="8">
        <f t="shared" si="178"/>
        <v>3.75</v>
      </c>
      <c r="T5729">
        <f>IF($A5729="placement",S5729,IF($A5729="site",SUMIF($C:$C,$C5729,$S:$S),IF($A5729="user",SUMIF($B:$B,$B5729,$S:$S),SUM($S:$S))))</f>
        <v>3.75</v>
      </c>
      <c r="U5729" s="3">
        <f t="shared" si="179"/>
        <v>0.25</v>
      </c>
    </row>
    <row r="5730" spans="1:21" x14ac:dyDescent="0.3">
      <c r="A5730" t="s">
        <v>15</v>
      </c>
      <c r="B5730" t="s">
        <v>10324</v>
      </c>
      <c r="C5730" t="s">
        <v>10325</v>
      </c>
      <c r="D5730" t="s">
        <v>10356</v>
      </c>
      <c r="E5730" t="s">
        <v>10357</v>
      </c>
      <c r="F5730">
        <v>0.25</v>
      </c>
      <c r="G5730" s="2">
        <v>0</v>
      </c>
      <c r="H5730" s="4">
        <v>22.6556</v>
      </c>
      <c r="I5730" s="4">
        <v>7.9100000000000004E-2</v>
      </c>
      <c r="J5730" s="5">
        <v>8</v>
      </c>
      <c r="K5730" s="5">
        <v>2</v>
      </c>
      <c r="L5730" s="3">
        <v>3.49E-2</v>
      </c>
      <c r="M5730" s="8">
        <v>0.34268039</v>
      </c>
      <c r="N5730" s="6" t="s">
        <v>13</v>
      </c>
      <c r="O5730" s="7">
        <v>0.50391092370000001</v>
      </c>
      <c r="P5730" s="7">
        <v>0.25</v>
      </c>
      <c r="R5730">
        <f>IFERROR(VLOOKUP($Q5730,'Optimization types'!$B$2:$C$7,2,FALSE),P5730)</f>
        <v>0.25</v>
      </c>
      <c r="S5730" s="8">
        <f t="shared" si="178"/>
        <v>2</v>
      </c>
      <c r="T5730">
        <f>IF($A5730="placement",S5730,IF($A5730="site",SUMIF($C:$C,$C5730,$S:$S),IF($A5730="user",SUMIF($B:$B,$B5730,$S:$S),SUM($S:$S))))</f>
        <v>2</v>
      </c>
      <c r="U5730" s="3">
        <f t="shared" si="179"/>
        <v>0.25</v>
      </c>
    </row>
    <row r="5731" spans="1:21" x14ac:dyDescent="0.3">
      <c r="A5731" t="s">
        <v>15</v>
      </c>
      <c r="B5731" t="s">
        <v>10324</v>
      </c>
      <c r="C5731" t="s">
        <v>10325</v>
      </c>
      <c r="D5731" t="s">
        <v>10358</v>
      </c>
      <c r="E5731" t="s">
        <v>10359</v>
      </c>
      <c r="F5731">
        <v>0.25</v>
      </c>
      <c r="G5731" s="2">
        <v>1</v>
      </c>
      <c r="H5731" s="4">
        <v>48.323300000000003</v>
      </c>
      <c r="I5731" s="4">
        <v>0.1885</v>
      </c>
      <c r="J5731" s="5">
        <v>27</v>
      </c>
      <c r="K5731" s="5">
        <v>7</v>
      </c>
      <c r="L5731" s="3">
        <v>3.9E-2</v>
      </c>
      <c r="M5731" s="8">
        <v>0.47297840000000002</v>
      </c>
      <c r="N5731" s="6" t="s">
        <v>13</v>
      </c>
      <c r="O5731" s="7">
        <v>0.64057555340000005</v>
      </c>
      <c r="P5731" s="7">
        <v>0.25</v>
      </c>
      <c r="R5731">
        <f>IFERROR(VLOOKUP($Q5731,'Optimization types'!$B$2:$C$7,2,FALSE),P5731)</f>
        <v>0.25</v>
      </c>
      <c r="S5731" s="8">
        <f t="shared" si="178"/>
        <v>6.75</v>
      </c>
      <c r="T5731">
        <f>IF($A5731="placement",S5731,IF($A5731="site",SUMIF($C:$C,$C5731,$S:$S),IF($A5731="user",SUMIF($B:$B,$B5731,$S:$S),SUM($S:$S))))</f>
        <v>6.75</v>
      </c>
      <c r="U5731" s="3">
        <f t="shared" si="179"/>
        <v>0.25</v>
      </c>
    </row>
    <row r="5732" spans="1:21" x14ac:dyDescent="0.3">
      <c r="A5732" t="s">
        <v>15</v>
      </c>
      <c r="B5732" t="s">
        <v>10324</v>
      </c>
      <c r="C5732" t="s">
        <v>10325</v>
      </c>
      <c r="D5732" t="s">
        <v>10360</v>
      </c>
      <c r="E5732" t="s">
        <v>10361</v>
      </c>
      <c r="F5732">
        <v>0.25</v>
      </c>
      <c r="G5732" s="2">
        <v>0</v>
      </c>
      <c r="H5732" s="4">
        <v>46.293300000000002</v>
      </c>
      <c r="I5732" s="4">
        <v>0.2455</v>
      </c>
      <c r="J5732" s="5">
        <v>24</v>
      </c>
      <c r="K5732" s="5">
        <v>6</v>
      </c>
      <c r="L5732" s="3">
        <v>5.2999999999999999E-2</v>
      </c>
      <c r="M5732" s="8">
        <v>0.33132492000000002</v>
      </c>
      <c r="N5732" s="6" t="s">
        <v>13</v>
      </c>
      <c r="O5732" s="7">
        <v>0.48690849380000001</v>
      </c>
      <c r="P5732" s="7">
        <v>0.25</v>
      </c>
      <c r="R5732">
        <f>IFERROR(VLOOKUP($Q5732,'Optimization types'!$B$2:$C$7,2,FALSE),P5732)</f>
        <v>0.25</v>
      </c>
      <c r="S5732" s="8">
        <f t="shared" si="178"/>
        <v>6</v>
      </c>
      <c r="T5732">
        <f>IF($A5732="placement",S5732,IF($A5732="site",SUMIF($C:$C,$C5732,$S:$S),IF($A5732="user",SUMIF($B:$B,$B5732,$S:$S),SUM($S:$S))))</f>
        <v>6</v>
      </c>
      <c r="U5732" s="3">
        <f t="shared" si="179"/>
        <v>0.25</v>
      </c>
    </row>
    <row r="5733" spans="1:21" x14ac:dyDescent="0.3">
      <c r="A5733" t="s">
        <v>15</v>
      </c>
      <c r="B5733" t="s">
        <v>10324</v>
      </c>
      <c r="C5733" t="s">
        <v>10325</v>
      </c>
      <c r="D5733" t="s">
        <v>10362</v>
      </c>
      <c r="E5733" t="s">
        <v>10363</v>
      </c>
      <c r="F5733">
        <v>0.25</v>
      </c>
      <c r="G5733" s="2">
        <v>1</v>
      </c>
      <c r="H5733" s="4">
        <v>43.130699999999997</v>
      </c>
      <c r="I5733" s="4">
        <v>0.19839999999999999</v>
      </c>
      <c r="J5733" s="5">
        <v>27</v>
      </c>
      <c r="K5733" s="5">
        <v>7</v>
      </c>
      <c r="L5733" s="3">
        <v>4.5999999999999999E-2</v>
      </c>
      <c r="M5733" s="8">
        <v>0.45046092999999998</v>
      </c>
      <c r="N5733" s="6" t="s">
        <v>13</v>
      </c>
      <c r="O5733" s="7">
        <v>0.62260877910000001</v>
      </c>
      <c r="P5733" s="7">
        <v>0.25</v>
      </c>
      <c r="R5733">
        <f>IFERROR(VLOOKUP($Q5733,'Optimization types'!$B$2:$C$7,2,FALSE),P5733)</f>
        <v>0.25</v>
      </c>
      <c r="S5733" s="8">
        <f t="shared" si="178"/>
        <v>6.75</v>
      </c>
      <c r="T5733">
        <f>IF($A5733="placement",S5733,IF($A5733="site",SUMIF($C:$C,$C5733,$S:$S),IF($A5733="user",SUMIF($B:$B,$B5733,$S:$S),SUM($S:$S))))</f>
        <v>6.75</v>
      </c>
      <c r="U5733" s="3">
        <f t="shared" si="179"/>
        <v>0.25</v>
      </c>
    </row>
    <row r="5734" spans="1:21" x14ac:dyDescent="0.3">
      <c r="A5734" t="s">
        <v>15</v>
      </c>
      <c r="B5734" t="s">
        <v>10324</v>
      </c>
      <c r="C5734" t="s">
        <v>10325</v>
      </c>
      <c r="D5734" t="s">
        <v>10364</v>
      </c>
      <c r="E5734" t="s">
        <v>10365</v>
      </c>
      <c r="F5734">
        <v>0.25</v>
      </c>
      <c r="G5734" s="2">
        <v>0</v>
      </c>
      <c r="H5734" s="4">
        <v>23.500800000000002</v>
      </c>
      <c r="I5734" s="4">
        <v>0.1226</v>
      </c>
      <c r="J5734" s="5">
        <v>13</v>
      </c>
      <c r="K5734" s="5">
        <v>3</v>
      </c>
      <c r="L5734" s="3">
        <v>5.21E-2</v>
      </c>
      <c r="M5734" s="8">
        <v>0.35848924999999998</v>
      </c>
      <c r="N5734" s="6" t="s">
        <v>13</v>
      </c>
      <c r="O5734" s="7">
        <v>0.44210320939999997</v>
      </c>
      <c r="P5734" s="7">
        <v>0.25</v>
      </c>
      <c r="R5734">
        <f>IFERROR(VLOOKUP($Q5734,'Optimization types'!$B$2:$C$7,2,FALSE),P5734)</f>
        <v>0.25</v>
      </c>
      <c r="S5734" s="8">
        <f t="shared" si="178"/>
        <v>3.25</v>
      </c>
      <c r="T5734">
        <f>IF($A5734="placement",S5734,IF($A5734="site",SUMIF($C:$C,$C5734,$S:$S),IF($A5734="user",SUMIF($B:$B,$B5734,$S:$S),SUM($S:$S))))</f>
        <v>3.25</v>
      </c>
      <c r="U5734" s="3">
        <f t="shared" si="179"/>
        <v>0.25</v>
      </c>
    </row>
    <row r="5735" spans="1:21" x14ac:dyDescent="0.3">
      <c r="A5735" t="s">
        <v>15</v>
      </c>
      <c r="B5735" t="s">
        <v>10324</v>
      </c>
      <c r="C5735" t="s">
        <v>10325</v>
      </c>
      <c r="D5735" t="s">
        <v>10366</v>
      </c>
      <c r="E5735" t="s">
        <v>10367</v>
      </c>
      <c r="F5735">
        <v>0.25</v>
      </c>
      <c r="G5735" s="2">
        <v>0</v>
      </c>
      <c r="H5735" s="4">
        <v>31.652699999999999</v>
      </c>
      <c r="I5735" s="4">
        <v>0.13739999999999999</v>
      </c>
      <c r="J5735" s="5">
        <v>14</v>
      </c>
      <c r="K5735" s="5">
        <v>3</v>
      </c>
      <c r="L5735" s="3">
        <v>4.3400000000000001E-2</v>
      </c>
      <c r="M5735" s="8">
        <v>0.32919894</v>
      </c>
      <c r="N5735" s="6" t="s">
        <v>13</v>
      </c>
      <c r="O5735" s="7">
        <v>0.4835949343</v>
      </c>
      <c r="P5735" s="7">
        <v>0.25</v>
      </c>
      <c r="R5735">
        <f>IFERROR(VLOOKUP($Q5735,'Optimization types'!$B$2:$C$7,2,FALSE),P5735)</f>
        <v>0.25</v>
      </c>
      <c r="S5735" s="8">
        <f t="shared" si="178"/>
        <v>3.5</v>
      </c>
      <c r="T5735">
        <f>IF($A5735="placement",S5735,IF($A5735="site",SUMIF($C:$C,$C5735,$S:$S),IF($A5735="user",SUMIF($B:$B,$B5735,$S:$S),SUM($S:$S))))</f>
        <v>3.5</v>
      </c>
      <c r="U5735" s="3">
        <f t="shared" si="179"/>
        <v>0.25</v>
      </c>
    </row>
    <row r="5736" spans="1:21" x14ac:dyDescent="0.3">
      <c r="A5736" t="s">
        <v>15</v>
      </c>
      <c r="B5736" t="s">
        <v>10324</v>
      </c>
      <c r="C5736" t="s">
        <v>10325</v>
      </c>
      <c r="D5736" t="s">
        <v>10368</v>
      </c>
      <c r="E5736" t="s">
        <v>10369</v>
      </c>
      <c r="F5736">
        <v>0.15000000999999999</v>
      </c>
      <c r="G5736" s="2">
        <v>1</v>
      </c>
      <c r="H5736" s="4">
        <v>73.942499999999995</v>
      </c>
      <c r="I5736" s="4">
        <v>0.2233</v>
      </c>
      <c r="J5736" s="5">
        <v>31</v>
      </c>
      <c r="K5736" s="5">
        <v>8</v>
      </c>
      <c r="L5736" s="3">
        <v>3.0200000000000001E-2</v>
      </c>
      <c r="M5736" s="8">
        <v>0.46363083999999999</v>
      </c>
      <c r="N5736" s="6" t="s">
        <v>43</v>
      </c>
      <c r="O5736" s="7">
        <v>0.6333289634</v>
      </c>
      <c r="P5736" s="7">
        <v>0.15000000599999999</v>
      </c>
      <c r="R5736">
        <f>IFERROR(VLOOKUP($Q5736,'Optimization types'!$B$2:$C$7,2,FALSE),P5736)</f>
        <v>0.15000000599999999</v>
      </c>
      <c r="S5736" s="8">
        <f t="shared" si="178"/>
        <v>4.6500001859999998</v>
      </c>
      <c r="T5736">
        <f>IF($A5736="placement",S5736,IF($A5736="site",SUMIF($C:$C,$C5736,$S:$S),IF($A5736="user",SUMIF($B:$B,$B5736,$S:$S),SUM($S:$S))))</f>
        <v>4.6500001859999998</v>
      </c>
      <c r="U5736" s="3">
        <f t="shared" si="179"/>
        <v>0.15000000599999999</v>
      </c>
    </row>
    <row r="5737" spans="1:21" x14ac:dyDescent="0.3">
      <c r="A5737" t="s">
        <v>15</v>
      </c>
      <c r="B5737" t="s">
        <v>10324</v>
      </c>
      <c r="C5737" t="s">
        <v>10325</v>
      </c>
      <c r="D5737" t="s">
        <v>10370</v>
      </c>
      <c r="E5737" t="s">
        <v>10371</v>
      </c>
      <c r="F5737">
        <v>0.15000000999999999</v>
      </c>
      <c r="G5737" s="2">
        <v>1</v>
      </c>
      <c r="H5737" s="4">
        <v>111.851</v>
      </c>
      <c r="I5737" s="4">
        <v>1.0976999999999999</v>
      </c>
      <c r="J5737" s="5">
        <v>125</v>
      </c>
      <c r="K5737" s="5">
        <v>31</v>
      </c>
      <c r="L5737" s="3">
        <v>9.8100000000000007E-2</v>
      </c>
      <c r="M5737" s="8">
        <v>0.37953109000000002</v>
      </c>
      <c r="N5737" s="6" t="s">
        <v>43</v>
      </c>
      <c r="O5737" s="7">
        <v>0.47303395440000001</v>
      </c>
      <c r="P5737" s="7">
        <v>0.15000000599999999</v>
      </c>
      <c r="R5737">
        <f>IFERROR(VLOOKUP($Q5737,'Optimization types'!$B$2:$C$7,2,FALSE),P5737)</f>
        <v>0.15000000599999999</v>
      </c>
      <c r="S5737" s="8">
        <f t="shared" si="178"/>
        <v>18.750000749999998</v>
      </c>
      <c r="T5737">
        <f>IF($A5737="placement",S5737,IF($A5737="site",SUMIF($C:$C,$C5737,$S:$S),IF($A5737="user",SUMIF($B:$B,$B5737,$S:$S),SUM($S:$S))))</f>
        <v>18.750000749999998</v>
      </c>
      <c r="U5737" s="3">
        <f t="shared" si="179"/>
        <v>0.15000000599999999</v>
      </c>
    </row>
    <row r="5738" spans="1:21" x14ac:dyDescent="0.3">
      <c r="A5738" t="s">
        <v>15</v>
      </c>
      <c r="B5738" t="s">
        <v>10324</v>
      </c>
      <c r="C5738" t="s">
        <v>10325</v>
      </c>
      <c r="D5738" t="s">
        <v>10372</v>
      </c>
      <c r="E5738" t="s">
        <v>10373</v>
      </c>
      <c r="F5738">
        <v>0.15000000999999999</v>
      </c>
      <c r="G5738" s="2">
        <v>1</v>
      </c>
      <c r="H5738" s="4">
        <v>68.029799999999994</v>
      </c>
      <c r="I5738" s="4">
        <v>0.22389999999999999</v>
      </c>
      <c r="J5738" s="5">
        <v>32</v>
      </c>
      <c r="K5738" s="5">
        <v>8</v>
      </c>
      <c r="L5738" s="3">
        <v>3.2899999999999999E-2</v>
      </c>
      <c r="M5738" s="8">
        <v>0.47684036000000002</v>
      </c>
      <c r="N5738" s="6" t="s">
        <v>43</v>
      </c>
      <c r="O5738" s="7">
        <v>0.64348655290000001</v>
      </c>
      <c r="P5738" s="7">
        <v>0.15000000599999999</v>
      </c>
      <c r="R5738">
        <f>IFERROR(VLOOKUP($Q5738,'Optimization types'!$B$2:$C$7,2,FALSE),P5738)</f>
        <v>0.15000000599999999</v>
      </c>
      <c r="S5738" s="8">
        <f t="shared" si="178"/>
        <v>4.8000001919999997</v>
      </c>
      <c r="T5738">
        <f>IF($A5738="placement",S5738,IF($A5738="site",SUMIF($C:$C,$C5738,$S:$S),IF($A5738="user",SUMIF($B:$B,$B5738,$S:$S),SUM($S:$S))))</f>
        <v>4.8000001919999997</v>
      </c>
      <c r="U5738" s="3">
        <f t="shared" si="179"/>
        <v>0.15000000599999999</v>
      </c>
    </row>
    <row r="5739" spans="1:21" x14ac:dyDescent="0.3">
      <c r="A5739" t="s">
        <v>15</v>
      </c>
      <c r="B5739" t="s">
        <v>10324</v>
      </c>
      <c r="C5739" t="s">
        <v>10325</v>
      </c>
      <c r="D5739" t="s">
        <v>10374</v>
      </c>
      <c r="E5739" t="s">
        <v>10375</v>
      </c>
      <c r="F5739">
        <v>0.25</v>
      </c>
      <c r="G5739" s="2">
        <v>0</v>
      </c>
      <c r="H5739" s="4">
        <v>21.626100000000001</v>
      </c>
      <c r="I5739" s="4">
        <v>8.8400000000000006E-2</v>
      </c>
      <c r="J5739" s="5">
        <v>9</v>
      </c>
      <c r="K5739" s="5">
        <v>2</v>
      </c>
      <c r="L5739" s="3">
        <v>4.0899999999999999E-2</v>
      </c>
      <c r="M5739" s="8">
        <v>0.33579388999999998</v>
      </c>
      <c r="N5739" s="6" t="s">
        <v>13</v>
      </c>
      <c r="O5739" s="7">
        <v>0.49373707249999998</v>
      </c>
      <c r="P5739" s="7">
        <v>0.25</v>
      </c>
      <c r="R5739">
        <f>IFERROR(VLOOKUP($Q5739,'Optimization types'!$B$2:$C$7,2,FALSE),P5739)</f>
        <v>0.25</v>
      </c>
      <c r="S5739" s="8">
        <f t="shared" si="178"/>
        <v>2.25</v>
      </c>
      <c r="T5739">
        <f>IF($A5739="placement",S5739,IF($A5739="site",SUMIF($C:$C,$C5739,$S:$S),IF($A5739="user",SUMIF($B:$B,$B5739,$S:$S),SUM($S:$S))))</f>
        <v>2.25</v>
      </c>
      <c r="U5739" s="3">
        <f t="shared" si="179"/>
        <v>0.25</v>
      </c>
    </row>
    <row r="5740" spans="1:21" x14ac:dyDescent="0.3">
      <c r="A5740" t="s">
        <v>15</v>
      </c>
      <c r="B5740" t="s">
        <v>10324</v>
      </c>
      <c r="C5740" t="s">
        <v>10325</v>
      </c>
      <c r="D5740" t="s">
        <v>10376</v>
      </c>
      <c r="E5740" t="s">
        <v>10377</v>
      </c>
      <c r="F5740">
        <v>0.25</v>
      </c>
      <c r="G5740" s="2">
        <v>0</v>
      </c>
      <c r="H5740" s="4">
        <v>29.0654</v>
      </c>
      <c r="I5740" s="4">
        <v>0.15790000000000001</v>
      </c>
      <c r="J5740" s="5">
        <v>16</v>
      </c>
      <c r="K5740" s="5">
        <v>4</v>
      </c>
      <c r="L5740" s="3">
        <v>5.4300000000000001E-2</v>
      </c>
      <c r="M5740" s="8">
        <v>0.34779954000000002</v>
      </c>
      <c r="N5740" s="6" t="s">
        <v>13</v>
      </c>
      <c r="O5740" s="7">
        <v>0.42495610900000003</v>
      </c>
      <c r="P5740" s="7">
        <v>0.25</v>
      </c>
      <c r="R5740">
        <f>IFERROR(VLOOKUP($Q5740,'Optimization types'!$B$2:$C$7,2,FALSE),P5740)</f>
        <v>0.25</v>
      </c>
      <c r="S5740" s="8">
        <f t="shared" si="178"/>
        <v>4</v>
      </c>
      <c r="T5740">
        <f>IF($A5740="placement",S5740,IF($A5740="site",SUMIF($C:$C,$C5740,$S:$S),IF($A5740="user",SUMIF($B:$B,$B5740,$S:$S),SUM($S:$S))))</f>
        <v>4</v>
      </c>
      <c r="U5740" s="3">
        <f t="shared" si="179"/>
        <v>0.25</v>
      </c>
    </row>
    <row r="5741" spans="1:21" x14ac:dyDescent="0.3">
      <c r="A5741" t="s">
        <v>15</v>
      </c>
      <c r="B5741" t="s">
        <v>10324</v>
      </c>
      <c r="C5741" t="s">
        <v>10325</v>
      </c>
      <c r="D5741" t="s">
        <v>10378</v>
      </c>
      <c r="E5741" t="s">
        <v>10379</v>
      </c>
      <c r="F5741">
        <v>0.25</v>
      </c>
      <c r="G5741" s="2">
        <v>0</v>
      </c>
      <c r="H5741" s="4">
        <v>13.1593</v>
      </c>
      <c r="I5741" s="4">
        <v>7.4999999999999997E-2</v>
      </c>
      <c r="J5741" s="5">
        <v>8</v>
      </c>
      <c r="K5741" s="5">
        <v>2</v>
      </c>
      <c r="L5741" s="3">
        <v>5.7000000000000002E-2</v>
      </c>
      <c r="M5741" s="8">
        <v>0.36144911000000002</v>
      </c>
      <c r="N5741" s="6" t="s">
        <v>13</v>
      </c>
      <c r="O5741" s="7">
        <v>0.44667175930000003</v>
      </c>
      <c r="P5741" s="7">
        <v>0.25</v>
      </c>
      <c r="R5741">
        <f>IFERROR(VLOOKUP($Q5741,'Optimization types'!$B$2:$C$7,2,FALSE),P5741)</f>
        <v>0.25</v>
      </c>
      <c r="S5741" s="8">
        <f t="shared" si="178"/>
        <v>2</v>
      </c>
      <c r="T5741">
        <f>IF($A5741="placement",S5741,IF($A5741="site",SUMIF($C:$C,$C5741,$S:$S),IF($A5741="user",SUMIF($B:$B,$B5741,$S:$S),SUM($S:$S))))</f>
        <v>2</v>
      </c>
      <c r="U5741" s="3">
        <f t="shared" si="179"/>
        <v>0.25</v>
      </c>
    </row>
    <row r="5742" spans="1:21" x14ac:dyDescent="0.3">
      <c r="A5742" t="s">
        <v>15</v>
      </c>
      <c r="B5742" t="s">
        <v>10324</v>
      </c>
      <c r="C5742" t="s">
        <v>10325</v>
      </c>
      <c r="D5742" t="s">
        <v>10380</v>
      </c>
      <c r="E5742" t="s">
        <v>10381</v>
      </c>
      <c r="F5742">
        <v>0.25</v>
      </c>
      <c r="G5742" s="2">
        <v>0</v>
      </c>
      <c r="H5742" s="4">
        <v>13.9208</v>
      </c>
      <c r="I5742" s="4">
        <v>8.1299999999999997E-2</v>
      </c>
      <c r="J5742" s="5">
        <v>10</v>
      </c>
      <c r="K5742" s="5">
        <v>2</v>
      </c>
      <c r="L5742" s="3">
        <v>5.8400000000000001E-2</v>
      </c>
      <c r="M5742" s="8">
        <v>0.39452741000000002</v>
      </c>
      <c r="N5742" s="6" t="s">
        <v>13</v>
      </c>
      <c r="O5742" s="7">
        <v>0.49306436889999999</v>
      </c>
      <c r="P5742" s="7">
        <v>0.25</v>
      </c>
      <c r="R5742">
        <f>IFERROR(VLOOKUP($Q5742,'Optimization types'!$B$2:$C$7,2,FALSE),P5742)</f>
        <v>0.25</v>
      </c>
      <c r="S5742" s="8">
        <f t="shared" si="178"/>
        <v>2.5</v>
      </c>
      <c r="T5742">
        <f>IF($A5742="placement",S5742,IF($A5742="site",SUMIF($C:$C,$C5742,$S:$S),IF($A5742="user",SUMIF($B:$B,$B5742,$S:$S),SUM($S:$S))))</f>
        <v>2.5</v>
      </c>
      <c r="U5742" s="3">
        <f t="shared" si="179"/>
        <v>0.25</v>
      </c>
    </row>
    <row r="5743" spans="1:21" x14ac:dyDescent="0.3">
      <c r="A5743" t="s">
        <v>15</v>
      </c>
      <c r="B5743" t="s">
        <v>10324</v>
      </c>
      <c r="C5743" t="s">
        <v>10325</v>
      </c>
      <c r="D5743" t="s">
        <v>10382</v>
      </c>
      <c r="E5743" t="s">
        <v>10383</v>
      </c>
      <c r="F5743">
        <v>0.25</v>
      </c>
      <c r="G5743" s="2">
        <v>0</v>
      </c>
      <c r="H5743" s="4">
        <v>13.515000000000001</v>
      </c>
      <c r="I5743" s="4">
        <v>6.7599999999999993E-2</v>
      </c>
      <c r="J5743" s="5">
        <v>7</v>
      </c>
      <c r="K5743" s="5">
        <v>2</v>
      </c>
      <c r="L5743" s="3">
        <v>0.05</v>
      </c>
      <c r="M5743" s="8">
        <v>0.35605323999999999</v>
      </c>
      <c r="N5743" s="6" t="s">
        <v>13</v>
      </c>
      <c r="O5743" s="7">
        <v>0.4382862568</v>
      </c>
      <c r="P5743" s="7">
        <v>0.25</v>
      </c>
      <c r="R5743">
        <f>IFERROR(VLOOKUP($Q5743,'Optimization types'!$B$2:$C$7,2,FALSE),P5743)</f>
        <v>0.25</v>
      </c>
      <c r="S5743" s="8">
        <f t="shared" si="178"/>
        <v>1.75</v>
      </c>
      <c r="T5743">
        <f>IF($A5743="placement",S5743,IF($A5743="site",SUMIF($C:$C,$C5743,$S:$S),IF($A5743="user",SUMIF($B:$B,$B5743,$S:$S),SUM($S:$S))))</f>
        <v>1.75</v>
      </c>
      <c r="U5743" s="3">
        <f t="shared" si="179"/>
        <v>0.25</v>
      </c>
    </row>
    <row r="5744" spans="1:21" x14ac:dyDescent="0.3">
      <c r="A5744" t="s">
        <v>15</v>
      </c>
      <c r="B5744" t="s">
        <v>10324</v>
      </c>
      <c r="C5744" t="s">
        <v>10325</v>
      </c>
      <c r="D5744" t="s">
        <v>10384</v>
      </c>
      <c r="E5744" t="s">
        <v>10385</v>
      </c>
      <c r="F5744">
        <v>0.25</v>
      </c>
      <c r="G5744" s="2">
        <v>0</v>
      </c>
      <c r="H5744" s="4">
        <v>40.403399999999998</v>
      </c>
      <c r="I5744" s="4">
        <v>0.29559999999999997</v>
      </c>
      <c r="J5744" s="5">
        <v>28</v>
      </c>
      <c r="K5744" s="5">
        <v>7</v>
      </c>
      <c r="L5744" s="3">
        <v>7.3200000000000001E-2</v>
      </c>
      <c r="M5744" s="8">
        <v>0.31425809999999998</v>
      </c>
      <c r="N5744" s="6" t="s">
        <v>13</v>
      </c>
      <c r="O5744" s="7">
        <v>0.36358044620000002</v>
      </c>
      <c r="P5744" s="7">
        <v>0.25</v>
      </c>
      <c r="R5744">
        <f>IFERROR(VLOOKUP($Q5744,'Optimization types'!$B$2:$C$7,2,FALSE),P5744)</f>
        <v>0.25</v>
      </c>
      <c r="S5744" s="8">
        <f t="shared" si="178"/>
        <v>7</v>
      </c>
      <c r="T5744">
        <f>IF($A5744="placement",S5744,IF($A5744="site",SUMIF($C:$C,$C5744,$S:$S),IF($A5744="user",SUMIF($B:$B,$B5744,$S:$S),SUM($S:$S))))</f>
        <v>7</v>
      </c>
      <c r="U5744" s="3">
        <f t="shared" si="179"/>
        <v>0.25</v>
      </c>
    </row>
    <row r="5745" spans="1:21" x14ac:dyDescent="0.3">
      <c r="A5745" t="s">
        <v>15</v>
      </c>
      <c r="B5745" t="s">
        <v>10324</v>
      </c>
      <c r="C5745" t="s">
        <v>10325</v>
      </c>
      <c r="D5745" t="s">
        <v>10386</v>
      </c>
      <c r="E5745" t="s">
        <v>10387</v>
      </c>
      <c r="F5745">
        <v>0.15000000999999999</v>
      </c>
      <c r="G5745" s="2">
        <v>1</v>
      </c>
      <c r="H5745" s="4">
        <v>49.513199999999998</v>
      </c>
      <c r="I5745" s="4">
        <v>0.40460000000000002</v>
      </c>
      <c r="J5745" s="5">
        <v>41</v>
      </c>
      <c r="K5745" s="5">
        <v>9</v>
      </c>
      <c r="L5745" s="3">
        <v>8.1699999999999995E-2</v>
      </c>
      <c r="M5745" s="8">
        <v>0.33445438999999999</v>
      </c>
      <c r="N5745" s="6" t="s">
        <v>43</v>
      </c>
      <c r="O5745" s="7">
        <v>0.40201113779999997</v>
      </c>
      <c r="P5745" s="7">
        <v>0.15000000599999999</v>
      </c>
      <c r="R5745">
        <f>IFERROR(VLOOKUP($Q5745,'Optimization types'!$B$2:$C$7,2,FALSE),P5745)</f>
        <v>0.15000000599999999</v>
      </c>
      <c r="S5745" s="8">
        <f t="shared" si="178"/>
        <v>6.1500002459999994</v>
      </c>
      <c r="T5745">
        <f>IF($A5745="placement",S5745,IF($A5745="site",SUMIF($C:$C,$C5745,$S:$S),IF($A5745="user",SUMIF($B:$B,$B5745,$S:$S),SUM($S:$S))))</f>
        <v>6.1500002459999994</v>
      </c>
      <c r="U5745" s="3">
        <f t="shared" si="179"/>
        <v>0.15000000599999999</v>
      </c>
    </row>
    <row r="5746" spans="1:21" x14ac:dyDescent="0.3">
      <c r="A5746" t="s">
        <v>15</v>
      </c>
      <c r="B5746" t="s">
        <v>10324</v>
      </c>
      <c r="C5746" t="s">
        <v>10325</v>
      </c>
      <c r="D5746" t="s">
        <v>10388</v>
      </c>
      <c r="E5746" t="s">
        <v>10389</v>
      </c>
      <c r="F5746">
        <v>0.25</v>
      </c>
      <c r="G5746" s="2">
        <v>1</v>
      </c>
      <c r="H5746" s="4">
        <v>27.9252</v>
      </c>
      <c r="I5746" s="4">
        <v>3.6999999999999998E-2</v>
      </c>
      <c r="J5746" s="5">
        <v>9</v>
      </c>
      <c r="K5746" s="5">
        <v>2</v>
      </c>
      <c r="L5746" s="3">
        <v>1.3299999999999999E-2</v>
      </c>
      <c r="M5746" s="8">
        <v>0.79355461000000005</v>
      </c>
      <c r="N5746" s="6" t="s">
        <v>13</v>
      </c>
      <c r="O5746" s="7">
        <v>0.78577403820000002</v>
      </c>
      <c r="P5746" s="7">
        <v>0.25</v>
      </c>
      <c r="R5746">
        <f>IFERROR(VLOOKUP($Q5746,'Optimization types'!$B$2:$C$7,2,FALSE),P5746)</f>
        <v>0.25</v>
      </c>
      <c r="S5746" s="8">
        <f t="shared" si="178"/>
        <v>2.25</v>
      </c>
      <c r="T5746">
        <f>IF($A5746="placement",S5746,IF($A5746="site",SUMIF($C:$C,$C5746,$S:$S),IF($A5746="user",SUMIF($B:$B,$B5746,$S:$S),SUM($S:$S))))</f>
        <v>2.25</v>
      </c>
      <c r="U5746" s="3">
        <f t="shared" si="179"/>
        <v>0.25</v>
      </c>
    </row>
    <row r="5747" spans="1:21" x14ac:dyDescent="0.3">
      <c r="A5747" t="s">
        <v>15</v>
      </c>
      <c r="B5747" t="s">
        <v>10324</v>
      </c>
      <c r="C5747" t="s">
        <v>10325</v>
      </c>
      <c r="D5747" t="s">
        <v>10390</v>
      </c>
      <c r="E5747" t="s">
        <v>10391</v>
      </c>
      <c r="F5747">
        <v>0.25</v>
      </c>
      <c r="G5747" s="2">
        <v>0</v>
      </c>
      <c r="H5747" s="4">
        <v>13.192</v>
      </c>
      <c r="I5747" s="4">
        <v>6.6299999999999998E-2</v>
      </c>
      <c r="J5747" s="5">
        <v>7</v>
      </c>
      <c r="K5747" s="5">
        <v>2</v>
      </c>
      <c r="L5747" s="3">
        <v>5.0200000000000002E-2</v>
      </c>
      <c r="M5747" s="8">
        <v>0.35792196999999998</v>
      </c>
      <c r="N5747" s="6" t="s">
        <v>13</v>
      </c>
      <c r="O5747" s="7">
        <v>0.44121898339999999</v>
      </c>
      <c r="P5747" s="7">
        <v>0.25</v>
      </c>
      <c r="R5747">
        <f>IFERROR(VLOOKUP($Q5747,'Optimization types'!$B$2:$C$7,2,FALSE),P5747)</f>
        <v>0.25</v>
      </c>
      <c r="S5747" s="8">
        <f t="shared" si="178"/>
        <v>1.75</v>
      </c>
      <c r="T5747">
        <f>IF($A5747="placement",S5747,IF($A5747="site",SUMIF($C:$C,$C5747,$S:$S),IF($A5747="user",SUMIF($B:$B,$B5747,$S:$S),SUM($S:$S))))</f>
        <v>1.75</v>
      </c>
      <c r="U5747" s="3">
        <f t="shared" si="179"/>
        <v>0.25</v>
      </c>
    </row>
    <row r="5748" spans="1:21" x14ac:dyDescent="0.3">
      <c r="A5748" t="s">
        <v>15</v>
      </c>
      <c r="B5748" t="s">
        <v>10324</v>
      </c>
      <c r="C5748" t="s">
        <v>10325</v>
      </c>
      <c r="D5748" t="s">
        <v>10392</v>
      </c>
      <c r="E5748" t="s">
        <v>10393</v>
      </c>
      <c r="F5748">
        <v>0.25</v>
      </c>
      <c r="G5748" s="2">
        <v>0</v>
      </c>
      <c r="H5748" s="4">
        <v>23.5062</v>
      </c>
      <c r="I5748" s="4">
        <v>0.1207</v>
      </c>
      <c r="J5748" s="5">
        <v>13</v>
      </c>
      <c r="K5748" s="5">
        <v>3</v>
      </c>
      <c r="L5748" s="3">
        <v>5.1400000000000001E-2</v>
      </c>
      <c r="M5748" s="8">
        <v>0.35832544</v>
      </c>
      <c r="N5748" s="6" t="s">
        <v>13</v>
      </c>
      <c r="O5748" s="7">
        <v>0.44184817609999999</v>
      </c>
      <c r="P5748" s="7">
        <v>0.25</v>
      </c>
      <c r="R5748">
        <f>IFERROR(VLOOKUP($Q5748,'Optimization types'!$B$2:$C$7,2,FALSE),P5748)</f>
        <v>0.25</v>
      </c>
      <c r="S5748" s="8">
        <f t="shared" si="178"/>
        <v>3.25</v>
      </c>
      <c r="T5748">
        <f>IF($A5748="placement",S5748,IF($A5748="site",SUMIF($C:$C,$C5748,$S:$S),IF($A5748="user",SUMIF($B:$B,$B5748,$S:$S),SUM($S:$S))))</f>
        <v>3.25</v>
      </c>
      <c r="U5748" s="3">
        <f t="shared" si="179"/>
        <v>0.25</v>
      </c>
    </row>
    <row r="5749" spans="1:21" x14ac:dyDescent="0.3">
      <c r="A5749" t="s">
        <v>15</v>
      </c>
      <c r="B5749" t="s">
        <v>10324</v>
      </c>
      <c r="C5749" t="s">
        <v>10325</v>
      </c>
      <c r="D5749" t="s">
        <v>10394</v>
      </c>
      <c r="E5749" t="s">
        <v>10395</v>
      </c>
      <c r="F5749">
        <v>0.15000000999999999</v>
      </c>
      <c r="G5749" s="2">
        <v>1</v>
      </c>
      <c r="H5749" s="4">
        <v>42.238500000000002</v>
      </c>
      <c r="I5749" s="4">
        <v>0.41980000000000001</v>
      </c>
      <c r="J5749" s="5">
        <v>48</v>
      </c>
      <c r="K5749" s="5">
        <v>12</v>
      </c>
      <c r="L5749" s="3">
        <v>9.9400000000000002E-2</v>
      </c>
      <c r="M5749" s="8">
        <v>0.38322585999999997</v>
      </c>
      <c r="N5749" s="6" t="s">
        <v>43</v>
      </c>
      <c r="O5749" s="7">
        <v>0.47811455289999999</v>
      </c>
      <c r="P5749" s="7">
        <v>0.15000000599999999</v>
      </c>
      <c r="R5749">
        <f>IFERROR(VLOOKUP($Q5749,'Optimization types'!$B$2:$C$7,2,FALSE),P5749)</f>
        <v>0.15000000599999999</v>
      </c>
      <c r="S5749" s="8">
        <f t="shared" si="178"/>
        <v>7.200000288</v>
      </c>
      <c r="T5749">
        <f>IF($A5749="placement",S5749,IF($A5749="site",SUMIF($C:$C,$C5749,$S:$S),IF($A5749="user",SUMIF($B:$B,$B5749,$S:$S),SUM($S:$S))))</f>
        <v>7.200000288</v>
      </c>
      <c r="U5749" s="3">
        <f t="shared" si="179"/>
        <v>0.15000000599999999</v>
      </c>
    </row>
    <row r="5750" spans="1:21" x14ac:dyDescent="0.3">
      <c r="A5750" t="s">
        <v>15</v>
      </c>
      <c r="B5750" t="s">
        <v>10324</v>
      </c>
      <c r="C5750" t="s">
        <v>10325</v>
      </c>
      <c r="D5750" t="s">
        <v>10396</v>
      </c>
      <c r="E5750" t="s">
        <v>10397</v>
      </c>
      <c r="F5750">
        <v>0.25</v>
      </c>
      <c r="G5750" s="2">
        <v>1</v>
      </c>
      <c r="H5750" s="4">
        <v>44.032699999999998</v>
      </c>
      <c r="I5750" s="4">
        <v>0.2011</v>
      </c>
      <c r="J5750" s="5">
        <v>20</v>
      </c>
      <c r="K5750" s="5">
        <v>5</v>
      </c>
      <c r="L5750" s="3">
        <v>4.5699999999999998E-2</v>
      </c>
      <c r="M5750" s="8">
        <v>0.32750816999999999</v>
      </c>
      <c r="N5750" s="6" t="s">
        <v>13</v>
      </c>
      <c r="O5750" s="7">
        <v>0.4809289813</v>
      </c>
      <c r="P5750" s="7">
        <v>0.25</v>
      </c>
      <c r="R5750">
        <f>IFERROR(VLOOKUP($Q5750,'Optimization types'!$B$2:$C$7,2,FALSE),P5750)</f>
        <v>0.25</v>
      </c>
      <c r="S5750" s="8">
        <f t="shared" si="178"/>
        <v>5</v>
      </c>
      <c r="T5750">
        <f>IF($A5750="placement",S5750,IF($A5750="site",SUMIF($C:$C,$C5750,$S:$S),IF($A5750="user",SUMIF($B:$B,$B5750,$S:$S),SUM($S:$S))))</f>
        <v>5</v>
      </c>
      <c r="U5750" s="3">
        <f t="shared" si="179"/>
        <v>0.25</v>
      </c>
    </row>
    <row r="5751" spans="1:21" x14ac:dyDescent="0.3">
      <c r="A5751" t="s">
        <v>14</v>
      </c>
      <c r="B5751" t="s">
        <v>10324</v>
      </c>
      <c r="C5751" t="s">
        <v>10325</v>
      </c>
      <c r="D5751" t="s">
        <v>10455</v>
      </c>
      <c r="F5751">
        <v>0.18900385</v>
      </c>
      <c r="G5751" s="2">
        <v>0.73082707000000002</v>
      </c>
      <c r="H5751" s="4">
        <v>2134.5940999999998</v>
      </c>
      <c r="I5751" s="4">
        <v>10.494400000000001</v>
      </c>
      <c r="J5751" s="5">
        <v>1169</v>
      </c>
      <c r="K5751" s="5">
        <v>291</v>
      </c>
      <c r="L5751" s="3">
        <v>4.9200000000000001E-2</v>
      </c>
      <c r="M5751" s="8">
        <v>0.37142797999999999</v>
      </c>
      <c r="O5751" s="7">
        <v>0.50451228569999995</v>
      </c>
      <c r="P5751" s="7">
        <v>0.1890038476</v>
      </c>
      <c r="R5751">
        <f>IFERROR(VLOOKUP($Q5751,'Optimization types'!$B$2:$C$7,2,FALSE),P5751)</f>
        <v>0.1890038476</v>
      </c>
      <c r="S5751" s="8" t="str">
        <f t="shared" si="178"/>
        <v/>
      </c>
      <c r="T5751">
        <f>IF($A5751="placement",S5751,IF($A5751="site",SUMIF($C:$C,$C5751,$S:$S),IF($A5751="user",SUMIF($B:$B,$B5751,$S:$S),SUM($S:$S))))</f>
        <v>208.10000428399999</v>
      </c>
      <c r="U5751" s="3">
        <f t="shared" si="179"/>
        <v>0.17801540144054748</v>
      </c>
    </row>
    <row r="5752" spans="1:21" x14ac:dyDescent="0.3">
      <c r="A5752" t="s">
        <v>11</v>
      </c>
      <c r="B5752" t="s">
        <v>10324</v>
      </c>
      <c r="C5752" t="s">
        <v>10455</v>
      </c>
      <c r="D5752" t="s">
        <v>10455</v>
      </c>
      <c r="F5752">
        <v>0.18900385</v>
      </c>
      <c r="G5752" s="2">
        <v>0.73082707000000002</v>
      </c>
      <c r="H5752" s="4">
        <v>2134.5940999999998</v>
      </c>
      <c r="I5752" s="4">
        <v>10.494400000000001</v>
      </c>
      <c r="J5752" s="5">
        <v>1169</v>
      </c>
      <c r="K5752" s="5">
        <v>291</v>
      </c>
      <c r="L5752" s="3">
        <v>4.9200000000000001E-2</v>
      </c>
      <c r="M5752" s="8">
        <v>0.37142797999999999</v>
      </c>
      <c r="O5752" s="7">
        <v>0.50451228569999995</v>
      </c>
      <c r="P5752" s="7">
        <v>0.1890038476</v>
      </c>
      <c r="R5752">
        <f>IFERROR(VLOOKUP($Q5752,'Optimization types'!$B$2:$C$7,2,FALSE),P5752)</f>
        <v>0.1890038476</v>
      </c>
      <c r="S5752" s="8" t="str">
        <f t="shared" si="178"/>
        <v/>
      </c>
      <c r="T5752">
        <f>IF($A5752="placement",S5752,IF($A5752="site",SUMIF($C:$C,$C5752,$S:$S),IF($A5752="user",SUMIF($B:$B,$B5752,$S:$S),SUM($S:$S))))</f>
        <v>208.10000428399999</v>
      </c>
      <c r="U5752" s="3">
        <f t="shared" si="179"/>
        <v>0.17801540144054748</v>
      </c>
    </row>
    <row r="5753" spans="1:21" x14ac:dyDescent="0.3">
      <c r="A5753" t="s">
        <v>15</v>
      </c>
      <c r="B5753" t="s">
        <v>10398</v>
      </c>
      <c r="C5753" t="s">
        <v>10400</v>
      </c>
      <c r="D5753" t="s">
        <v>10401</v>
      </c>
      <c r="E5753" t="s">
        <v>10402</v>
      </c>
      <c r="F5753">
        <v>0.25</v>
      </c>
      <c r="G5753" s="2">
        <v>1</v>
      </c>
      <c r="H5753" s="4">
        <v>10.729200000000001</v>
      </c>
      <c r="I5753" s="4">
        <v>2.1999999999999999E-2</v>
      </c>
      <c r="J5753" s="5">
        <v>9</v>
      </c>
      <c r="K5753" s="5">
        <v>2</v>
      </c>
      <c r="L5753" s="3">
        <v>2.0500000000000001E-2</v>
      </c>
      <c r="M5753" s="8">
        <v>1.37943561</v>
      </c>
      <c r="N5753" s="6" t="s">
        <v>13</v>
      </c>
      <c r="O5753" s="7">
        <v>0.27506583899999998</v>
      </c>
      <c r="P5753" s="7">
        <v>0.25</v>
      </c>
      <c r="R5753">
        <f>IFERROR(VLOOKUP($Q5753,'Optimization types'!$B$2:$C$7,2,FALSE),P5753)</f>
        <v>0.25</v>
      </c>
      <c r="S5753" s="8">
        <f t="shared" si="178"/>
        <v>2.25</v>
      </c>
      <c r="T5753">
        <f>IF($A5753="placement",S5753,IF($A5753="site",SUMIF($C:$C,$C5753,$S:$S),IF($A5753="user",SUMIF($B:$B,$B5753,$S:$S),SUM($S:$S))))</f>
        <v>2.25</v>
      </c>
      <c r="U5753" s="3">
        <f t="shared" si="179"/>
        <v>0.25</v>
      </c>
    </row>
    <row r="5754" spans="1:21" x14ac:dyDescent="0.3">
      <c r="A5754" t="s">
        <v>15</v>
      </c>
      <c r="B5754" t="s">
        <v>10398</v>
      </c>
      <c r="C5754" t="s">
        <v>10400</v>
      </c>
      <c r="D5754" t="s">
        <v>10403</v>
      </c>
      <c r="E5754" t="s">
        <v>10404</v>
      </c>
      <c r="F5754">
        <v>0.25</v>
      </c>
      <c r="G5754" s="2">
        <v>1</v>
      </c>
      <c r="H5754" s="4">
        <v>14.452999999999999</v>
      </c>
      <c r="I5754" s="4">
        <v>7.7600000000000002E-2</v>
      </c>
      <c r="J5754" s="5">
        <v>35</v>
      </c>
      <c r="K5754" s="5">
        <v>9</v>
      </c>
      <c r="L5754" s="3">
        <v>5.3699999999999998E-2</v>
      </c>
      <c r="M5754" s="8">
        <v>1.48710301</v>
      </c>
      <c r="N5754" s="6" t="s">
        <v>13</v>
      </c>
      <c r="O5754" s="7">
        <v>0.3275516268</v>
      </c>
      <c r="P5754" s="7">
        <v>0.25</v>
      </c>
      <c r="R5754">
        <f>IFERROR(VLOOKUP($Q5754,'Optimization types'!$B$2:$C$7,2,FALSE),P5754)</f>
        <v>0.25</v>
      </c>
      <c r="S5754" s="8">
        <f t="shared" si="178"/>
        <v>8.75</v>
      </c>
      <c r="T5754">
        <f>IF($A5754="placement",S5754,IF($A5754="site",SUMIF($C:$C,$C5754,$S:$S),IF($A5754="user",SUMIF($B:$B,$B5754,$S:$S),SUM($S:$S))))</f>
        <v>8.75</v>
      </c>
      <c r="U5754" s="3">
        <f t="shared" si="179"/>
        <v>0.25</v>
      </c>
    </row>
    <row r="5755" spans="1:21" x14ac:dyDescent="0.3">
      <c r="A5755" t="s">
        <v>15</v>
      </c>
      <c r="B5755" t="s">
        <v>10398</v>
      </c>
      <c r="C5755" t="s">
        <v>10400</v>
      </c>
      <c r="D5755" t="s">
        <v>10405</v>
      </c>
      <c r="E5755" t="s">
        <v>10399</v>
      </c>
      <c r="F5755">
        <v>0.25</v>
      </c>
      <c r="G5755" s="2">
        <v>0</v>
      </c>
      <c r="H5755" s="4">
        <v>13.0024</v>
      </c>
      <c r="I5755" s="4">
        <v>5.57E-2</v>
      </c>
      <c r="J5755" s="5">
        <v>25</v>
      </c>
      <c r="K5755" s="5">
        <v>6</v>
      </c>
      <c r="L5755" s="3">
        <v>4.2799999999999998E-2</v>
      </c>
      <c r="M5755" s="8">
        <v>1.4925227700000001</v>
      </c>
      <c r="N5755" s="6" t="s">
        <v>13</v>
      </c>
      <c r="O5755" s="7">
        <v>0.3299934692</v>
      </c>
      <c r="P5755" s="7">
        <v>0.25</v>
      </c>
      <c r="R5755">
        <f>IFERROR(VLOOKUP($Q5755,'Optimization types'!$B$2:$C$7,2,FALSE),P5755)</f>
        <v>0.25</v>
      </c>
      <c r="S5755" s="8">
        <f t="shared" si="178"/>
        <v>6.25</v>
      </c>
      <c r="T5755">
        <f>IF($A5755="placement",S5755,IF($A5755="site",SUMIF($C:$C,$C5755,$S:$S),IF($A5755="user",SUMIF($B:$B,$B5755,$S:$S),SUM($S:$S))))</f>
        <v>6.25</v>
      </c>
      <c r="U5755" s="3">
        <f t="shared" si="179"/>
        <v>0.25</v>
      </c>
    </row>
    <row r="5756" spans="1:21" x14ac:dyDescent="0.3">
      <c r="A5756" t="s">
        <v>14</v>
      </c>
      <c r="B5756" t="s">
        <v>10398</v>
      </c>
      <c r="C5756" t="s">
        <v>10400</v>
      </c>
      <c r="D5756" t="s">
        <v>10455</v>
      </c>
      <c r="F5756">
        <v>0.25</v>
      </c>
      <c r="G5756" s="2">
        <v>0.63684138000000001</v>
      </c>
      <c r="H5756" s="4">
        <v>38.184600000000003</v>
      </c>
      <c r="I5756" s="4">
        <v>0.15529999999999999</v>
      </c>
      <c r="J5756" s="5">
        <v>69</v>
      </c>
      <c r="K5756" s="5">
        <v>17</v>
      </c>
      <c r="L5756" s="3">
        <v>4.07E-2</v>
      </c>
      <c r="M5756" s="8">
        <v>1.4737800700000001</v>
      </c>
      <c r="O5756" s="7">
        <v>0.32147270659999999</v>
      </c>
      <c r="P5756" s="7">
        <v>0.25</v>
      </c>
      <c r="R5756">
        <f>IFERROR(VLOOKUP($Q5756,'Optimization types'!$B$2:$C$7,2,FALSE),P5756)</f>
        <v>0.25</v>
      </c>
      <c r="S5756" s="8" t="str">
        <f t="shared" si="178"/>
        <v/>
      </c>
      <c r="T5756">
        <f>IF($A5756="placement",S5756,IF($A5756="site",SUMIF($C:$C,$C5756,$S:$S),IF($A5756="user",SUMIF($B:$B,$B5756,$S:$S),SUM($S:$S))))</f>
        <v>17.25</v>
      </c>
      <c r="U5756" s="3">
        <f t="shared" si="179"/>
        <v>0.25</v>
      </c>
    </row>
    <row r="5757" spans="1:21" x14ac:dyDescent="0.3">
      <c r="A5757" t="s">
        <v>11</v>
      </c>
      <c r="B5757" t="s">
        <v>10398</v>
      </c>
      <c r="C5757" t="s">
        <v>10455</v>
      </c>
      <c r="D5757" s="1" t="s">
        <v>10455</v>
      </c>
      <c r="F5757">
        <v>0.25</v>
      </c>
      <c r="G5757" s="2">
        <v>0.63684138000000001</v>
      </c>
      <c r="H5757" s="4">
        <v>38.184600000000003</v>
      </c>
      <c r="I5757" s="4">
        <v>0.15529999999999999</v>
      </c>
      <c r="J5757" s="5">
        <v>69</v>
      </c>
      <c r="K5757" s="5">
        <v>17</v>
      </c>
      <c r="L5757" s="3">
        <v>4.07E-2</v>
      </c>
      <c r="M5757" s="8">
        <v>1.4737800700000001</v>
      </c>
      <c r="O5757" s="7">
        <v>0.32147270659999999</v>
      </c>
      <c r="P5757" s="7">
        <v>0.25</v>
      </c>
      <c r="R5757">
        <f>IFERROR(VLOOKUP($Q5757,'Optimization types'!$B$2:$C$7,2,FALSE),P5757)</f>
        <v>0.25</v>
      </c>
      <c r="S5757" s="8" t="str">
        <f t="shared" si="178"/>
        <v/>
      </c>
      <c r="T5757">
        <f>IF($A5757="placement",S5757,IF($A5757="site",SUMIF($C:$C,$C5757,$S:$S),IF($A5757="user",SUMIF($B:$B,$B5757,$S:$S),SUM($S:$S))))</f>
        <v>17.25</v>
      </c>
      <c r="U5757" s="3">
        <f t="shared" si="179"/>
        <v>0.25</v>
      </c>
    </row>
    <row r="5758" spans="1:21" x14ac:dyDescent="0.3">
      <c r="A5758" t="s">
        <v>15</v>
      </c>
      <c r="B5758" t="s">
        <v>10406</v>
      </c>
      <c r="C5758" t="s">
        <v>10407</v>
      </c>
      <c r="D5758" t="s">
        <v>10408</v>
      </c>
      <c r="E5758" t="s">
        <v>10409</v>
      </c>
      <c r="F5758">
        <v>0.25</v>
      </c>
      <c r="G5758" s="2">
        <v>0</v>
      </c>
      <c r="H5758" s="4">
        <v>25.245999999999999</v>
      </c>
      <c r="I5758" s="4">
        <v>0.25840000000000002</v>
      </c>
      <c r="J5758" s="5">
        <v>34</v>
      </c>
      <c r="K5758" s="5">
        <v>11</v>
      </c>
      <c r="L5758" s="3">
        <v>0.1024</v>
      </c>
      <c r="M5758" s="8">
        <v>0.44018023000000001</v>
      </c>
      <c r="N5758" s="6" t="s">
        <v>13</v>
      </c>
      <c r="O5758" s="7">
        <v>0.43205081509999999</v>
      </c>
      <c r="P5758" s="7">
        <v>0.25</v>
      </c>
      <c r="R5758">
        <f>IFERROR(VLOOKUP($Q5758,'Optimization types'!$B$2:$C$7,2,FALSE),P5758)</f>
        <v>0.25</v>
      </c>
      <c r="S5758" s="8">
        <f t="shared" si="178"/>
        <v>8.5</v>
      </c>
      <c r="T5758">
        <f>IF($A5758="placement",S5758,IF($A5758="site",SUMIF($C:$C,$C5758,$S:$S),IF($A5758="user",SUMIF($B:$B,$B5758,$S:$S),SUM($S:$S))))</f>
        <v>8.5</v>
      </c>
      <c r="U5758" s="3">
        <f t="shared" si="179"/>
        <v>0.25</v>
      </c>
    </row>
    <row r="5759" spans="1:21" x14ac:dyDescent="0.3">
      <c r="A5759" t="s">
        <v>15</v>
      </c>
      <c r="B5759" t="s">
        <v>10406</v>
      </c>
      <c r="C5759" t="s">
        <v>10407</v>
      </c>
      <c r="D5759" t="s">
        <v>10410</v>
      </c>
      <c r="E5759" t="s">
        <v>10411</v>
      </c>
      <c r="F5759">
        <v>0.25</v>
      </c>
      <c r="G5759" s="2">
        <v>0</v>
      </c>
      <c r="H5759" s="4">
        <v>20.784400000000002</v>
      </c>
      <c r="I5759" s="4">
        <v>0.24229999999999999</v>
      </c>
      <c r="J5759" s="5">
        <v>53</v>
      </c>
      <c r="K5759" s="5">
        <v>13</v>
      </c>
      <c r="L5759" s="3">
        <v>0.1166</v>
      </c>
      <c r="M5759" s="8">
        <v>0.72927182000000002</v>
      </c>
      <c r="N5759" s="6" t="s">
        <v>13</v>
      </c>
      <c r="O5759" s="7">
        <v>0.24582304169999999</v>
      </c>
      <c r="P5759" s="7">
        <v>0.24582304169999999</v>
      </c>
      <c r="R5759">
        <f>IFERROR(VLOOKUP($Q5759,'Optimization types'!$B$2:$C$7,2,FALSE),P5759)</f>
        <v>0.24582304169999999</v>
      </c>
      <c r="S5759" s="8">
        <f t="shared" si="178"/>
        <v>13.028621210099999</v>
      </c>
      <c r="T5759">
        <f>IF($A5759="placement",S5759,IF($A5759="site",SUMIF($C:$C,$C5759,$S:$S),IF($A5759="user",SUMIF($B:$B,$B5759,$S:$S),SUM($S:$S))))</f>
        <v>13.028621210099999</v>
      </c>
      <c r="U5759" s="3">
        <f t="shared" si="179"/>
        <v>0.24582304169999997</v>
      </c>
    </row>
    <row r="5760" spans="1:21" x14ac:dyDescent="0.3">
      <c r="A5760" t="s">
        <v>15</v>
      </c>
      <c r="B5760" t="s">
        <v>10406</v>
      </c>
      <c r="C5760" t="s">
        <v>10407</v>
      </c>
      <c r="D5760" t="s">
        <v>10412</v>
      </c>
      <c r="E5760" t="s">
        <v>10413</v>
      </c>
      <c r="F5760">
        <v>0.25</v>
      </c>
      <c r="G5760" s="2">
        <v>0</v>
      </c>
      <c r="H5760" s="4">
        <v>8.3223000000000003</v>
      </c>
      <c r="I5760" s="4">
        <v>0.1381</v>
      </c>
      <c r="J5760" s="5">
        <v>32</v>
      </c>
      <c r="K5760" s="5">
        <v>10</v>
      </c>
      <c r="L5760" s="3">
        <v>0.16589999999999999</v>
      </c>
      <c r="M5760" s="8">
        <v>0.76152492999999999</v>
      </c>
      <c r="N5760" s="6" t="s">
        <v>13</v>
      </c>
      <c r="O5760" s="7">
        <v>0.34342267929999998</v>
      </c>
      <c r="P5760" s="7">
        <v>0.25</v>
      </c>
      <c r="R5760">
        <f>IFERROR(VLOOKUP($Q5760,'Optimization types'!$B$2:$C$7,2,FALSE),P5760)</f>
        <v>0.25</v>
      </c>
      <c r="S5760" s="8">
        <f t="shared" si="178"/>
        <v>8</v>
      </c>
      <c r="T5760">
        <f>IF($A5760="placement",S5760,IF($A5760="site",SUMIF($C:$C,$C5760,$S:$S),IF($A5760="user",SUMIF($B:$B,$B5760,$S:$S),SUM($S:$S))))</f>
        <v>8</v>
      </c>
      <c r="U5760" s="3">
        <f t="shared" si="179"/>
        <v>0.25</v>
      </c>
    </row>
    <row r="5761" spans="1:21" x14ac:dyDescent="0.3">
      <c r="A5761" t="s">
        <v>15</v>
      </c>
      <c r="B5761" t="s">
        <v>10406</v>
      </c>
      <c r="C5761" t="s">
        <v>10407</v>
      </c>
      <c r="D5761" t="s">
        <v>10414</v>
      </c>
      <c r="E5761" t="s">
        <v>12</v>
      </c>
      <c r="F5761">
        <v>0.25</v>
      </c>
      <c r="G5761" s="2">
        <v>0</v>
      </c>
      <c r="H5761" s="4">
        <v>6.3918999999999997</v>
      </c>
      <c r="I5761" s="4">
        <v>0.1197</v>
      </c>
      <c r="J5761" s="5">
        <v>7</v>
      </c>
      <c r="K5761" s="5">
        <v>2</v>
      </c>
      <c r="L5761" s="3">
        <v>0.18720000000000001</v>
      </c>
      <c r="M5761" s="8">
        <v>0.18236522999999999</v>
      </c>
      <c r="N5761" s="6" t="s">
        <v>13</v>
      </c>
      <c r="O5761" s="7">
        <v>0.4516498625</v>
      </c>
      <c r="P5761" s="7">
        <v>0.25</v>
      </c>
      <c r="R5761">
        <f>IFERROR(VLOOKUP($Q5761,'Optimization types'!$B$2:$C$7,2,FALSE),P5761)</f>
        <v>0.25</v>
      </c>
      <c r="S5761" s="8">
        <f t="shared" si="178"/>
        <v>1.75</v>
      </c>
      <c r="T5761">
        <f>IF($A5761="placement",S5761,IF($A5761="site",SUMIF($C:$C,$C5761,$S:$S),IF($A5761="user",SUMIF($B:$B,$B5761,$S:$S),SUM($S:$S))))</f>
        <v>1.75</v>
      </c>
      <c r="U5761" s="3">
        <f t="shared" si="179"/>
        <v>0.25</v>
      </c>
    </row>
    <row r="5762" spans="1:21" x14ac:dyDescent="0.3">
      <c r="A5762" t="s">
        <v>14</v>
      </c>
      <c r="B5762" t="s">
        <v>10406</v>
      </c>
      <c r="C5762" t="s">
        <v>10407</v>
      </c>
      <c r="D5762" t="s">
        <v>10455</v>
      </c>
      <c r="F5762">
        <v>0.25</v>
      </c>
      <c r="G5762" s="2">
        <v>0</v>
      </c>
      <c r="H5762" s="4">
        <v>65.786900000000003</v>
      </c>
      <c r="I5762" s="4">
        <v>0.83179999999999998</v>
      </c>
      <c r="J5762" s="5">
        <v>130</v>
      </c>
      <c r="K5762" s="5">
        <v>37</v>
      </c>
      <c r="L5762" s="3">
        <v>0.12640000000000001</v>
      </c>
      <c r="M5762" s="8">
        <v>0.52168084999999997</v>
      </c>
      <c r="O5762" s="7">
        <v>0.34044732490000001</v>
      </c>
      <c r="P5762" s="7">
        <v>0.25</v>
      </c>
      <c r="R5762">
        <f>IFERROR(VLOOKUP($Q5762,'Optimization types'!$B$2:$C$7,2,FALSE),P5762)</f>
        <v>0.25</v>
      </c>
      <c r="S5762" s="8" t="str">
        <f t="shared" si="178"/>
        <v/>
      </c>
      <c r="T5762">
        <f>IF($A5762="placement",S5762,IF($A5762="site",SUMIF($C:$C,$C5762,$S:$S),IF($A5762="user",SUMIF($B:$B,$B5762,$S:$S),SUM($S:$S))))</f>
        <v>31.278621210099999</v>
      </c>
      <c r="U5762" s="3">
        <f t="shared" si="179"/>
        <v>0.24060477853923076</v>
      </c>
    </row>
    <row r="5763" spans="1:21" x14ac:dyDescent="0.3">
      <c r="A5763" t="s">
        <v>11</v>
      </c>
      <c r="B5763" t="s">
        <v>10406</v>
      </c>
      <c r="C5763" t="s">
        <v>10455</v>
      </c>
      <c r="D5763" t="s">
        <v>10455</v>
      </c>
      <c r="F5763">
        <v>0.25</v>
      </c>
      <c r="G5763" s="2">
        <v>0</v>
      </c>
      <c r="H5763" s="4">
        <v>65.786900000000003</v>
      </c>
      <c r="I5763" s="4">
        <v>0.83179999999999998</v>
      </c>
      <c r="J5763" s="5">
        <v>130</v>
      </c>
      <c r="K5763" s="5">
        <v>37</v>
      </c>
      <c r="L5763" s="3">
        <v>0.12640000000000001</v>
      </c>
      <c r="M5763" s="8">
        <v>0.52168084999999997</v>
      </c>
      <c r="O5763" s="7">
        <v>0.34044732490000001</v>
      </c>
      <c r="P5763" s="7">
        <v>0.25</v>
      </c>
      <c r="R5763">
        <f>IFERROR(VLOOKUP($Q5763,'Optimization types'!$B$2:$C$7,2,FALSE),P5763)</f>
        <v>0.25</v>
      </c>
      <c r="S5763" s="8" t="str">
        <f t="shared" si="178"/>
        <v/>
      </c>
      <c r="T5763">
        <f>IF($A5763="placement",S5763,IF($A5763="site",SUMIF($C:$C,$C5763,$S:$S),IF($A5763="user",SUMIF($B:$B,$B5763,$S:$S),SUM($S:$S))))</f>
        <v>31.278621210099999</v>
      </c>
      <c r="U5763" s="3">
        <f t="shared" si="179"/>
        <v>0.24060477853923076</v>
      </c>
    </row>
    <row r="5764" spans="1:21" x14ac:dyDescent="0.3">
      <c r="A5764" t="s">
        <v>10450</v>
      </c>
      <c r="B5764" t="s">
        <v>10456</v>
      </c>
      <c r="C5764" t="s">
        <v>10455</v>
      </c>
      <c r="D5764" s="1" t="s">
        <v>10455</v>
      </c>
      <c r="F5764">
        <v>0.20244462999999999</v>
      </c>
      <c r="G5764" s="2">
        <v>0.87055649999999996</v>
      </c>
      <c r="H5764" s="4">
        <v>1007659.3590000001</v>
      </c>
      <c r="I5764" s="4">
        <v>15719.106100000001</v>
      </c>
      <c r="J5764" s="5">
        <v>2155400</v>
      </c>
      <c r="K5764" s="5">
        <v>455487</v>
      </c>
      <c r="L5764" s="3">
        <v>0.156</v>
      </c>
      <c r="M5764" s="8">
        <v>0.45706580000000002</v>
      </c>
      <c r="O5764" s="7">
        <v>0.33514605240000001</v>
      </c>
      <c r="P5764" s="7">
        <v>0.2024446285</v>
      </c>
      <c r="R5764">
        <f>IFERROR(VLOOKUP($Q5764,'Optimization types'!$B$2:$C$7,2,FALSE),P5764)</f>
        <v>0.2024446285</v>
      </c>
      <c r="S5764" s="8" t="str">
        <f t="shared" ref="S5764" si="180">IF($A5764="placement",IF(Q5764="",P5764*J5764,MIN(R5764,O5764)*J5764),"")</f>
        <v/>
      </c>
      <c r="T5764">
        <f>IF($A5764="placement",S5764,IF($A5764="site",SUMIF($C:$C,$C5764,$S:$S),IF($A5764="user",SUMIF($B:$B,$B5764,$S:$S),SUM($S:$S))))</f>
        <v>307380.95123025059</v>
      </c>
      <c r="U5764" s="3">
        <f t="shared" ref="U5764" si="181">T5764/J5764</f>
        <v>0.14260970178632765</v>
      </c>
    </row>
  </sheetData>
  <autoFilter ref="A2:P5764">
    <sortState ref="A4:P13283">
      <sortCondition descending="1" ref="J1:J13284"/>
    </sortState>
  </autoFilter>
  <dataValidations count="1">
    <dataValidation type="list" allowBlank="1" showInputMessage="1" showErrorMessage="1" sqref="Q3:Q5764">
      <formula1>optTypes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484"/>
  <sheetViews>
    <sheetView workbookViewId="0">
      <selection activeCell="B3" sqref="B3"/>
    </sheetView>
  </sheetViews>
  <sheetFormatPr defaultRowHeight="14.4" x14ac:dyDescent="0.3"/>
  <cols>
    <col min="2" max="2" width="28.88671875" style="7" customWidth="1"/>
    <col min="3" max="3" width="15.77734375" style="7" bestFit="1" customWidth="1"/>
  </cols>
  <sheetData>
    <row r="1" spans="1:3" x14ac:dyDescent="0.3">
      <c r="A1" t="s">
        <v>10463</v>
      </c>
      <c r="B1" s="7" t="s">
        <v>5</v>
      </c>
      <c r="C1" s="7" t="s">
        <v>9</v>
      </c>
    </row>
    <row r="2" spans="1:3" x14ac:dyDescent="0.3">
      <c r="A2" t="s">
        <v>10465</v>
      </c>
      <c r="B2" s="7" t="s">
        <v>71</v>
      </c>
      <c r="C2" s="2">
        <v>0.05</v>
      </c>
    </row>
    <row r="3" spans="1:3" x14ac:dyDescent="0.3">
      <c r="A3" t="s">
        <v>10464</v>
      </c>
      <c r="B3" s="7" t="s">
        <v>43</v>
      </c>
      <c r="C3" s="2">
        <v>0.15</v>
      </c>
    </row>
    <row r="4" spans="1:3" x14ac:dyDescent="0.3">
      <c r="A4" t="s">
        <v>10462</v>
      </c>
      <c r="B4" s="7" t="s">
        <v>13</v>
      </c>
      <c r="C4" s="2">
        <v>0.25</v>
      </c>
    </row>
    <row r="5" spans="1:3" x14ac:dyDescent="0.3">
      <c r="A5" t="s">
        <v>10461</v>
      </c>
      <c r="B5" s="7" t="s">
        <v>307</v>
      </c>
      <c r="C5" s="2">
        <v>0.32</v>
      </c>
    </row>
    <row r="6" spans="1:3" x14ac:dyDescent="0.3">
      <c r="A6" t="s">
        <v>10461</v>
      </c>
      <c r="B6" s="7" t="s">
        <v>385</v>
      </c>
      <c r="C6" s="2">
        <v>0.4</v>
      </c>
    </row>
    <row r="7" spans="1:3" x14ac:dyDescent="0.3">
      <c r="A7" t="s">
        <v>10460</v>
      </c>
      <c r="B7" s="7" t="s">
        <v>1511</v>
      </c>
      <c r="C7" s="2">
        <v>0.26</v>
      </c>
    </row>
    <row r="255" spans="2:3" x14ac:dyDescent="0.3">
      <c r="B255"/>
      <c r="C255"/>
    </row>
    <row r="256" spans="2:3" x14ac:dyDescent="0.3">
      <c r="B256"/>
      <c r="C256"/>
    </row>
    <row r="257" spans="2:3" x14ac:dyDescent="0.3">
      <c r="B257"/>
      <c r="C257"/>
    </row>
    <row r="258" spans="2:3" x14ac:dyDescent="0.3">
      <c r="B258"/>
      <c r="C258"/>
    </row>
    <row r="259" spans="2:3" x14ac:dyDescent="0.3">
      <c r="B259"/>
      <c r="C259"/>
    </row>
    <row r="260" spans="2:3" x14ac:dyDescent="0.3">
      <c r="B260"/>
      <c r="C260"/>
    </row>
    <row r="261" spans="2:3" x14ac:dyDescent="0.3">
      <c r="B261"/>
      <c r="C261"/>
    </row>
    <row r="262" spans="2:3" x14ac:dyDescent="0.3">
      <c r="B262"/>
      <c r="C262"/>
    </row>
    <row r="263" spans="2:3" x14ac:dyDescent="0.3">
      <c r="B263"/>
      <c r="C263"/>
    </row>
    <row r="264" spans="2:3" x14ac:dyDescent="0.3">
      <c r="B264"/>
      <c r="C264"/>
    </row>
    <row r="265" spans="2:3" x14ac:dyDescent="0.3">
      <c r="B265"/>
      <c r="C265"/>
    </row>
    <row r="266" spans="2:3" x14ac:dyDescent="0.3">
      <c r="B266"/>
      <c r="C266"/>
    </row>
    <row r="267" spans="2:3" x14ac:dyDescent="0.3">
      <c r="B267"/>
      <c r="C267"/>
    </row>
    <row r="268" spans="2:3" x14ac:dyDescent="0.3">
      <c r="B268"/>
      <c r="C268"/>
    </row>
    <row r="269" spans="2:3" x14ac:dyDescent="0.3">
      <c r="B269"/>
      <c r="C269"/>
    </row>
    <row r="270" spans="2:3" x14ac:dyDescent="0.3">
      <c r="B270"/>
      <c r="C270"/>
    </row>
    <row r="271" spans="2:3" x14ac:dyDescent="0.3">
      <c r="B271"/>
      <c r="C271"/>
    </row>
    <row r="272" spans="2:3" x14ac:dyDescent="0.3">
      <c r="B272"/>
      <c r="C272"/>
    </row>
    <row r="273" spans="2:3" x14ac:dyDescent="0.3">
      <c r="B273"/>
      <c r="C273"/>
    </row>
    <row r="274" spans="2:3" x14ac:dyDescent="0.3">
      <c r="B274"/>
      <c r="C274"/>
    </row>
    <row r="275" spans="2:3" x14ac:dyDescent="0.3">
      <c r="B275"/>
      <c r="C275"/>
    </row>
    <row r="276" spans="2:3" x14ac:dyDescent="0.3">
      <c r="B276"/>
      <c r="C276"/>
    </row>
    <row r="277" spans="2:3" x14ac:dyDescent="0.3">
      <c r="B277"/>
      <c r="C277"/>
    </row>
    <row r="278" spans="2:3" x14ac:dyDescent="0.3">
      <c r="B278"/>
      <c r="C278"/>
    </row>
    <row r="279" spans="2:3" x14ac:dyDescent="0.3">
      <c r="B279"/>
      <c r="C279"/>
    </row>
    <row r="280" spans="2:3" x14ac:dyDescent="0.3">
      <c r="B280"/>
      <c r="C280"/>
    </row>
    <row r="281" spans="2:3" x14ac:dyDescent="0.3">
      <c r="B281"/>
      <c r="C281"/>
    </row>
    <row r="282" spans="2:3" x14ac:dyDescent="0.3">
      <c r="B282"/>
      <c r="C282"/>
    </row>
    <row r="283" spans="2:3" x14ac:dyDescent="0.3">
      <c r="B283"/>
      <c r="C283"/>
    </row>
    <row r="284" spans="2:3" x14ac:dyDescent="0.3">
      <c r="B284"/>
      <c r="C284"/>
    </row>
    <row r="285" spans="2:3" x14ac:dyDescent="0.3">
      <c r="B285"/>
      <c r="C285"/>
    </row>
    <row r="286" spans="2:3" x14ac:dyDescent="0.3">
      <c r="B286"/>
      <c r="C286"/>
    </row>
    <row r="287" spans="2:3" x14ac:dyDescent="0.3">
      <c r="B287"/>
      <c r="C287"/>
    </row>
    <row r="288" spans="2:3" x14ac:dyDescent="0.3">
      <c r="B288"/>
      <c r="C288"/>
    </row>
    <row r="289" spans="2:3" x14ac:dyDescent="0.3">
      <c r="B289"/>
      <c r="C289"/>
    </row>
    <row r="290" spans="2:3" x14ac:dyDescent="0.3">
      <c r="B290"/>
      <c r="C290"/>
    </row>
    <row r="291" spans="2:3" x14ac:dyDescent="0.3">
      <c r="B291"/>
      <c r="C291"/>
    </row>
    <row r="292" spans="2:3" x14ac:dyDescent="0.3">
      <c r="B292"/>
      <c r="C292"/>
    </row>
    <row r="293" spans="2:3" x14ac:dyDescent="0.3">
      <c r="B293"/>
      <c r="C293"/>
    </row>
    <row r="294" spans="2:3" x14ac:dyDescent="0.3">
      <c r="B294"/>
      <c r="C294"/>
    </row>
    <row r="295" spans="2:3" x14ac:dyDescent="0.3">
      <c r="B295"/>
      <c r="C295"/>
    </row>
    <row r="296" spans="2:3" x14ac:dyDescent="0.3">
      <c r="B296"/>
      <c r="C296"/>
    </row>
    <row r="297" spans="2:3" x14ac:dyDescent="0.3">
      <c r="B297"/>
      <c r="C297"/>
    </row>
    <row r="298" spans="2:3" x14ac:dyDescent="0.3">
      <c r="B298"/>
      <c r="C298"/>
    </row>
    <row r="299" spans="2:3" x14ac:dyDescent="0.3">
      <c r="B299"/>
      <c r="C299"/>
    </row>
    <row r="300" spans="2:3" x14ac:dyDescent="0.3">
      <c r="B300"/>
      <c r="C300"/>
    </row>
    <row r="301" spans="2:3" x14ac:dyDescent="0.3">
      <c r="B301"/>
      <c r="C301"/>
    </row>
    <row r="302" spans="2:3" x14ac:dyDescent="0.3">
      <c r="B302"/>
      <c r="C302"/>
    </row>
    <row r="303" spans="2:3" x14ac:dyDescent="0.3">
      <c r="B303"/>
      <c r="C303"/>
    </row>
    <row r="304" spans="2:3" x14ac:dyDescent="0.3">
      <c r="B304"/>
      <c r="C304"/>
    </row>
    <row r="305" spans="2:3" x14ac:dyDescent="0.3">
      <c r="B305"/>
      <c r="C305"/>
    </row>
    <row r="306" spans="2:3" x14ac:dyDescent="0.3">
      <c r="B306"/>
      <c r="C306"/>
    </row>
    <row r="307" spans="2:3" x14ac:dyDescent="0.3">
      <c r="B307"/>
      <c r="C307"/>
    </row>
    <row r="308" spans="2:3" x14ac:dyDescent="0.3">
      <c r="B308"/>
      <c r="C308"/>
    </row>
    <row r="309" spans="2:3" x14ac:dyDescent="0.3">
      <c r="B309"/>
      <c r="C309"/>
    </row>
    <row r="310" spans="2:3" x14ac:dyDescent="0.3">
      <c r="B310"/>
      <c r="C310"/>
    </row>
    <row r="311" spans="2:3" x14ac:dyDescent="0.3">
      <c r="B311"/>
      <c r="C311"/>
    </row>
    <row r="312" spans="2:3" x14ac:dyDescent="0.3">
      <c r="B312"/>
      <c r="C312"/>
    </row>
    <row r="313" spans="2:3" x14ac:dyDescent="0.3">
      <c r="B313"/>
      <c r="C313"/>
    </row>
    <row r="314" spans="2:3" x14ac:dyDescent="0.3">
      <c r="B314"/>
      <c r="C314"/>
    </row>
    <row r="315" spans="2:3" x14ac:dyDescent="0.3">
      <c r="B315"/>
      <c r="C315"/>
    </row>
    <row r="316" spans="2:3" x14ac:dyDescent="0.3">
      <c r="B316"/>
      <c r="C316"/>
    </row>
    <row r="317" spans="2:3" x14ac:dyDescent="0.3">
      <c r="B317"/>
      <c r="C317"/>
    </row>
    <row r="318" spans="2:3" x14ac:dyDescent="0.3">
      <c r="B318"/>
      <c r="C318"/>
    </row>
    <row r="319" spans="2:3" x14ac:dyDescent="0.3">
      <c r="B319"/>
      <c r="C319"/>
    </row>
    <row r="320" spans="2:3" x14ac:dyDescent="0.3">
      <c r="B320"/>
      <c r="C320"/>
    </row>
    <row r="321" spans="2:3" x14ac:dyDescent="0.3">
      <c r="B321"/>
      <c r="C321"/>
    </row>
    <row r="322" spans="2:3" x14ac:dyDescent="0.3">
      <c r="B322"/>
      <c r="C322"/>
    </row>
    <row r="323" spans="2:3" x14ac:dyDescent="0.3">
      <c r="B323"/>
      <c r="C323"/>
    </row>
    <row r="324" spans="2:3" x14ac:dyDescent="0.3">
      <c r="B324"/>
      <c r="C324"/>
    </row>
    <row r="325" spans="2:3" x14ac:dyDescent="0.3">
      <c r="B325"/>
      <c r="C325"/>
    </row>
    <row r="326" spans="2:3" x14ac:dyDescent="0.3">
      <c r="B326"/>
      <c r="C326"/>
    </row>
    <row r="327" spans="2:3" x14ac:dyDescent="0.3">
      <c r="B327"/>
      <c r="C327"/>
    </row>
    <row r="328" spans="2:3" x14ac:dyDescent="0.3">
      <c r="B328"/>
      <c r="C328"/>
    </row>
    <row r="329" spans="2:3" x14ac:dyDescent="0.3">
      <c r="B329"/>
      <c r="C329"/>
    </row>
    <row r="330" spans="2:3" x14ac:dyDescent="0.3">
      <c r="B330"/>
      <c r="C330"/>
    </row>
    <row r="331" spans="2:3" x14ac:dyDescent="0.3">
      <c r="B331"/>
      <c r="C331"/>
    </row>
    <row r="332" spans="2:3" x14ac:dyDescent="0.3">
      <c r="B332"/>
      <c r="C332"/>
    </row>
    <row r="333" spans="2:3" x14ac:dyDescent="0.3">
      <c r="B333"/>
      <c r="C333"/>
    </row>
    <row r="334" spans="2:3" x14ac:dyDescent="0.3">
      <c r="B334"/>
      <c r="C334"/>
    </row>
    <row r="335" spans="2:3" x14ac:dyDescent="0.3">
      <c r="B335"/>
      <c r="C335"/>
    </row>
    <row r="336" spans="2:3" x14ac:dyDescent="0.3">
      <c r="B336"/>
      <c r="C336"/>
    </row>
    <row r="337" spans="2:3" x14ac:dyDescent="0.3">
      <c r="B337"/>
      <c r="C337"/>
    </row>
    <row r="338" spans="2:3" x14ac:dyDescent="0.3">
      <c r="B338"/>
      <c r="C338"/>
    </row>
    <row r="339" spans="2:3" x14ac:dyDescent="0.3">
      <c r="B339"/>
      <c r="C339"/>
    </row>
    <row r="340" spans="2:3" x14ac:dyDescent="0.3">
      <c r="B340"/>
      <c r="C340"/>
    </row>
    <row r="341" spans="2:3" x14ac:dyDescent="0.3">
      <c r="B341"/>
      <c r="C341"/>
    </row>
    <row r="342" spans="2:3" x14ac:dyDescent="0.3">
      <c r="B342"/>
      <c r="C342"/>
    </row>
    <row r="343" spans="2:3" x14ac:dyDescent="0.3">
      <c r="B343"/>
      <c r="C343"/>
    </row>
    <row r="344" spans="2:3" x14ac:dyDescent="0.3">
      <c r="B344"/>
      <c r="C344"/>
    </row>
    <row r="345" spans="2:3" x14ac:dyDescent="0.3">
      <c r="B345"/>
      <c r="C345"/>
    </row>
    <row r="346" spans="2:3" x14ac:dyDescent="0.3">
      <c r="B346"/>
      <c r="C346"/>
    </row>
    <row r="347" spans="2:3" x14ac:dyDescent="0.3">
      <c r="B347"/>
      <c r="C347"/>
    </row>
    <row r="348" spans="2:3" x14ac:dyDescent="0.3">
      <c r="B348"/>
      <c r="C348"/>
    </row>
    <row r="349" spans="2:3" x14ac:dyDescent="0.3">
      <c r="B349"/>
      <c r="C349"/>
    </row>
    <row r="350" spans="2:3" x14ac:dyDescent="0.3">
      <c r="B350"/>
      <c r="C350"/>
    </row>
    <row r="351" spans="2:3" x14ac:dyDescent="0.3">
      <c r="B351"/>
      <c r="C351"/>
    </row>
    <row r="352" spans="2:3" x14ac:dyDescent="0.3">
      <c r="B352"/>
      <c r="C352"/>
    </row>
    <row r="353" spans="2:3" x14ac:dyDescent="0.3">
      <c r="B353"/>
      <c r="C353"/>
    </row>
    <row r="354" spans="2:3" x14ac:dyDescent="0.3">
      <c r="B354"/>
      <c r="C354"/>
    </row>
    <row r="355" spans="2:3" x14ac:dyDescent="0.3">
      <c r="B355"/>
      <c r="C355"/>
    </row>
    <row r="356" spans="2:3" x14ac:dyDescent="0.3">
      <c r="B356"/>
      <c r="C356"/>
    </row>
    <row r="357" spans="2:3" x14ac:dyDescent="0.3">
      <c r="B357"/>
      <c r="C357"/>
    </row>
    <row r="358" spans="2:3" x14ac:dyDescent="0.3">
      <c r="B358"/>
      <c r="C358"/>
    </row>
    <row r="359" spans="2:3" x14ac:dyDescent="0.3">
      <c r="B359"/>
      <c r="C359"/>
    </row>
    <row r="360" spans="2:3" x14ac:dyDescent="0.3">
      <c r="B360"/>
      <c r="C360"/>
    </row>
    <row r="361" spans="2:3" x14ac:dyDescent="0.3">
      <c r="B361"/>
      <c r="C361"/>
    </row>
    <row r="362" spans="2:3" x14ac:dyDescent="0.3">
      <c r="B362"/>
      <c r="C362"/>
    </row>
    <row r="363" spans="2:3" x14ac:dyDescent="0.3">
      <c r="B363"/>
      <c r="C363"/>
    </row>
    <row r="364" spans="2:3" x14ac:dyDescent="0.3">
      <c r="B364"/>
      <c r="C364"/>
    </row>
    <row r="365" spans="2:3" x14ac:dyDescent="0.3">
      <c r="B365"/>
      <c r="C365"/>
    </row>
    <row r="366" spans="2:3" x14ac:dyDescent="0.3">
      <c r="B366"/>
      <c r="C366"/>
    </row>
    <row r="367" spans="2:3" x14ac:dyDescent="0.3">
      <c r="B367"/>
      <c r="C367"/>
    </row>
    <row r="368" spans="2:3" x14ac:dyDescent="0.3">
      <c r="B368"/>
      <c r="C368"/>
    </row>
    <row r="369" spans="2:3" x14ac:dyDescent="0.3">
      <c r="B369"/>
      <c r="C369"/>
    </row>
    <row r="370" spans="2:3" x14ac:dyDescent="0.3">
      <c r="B370"/>
      <c r="C370"/>
    </row>
    <row r="371" spans="2:3" x14ac:dyDescent="0.3">
      <c r="B371"/>
      <c r="C371"/>
    </row>
    <row r="372" spans="2:3" x14ac:dyDescent="0.3">
      <c r="B372"/>
      <c r="C372"/>
    </row>
    <row r="373" spans="2:3" x14ac:dyDescent="0.3">
      <c r="B373"/>
      <c r="C373"/>
    </row>
    <row r="374" spans="2:3" x14ac:dyDescent="0.3">
      <c r="B374"/>
      <c r="C374"/>
    </row>
    <row r="375" spans="2:3" x14ac:dyDescent="0.3">
      <c r="B375"/>
      <c r="C375"/>
    </row>
    <row r="376" spans="2:3" x14ac:dyDescent="0.3">
      <c r="B376"/>
      <c r="C376"/>
    </row>
    <row r="377" spans="2:3" x14ac:dyDescent="0.3">
      <c r="B377"/>
      <c r="C377"/>
    </row>
    <row r="378" spans="2:3" x14ac:dyDescent="0.3">
      <c r="B378"/>
      <c r="C378"/>
    </row>
    <row r="379" spans="2:3" x14ac:dyDescent="0.3">
      <c r="B379"/>
      <c r="C379"/>
    </row>
    <row r="380" spans="2:3" x14ac:dyDescent="0.3">
      <c r="B380"/>
      <c r="C380"/>
    </row>
    <row r="381" spans="2:3" x14ac:dyDescent="0.3">
      <c r="B381"/>
      <c r="C381"/>
    </row>
    <row r="382" spans="2:3" x14ac:dyDescent="0.3">
      <c r="B382"/>
      <c r="C382"/>
    </row>
    <row r="383" spans="2:3" x14ac:dyDescent="0.3">
      <c r="B383"/>
      <c r="C383"/>
    </row>
    <row r="384" spans="2:3" x14ac:dyDescent="0.3">
      <c r="B384"/>
      <c r="C384"/>
    </row>
    <row r="385" spans="2:3" x14ac:dyDescent="0.3">
      <c r="B385"/>
      <c r="C385"/>
    </row>
    <row r="386" spans="2:3" x14ac:dyDescent="0.3">
      <c r="B386"/>
      <c r="C386"/>
    </row>
    <row r="387" spans="2:3" x14ac:dyDescent="0.3">
      <c r="B387"/>
      <c r="C387"/>
    </row>
    <row r="388" spans="2:3" x14ac:dyDescent="0.3">
      <c r="B388"/>
      <c r="C388"/>
    </row>
    <row r="389" spans="2:3" x14ac:dyDescent="0.3">
      <c r="B389"/>
      <c r="C389"/>
    </row>
    <row r="390" spans="2:3" x14ac:dyDescent="0.3">
      <c r="B390"/>
      <c r="C390"/>
    </row>
    <row r="391" spans="2:3" x14ac:dyDescent="0.3">
      <c r="B391"/>
      <c r="C391"/>
    </row>
    <row r="392" spans="2:3" x14ac:dyDescent="0.3">
      <c r="B392"/>
      <c r="C392"/>
    </row>
    <row r="393" spans="2:3" x14ac:dyDescent="0.3">
      <c r="B393"/>
      <c r="C393"/>
    </row>
    <row r="394" spans="2:3" x14ac:dyDescent="0.3">
      <c r="B394"/>
      <c r="C394"/>
    </row>
    <row r="395" spans="2:3" x14ac:dyDescent="0.3">
      <c r="B395"/>
      <c r="C395"/>
    </row>
    <row r="396" spans="2:3" x14ac:dyDescent="0.3">
      <c r="B396"/>
      <c r="C396"/>
    </row>
    <row r="397" spans="2:3" x14ac:dyDescent="0.3">
      <c r="B397"/>
      <c r="C397"/>
    </row>
    <row r="398" spans="2:3" x14ac:dyDescent="0.3">
      <c r="B398"/>
      <c r="C398"/>
    </row>
    <row r="399" spans="2:3" x14ac:dyDescent="0.3">
      <c r="B399"/>
      <c r="C399"/>
    </row>
    <row r="400" spans="2:3" x14ac:dyDescent="0.3">
      <c r="B400"/>
      <c r="C400"/>
    </row>
    <row r="401" spans="2:3" x14ac:dyDescent="0.3">
      <c r="B401"/>
      <c r="C401"/>
    </row>
    <row r="402" spans="2:3" x14ac:dyDescent="0.3">
      <c r="B402"/>
      <c r="C402"/>
    </row>
    <row r="403" spans="2:3" x14ac:dyDescent="0.3">
      <c r="B403"/>
      <c r="C403"/>
    </row>
    <row r="404" spans="2:3" x14ac:dyDescent="0.3">
      <c r="B404"/>
      <c r="C404"/>
    </row>
    <row r="405" spans="2:3" x14ac:dyDescent="0.3">
      <c r="B405"/>
      <c r="C405"/>
    </row>
    <row r="406" spans="2:3" x14ac:dyDescent="0.3">
      <c r="B406"/>
      <c r="C406"/>
    </row>
    <row r="407" spans="2:3" x14ac:dyDescent="0.3">
      <c r="B407"/>
      <c r="C407"/>
    </row>
    <row r="408" spans="2:3" x14ac:dyDescent="0.3">
      <c r="B408"/>
      <c r="C408"/>
    </row>
    <row r="409" spans="2:3" x14ac:dyDescent="0.3">
      <c r="B409"/>
      <c r="C409"/>
    </row>
    <row r="410" spans="2:3" x14ac:dyDescent="0.3">
      <c r="B410"/>
      <c r="C410"/>
    </row>
    <row r="411" spans="2:3" x14ac:dyDescent="0.3">
      <c r="B411"/>
      <c r="C411"/>
    </row>
    <row r="412" spans="2:3" x14ac:dyDescent="0.3">
      <c r="B412"/>
      <c r="C412"/>
    </row>
    <row r="413" spans="2:3" x14ac:dyDescent="0.3">
      <c r="B413"/>
      <c r="C413"/>
    </row>
    <row r="414" spans="2:3" x14ac:dyDescent="0.3">
      <c r="B414"/>
      <c r="C414"/>
    </row>
    <row r="415" spans="2:3" x14ac:dyDescent="0.3">
      <c r="B415"/>
      <c r="C415"/>
    </row>
    <row r="416" spans="2:3" x14ac:dyDescent="0.3">
      <c r="B416"/>
      <c r="C416"/>
    </row>
    <row r="417" spans="2:3" x14ac:dyDescent="0.3">
      <c r="B417"/>
      <c r="C417"/>
    </row>
    <row r="418" spans="2:3" x14ac:dyDescent="0.3">
      <c r="B418"/>
      <c r="C418"/>
    </row>
    <row r="419" spans="2:3" x14ac:dyDescent="0.3">
      <c r="B419"/>
      <c r="C419"/>
    </row>
    <row r="420" spans="2:3" x14ac:dyDescent="0.3">
      <c r="B420"/>
      <c r="C420"/>
    </row>
    <row r="421" spans="2:3" x14ac:dyDescent="0.3">
      <c r="B421"/>
      <c r="C421"/>
    </row>
    <row r="422" spans="2:3" x14ac:dyDescent="0.3">
      <c r="B422"/>
      <c r="C422"/>
    </row>
    <row r="423" spans="2:3" x14ac:dyDescent="0.3">
      <c r="B423"/>
      <c r="C423"/>
    </row>
    <row r="424" spans="2:3" x14ac:dyDescent="0.3">
      <c r="B424"/>
      <c r="C424"/>
    </row>
    <row r="425" spans="2:3" x14ac:dyDescent="0.3">
      <c r="B425"/>
      <c r="C425"/>
    </row>
    <row r="426" spans="2:3" x14ac:dyDescent="0.3">
      <c r="B426"/>
      <c r="C426"/>
    </row>
    <row r="427" spans="2:3" x14ac:dyDescent="0.3">
      <c r="B427"/>
      <c r="C427"/>
    </row>
    <row r="428" spans="2:3" x14ac:dyDescent="0.3">
      <c r="B428"/>
      <c r="C428"/>
    </row>
    <row r="429" spans="2:3" x14ac:dyDescent="0.3">
      <c r="B429"/>
      <c r="C429"/>
    </row>
    <row r="430" spans="2:3" x14ac:dyDescent="0.3">
      <c r="B430"/>
      <c r="C430"/>
    </row>
    <row r="431" spans="2:3" x14ac:dyDescent="0.3">
      <c r="B431"/>
      <c r="C431"/>
    </row>
    <row r="432" spans="2:3" x14ac:dyDescent="0.3">
      <c r="B432"/>
      <c r="C432"/>
    </row>
    <row r="433" spans="2:3" x14ac:dyDescent="0.3">
      <c r="B433"/>
      <c r="C433"/>
    </row>
    <row r="434" spans="2:3" x14ac:dyDescent="0.3">
      <c r="B434"/>
      <c r="C434"/>
    </row>
    <row r="435" spans="2:3" x14ac:dyDescent="0.3">
      <c r="B435"/>
      <c r="C435"/>
    </row>
    <row r="436" spans="2:3" x14ac:dyDescent="0.3">
      <c r="B436"/>
      <c r="C436"/>
    </row>
    <row r="437" spans="2:3" x14ac:dyDescent="0.3">
      <c r="B437"/>
      <c r="C437"/>
    </row>
    <row r="438" spans="2:3" x14ac:dyDescent="0.3">
      <c r="B438"/>
      <c r="C438"/>
    </row>
    <row r="439" spans="2:3" x14ac:dyDescent="0.3">
      <c r="B439"/>
      <c r="C439"/>
    </row>
    <row r="440" spans="2:3" x14ac:dyDescent="0.3">
      <c r="B440"/>
      <c r="C440"/>
    </row>
    <row r="441" spans="2:3" x14ac:dyDescent="0.3">
      <c r="B441"/>
      <c r="C441"/>
    </row>
    <row r="442" spans="2:3" x14ac:dyDescent="0.3">
      <c r="B442"/>
      <c r="C442"/>
    </row>
    <row r="443" spans="2:3" x14ac:dyDescent="0.3">
      <c r="B443"/>
      <c r="C443"/>
    </row>
    <row r="444" spans="2:3" x14ac:dyDescent="0.3">
      <c r="B444"/>
      <c r="C444"/>
    </row>
    <row r="445" spans="2:3" x14ac:dyDescent="0.3">
      <c r="B445"/>
      <c r="C445"/>
    </row>
    <row r="446" spans="2:3" x14ac:dyDescent="0.3">
      <c r="B446"/>
      <c r="C446"/>
    </row>
    <row r="447" spans="2:3" x14ac:dyDescent="0.3">
      <c r="B447"/>
      <c r="C447"/>
    </row>
    <row r="448" spans="2:3" x14ac:dyDescent="0.3">
      <c r="B448"/>
      <c r="C448"/>
    </row>
    <row r="449" spans="2:3" x14ac:dyDescent="0.3">
      <c r="B449"/>
      <c r="C449"/>
    </row>
    <row r="450" spans="2:3" x14ac:dyDescent="0.3">
      <c r="B450"/>
      <c r="C450"/>
    </row>
    <row r="451" spans="2:3" x14ac:dyDescent="0.3">
      <c r="B451"/>
      <c r="C451"/>
    </row>
    <row r="452" spans="2:3" x14ac:dyDescent="0.3">
      <c r="B452"/>
      <c r="C452"/>
    </row>
    <row r="453" spans="2:3" x14ac:dyDescent="0.3">
      <c r="B453"/>
      <c r="C453"/>
    </row>
    <row r="454" spans="2:3" x14ac:dyDescent="0.3">
      <c r="B454"/>
      <c r="C454"/>
    </row>
    <row r="455" spans="2:3" x14ac:dyDescent="0.3">
      <c r="B455"/>
      <c r="C455"/>
    </row>
    <row r="456" spans="2:3" x14ac:dyDescent="0.3">
      <c r="B456"/>
      <c r="C456"/>
    </row>
    <row r="457" spans="2:3" x14ac:dyDescent="0.3">
      <c r="B457"/>
      <c r="C457"/>
    </row>
    <row r="458" spans="2:3" x14ac:dyDescent="0.3">
      <c r="B458"/>
      <c r="C458"/>
    </row>
    <row r="459" spans="2:3" x14ac:dyDescent="0.3">
      <c r="B459"/>
      <c r="C459"/>
    </row>
    <row r="460" spans="2:3" x14ac:dyDescent="0.3">
      <c r="B460"/>
      <c r="C460"/>
    </row>
    <row r="461" spans="2:3" x14ac:dyDescent="0.3">
      <c r="B461"/>
      <c r="C461"/>
    </row>
    <row r="462" spans="2:3" x14ac:dyDescent="0.3">
      <c r="B462"/>
      <c r="C462"/>
    </row>
    <row r="463" spans="2:3" x14ac:dyDescent="0.3">
      <c r="B463"/>
      <c r="C463"/>
    </row>
    <row r="464" spans="2:3" x14ac:dyDescent="0.3">
      <c r="B464"/>
      <c r="C464"/>
    </row>
    <row r="465" spans="2:3" x14ac:dyDescent="0.3">
      <c r="B465"/>
      <c r="C465"/>
    </row>
    <row r="466" spans="2:3" x14ac:dyDescent="0.3">
      <c r="B466"/>
      <c r="C466"/>
    </row>
    <row r="467" spans="2:3" x14ac:dyDescent="0.3">
      <c r="B467"/>
      <c r="C467"/>
    </row>
    <row r="468" spans="2:3" x14ac:dyDescent="0.3">
      <c r="B468"/>
      <c r="C468"/>
    </row>
    <row r="469" spans="2:3" x14ac:dyDescent="0.3">
      <c r="B469"/>
      <c r="C469"/>
    </row>
    <row r="470" spans="2:3" x14ac:dyDescent="0.3">
      <c r="B470"/>
      <c r="C470"/>
    </row>
    <row r="471" spans="2:3" x14ac:dyDescent="0.3">
      <c r="B471"/>
      <c r="C471"/>
    </row>
    <row r="472" spans="2:3" x14ac:dyDescent="0.3">
      <c r="B472"/>
      <c r="C472"/>
    </row>
    <row r="473" spans="2:3" x14ac:dyDescent="0.3">
      <c r="B473"/>
      <c r="C473"/>
    </row>
    <row r="474" spans="2:3" x14ac:dyDescent="0.3">
      <c r="B474"/>
      <c r="C474"/>
    </row>
    <row r="475" spans="2:3" x14ac:dyDescent="0.3">
      <c r="B475"/>
      <c r="C475"/>
    </row>
    <row r="476" spans="2:3" x14ac:dyDescent="0.3">
      <c r="B476"/>
      <c r="C476"/>
    </row>
    <row r="477" spans="2:3" x14ac:dyDescent="0.3">
      <c r="B477"/>
      <c r="C477"/>
    </row>
    <row r="478" spans="2:3" x14ac:dyDescent="0.3">
      <c r="B478"/>
      <c r="C478"/>
    </row>
    <row r="479" spans="2:3" x14ac:dyDescent="0.3">
      <c r="B479"/>
      <c r="C479"/>
    </row>
    <row r="480" spans="2:3" x14ac:dyDescent="0.3">
      <c r="B480"/>
      <c r="C480"/>
    </row>
    <row r="481" spans="2:3" x14ac:dyDescent="0.3">
      <c r="B481"/>
      <c r="C481"/>
    </row>
    <row r="482" spans="2:3" x14ac:dyDescent="0.3">
      <c r="B482"/>
      <c r="C482"/>
    </row>
    <row r="483" spans="2:3" x14ac:dyDescent="0.3">
      <c r="B483"/>
      <c r="C483"/>
    </row>
    <row r="484" spans="2:3" x14ac:dyDescent="0.3">
      <c r="B484"/>
      <c r="C484"/>
    </row>
    <row r="485" spans="2:3" x14ac:dyDescent="0.3">
      <c r="B485"/>
      <c r="C485"/>
    </row>
    <row r="486" spans="2:3" x14ac:dyDescent="0.3">
      <c r="B486"/>
      <c r="C486"/>
    </row>
    <row r="487" spans="2:3" x14ac:dyDescent="0.3">
      <c r="B487"/>
      <c r="C487"/>
    </row>
    <row r="488" spans="2:3" x14ac:dyDescent="0.3">
      <c r="B488"/>
      <c r="C488"/>
    </row>
    <row r="489" spans="2:3" x14ac:dyDescent="0.3">
      <c r="B489"/>
      <c r="C489"/>
    </row>
    <row r="490" spans="2:3" x14ac:dyDescent="0.3">
      <c r="B490"/>
      <c r="C490"/>
    </row>
    <row r="491" spans="2:3" x14ac:dyDescent="0.3">
      <c r="B491"/>
      <c r="C491"/>
    </row>
    <row r="492" spans="2:3" x14ac:dyDescent="0.3">
      <c r="B492"/>
      <c r="C492"/>
    </row>
    <row r="493" spans="2:3" x14ac:dyDescent="0.3">
      <c r="B493"/>
      <c r="C493"/>
    </row>
    <row r="494" spans="2:3" x14ac:dyDescent="0.3">
      <c r="B494"/>
      <c r="C494"/>
    </row>
    <row r="495" spans="2:3" x14ac:dyDescent="0.3">
      <c r="B495"/>
      <c r="C495"/>
    </row>
    <row r="496" spans="2:3" x14ac:dyDescent="0.3">
      <c r="B496"/>
      <c r="C496"/>
    </row>
    <row r="497" spans="2:3" x14ac:dyDescent="0.3">
      <c r="B497"/>
      <c r="C497"/>
    </row>
    <row r="498" spans="2:3" x14ac:dyDescent="0.3">
      <c r="B498"/>
      <c r="C498"/>
    </row>
    <row r="499" spans="2:3" x14ac:dyDescent="0.3">
      <c r="B499"/>
      <c r="C499"/>
    </row>
    <row r="500" spans="2:3" x14ac:dyDescent="0.3">
      <c r="B500"/>
      <c r="C500"/>
    </row>
    <row r="501" spans="2:3" x14ac:dyDescent="0.3">
      <c r="B501"/>
      <c r="C501"/>
    </row>
    <row r="502" spans="2:3" x14ac:dyDescent="0.3">
      <c r="B502"/>
      <c r="C502"/>
    </row>
    <row r="503" spans="2:3" x14ac:dyDescent="0.3">
      <c r="B503"/>
      <c r="C503"/>
    </row>
    <row r="504" spans="2:3" x14ac:dyDescent="0.3">
      <c r="B504"/>
      <c r="C504"/>
    </row>
    <row r="505" spans="2:3" x14ac:dyDescent="0.3">
      <c r="B505"/>
      <c r="C505"/>
    </row>
    <row r="506" spans="2:3" x14ac:dyDescent="0.3">
      <c r="B506"/>
      <c r="C506"/>
    </row>
    <row r="507" spans="2:3" x14ac:dyDescent="0.3">
      <c r="B507"/>
      <c r="C507"/>
    </row>
    <row r="508" spans="2:3" x14ac:dyDescent="0.3">
      <c r="B508"/>
      <c r="C508"/>
    </row>
    <row r="509" spans="2:3" x14ac:dyDescent="0.3">
      <c r="B509"/>
      <c r="C509"/>
    </row>
    <row r="510" spans="2:3" x14ac:dyDescent="0.3">
      <c r="B510"/>
      <c r="C510"/>
    </row>
    <row r="511" spans="2:3" x14ac:dyDescent="0.3">
      <c r="B511"/>
      <c r="C511"/>
    </row>
    <row r="512" spans="2:3" x14ac:dyDescent="0.3">
      <c r="B512"/>
      <c r="C512"/>
    </row>
    <row r="513" spans="2:3" x14ac:dyDescent="0.3">
      <c r="B513"/>
      <c r="C513"/>
    </row>
    <row r="514" spans="2:3" x14ac:dyDescent="0.3">
      <c r="B514"/>
      <c r="C514"/>
    </row>
    <row r="515" spans="2:3" x14ac:dyDescent="0.3">
      <c r="B515"/>
      <c r="C515"/>
    </row>
    <row r="516" spans="2:3" x14ac:dyDescent="0.3">
      <c r="B516"/>
      <c r="C516"/>
    </row>
    <row r="517" spans="2:3" x14ac:dyDescent="0.3">
      <c r="B517"/>
      <c r="C517"/>
    </row>
    <row r="518" spans="2:3" x14ac:dyDescent="0.3">
      <c r="B518"/>
      <c r="C518"/>
    </row>
    <row r="519" spans="2:3" x14ac:dyDescent="0.3">
      <c r="B519"/>
      <c r="C519"/>
    </row>
    <row r="520" spans="2:3" x14ac:dyDescent="0.3">
      <c r="B520"/>
      <c r="C520"/>
    </row>
    <row r="521" spans="2:3" x14ac:dyDescent="0.3">
      <c r="B521"/>
      <c r="C521"/>
    </row>
    <row r="522" spans="2:3" x14ac:dyDescent="0.3">
      <c r="B522"/>
      <c r="C522"/>
    </row>
    <row r="523" spans="2:3" x14ac:dyDescent="0.3">
      <c r="B523"/>
      <c r="C523"/>
    </row>
    <row r="524" spans="2:3" x14ac:dyDescent="0.3">
      <c r="B524"/>
      <c r="C524"/>
    </row>
    <row r="525" spans="2:3" x14ac:dyDescent="0.3">
      <c r="B525"/>
      <c r="C525"/>
    </row>
    <row r="526" spans="2:3" x14ac:dyDescent="0.3">
      <c r="B526"/>
      <c r="C526"/>
    </row>
    <row r="527" spans="2:3" x14ac:dyDescent="0.3">
      <c r="B527"/>
      <c r="C527"/>
    </row>
    <row r="528" spans="2:3" x14ac:dyDescent="0.3">
      <c r="B528"/>
      <c r="C528"/>
    </row>
    <row r="529" spans="2:3" x14ac:dyDescent="0.3">
      <c r="B529"/>
      <c r="C529"/>
    </row>
    <row r="530" spans="2:3" x14ac:dyDescent="0.3">
      <c r="B530"/>
      <c r="C530"/>
    </row>
    <row r="531" spans="2:3" x14ac:dyDescent="0.3">
      <c r="B531"/>
      <c r="C531"/>
    </row>
    <row r="532" spans="2:3" x14ac:dyDescent="0.3">
      <c r="B532"/>
      <c r="C532"/>
    </row>
    <row r="533" spans="2:3" x14ac:dyDescent="0.3">
      <c r="B533"/>
      <c r="C533"/>
    </row>
    <row r="534" spans="2:3" x14ac:dyDescent="0.3">
      <c r="B534"/>
      <c r="C534"/>
    </row>
    <row r="535" spans="2:3" x14ac:dyDescent="0.3">
      <c r="B535"/>
      <c r="C535"/>
    </row>
    <row r="536" spans="2:3" x14ac:dyDescent="0.3">
      <c r="B536"/>
      <c r="C536"/>
    </row>
    <row r="537" spans="2:3" x14ac:dyDescent="0.3">
      <c r="B537"/>
      <c r="C537"/>
    </row>
    <row r="538" spans="2:3" x14ac:dyDescent="0.3">
      <c r="B538"/>
      <c r="C538"/>
    </row>
    <row r="539" spans="2:3" x14ac:dyDescent="0.3">
      <c r="B539"/>
      <c r="C539"/>
    </row>
    <row r="540" spans="2:3" x14ac:dyDescent="0.3">
      <c r="B540"/>
      <c r="C540"/>
    </row>
    <row r="541" spans="2:3" x14ac:dyDescent="0.3">
      <c r="B541"/>
      <c r="C541"/>
    </row>
    <row r="542" spans="2:3" x14ac:dyDescent="0.3">
      <c r="B542"/>
      <c r="C542"/>
    </row>
    <row r="543" spans="2:3" x14ac:dyDescent="0.3">
      <c r="B543"/>
      <c r="C543"/>
    </row>
    <row r="544" spans="2:3" x14ac:dyDescent="0.3">
      <c r="B544"/>
      <c r="C544"/>
    </row>
    <row r="545" spans="2:3" x14ac:dyDescent="0.3">
      <c r="B545"/>
      <c r="C545"/>
    </row>
    <row r="546" spans="2:3" x14ac:dyDescent="0.3">
      <c r="B546"/>
      <c r="C546"/>
    </row>
    <row r="547" spans="2:3" x14ac:dyDescent="0.3">
      <c r="B547"/>
      <c r="C547"/>
    </row>
    <row r="548" spans="2:3" x14ac:dyDescent="0.3">
      <c r="B548"/>
      <c r="C548"/>
    </row>
    <row r="549" spans="2:3" x14ac:dyDescent="0.3">
      <c r="B549"/>
      <c r="C549"/>
    </row>
    <row r="550" spans="2:3" x14ac:dyDescent="0.3">
      <c r="B550"/>
      <c r="C550"/>
    </row>
    <row r="551" spans="2:3" x14ac:dyDescent="0.3">
      <c r="B551"/>
      <c r="C551"/>
    </row>
    <row r="552" spans="2:3" x14ac:dyDescent="0.3">
      <c r="B552"/>
      <c r="C552"/>
    </row>
    <row r="553" spans="2:3" x14ac:dyDescent="0.3">
      <c r="B553"/>
      <c r="C553"/>
    </row>
    <row r="554" spans="2:3" x14ac:dyDescent="0.3">
      <c r="B554"/>
      <c r="C554"/>
    </row>
    <row r="555" spans="2:3" x14ac:dyDescent="0.3">
      <c r="B555"/>
      <c r="C555"/>
    </row>
    <row r="556" spans="2:3" x14ac:dyDescent="0.3">
      <c r="B556"/>
      <c r="C556"/>
    </row>
    <row r="557" spans="2:3" x14ac:dyDescent="0.3">
      <c r="B557"/>
      <c r="C557"/>
    </row>
    <row r="558" spans="2:3" x14ac:dyDescent="0.3">
      <c r="B558"/>
      <c r="C558"/>
    </row>
    <row r="559" spans="2:3" x14ac:dyDescent="0.3">
      <c r="B559"/>
      <c r="C559"/>
    </row>
    <row r="560" spans="2:3" x14ac:dyDescent="0.3">
      <c r="B560"/>
      <c r="C560"/>
    </row>
    <row r="561" spans="2:3" x14ac:dyDescent="0.3">
      <c r="B561"/>
      <c r="C561"/>
    </row>
    <row r="562" spans="2:3" x14ac:dyDescent="0.3">
      <c r="B562"/>
      <c r="C562"/>
    </row>
    <row r="563" spans="2:3" x14ac:dyDescent="0.3">
      <c r="B563"/>
      <c r="C563"/>
    </row>
    <row r="564" spans="2:3" x14ac:dyDescent="0.3">
      <c r="B564"/>
      <c r="C564"/>
    </row>
    <row r="565" spans="2:3" x14ac:dyDescent="0.3">
      <c r="B565"/>
      <c r="C565"/>
    </row>
    <row r="566" spans="2:3" x14ac:dyDescent="0.3">
      <c r="B566"/>
      <c r="C566"/>
    </row>
    <row r="567" spans="2:3" x14ac:dyDescent="0.3">
      <c r="B567"/>
      <c r="C567"/>
    </row>
    <row r="568" spans="2:3" x14ac:dyDescent="0.3">
      <c r="B568"/>
      <c r="C568"/>
    </row>
    <row r="569" spans="2:3" x14ac:dyDescent="0.3">
      <c r="B569"/>
      <c r="C569"/>
    </row>
    <row r="570" spans="2:3" x14ac:dyDescent="0.3">
      <c r="B570"/>
      <c r="C570"/>
    </row>
    <row r="571" spans="2:3" x14ac:dyDescent="0.3">
      <c r="B571"/>
      <c r="C571"/>
    </row>
    <row r="572" spans="2:3" x14ac:dyDescent="0.3">
      <c r="B572"/>
      <c r="C572"/>
    </row>
    <row r="573" spans="2:3" x14ac:dyDescent="0.3">
      <c r="B573"/>
      <c r="C573"/>
    </row>
    <row r="574" spans="2:3" x14ac:dyDescent="0.3">
      <c r="B574"/>
      <c r="C574"/>
    </row>
    <row r="575" spans="2:3" x14ac:dyDescent="0.3">
      <c r="B575"/>
      <c r="C575"/>
    </row>
    <row r="576" spans="2:3" x14ac:dyDescent="0.3">
      <c r="B576"/>
      <c r="C576"/>
    </row>
    <row r="577" spans="2:3" x14ac:dyDescent="0.3">
      <c r="B577"/>
      <c r="C577"/>
    </row>
    <row r="578" spans="2:3" x14ac:dyDescent="0.3">
      <c r="B578"/>
      <c r="C578"/>
    </row>
    <row r="579" spans="2:3" x14ac:dyDescent="0.3">
      <c r="B579"/>
      <c r="C579"/>
    </row>
    <row r="580" spans="2:3" x14ac:dyDescent="0.3">
      <c r="B580"/>
      <c r="C580"/>
    </row>
    <row r="581" spans="2:3" x14ac:dyDescent="0.3">
      <c r="B581"/>
      <c r="C581"/>
    </row>
    <row r="582" spans="2:3" x14ac:dyDescent="0.3">
      <c r="B582"/>
      <c r="C582"/>
    </row>
    <row r="583" spans="2:3" x14ac:dyDescent="0.3">
      <c r="B583"/>
      <c r="C583"/>
    </row>
    <row r="584" spans="2:3" x14ac:dyDescent="0.3">
      <c r="B584"/>
      <c r="C584"/>
    </row>
    <row r="585" spans="2:3" x14ac:dyDescent="0.3">
      <c r="B585"/>
      <c r="C585"/>
    </row>
    <row r="586" spans="2:3" x14ac:dyDescent="0.3">
      <c r="B586"/>
      <c r="C586"/>
    </row>
    <row r="587" spans="2:3" x14ac:dyDescent="0.3">
      <c r="B587"/>
      <c r="C587"/>
    </row>
    <row r="588" spans="2:3" x14ac:dyDescent="0.3">
      <c r="B588"/>
      <c r="C588"/>
    </row>
    <row r="589" spans="2:3" x14ac:dyDescent="0.3">
      <c r="B589"/>
      <c r="C589"/>
    </row>
    <row r="590" spans="2:3" x14ac:dyDescent="0.3">
      <c r="B590"/>
      <c r="C590"/>
    </row>
    <row r="591" spans="2:3" x14ac:dyDescent="0.3">
      <c r="B591"/>
      <c r="C591"/>
    </row>
    <row r="592" spans="2:3" x14ac:dyDescent="0.3">
      <c r="B592"/>
      <c r="C592"/>
    </row>
    <row r="593" spans="2:3" x14ac:dyDescent="0.3">
      <c r="B593"/>
      <c r="C593"/>
    </row>
    <row r="594" spans="2:3" x14ac:dyDescent="0.3">
      <c r="B594"/>
      <c r="C594"/>
    </row>
    <row r="595" spans="2:3" x14ac:dyDescent="0.3">
      <c r="B595"/>
      <c r="C595"/>
    </row>
    <row r="596" spans="2:3" x14ac:dyDescent="0.3">
      <c r="B596"/>
      <c r="C596"/>
    </row>
    <row r="597" spans="2:3" x14ac:dyDescent="0.3">
      <c r="B597"/>
      <c r="C597"/>
    </row>
    <row r="598" spans="2:3" x14ac:dyDescent="0.3">
      <c r="B598"/>
      <c r="C598"/>
    </row>
    <row r="599" spans="2:3" x14ac:dyDescent="0.3">
      <c r="B599"/>
      <c r="C599"/>
    </row>
    <row r="600" spans="2:3" x14ac:dyDescent="0.3">
      <c r="B600"/>
      <c r="C600"/>
    </row>
    <row r="601" spans="2:3" x14ac:dyDescent="0.3">
      <c r="B601"/>
      <c r="C601"/>
    </row>
    <row r="602" spans="2:3" x14ac:dyDescent="0.3">
      <c r="B602"/>
      <c r="C602"/>
    </row>
    <row r="603" spans="2:3" x14ac:dyDescent="0.3">
      <c r="B603"/>
      <c r="C603"/>
    </row>
    <row r="604" spans="2:3" x14ac:dyDescent="0.3">
      <c r="B604"/>
      <c r="C604"/>
    </row>
    <row r="605" spans="2:3" x14ac:dyDescent="0.3">
      <c r="B605"/>
      <c r="C605"/>
    </row>
    <row r="606" spans="2:3" x14ac:dyDescent="0.3">
      <c r="B606"/>
      <c r="C606"/>
    </row>
    <row r="607" spans="2:3" x14ac:dyDescent="0.3">
      <c r="B607"/>
      <c r="C607"/>
    </row>
    <row r="608" spans="2:3" x14ac:dyDescent="0.3">
      <c r="B608"/>
      <c r="C608"/>
    </row>
    <row r="609" spans="2:3" x14ac:dyDescent="0.3">
      <c r="B609"/>
      <c r="C609"/>
    </row>
    <row r="610" spans="2:3" x14ac:dyDescent="0.3">
      <c r="B610"/>
      <c r="C610"/>
    </row>
    <row r="611" spans="2:3" x14ac:dyDescent="0.3">
      <c r="B611"/>
      <c r="C611"/>
    </row>
    <row r="612" spans="2:3" x14ac:dyDescent="0.3">
      <c r="B612"/>
      <c r="C612"/>
    </row>
    <row r="613" spans="2:3" x14ac:dyDescent="0.3">
      <c r="B613"/>
      <c r="C613"/>
    </row>
    <row r="614" spans="2:3" x14ac:dyDescent="0.3">
      <c r="B614"/>
      <c r="C614"/>
    </row>
    <row r="615" spans="2:3" x14ac:dyDescent="0.3">
      <c r="B615"/>
      <c r="C615"/>
    </row>
    <row r="616" spans="2:3" x14ac:dyDescent="0.3">
      <c r="B616"/>
      <c r="C616"/>
    </row>
    <row r="617" spans="2:3" x14ac:dyDescent="0.3">
      <c r="B617"/>
      <c r="C617"/>
    </row>
    <row r="618" spans="2:3" x14ac:dyDescent="0.3">
      <c r="B618"/>
      <c r="C618"/>
    </row>
    <row r="619" spans="2:3" x14ac:dyDescent="0.3">
      <c r="B619"/>
      <c r="C619"/>
    </row>
    <row r="620" spans="2:3" x14ac:dyDescent="0.3">
      <c r="B620"/>
      <c r="C620"/>
    </row>
    <row r="621" spans="2:3" x14ac:dyDescent="0.3">
      <c r="B621"/>
      <c r="C621"/>
    </row>
    <row r="622" spans="2:3" x14ac:dyDescent="0.3">
      <c r="B622"/>
      <c r="C622"/>
    </row>
    <row r="623" spans="2:3" x14ac:dyDescent="0.3">
      <c r="B623"/>
      <c r="C623"/>
    </row>
    <row r="624" spans="2:3" x14ac:dyDescent="0.3">
      <c r="B624"/>
      <c r="C624"/>
    </row>
    <row r="625" spans="2:3" x14ac:dyDescent="0.3">
      <c r="B625"/>
      <c r="C625"/>
    </row>
    <row r="626" spans="2:3" x14ac:dyDescent="0.3">
      <c r="B626"/>
      <c r="C626"/>
    </row>
    <row r="627" spans="2:3" x14ac:dyDescent="0.3">
      <c r="B627"/>
      <c r="C627"/>
    </row>
    <row r="628" spans="2:3" x14ac:dyDescent="0.3">
      <c r="B628"/>
      <c r="C628"/>
    </row>
    <row r="629" spans="2:3" x14ac:dyDescent="0.3">
      <c r="B629"/>
      <c r="C629"/>
    </row>
    <row r="630" spans="2:3" x14ac:dyDescent="0.3">
      <c r="B630"/>
      <c r="C630"/>
    </row>
    <row r="631" spans="2:3" x14ac:dyDescent="0.3">
      <c r="B631"/>
      <c r="C631"/>
    </row>
    <row r="632" spans="2:3" x14ac:dyDescent="0.3">
      <c r="B632"/>
      <c r="C632"/>
    </row>
    <row r="633" spans="2:3" x14ac:dyDescent="0.3">
      <c r="B633"/>
      <c r="C633"/>
    </row>
    <row r="634" spans="2:3" x14ac:dyDescent="0.3">
      <c r="B634"/>
      <c r="C634"/>
    </row>
    <row r="635" spans="2:3" x14ac:dyDescent="0.3">
      <c r="B635"/>
      <c r="C635"/>
    </row>
    <row r="636" spans="2:3" x14ac:dyDescent="0.3">
      <c r="B636"/>
      <c r="C636"/>
    </row>
    <row r="637" spans="2:3" x14ac:dyDescent="0.3">
      <c r="B637"/>
      <c r="C637"/>
    </row>
    <row r="638" spans="2:3" x14ac:dyDescent="0.3">
      <c r="B638"/>
      <c r="C638"/>
    </row>
    <row r="639" spans="2:3" x14ac:dyDescent="0.3">
      <c r="B639"/>
      <c r="C639"/>
    </row>
    <row r="640" spans="2:3" x14ac:dyDescent="0.3">
      <c r="B640"/>
      <c r="C640"/>
    </row>
    <row r="641" spans="2:3" x14ac:dyDescent="0.3">
      <c r="B641"/>
      <c r="C641"/>
    </row>
    <row r="642" spans="2:3" x14ac:dyDescent="0.3">
      <c r="B642"/>
      <c r="C642"/>
    </row>
    <row r="643" spans="2:3" x14ac:dyDescent="0.3">
      <c r="B643"/>
      <c r="C643"/>
    </row>
    <row r="644" spans="2:3" x14ac:dyDescent="0.3">
      <c r="B644"/>
      <c r="C644"/>
    </row>
    <row r="645" spans="2:3" x14ac:dyDescent="0.3">
      <c r="B645"/>
      <c r="C645"/>
    </row>
    <row r="646" spans="2:3" x14ac:dyDescent="0.3">
      <c r="B646"/>
      <c r="C646"/>
    </row>
    <row r="647" spans="2:3" x14ac:dyDescent="0.3">
      <c r="B647"/>
      <c r="C647"/>
    </row>
    <row r="648" spans="2:3" x14ac:dyDescent="0.3">
      <c r="B648"/>
      <c r="C648"/>
    </row>
    <row r="649" spans="2:3" x14ac:dyDescent="0.3">
      <c r="B649"/>
      <c r="C649"/>
    </row>
    <row r="650" spans="2:3" x14ac:dyDescent="0.3">
      <c r="B650"/>
      <c r="C650"/>
    </row>
    <row r="651" spans="2:3" x14ac:dyDescent="0.3">
      <c r="B651"/>
      <c r="C651"/>
    </row>
    <row r="652" spans="2:3" x14ac:dyDescent="0.3">
      <c r="B652"/>
      <c r="C652"/>
    </row>
    <row r="653" spans="2:3" x14ac:dyDescent="0.3">
      <c r="B653"/>
      <c r="C653"/>
    </row>
    <row r="654" spans="2:3" x14ac:dyDescent="0.3">
      <c r="B654"/>
      <c r="C654"/>
    </row>
    <row r="655" spans="2:3" x14ac:dyDescent="0.3">
      <c r="B655"/>
      <c r="C655"/>
    </row>
    <row r="656" spans="2:3" x14ac:dyDescent="0.3">
      <c r="B656"/>
      <c r="C656"/>
    </row>
    <row r="657" spans="2:3" x14ac:dyDescent="0.3">
      <c r="B657"/>
      <c r="C657"/>
    </row>
    <row r="658" spans="2:3" x14ac:dyDescent="0.3">
      <c r="B658"/>
      <c r="C658"/>
    </row>
    <row r="659" spans="2:3" x14ac:dyDescent="0.3">
      <c r="B659"/>
      <c r="C659"/>
    </row>
    <row r="660" spans="2:3" x14ac:dyDescent="0.3">
      <c r="B660"/>
      <c r="C660"/>
    </row>
    <row r="661" spans="2:3" x14ac:dyDescent="0.3">
      <c r="B661"/>
      <c r="C661"/>
    </row>
    <row r="662" spans="2:3" x14ac:dyDescent="0.3">
      <c r="B662"/>
      <c r="C662"/>
    </row>
    <row r="663" spans="2:3" x14ac:dyDescent="0.3">
      <c r="B663"/>
      <c r="C663"/>
    </row>
    <row r="664" spans="2:3" x14ac:dyDescent="0.3">
      <c r="B664"/>
      <c r="C664"/>
    </row>
    <row r="665" spans="2:3" x14ac:dyDescent="0.3">
      <c r="B665"/>
      <c r="C665"/>
    </row>
    <row r="666" spans="2:3" x14ac:dyDescent="0.3">
      <c r="B666"/>
      <c r="C666"/>
    </row>
    <row r="667" spans="2:3" x14ac:dyDescent="0.3">
      <c r="B667"/>
      <c r="C667"/>
    </row>
    <row r="668" spans="2:3" x14ac:dyDescent="0.3">
      <c r="B668"/>
      <c r="C668"/>
    </row>
    <row r="669" spans="2:3" x14ac:dyDescent="0.3">
      <c r="B669"/>
      <c r="C669"/>
    </row>
    <row r="670" spans="2:3" x14ac:dyDescent="0.3">
      <c r="B670"/>
      <c r="C670"/>
    </row>
    <row r="671" spans="2:3" x14ac:dyDescent="0.3">
      <c r="B671"/>
      <c r="C671"/>
    </row>
    <row r="672" spans="2:3" x14ac:dyDescent="0.3">
      <c r="B672"/>
      <c r="C672"/>
    </row>
    <row r="673" spans="2:3" x14ac:dyDescent="0.3">
      <c r="B673"/>
      <c r="C673"/>
    </row>
    <row r="674" spans="2:3" x14ac:dyDescent="0.3">
      <c r="B674"/>
      <c r="C674"/>
    </row>
    <row r="675" spans="2:3" x14ac:dyDescent="0.3">
      <c r="B675"/>
      <c r="C675"/>
    </row>
    <row r="676" spans="2:3" x14ac:dyDescent="0.3">
      <c r="B676"/>
      <c r="C676"/>
    </row>
    <row r="677" spans="2:3" x14ac:dyDescent="0.3">
      <c r="B677"/>
      <c r="C677"/>
    </row>
    <row r="678" spans="2:3" x14ac:dyDescent="0.3">
      <c r="B678"/>
      <c r="C678"/>
    </row>
    <row r="679" spans="2:3" x14ac:dyDescent="0.3">
      <c r="B679"/>
      <c r="C679"/>
    </row>
    <row r="680" spans="2:3" x14ac:dyDescent="0.3">
      <c r="B680"/>
      <c r="C680"/>
    </row>
    <row r="681" spans="2:3" x14ac:dyDescent="0.3">
      <c r="B681"/>
      <c r="C681"/>
    </row>
    <row r="682" spans="2:3" x14ac:dyDescent="0.3">
      <c r="B682"/>
      <c r="C682"/>
    </row>
    <row r="683" spans="2:3" x14ac:dyDescent="0.3">
      <c r="B683"/>
      <c r="C683"/>
    </row>
    <row r="684" spans="2:3" x14ac:dyDescent="0.3">
      <c r="B684"/>
      <c r="C684"/>
    </row>
    <row r="685" spans="2:3" x14ac:dyDescent="0.3">
      <c r="B685"/>
      <c r="C685"/>
    </row>
    <row r="686" spans="2:3" x14ac:dyDescent="0.3">
      <c r="B686"/>
      <c r="C686"/>
    </row>
    <row r="687" spans="2:3" x14ac:dyDescent="0.3">
      <c r="B687"/>
      <c r="C687"/>
    </row>
    <row r="688" spans="2:3" x14ac:dyDescent="0.3">
      <c r="B688"/>
      <c r="C688"/>
    </row>
    <row r="689" spans="2:3" x14ac:dyDescent="0.3">
      <c r="B689"/>
      <c r="C689"/>
    </row>
    <row r="690" spans="2:3" x14ac:dyDescent="0.3">
      <c r="B690"/>
      <c r="C690"/>
    </row>
    <row r="691" spans="2:3" x14ac:dyDescent="0.3">
      <c r="B691"/>
      <c r="C691"/>
    </row>
    <row r="692" spans="2:3" x14ac:dyDescent="0.3">
      <c r="B692"/>
      <c r="C692"/>
    </row>
    <row r="693" spans="2:3" x14ac:dyDescent="0.3">
      <c r="B693"/>
      <c r="C693"/>
    </row>
    <row r="694" spans="2:3" x14ac:dyDescent="0.3">
      <c r="B694"/>
      <c r="C694"/>
    </row>
    <row r="695" spans="2:3" x14ac:dyDescent="0.3">
      <c r="B695"/>
      <c r="C695"/>
    </row>
    <row r="696" spans="2:3" x14ac:dyDescent="0.3">
      <c r="B696"/>
      <c r="C696"/>
    </row>
    <row r="697" spans="2:3" x14ac:dyDescent="0.3">
      <c r="B697"/>
      <c r="C697"/>
    </row>
    <row r="698" spans="2:3" x14ac:dyDescent="0.3">
      <c r="B698"/>
      <c r="C698"/>
    </row>
    <row r="699" spans="2:3" x14ac:dyDescent="0.3">
      <c r="B699"/>
      <c r="C699"/>
    </row>
    <row r="700" spans="2:3" x14ac:dyDescent="0.3">
      <c r="B700"/>
      <c r="C700"/>
    </row>
    <row r="701" spans="2:3" x14ac:dyDescent="0.3">
      <c r="B701"/>
      <c r="C701"/>
    </row>
    <row r="702" spans="2:3" x14ac:dyDescent="0.3">
      <c r="B702"/>
      <c r="C702"/>
    </row>
    <row r="703" spans="2:3" x14ac:dyDescent="0.3">
      <c r="B703"/>
      <c r="C703"/>
    </row>
    <row r="704" spans="2:3" x14ac:dyDescent="0.3">
      <c r="B704"/>
      <c r="C704"/>
    </row>
    <row r="705" spans="2:3" x14ac:dyDescent="0.3">
      <c r="B705"/>
      <c r="C705"/>
    </row>
    <row r="706" spans="2:3" x14ac:dyDescent="0.3">
      <c r="B706"/>
      <c r="C706"/>
    </row>
    <row r="707" spans="2:3" x14ac:dyDescent="0.3">
      <c r="B707"/>
      <c r="C707"/>
    </row>
    <row r="708" spans="2:3" x14ac:dyDescent="0.3">
      <c r="B708"/>
      <c r="C708"/>
    </row>
    <row r="709" spans="2:3" x14ac:dyDescent="0.3">
      <c r="B709"/>
      <c r="C709"/>
    </row>
    <row r="710" spans="2:3" x14ac:dyDescent="0.3">
      <c r="B710"/>
      <c r="C710"/>
    </row>
    <row r="711" spans="2:3" x14ac:dyDescent="0.3">
      <c r="B711"/>
      <c r="C711"/>
    </row>
    <row r="712" spans="2:3" x14ac:dyDescent="0.3">
      <c r="B712"/>
      <c r="C712"/>
    </row>
    <row r="713" spans="2:3" x14ac:dyDescent="0.3">
      <c r="B713"/>
      <c r="C713"/>
    </row>
    <row r="714" spans="2:3" x14ac:dyDescent="0.3">
      <c r="B714"/>
      <c r="C714"/>
    </row>
    <row r="715" spans="2:3" x14ac:dyDescent="0.3">
      <c r="B715"/>
      <c r="C715"/>
    </row>
    <row r="716" spans="2:3" x14ac:dyDescent="0.3">
      <c r="B716"/>
      <c r="C716"/>
    </row>
    <row r="717" spans="2:3" x14ac:dyDescent="0.3">
      <c r="B717"/>
      <c r="C717"/>
    </row>
    <row r="718" spans="2:3" x14ac:dyDescent="0.3">
      <c r="B718"/>
      <c r="C718"/>
    </row>
    <row r="719" spans="2:3" x14ac:dyDescent="0.3">
      <c r="B719"/>
      <c r="C719"/>
    </row>
    <row r="720" spans="2:3" x14ac:dyDescent="0.3">
      <c r="B720"/>
      <c r="C720"/>
    </row>
    <row r="721" spans="2:3" x14ac:dyDescent="0.3">
      <c r="B721"/>
      <c r="C721"/>
    </row>
    <row r="722" spans="2:3" x14ac:dyDescent="0.3">
      <c r="B722"/>
      <c r="C722"/>
    </row>
    <row r="723" spans="2:3" x14ac:dyDescent="0.3">
      <c r="B723"/>
      <c r="C723"/>
    </row>
    <row r="724" spans="2:3" x14ac:dyDescent="0.3">
      <c r="B724"/>
      <c r="C724"/>
    </row>
    <row r="725" spans="2:3" x14ac:dyDescent="0.3">
      <c r="B725"/>
      <c r="C725"/>
    </row>
    <row r="726" spans="2:3" x14ac:dyDescent="0.3">
      <c r="B726"/>
      <c r="C726"/>
    </row>
    <row r="727" spans="2:3" x14ac:dyDescent="0.3">
      <c r="B727"/>
      <c r="C727"/>
    </row>
    <row r="728" spans="2:3" x14ac:dyDescent="0.3">
      <c r="B728"/>
      <c r="C728"/>
    </row>
    <row r="729" spans="2:3" x14ac:dyDescent="0.3">
      <c r="B729"/>
      <c r="C729"/>
    </row>
    <row r="730" spans="2:3" x14ac:dyDescent="0.3">
      <c r="B730"/>
      <c r="C730"/>
    </row>
    <row r="731" spans="2:3" x14ac:dyDescent="0.3">
      <c r="B731"/>
      <c r="C731"/>
    </row>
    <row r="732" spans="2:3" x14ac:dyDescent="0.3">
      <c r="B732"/>
      <c r="C732"/>
    </row>
    <row r="733" spans="2:3" x14ac:dyDescent="0.3">
      <c r="B733"/>
      <c r="C733"/>
    </row>
    <row r="734" spans="2:3" x14ac:dyDescent="0.3">
      <c r="B734"/>
      <c r="C734"/>
    </row>
    <row r="735" spans="2:3" x14ac:dyDescent="0.3">
      <c r="B735"/>
      <c r="C735"/>
    </row>
    <row r="736" spans="2:3" x14ac:dyDescent="0.3">
      <c r="B736"/>
      <c r="C736"/>
    </row>
    <row r="737" spans="2:3" x14ac:dyDescent="0.3">
      <c r="B737"/>
      <c r="C737"/>
    </row>
    <row r="738" spans="2:3" x14ac:dyDescent="0.3">
      <c r="B738"/>
      <c r="C738"/>
    </row>
    <row r="739" spans="2:3" x14ac:dyDescent="0.3">
      <c r="B739"/>
      <c r="C739"/>
    </row>
    <row r="740" spans="2:3" x14ac:dyDescent="0.3">
      <c r="B740"/>
      <c r="C740"/>
    </row>
    <row r="741" spans="2:3" x14ac:dyDescent="0.3">
      <c r="B741"/>
      <c r="C741"/>
    </row>
    <row r="742" spans="2:3" x14ac:dyDescent="0.3">
      <c r="B742"/>
      <c r="C742"/>
    </row>
    <row r="743" spans="2:3" x14ac:dyDescent="0.3">
      <c r="B743"/>
      <c r="C743"/>
    </row>
    <row r="744" spans="2:3" x14ac:dyDescent="0.3">
      <c r="B744"/>
      <c r="C744"/>
    </row>
    <row r="745" spans="2:3" x14ac:dyDescent="0.3">
      <c r="B745"/>
      <c r="C745"/>
    </row>
    <row r="746" spans="2:3" x14ac:dyDescent="0.3">
      <c r="B746"/>
      <c r="C746"/>
    </row>
    <row r="747" spans="2:3" x14ac:dyDescent="0.3">
      <c r="B747"/>
      <c r="C747"/>
    </row>
    <row r="748" spans="2:3" x14ac:dyDescent="0.3">
      <c r="B748"/>
      <c r="C748"/>
    </row>
    <row r="749" spans="2:3" x14ac:dyDescent="0.3">
      <c r="B749"/>
      <c r="C749"/>
    </row>
    <row r="750" spans="2:3" x14ac:dyDescent="0.3">
      <c r="B750"/>
      <c r="C750"/>
    </row>
    <row r="751" spans="2:3" x14ac:dyDescent="0.3">
      <c r="B751"/>
      <c r="C751"/>
    </row>
    <row r="752" spans="2:3" x14ac:dyDescent="0.3">
      <c r="B752"/>
      <c r="C752"/>
    </row>
    <row r="753" spans="2:3" x14ac:dyDescent="0.3">
      <c r="B753"/>
      <c r="C753"/>
    </row>
    <row r="754" spans="2:3" x14ac:dyDescent="0.3">
      <c r="B754"/>
      <c r="C754"/>
    </row>
    <row r="755" spans="2:3" x14ac:dyDescent="0.3">
      <c r="B755"/>
      <c r="C755"/>
    </row>
    <row r="756" spans="2:3" x14ac:dyDescent="0.3">
      <c r="B756"/>
      <c r="C756"/>
    </row>
    <row r="757" spans="2:3" x14ac:dyDescent="0.3">
      <c r="B757"/>
      <c r="C757"/>
    </row>
    <row r="758" spans="2:3" x14ac:dyDescent="0.3">
      <c r="B758"/>
      <c r="C758"/>
    </row>
    <row r="759" spans="2:3" x14ac:dyDescent="0.3">
      <c r="B759"/>
      <c r="C759"/>
    </row>
    <row r="760" spans="2:3" x14ac:dyDescent="0.3">
      <c r="B760"/>
      <c r="C760"/>
    </row>
    <row r="761" spans="2:3" x14ac:dyDescent="0.3">
      <c r="B761"/>
      <c r="C761"/>
    </row>
    <row r="762" spans="2:3" x14ac:dyDescent="0.3">
      <c r="B762"/>
      <c r="C762"/>
    </row>
    <row r="763" spans="2:3" x14ac:dyDescent="0.3">
      <c r="B763"/>
      <c r="C763"/>
    </row>
    <row r="764" spans="2:3" x14ac:dyDescent="0.3">
      <c r="B764"/>
      <c r="C764"/>
    </row>
    <row r="765" spans="2:3" x14ac:dyDescent="0.3">
      <c r="B765"/>
      <c r="C765"/>
    </row>
    <row r="766" spans="2:3" x14ac:dyDescent="0.3">
      <c r="B766"/>
      <c r="C766"/>
    </row>
    <row r="767" spans="2:3" x14ac:dyDescent="0.3">
      <c r="B767"/>
      <c r="C767"/>
    </row>
    <row r="768" spans="2:3" x14ac:dyDescent="0.3">
      <c r="B768"/>
      <c r="C768"/>
    </row>
    <row r="769" spans="2:3" x14ac:dyDescent="0.3">
      <c r="B769"/>
      <c r="C769"/>
    </row>
    <row r="770" spans="2:3" x14ac:dyDescent="0.3">
      <c r="B770"/>
      <c r="C770"/>
    </row>
    <row r="771" spans="2:3" x14ac:dyDescent="0.3">
      <c r="B771"/>
      <c r="C771"/>
    </row>
    <row r="772" spans="2:3" x14ac:dyDescent="0.3">
      <c r="B772"/>
      <c r="C772"/>
    </row>
    <row r="773" spans="2:3" x14ac:dyDescent="0.3">
      <c r="B773"/>
      <c r="C773"/>
    </row>
    <row r="774" spans="2:3" x14ac:dyDescent="0.3">
      <c r="B774"/>
      <c r="C774"/>
    </row>
    <row r="775" spans="2:3" x14ac:dyDescent="0.3">
      <c r="B775"/>
      <c r="C775"/>
    </row>
    <row r="776" spans="2:3" x14ac:dyDescent="0.3">
      <c r="B776"/>
      <c r="C776"/>
    </row>
    <row r="777" spans="2:3" x14ac:dyDescent="0.3">
      <c r="B777"/>
      <c r="C777"/>
    </row>
    <row r="778" spans="2:3" x14ac:dyDescent="0.3">
      <c r="B778"/>
      <c r="C778"/>
    </row>
    <row r="779" spans="2:3" x14ac:dyDescent="0.3">
      <c r="B779"/>
      <c r="C779"/>
    </row>
    <row r="780" spans="2:3" x14ac:dyDescent="0.3">
      <c r="B780"/>
      <c r="C780"/>
    </row>
    <row r="781" spans="2:3" x14ac:dyDescent="0.3">
      <c r="B781"/>
      <c r="C781"/>
    </row>
    <row r="782" spans="2:3" x14ac:dyDescent="0.3">
      <c r="B782"/>
      <c r="C782"/>
    </row>
    <row r="783" spans="2:3" x14ac:dyDescent="0.3">
      <c r="B783"/>
      <c r="C783"/>
    </row>
    <row r="784" spans="2:3" x14ac:dyDescent="0.3">
      <c r="B784"/>
      <c r="C784"/>
    </row>
    <row r="785" spans="2:3" x14ac:dyDescent="0.3">
      <c r="B785"/>
      <c r="C785"/>
    </row>
    <row r="786" spans="2:3" x14ac:dyDescent="0.3">
      <c r="B786"/>
      <c r="C786"/>
    </row>
    <row r="787" spans="2:3" x14ac:dyDescent="0.3">
      <c r="B787"/>
      <c r="C787"/>
    </row>
    <row r="788" spans="2:3" x14ac:dyDescent="0.3">
      <c r="B788"/>
      <c r="C788"/>
    </row>
    <row r="789" spans="2:3" x14ac:dyDescent="0.3">
      <c r="B789"/>
      <c r="C789"/>
    </row>
    <row r="790" spans="2:3" x14ac:dyDescent="0.3">
      <c r="B790"/>
      <c r="C790"/>
    </row>
    <row r="791" spans="2:3" x14ac:dyDescent="0.3">
      <c r="B791"/>
      <c r="C791"/>
    </row>
    <row r="792" spans="2:3" x14ac:dyDescent="0.3">
      <c r="B792"/>
      <c r="C792"/>
    </row>
    <row r="793" spans="2:3" x14ac:dyDescent="0.3">
      <c r="B793"/>
      <c r="C793"/>
    </row>
    <row r="794" spans="2:3" x14ac:dyDescent="0.3">
      <c r="B794"/>
      <c r="C794"/>
    </row>
    <row r="795" spans="2:3" x14ac:dyDescent="0.3">
      <c r="B795"/>
      <c r="C795"/>
    </row>
    <row r="796" spans="2:3" x14ac:dyDescent="0.3">
      <c r="B796"/>
      <c r="C796"/>
    </row>
    <row r="797" spans="2:3" x14ac:dyDescent="0.3">
      <c r="B797"/>
      <c r="C797"/>
    </row>
    <row r="798" spans="2:3" x14ac:dyDescent="0.3">
      <c r="B798"/>
      <c r="C798"/>
    </row>
    <row r="799" spans="2:3" x14ac:dyDescent="0.3">
      <c r="B799"/>
      <c r="C799"/>
    </row>
    <row r="800" spans="2:3" x14ac:dyDescent="0.3">
      <c r="B800"/>
      <c r="C800"/>
    </row>
    <row r="801" spans="2:3" x14ac:dyDescent="0.3">
      <c r="B801"/>
      <c r="C801"/>
    </row>
    <row r="802" spans="2:3" x14ac:dyDescent="0.3">
      <c r="B802"/>
      <c r="C802"/>
    </row>
    <row r="803" spans="2:3" x14ac:dyDescent="0.3">
      <c r="B803"/>
      <c r="C803"/>
    </row>
    <row r="804" spans="2:3" x14ac:dyDescent="0.3">
      <c r="B804"/>
      <c r="C804"/>
    </row>
    <row r="805" spans="2:3" x14ac:dyDescent="0.3">
      <c r="B805"/>
      <c r="C805"/>
    </row>
    <row r="806" spans="2:3" x14ac:dyDescent="0.3">
      <c r="B806"/>
      <c r="C806"/>
    </row>
    <row r="807" spans="2:3" x14ac:dyDescent="0.3">
      <c r="B807"/>
      <c r="C807"/>
    </row>
    <row r="808" spans="2:3" x14ac:dyDescent="0.3">
      <c r="B808"/>
      <c r="C808"/>
    </row>
    <row r="809" spans="2:3" x14ac:dyDescent="0.3">
      <c r="B809"/>
      <c r="C809"/>
    </row>
    <row r="810" spans="2:3" x14ac:dyDescent="0.3">
      <c r="B810"/>
      <c r="C810"/>
    </row>
    <row r="811" spans="2:3" x14ac:dyDescent="0.3">
      <c r="B811"/>
      <c r="C811"/>
    </row>
    <row r="812" spans="2:3" x14ac:dyDescent="0.3">
      <c r="B812"/>
      <c r="C812"/>
    </row>
    <row r="813" spans="2:3" x14ac:dyDescent="0.3">
      <c r="B813"/>
      <c r="C813"/>
    </row>
    <row r="814" spans="2:3" x14ac:dyDescent="0.3">
      <c r="B814"/>
      <c r="C814"/>
    </row>
    <row r="815" spans="2:3" x14ac:dyDescent="0.3">
      <c r="B815"/>
      <c r="C815"/>
    </row>
    <row r="816" spans="2:3" x14ac:dyDescent="0.3">
      <c r="B816"/>
      <c r="C816"/>
    </row>
    <row r="817" spans="2:3" x14ac:dyDescent="0.3">
      <c r="B817"/>
      <c r="C817"/>
    </row>
    <row r="818" spans="2:3" x14ac:dyDescent="0.3">
      <c r="B818"/>
      <c r="C818"/>
    </row>
    <row r="819" spans="2:3" x14ac:dyDescent="0.3">
      <c r="B819"/>
      <c r="C819"/>
    </row>
    <row r="820" spans="2:3" x14ac:dyDescent="0.3">
      <c r="B820"/>
      <c r="C820"/>
    </row>
    <row r="821" spans="2:3" x14ac:dyDescent="0.3">
      <c r="B821"/>
      <c r="C821"/>
    </row>
    <row r="822" spans="2:3" x14ac:dyDescent="0.3">
      <c r="B822"/>
      <c r="C822"/>
    </row>
    <row r="823" spans="2:3" x14ac:dyDescent="0.3">
      <c r="B823"/>
      <c r="C823"/>
    </row>
    <row r="824" spans="2:3" x14ac:dyDescent="0.3">
      <c r="B824"/>
      <c r="C824"/>
    </row>
    <row r="825" spans="2:3" x14ac:dyDescent="0.3">
      <c r="B825"/>
      <c r="C825"/>
    </row>
    <row r="826" spans="2:3" x14ac:dyDescent="0.3">
      <c r="B826"/>
      <c r="C826"/>
    </row>
    <row r="827" spans="2:3" x14ac:dyDescent="0.3">
      <c r="B827"/>
      <c r="C827"/>
    </row>
    <row r="828" spans="2:3" x14ac:dyDescent="0.3">
      <c r="B828"/>
      <c r="C828"/>
    </row>
    <row r="829" spans="2:3" x14ac:dyDescent="0.3">
      <c r="B829"/>
      <c r="C829"/>
    </row>
    <row r="830" spans="2:3" x14ac:dyDescent="0.3">
      <c r="B830"/>
      <c r="C830"/>
    </row>
    <row r="831" spans="2:3" x14ac:dyDescent="0.3">
      <c r="B831"/>
      <c r="C831"/>
    </row>
    <row r="832" spans="2:3" x14ac:dyDescent="0.3">
      <c r="B832"/>
      <c r="C832"/>
    </row>
    <row r="833" spans="2:3" x14ac:dyDescent="0.3">
      <c r="B833"/>
      <c r="C833"/>
    </row>
    <row r="834" spans="2:3" x14ac:dyDescent="0.3">
      <c r="B834"/>
      <c r="C834"/>
    </row>
    <row r="835" spans="2:3" x14ac:dyDescent="0.3">
      <c r="B835"/>
      <c r="C835"/>
    </row>
    <row r="836" spans="2:3" x14ac:dyDescent="0.3">
      <c r="B836"/>
      <c r="C836"/>
    </row>
    <row r="837" spans="2:3" x14ac:dyDescent="0.3">
      <c r="B837"/>
      <c r="C837"/>
    </row>
    <row r="838" spans="2:3" x14ac:dyDescent="0.3">
      <c r="B838"/>
      <c r="C838"/>
    </row>
    <row r="839" spans="2:3" x14ac:dyDescent="0.3">
      <c r="B839"/>
      <c r="C839"/>
    </row>
    <row r="840" spans="2:3" x14ac:dyDescent="0.3">
      <c r="B840"/>
      <c r="C840"/>
    </row>
    <row r="841" spans="2:3" x14ac:dyDescent="0.3">
      <c r="B841"/>
      <c r="C841"/>
    </row>
    <row r="842" spans="2:3" x14ac:dyDescent="0.3">
      <c r="B842"/>
      <c r="C842"/>
    </row>
    <row r="843" spans="2:3" x14ac:dyDescent="0.3">
      <c r="B843"/>
      <c r="C843"/>
    </row>
    <row r="844" spans="2:3" x14ac:dyDescent="0.3">
      <c r="B844"/>
      <c r="C844"/>
    </row>
    <row r="845" spans="2:3" x14ac:dyDescent="0.3">
      <c r="B845"/>
      <c r="C845"/>
    </row>
    <row r="846" spans="2:3" x14ac:dyDescent="0.3">
      <c r="B846"/>
      <c r="C846"/>
    </row>
    <row r="847" spans="2:3" x14ac:dyDescent="0.3">
      <c r="B847"/>
      <c r="C847"/>
    </row>
    <row r="848" spans="2:3" x14ac:dyDescent="0.3">
      <c r="B848"/>
      <c r="C848"/>
    </row>
    <row r="849" spans="2:3" x14ac:dyDescent="0.3">
      <c r="B849"/>
      <c r="C849"/>
    </row>
    <row r="850" spans="2:3" x14ac:dyDescent="0.3">
      <c r="B850"/>
      <c r="C850"/>
    </row>
    <row r="851" spans="2:3" x14ac:dyDescent="0.3">
      <c r="B851"/>
      <c r="C851"/>
    </row>
    <row r="852" spans="2:3" x14ac:dyDescent="0.3">
      <c r="B852"/>
      <c r="C852"/>
    </row>
    <row r="853" spans="2:3" x14ac:dyDescent="0.3">
      <c r="B853"/>
      <c r="C853"/>
    </row>
    <row r="854" spans="2:3" x14ac:dyDescent="0.3">
      <c r="B854"/>
      <c r="C854"/>
    </row>
    <row r="855" spans="2:3" x14ac:dyDescent="0.3">
      <c r="B855"/>
      <c r="C855"/>
    </row>
    <row r="856" spans="2:3" x14ac:dyDescent="0.3">
      <c r="B856"/>
      <c r="C856"/>
    </row>
    <row r="857" spans="2:3" x14ac:dyDescent="0.3">
      <c r="B857"/>
      <c r="C857"/>
    </row>
    <row r="858" spans="2:3" x14ac:dyDescent="0.3">
      <c r="B858"/>
      <c r="C858"/>
    </row>
    <row r="859" spans="2:3" x14ac:dyDescent="0.3">
      <c r="B859"/>
      <c r="C859"/>
    </row>
    <row r="860" spans="2:3" x14ac:dyDescent="0.3">
      <c r="B860"/>
      <c r="C860"/>
    </row>
    <row r="861" spans="2:3" x14ac:dyDescent="0.3">
      <c r="B861"/>
      <c r="C861"/>
    </row>
    <row r="862" spans="2:3" x14ac:dyDescent="0.3">
      <c r="B862"/>
      <c r="C862"/>
    </row>
    <row r="863" spans="2:3" x14ac:dyDescent="0.3">
      <c r="B863"/>
      <c r="C863"/>
    </row>
    <row r="864" spans="2:3" x14ac:dyDescent="0.3">
      <c r="B864"/>
      <c r="C864"/>
    </row>
    <row r="865" spans="2:3" x14ac:dyDescent="0.3">
      <c r="B865"/>
      <c r="C865"/>
    </row>
    <row r="866" spans="2:3" x14ac:dyDescent="0.3">
      <c r="B866"/>
      <c r="C866"/>
    </row>
    <row r="867" spans="2:3" x14ac:dyDescent="0.3">
      <c r="B867"/>
      <c r="C867"/>
    </row>
    <row r="868" spans="2:3" x14ac:dyDescent="0.3">
      <c r="B868"/>
      <c r="C868"/>
    </row>
    <row r="869" spans="2:3" x14ac:dyDescent="0.3">
      <c r="B869"/>
      <c r="C869"/>
    </row>
    <row r="870" spans="2:3" x14ac:dyDescent="0.3">
      <c r="B870"/>
      <c r="C870"/>
    </row>
    <row r="871" spans="2:3" x14ac:dyDescent="0.3">
      <c r="B871"/>
      <c r="C871"/>
    </row>
    <row r="872" spans="2:3" x14ac:dyDescent="0.3">
      <c r="B872"/>
      <c r="C872"/>
    </row>
    <row r="873" spans="2:3" x14ac:dyDescent="0.3">
      <c r="B873"/>
      <c r="C873"/>
    </row>
    <row r="874" spans="2:3" x14ac:dyDescent="0.3">
      <c r="B874"/>
      <c r="C874"/>
    </row>
    <row r="875" spans="2:3" x14ac:dyDescent="0.3">
      <c r="B875"/>
      <c r="C875"/>
    </row>
    <row r="876" spans="2:3" x14ac:dyDescent="0.3">
      <c r="B876"/>
      <c r="C876"/>
    </row>
    <row r="877" spans="2:3" x14ac:dyDescent="0.3">
      <c r="B877"/>
      <c r="C877"/>
    </row>
    <row r="878" spans="2:3" x14ac:dyDescent="0.3">
      <c r="B878"/>
      <c r="C878"/>
    </row>
    <row r="879" spans="2:3" x14ac:dyDescent="0.3">
      <c r="B879"/>
      <c r="C879"/>
    </row>
    <row r="880" spans="2:3" x14ac:dyDescent="0.3">
      <c r="B880"/>
      <c r="C880"/>
    </row>
    <row r="881" spans="2:3" x14ac:dyDescent="0.3">
      <c r="B881"/>
      <c r="C881"/>
    </row>
    <row r="882" spans="2:3" x14ac:dyDescent="0.3">
      <c r="B882"/>
      <c r="C882"/>
    </row>
    <row r="883" spans="2:3" x14ac:dyDescent="0.3">
      <c r="B883"/>
      <c r="C883"/>
    </row>
    <row r="884" spans="2:3" x14ac:dyDescent="0.3">
      <c r="B884"/>
      <c r="C884"/>
    </row>
    <row r="885" spans="2:3" x14ac:dyDescent="0.3">
      <c r="B885"/>
      <c r="C885"/>
    </row>
    <row r="886" spans="2:3" x14ac:dyDescent="0.3">
      <c r="B886"/>
      <c r="C886"/>
    </row>
    <row r="887" spans="2:3" x14ac:dyDescent="0.3">
      <c r="B887"/>
      <c r="C887"/>
    </row>
    <row r="888" spans="2:3" x14ac:dyDescent="0.3">
      <c r="B888"/>
      <c r="C888"/>
    </row>
    <row r="889" spans="2:3" x14ac:dyDescent="0.3">
      <c r="B889"/>
      <c r="C889"/>
    </row>
    <row r="890" spans="2:3" x14ac:dyDescent="0.3">
      <c r="B890"/>
      <c r="C890"/>
    </row>
    <row r="891" spans="2:3" x14ac:dyDescent="0.3">
      <c r="B891"/>
      <c r="C891"/>
    </row>
    <row r="892" spans="2:3" x14ac:dyDescent="0.3">
      <c r="B892"/>
      <c r="C892"/>
    </row>
    <row r="893" spans="2:3" x14ac:dyDescent="0.3">
      <c r="B893"/>
      <c r="C893"/>
    </row>
    <row r="894" spans="2:3" x14ac:dyDescent="0.3">
      <c r="B894"/>
      <c r="C894"/>
    </row>
    <row r="895" spans="2:3" x14ac:dyDescent="0.3">
      <c r="B895"/>
      <c r="C895"/>
    </row>
    <row r="896" spans="2:3" x14ac:dyDescent="0.3">
      <c r="B896"/>
      <c r="C896"/>
    </row>
    <row r="897" spans="2:3" x14ac:dyDescent="0.3">
      <c r="B897"/>
      <c r="C897"/>
    </row>
    <row r="898" spans="2:3" x14ac:dyDescent="0.3">
      <c r="B898"/>
      <c r="C898"/>
    </row>
    <row r="899" spans="2:3" x14ac:dyDescent="0.3">
      <c r="B899"/>
      <c r="C899"/>
    </row>
    <row r="900" spans="2:3" x14ac:dyDescent="0.3">
      <c r="B900"/>
      <c r="C900"/>
    </row>
    <row r="901" spans="2:3" x14ac:dyDescent="0.3">
      <c r="B901"/>
      <c r="C901"/>
    </row>
    <row r="902" spans="2:3" x14ac:dyDescent="0.3">
      <c r="B902"/>
      <c r="C902"/>
    </row>
    <row r="903" spans="2:3" x14ac:dyDescent="0.3">
      <c r="B903"/>
      <c r="C903"/>
    </row>
    <row r="904" spans="2:3" x14ac:dyDescent="0.3">
      <c r="B904"/>
      <c r="C904"/>
    </row>
    <row r="905" spans="2:3" x14ac:dyDescent="0.3">
      <c r="B905"/>
      <c r="C905"/>
    </row>
    <row r="906" spans="2:3" x14ac:dyDescent="0.3">
      <c r="B906"/>
      <c r="C906"/>
    </row>
    <row r="907" spans="2:3" x14ac:dyDescent="0.3">
      <c r="B907"/>
      <c r="C907"/>
    </row>
    <row r="908" spans="2:3" x14ac:dyDescent="0.3">
      <c r="B908"/>
      <c r="C908"/>
    </row>
    <row r="909" spans="2:3" x14ac:dyDescent="0.3">
      <c r="B909"/>
      <c r="C909"/>
    </row>
    <row r="910" spans="2:3" x14ac:dyDescent="0.3">
      <c r="B910"/>
      <c r="C910"/>
    </row>
    <row r="911" spans="2:3" x14ac:dyDescent="0.3">
      <c r="B911"/>
      <c r="C911"/>
    </row>
    <row r="912" spans="2:3" x14ac:dyDescent="0.3">
      <c r="B912"/>
      <c r="C912"/>
    </row>
    <row r="913" spans="2:3" x14ac:dyDescent="0.3">
      <c r="B913"/>
      <c r="C913"/>
    </row>
    <row r="914" spans="2:3" x14ac:dyDescent="0.3">
      <c r="B914"/>
      <c r="C914"/>
    </row>
    <row r="915" spans="2:3" x14ac:dyDescent="0.3">
      <c r="B915"/>
      <c r="C915"/>
    </row>
    <row r="916" spans="2:3" x14ac:dyDescent="0.3">
      <c r="B916"/>
      <c r="C916"/>
    </row>
    <row r="917" spans="2:3" x14ac:dyDescent="0.3">
      <c r="B917"/>
      <c r="C917"/>
    </row>
    <row r="918" spans="2:3" x14ac:dyDescent="0.3">
      <c r="B918"/>
      <c r="C918"/>
    </row>
    <row r="919" spans="2:3" x14ac:dyDescent="0.3">
      <c r="B919"/>
      <c r="C919"/>
    </row>
    <row r="920" spans="2:3" x14ac:dyDescent="0.3">
      <c r="B920"/>
      <c r="C920"/>
    </row>
    <row r="921" spans="2:3" x14ac:dyDescent="0.3">
      <c r="B921"/>
      <c r="C921"/>
    </row>
    <row r="922" spans="2:3" x14ac:dyDescent="0.3">
      <c r="B922"/>
      <c r="C922"/>
    </row>
    <row r="923" spans="2:3" x14ac:dyDescent="0.3">
      <c r="B923"/>
      <c r="C923"/>
    </row>
    <row r="924" spans="2:3" x14ac:dyDescent="0.3">
      <c r="B924"/>
      <c r="C924"/>
    </row>
    <row r="925" spans="2:3" x14ac:dyDescent="0.3">
      <c r="B925"/>
      <c r="C925"/>
    </row>
    <row r="926" spans="2:3" x14ac:dyDescent="0.3">
      <c r="B926"/>
      <c r="C926"/>
    </row>
    <row r="927" spans="2:3" x14ac:dyDescent="0.3">
      <c r="B927"/>
      <c r="C927"/>
    </row>
    <row r="928" spans="2:3" x14ac:dyDescent="0.3">
      <c r="B928"/>
      <c r="C928"/>
    </row>
    <row r="929" spans="2:3" x14ac:dyDescent="0.3">
      <c r="B929"/>
      <c r="C929"/>
    </row>
    <row r="930" spans="2:3" x14ac:dyDescent="0.3">
      <c r="B930"/>
      <c r="C930"/>
    </row>
    <row r="931" spans="2:3" x14ac:dyDescent="0.3">
      <c r="B931"/>
      <c r="C931"/>
    </row>
    <row r="932" spans="2:3" x14ac:dyDescent="0.3">
      <c r="B932"/>
      <c r="C932"/>
    </row>
    <row r="933" spans="2:3" x14ac:dyDescent="0.3">
      <c r="B933"/>
      <c r="C933"/>
    </row>
    <row r="934" spans="2:3" x14ac:dyDescent="0.3">
      <c r="B934"/>
      <c r="C934"/>
    </row>
    <row r="935" spans="2:3" x14ac:dyDescent="0.3">
      <c r="B935"/>
      <c r="C935"/>
    </row>
    <row r="936" spans="2:3" x14ac:dyDescent="0.3">
      <c r="B936"/>
      <c r="C936"/>
    </row>
    <row r="937" spans="2:3" x14ac:dyDescent="0.3">
      <c r="B937"/>
      <c r="C937"/>
    </row>
    <row r="938" spans="2:3" x14ac:dyDescent="0.3">
      <c r="B938"/>
      <c r="C938"/>
    </row>
    <row r="939" spans="2:3" x14ac:dyDescent="0.3">
      <c r="B939"/>
      <c r="C939"/>
    </row>
    <row r="940" spans="2:3" x14ac:dyDescent="0.3">
      <c r="B940"/>
      <c r="C940"/>
    </row>
    <row r="941" spans="2:3" x14ac:dyDescent="0.3">
      <c r="B941"/>
      <c r="C941"/>
    </row>
    <row r="942" spans="2:3" x14ac:dyDescent="0.3">
      <c r="B942"/>
      <c r="C942"/>
    </row>
    <row r="943" spans="2:3" x14ac:dyDescent="0.3">
      <c r="B943"/>
      <c r="C943"/>
    </row>
    <row r="944" spans="2:3" x14ac:dyDescent="0.3">
      <c r="B944"/>
      <c r="C944"/>
    </row>
    <row r="945" spans="2:3" x14ac:dyDescent="0.3">
      <c r="B945"/>
      <c r="C945"/>
    </row>
    <row r="946" spans="2:3" x14ac:dyDescent="0.3">
      <c r="B946"/>
      <c r="C946"/>
    </row>
    <row r="947" spans="2:3" x14ac:dyDescent="0.3">
      <c r="B947"/>
      <c r="C947"/>
    </row>
    <row r="948" spans="2:3" x14ac:dyDescent="0.3">
      <c r="B948"/>
      <c r="C948"/>
    </row>
    <row r="949" spans="2:3" x14ac:dyDescent="0.3">
      <c r="B949"/>
      <c r="C949"/>
    </row>
    <row r="950" spans="2:3" x14ac:dyDescent="0.3">
      <c r="B950"/>
      <c r="C950"/>
    </row>
    <row r="951" spans="2:3" x14ac:dyDescent="0.3">
      <c r="B951"/>
      <c r="C951"/>
    </row>
    <row r="952" spans="2:3" x14ac:dyDescent="0.3">
      <c r="B952"/>
      <c r="C952"/>
    </row>
    <row r="953" spans="2:3" x14ac:dyDescent="0.3">
      <c r="B953"/>
      <c r="C953"/>
    </row>
    <row r="954" spans="2:3" x14ac:dyDescent="0.3">
      <c r="B954"/>
      <c r="C954"/>
    </row>
    <row r="955" spans="2:3" x14ac:dyDescent="0.3">
      <c r="B955"/>
      <c r="C955"/>
    </row>
    <row r="956" spans="2:3" x14ac:dyDescent="0.3">
      <c r="B956"/>
      <c r="C956"/>
    </row>
    <row r="957" spans="2:3" x14ac:dyDescent="0.3">
      <c r="B957"/>
      <c r="C957"/>
    </row>
    <row r="958" spans="2:3" x14ac:dyDescent="0.3">
      <c r="B958"/>
      <c r="C958"/>
    </row>
    <row r="959" spans="2:3" x14ac:dyDescent="0.3">
      <c r="B959"/>
      <c r="C959"/>
    </row>
    <row r="960" spans="2:3" x14ac:dyDescent="0.3">
      <c r="B960"/>
      <c r="C960"/>
    </row>
    <row r="961" spans="2:3" x14ac:dyDescent="0.3">
      <c r="B961"/>
      <c r="C961"/>
    </row>
    <row r="962" spans="2:3" x14ac:dyDescent="0.3">
      <c r="B962"/>
      <c r="C962"/>
    </row>
    <row r="963" spans="2:3" x14ac:dyDescent="0.3">
      <c r="B963"/>
      <c r="C963"/>
    </row>
    <row r="964" spans="2:3" x14ac:dyDescent="0.3">
      <c r="B964"/>
      <c r="C964"/>
    </row>
    <row r="965" spans="2:3" x14ac:dyDescent="0.3">
      <c r="B965"/>
      <c r="C965"/>
    </row>
    <row r="966" spans="2:3" x14ac:dyDescent="0.3">
      <c r="B966"/>
      <c r="C966"/>
    </row>
    <row r="967" spans="2:3" x14ac:dyDescent="0.3">
      <c r="B967"/>
      <c r="C967"/>
    </row>
    <row r="968" spans="2:3" x14ac:dyDescent="0.3">
      <c r="B968"/>
      <c r="C968"/>
    </row>
    <row r="969" spans="2:3" x14ac:dyDescent="0.3">
      <c r="B969"/>
      <c r="C969"/>
    </row>
    <row r="970" spans="2:3" x14ac:dyDescent="0.3">
      <c r="B970"/>
      <c r="C970"/>
    </row>
    <row r="971" spans="2:3" x14ac:dyDescent="0.3">
      <c r="B971"/>
      <c r="C971"/>
    </row>
    <row r="972" spans="2:3" x14ac:dyDescent="0.3">
      <c r="B972"/>
      <c r="C972"/>
    </row>
    <row r="973" spans="2:3" x14ac:dyDescent="0.3">
      <c r="B973"/>
      <c r="C973"/>
    </row>
    <row r="974" spans="2:3" x14ac:dyDescent="0.3">
      <c r="B974"/>
      <c r="C974"/>
    </row>
    <row r="975" spans="2:3" x14ac:dyDescent="0.3">
      <c r="B975"/>
      <c r="C975"/>
    </row>
    <row r="976" spans="2:3" x14ac:dyDescent="0.3">
      <c r="B976"/>
      <c r="C976"/>
    </row>
    <row r="977" spans="2:3" x14ac:dyDescent="0.3">
      <c r="B977"/>
      <c r="C977"/>
    </row>
    <row r="978" spans="2:3" x14ac:dyDescent="0.3">
      <c r="B978"/>
      <c r="C978"/>
    </row>
    <row r="979" spans="2:3" x14ac:dyDescent="0.3">
      <c r="B979"/>
      <c r="C979"/>
    </row>
    <row r="980" spans="2:3" x14ac:dyDescent="0.3">
      <c r="B980"/>
      <c r="C980"/>
    </row>
    <row r="981" spans="2:3" x14ac:dyDescent="0.3">
      <c r="B981"/>
      <c r="C981"/>
    </row>
    <row r="982" spans="2:3" x14ac:dyDescent="0.3">
      <c r="B982"/>
      <c r="C982"/>
    </row>
    <row r="983" spans="2:3" x14ac:dyDescent="0.3">
      <c r="B983"/>
      <c r="C983"/>
    </row>
    <row r="984" spans="2:3" x14ac:dyDescent="0.3">
      <c r="B984"/>
      <c r="C984"/>
    </row>
    <row r="985" spans="2:3" x14ac:dyDescent="0.3">
      <c r="B985"/>
      <c r="C985"/>
    </row>
    <row r="986" spans="2:3" x14ac:dyDescent="0.3">
      <c r="B986"/>
      <c r="C986"/>
    </row>
    <row r="987" spans="2:3" x14ac:dyDescent="0.3">
      <c r="B987"/>
      <c r="C987"/>
    </row>
    <row r="988" spans="2:3" x14ac:dyDescent="0.3">
      <c r="B988"/>
      <c r="C988"/>
    </row>
    <row r="989" spans="2:3" x14ac:dyDescent="0.3">
      <c r="B989"/>
      <c r="C989"/>
    </row>
    <row r="990" spans="2:3" x14ac:dyDescent="0.3">
      <c r="B990"/>
      <c r="C990"/>
    </row>
    <row r="991" spans="2:3" x14ac:dyDescent="0.3">
      <c r="B991"/>
      <c r="C991"/>
    </row>
    <row r="992" spans="2:3" x14ac:dyDescent="0.3">
      <c r="B992"/>
      <c r="C992"/>
    </row>
    <row r="993" spans="2:3" x14ac:dyDescent="0.3">
      <c r="B993"/>
      <c r="C993"/>
    </row>
    <row r="994" spans="2:3" x14ac:dyDescent="0.3">
      <c r="B994"/>
      <c r="C994"/>
    </row>
    <row r="995" spans="2:3" x14ac:dyDescent="0.3">
      <c r="B995"/>
      <c r="C995"/>
    </row>
    <row r="996" spans="2:3" x14ac:dyDescent="0.3">
      <c r="B996"/>
      <c r="C996"/>
    </row>
    <row r="997" spans="2:3" x14ac:dyDescent="0.3">
      <c r="B997"/>
      <c r="C997"/>
    </row>
    <row r="998" spans="2:3" x14ac:dyDescent="0.3">
      <c r="B998"/>
      <c r="C998"/>
    </row>
    <row r="999" spans="2:3" x14ac:dyDescent="0.3">
      <c r="B999"/>
      <c r="C999"/>
    </row>
    <row r="1000" spans="2:3" x14ac:dyDescent="0.3">
      <c r="B1000"/>
      <c r="C1000"/>
    </row>
    <row r="1001" spans="2:3" x14ac:dyDescent="0.3">
      <c r="B1001"/>
      <c r="C1001"/>
    </row>
    <row r="1002" spans="2:3" x14ac:dyDescent="0.3">
      <c r="B1002"/>
      <c r="C1002"/>
    </row>
    <row r="1003" spans="2:3" x14ac:dyDescent="0.3">
      <c r="B1003"/>
      <c r="C1003"/>
    </row>
    <row r="1004" spans="2:3" x14ac:dyDescent="0.3">
      <c r="B1004"/>
      <c r="C1004"/>
    </row>
    <row r="1005" spans="2:3" x14ac:dyDescent="0.3">
      <c r="B1005"/>
      <c r="C1005"/>
    </row>
    <row r="1006" spans="2:3" x14ac:dyDescent="0.3">
      <c r="B1006"/>
      <c r="C1006"/>
    </row>
    <row r="1007" spans="2:3" x14ac:dyDescent="0.3">
      <c r="B1007"/>
      <c r="C1007"/>
    </row>
    <row r="1008" spans="2:3" x14ac:dyDescent="0.3">
      <c r="B1008"/>
      <c r="C1008"/>
    </row>
    <row r="1009" spans="2:3" x14ac:dyDescent="0.3">
      <c r="B1009"/>
      <c r="C1009"/>
    </row>
    <row r="1010" spans="2:3" x14ac:dyDescent="0.3">
      <c r="B1010"/>
      <c r="C1010"/>
    </row>
    <row r="1011" spans="2:3" x14ac:dyDescent="0.3">
      <c r="B1011"/>
      <c r="C1011"/>
    </row>
    <row r="1012" spans="2:3" x14ac:dyDescent="0.3">
      <c r="B1012"/>
      <c r="C1012"/>
    </row>
    <row r="1013" spans="2:3" x14ac:dyDescent="0.3">
      <c r="B1013"/>
      <c r="C1013"/>
    </row>
    <row r="1014" spans="2:3" x14ac:dyDescent="0.3">
      <c r="B1014"/>
      <c r="C1014"/>
    </row>
    <row r="1015" spans="2:3" x14ac:dyDescent="0.3">
      <c r="B1015"/>
      <c r="C1015"/>
    </row>
    <row r="1016" spans="2:3" x14ac:dyDescent="0.3">
      <c r="B1016"/>
      <c r="C1016"/>
    </row>
    <row r="1017" spans="2:3" x14ac:dyDescent="0.3">
      <c r="B1017"/>
      <c r="C1017"/>
    </row>
    <row r="1018" spans="2:3" x14ac:dyDescent="0.3">
      <c r="B1018"/>
      <c r="C1018"/>
    </row>
    <row r="1019" spans="2:3" x14ac:dyDescent="0.3">
      <c r="B1019"/>
      <c r="C1019"/>
    </row>
    <row r="1020" spans="2:3" x14ac:dyDescent="0.3">
      <c r="B1020"/>
      <c r="C1020"/>
    </row>
    <row r="1021" spans="2:3" x14ac:dyDescent="0.3">
      <c r="B1021"/>
      <c r="C1021"/>
    </row>
    <row r="1022" spans="2:3" x14ac:dyDescent="0.3">
      <c r="B1022"/>
      <c r="C1022"/>
    </row>
    <row r="1023" spans="2:3" x14ac:dyDescent="0.3">
      <c r="B1023"/>
      <c r="C1023"/>
    </row>
    <row r="1024" spans="2:3" x14ac:dyDescent="0.3">
      <c r="B1024"/>
      <c r="C1024"/>
    </row>
    <row r="1025" spans="2:3" x14ac:dyDescent="0.3">
      <c r="B1025"/>
      <c r="C1025"/>
    </row>
    <row r="1026" spans="2:3" x14ac:dyDescent="0.3">
      <c r="B1026"/>
      <c r="C1026"/>
    </row>
    <row r="1027" spans="2:3" x14ac:dyDescent="0.3">
      <c r="B1027"/>
      <c r="C1027"/>
    </row>
    <row r="1028" spans="2:3" x14ac:dyDescent="0.3">
      <c r="B1028"/>
      <c r="C1028"/>
    </row>
    <row r="1029" spans="2:3" x14ac:dyDescent="0.3">
      <c r="B1029"/>
      <c r="C1029"/>
    </row>
    <row r="1030" spans="2:3" x14ac:dyDescent="0.3">
      <c r="B1030"/>
      <c r="C1030"/>
    </row>
    <row r="1031" spans="2:3" x14ac:dyDescent="0.3">
      <c r="B1031"/>
      <c r="C1031"/>
    </row>
    <row r="1032" spans="2:3" x14ac:dyDescent="0.3">
      <c r="B1032"/>
      <c r="C1032"/>
    </row>
    <row r="1033" spans="2:3" x14ac:dyDescent="0.3">
      <c r="B1033"/>
      <c r="C1033"/>
    </row>
    <row r="1034" spans="2:3" x14ac:dyDescent="0.3">
      <c r="B1034"/>
      <c r="C1034"/>
    </row>
    <row r="1035" spans="2:3" x14ac:dyDescent="0.3">
      <c r="B1035"/>
      <c r="C1035"/>
    </row>
    <row r="1036" spans="2:3" x14ac:dyDescent="0.3">
      <c r="B1036"/>
      <c r="C1036"/>
    </row>
    <row r="1037" spans="2:3" x14ac:dyDescent="0.3">
      <c r="B1037"/>
      <c r="C1037"/>
    </row>
    <row r="1038" spans="2:3" x14ac:dyDescent="0.3">
      <c r="B1038"/>
      <c r="C1038"/>
    </row>
    <row r="1039" spans="2:3" x14ac:dyDescent="0.3">
      <c r="B1039"/>
      <c r="C1039"/>
    </row>
    <row r="1040" spans="2:3" x14ac:dyDescent="0.3">
      <c r="B1040"/>
      <c r="C1040"/>
    </row>
    <row r="1041" spans="2:3" x14ac:dyDescent="0.3">
      <c r="B1041"/>
      <c r="C1041"/>
    </row>
    <row r="1042" spans="2:3" x14ac:dyDescent="0.3">
      <c r="B1042"/>
      <c r="C1042"/>
    </row>
    <row r="1043" spans="2:3" x14ac:dyDescent="0.3">
      <c r="B1043"/>
      <c r="C1043"/>
    </row>
    <row r="1044" spans="2:3" x14ac:dyDescent="0.3">
      <c r="B1044"/>
      <c r="C1044"/>
    </row>
    <row r="1045" spans="2:3" x14ac:dyDescent="0.3">
      <c r="B1045"/>
      <c r="C1045"/>
    </row>
    <row r="1046" spans="2:3" x14ac:dyDescent="0.3">
      <c r="B1046"/>
      <c r="C1046"/>
    </row>
    <row r="1047" spans="2:3" x14ac:dyDescent="0.3">
      <c r="B1047"/>
      <c r="C1047"/>
    </row>
    <row r="1048" spans="2:3" x14ac:dyDescent="0.3">
      <c r="B1048"/>
      <c r="C1048"/>
    </row>
    <row r="1049" spans="2:3" x14ac:dyDescent="0.3">
      <c r="B1049"/>
      <c r="C1049"/>
    </row>
    <row r="1050" spans="2:3" x14ac:dyDescent="0.3">
      <c r="B1050"/>
      <c r="C1050"/>
    </row>
    <row r="1051" spans="2:3" x14ac:dyDescent="0.3">
      <c r="B1051"/>
      <c r="C1051"/>
    </row>
    <row r="1052" spans="2:3" x14ac:dyDescent="0.3">
      <c r="B1052"/>
      <c r="C1052"/>
    </row>
    <row r="1053" spans="2:3" x14ac:dyDescent="0.3">
      <c r="B1053"/>
      <c r="C1053"/>
    </row>
    <row r="1054" spans="2:3" x14ac:dyDescent="0.3">
      <c r="B1054"/>
      <c r="C1054"/>
    </row>
    <row r="1055" spans="2:3" x14ac:dyDescent="0.3">
      <c r="B1055"/>
      <c r="C1055"/>
    </row>
    <row r="1056" spans="2:3" x14ac:dyDescent="0.3">
      <c r="B1056"/>
      <c r="C1056"/>
    </row>
    <row r="1057" spans="2:3" x14ac:dyDescent="0.3">
      <c r="B1057"/>
      <c r="C1057"/>
    </row>
    <row r="1058" spans="2:3" x14ac:dyDescent="0.3">
      <c r="B1058"/>
      <c r="C1058"/>
    </row>
    <row r="1059" spans="2:3" x14ac:dyDescent="0.3">
      <c r="B1059"/>
      <c r="C1059"/>
    </row>
    <row r="1060" spans="2:3" x14ac:dyDescent="0.3">
      <c r="B1060"/>
      <c r="C1060"/>
    </row>
    <row r="1061" spans="2:3" x14ac:dyDescent="0.3">
      <c r="B1061"/>
      <c r="C1061"/>
    </row>
    <row r="1062" spans="2:3" x14ac:dyDescent="0.3">
      <c r="B1062"/>
      <c r="C1062"/>
    </row>
    <row r="1063" spans="2:3" x14ac:dyDescent="0.3">
      <c r="B1063"/>
      <c r="C1063"/>
    </row>
    <row r="1064" spans="2:3" x14ac:dyDescent="0.3">
      <c r="B1064"/>
      <c r="C1064"/>
    </row>
    <row r="1065" spans="2:3" x14ac:dyDescent="0.3">
      <c r="B1065"/>
      <c r="C1065"/>
    </row>
    <row r="1066" spans="2:3" x14ac:dyDescent="0.3">
      <c r="B1066"/>
      <c r="C1066"/>
    </row>
    <row r="1067" spans="2:3" x14ac:dyDescent="0.3">
      <c r="B1067"/>
      <c r="C1067"/>
    </row>
    <row r="1068" spans="2:3" x14ac:dyDescent="0.3">
      <c r="B1068"/>
      <c r="C1068"/>
    </row>
    <row r="1069" spans="2:3" x14ac:dyDescent="0.3">
      <c r="B1069"/>
      <c r="C1069"/>
    </row>
    <row r="1070" spans="2:3" x14ac:dyDescent="0.3">
      <c r="B1070"/>
      <c r="C1070"/>
    </row>
    <row r="1071" spans="2:3" x14ac:dyDescent="0.3">
      <c r="B1071"/>
      <c r="C1071"/>
    </row>
    <row r="1072" spans="2:3" x14ac:dyDescent="0.3">
      <c r="B1072"/>
      <c r="C1072"/>
    </row>
    <row r="1073" spans="2:3" x14ac:dyDescent="0.3">
      <c r="B1073"/>
      <c r="C1073"/>
    </row>
    <row r="1074" spans="2:3" x14ac:dyDescent="0.3">
      <c r="B1074"/>
      <c r="C1074"/>
    </row>
    <row r="1075" spans="2:3" x14ac:dyDescent="0.3">
      <c r="B1075"/>
      <c r="C1075"/>
    </row>
    <row r="1076" spans="2:3" x14ac:dyDescent="0.3">
      <c r="B1076"/>
      <c r="C1076"/>
    </row>
    <row r="1077" spans="2:3" x14ac:dyDescent="0.3">
      <c r="B1077"/>
      <c r="C1077"/>
    </row>
    <row r="1078" spans="2:3" x14ac:dyDescent="0.3">
      <c r="B1078"/>
      <c r="C1078"/>
    </row>
    <row r="1079" spans="2:3" x14ac:dyDescent="0.3">
      <c r="B1079"/>
      <c r="C1079"/>
    </row>
    <row r="1080" spans="2:3" x14ac:dyDescent="0.3">
      <c r="B1080"/>
      <c r="C1080"/>
    </row>
    <row r="1081" spans="2:3" x14ac:dyDescent="0.3">
      <c r="B1081"/>
      <c r="C1081"/>
    </row>
    <row r="1082" spans="2:3" x14ac:dyDescent="0.3">
      <c r="B1082"/>
      <c r="C1082"/>
    </row>
    <row r="1083" spans="2:3" x14ac:dyDescent="0.3">
      <c r="B1083"/>
      <c r="C1083"/>
    </row>
    <row r="1084" spans="2:3" x14ac:dyDescent="0.3">
      <c r="B1084"/>
      <c r="C1084"/>
    </row>
    <row r="1085" spans="2:3" x14ac:dyDescent="0.3">
      <c r="B1085"/>
      <c r="C1085"/>
    </row>
    <row r="1086" spans="2:3" x14ac:dyDescent="0.3">
      <c r="B1086"/>
      <c r="C1086"/>
    </row>
    <row r="1087" spans="2:3" x14ac:dyDescent="0.3">
      <c r="B1087"/>
      <c r="C1087"/>
    </row>
    <row r="1088" spans="2:3" x14ac:dyDescent="0.3">
      <c r="B1088"/>
      <c r="C1088"/>
    </row>
    <row r="1089" spans="2:3" x14ac:dyDescent="0.3">
      <c r="B1089"/>
      <c r="C1089"/>
    </row>
    <row r="1090" spans="2:3" x14ac:dyDescent="0.3">
      <c r="B1090"/>
      <c r="C1090"/>
    </row>
    <row r="1091" spans="2:3" x14ac:dyDescent="0.3">
      <c r="B1091"/>
      <c r="C1091"/>
    </row>
    <row r="1092" spans="2:3" x14ac:dyDescent="0.3">
      <c r="B1092"/>
      <c r="C1092"/>
    </row>
    <row r="1093" spans="2:3" x14ac:dyDescent="0.3">
      <c r="B1093"/>
      <c r="C1093"/>
    </row>
    <row r="1094" spans="2:3" x14ac:dyDescent="0.3">
      <c r="B1094"/>
      <c r="C1094"/>
    </row>
    <row r="1095" spans="2:3" x14ac:dyDescent="0.3">
      <c r="B1095"/>
      <c r="C1095"/>
    </row>
    <row r="1096" spans="2:3" x14ac:dyDescent="0.3">
      <c r="B1096"/>
      <c r="C1096"/>
    </row>
    <row r="1097" spans="2:3" x14ac:dyDescent="0.3">
      <c r="B1097"/>
      <c r="C1097"/>
    </row>
    <row r="1098" spans="2:3" x14ac:dyDescent="0.3">
      <c r="B1098"/>
      <c r="C1098"/>
    </row>
    <row r="1099" spans="2:3" x14ac:dyDescent="0.3">
      <c r="B1099"/>
      <c r="C1099"/>
    </row>
    <row r="1100" spans="2:3" x14ac:dyDescent="0.3">
      <c r="B1100"/>
      <c r="C1100"/>
    </row>
    <row r="1101" spans="2:3" x14ac:dyDescent="0.3">
      <c r="B1101"/>
      <c r="C1101"/>
    </row>
    <row r="1102" spans="2:3" x14ac:dyDescent="0.3">
      <c r="B1102"/>
      <c r="C1102"/>
    </row>
    <row r="1103" spans="2:3" x14ac:dyDescent="0.3">
      <c r="B1103"/>
      <c r="C1103"/>
    </row>
    <row r="1104" spans="2:3" x14ac:dyDescent="0.3">
      <c r="B1104"/>
      <c r="C1104"/>
    </row>
    <row r="1105" spans="2:3" x14ac:dyDescent="0.3">
      <c r="B1105"/>
      <c r="C1105"/>
    </row>
    <row r="1106" spans="2:3" x14ac:dyDescent="0.3">
      <c r="B1106"/>
      <c r="C1106"/>
    </row>
    <row r="1107" spans="2:3" x14ac:dyDescent="0.3">
      <c r="B1107"/>
      <c r="C1107"/>
    </row>
    <row r="1108" spans="2:3" x14ac:dyDescent="0.3">
      <c r="B1108"/>
      <c r="C1108"/>
    </row>
    <row r="1109" spans="2:3" x14ac:dyDescent="0.3">
      <c r="B1109"/>
      <c r="C1109"/>
    </row>
    <row r="1110" spans="2:3" x14ac:dyDescent="0.3">
      <c r="B1110"/>
      <c r="C1110"/>
    </row>
    <row r="1111" spans="2:3" x14ac:dyDescent="0.3">
      <c r="B1111"/>
      <c r="C1111"/>
    </row>
    <row r="1112" spans="2:3" x14ac:dyDescent="0.3">
      <c r="B1112"/>
      <c r="C1112"/>
    </row>
    <row r="1113" spans="2:3" x14ac:dyDescent="0.3">
      <c r="B1113"/>
      <c r="C1113"/>
    </row>
    <row r="1114" spans="2:3" x14ac:dyDescent="0.3">
      <c r="B1114"/>
      <c r="C1114"/>
    </row>
    <row r="1115" spans="2:3" x14ac:dyDescent="0.3">
      <c r="B1115"/>
      <c r="C1115"/>
    </row>
    <row r="1116" spans="2:3" x14ac:dyDescent="0.3">
      <c r="B1116"/>
      <c r="C1116"/>
    </row>
    <row r="1117" spans="2:3" x14ac:dyDescent="0.3">
      <c r="B1117"/>
      <c r="C1117"/>
    </row>
    <row r="1118" spans="2:3" x14ac:dyDescent="0.3">
      <c r="B1118"/>
      <c r="C1118"/>
    </row>
    <row r="1119" spans="2:3" x14ac:dyDescent="0.3">
      <c r="B1119"/>
      <c r="C1119"/>
    </row>
    <row r="1120" spans="2:3" x14ac:dyDescent="0.3">
      <c r="B1120"/>
      <c r="C1120"/>
    </row>
    <row r="1121" spans="2:3" x14ac:dyDescent="0.3">
      <c r="B1121"/>
      <c r="C1121"/>
    </row>
    <row r="1122" spans="2:3" x14ac:dyDescent="0.3">
      <c r="B1122"/>
      <c r="C1122"/>
    </row>
    <row r="1123" spans="2:3" x14ac:dyDescent="0.3">
      <c r="B1123"/>
      <c r="C1123"/>
    </row>
    <row r="1124" spans="2:3" x14ac:dyDescent="0.3">
      <c r="B1124"/>
      <c r="C1124"/>
    </row>
    <row r="1125" spans="2:3" x14ac:dyDescent="0.3">
      <c r="B1125"/>
      <c r="C1125"/>
    </row>
    <row r="1126" spans="2:3" x14ac:dyDescent="0.3">
      <c r="B1126"/>
      <c r="C1126"/>
    </row>
    <row r="1127" spans="2:3" x14ac:dyDescent="0.3">
      <c r="B1127"/>
      <c r="C1127"/>
    </row>
    <row r="1128" spans="2:3" x14ac:dyDescent="0.3">
      <c r="B1128"/>
      <c r="C1128"/>
    </row>
    <row r="1129" spans="2:3" x14ac:dyDescent="0.3">
      <c r="B1129"/>
      <c r="C1129"/>
    </row>
    <row r="1130" spans="2:3" x14ac:dyDescent="0.3">
      <c r="B1130"/>
      <c r="C1130"/>
    </row>
    <row r="1131" spans="2:3" x14ac:dyDescent="0.3">
      <c r="B1131"/>
      <c r="C1131"/>
    </row>
    <row r="1132" spans="2:3" x14ac:dyDescent="0.3">
      <c r="B1132"/>
      <c r="C1132"/>
    </row>
    <row r="1133" spans="2:3" x14ac:dyDescent="0.3">
      <c r="B1133"/>
      <c r="C1133"/>
    </row>
    <row r="1134" spans="2:3" x14ac:dyDescent="0.3">
      <c r="B1134"/>
      <c r="C1134"/>
    </row>
    <row r="1135" spans="2:3" x14ac:dyDescent="0.3">
      <c r="B1135"/>
      <c r="C1135"/>
    </row>
    <row r="1136" spans="2:3" x14ac:dyDescent="0.3">
      <c r="B1136"/>
      <c r="C1136"/>
    </row>
    <row r="1137" spans="2:3" x14ac:dyDescent="0.3">
      <c r="B1137"/>
      <c r="C1137"/>
    </row>
    <row r="1138" spans="2:3" x14ac:dyDescent="0.3">
      <c r="B1138"/>
      <c r="C1138"/>
    </row>
    <row r="1139" spans="2:3" x14ac:dyDescent="0.3">
      <c r="B1139"/>
      <c r="C1139"/>
    </row>
    <row r="1140" spans="2:3" x14ac:dyDescent="0.3">
      <c r="B1140"/>
      <c r="C1140"/>
    </row>
    <row r="1141" spans="2:3" x14ac:dyDescent="0.3">
      <c r="B1141"/>
      <c r="C1141"/>
    </row>
    <row r="1142" spans="2:3" x14ac:dyDescent="0.3">
      <c r="B1142"/>
      <c r="C1142"/>
    </row>
    <row r="1143" spans="2:3" x14ac:dyDescent="0.3">
      <c r="B1143"/>
      <c r="C1143"/>
    </row>
    <row r="1144" spans="2:3" x14ac:dyDescent="0.3">
      <c r="B1144"/>
      <c r="C1144"/>
    </row>
    <row r="1145" spans="2:3" x14ac:dyDescent="0.3">
      <c r="B1145"/>
      <c r="C1145"/>
    </row>
    <row r="1146" spans="2:3" x14ac:dyDescent="0.3">
      <c r="B1146"/>
      <c r="C1146"/>
    </row>
    <row r="1147" spans="2:3" x14ac:dyDescent="0.3">
      <c r="B1147"/>
      <c r="C1147"/>
    </row>
    <row r="1148" spans="2:3" x14ac:dyDescent="0.3">
      <c r="B1148"/>
      <c r="C1148"/>
    </row>
    <row r="1149" spans="2:3" x14ac:dyDescent="0.3">
      <c r="B1149"/>
      <c r="C1149"/>
    </row>
    <row r="1150" spans="2:3" x14ac:dyDescent="0.3">
      <c r="B1150"/>
      <c r="C1150"/>
    </row>
    <row r="1151" spans="2:3" x14ac:dyDescent="0.3">
      <c r="B1151"/>
      <c r="C1151"/>
    </row>
    <row r="1152" spans="2:3" x14ac:dyDescent="0.3">
      <c r="B1152"/>
      <c r="C1152"/>
    </row>
    <row r="1153" spans="2:3" x14ac:dyDescent="0.3">
      <c r="B1153"/>
      <c r="C1153"/>
    </row>
    <row r="1154" spans="2:3" x14ac:dyDescent="0.3">
      <c r="B1154"/>
      <c r="C1154"/>
    </row>
    <row r="1155" spans="2:3" x14ac:dyDescent="0.3">
      <c r="B1155"/>
      <c r="C1155"/>
    </row>
    <row r="1156" spans="2:3" x14ac:dyDescent="0.3">
      <c r="B1156"/>
      <c r="C1156"/>
    </row>
    <row r="1157" spans="2:3" x14ac:dyDescent="0.3">
      <c r="B1157"/>
      <c r="C1157"/>
    </row>
    <row r="1158" spans="2:3" x14ac:dyDescent="0.3">
      <c r="B1158"/>
      <c r="C1158"/>
    </row>
    <row r="1159" spans="2:3" x14ac:dyDescent="0.3">
      <c r="B1159"/>
      <c r="C1159"/>
    </row>
    <row r="1160" spans="2:3" x14ac:dyDescent="0.3">
      <c r="B1160"/>
      <c r="C1160"/>
    </row>
    <row r="1161" spans="2:3" x14ac:dyDescent="0.3">
      <c r="B1161"/>
      <c r="C1161"/>
    </row>
    <row r="1162" spans="2:3" x14ac:dyDescent="0.3">
      <c r="B1162"/>
      <c r="C1162"/>
    </row>
    <row r="1163" spans="2:3" x14ac:dyDescent="0.3">
      <c r="B1163"/>
      <c r="C1163"/>
    </row>
    <row r="1164" spans="2:3" x14ac:dyDescent="0.3">
      <c r="B1164"/>
      <c r="C1164"/>
    </row>
    <row r="1165" spans="2:3" x14ac:dyDescent="0.3">
      <c r="B1165"/>
      <c r="C1165"/>
    </row>
    <row r="1166" spans="2:3" x14ac:dyDescent="0.3">
      <c r="B1166"/>
      <c r="C1166"/>
    </row>
    <row r="1167" spans="2:3" x14ac:dyDescent="0.3">
      <c r="B1167"/>
      <c r="C1167"/>
    </row>
    <row r="1168" spans="2:3" x14ac:dyDescent="0.3">
      <c r="B1168"/>
      <c r="C1168"/>
    </row>
    <row r="1169" spans="2:3" x14ac:dyDescent="0.3">
      <c r="B1169"/>
      <c r="C1169"/>
    </row>
    <row r="1170" spans="2:3" x14ac:dyDescent="0.3">
      <c r="B1170"/>
      <c r="C1170"/>
    </row>
    <row r="1171" spans="2:3" x14ac:dyDescent="0.3">
      <c r="B1171"/>
      <c r="C1171"/>
    </row>
    <row r="1172" spans="2:3" x14ac:dyDescent="0.3">
      <c r="B1172"/>
      <c r="C1172"/>
    </row>
    <row r="1173" spans="2:3" x14ac:dyDescent="0.3">
      <c r="B1173"/>
      <c r="C1173"/>
    </row>
    <row r="1174" spans="2:3" x14ac:dyDescent="0.3">
      <c r="B1174"/>
      <c r="C1174"/>
    </row>
    <row r="1175" spans="2:3" x14ac:dyDescent="0.3">
      <c r="B1175"/>
      <c r="C1175"/>
    </row>
    <row r="1176" spans="2:3" x14ac:dyDescent="0.3">
      <c r="B1176"/>
      <c r="C1176"/>
    </row>
    <row r="1177" spans="2:3" x14ac:dyDescent="0.3">
      <c r="B1177"/>
      <c r="C1177"/>
    </row>
    <row r="1178" spans="2:3" x14ac:dyDescent="0.3">
      <c r="B1178"/>
      <c r="C1178"/>
    </row>
    <row r="1179" spans="2:3" x14ac:dyDescent="0.3">
      <c r="B1179"/>
      <c r="C1179"/>
    </row>
    <row r="1180" spans="2:3" x14ac:dyDescent="0.3">
      <c r="B1180"/>
      <c r="C1180"/>
    </row>
    <row r="1181" spans="2:3" x14ac:dyDescent="0.3">
      <c r="B1181"/>
      <c r="C1181"/>
    </row>
    <row r="1182" spans="2:3" x14ac:dyDescent="0.3">
      <c r="B1182"/>
      <c r="C1182"/>
    </row>
    <row r="1183" spans="2:3" x14ac:dyDescent="0.3">
      <c r="B1183"/>
      <c r="C1183"/>
    </row>
    <row r="1184" spans="2:3" x14ac:dyDescent="0.3">
      <c r="B1184"/>
      <c r="C1184"/>
    </row>
    <row r="1185" spans="2:3" x14ac:dyDescent="0.3">
      <c r="B1185"/>
      <c r="C1185"/>
    </row>
    <row r="1186" spans="2:3" x14ac:dyDescent="0.3">
      <c r="B1186"/>
      <c r="C1186"/>
    </row>
    <row r="1187" spans="2:3" x14ac:dyDescent="0.3">
      <c r="B1187"/>
      <c r="C1187"/>
    </row>
    <row r="1188" spans="2:3" x14ac:dyDescent="0.3">
      <c r="B1188"/>
      <c r="C1188"/>
    </row>
    <row r="1189" spans="2:3" x14ac:dyDescent="0.3">
      <c r="B1189"/>
      <c r="C1189"/>
    </row>
    <row r="1190" spans="2:3" x14ac:dyDescent="0.3">
      <c r="B1190"/>
      <c r="C1190"/>
    </row>
    <row r="1191" spans="2:3" x14ac:dyDescent="0.3">
      <c r="B1191"/>
      <c r="C1191"/>
    </row>
    <row r="1192" spans="2:3" x14ac:dyDescent="0.3">
      <c r="B1192"/>
      <c r="C1192"/>
    </row>
    <row r="1193" spans="2:3" x14ac:dyDescent="0.3">
      <c r="B1193"/>
      <c r="C1193"/>
    </row>
    <row r="1194" spans="2:3" x14ac:dyDescent="0.3">
      <c r="B1194"/>
      <c r="C1194"/>
    </row>
    <row r="1195" spans="2:3" x14ac:dyDescent="0.3">
      <c r="B1195"/>
      <c r="C1195"/>
    </row>
    <row r="1196" spans="2:3" x14ac:dyDescent="0.3">
      <c r="B1196"/>
      <c r="C1196"/>
    </row>
    <row r="1197" spans="2:3" x14ac:dyDescent="0.3">
      <c r="B1197"/>
      <c r="C1197"/>
    </row>
    <row r="1198" spans="2:3" x14ac:dyDescent="0.3">
      <c r="B1198"/>
      <c r="C1198"/>
    </row>
    <row r="1199" spans="2:3" x14ac:dyDescent="0.3">
      <c r="B1199"/>
      <c r="C1199"/>
    </row>
    <row r="1200" spans="2:3" x14ac:dyDescent="0.3">
      <c r="B1200"/>
      <c r="C1200"/>
    </row>
    <row r="1201" spans="2:3" x14ac:dyDescent="0.3">
      <c r="B1201"/>
      <c r="C1201"/>
    </row>
    <row r="1202" spans="2:3" x14ac:dyDescent="0.3">
      <c r="B1202"/>
      <c r="C1202"/>
    </row>
    <row r="1203" spans="2:3" x14ac:dyDescent="0.3">
      <c r="B1203"/>
      <c r="C1203"/>
    </row>
    <row r="1204" spans="2:3" x14ac:dyDescent="0.3">
      <c r="B1204"/>
      <c r="C1204"/>
    </row>
    <row r="1205" spans="2:3" x14ac:dyDescent="0.3">
      <c r="B1205"/>
      <c r="C1205"/>
    </row>
    <row r="1206" spans="2:3" x14ac:dyDescent="0.3">
      <c r="B1206"/>
      <c r="C1206"/>
    </row>
    <row r="1207" spans="2:3" x14ac:dyDescent="0.3">
      <c r="B1207"/>
      <c r="C1207"/>
    </row>
    <row r="1208" spans="2:3" x14ac:dyDescent="0.3">
      <c r="B1208"/>
      <c r="C1208"/>
    </row>
    <row r="1209" spans="2:3" x14ac:dyDescent="0.3">
      <c r="B1209"/>
      <c r="C1209"/>
    </row>
    <row r="1210" spans="2:3" x14ac:dyDescent="0.3">
      <c r="B1210"/>
      <c r="C1210"/>
    </row>
    <row r="1211" spans="2:3" x14ac:dyDescent="0.3">
      <c r="B1211"/>
      <c r="C1211"/>
    </row>
    <row r="1212" spans="2:3" x14ac:dyDescent="0.3">
      <c r="B1212"/>
      <c r="C1212"/>
    </row>
    <row r="1213" spans="2:3" x14ac:dyDescent="0.3">
      <c r="B1213"/>
      <c r="C1213"/>
    </row>
    <row r="1214" spans="2:3" x14ac:dyDescent="0.3">
      <c r="B1214"/>
      <c r="C1214"/>
    </row>
    <row r="1215" spans="2:3" x14ac:dyDescent="0.3">
      <c r="B1215"/>
      <c r="C1215"/>
    </row>
    <row r="1216" spans="2:3" x14ac:dyDescent="0.3">
      <c r="B1216"/>
      <c r="C1216"/>
    </row>
    <row r="1217" spans="2:3" x14ac:dyDescent="0.3">
      <c r="B1217"/>
      <c r="C1217"/>
    </row>
    <row r="1218" spans="2:3" x14ac:dyDescent="0.3">
      <c r="B1218"/>
      <c r="C1218"/>
    </row>
    <row r="1219" spans="2:3" x14ac:dyDescent="0.3">
      <c r="B1219"/>
      <c r="C1219"/>
    </row>
    <row r="1220" spans="2:3" x14ac:dyDescent="0.3">
      <c r="B1220"/>
      <c r="C1220"/>
    </row>
    <row r="1221" spans="2:3" x14ac:dyDescent="0.3">
      <c r="B1221"/>
      <c r="C1221"/>
    </row>
    <row r="1222" spans="2:3" x14ac:dyDescent="0.3">
      <c r="B1222"/>
      <c r="C1222"/>
    </row>
    <row r="1223" spans="2:3" x14ac:dyDescent="0.3">
      <c r="B1223"/>
      <c r="C1223"/>
    </row>
    <row r="1224" spans="2:3" x14ac:dyDescent="0.3">
      <c r="B1224"/>
      <c r="C1224"/>
    </row>
    <row r="1225" spans="2:3" x14ac:dyDescent="0.3">
      <c r="B1225"/>
      <c r="C1225"/>
    </row>
    <row r="1226" spans="2:3" x14ac:dyDescent="0.3">
      <c r="B1226"/>
      <c r="C1226"/>
    </row>
    <row r="1227" spans="2:3" x14ac:dyDescent="0.3">
      <c r="B1227"/>
      <c r="C1227"/>
    </row>
    <row r="1228" spans="2:3" x14ac:dyDescent="0.3">
      <c r="B1228"/>
      <c r="C1228"/>
    </row>
    <row r="1229" spans="2:3" x14ac:dyDescent="0.3">
      <c r="B1229"/>
      <c r="C1229"/>
    </row>
    <row r="1230" spans="2:3" x14ac:dyDescent="0.3">
      <c r="B1230"/>
      <c r="C1230"/>
    </row>
    <row r="1231" spans="2:3" x14ac:dyDescent="0.3">
      <c r="B1231"/>
      <c r="C1231"/>
    </row>
    <row r="1232" spans="2:3" x14ac:dyDescent="0.3">
      <c r="B1232"/>
      <c r="C1232"/>
    </row>
    <row r="1233" spans="2:3" x14ac:dyDescent="0.3">
      <c r="B1233"/>
      <c r="C1233"/>
    </row>
    <row r="1234" spans="2:3" x14ac:dyDescent="0.3">
      <c r="B1234"/>
      <c r="C1234"/>
    </row>
    <row r="1235" spans="2:3" x14ac:dyDescent="0.3">
      <c r="B1235"/>
      <c r="C1235"/>
    </row>
    <row r="1236" spans="2:3" x14ac:dyDescent="0.3">
      <c r="B1236"/>
      <c r="C1236"/>
    </row>
    <row r="1237" spans="2:3" x14ac:dyDescent="0.3">
      <c r="B1237"/>
      <c r="C1237"/>
    </row>
    <row r="1238" spans="2:3" x14ac:dyDescent="0.3">
      <c r="B1238"/>
      <c r="C1238"/>
    </row>
    <row r="1239" spans="2:3" x14ac:dyDescent="0.3">
      <c r="B1239"/>
      <c r="C1239"/>
    </row>
    <row r="1240" spans="2:3" x14ac:dyDescent="0.3">
      <c r="B1240"/>
      <c r="C1240"/>
    </row>
    <row r="1241" spans="2:3" x14ac:dyDescent="0.3">
      <c r="B1241"/>
      <c r="C1241"/>
    </row>
    <row r="1242" spans="2:3" x14ac:dyDescent="0.3">
      <c r="B1242"/>
      <c r="C1242"/>
    </row>
    <row r="1243" spans="2:3" x14ac:dyDescent="0.3">
      <c r="B1243"/>
      <c r="C1243"/>
    </row>
    <row r="1244" spans="2:3" x14ac:dyDescent="0.3">
      <c r="B1244"/>
      <c r="C1244"/>
    </row>
    <row r="1245" spans="2:3" x14ac:dyDescent="0.3">
      <c r="B1245"/>
      <c r="C1245"/>
    </row>
    <row r="1246" spans="2:3" x14ac:dyDescent="0.3">
      <c r="B1246"/>
      <c r="C1246"/>
    </row>
    <row r="1247" spans="2:3" x14ac:dyDescent="0.3">
      <c r="B1247"/>
      <c r="C1247"/>
    </row>
    <row r="1248" spans="2:3" x14ac:dyDescent="0.3">
      <c r="B1248"/>
      <c r="C1248"/>
    </row>
    <row r="1249" spans="2:3" x14ac:dyDescent="0.3">
      <c r="B1249"/>
      <c r="C1249"/>
    </row>
    <row r="1250" spans="2:3" x14ac:dyDescent="0.3">
      <c r="B1250"/>
      <c r="C1250"/>
    </row>
    <row r="1251" spans="2:3" x14ac:dyDescent="0.3">
      <c r="B1251"/>
      <c r="C1251"/>
    </row>
    <row r="1252" spans="2:3" x14ac:dyDescent="0.3">
      <c r="B1252"/>
      <c r="C1252"/>
    </row>
    <row r="1253" spans="2:3" x14ac:dyDescent="0.3">
      <c r="B1253"/>
      <c r="C1253"/>
    </row>
    <row r="1254" spans="2:3" x14ac:dyDescent="0.3">
      <c r="B1254"/>
      <c r="C1254"/>
    </row>
    <row r="1255" spans="2:3" x14ac:dyDescent="0.3">
      <c r="B1255"/>
      <c r="C1255"/>
    </row>
    <row r="1256" spans="2:3" x14ac:dyDescent="0.3">
      <c r="B1256"/>
      <c r="C1256"/>
    </row>
    <row r="1257" spans="2:3" x14ac:dyDescent="0.3">
      <c r="B1257"/>
      <c r="C1257"/>
    </row>
    <row r="1258" spans="2:3" x14ac:dyDescent="0.3">
      <c r="B1258"/>
      <c r="C1258"/>
    </row>
    <row r="1259" spans="2:3" x14ac:dyDescent="0.3">
      <c r="B1259"/>
      <c r="C1259"/>
    </row>
    <row r="1260" spans="2:3" x14ac:dyDescent="0.3">
      <c r="B1260"/>
      <c r="C1260"/>
    </row>
    <row r="1261" spans="2:3" x14ac:dyDescent="0.3">
      <c r="B1261"/>
      <c r="C1261"/>
    </row>
    <row r="1262" spans="2:3" x14ac:dyDescent="0.3">
      <c r="B1262"/>
      <c r="C1262"/>
    </row>
    <row r="1263" spans="2:3" x14ac:dyDescent="0.3">
      <c r="B1263"/>
      <c r="C1263"/>
    </row>
    <row r="1264" spans="2:3" x14ac:dyDescent="0.3">
      <c r="B1264"/>
      <c r="C1264"/>
    </row>
    <row r="1265" spans="2:3" x14ac:dyDescent="0.3">
      <c r="B1265"/>
      <c r="C1265"/>
    </row>
    <row r="1266" spans="2:3" x14ac:dyDescent="0.3">
      <c r="B1266"/>
      <c r="C1266"/>
    </row>
    <row r="1267" spans="2:3" x14ac:dyDescent="0.3">
      <c r="B1267"/>
      <c r="C1267"/>
    </row>
    <row r="1268" spans="2:3" x14ac:dyDescent="0.3">
      <c r="B1268"/>
      <c r="C1268"/>
    </row>
    <row r="1269" spans="2:3" x14ac:dyDescent="0.3">
      <c r="B1269"/>
      <c r="C1269"/>
    </row>
    <row r="1270" spans="2:3" x14ac:dyDescent="0.3">
      <c r="B1270"/>
      <c r="C1270"/>
    </row>
    <row r="1271" spans="2:3" x14ac:dyDescent="0.3">
      <c r="B1271"/>
      <c r="C1271"/>
    </row>
    <row r="1272" spans="2:3" x14ac:dyDescent="0.3">
      <c r="B1272"/>
      <c r="C1272"/>
    </row>
    <row r="1273" spans="2:3" x14ac:dyDescent="0.3">
      <c r="B1273"/>
      <c r="C1273"/>
    </row>
    <row r="1274" spans="2:3" x14ac:dyDescent="0.3">
      <c r="B1274"/>
      <c r="C1274"/>
    </row>
    <row r="1275" spans="2:3" x14ac:dyDescent="0.3">
      <c r="B1275"/>
      <c r="C1275"/>
    </row>
    <row r="1276" spans="2:3" x14ac:dyDescent="0.3">
      <c r="B1276"/>
      <c r="C1276"/>
    </row>
    <row r="1277" spans="2:3" x14ac:dyDescent="0.3">
      <c r="B1277"/>
      <c r="C1277"/>
    </row>
    <row r="1278" spans="2:3" x14ac:dyDescent="0.3">
      <c r="B1278"/>
      <c r="C1278"/>
    </row>
    <row r="1279" spans="2:3" x14ac:dyDescent="0.3">
      <c r="B1279"/>
      <c r="C1279"/>
    </row>
    <row r="1280" spans="2:3" x14ac:dyDescent="0.3">
      <c r="B1280"/>
      <c r="C1280"/>
    </row>
    <row r="1281" spans="2:3" x14ac:dyDescent="0.3">
      <c r="B1281"/>
      <c r="C1281"/>
    </row>
    <row r="1282" spans="2:3" x14ac:dyDescent="0.3">
      <c r="B1282"/>
      <c r="C1282"/>
    </row>
    <row r="1283" spans="2:3" x14ac:dyDescent="0.3">
      <c r="B1283"/>
      <c r="C1283"/>
    </row>
    <row r="1284" spans="2:3" x14ac:dyDescent="0.3">
      <c r="B1284"/>
      <c r="C1284"/>
    </row>
    <row r="1285" spans="2:3" x14ac:dyDescent="0.3">
      <c r="B1285"/>
      <c r="C1285"/>
    </row>
    <row r="1286" spans="2:3" x14ac:dyDescent="0.3">
      <c r="B1286"/>
      <c r="C1286"/>
    </row>
    <row r="1287" spans="2:3" x14ac:dyDescent="0.3">
      <c r="B1287"/>
      <c r="C1287"/>
    </row>
    <row r="1288" spans="2:3" x14ac:dyDescent="0.3">
      <c r="B1288"/>
      <c r="C1288"/>
    </row>
    <row r="1289" spans="2:3" x14ac:dyDescent="0.3">
      <c r="B1289"/>
      <c r="C1289"/>
    </row>
    <row r="1290" spans="2:3" x14ac:dyDescent="0.3">
      <c r="B1290"/>
      <c r="C1290"/>
    </row>
    <row r="1291" spans="2:3" x14ac:dyDescent="0.3">
      <c r="B1291"/>
      <c r="C1291"/>
    </row>
    <row r="1292" spans="2:3" x14ac:dyDescent="0.3">
      <c r="B1292"/>
      <c r="C1292"/>
    </row>
    <row r="1293" spans="2:3" x14ac:dyDescent="0.3">
      <c r="B1293"/>
      <c r="C1293"/>
    </row>
    <row r="1294" spans="2:3" x14ac:dyDescent="0.3">
      <c r="B1294"/>
      <c r="C1294"/>
    </row>
    <row r="1295" spans="2:3" x14ac:dyDescent="0.3">
      <c r="B1295"/>
      <c r="C1295"/>
    </row>
    <row r="1296" spans="2:3" x14ac:dyDescent="0.3">
      <c r="B1296"/>
      <c r="C1296"/>
    </row>
    <row r="1297" spans="2:3" x14ac:dyDescent="0.3">
      <c r="B1297"/>
      <c r="C1297"/>
    </row>
    <row r="1298" spans="2:3" x14ac:dyDescent="0.3">
      <c r="B1298"/>
      <c r="C1298"/>
    </row>
    <row r="1299" spans="2:3" x14ac:dyDescent="0.3">
      <c r="B1299"/>
      <c r="C1299"/>
    </row>
    <row r="1300" spans="2:3" x14ac:dyDescent="0.3">
      <c r="B1300"/>
      <c r="C1300"/>
    </row>
    <row r="1301" spans="2:3" x14ac:dyDescent="0.3">
      <c r="B1301"/>
      <c r="C1301"/>
    </row>
    <row r="1302" spans="2:3" x14ac:dyDescent="0.3">
      <c r="B1302"/>
      <c r="C1302"/>
    </row>
    <row r="1303" spans="2:3" x14ac:dyDescent="0.3">
      <c r="B1303"/>
      <c r="C1303"/>
    </row>
    <row r="1304" spans="2:3" x14ac:dyDescent="0.3">
      <c r="B1304"/>
      <c r="C1304"/>
    </row>
    <row r="1305" spans="2:3" x14ac:dyDescent="0.3">
      <c r="B1305"/>
      <c r="C1305"/>
    </row>
    <row r="1306" spans="2:3" x14ac:dyDescent="0.3">
      <c r="B1306"/>
      <c r="C1306"/>
    </row>
    <row r="1307" spans="2:3" x14ac:dyDescent="0.3">
      <c r="B1307"/>
      <c r="C1307"/>
    </row>
    <row r="1308" spans="2:3" x14ac:dyDescent="0.3">
      <c r="B1308"/>
      <c r="C1308"/>
    </row>
    <row r="1309" spans="2:3" x14ac:dyDescent="0.3">
      <c r="B1309"/>
      <c r="C1309"/>
    </row>
    <row r="1310" spans="2:3" x14ac:dyDescent="0.3">
      <c r="B1310"/>
      <c r="C1310"/>
    </row>
    <row r="1311" spans="2:3" x14ac:dyDescent="0.3">
      <c r="B1311"/>
      <c r="C1311"/>
    </row>
    <row r="1312" spans="2:3" x14ac:dyDescent="0.3">
      <c r="B1312"/>
      <c r="C1312"/>
    </row>
    <row r="1313" spans="2:3" x14ac:dyDescent="0.3">
      <c r="B1313"/>
      <c r="C1313"/>
    </row>
    <row r="1314" spans="2:3" x14ac:dyDescent="0.3">
      <c r="B1314"/>
      <c r="C1314"/>
    </row>
    <row r="1315" spans="2:3" x14ac:dyDescent="0.3">
      <c r="B1315"/>
      <c r="C1315"/>
    </row>
    <row r="1316" spans="2:3" x14ac:dyDescent="0.3">
      <c r="B1316"/>
      <c r="C1316"/>
    </row>
    <row r="1317" spans="2:3" x14ac:dyDescent="0.3">
      <c r="B1317"/>
      <c r="C1317"/>
    </row>
    <row r="1318" spans="2:3" x14ac:dyDescent="0.3">
      <c r="B1318"/>
      <c r="C1318"/>
    </row>
    <row r="1319" spans="2:3" x14ac:dyDescent="0.3">
      <c r="B1319"/>
      <c r="C1319"/>
    </row>
    <row r="1320" spans="2:3" x14ac:dyDescent="0.3">
      <c r="B1320"/>
      <c r="C1320"/>
    </row>
    <row r="1321" spans="2:3" x14ac:dyDescent="0.3">
      <c r="B1321"/>
      <c r="C1321"/>
    </row>
    <row r="1322" spans="2:3" x14ac:dyDescent="0.3">
      <c r="B1322"/>
      <c r="C1322"/>
    </row>
    <row r="1323" spans="2:3" x14ac:dyDescent="0.3">
      <c r="B1323"/>
      <c r="C1323"/>
    </row>
    <row r="1324" spans="2:3" x14ac:dyDescent="0.3">
      <c r="B1324"/>
      <c r="C1324"/>
    </row>
    <row r="1325" spans="2:3" x14ac:dyDescent="0.3">
      <c r="B1325"/>
      <c r="C1325"/>
    </row>
    <row r="1326" spans="2:3" x14ac:dyDescent="0.3">
      <c r="B1326"/>
      <c r="C1326"/>
    </row>
    <row r="1327" spans="2:3" x14ac:dyDescent="0.3">
      <c r="B1327"/>
      <c r="C1327"/>
    </row>
    <row r="1328" spans="2:3" x14ac:dyDescent="0.3">
      <c r="B1328"/>
      <c r="C1328"/>
    </row>
    <row r="1329" spans="2:3" x14ac:dyDescent="0.3">
      <c r="B1329"/>
      <c r="C1329"/>
    </row>
    <row r="1330" spans="2:3" x14ac:dyDescent="0.3">
      <c r="B1330"/>
      <c r="C1330"/>
    </row>
    <row r="1331" spans="2:3" x14ac:dyDescent="0.3">
      <c r="B1331"/>
      <c r="C1331"/>
    </row>
    <row r="1332" spans="2:3" x14ac:dyDescent="0.3">
      <c r="B1332"/>
      <c r="C1332"/>
    </row>
    <row r="1333" spans="2:3" x14ac:dyDescent="0.3">
      <c r="B1333"/>
      <c r="C1333"/>
    </row>
    <row r="1334" spans="2:3" x14ac:dyDescent="0.3">
      <c r="B1334"/>
      <c r="C1334"/>
    </row>
    <row r="1335" spans="2:3" x14ac:dyDescent="0.3">
      <c r="B1335"/>
      <c r="C1335"/>
    </row>
    <row r="1336" spans="2:3" x14ac:dyDescent="0.3">
      <c r="B1336"/>
      <c r="C1336"/>
    </row>
    <row r="1337" spans="2:3" x14ac:dyDescent="0.3">
      <c r="B1337"/>
      <c r="C1337"/>
    </row>
    <row r="1338" spans="2:3" x14ac:dyDescent="0.3">
      <c r="B1338"/>
      <c r="C1338"/>
    </row>
    <row r="1339" spans="2:3" x14ac:dyDescent="0.3">
      <c r="B1339"/>
      <c r="C1339"/>
    </row>
    <row r="1340" spans="2:3" x14ac:dyDescent="0.3">
      <c r="B1340"/>
      <c r="C1340"/>
    </row>
    <row r="1341" spans="2:3" x14ac:dyDescent="0.3">
      <c r="B1341"/>
      <c r="C1341"/>
    </row>
    <row r="1342" spans="2:3" x14ac:dyDescent="0.3">
      <c r="B1342"/>
      <c r="C1342"/>
    </row>
    <row r="1343" spans="2:3" x14ac:dyDescent="0.3">
      <c r="B1343"/>
      <c r="C1343"/>
    </row>
    <row r="1344" spans="2:3" x14ac:dyDescent="0.3">
      <c r="B1344"/>
      <c r="C1344"/>
    </row>
    <row r="1345" spans="2:3" x14ac:dyDescent="0.3">
      <c r="B1345"/>
      <c r="C1345"/>
    </row>
    <row r="1346" spans="2:3" x14ac:dyDescent="0.3">
      <c r="B1346"/>
      <c r="C1346"/>
    </row>
    <row r="1347" spans="2:3" x14ac:dyDescent="0.3">
      <c r="B1347"/>
      <c r="C1347"/>
    </row>
    <row r="1348" spans="2:3" x14ac:dyDescent="0.3">
      <c r="B1348"/>
      <c r="C1348"/>
    </row>
    <row r="1349" spans="2:3" x14ac:dyDescent="0.3">
      <c r="B1349"/>
      <c r="C1349"/>
    </row>
    <row r="1350" spans="2:3" x14ac:dyDescent="0.3">
      <c r="B1350"/>
      <c r="C1350"/>
    </row>
    <row r="1351" spans="2:3" x14ac:dyDescent="0.3">
      <c r="B1351"/>
      <c r="C1351"/>
    </row>
    <row r="1352" spans="2:3" x14ac:dyDescent="0.3">
      <c r="B1352"/>
      <c r="C1352"/>
    </row>
    <row r="1353" spans="2:3" x14ac:dyDescent="0.3">
      <c r="B1353"/>
      <c r="C1353"/>
    </row>
    <row r="1354" spans="2:3" x14ac:dyDescent="0.3">
      <c r="B1354"/>
      <c r="C1354"/>
    </row>
    <row r="1355" spans="2:3" x14ac:dyDescent="0.3">
      <c r="B1355"/>
      <c r="C1355"/>
    </row>
    <row r="1356" spans="2:3" x14ac:dyDescent="0.3">
      <c r="B1356"/>
      <c r="C1356"/>
    </row>
    <row r="1357" spans="2:3" x14ac:dyDescent="0.3">
      <c r="B1357"/>
      <c r="C1357"/>
    </row>
    <row r="1358" spans="2:3" x14ac:dyDescent="0.3">
      <c r="B1358"/>
      <c r="C1358"/>
    </row>
    <row r="1359" spans="2:3" x14ac:dyDescent="0.3">
      <c r="B1359"/>
      <c r="C1359"/>
    </row>
    <row r="1360" spans="2:3" x14ac:dyDescent="0.3">
      <c r="B1360"/>
      <c r="C1360"/>
    </row>
    <row r="1361" spans="2:3" x14ac:dyDescent="0.3">
      <c r="B1361"/>
      <c r="C1361"/>
    </row>
    <row r="1362" spans="2:3" x14ac:dyDescent="0.3">
      <c r="B1362"/>
      <c r="C1362"/>
    </row>
    <row r="1363" spans="2:3" x14ac:dyDescent="0.3">
      <c r="B1363"/>
      <c r="C1363"/>
    </row>
    <row r="1364" spans="2:3" x14ac:dyDescent="0.3">
      <c r="B1364"/>
      <c r="C1364"/>
    </row>
    <row r="1365" spans="2:3" x14ac:dyDescent="0.3">
      <c r="B1365"/>
      <c r="C1365"/>
    </row>
    <row r="1366" spans="2:3" x14ac:dyDescent="0.3">
      <c r="B1366"/>
      <c r="C1366"/>
    </row>
    <row r="1367" spans="2:3" x14ac:dyDescent="0.3">
      <c r="B1367"/>
      <c r="C1367"/>
    </row>
    <row r="1368" spans="2:3" x14ac:dyDescent="0.3">
      <c r="B1368"/>
      <c r="C1368"/>
    </row>
    <row r="1369" spans="2:3" x14ac:dyDescent="0.3">
      <c r="B1369"/>
      <c r="C1369"/>
    </row>
    <row r="1370" spans="2:3" x14ac:dyDescent="0.3">
      <c r="B1370"/>
      <c r="C1370"/>
    </row>
    <row r="1371" spans="2:3" x14ac:dyDescent="0.3">
      <c r="B1371"/>
      <c r="C1371"/>
    </row>
    <row r="1372" spans="2:3" x14ac:dyDescent="0.3">
      <c r="B1372"/>
      <c r="C1372"/>
    </row>
    <row r="1373" spans="2:3" x14ac:dyDescent="0.3">
      <c r="B1373"/>
      <c r="C1373"/>
    </row>
    <row r="1374" spans="2:3" x14ac:dyDescent="0.3">
      <c r="B1374"/>
      <c r="C1374"/>
    </row>
    <row r="1375" spans="2:3" x14ac:dyDescent="0.3">
      <c r="B1375"/>
      <c r="C1375"/>
    </row>
    <row r="1376" spans="2:3" x14ac:dyDescent="0.3">
      <c r="B1376"/>
      <c r="C1376"/>
    </row>
    <row r="1377" spans="2:3" x14ac:dyDescent="0.3">
      <c r="B1377"/>
      <c r="C1377"/>
    </row>
    <row r="1378" spans="2:3" x14ac:dyDescent="0.3">
      <c r="B1378"/>
      <c r="C1378"/>
    </row>
    <row r="1379" spans="2:3" x14ac:dyDescent="0.3">
      <c r="B1379"/>
      <c r="C1379"/>
    </row>
    <row r="1380" spans="2:3" x14ac:dyDescent="0.3">
      <c r="B1380"/>
      <c r="C1380"/>
    </row>
    <row r="1381" spans="2:3" x14ac:dyDescent="0.3">
      <c r="B1381"/>
      <c r="C1381"/>
    </row>
    <row r="1382" spans="2:3" x14ac:dyDescent="0.3">
      <c r="B1382"/>
      <c r="C1382"/>
    </row>
    <row r="1383" spans="2:3" x14ac:dyDescent="0.3">
      <c r="B1383"/>
      <c r="C1383"/>
    </row>
    <row r="1384" spans="2:3" x14ac:dyDescent="0.3">
      <c r="B1384"/>
      <c r="C1384"/>
    </row>
    <row r="1385" spans="2:3" x14ac:dyDescent="0.3">
      <c r="B1385"/>
      <c r="C1385"/>
    </row>
    <row r="1386" spans="2:3" x14ac:dyDescent="0.3">
      <c r="B1386"/>
      <c r="C1386"/>
    </row>
    <row r="1387" spans="2:3" x14ac:dyDescent="0.3">
      <c r="B1387"/>
      <c r="C1387"/>
    </row>
    <row r="1388" spans="2:3" x14ac:dyDescent="0.3">
      <c r="B1388"/>
      <c r="C1388"/>
    </row>
    <row r="1389" spans="2:3" x14ac:dyDescent="0.3">
      <c r="B1389"/>
      <c r="C1389"/>
    </row>
    <row r="1390" spans="2:3" x14ac:dyDescent="0.3">
      <c r="B1390"/>
      <c r="C1390"/>
    </row>
    <row r="1391" spans="2:3" x14ac:dyDescent="0.3">
      <c r="B1391"/>
      <c r="C1391"/>
    </row>
    <row r="1392" spans="2:3" x14ac:dyDescent="0.3">
      <c r="B1392"/>
      <c r="C1392"/>
    </row>
    <row r="1393" spans="2:3" x14ac:dyDescent="0.3">
      <c r="B1393"/>
      <c r="C1393"/>
    </row>
    <row r="1394" spans="2:3" x14ac:dyDescent="0.3">
      <c r="B1394"/>
      <c r="C1394"/>
    </row>
    <row r="1395" spans="2:3" x14ac:dyDescent="0.3">
      <c r="B1395"/>
      <c r="C1395"/>
    </row>
    <row r="1396" spans="2:3" x14ac:dyDescent="0.3">
      <c r="B1396"/>
      <c r="C1396"/>
    </row>
    <row r="1397" spans="2:3" x14ac:dyDescent="0.3">
      <c r="B1397"/>
      <c r="C1397"/>
    </row>
    <row r="1398" spans="2:3" x14ac:dyDescent="0.3">
      <c r="B1398"/>
      <c r="C1398"/>
    </row>
    <row r="1399" spans="2:3" x14ac:dyDescent="0.3">
      <c r="B1399"/>
      <c r="C1399"/>
    </row>
    <row r="1400" spans="2:3" x14ac:dyDescent="0.3">
      <c r="B1400"/>
      <c r="C1400"/>
    </row>
    <row r="1401" spans="2:3" x14ac:dyDescent="0.3">
      <c r="B1401"/>
      <c r="C1401"/>
    </row>
    <row r="1402" spans="2:3" x14ac:dyDescent="0.3">
      <c r="B1402"/>
      <c r="C1402"/>
    </row>
    <row r="1403" spans="2:3" x14ac:dyDescent="0.3">
      <c r="B1403"/>
      <c r="C1403"/>
    </row>
    <row r="1404" spans="2:3" x14ac:dyDescent="0.3">
      <c r="B1404"/>
      <c r="C1404"/>
    </row>
    <row r="1405" spans="2:3" x14ac:dyDescent="0.3">
      <c r="B1405"/>
      <c r="C1405"/>
    </row>
    <row r="1406" spans="2:3" x14ac:dyDescent="0.3">
      <c r="B1406"/>
      <c r="C1406"/>
    </row>
    <row r="1407" spans="2:3" x14ac:dyDescent="0.3">
      <c r="B1407"/>
      <c r="C1407"/>
    </row>
    <row r="1408" spans="2:3" x14ac:dyDescent="0.3">
      <c r="B1408"/>
      <c r="C1408"/>
    </row>
    <row r="1409" spans="2:3" x14ac:dyDescent="0.3">
      <c r="B1409"/>
      <c r="C1409"/>
    </row>
    <row r="1410" spans="2:3" x14ac:dyDescent="0.3">
      <c r="B1410"/>
      <c r="C1410"/>
    </row>
    <row r="1411" spans="2:3" x14ac:dyDescent="0.3">
      <c r="B1411"/>
      <c r="C1411"/>
    </row>
    <row r="1412" spans="2:3" x14ac:dyDescent="0.3">
      <c r="B1412"/>
      <c r="C1412"/>
    </row>
    <row r="1413" spans="2:3" x14ac:dyDescent="0.3">
      <c r="B1413"/>
      <c r="C1413"/>
    </row>
    <row r="1414" spans="2:3" x14ac:dyDescent="0.3">
      <c r="B1414"/>
      <c r="C1414"/>
    </row>
    <row r="1415" spans="2:3" x14ac:dyDescent="0.3">
      <c r="B1415"/>
      <c r="C1415"/>
    </row>
    <row r="1416" spans="2:3" x14ac:dyDescent="0.3">
      <c r="B1416"/>
      <c r="C1416"/>
    </row>
    <row r="1417" spans="2:3" x14ac:dyDescent="0.3">
      <c r="B1417"/>
      <c r="C1417"/>
    </row>
    <row r="1418" spans="2:3" x14ac:dyDescent="0.3">
      <c r="B1418"/>
      <c r="C1418"/>
    </row>
    <row r="1419" spans="2:3" x14ac:dyDescent="0.3">
      <c r="B1419"/>
      <c r="C1419"/>
    </row>
    <row r="1420" spans="2:3" x14ac:dyDescent="0.3">
      <c r="B1420"/>
      <c r="C1420"/>
    </row>
    <row r="1421" spans="2:3" x14ac:dyDescent="0.3">
      <c r="B1421"/>
      <c r="C1421"/>
    </row>
    <row r="1422" spans="2:3" x14ac:dyDescent="0.3">
      <c r="B1422"/>
      <c r="C1422"/>
    </row>
    <row r="1423" spans="2:3" x14ac:dyDescent="0.3">
      <c r="B1423"/>
      <c r="C1423"/>
    </row>
    <row r="1424" spans="2:3" x14ac:dyDescent="0.3">
      <c r="B1424"/>
      <c r="C1424"/>
    </row>
    <row r="1425" spans="2:3" x14ac:dyDescent="0.3">
      <c r="B1425"/>
      <c r="C1425"/>
    </row>
    <row r="1426" spans="2:3" x14ac:dyDescent="0.3">
      <c r="B1426"/>
      <c r="C1426"/>
    </row>
    <row r="1427" spans="2:3" x14ac:dyDescent="0.3">
      <c r="B1427"/>
      <c r="C1427"/>
    </row>
    <row r="1428" spans="2:3" x14ac:dyDescent="0.3">
      <c r="B1428"/>
      <c r="C1428"/>
    </row>
    <row r="1429" spans="2:3" x14ac:dyDescent="0.3">
      <c r="B1429"/>
      <c r="C1429"/>
    </row>
    <row r="1430" spans="2:3" x14ac:dyDescent="0.3">
      <c r="B1430"/>
      <c r="C1430"/>
    </row>
    <row r="1431" spans="2:3" x14ac:dyDescent="0.3">
      <c r="B1431"/>
      <c r="C1431"/>
    </row>
    <row r="1432" spans="2:3" x14ac:dyDescent="0.3">
      <c r="B1432"/>
      <c r="C1432"/>
    </row>
    <row r="1433" spans="2:3" x14ac:dyDescent="0.3">
      <c r="B1433"/>
      <c r="C1433"/>
    </row>
    <row r="1434" spans="2:3" x14ac:dyDescent="0.3">
      <c r="B1434"/>
      <c r="C1434"/>
    </row>
    <row r="1435" spans="2:3" x14ac:dyDescent="0.3">
      <c r="B1435"/>
      <c r="C1435"/>
    </row>
    <row r="1436" spans="2:3" x14ac:dyDescent="0.3">
      <c r="B1436"/>
      <c r="C1436"/>
    </row>
    <row r="1437" spans="2:3" x14ac:dyDescent="0.3">
      <c r="B1437"/>
      <c r="C1437"/>
    </row>
    <row r="1438" spans="2:3" x14ac:dyDescent="0.3">
      <c r="B1438"/>
      <c r="C1438"/>
    </row>
    <row r="1439" spans="2:3" x14ac:dyDescent="0.3">
      <c r="B1439"/>
      <c r="C1439"/>
    </row>
    <row r="1440" spans="2:3" x14ac:dyDescent="0.3">
      <c r="B1440"/>
      <c r="C1440"/>
    </row>
    <row r="1441" spans="2:3" x14ac:dyDescent="0.3">
      <c r="B1441"/>
      <c r="C1441"/>
    </row>
    <row r="1442" spans="2:3" x14ac:dyDescent="0.3">
      <c r="B1442"/>
      <c r="C1442"/>
    </row>
    <row r="1443" spans="2:3" x14ac:dyDescent="0.3">
      <c r="B1443"/>
      <c r="C1443"/>
    </row>
    <row r="1444" spans="2:3" x14ac:dyDescent="0.3">
      <c r="B1444"/>
      <c r="C1444"/>
    </row>
    <row r="1445" spans="2:3" x14ac:dyDescent="0.3">
      <c r="B1445"/>
      <c r="C1445"/>
    </row>
    <row r="1446" spans="2:3" x14ac:dyDescent="0.3">
      <c r="B1446"/>
      <c r="C1446"/>
    </row>
    <row r="1447" spans="2:3" x14ac:dyDescent="0.3">
      <c r="B1447"/>
      <c r="C1447"/>
    </row>
    <row r="1448" spans="2:3" x14ac:dyDescent="0.3">
      <c r="B1448"/>
      <c r="C1448"/>
    </row>
    <row r="1449" spans="2:3" x14ac:dyDescent="0.3">
      <c r="B1449"/>
      <c r="C1449"/>
    </row>
    <row r="1450" spans="2:3" x14ac:dyDescent="0.3">
      <c r="B1450"/>
      <c r="C1450"/>
    </row>
    <row r="1451" spans="2:3" x14ac:dyDescent="0.3">
      <c r="B1451"/>
      <c r="C1451"/>
    </row>
    <row r="1452" spans="2:3" x14ac:dyDescent="0.3">
      <c r="B1452"/>
      <c r="C1452"/>
    </row>
    <row r="1453" spans="2:3" x14ac:dyDescent="0.3">
      <c r="B1453"/>
      <c r="C1453"/>
    </row>
    <row r="1454" spans="2:3" x14ac:dyDescent="0.3">
      <c r="B1454"/>
      <c r="C1454"/>
    </row>
    <row r="1455" spans="2:3" x14ac:dyDescent="0.3">
      <c r="B1455"/>
      <c r="C1455"/>
    </row>
    <row r="1456" spans="2:3" x14ac:dyDescent="0.3">
      <c r="B1456"/>
      <c r="C1456"/>
    </row>
    <row r="1457" spans="2:3" x14ac:dyDescent="0.3">
      <c r="B1457"/>
      <c r="C1457"/>
    </row>
    <row r="1458" spans="2:3" x14ac:dyDescent="0.3">
      <c r="B1458"/>
      <c r="C1458"/>
    </row>
    <row r="1459" spans="2:3" x14ac:dyDescent="0.3">
      <c r="B1459"/>
      <c r="C1459"/>
    </row>
    <row r="1460" spans="2:3" x14ac:dyDescent="0.3">
      <c r="B1460"/>
      <c r="C1460"/>
    </row>
    <row r="1461" spans="2:3" x14ac:dyDescent="0.3">
      <c r="B1461"/>
      <c r="C1461"/>
    </row>
    <row r="1462" spans="2:3" x14ac:dyDescent="0.3">
      <c r="B1462"/>
      <c r="C1462"/>
    </row>
    <row r="1463" spans="2:3" x14ac:dyDescent="0.3">
      <c r="B1463"/>
      <c r="C1463"/>
    </row>
    <row r="1464" spans="2:3" x14ac:dyDescent="0.3">
      <c r="B1464"/>
      <c r="C1464"/>
    </row>
    <row r="1465" spans="2:3" x14ac:dyDescent="0.3">
      <c r="B1465"/>
      <c r="C1465"/>
    </row>
    <row r="1466" spans="2:3" x14ac:dyDescent="0.3">
      <c r="B1466"/>
      <c r="C1466"/>
    </row>
    <row r="1467" spans="2:3" x14ac:dyDescent="0.3">
      <c r="B1467"/>
      <c r="C1467"/>
    </row>
    <row r="1468" spans="2:3" x14ac:dyDescent="0.3">
      <c r="B1468"/>
      <c r="C1468"/>
    </row>
    <row r="1469" spans="2:3" x14ac:dyDescent="0.3">
      <c r="B1469"/>
      <c r="C1469"/>
    </row>
    <row r="1470" spans="2:3" x14ac:dyDescent="0.3">
      <c r="B1470"/>
      <c r="C1470"/>
    </row>
    <row r="1471" spans="2:3" x14ac:dyDescent="0.3">
      <c r="B1471"/>
      <c r="C1471"/>
    </row>
    <row r="1472" spans="2:3" x14ac:dyDescent="0.3">
      <c r="B1472"/>
      <c r="C1472"/>
    </row>
    <row r="1473" spans="2:3" x14ac:dyDescent="0.3">
      <c r="B1473"/>
      <c r="C1473"/>
    </row>
    <row r="1474" spans="2:3" x14ac:dyDescent="0.3">
      <c r="B1474"/>
      <c r="C1474"/>
    </row>
    <row r="1475" spans="2:3" x14ac:dyDescent="0.3">
      <c r="B1475"/>
      <c r="C1475"/>
    </row>
    <row r="1476" spans="2:3" x14ac:dyDescent="0.3">
      <c r="B1476"/>
      <c r="C1476"/>
    </row>
    <row r="1477" spans="2:3" x14ac:dyDescent="0.3">
      <c r="B1477"/>
      <c r="C1477"/>
    </row>
    <row r="1478" spans="2:3" x14ac:dyDescent="0.3">
      <c r="B1478"/>
      <c r="C1478"/>
    </row>
    <row r="1479" spans="2:3" x14ac:dyDescent="0.3">
      <c r="B1479"/>
      <c r="C1479"/>
    </row>
    <row r="1480" spans="2:3" x14ac:dyDescent="0.3">
      <c r="B1480"/>
      <c r="C1480"/>
    </row>
    <row r="1481" spans="2:3" x14ac:dyDescent="0.3">
      <c r="B1481"/>
      <c r="C1481"/>
    </row>
    <row r="1482" spans="2:3" x14ac:dyDescent="0.3">
      <c r="B1482"/>
      <c r="C1482"/>
    </row>
    <row r="1483" spans="2:3" x14ac:dyDescent="0.3">
      <c r="B1483"/>
      <c r="C1483"/>
    </row>
    <row r="1484" spans="2:3" x14ac:dyDescent="0.3">
      <c r="B1484"/>
      <c r="C1484"/>
    </row>
    <row r="1485" spans="2:3" x14ac:dyDescent="0.3">
      <c r="B1485"/>
      <c r="C1485"/>
    </row>
    <row r="1486" spans="2:3" x14ac:dyDescent="0.3">
      <c r="B1486"/>
      <c r="C1486"/>
    </row>
    <row r="1487" spans="2:3" x14ac:dyDescent="0.3">
      <c r="B1487"/>
      <c r="C1487"/>
    </row>
    <row r="1488" spans="2:3" x14ac:dyDescent="0.3">
      <c r="B1488"/>
      <c r="C1488"/>
    </row>
    <row r="1489" spans="2:3" x14ac:dyDescent="0.3">
      <c r="B1489"/>
      <c r="C1489"/>
    </row>
    <row r="1490" spans="2:3" x14ac:dyDescent="0.3">
      <c r="B1490"/>
      <c r="C1490"/>
    </row>
    <row r="1491" spans="2:3" x14ac:dyDescent="0.3">
      <c r="B1491"/>
      <c r="C1491"/>
    </row>
    <row r="1492" spans="2:3" x14ac:dyDescent="0.3">
      <c r="B1492"/>
      <c r="C1492"/>
    </row>
    <row r="1493" spans="2:3" x14ac:dyDescent="0.3">
      <c r="B1493"/>
      <c r="C1493"/>
    </row>
    <row r="1494" spans="2:3" x14ac:dyDescent="0.3">
      <c r="B1494"/>
      <c r="C1494"/>
    </row>
    <row r="1495" spans="2:3" x14ac:dyDescent="0.3">
      <c r="B1495"/>
      <c r="C1495"/>
    </row>
    <row r="1496" spans="2:3" x14ac:dyDescent="0.3">
      <c r="B1496"/>
      <c r="C1496"/>
    </row>
    <row r="1497" spans="2:3" x14ac:dyDescent="0.3">
      <c r="B1497"/>
      <c r="C1497"/>
    </row>
    <row r="1498" spans="2:3" x14ac:dyDescent="0.3">
      <c r="B1498"/>
      <c r="C1498"/>
    </row>
    <row r="1499" spans="2:3" x14ac:dyDescent="0.3">
      <c r="B1499"/>
      <c r="C1499"/>
    </row>
    <row r="1500" spans="2:3" x14ac:dyDescent="0.3">
      <c r="B1500"/>
      <c r="C1500"/>
    </row>
    <row r="1501" spans="2:3" x14ac:dyDescent="0.3">
      <c r="B1501"/>
      <c r="C1501"/>
    </row>
    <row r="1502" spans="2:3" x14ac:dyDescent="0.3">
      <c r="B1502"/>
      <c r="C1502"/>
    </row>
    <row r="1503" spans="2:3" x14ac:dyDescent="0.3">
      <c r="B1503"/>
      <c r="C1503"/>
    </row>
    <row r="1504" spans="2:3" x14ac:dyDescent="0.3">
      <c r="B1504"/>
      <c r="C1504"/>
    </row>
    <row r="1505" spans="2:3" x14ac:dyDescent="0.3">
      <c r="B1505"/>
      <c r="C1505"/>
    </row>
    <row r="1506" spans="2:3" x14ac:dyDescent="0.3">
      <c r="B1506"/>
      <c r="C1506"/>
    </row>
    <row r="1507" spans="2:3" x14ac:dyDescent="0.3">
      <c r="B1507"/>
      <c r="C1507"/>
    </row>
    <row r="1508" spans="2:3" x14ac:dyDescent="0.3">
      <c r="B1508"/>
      <c r="C1508"/>
    </row>
    <row r="1509" spans="2:3" x14ac:dyDescent="0.3">
      <c r="B1509"/>
      <c r="C1509"/>
    </row>
    <row r="1510" spans="2:3" x14ac:dyDescent="0.3">
      <c r="B1510"/>
      <c r="C1510"/>
    </row>
    <row r="1511" spans="2:3" x14ac:dyDescent="0.3">
      <c r="B1511"/>
      <c r="C1511"/>
    </row>
    <row r="1512" spans="2:3" x14ac:dyDescent="0.3">
      <c r="B1512"/>
      <c r="C1512"/>
    </row>
    <row r="1513" spans="2:3" x14ac:dyDescent="0.3">
      <c r="B1513"/>
      <c r="C1513"/>
    </row>
    <row r="1514" spans="2:3" x14ac:dyDescent="0.3">
      <c r="B1514"/>
      <c r="C1514"/>
    </row>
    <row r="1515" spans="2:3" x14ac:dyDescent="0.3">
      <c r="B1515"/>
      <c r="C1515"/>
    </row>
    <row r="1516" spans="2:3" x14ac:dyDescent="0.3">
      <c r="B1516"/>
      <c r="C1516"/>
    </row>
    <row r="1517" spans="2:3" x14ac:dyDescent="0.3">
      <c r="B1517"/>
      <c r="C1517"/>
    </row>
    <row r="1518" spans="2:3" x14ac:dyDescent="0.3">
      <c r="B1518"/>
      <c r="C1518"/>
    </row>
    <row r="1519" spans="2:3" x14ac:dyDescent="0.3">
      <c r="B1519"/>
      <c r="C1519"/>
    </row>
    <row r="1520" spans="2:3" x14ac:dyDescent="0.3">
      <c r="B1520"/>
      <c r="C1520"/>
    </row>
    <row r="1521" spans="2:3" x14ac:dyDescent="0.3">
      <c r="B1521"/>
      <c r="C1521"/>
    </row>
    <row r="1522" spans="2:3" x14ac:dyDescent="0.3">
      <c r="B1522"/>
      <c r="C1522"/>
    </row>
    <row r="1523" spans="2:3" x14ac:dyDescent="0.3">
      <c r="B1523"/>
      <c r="C1523"/>
    </row>
    <row r="1524" spans="2:3" x14ac:dyDescent="0.3">
      <c r="B1524"/>
      <c r="C1524"/>
    </row>
    <row r="1525" spans="2:3" x14ac:dyDescent="0.3">
      <c r="B1525"/>
      <c r="C1525"/>
    </row>
    <row r="1526" spans="2:3" x14ac:dyDescent="0.3">
      <c r="B1526"/>
      <c r="C1526"/>
    </row>
    <row r="1527" spans="2:3" x14ac:dyDescent="0.3">
      <c r="B1527"/>
      <c r="C1527"/>
    </row>
    <row r="1528" spans="2:3" x14ac:dyDescent="0.3">
      <c r="B1528"/>
      <c r="C1528"/>
    </row>
    <row r="1529" spans="2:3" x14ac:dyDescent="0.3">
      <c r="B1529"/>
      <c r="C1529"/>
    </row>
    <row r="1530" spans="2:3" x14ac:dyDescent="0.3">
      <c r="B1530"/>
      <c r="C1530"/>
    </row>
    <row r="1531" spans="2:3" x14ac:dyDescent="0.3">
      <c r="B1531"/>
      <c r="C1531"/>
    </row>
    <row r="1532" spans="2:3" x14ac:dyDescent="0.3">
      <c r="B1532"/>
      <c r="C1532"/>
    </row>
    <row r="1533" spans="2:3" x14ac:dyDescent="0.3">
      <c r="B1533"/>
      <c r="C1533"/>
    </row>
    <row r="1534" spans="2:3" x14ac:dyDescent="0.3">
      <c r="B1534"/>
      <c r="C1534"/>
    </row>
    <row r="1535" spans="2:3" x14ac:dyDescent="0.3">
      <c r="B1535"/>
      <c r="C1535"/>
    </row>
    <row r="1536" spans="2:3" x14ac:dyDescent="0.3">
      <c r="B1536"/>
      <c r="C1536"/>
    </row>
    <row r="1537" spans="2:3" x14ac:dyDescent="0.3">
      <c r="B1537"/>
      <c r="C1537"/>
    </row>
    <row r="1538" spans="2:3" x14ac:dyDescent="0.3">
      <c r="B1538"/>
      <c r="C1538"/>
    </row>
    <row r="1539" spans="2:3" x14ac:dyDescent="0.3">
      <c r="B1539"/>
      <c r="C1539"/>
    </row>
    <row r="1540" spans="2:3" x14ac:dyDescent="0.3">
      <c r="B1540"/>
      <c r="C1540"/>
    </row>
    <row r="1541" spans="2:3" x14ac:dyDescent="0.3">
      <c r="B1541"/>
      <c r="C1541"/>
    </row>
    <row r="1542" spans="2:3" x14ac:dyDescent="0.3">
      <c r="B1542"/>
      <c r="C1542"/>
    </row>
    <row r="1543" spans="2:3" x14ac:dyDescent="0.3">
      <c r="B1543"/>
      <c r="C1543"/>
    </row>
    <row r="1544" spans="2:3" x14ac:dyDescent="0.3">
      <c r="B1544"/>
      <c r="C1544"/>
    </row>
    <row r="1545" spans="2:3" x14ac:dyDescent="0.3">
      <c r="B1545"/>
      <c r="C1545"/>
    </row>
    <row r="1546" spans="2:3" x14ac:dyDescent="0.3">
      <c r="B1546"/>
      <c r="C1546"/>
    </row>
    <row r="1547" spans="2:3" x14ac:dyDescent="0.3">
      <c r="B1547"/>
      <c r="C1547"/>
    </row>
    <row r="1548" spans="2:3" x14ac:dyDescent="0.3">
      <c r="B1548"/>
      <c r="C1548"/>
    </row>
    <row r="1549" spans="2:3" x14ac:dyDescent="0.3">
      <c r="B1549"/>
      <c r="C1549"/>
    </row>
    <row r="1550" spans="2:3" x14ac:dyDescent="0.3">
      <c r="B1550"/>
      <c r="C1550"/>
    </row>
    <row r="1551" spans="2:3" x14ac:dyDescent="0.3">
      <c r="B1551"/>
      <c r="C1551"/>
    </row>
    <row r="1552" spans="2:3" x14ac:dyDescent="0.3">
      <c r="B1552"/>
      <c r="C1552"/>
    </row>
    <row r="1553" spans="2:3" x14ac:dyDescent="0.3">
      <c r="B1553"/>
      <c r="C1553"/>
    </row>
    <row r="1554" spans="2:3" x14ac:dyDescent="0.3">
      <c r="B1554"/>
      <c r="C1554"/>
    </row>
    <row r="1555" spans="2:3" x14ac:dyDescent="0.3">
      <c r="B1555"/>
      <c r="C1555"/>
    </row>
    <row r="1556" spans="2:3" x14ac:dyDescent="0.3">
      <c r="B1556"/>
      <c r="C1556"/>
    </row>
    <row r="1557" spans="2:3" x14ac:dyDescent="0.3">
      <c r="B1557"/>
      <c r="C1557"/>
    </row>
    <row r="1558" spans="2:3" x14ac:dyDescent="0.3">
      <c r="B1558"/>
      <c r="C1558"/>
    </row>
    <row r="1559" spans="2:3" x14ac:dyDescent="0.3">
      <c r="B1559"/>
      <c r="C1559"/>
    </row>
    <row r="1560" spans="2:3" x14ac:dyDescent="0.3">
      <c r="B1560"/>
      <c r="C1560"/>
    </row>
    <row r="1561" spans="2:3" x14ac:dyDescent="0.3">
      <c r="B1561"/>
      <c r="C1561"/>
    </row>
    <row r="1562" spans="2:3" x14ac:dyDescent="0.3">
      <c r="B1562"/>
      <c r="C1562"/>
    </row>
    <row r="1563" spans="2:3" x14ac:dyDescent="0.3">
      <c r="B1563"/>
      <c r="C1563"/>
    </row>
    <row r="1564" spans="2:3" x14ac:dyDescent="0.3">
      <c r="B1564"/>
      <c r="C1564"/>
    </row>
    <row r="1565" spans="2:3" x14ac:dyDescent="0.3">
      <c r="B1565"/>
      <c r="C1565"/>
    </row>
    <row r="1566" spans="2:3" x14ac:dyDescent="0.3">
      <c r="B1566"/>
      <c r="C1566"/>
    </row>
    <row r="1567" spans="2:3" x14ac:dyDescent="0.3">
      <c r="B1567"/>
      <c r="C1567"/>
    </row>
    <row r="1568" spans="2:3" x14ac:dyDescent="0.3">
      <c r="B1568"/>
      <c r="C1568"/>
    </row>
    <row r="1569" spans="2:3" x14ac:dyDescent="0.3">
      <c r="B1569"/>
      <c r="C1569"/>
    </row>
    <row r="1570" spans="2:3" x14ac:dyDescent="0.3">
      <c r="B1570"/>
      <c r="C1570"/>
    </row>
    <row r="1571" spans="2:3" x14ac:dyDescent="0.3">
      <c r="B1571"/>
      <c r="C1571"/>
    </row>
    <row r="1572" spans="2:3" x14ac:dyDescent="0.3">
      <c r="B1572"/>
      <c r="C1572"/>
    </row>
    <row r="1573" spans="2:3" x14ac:dyDescent="0.3">
      <c r="B1573"/>
      <c r="C1573"/>
    </row>
    <row r="1574" spans="2:3" x14ac:dyDescent="0.3">
      <c r="B1574"/>
      <c r="C1574"/>
    </row>
    <row r="1575" spans="2:3" x14ac:dyDescent="0.3">
      <c r="B1575"/>
      <c r="C1575"/>
    </row>
    <row r="1576" spans="2:3" x14ac:dyDescent="0.3">
      <c r="B1576"/>
      <c r="C1576"/>
    </row>
    <row r="1577" spans="2:3" x14ac:dyDescent="0.3">
      <c r="B1577"/>
      <c r="C1577"/>
    </row>
    <row r="1578" spans="2:3" x14ac:dyDescent="0.3">
      <c r="B1578"/>
      <c r="C1578"/>
    </row>
    <row r="1579" spans="2:3" x14ac:dyDescent="0.3">
      <c r="B1579"/>
      <c r="C1579"/>
    </row>
    <row r="1580" spans="2:3" x14ac:dyDescent="0.3">
      <c r="B1580"/>
      <c r="C1580"/>
    </row>
    <row r="1581" spans="2:3" x14ac:dyDescent="0.3">
      <c r="B1581"/>
      <c r="C1581"/>
    </row>
    <row r="1582" spans="2:3" x14ac:dyDescent="0.3">
      <c r="B1582"/>
      <c r="C1582"/>
    </row>
    <row r="1583" spans="2:3" x14ac:dyDescent="0.3">
      <c r="B1583"/>
      <c r="C1583"/>
    </row>
    <row r="1584" spans="2:3" x14ac:dyDescent="0.3">
      <c r="B1584"/>
      <c r="C1584"/>
    </row>
    <row r="1585" spans="2:3" x14ac:dyDescent="0.3">
      <c r="B1585"/>
      <c r="C1585"/>
    </row>
    <row r="1586" spans="2:3" x14ac:dyDescent="0.3">
      <c r="B1586"/>
      <c r="C1586"/>
    </row>
    <row r="1587" spans="2:3" x14ac:dyDescent="0.3">
      <c r="B1587"/>
      <c r="C1587"/>
    </row>
    <row r="1588" spans="2:3" x14ac:dyDescent="0.3">
      <c r="B1588"/>
      <c r="C1588"/>
    </row>
    <row r="1589" spans="2:3" x14ac:dyDescent="0.3">
      <c r="B1589"/>
      <c r="C1589"/>
    </row>
    <row r="1590" spans="2:3" x14ac:dyDescent="0.3">
      <c r="B1590"/>
      <c r="C1590"/>
    </row>
    <row r="1591" spans="2:3" x14ac:dyDescent="0.3">
      <c r="B1591"/>
      <c r="C1591"/>
    </row>
    <row r="1592" spans="2:3" x14ac:dyDescent="0.3">
      <c r="B1592"/>
      <c r="C1592"/>
    </row>
    <row r="1593" spans="2:3" x14ac:dyDescent="0.3">
      <c r="B1593"/>
      <c r="C1593"/>
    </row>
    <row r="1594" spans="2:3" x14ac:dyDescent="0.3">
      <c r="B1594"/>
      <c r="C1594"/>
    </row>
    <row r="1595" spans="2:3" x14ac:dyDescent="0.3">
      <c r="B1595"/>
      <c r="C1595"/>
    </row>
    <row r="1596" spans="2:3" x14ac:dyDescent="0.3">
      <c r="B1596"/>
      <c r="C1596"/>
    </row>
    <row r="1597" spans="2:3" x14ac:dyDescent="0.3">
      <c r="B1597"/>
      <c r="C1597"/>
    </row>
    <row r="1598" spans="2:3" x14ac:dyDescent="0.3">
      <c r="B1598"/>
      <c r="C1598"/>
    </row>
    <row r="1599" spans="2:3" x14ac:dyDescent="0.3">
      <c r="B1599"/>
      <c r="C1599"/>
    </row>
    <row r="1600" spans="2:3" x14ac:dyDescent="0.3">
      <c r="B1600"/>
      <c r="C1600"/>
    </row>
    <row r="1601" spans="2:3" x14ac:dyDescent="0.3">
      <c r="B1601"/>
      <c r="C1601"/>
    </row>
    <row r="1602" spans="2:3" x14ac:dyDescent="0.3">
      <c r="B1602"/>
      <c r="C1602"/>
    </row>
    <row r="1603" spans="2:3" x14ac:dyDescent="0.3">
      <c r="B1603"/>
      <c r="C1603"/>
    </row>
    <row r="1604" spans="2:3" x14ac:dyDescent="0.3">
      <c r="B1604"/>
      <c r="C1604"/>
    </row>
    <row r="1605" spans="2:3" x14ac:dyDescent="0.3">
      <c r="B1605"/>
      <c r="C1605"/>
    </row>
    <row r="1606" spans="2:3" x14ac:dyDescent="0.3">
      <c r="B1606"/>
      <c r="C1606"/>
    </row>
    <row r="1607" spans="2:3" x14ac:dyDescent="0.3">
      <c r="B1607"/>
      <c r="C1607"/>
    </row>
    <row r="1608" spans="2:3" x14ac:dyDescent="0.3">
      <c r="B1608"/>
      <c r="C1608"/>
    </row>
    <row r="1609" spans="2:3" x14ac:dyDescent="0.3">
      <c r="B1609"/>
      <c r="C1609"/>
    </row>
    <row r="1610" spans="2:3" x14ac:dyDescent="0.3">
      <c r="B1610"/>
      <c r="C1610"/>
    </row>
    <row r="1611" spans="2:3" x14ac:dyDescent="0.3">
      <c r="B1611"/>
      <c r="C1611"/>
    </row>
    <row r="1612" spans="2:3" x14ac:dyDescent="0.3">
      <c r="B1612"/>
      <c r="C1612"/>
    </row>
    <row r="1613" spans="2:3" x14ac:dyDescent="0.3">
      <c r="B1613"/>
      <c r="C1613"/>
    </row>
    <row r="1614" spans="2:3" x14ac:dyDescent="0.3">
      <c r="B1614"/>
      <c r="C1614"/>
    </row>
    <row r="1615" spans="2:3" x14ac:dyDescent="0.3">
      <c r="B1615"/>
      <c r="C1615"/>
    </row>
    <row r="1616" spans="2:3" x14ac:dyDescent="0.3">
      <c r="B1616"/>
      <c r="C1616"/>
    </row>
    <row r="1617" spans="2:3" x14ac:dyDescent="0.3">
      <c r="B1617"/>
      <c r="C1617"/>
    </row>
    <row r="1618" spans="2:3" x14ac:dyDescent="0.3">
      <c r="B1618"/>
      <c r="C1618"/>
    </row>
    <row r="1619" spans="2:3" x14ac:dyDescent="0.3">
      <c r="B1619"/>
      <c r="C1619"/>
    </row>
    <row r="1620" spans="2:3" x14ac:dyDescent="0.3">
      <c r="B1620"/>
      <c r="C1620"/>
    </row>
    <row r="1621" spans="2:3" x14ac:dyDescent="0.3">
      <c r="B1621"/>
      <c r="C1621"/>
    </row>
    <row r="1622" spans="2:3" x14ac:dyDescent="0.3">
      <c r="B1622"/>
      <c r="C1622"/>
    </row>
    <row r="1623" spans="2:3" x14ac:dyDescent="0.3">
      <c r="B1623"/>
      <c r="C1623"/>
    </row>
    <row r="1624" spans="2:3" x14ac:dyDescent="0.3">
      <c r="B1624"/>
      <c r="C1624"/>
    </row>
    <row r="1625" spans="2:3" x14ac:dyDescent="0.3">
      <c r="B1625"/>
      <c r="C1625"/>
    </row>
    <row r="1626" spans="2:3" x14ac:dyDescent="0.3">
      <c r="B1626"/>
      <c r="C1626"/>
    </row>
    <row r="1627" spans="2:3" x14ac:dyDescent="0.3">
      <c r="B1627"/>
      <c r="C1627"/>
    </row>
    <row r="1628" spans="2:3" x14ac:dyDescent="0.3">
      <c r="B1628"/>
      <c r="C1628"/>
    </row>
    <row r="1629" spans="2:3" x14ac:dyDescent="0.3">
      <c r="B1629"/>
      <c r="C1629"/>
    </row>
    <row r="1630" spans="2:3" x14ac:dyDescent="0.3">
      <c r="B1630"/>
      <c r="C1630"/>
    </row>
    <row r="1631" spans="2:3" x14ac:dyDescent="0.3">
      <c r="B1631"/>
      <c r="C1631"/>
    </row>
    <row r="1632" spans="2:3" x14ac:dyDescent="0.3">
      <c r="B1632"/>
      <c r="C1632"/>
    </row>
    <row r="1633" spans="2:3" x14ac:dyDescent="0.3">
      <c r="B1633"/>
      <c r="C1633"/>
    </row>
    <row r="1634" spans="2:3" x14ac:dyDescent="0.3">
      <c r="B1634"/>
      <c r="C1634"/>
    </row>
    <row r="1635" spans="2:3" x14ac:dyDescent="0.3">
      <c r="B1635"/>
      <c r="C1635"/>
    </row>
    <row r="1636" spans="2:3" x14ac:dyDescent="0.3">
      <c r="B1636"/>
      <c r="C1636"/>
    </row>
    <row r="1637" spans="2:3" x14ac:dyDescent="0.3">
      <c r="B1637"/>
      <c r="C1637"/>
    </row>
    <row r="1638" spans="2:3" x14ac:dyDescent="0.3">
      <c r="B1638"/>
      <c r="C1638"/>
    </row>
    <row r="1639" spans="2:3" x14ac:dyDescent="0.3">
      <c r="B1639"/>
      <c r="C1639"/>
    </row>
    <row r="1640" spans="2:3" x14ac:dyDescent="0.3">
      <c r="B1640"/>
      <c r="C1640"/>
    </row>
    <row r="1641" spans="2:3" x14ac:dyDescent="0.3">
      <c r="B1641"/>
      <c r="C1641"/>
    </row>
    <row r="1642" spans="2:3" x14ac:dyDescent="0.3">
      <c r="B1642"/>
      <c r="C1642"/>
    </row>
    <row r="1643" spans="2:3" x14ac:dyDescent="0.3">
      <c r="B1643"/>
      <c r="C1643"/>
    </row>
    <row r="1644" spans="2:3" x14ac:dyDescent="0.3">
      <c r="B1644"/>
      <c r="C1644"/>
    </row>
    <row r="1645" spans="2:3" x14ac:dyDescent="0.3">
      <c r="B1645"/>
      <c r="C1645"/>
    </row>
    <row r="1646" spans="2:3" x14ac:dyDescent="0.3">
      <c r="B1646"/>
      <c r="C1646"/>
    </row>
    <row r="1647" spans="2:3" x14ac:dyDescent="0.3">
      <c r="B1647"/>
      <c r="C1647"/>
    </row>
    <row r="1648" spans="2:3" x14ac:dyDescent="0.3">
      <c r="B1648"/>
      <c r="C1648"/>
    </row>
    <row r="1649" spans="2:3" x14ac:dyDescent="0.3">
      <c r="B1649"/>
      <c r="C1649"/>
    </row>
    <row r="1650" spans="2:3" x14ac:dyDescent="0.3">
      <c r="B1650"/>
      <c r="C1650"/>
    </row>
    <row r="1651" spans="2:3" x14ac:dyDescent="0.3">
      <c r="B1651"/>
      <c r="C1651"/>
    </row>
    <row r="1652" spans="2:3" x14ac:dyDescent="0.3">
      <c r="B1652"/>
      <c r="C1652"/>
    </row>
    <row r="1653" spans="2:3" x14ac:dyDescent="0.3">
      <c r="B1653"/>
      <c r="C1653"/>
    </row>
    <row r="1654" spans="2:3" x14ac:dyDescent="0.3">
      <c r="B1654"/>
      <c r="C1654"/>
    </row>
    <row r="1655" spans="2:3" x14ac:dyDescent="0.3">
      <c r="B1655"/>
      <c r="C1655"/>
    </row>
    <row r="1656" spans="2:3" x14ac:dyDescent="0.3">
      <c r="B1656"/>
      <c r="C1656"/>
    </row>
    <row r="1657" spans="2:3" x14ac:dyDescent="0.3">
      <c r="B1657"/>
      <c r="C1657"/>
    </row>
    <row r="1658" spans="2:3" x14ac:dyDescent="0.3">
      <c r="B1658"/>
      <c r="C1658"/>
    </row>
    <row r="1659" spans="2:3" x14ac:dyDescent="0.3">
      <c r="B1659"/>
      <c r="C1659"/>
    </row>
    <row r="1660" spans="2:3" x14ac:dyDescent="0.3">
      <c r="B1660"/>
      <c r="C1660"/>
    </row>
    <row r="1661" spans="2:3" x14ac:dyDescent="0.3">
      <c r="B1661"/>
      <c r="C1661"/>
    </row>
    <row r="1662" spans="2:3" x14ac:dyDescent="0.3">
      <c r="B1662"/>
      <c r="C1662"/>
    </row>
    <row r="1663" spans="2:3" x14ac:dyDescent="0.3">
      <c r="B1663"/>
      <c r="C1663"/>
    </row>
    <row r="1664" spans="2:3" x14ac:dyDescent="0.3">
      <c r="B1664"/>
      <c r="C1664"/>
    </row>
    <row r="1665" spans="2:3" x14ac:dyDescent="0.3">
      <c r="B1665"/>
      <c r="C1665"/>
    </row>
    <row r="1666" spans="2:3" x14ac:dyDescent="0.3">
      <c r="B1666"/>
      <c r="C1666"/>
    </row>
    <row r="1667" spans="2:3" x14ac:dyDescent="0.3">
      <c r="B1667"/>
      <c r="C1667"/>
    </row>
    <row r="1668" spans="2:3" x14ac:dyDescent="0.3">
      <c r="B1668"/>
      <c r="C1668"/>
    </row>
    <row r="1669" spans="2:3" x14ac:dyDescent="0.3">
      <c r="B1669"/>
      <c r="C1669"/>
    </row>
    <row r="1670" spans="2:3" x14ac:dyDescent="0.3">
      <c r="B1670"/>
      <c r="C1670"/>
    </row>
    <row r="1671" spans="2:3" x14ac:dyDescent="0.3">
      <c r="B1671"/>
      <c r="C1671"/>
    </row>
    <row r="1672" spans="2:3" x14ac:dyDescent="0.3">
      <c r="B1672"/>
      <c r="C1672"/>
    </row>
    <row r="1673" spans="2:3" x14ac:dyDescent="0.3">
      <c r="B1673"/>
      <c r="C1673"/>
    </row>
    <row r="1674" spans="2:3" x14ac:dyDescent="0.3">
      <c r="B1674"/>
      <c r="C1674"/>
    </row>
    <row r="1675" spans="2:3" x14ac:dyDescent="0.3">
      <c r="B1675"/>
      <c r="C1675"/>
    </row>
    <row r="1676" spans="2:3" x14ac:dyDescent="0.3">
      <c r="B1676"/>
      <c r="C1676"/>
    </row>
    <row r="1677" spans="2:3" x14ac:dyDescent="0.3">
      <c r="B1677"/>
      <c r="C1677"/>
    </row>
    <row r="1678" spans="2:3" x14ac:dyDescent="0.3">
      <c r="B1678"/>
      <c r="C1678"/>
    </row>
    <row r="1679" spans="2:3" x14ac:dyDescent="0.3">
      <c r="B1679"/>
      <c r="C1679"/>
    </row>
    <row r="1680" spans="2:3" x14ac:dyDescent="0.3">
      <c r="B1680"/>
      <c r="C1680"/>
    </row>
    <row r="1681" spans="2:3" x14ac:dyDescent="0.3">
      <c r="B1681"/>
      <c r="C1681"/>
    </row>
    <row r="1682" spans="2:3" x14ac:dyDescent="0.3">
      <c r="B1682"/>
      <c r="C1682"/>
    </row>
    <row r="1683" spans="2:3" x14ac:dyDescent="0.3">
      <c r="B1683"/>
      <c r="C1683"/>
    </row>
    <row r="1684" spans="2:3" x14ac:dyDescent="0.3">
      <c r="B1684"/>
      <c r="C1684"/>
    </row>
    <row r="1685" spans="2:3" x14ac:dyDescent="0.3">
      <c r="B1685"/>
      <c r="C1685"/>
    </row>
    <row r="1686" spans="2:3" x14ac:dyDescent="0.3">
      <c r="B1686"/>
      <c r="C1686"/>
    </row>
    <row r="1687" spans="2:3" x14ac:dyDescent="0.3">
      <c r="B1687"/>
      <c r="C1687"/>
    </row>
    <row r="1688" spans="2:3" x14ac:dyDescent="0.3">
      <c r="B1688"/>
      <c r="C1688"/>
    </row>
    <row r="1689" spans="2:3" x14ac:dyDescent="0.3">
      <c r="B1689"/>
      <c r="C1689"/>
    </row>
    <row r="1690" spans="2:3" x14ac:dyDescent="0.3">
      <c r="B1690"/>
      <c r="C1690"/>
    </row>
    <row r="1691" spans="2:3" x14ac:dyDescent="0.3">
      <c r="B1691"/>
      <c r="C1691"/>
    </row>
    <row r="1692" spans="2:3" x14ac:dyDescent="0.3">
      <c r="B1692"/>
      <c r="C1692"/>
    </row>
    <row r="1693" spans="2:3" x14ac:dyDescent="0.3">
      <c r="B1693"/>
      <c r="C1693"/>
    </row>
    <row r="1694" spans="2:3" x14ac:dyDescent="0.3">
      <c r="B1694"/>
      <c r="C1694"/>
    </row>
    <row r="1695" spans="2:3" x14ac:dyDescent="0.3">
      <c r="B1695"/>
      <c r="C1695"/>
    </row>
    <row r="1696" spans="2:3" x14ac:dyDescent="0.3">
      <c r="B1696"/>
      <c r="C1696"/>
    </row>
    <row r="1697" spans="2:3" x14ac:dyDescent="0.3">
      <c r="B1697"/>
      <c r="C1697"/>
    </row>
    <row r="1698" spans="2:3" x14ac:dyDescent="0.3">
      <c r="B1698"/>
      <c r="C1698"/>
    </row>
    <row r="1699" spans="2:3" x14ac:dyDescent="0.3">
      <c r="B1699"/>
      <c r="C1699"/>
    </row>
    <row r="1700" spans="2:3" x14ac:dyDescent="0.3">
      <c r="B1700"/>
      <c r="C1700"/>
    </row>
    <row r="1701" spans="2:3" x14ac:dyDescent="0.3">
      <c r="B1701"/>
      <c r="C1701"/>
    </row>
    <row r="1702" spans="2:3" x14ac:dyDescent="0.3">
      <c r="B1702"/>
      <c r="C1702"/>
    </row>
    <row r="1703" spans="2:3" x14ac:dyDescent="0.3">
      <c r="B1703"/>
      <c r="C1703"/>
    </row>
    <row r="1704" spans="2:3" x14ac:dyDescent="0.3">
      <c r="B1704"/>
      <c r="C1704"/>
    </row>
    <row r="1705" spans="2:3" x14ac:dyDescent="0.3">
      <c r="B1705"/>
      <c r="C1705"/>
    </row>
    <row r="1706" spans="2:3" x14ac:dyDescent="0.3">
      <c r="B1706"/>
      <c r="C1706"/>
    </row>
    <row r="1707" spans="2:3" x14ac:dyDescent="0.3">
      <c r="B1707"/>
      <c r="C1707"/>
    </row>
    <row r="1708" spans="2:3" x14ac:dyDescent="0.3">
      <c r="B1708"/>
      <c r="C1708"/>
    </row>
    <row r="1709" spans="2:3" x14ac:dyDescent="0.3">
      <c r="B1709"/>
      <c r="C1709"/>
    </row>
    <row r="1710" spans="2:3" x14ac:dyDescent="0.3">
      <c r="B1710"/>
      <c r="C1710"/>
    </row>
    <row r="1711" spans="2:3" x14ac:dyDescent="0.3">
      <c r="B1711"/>
      <c r="C1711"/>
    </row>
    <row r="1712" spans="2:3" x14ac:dyDescent="0.3">
      <c r="B1712"/>
      <c r="C1712"/>
    </row>
    <row r="1713" spans="2:3" x14ac:dyDescent="0.3">
      <c r="B1713"/>
      <c r="C1713"/>
    </row>
    <row r="1714" spans="2:3" x14ac:dyDescent="0.3">
      <c r="B1714"/>
      <c r="C1714"/>
    </row>
    <row r="1715" spans="2:3" x14ac:dyDescent="0.3">
      <c r="B1715"/>
      <c r="C1715"/>
    </row>
    <row r="1716" spans="2:3" x14ac:dyDescent="0.3">
      <c r="B1716"/>
      <c r="C1716"/>
    </row>
    <row r="1717" spans="2:3" x14ac:dyDescent="0.3">
      <c r="B1717"/>
      <c r="C1717"/>
    </row>
    <row r="1718" spans="2:3" x14ac:dyDescent="0.3">
      <c r="B1718"/>
      <c r="C1718"/>
    </row>
    <row r="1719" spans="2:3" x14ac:dyDescent="0.3">
      <c r="B1719"/>
      <c r="C1719"/>
    </row>
    <row r="1720" spans="2:3" x14ac:dyDescent="0.3">
      <c r="B1720"/>
      <c r="C1720"/>
    </row>
    <row r="1721" spans="2:3" x14ac:dyDescent="0.3">
      <c r="B1721"/>
      <c r="C1721"/>
    </row>
    <row r="1722" spans="2:3" x14ac:dyDescent="0.3">
      <c r="B1722"/>
      <c r="C1722"/>
    </row>
    <row r="1723" spans="2:3" x14ac:dyDescent="0.3">
      <c r="B1723"/>
      <c r="C1723"/>
    </row>
    <row r="1724" spans="2:3" x14ac:dyDescent="0.3">
      <c r="B1724"/>
      <c r="C1724"/>
    </row>
    <row r="1725" spans="2:3" x14ac:dyDescent="0.3">
      <c r="B1725"/>
      <c r="C1725"/>
    </row>
    <row r="1726" spans="2:3" x14ac:dyDescent="0.3">
      <c r="B1726"/>
      <c r="C1726"/>
    </row>
    <row r="1727" spans="2:3" x14ac:dyDescent="0.3">
      <c r="B1727"/>
      <c r="C1727"/>
    </row>
    <row r="1728" spans="2:3" x14ac:dyDescent="0.3">
      <c r="B1728"/>
      <c r="C1728"/>
    </row>
    <row r="1729" spans="2:3" x14ac:dyDescent="0.3">
      <c r="B1729"/>
      <c r="C1729"/>
    </row>
    <row r="1730" spans="2:3" x14ac:dyDescent="0.3">
      <c r="B1730"/>
      <c r="C1730"/>
    </row>
    <row r="1731" spans="2:3" x14ac:dyDescent="0.3">
      <c r="B1731"/>
      <c r="C1731"/>
    </row>
    <row r="1732" spans="2:3" x14ac:dyDescent="0.3">
      <c r="B1732"/>
      <c r="C1732"/>
    </row>
    <row r="1733" spans="2:3" x14ac:dyDescent="0.3">
      <c r="B1733"/>
      <c r="C1733"/>
    </row>
    <row r="1734" spans="2:3" x14ac:dyDescent="0.3">
      <c r="B1734"/>
      <c r="C1734"/>
    </row>
    <row r="1735" spans="2:3" x14ac:dyDescent="0.3">
      <c r="B1735"/>
      <c r="C1735"/>
    </row>
    <row r="1736" spans="2:3" x14ac:dyDescent="0.3">
      <c r="B1736"/>
      <c r="C1736"/>
    </row>
    <row r="1737" spans="2:3" x14ac:dyDescent="0.3">
      <c r="B1737"/>
      <c r="C1737"/>
    </row>
    <row r="1738" spans="2:3" x14ac:dyDescent="0.3">
      <c r="B1738"/>
      <c r="C1738"/>
    </row>
    <row r="1739" spans="2:3" x14ac:dyDescent="0.3">
      <c r="B1739"/>
      <c r="C1739"/>
    </row>
    <row r="1740" spans="2:3" x14ac:dyDescent="0.3">
      <c r="B1740"/>
      <c r="C1740"/>
    </row>
    <row r="1741" spans="2:3" x14ac:dyDescent="0.3">
      <c r="B1741"/>
      <c r="C1741"/>
    </row>
    <row r="1742" spans="2:3" x14ac:dyDescent="0.3">
      <c r="B1742"/>
      <c r="C1742"/>
    </row>
    <row r="1743" spans="2:3" x14ac:dyDescent="0.3">
      <c r="B1743"/>
      <c r="C1743"/>
    </row>
    <row r="1744" spans="2:3" x14ac:dyDescent="0.3">
      <c r="B1744"/>
      <c r="C1744"/>
    </row>
    <row r="1745" spans="2:3" x14ac:dyDescent="0.3">
      <c r="B1745"/>
      <c r="C1745"/>
    </row>
    <row r="1746" spans="2:3" x14ac:dyDescent="0.3">
      <c r="B1746"/>
      <c r="C1746"/>
    </row>
    <row r="1747" spans="2:3" x14ac:dyDescent="0.3">
      <c r="B1747"/>
      <c r="C1747"/>
    </row>
    <row r="1748" spans="2:3" x14ac:dyDescent="0.3">
      <c r="B1748"/>
      <c r="C1748"/>
    </row>
    <row r="1749" spans="2:3" x14ac:dyDescent="0.3">
      <c r="B1749"/>
      <c r="C1749"/>
    </row>
    <row r="1750" spans="2:3" x14ac:dyDescent="0.3">
      <c r="B1750"/>
      <c r="C1750"/>
    </row>
    <row r="1751" spans="2:3" x14ac:dyDescent="0.3">
      <c r="B1751"/>
      <c r="C1751"/>
    </row>
    <row r="1752" spans="2:3" x14ac:dyDescent="0.3">
      <c r="B1752"/>
      <c r="C1752"/>
    </row>
    <row r="1753" spans="2:3" x14ac:dyDescent="0.3">
      <c r="B1753"/>
      <c r="C1753"/>
    </row>
    <row r="1754" spans="2:3" x14ac:dyDescent="0.3">
      <c r="B1754"/>
      <c r="C1754"/>
    </row>
    <row r="1755" spans="2:3" x14ac:dyDescent="0.3">
      <c r="B1755"/>
      <c r="C1755"/>
    </row>
    <row r="1756" spans="2:3" x14ac:dyDescent="0.3">
      <c r="B1756"/>
      <c r="C1756"/>
    </row>
    <row r="1757" spans="2:3" x14ac:dyDescent="0.3">
      <c r="B1757"/>
      <c r="C1757"/>
    </row>
    <row r="1758" spans="2:3" x14ac:dyDescent="0.3">
      <c r="B1758"/>
      <c r="C1758"/>
    </row>
    <row r="1759" spans="2:3" x14ac:dyDescent="0.3">
      <c r="B1759"/>
      <c r="C1759"/>
    </row>
    <row r="1760" spans="2:3" x14ac:dyDescent="0.3">
      <c r="B1760"/>
      <c r="C1760"/>
    </row>
    <row r="1761" spans="2:3" x14ac:dyDescent="0.3">
      <c r="B1761"/>
      <c r="C1761"/>
    </row>
    <row r="1762" spans="2:3" x14ac:dyDescent="0.3">
      <c r="B1762"/>
      <c r="C1762"/>
    </row>
    <row r="1763" spans="2:3" x14ac:dyDescent="0.3">
      <c r="B1763"/>
      <c r="C1763"/>
    </row>
    <row r="1764" spans="2:3" x14ac:dyDescent="0.3">
      <c r="B1764"/>
      <c r="C1764"/>
    </row>
    <row r="1765" spans="2:3" x14ac:dyDescent="0.3">
      <c r="B1765"/>
      <c r="C1765"/>
    </row>
    <row r="1766" spans="2:3" x14ac:dyDescent="0.3">
      <c r="B1766"/>
      <c r="C1766"/>
    </row>
    <row r="1767" spans="2:3" x14ac:dyDescent="0.3">
      <c r="B1767"/>
      <c r="C1767"/>
    </row>
    <row r="1768" spans="2:3" x14ac:dyDescent="0.3">
      <c r="B1768"/>
      <c r="C1768"/>
    </row>
    <row r="1769" spans="2:3" x14ac:dyDescent="0.3">
      <c r="B1769"/>
      <c r="C1769"/>
    </row>
    <row r="1770" spans="2:3" x14ac:dyDescent="0.3">
      <c r="B1770"/>
      <c r="C1770"/>
    </row>
    <row r="1771" spans="2:3" x14ac:dyDescent="0.3">
      <c r="B1771"/>
      <c r="C1771"/>
    </row>
    <row r="1772" spans="2:3" x14ac:dyDescent="0.3">
      <c r="B1772"/>
      <c r="C1772"/>
    </row>
    <row r="1773" spans="2:3" x14ac:dyDescent="0.3">
      <c r="B1773"/>
      <c r="C1773"/>
    </row>
    <row r="1774" spans="2:3" x14ac:dyDescent="0.3">
      <c r="B1774"/>
      <c r="C1774"/>
    </row>
    <row r="1775" spans="2:3" x14ac:dyDescent="0.3">
      <c r="B1775"/>
      <c r="C1775"/>
    </row>
    <row r="1776" spans="2:3" x14ac:dyDescent="0.3">
      <c r="B1776"/>
      <c r="C1776"/>
    </row>
    <row r="1777" spans="2:3" x14ac:dyDescent="0.3">
      <c r="B1777"/>
      <c r="C1777"/>
    </row>
    <row r="1778" spans="2:3" x14ac:dyDescent="0.3">
      <c r="B1778"/>
      <c r="C1778"/>
    </row>
    <row r="1779" spans="2:3" x14ac:dyDescent="0.3">
      <c r="B1779"/>
      <c r="C1779"/>
    </row>
    <row r="1780" spans="2:3" x14ac:dyDescent="0.3">
      <c r="B1780"/>
      <c r="C1780"/>
    </row>
    <row r="1781" spans="2:3" x14ac:dyDescent="0.3">
      <c r="B1781"/>
      <c r="C1781"/>
    </row>
    <row r="1782" spans="2:3" x14ac:dyDescent="0.3">
      <c r="B1782"/>
      <c r="C1782"/>
    </row>
    <row r="1783" spans="2:3" x14ac:dyDescent="0.3">
      <c r="B1783"/>
      <c r="C1783"/>
    </row>
    <row r="1784" spans="2:3" x14ac:dyDescent="0.3">
      <c r="B1784"/>
      <c r="C1784"/>
    </row>
    <row r="1785" spans="2:3" x14ac:dyDescent="0.3">
      <c r="B1785"/>
      <c r="C1785"/>
    </row>
    <row r="1786" spans="2:3" x14ac:dyDescent="0.3">
      <c r="B1786"/>
      <c r="C1786"/>
    </row>
    <row r="1787" spans="2:3" x14ac:dyDescent="0.3">
      <c r="B1787"/>
      <c r="C1787"/>
    </row>
    <row r="1788" spans="2:3" x14ac:dyDescent="0.3">
      <c r="B1788"/>
      <c r="C1788"/>
    </row>
    <row r="1789" spans="2:3" x14ac:dyDescent="0.3">
      <c r="B1789"/>
      <c r="C1789"/>
    </row>
    <row r="1790" spans="2:3" x14ac:dyDescent="0.3">
      <c r="B1790"/>
      <c r="C1790"/>
    </row>
    <row r="1791" spans="2:3" x14ac:dyDescent="0.3">
      <c r="B1791"/>
      <c r="C1791"/>
    </row>
    <row r="1792" spans="2:3" x14ac:dyDescent="0.3">
      <c r="B1792"/>
      <c r="C1792"/>
    </row>
    <row r="1793" spans="2:3" x14ac:dyDescent="0.3">
      <c r="B1793"/>
      <c r="C1793"/>
    </row>
    <row r="1794" spans="2:3" x14ac:dyDescent="0.3">
      <c r="B1794"/>
      <c r="C1794"/>
    </row>
    <row r="1795" spans="2:3" x14ac:dyDescent="0.3">
      <c r="B1795"/>
      <c r="C1795"/>
    </row>
    <row r="1796" spans="2:3" x14ac:dyDescent="0.3">
      <c r="B1796"/>
      <c r="C1796"/>
    </row>
    <row r="1797" spans="2:3" x14ac:dyDescent="0.3">
      <c r="B1797"/>
      <c r="C1797"/>
    </row>
    <row r="1798" spans="2:3" x14ac:dyDescent="0.3">
      <c r="B1798"/>
      <c r="C1798"/>
    </row>
    <row r="1799" spans="2:3" x14ac:dyDescent="0.3">
      <c r="B1799"/>
      <c r="C1799"/>
    </row>
    <row r="1800" spans="2:3" x14ac:dyDescent="0.3">
      <c r="B1800"/>
      <c r="C1800"/>
    </row>
    <row r="1801" spans="2:3" x14ac:dyDescent="0.3">
      <c r="B1801"/>
      <c r="C1801"/>
    </row>
    <row r="1802" spans="2:3" x14ac:dyDescent="0.3">
      <c r="B1802"/>
      <c r="C1802"/>
    </row>
    <row r="1803" spans="2:3" x14ac:dyDescent="0.3">
      <c r="B1803"/>
      <c r="C1803"/>
    </row>
    <row r="1804" spans="2:3" x14ac:dyDescent="0.3">
      <c r="B1804"/>
      <c r="C1804"/>
    </row>
    <row r="1805" spans="2:3" x14ac:dyDescent="0.3">
      <c r="B1805"/>
      <c r="C1805"/>
    </row>
    <row r="1806" spans="2:3" x14ac:dyDescent="0.3">
      <c r="B1806"/>
      <c r="C1806"/>
    </row>
    <row r="1807" spans="2:3" x14ac:dyDescent="0.3">
      <c r="B1807"/>
      <c r="C1807"/>
    </row>
    <row r="1808" spans="2:3" x14ac:dyDescent="0.3">
      <c r="B1808"/>
      <c r="C1808"/>
    </row>
    <row r="1809" spans="2:3" x14ac:dyDescent="0.3">
      <c r="B1809"/>
      <c r="C1809"/>
    </row>
    <row r="1810" spans="2:3" x14ac:dyDescent="0.3">
      <c r="B1810"/>
      <c r="C1810"/>
    </row>
    <row r="1811" spans="2:3" x14ac:dyDescent="0.3">
      <c r="B1811"/>
      <c r="C1811"/>
    </row>
    <row r="1812" spans="2:3" x14ac:dyDescent="0.3">
      <c r="B1812"/>
      <c r="C1812"/>
    </row>
    <row r="1813" spans="2:3" x14ac:dyDescent="0.3">
      <c r="B1813"/>
      <c r="C1813"/>
    </row>
    <row r="1814" spans="2:3" x14ac:dyDescent="0.3">
      <c r="B1814"/>
      <c r="C1814"/>
    </row>
    <row r="1815" spans="2:3" x14ac:dyDescent="0.3">
      <c r="B1815"/>
      <c r="C1815"/>
    </row>
    <row r="1816" spans="2:3" x14ac:dyDescent="0.3">
      <c r="B1816"/>
      <c r="C1816"/>
    </row>
    <row r="1817" spans="2:3" x14ac:dyDescent="0.3">
      <c r="B1817"/>
      <c r="C1817"/>
    </row>
    <row r="1818" spans="2:3" x14ac:dyDescent="0.3">
      <c r="B1818"/>
      <c r="C1818"/>
    </row>
    <row r="1819" spans="2:3" x14ac:dyDescent="0.3">
      <c r="B1819"/>
      <c r="C1819"/>
    </row>
    <row r="1820" spans="2:3" x14ac:dyDescent="0.3">
      <c r="B1820"/>
      <c r="C1820"/>
    </row>
    <row r="1821" spans="2:3" x14ac:dyDescent="0.3">
      <c r="B1821"/>
      <c r="C1821"/>
    </row>
    <row r="1822" spans="2:3" x14ac:dyDescent="0.3">
      <c r="B1822"/>
      <c r="C1822"/>
    </row>
    <row r="1823" spans="2:3" x14ac:dyDescent="0.3">
      <c r="B1823"/>
      <c r="C1823"/>
    </row>
    <row r="1824" spans="2:3" x14ac:dyDescent="0.3">
      <c r="B1824"/>
      <c r="C1824"/>
    </row>
    <row r="1825" spans="2:3" x14ac:dyDescent="0.3">
      <c r="B1825"/>
      <c r="C1825"/>
    </row>
    <row r="1826" spans="2:3" x14ac:dyDescent="0.3">
      <c r="B1826"/>
      <c r="C1826"/>
    </row>
    <row r="1827" spans="2:3" x14ac:dyDescent="0.3">
      <c r="B1827"/>
      <c r="C1827"/>
    </row>
    <row r="1828" spans="2:3" x14ac:dyDescent="0.3">
      <c r="B1828"/>
      <c r="C1828"/>
    </row>
    <row r="1829" spans="2:3" x14ac:dyDescent="0.3">
      <c r="B1829"/>
      <c r="C1829"/>
    </row>
    <row r="1830" spans="2:3" x14ac:dyDescent="0.3">
      <c r="B1830"/>
      <c r="C1830"/>
    </row>
    <row r="1831" spans="2:3" x14ac:dyDescent="0.3">
      <c r="B1831"/>
      <c r="C1831"/>
    </row>
    <row r="1832" spans="2:3" x14ac:dyDescent="0.3">
      <c r="B1832"/>
      <c r="C1832"/>
    </row>
    <row r="1833" spans="2:3" x14ac:dyDescent="0.3">
      <c r="B1833"/>
      <c r="C1833"/>
    </row>
    <row r="1834" spans="2:3" x14ac:dyDescent="0.3">
      <c r="B1834"/>
      <c r="C1834"/>
    </row>
    <row r="1835" spans="2:3" x14ac:dyDescent="0.3">
      <c r="B1835"/>
      <c r="C1835"/>
    </row>
    <row r="1836" spans="2:3" x14ac:dyDescent="0.3">
      <c r="B1836"/>
      <c r="C1836"/>
    </row>
    <row r="1837" spans="2:3" x14ac:dyDescent="0.3">
      <c r="B1837"/>
      <c r="C1837"/>
    </row>
    <row r="1838" spans="2:3" x14ac:dyDescent="0.3">
      <c r="B1838"/>
      <c r="C1838"/>
    </row>
    <row r="1839" spans="2:3" x14ac:dyDescent="0.3">
      <c r="B1839"/>
      <c r="C1839"/>
    </row>
    <row r="1840" spans="2:3" x14ac:dyDescent="0.3">
      <c r="B1840"/>
      <c r="C1840"/>
    </row>
    <row r="1841" spans="2:3" x14ac:dyDescent="0.3">
      <c r="B1841"/>
      <c r="C1841"/>
    </row>
    <row r="1842" spans="2:3" x14ac:dyDescent="0.3">
      <c r="B1842"/>
      <c r="C1842"/>
    </row>
    <row r="1843" spans="2:3" x14ac:dyDescent="0.3">
      <c r="B1843"/>
      <c r="C1843"/>
    </row>
    <row r="1844" spans="2:3" x14ac:dyDescent="0.3">
      <c r="B1844"/>
      <c r="C1844"/>
    </row>
    <row r="1845" spans="2:3" x14ac:dyDescent="0.3">
      <c r="B1845"/>
      <c r="C1845"/>
    </row>
    <row r="1846" spans="2:3" x14ac:dyDescent="0.3">
      <c r="B1846"/>
      <c r="C1846"/>
    </row>
    <row r="1847" spans="2:3" x14ac:dyDescent="0.3">
      <c r="B1847"/>
      <c r="C1847"/>
    </row>
    <row r="1848" spans="2:3" x14ac:dyDescent="0.3">
      <c r="B1848"/>
      <c r="C1848"/>
    </row>
    <row r="1849" spans="2:3" x14ac:dyDescent="0.3">
      <c r="B1849"/>
      <c r="C1849"/>
    </row>
    <row r="1850" spans="2:3" x14ac:dyDescent="0.3">
      <c r="B1850"/>
      <c r="C1850"/>
    </row>
    <row r="1851" spans="2:3" x14ac:dyDescent="0.3">
      <c r="B1851"/>
      <c r="C1851"/>
    </row>
    <row r="1852" spans="2:3" x14ac:dyDescent="0.3">
      <c r="B1852"/>
      <c r="C1852"/>
    </row>
    <row r="1853" spans="2:3" x14ac:dyDescent="0.3">
      <c r="B1853"/>
      <c r="C1853"/>
    </row>
    <row r="1854" spans="2:3" x14ac:dyDescent="0.3">
      <c r="B1854"/>
      <c r="C1854"/>
    </row>
    <row r="1855" spans="2:3" x14ac:dyDescent="0.3">
      <c r="B1855"/>
      <c r="C1855"/>
    </row>
    <row r="1856" spans="2:3" x14ac:dyDescent="0.3">
      <c r="B1856"/>
      <c r="C1856"/>
    </row>
    <row r="1857" spans="2:3" x14ac:dyDescent="0.3">
      <c r="B1857"/>
      <c r="C1857"/>
    </row>
    <row r="1858" spans="2:3" x14ac:dyDescent="0.3">
      <c r="B1858"/>
      <c r="C1858"/>
    </row>
    <row r="1859" spans="2:3" x14ac:dyDescent="0.3">
      <c r="B1859"/>
      <c r="C1859"/>
    </row>
    <row r="1860" spans="2:3" x14ac:dyDescent="0.3">
      <c r="B1860"/>
      <c r="C1860"/>
    </row>
    <row r="1861" spans="2:3" x14ac:dyDescent="0.3">
      <c r="B1861"/>
      <c r="C1861"/>
    </row>
    <row r="1862" spans="2:3" x14ac:dyDescent="0.3">
      <c r="B1862"/>
      <c r="C1862"/>
    </row>
    <row r="1863" spans="2:3" x14ac:dyDescent="0.3">
      <c r="B1863"/>
      <c r="C1863"/>
    </row>
    <row r="1864" spans="2:3" x14ac:dyDescent="0.3">
      <c r="B1864"/>
      <c r="C1864"/>
    </row>
    <row r="1865" spans="2:3" x14ac:dyDescent="0.3">
      <c r="B1865"/>
      <c r="C1865"/>
    </row>
    <row r="1866" spans="2:3" x14ac:dyDescent="0.3">
      <c r="B1866"/>
      <c r="C1866"/>
    </row>
    <row r="1867" spans="2:3" x14ac:dyDescent="0.3">
      <c r="B1867"/>
      <c r="C1867"/>
    </row>
    <row r="1868" spans="2:3" x14ac:dyDescent="0.3">
      <c r="B1868"/>
      <c r="C1868"/>
    </row>
    <row r="1869" spans="2:3" x14ac:dyDescent="0.3">
      <c r="B1869"/>
      <c r="C1869"/>
    </row>
    <row r="1870" spans="2:3" x14ac:dyDescent="0.3">
      <c r="B1870"/>
      <c r="C1870"/>
    </row>
    <row r="1871" spans="2:3" x14ac:dyDescent="0.3">
      <c r="B1871"/>
      <c r="C1871"/>
    </row>
    <row r="1872" spans="2:3" x14ac:dyDescent="0.3">
      <c r="B1872"/>
      <c r="C1872"/>
    </row>
    <row r="1873" spans="2:3" x14ac:dyDescent="0.3">
      <c r="B1873"/>
      <c r="C1873"/>
    </row>
    <row r="1874" spans="2:3" x14ac:dyDescent="0.3">
      <c r="B1874"/>
      <c r="C1874"/>
    </row>
    <row r="1875" spans="2:3" x14ac:dyDescent="0.3">
      <c r="B1875"/>
      <c r="C1875"/>
    </row>
    <row r="1876" spans="2:3" x14ac:dyDescent="0.3">
      <c r="B1876"/>
      <c r="C1876"/>
    </row>
    <row r="1877" spans="2:3" x14ac:dyDescent="0.3">
      <c r="B1877"/>
      <c r="C1877"/>
    </row>
    <row r="1878" spans="2:3" x14ac:dyDescent="0.3">
      <c r="B1878"/>
      <c r="C1878"/>
    </row>
    <row r="1879" spans="2:3" x14ac:dyDescent="0.3">
      <c r="B1879"/>
      <c r="C1879"/>
    </row>
    <row r="1880" spans="2:3" x14ac:dyDescent="0.3">
      <c r="B1880"/>
      <c r="C1880"/>
    </row>
    <row r="1881" spans="2:3" x14ac:dyDescent="0.3">
      <c r="B1881"/>
      <c r="C1881"/>
    </row>
    <row r="1882" spans="2:3" x14ac:dyDescent="0.3">
      <c r="B1882"/>
      <c r="C1882"/>
    </row>
    <row r="1883" spans="2:3" x14ac:dyDescent="0.3">
      <c r="B1883"/>
      <c r="C1883"/>
    </row>
    <row r="1884" spans="2:3" x14ac:dyDescent="0.3">
      <c r="B1884"/>
      <c r="C1884"/>
    </row>
    <row r="1885" spans="2:3" x14ac:dyDescent="0.3">
      <c r="B1885"/>
      <c r="C1885"/>
    </row>
    <row r="1886" spans="2:3" x14ac:dyDescent="0.3">
      <c r="B1886"/>
      <c r="C1886"/>
    </row>
    <row r="1887" spans="2:3" x14ac:dyDescent="0.3">
      <c r="B1887"/>
      <c r="C1887"/>
    </row>
    <row r="1888" spans="2:3" x14ac:dyDescent="0.3">
      <c r="B1888"/>
      <c r="C1888"/>
    </row>
    <row r="1889" spans="2:3" x14ac:dyDescent="0.3">
      <c r="B1889"/>
      <c r="C1889"/>
    </row>
    <row r="1890" spans="2:3" x14ac:dyDescent="0.3">
      <c r="B1890"/>
      <c r="C1890"/>
    </row>
    <row r="1891" spans="2:3" x14ac:dyDescent="0.3">
      <c r="B1891"/>
      <c r="C1891"/>
    </row>
    <row r="1892" spans="2:3" x14ac:dyDescent="0.3">
      <c r="B1892"/>
      <c r="C1892"/>
    </row>
    <row r="1893" spans="2:3" x14ac:dyDescent="0.3">
      <c r="B1893"/>
      <c r="C1893"/>
    </row>
    <row r="1894" spans="2:3" x14ac:dyDescent="0.3">
      <c r="B1894"/>
      <c r="C1894"/>
    </row>
    <row r="1895" spans="2:3" x14ac:dyDescent="0.3">
      <c r="B1895"/>
      <c r="C1895"/>
    </row>
    <row r="1896" spans="2:3" x14ac:dyDescent="0.3">
      <c r="B1896"/>
      <c r="C1896"/>
    </row>
    <row r="1897" spans="2:3" x14ac:dyDescent="0.3">
      <c r="B1897"/>
      <c r="C1897"/>
    </row>
    <row r="1898" spans="2:3" x14ac:dyDescent="0.3">
      <c r="B1898"/>
      <c r="C1898"/>
    </row>
    <row r="1899" spans="2:3" x14ac:dyDescent="0.3">
      <c r="B1899"/>
      <c r="C1899"/>
    </row>
    <row r="1900" spans="2:3" x14ac:dyDescent="0.3">
      <c r="B1900"/>
      <c r="C1900"/>
    </row>
    <row r="1901" spans="2:3" x14ac:dyDescent="0.3">
      <c r="B1901"/>
      <c r="C1901"/>
    </row>
    <row r="1902" spans="2:3" x14ac:dyDescent="0.3">
      <c r="B1902"/>
      <c r="C1902"/>
    </row>
    <row r="1903" spans="2:3" x14ac:dyDescent="0.3">
      <c r="B1903"/>
      <c r="C1903"/>
    </row>
    <row r="1904" spans="2:3" x14ac:dyDescent="0.3">
      <c r="B1904"/>
      <c r="C1904"/>
    </row>
    <row r="1905" spans="2:3" x14ac:dyDescent="0.3">
      <c r="B1905"/>
      <c r="C1905"/>
    </row>
    <row r="1906" spans="2:3" x14ac:dyDescent="0.3">
      <c r="B1906"/>
      <c r="C1906"/>
    </row>
    <row r="1907" spans="2:3" x14ac:dyDescent="0.3">
      <c r="B1907"/>
      <c r="C1907"/>
    </row>
    <row r="1908" spans="2:3" x14ac:dyDescent="0.3">
      <c r="B1908"/>
      <c r="C1908"/>
    </row>
    <row r="1909" spans="2:3" x14ac:dyDescent="0.3">
      <c r="B1909"/>
      <c r="C1909"/>
    </row>
    <row r="1910" spans="2:3" x14ac:dyDescent="0.3">
      <c r="B1910"/>
      <c r="C1910"/>
    </row>
    <row r="1911" spans="2:3" x14ac:dyDescent="0.3">
      <c r="B1911"/>
      <c r="C1911"/>
    </row>
    <row r="1912" spans="2:3" x14ac:dyDescent="0.3">
      <c r="B1912"/>
      <c r="C1912"/>
    </row>
    <row r="1913" spans="2:3" x14ac:dyDescent="0.3">
      <c r="B1913"/>
      <c r="C1913"/>
    </row>
    <row r="1914" spans="2:3" x14ac:dyDescent="0.3">
      <c r="B1914"/>
      <c r="C1914"/>
    </row>
    <row r="1915" spans="2:3" x14ac:dyDescent="0.3">
      <c r="B1915"/>
      <c r="C1915"/>
    </row>
    <row r="1916" spans="2:3" x14ac:dyDescent="0.3">
      <c r="B1916"/>
      <c r="C1916"/>
    </row>
    <row r="1917" spans="2:3" x14ac:dyDescent="0.3">
      <c r="B1917"/>
      <c r="C1917"/>
    </row>
    <row r="1918" spans="2:3" x14ac:dyDescent="0.3">
      <c r="B1918"/>
      <c r="C1918"/>
    </row>
    <row r="1919" spans="2:3" x14ac:dyDescent="0.3">
      <c r="B1919"/>
      <c r="C1919"/>
    </row>
    <row r="1920" spans="2:3" x14ac:dyDescent="0.3">
      <c r="B1920"/>
      <c r="C1920"/>
    </row>
    <row r="1921" spans="2:3" x14ac:dyDescent="0.3">
      <c r="B1921"/>
      <c r="C1921"/>
    </row>
    <row r="1922" spans="2:3" x14ac:dyDescent="0.3">
      <c r="B1922"/>
      <c r="C1922"/>
    </row>
    <row r="1923" spans="2:3" x14ac:dyDescent="0.3">
      <c r="B1923"/>
      <c r="C1923"/>
    </row>
    <row r="1924" spans="2:3" x14ac:dyDescent="0.3">
      <c r="B1924"/>
      <c r="C1924"/>
    </row>
    <row r="1925" spans="2:3" x14ac:dyDescent="0.3">
      <c r="B1925"/>
      <c r="C1925"/>
    </row>
    <row r="1926" spans="2:3" x14ac:dyDescent="0.3">
      <c r="B1926"/>
      <c r="C1926"/>
    </row>
    <row r="1927" spans="2:3" x14ac:dyDescent="0.3">
      <c r="B1927"/>
      <c r="C1927"/>
    </row>
    <row r="1928" spans="2:3" x14ac:dyDescent="0.3">
      <c r="B1928"/>
      <c r="C1928"/>
    </row>
    <row r="1929" spans="2:3" x14ac:dyDescent="0.3">
      <c r="B1929"/>
      <c r="C1929"/>
    </row>
    <row r="1930" spans="2:3" x14ac:dyDescent="0.3">
      <c r="B1930"/>
      <c r="C1930"/>
    </row>
    <row r="1931" spans="2:3" x14ac:dyDescent="0.3">
      <c r="B1931"/>
      <c r="C1931"/>
    </row>
    <row r="1932" spans="2:3" x14ac:dyDescent="0.3">
      <c r="B1932"/>
      <c r="C1932"/>
    </row>
    <row r="1933" spans="2:3" x14ac:dyDescent="0.3">
      <c r="B1933"/>
      <c r="C1933"/>
    </row>
    <row r="1934" spans="2:3" x14ac:dyDescent="0.3">
      <c r="B1934"/>
      <c r="C1934"/>
    </row>
    <row r="1935" spans="2:3" x14ac:dyDescent="0.3">
      <c r="B1935"/>
      <c r="C1935"/>
    </row>
    <row r="1936" spans="2:3" x14ac:dyDescent="0.3">
      <c r="B1936"/>
      <c r="C1936"/>
    </row>
    <row r="1937" spans="2:3" x14ac:dyDescent="0.3">
      <c r="B1937"/>
      <c r="C1937"/>
    </row>
    <row r="1938" spans="2:3" x14ac:dyDescent="0.3">
      <c r="B1938"/>
      <c r="C1938"/>
    </row>
    <row r="1939" spans="2:3" x14ac:dyDescent="0.3">
      <c r="B1939"/>
      <c r="C1939"/>
    </row>
    <row r="1940" spans="2:3" x14ac:dyDescent="0.3">
      <c r="B1940"/>
      <c r="C1940"/>
    </row>
    <row r="1941" spans="2:3" x14ac:dyDescent="0.3">
      <c r="B1941"/>
      <c r="C1941"/>
    </row>
    <row r="1942" spans="2:3" x14ac:dyDescent="0.3">
      <c r="B1942"/>
      <c r="C1942"/>
    </row>
    <row r="1943" spans="2:3" x14ac:dyDescent="0.3">
      <c r="B1943"/>
      <c r="C1943"/>
    </row>
    <row r="1944" spans="2:3" x14ac:dyDescent="0.3">
      <c r="B1944"/>
      <c r="C1944"/>
    </row>
    <row r="1945" spans="2:3" x14ac:dyDescent="0.3">
      <c r="B1945"/>
      <c r="C1945"/>
    </row>
    <row r="1946" spans="2:3" x14ac:dyDescent="0.3">
      <c r="B1946"/>
      <c r="C1946"/>
    </row>
    <row r="1947" spans="2:3" x14ac:dyDescent="0.3">
      <c r="B1947"/>
      <c r="C1947"/>
    </row>
    <row r="1948" spans="2:3" x14ac:dyDescent="0.3">
      <c r="B1948"/>
      <c r="C1948"/>
    </row>
    <row r="1949" spans="2:3" x14ac:dyDescent="0.3">
      <c r="B1949"/>
      <c r="C1949"/>
    </row>
    <row r="1950" spans="2:3" x14ac:dyDescent="0.3">
      <c r="B1950"/>
      <c r="C1950"/>
    </row>
    <row r="1951" spans="2:3" x14ac:dyDescent="0.3">
      <c r="B1951"/>
      <c r="C1951"/>
    </row>
    <row r="1952" spans="2:3" x14ac:dyDescent="0.3">
      <c r="B1952"/>
      <c r="C1952"/>
    </row>
    <row r="1953" spans="2:3" x14ac:dyDescent="0.3">
      <c r="B1953"/>
      <c r="C1953"/>
    </row>
    <row r="1954" spans="2:3" x14ac:dyDescent="0.3">
      <c r="B1954"/>
      <c r="C1954"/>
    </row>
    <row r="1955" spans="2:3" x14ac:dyDescent="0.3">
      <c r="B1955"/>
      <c r="C1955"/>
    </row>
    <row r="1956" spans="2:3" x14ac:dyDescent="0.3">
      <c r="B1956"/>
      <c r="C1956"/>
    </row>
    <row r="1957" spans="2:3" x14ac:dyDescent="0.3">
      <c r="B1957"/>
      <c r="C1957"/>
    </row>
    <row r="1958" spans="2:3" x14ac:dyDescent="0.3">
      <c r="B1958"/>
      <c r="C1958"/>
    </row>
    <row r="1959" spans="2:3" x14ac:dyDescent="0.3">
      <c r="B1959"/>
      <c r="C1959"/>
    </row>
    <row r="1960" spans="2:3" x14ac:dyDescent="0.3">
      <c r="B1960"/>
      <c r="C1960"/>
    </row>
    <row r="1961" spans="2:3" x14ac:dyDescent="0.3">
      <c r="B1961"/>
      <c r="C1961"/>
    </row>
    <row r="1962" spans="2:3" x14ac:dyDescent="0.3">
      <c r="B1962"/>
      <c r="C1962"/>
    </row>
    <row r="1963" spans="2:3" x14ac:dyDescent="0.3">
      <c r="B1963"/>
      <c r="C1963"/>
    </row>
    <row r="1964" spans="2:3" x14ac:dyDescent="0.3">
      <c r="B1964"/>
      <c r="C1964"/>
    </row>
    <row r="1965" spans="2:3" x14ac:dyDescent="0.3">
      <c r="B1965"/>
      <c r="C1965"/>
    </row>
    <row r="1966" spans="2:3" x14ac:dyDescent="0.3">
      <c r="B1966"/>
      <c r="C1966"/>
    </row>
    <row r="1967" spans="2:3" x14ac:dyDescent="0.3">
      <c r="B1967"/>
      <c r="C1967"/>
    </row>
    <row r="1968" spans="2:3" x14ac:dyDescent="0.3">
      <c r="B1968"/>
      <c r="C1968"/>
    </row>
    <row r="1969" spans="2:3" x14ac:dyDescent="0.3">
      <c r="B1969"/>
      <c r="C1969"/>
    </row>
    <row r="1970" spans="2:3" x14ac:dyDescent="0.3">
      <c r="B1970"/>
      <c r="C1970"/>
    </row>
    <row r="1971" spans="2:3" x14ac:dyDescent="0.3">
      <c r="B1971"/>
      <c r="C1971"/>
    </row>
    <row r="1972" spans="2:3" x14ac:dyDescent="0.3">
      <c r="B1972"/>
      <c r="C1972"/>
    </row>
    <row r="1973" spans="2:3" x14ac:dyDescent="0.3">
      <c r="B1973"/>
      <c r="C1973"/>
    </row>
    <row r="1974" spans="2:3" x14ac:dyDescent="0.3">
      <c r="B1974"/>
      <c r="C1974"/>
    </row>
    <row r="1975" spans="2:3" x14ac:dyDescent="0.3">
      <c r="B1975"/>
      <c r="C1975"/>
    </row>
    <row r="1976" spans="2:3" x14ac:dyDescent="0.3">
      <c r="B1976"/>
      <c r="C1976"/>
    </row>
    <row r="1977" spans="2:3" x14ac:dyDescent="0.3">
      <c r="B1977"/>
      <c r="C1977"/>
    </row>
    <row r="1978" spans="2:3" x14ac:dyDescent="0.3">
      <c r="B1978"/>
      <c r="C1978"/>
    </row>
    <row r="1979" spans="2:3" x14ac:dyDescent="0.3">
      <c r="B1979"/>
      <c r="C1979"/>
    </row>
    <row r="1980" spans="2:3" x14ac:dyDescent="0.3">
      <c r="B1980"/>
      <c r="C1980"/>
    </row>
    <row r="1981" spans="2:3" x14ac:dyDescent="0.3">
      <c r="B1981"/>
      <c r="C1981"/>
    </row>
    <row r="1982" spans="2:3" x14ac:dyDescent="0.3">
      <c r="B1982"/>
      <c r="C1982"/>
    </row>
    <row r="1983" spans="2:3" x14ac:dyDescent="0.3">
      <c r="B1983"/>
      <c r="C1983"/>
    </row>
    <row r="1984" spans="2:3" x14ac:dyDescent="0.3">
      <c r="B1984"/>
      <c r="C1984"/>
    </row>
    <row r="1985" spans="2:3" x14ac:dyDescent="0.3">
      <c r="B1985"/>
      <c r="C1985"/>
    </row>
    <row r="1986" spans="2:3" x14ac:dyDescent="0.3">
      <c r="B1986"/>
      <c r="C1986"/>
    </row>
    <row r="1987" spans="2:3" x14ac:dyDescent="0.3">
      <c r="B1987"/>
      <c r="C1987"/>
    </row>
    <row r="1988" spans="2:3" x14ac:dyDescent="0.3">
      <c r="B1988"/>
      <c r="C1988"/>
    </row>
    <row r="1989" spans="2:3" x14ac:dyDescent="0.3">
      <c r="B1989"/>
      <c r="C1989"/>
    </row>
    <row r="1990" spans="2:3" x14ac:dyDescent="0.3">
      <c r="B1990"/>
      <c r="C1990"/>
    </row>
    <row r="1991" spans="2:3" x14ac:dyDescent="0.3">
      <c r="B1991"/>
      <c r="C1991"/>
    </row>
    <row r="1992" spans="2:3" x14ac:dyDescent="0.3">
      <c r="B1992"/>
      <c r="C1992"/>
    </row>
    <row r="1993" spans="2:3" x14ac:dyDescent="0.3">
      <c r="B1993"/>
      <c r="C1993"/>
    </row>
    <row r="1994" spans="2:3" x14ac:dyDescent="0.3">
      <c r="B1994"/>
      <c r="C1994"/>
    </row>
    <row r="1995" spans="2:3" x14ac:dyDescent="0.3">
      <c r="B1995"/>
      <c r="C1995"/>
    </row>
    <row r="1996" spans="2:3" x14ac:dyDescent="0.3">
      <c r="B1996"/>
      <c r="C1996"/>
    </row>
    <row r="1997" spans="2:3" x14ac:dyDescent="0.3">
      <c r="B1997"/>
      <c r="C1997"/>
    </row>
    <row r="1998" spans="2:3" x14ac:dyDescent="0.3">
      <c r="B1998"/>
      <c r="C1998"/>
    </row>
    <row r="1999" spans="2:3" x14ac:dyDescent="0.3">
      <c r="B1999"/>
      <c r="C1999"/>
    </row>
    <row r="2000" spans="2:3" x14ac:dyDescent="0.3">
      <c r="B2000"/>
      <c r="C2000"/>
    </row>
    <row r="2001" spans="2:3" x14ac:dyDescent="0.3">
      <c r="B2001"/>
      <c r="C2001"/>
    </row>
    <row r="2002" spans="2:3" x14ac:dyDescent="0.3">
      <c r="B2002"/>
      <c r="C2002"/>
    </row>
    <row r="2003" spans="2:3" x14ac:dyDescent="0.3">
      <c r="B2003"/>
      <c r="C2003"/>
    </row>
    <row r="2004" spans="2:3" x14ac:dyDescent="0.3">
      <c r="B2004"/>
      <c r="C2004"/>
    </row>
    <row r="2005" spans="2:3" x14ac:dyDescent="0.3">
      <c r="B2005"/>
      <c r="C2005"/>
    </row>
    <row r="2006" spans="2:3" x14ac:dyDescent="0.3">
      <c r="B2006"/>
      <c r="C2006"/>
    </row>
    <row r="2007" spans="2:3" x14ac:dyDescent="0.3">
      <c r="B2007"/>
      <c r="C2007"/>
    </row>
    <row r="2008" spans="2:3" x14ac:dyDescent="0.3">
      <c r="B2008"/>
      <c r="C2008"/>
    </row>
    <row r="2009" spans="2:3" x14ac:dyDescent="0.3">
      <c r="B2009"/>
      <c r="C2009"/>
    </row>
    <row r="2010" spans="2:3" x14ac:dyDescent="0.3">
      <c r="B2010"/>
      <c r="C2010"/>
    </row>
    <row r="2011" spans="2:3" x14ac:dyDescent="0.3">
      <c r="B2011"/>
      <c r="C2011"/>
    </row>
    <row r="2012" spans="2:3" x14ac:dyDescent="0.3">
      <c r="B2012"/>
      <c r="C2012"/>
    </row>
    <row r="2013" spans="2:3" x14ac:dyDescent="0.3">
      <c r="B2013"/>
      <c r="C2013"/>
    </row>
    <row r="2014" spans="2:3" x14ac:dyDescent="0.3">
      <c r="B2014"/>
      <c r="C2014"/>
    </row>
    <row r="2015" spans="2:3" x14ac:dyDescent="0.3">
      <c r="B2015"/>
      <c r="C2015"/>
    </row>
    <row r="2016" spans="2:3" x14ac:dyDescent="0.3">
      <c r="B2016"/>
      <c r="C2016"/>
    </row>
    <row r="2017" spans="2:3" x14ac:dyDescent="0.3">
      <c r="B2017"/>
      <c r="C2017"/>
    </row>
    <row r="2018" spans="2:3" x14ac:dyDescent="0.3">
      <c r="B2018"/>
      <c r="C2018"/>
    </row>
    <row r="2019" spans="2:3" x14ac:dyDescent="0.3">
      <c r="B2019"/>
      <c r="C2019"/>
    </row>
    <row r="2020" spans="2:3" x14ac:dyDescent="0.3">
      <c r="B2020"/>
      <c r="C2020"/>
    </row>
    <row r="2021" spans="2:3" x14ac:dyDescent="0.3">
      <c r="B2021"/>
      <c r="C2021"/>
    </row>
    <row r="2022" spans="2:3" x14ac:dyDescent="0.3">
      <c r="B2022"/>
      <c r="C2022"/>
    </row>
    <row r="2023" spans="2:3" x14ac:dyDescent="0.3">
      <c r="B2023"/>
      <c r="C2023"/>
    </row>
    <row r="2024" spans="2:3" x14ac:dyDescent="0.3">
      <c r="B2024"/>
      <c r="C2024"/>
    </row>
    <row r="2025" spans="2:3" x14ac:dyDescent="0.3">
      <c r="B2025"/>
      <c r="C2025"/>
    </row>
    <row r="2026" spans="2:3" x14ac:dyDescent="0.3">
      <c r="B2026"/>
      <c r="C2026"/>
    </row>
    <row r="2027" spans="2:3" x14ac:dyDescent="0.3">
      <c r="B2027"/>
      <c r="C2027"/>
    </row>
    <row r="2028" spans="2:3" x14ac:dyDescent="0.3">
      <c r="B2028"/>
      <c r="C2028"/>
    </row>
    <row r="2029" spans="2:3" x14ac:dyDescent="0.3">
      <c r="B2029"/>
      <c r="C2029"/>
    </row>
    <row r="2030" spans="2:3" x14ac:dyDescent="0.3">
      <c r="B2030"/>
      <c r="C2030"/>
    </row>
    <row r="2031" spans="2:3" x14ac:dyDescent="0.3">
      <c r="B2031"/>
      <c r="C2031"/>
    </row>
    <row r="2032" spans="2:3" x14ac:dyDescent="0.3">
      <c r="B2032"/>
      <c r="C2032"/>
    </row>
    <row r="2033" spans="2:3" x14ac:dyDescent="0.3">
      <c r="B2033"/>
      <c r="C2033"/>
    </row>
    <row r="2034" spans="2:3" x14ac:dyDescent="0.3">
      <c r="B2034"/>
      <c r="C2034"/>
    </row>
    <row r="2035" spans="2:3" x14ac:dyDescent="0.3">
      <c r="B2035"/>
      <c r="C2035"/>
    </row>
    <row r="2036" spans="2:3" x14ac:dyDescent="0.3">
      <c r="B2036"/>
      <c r="C2036"/>
    </row>
    <row r="2037" spans="2:3" x14ac:dyDescent="0.3">
      <c r="B2037"/>
      <c r="C2037"/>
    </row>
    <row r="2038" spans="2:3" x14ac:dyDescent="0.3">
      <c r="B2038"/>
      <c r="C2038"/>
    </row>
    <row r="2039" spans="2:3" x14ac:dyDescent="0.3">
      <c r="B2039"/>
      <c r="C2039"/>
    </row>
    <row r="2040" spans="2:3" x14ac:dyDescent="0.3">
      <c r="B2040"/>
      <c r="C2040"/>
    </row>
    <row r="2041" spans="2:3" x14ac:dyDescent="0.3">
      <c r="B2041"/>
      <c r="C2041"/>
    </row>
    <row r="2042" spans="2:3" x14ac:dyDescent="0.3">
      <c r="B2042"/>
      <c r="C2042"/>
    </row>
    <row r="2043" spans="2:3" x14ac:dyDescent="0.3">
      <c r="B2043"/>
      <c r="C2043"/>
    </row>
    <row r="2044" spans="2:3" x14ac:dyDescent="0.3">
      <c r="B2044"/>
      <c r="C2044"/>
    </row>
    <row r="2045" spans="2:3" x14ac:dyDescent="0.3">
      <c r="B2045"/>
      <c r="C2045"/>
    </row>
    <row r="2046" spans="2:3" x14ac:dyDescent="0.3">
      <c r="B2046"/>
      <c r="C2046"/>
    </row>
    <row r="2047" spans="2:3" x14ac:dyDescent="0.3">
      <c r="B2047"/>
      <c r="C2047"/>
    </row>
    <row r="2048" spans="2:3" x14ac:dyDescent="0.3">
      <c r="B2048"/>
      <c r="C2048"/>
    </row>
    <row r="2049" spans="2:3" x14ac:dyDescent="0.3">
      <c r="B2049"/>
      <c r="C2049"/>
    </row>
    <row r="2050" spans="2:3" x14ac:dyDescent="0.3">
      <c r="B2050"/>
      <c r="C2050"/>
    </row>
    <row r="2051" spans="2:3" x14ac:dyDescent="0.3">
      <c r="B2051"/>
      <c r="C2051"/>
    </row>
    <row r="2052" spans="2:3" x14ac:dyDescent="0.3">
      <c r="B2052"/>
      <c r="C2052"/>
    </row>
    <row r="2053" spans="2:3" x14ac:dyDescent="0.3">
      <c r="B2053"/>
      <c r="C2053"/>
    </row>
    <row r="2054" spans="2:3" x14ac:dyDescent="0.3">
      <c r="B2054"/>
      <c r="C2054"/>
    </row>
    <row r="2055" spans="2:3" x14ac:dyDescent="0.3">
      <c r="B2055"/>
      <c r="C2055"/>
    </row>
    <row r="2056" spans="2:3" x14ac:dyDescent="0.3">
      <c r="B2056"/>
      <c r="C2056"/>
    </row>
    <row r="2057" spans="2:3" x14ac:dyDescent="0.3">
      <c r="B2057"/>
      <c r="C2057"/>
    </row>
    <row r="2058" spans="2:3" x14ac:dyDescent="0.3">
      <c r="B2058"/>
      <c r="C2058"/>
    </row>
    <row r="2059" spans="2:3" x14ac:dyDescent="0.3">
      <c r="B2059"/>
      <c r="C2059"/>
    </row>
    <row r="2060" spans="2:3" x14ac:dyDescent="0.3">
      <c r="B2060"/>
      <c r="C2060"/>
    </row>
    <row r="2061" spans="2:3" x14ac:dyDescent="0.3">
      <c r="B2061"/>
      <c r="C2061"/>
    </row>
    <row r="2062" spans="2:3" x14ac:dyDescent="0.3">
      <c r="B2062"/>
      <c r="C2062"/>
    </row>
    <row r="2063" spans="2:3" x14ac:dyDescent="0.3">
      <c r="B2063"/>
      <c r="C2063"/>
    </row>
    <row r="2064" spans="2:3" x14ac:dyDescent="0.3">
      <c r="B2064"/>
      <c r="C2064"/>
    </row>
    <row r="2065" spans="2:3" x14ac:dyDescent="0.3">
      <c r="B2065"/>
      <c r="C2065"/>
    </row>
    <row r="2066" spans="2:3" x14ac:dyDescent="0.3">
      <c r="B2066"/>
      <c r="C2066"/>
    </row>
    <row r="2067" spans="2:3" x14ac:dyDescent="0.3">
      <c r="B2067"/>
      <c r="C2067"/>
    </row>
    <row r="2068" spans="2:3" x14ac:dyDescent="0.3">
      <c r="B2068"/>
      <c r="C2068"/>
    </row>
    <row r="2069" spans="2:3" x14ac:dyDescent="0.3">
      <c r="B2069"/>
      <c r="C2069"/>
    </row>
    <row r="2070" spans="2:3" x14ac:dyDescent="0.3">
      <c r="B2070"/>
      <c r="C2070"/>
    </row>
    <row r="2071" spans="2:3" x14ac:dyDescent="0.3">
      <c r="B2071"/>
      <c r="C2071"/>
    </row>
    <row r="2072" spans="2:3" x14ac:dyDescent="0.3">
      <c r="B2072"/>
      <c r="C2072"/>
    </row>
    <row r="2073" spans="2:3" x14ac:dyDescent="0.3">
      <c r="B2073"/>
      <c r="C2073"/>
    </row>
    <row r="2074" spans="2:3" x14ac:dyDescent="0.3">
      <c r="B2074"/>
      <c r="C2074"/>
    </row>
    <row r="2075" spans="2:3" x14ac:dyDescent="0.3">
      <c r="B2075"/>
      <c r="C2075"/>
    </row>
    <row r="2076" spans="2:3" x14ac:dyDescent="0.3">
      <c r="B2076"/>
      <c r="C2076"/>
    </row>
    <row r="2077" spans="2:3" x14ac:dyDescent="0.3">
      <c r="B2077"/>
      <c r="C2077"/>
    </row>
    <row r="2078" spans="2:3" x14ac:dyDescent="0.3">
      <c r="B2078"/>
      <c r="C2078"/>
    </row>
    <row r="2079" spans="2:3" x14ac:dyDescent="0.3">
      <c r="B2079"/>
      <c r="C2079"/>
    </row>
    <row r="2080" spans="2:3" x14ac:dyDescent="0.3">
      <c r="B2080"/>
      <c r="C2080"/>
    </row>
    <row r="2081" spans="2:3" x14ac:dyDescent="0.3">
      <c r="B2081"/>
      <c r="C2081"/>
    </row>
    <row r="2082" spans="2:3" x14ac:dyDescent="0.3">
      <c r="B2082"/>
      <c r="C2082"/>
    </row>
    <row r="2083" spans="2:3" x14ac:dyDescent="0.3">
      <c r="B2083"/>
      <c r="C2083"/>
    </row>
    <row r="2084" spans="2:3" x14ac:dyDescent="0.3">
      <c r="B2084"/>
      <c r="C2084"/>
    </row>
    <row r="2085" spans="2:3" x14ac:dyDescent="0.3">
      <c r="B2085"/>
      <c r="C2085"/>
    </row>
    <row r="2086" spans="2:3" x14ac:dyDescent="0.3">
      <c r="B2086"/>
      <c r="C2086"/>
    </row>
    <row r="2087" spans="2:3" x14ac:dyDescent="0.3">
      <c r="B2087"/>
      <c r="C2087"/>
    </row>
    <row r="2088" spans="2:3" x14ac:dyDescent="0.3">
      <c r="B2088"/>
      <c r="C2088"/>
    </row>
    <row r="2089" spans="2:3" x14ac:dyDescent="0.3">
      <c r="B2089"/>
      <c r="C2089"/>
    </row>
    <row r="2090" spans="2:3" x14ac:dyDescent="0.3">
      <c r="B2090"/>
      <c r="C2090"/>
    </row>
    <row r="2091" spans="2:3" x14ac:dyDescent="0.3">
      <c r="B2091"/>
      <c r="C2091"/>
    </row>
    <row r="2092" spans="2:3" x14ac:dyDescent="0.3">
      <c r="B2092"/>
      <c r="C2092"/>
    </row>
    <row r="2093" spans="2:3" x14ac:dyDescent="0.3">
      <c r="B2093"/>
      <c r="C2093"/>
    </row>
    <row r="2094" spans="2:3" x14ac:dyDescent="0.3">
      <c r="B2094"/>
      <c r="C2094"/>
    </row>
    <row r="2095" spans="2:3" x14ac:dyDescent="0.3">
      <c r="B2095"/>
      <c r="C2095"/>
    </row>
    <row r="2096" spans="2:3" x14ac:dyDescent="0.3">
      <c r="B2096"/>
      <c r="C2096"/>
    </row>
    <row r="2097" spans="2:3" x14ac:dyDescent="0.3">
      <c r="B2097"/>
      <c r="C2097"/>
    </row>
    <row r="2098" spans="2:3" x14ac:dyDescent="0.3">
      <c r="B2098"/>
      <c r="C2098"/>
    </row>
    <row r="2099" spans="2:3" x14ac:dyDescent="0.3">
      <c r="B2099"/>
      <c r="C2099"/>
    </row>
    <row r="2100" spans="2:3" x14ac:dyDescent="0.3">
      <c r="B2100"/>
      <c r="C2100"/>
    </row>
    <row r="2101" spans="2:3" x14ac:dyDescent="0.3">
      <c r="B2101"/>
      <c r="C2101"/>
    </row>
    <row r="2102" spans="2:3" x14ac:dyDescent="0.3">
      <c r="B2102"/>
      <c r="C2102"/>
    </row>
    <row r="2103" spans="2:3" x14ac:dyDescent="0.3">
      <c r="B2103"/>
      <c r="C2103"/>
    </row>
    <row r="2104" spans="2:3" x14ac:dyDescent="0.3">
      <c r="B2104"/>
      <c r="C2104"/>
    </row>
    <row r="2105" spans="2:3" x14ac:dyDescent="0.3">
      <c r="B2105"/>
      <c r="C2105"/>
    </row>
    <row r="2106" spans="2:3" x14ac:dyDescent="0.3">
      <c r="B2106"/>
      <c r="C2106"/>
    </row>
    <row r="2107" spans="2:3" x14ac:dyDescent="0.3">
      <c r="B2107"/>
      <c r="C2107"/>
    </row>
    <row r="2108" spans="2:3" x14ac:dyDescent="0.3">
      <c r="B2108"/>
      <c r="C2108"/>
    </row>
    <row r="2109" spans="2:3" x14ac:dyDescent="0.3">
      <c r="B2109"/>
      <c r="C2109"/>
    </row>
    <row r="2110" spans="2:3" x14ac:dyDescent="0.3">
      <c r="B2110"/>
      <c r="C2110"/>
    </row>
    <row r="2111" spans="2:3" x14ac:dyDescent="0.3">
      <c r="B2111"/>
      <c r="C2111"/>
    </row>
    <row r="2112" spans="2:3" x14ac:dyDescent="0.3">
      <c r="B2112"/>
      <c r="C2112"/>
    </row>
    <row r="2113" spans="2:3" x14ac:dyDescent="0.3">
      <c r="B2113"/>
      <c r="C2113"/>
    </row>
    <row r="2114" spans="2:3" x14ac:dyDescent="0.3">
      <c r="B2114"/>
      <c r="C2114"/>
    </row>
    <row r="2115" spans="2:3" x14ac:dyDescent="0.3">
      <c r="B2115"/>
      <c r="C2115"/>
    </row>
    <row r="2116" spans="2:3" x14ac:dyDescent="0.3">
      <c r="B2116"/>
      <c r="C2116"/>
    </row>
    <row r="2117" spans="2:3" x14ac:dyDescent="0.3">
      <c r="B2117"/>
      <c r="C2117"/>
    </row>
    <row r="2118" spans="2:3" x14ac:dyDescent="0.3">
      <c r="B2118"/>
      <c r="C2118"/>
    </row>
    <row r="2119" spans="2:3" x14ac:dyDescent="0.3">
      <c r="B2119"/>
      <c r="C2119"/>
    </row>
    <row r="2120" spans="2:3" x14ac:dyDescent="0.3">
      <c r="B2120"/>
      <c r="C2120"/>
    </row>
    <row r="2121" spans="2:3" x14ac:dyDescent="0.3">
      <c r="B2121"/>
      <c r="C2121"/>
    </row>
    <row r="2122" spans="2:3" x14ac:dyDescent="0.3">
      <c r="B2122"/>
      <c r="C2122"/>
    </row>
    <row r="2123" spans="2:3" x14ac:dyDescent="0.3">
      <c r="B2123"/>
      <c r="C2123"/>
    </row>
    <row r="2124" spans="2:3" x14ac:dyDescent="0.3">
      <c r="B2124"/>
      <c r="C2124"/>
    </row>
    <row r="2125" spans="2:3" x14ac:dyDescent="0.3">
      <c r="B2125"/>
      <c r="C2125"/>
    </row>
    <row r="2126" spans="2:3" x14ac:dyDescent="0.3">
      <c r="B2126"/>
      <c r="C2126"/>
    </row>
    <row r="2127" spans="2:3" x14ac:dyDescent="0.3">
      <c r="B2127"/>
      <c r="C2127"/>
    </row>
    <row r="2128" spans="2:3" x14ac:dyDescent="0.3">
      <c r="B2128"/>
      <c r="C2128"/>
    </row>
    <row r="2129" spans="2:3" x14ac:dyDescent="0.3">
      <c r="B2129"/>
      <c r="C2129"/>
    </row>
    <row r="2130" spans="2:3" x14ac:dyDescent="0.3">
      <c r="B2130"/>
      <c r="C2130"/>
    </row>
    <row r="2131" spans="2:3" x14ac:dyDescent="0.3">
      <c r="B2131"/>
      <c r="C2131"/>
    </row>
    <row r="2132" spans="2:3" x14ac:dyDescent="0.3">
      <c r="B2132"/>
      <c r="C2132"/>
    </row>
    <row r="2133" spans="2:3" x14ac:dyDescent="0.3">
      <c r="B2133"/>
      <c r="C2133"/>
    </row>
    <row r="2134" spans="2:3" x14ac:dyDescent="0.3">
      <c r="B2134"/>
      <c r="C2134"/>
    </row>
    <row r="2135" spans="2:3" x14ac:dyDescent="0.3">
      <c r="B2135"/>
      <c r="C2135"/>
    </row>
    <row r="2136" spans="2:3" x14ac:dyDescent="0.3">
      <c r="B2136"/>
      <c r="C2136"/>
    </row>
    <row r="2137" spans="2:3" x14ac:dyDescent="0.3">
      <c r="B2137"/>
      <c r="C2137"/>
    </row>
    <row r="2138" spans="2:3" x14ac:dyDescent="0.3">
      <c r="B2138"/>
      <c r="C2138"/>
    </row>
    <row r="2139" spans="2:3" x14ac:dyDescent="0.3">
      <c r="B2139"/>
      <c r="C2139"/>
    </row>
    <row r="2140" spans="2:3" x14ac:dyDescent="0.3">
      <c r="B2140"/>
      <c r="C2140"/>
    </row>
    <row r="2141" spans="2:3" x14ac:dyDescent="0.3">
      <c r="B2141"/>
      <c r="C2141"/>
    </row>
    <row r="2142" spans="2:3" x14ac:dyDescent="0.3">
      <c r="B2142"/>
      <c r="C2142"/>
    </row>
    <row r="2143" spans="2:3" x14ac:dyDescent="0.3">
      <c r="B2143"/>
      <c r="C2143"/>
    </row>
    <row r="2144" spans="2:3" x14ac:dyDescent="0.3">
      <c r="B2144"/>
      <c r="C2144"/>
    </row>
    <row r="2145" spans="2:3" x14ac:dyDescent="0.3">
      <c r="B2145"/>
      <c r="C2145"/>
    </row>
    <row r="2146" spans="2:3" x14ac:dyDescent="0.3">
      <c r="B2146"/>
      <c r="C2146"/>
    </row>
    <row r="2147" spans="2:3" x14ac:dyDescent="0.3">
      <c r="B2147"/>
      <c r="C2147"/>
    </row>
    <row r="2148" spans="2:3" x14ac:dyDescent="0.3">
      <c r="B2148"/>
      <c r="C2148"/>
    </row>
    <row r="2149" spans="2:3" x14ac:dyDescent="0.3">
      <c r="B2149"/>
      <c r="C2149"/>
    </row>
    <row r="2150" spans="2:3" x14ac:dyDescent="0.3">
      <c r="B2150"/>
      <c r="C2150"/>
    </row>
    <row r="2151" spans="2:3" x14ac:dyDescent="0.3">
      <c r="B2151"/>
      <c r="C2151"/>
    </row>
    <row r="2152" spans="2:3" x14ac:dyDescent="0.3">
      <c r="B2152"/>
      <c r="C2152"/>
    </row>
    <row r="2153" spans="2:3" x14ac:dyDescent="0.3">
      <c r="B2153"/>
      <c r="C2153"/>
    </row>
    <row r="2154" spans="2:3" x14ac:dyDescent="0.3">
      <c r="B2154"/>
      <c r="C2154"/>
    </row>
    <row r="2155" spans="2:3" x14ac:dyDescent="0.3">
      <c r="B2155"/>
      <c r="C2155"/>
    </row>
    <row r="2156" spans="2:3" x14ac:dyDescent="0.3">
      <c r="B2156"/>
      <c r="C2156"/>
    </row>
    <row r="2157" spans="2:3" x14ac:dyDescent="0.3">
      <c r="B2157"/>
      <c r="C2157"/>
    </row>
    <row r="2158" spans="2:3" x14ac:dyDescent="0.3">
      <c r="B2158"/>
      <c r="C2158"/>
    </row>
    <row r="2159" spans="2:3" x14ac:dyDescent="0.3">
      <c r="B2159"/>
      <c r="C2159"/>
    </row>
    <row r="2160" spans="2:3" x14ac:dyDescent="0.3">
      <c r="B2160"/>
      <c r="C2160"/>
    </row>
    <row r="2161" spans="2:3" x14ac:dyDescent="0.3">
      <c r="B2161"/>
      <c r="C2161"/>
    </row>
    <row r="2162" spans="2:3" x14ac:dyDescent="0.3">
      <c r="B2162"/>
      <c r="C2162"/>
    </row>
    <row r="2163" spans="2:3" x14ac:dyDescent="0.3">
      <c r="B2163"/>
      <c r="C2163"/>
    </row>
    <row r="2164" spans="2:3" x14ac:dyDescent="0.3">
      <c r="B2164"/>
      <c r="C2164"/>
    </row>
    <row r="2165" spans="2:3" x14ac:dyDescent="0.3">
      <c r="B2165"/>
      <c r="C2165"/>
    </row>
    <row r="2166" spans="2:3" x14ac:dyDescent="0.3">
      <c r="B2166"/>
      <c r="C2166"/>
    </row>
    <row r="2167" spans="2:3" x14ac:dyDescent="0.3">
      <c r="B2167"/>
      <c r="C2167"/>
    </row>
    <row r="2168" spans="2:3" x14ac:dyDescent="0.3">
      <c r="B2168"/>
      <c r="C2168"/>
    </row>
    <row r="2169" spans="2:3" x14ac:dyDescent="0.3">
      <c r="B2169"/>
      <c r="C2169"/>
    </row>
    <row r="2170" spans="2:3" x14ac:dyDescent="0.3">
      <c r="B2170"/>
      <c r="C2170"/>
    </row>
    <row r="2171" spans="2:3" x14ac:dyDescent="0.3">
      <c r="B2171"/>
      <c r="C2171"/>
    </row>
    <row r="2172" spans="2:3" x14ac:dyDescent="0.3">
      <c r="B2172"/>
      <c r="C2172"/>
    </row>
    <row r="2173" spans="2:3" x14ac:dyDescent="0.3">
      <c r="B2173"/>
      <c r="C2173"/>
    </row>
    <row r="2174" spans="2:3" x14ac:dyDescent="0.3">
      <c r="B2174"/>
      <c r="C2174"/>
    </row>
    <row r="2175" spans="2:3" x14ac:dyDescent="0.3">
      <c r="B2175"/>
      <c r="C2175"/>
    </row>
    <row r="2176" spans="2:3" x14ac:dyDescent="0.3">
      <c r="B2176"/>
      <c r="C2176"/>
    </row>
    <row r="2177" spans="2:3" x14ac:dyDescent="0.3">
      <c r="B2177"/>
      <c r="C2177"/>
    </row>
    <row r="2178" spans="2:3" x14ac:dyDescent="0.3">
      <c r="B2178"/>
      <c r="C2178"/>
    </row>
    <row r="2179" spans="2:3" x14ac:dyDescent="0.3">
      <c r="B2179"/>
      <c r="C2179"/>
    </row>
    <row r="2180" spans="2:3" x14ac:dyDescent="0.3">
      <c r="B2180"/>
      <c r="C2180"/>
    </row>
    <row r="2181" spans="2:3" x14ac:dyDescent="0.3">
      <c r="B2181"/>
      <c r="C2181"/>
    </row>
    <row r="2182" spans="2:3" x14ac:dyDescent="0.3">
      <c r="B2182"/>
      <c r="C2182"/>
    </row>
    <row r="2183" spans="2:3" x14ac:dyDescent="0.3">
      <c r="B2183"/>
      <c r="C2183"/>
    </row>
    <row r="2184" spans="2:3" x14ac:dyDescent="0.3">
      <c r="B2184"/>
      <c r="C2184"/>
    </row>
    <row r="2185" spans="2:3" x14ac:dyDescent="0.3">
      <c r="B2185"/>
      <c r="C2185"/>
    </row>
    <row r="2186" spans="2:3" x14ac:dyDescent="0.3">
      <c r="B2186"/>
      <c r="C2186"/>
    </row>
    <row r="2187" spans="2:3" x14ac:dyDescent="0.3">
      <c r="B2187"/>
      <c r="C2187"/>
    </row>
    <row r="2188" spans="2:3" x14ac:dyDescent="0.3">
      <c r="B2188"/>
      <c r="C2188"/>
    </row>
    <row r="2189" spans="2:3" x14ac:dyDescent="0.3">
      <c r="B2189"/>
      <c r="C2189"/>
    </row>
    <row r="2190" spans="2:3" x14ac:dyDescent="0.3">
      <c r="B2190"/>
      <c r="C2190"/>
    </row>
    <row r="2191" spans="2:3" x14ac:dyDescent="0.3">
      <c r="B2191"/>
      <c r="C2191"/>
    </row>
    <row r="2192" spans="2:3" x14ac:dyDescent="0.3">
      <c r="B2192"/>
      <c r="C2192"/>
    </row>
    <row r="2193" spans="2:3" x14ac:dyDescent="0.3">
      <c r="B2193"/>
      <c r="C2193"/>
    </row>
    <row r="2194" spans="2:3" x14ac:dyDescent="0.3">
      <c r="B2194"/>
      <c r="C2194"/>
    </row>
    <row r="2195" spans="2:3" x14ac:dyDescent="0.3">
      <c r="B2195"/>
      <c r="C2195"/>
    </row>
    <row r="2196" spans="2:3" x14ac:dyDescent="0.3">
      <c r="B2196"/>
      <c r="C2196"/>
    </row>
    <row r="2197" spans="2:3" x14ac:dyDescent="0.3">
      <c r="B2197"/>
      <c r="C2197"/>
    </row>
    <row r="2198" spans="2:3" x14ac:dyDescent="0.3">
      <c r="B2198"/>
      <c r="C2198"/>
    </row>
    <row r="2199" spans="2:3" x14ac:dyDescent="0.3">
      <c r="B2199"/>
      <c r="C2199"/>
    </row>
    <row r="2200" spans="2:3" x14ac:dyDescent="0.3">
      <c r="B2200"/>
      <c r="C2200"/>
    </row>
    <row r="2201" spans="2:3" x14ac:dyDescent="0.3">
      <c r="B2201"/>
      <c r="C2201"/>
    </row>
    <row r="2202" spans="2:3" x14ac:dyDescent="0.3">
      <c r="B2202"/>
      <c r="C2202"/>
    </row>
    <row r="2203" spans="2:3" x14ac:dyDescent="0.3">
      <c r="B2203"/>
      <c r="C2203"/>
    </row>
    <row r="2204" spans="2:3" x14ac:dyDescent="0.3">
      <c r="B2204"/>
      <c r="C2204"/>
    </row>
    <row r="2205" spans="2:3" x14ac:dyDescent="0.3">
      <c r="B2205"/>
      <c r="C2205"/>
    </row>
    <row r="2206" spans="2:3" x14ac:dyDescent="0.3">
      <c r="B2206"/>
      <c r="C2206"/>
    </row>
    <row r="2207" spans="2:3" x14ac:dyDescent="0.3">
      <c r="B2207"/>
      <c r="C2207"/>
    </row>
    <row r="2208" spans="2:3" x14ac:dyDescent="0.3">
      <c r="B2208"/>
      <c r="C2208"/>
    </row>
    <row r="2209" spans="2:3" x14ac:dyDescent="0.3">
      <c r="B2209"/>
      <c r="C2209"/>
    </row>
    <row r="2210" spans="2:3" x14ac:dyDescent="0.3">
      <c r="B2210"/>
      <c r="C2210"/>
    </row>
    <row r="2211" spans="2:3" x14ac:dyDescent="0.3">
      <c r="B2211"/>
      <c r="C2211"/>
    </row>
    <row r="2212" spans="2:3" x14ac:dyDescent="0.3">
      <c r="B2212"/>
      <c r="C2212"/>
    </row>
    <row r="2213" spans="2:3" x14ac:dyDescent="0.3">
      <c r="B2213"/>
      <c r="C2213"/>
    </row>
    <row r="2214" spans="2:3" x14ac:dyDescent="0.3">
      <c r="B2214"/>
      <c r="C2214"/>
    </row>
    <row r="2215" spans="2:3" x14ac:dyDescent="0.3">
      <c r="B2215"/>
      <c r="C2215"/>
    </row>
    <row r="2216" spans="2:3" x14ac:dyDescent="0.3">
      <c r="B2216"/>
      <c r="C2216"/>
    </row>
    <row r="2217" spans="2:3" x14ac:dyDescent="0.3">
      <c r="B2217"/>
      <c r="C2217"/>
    </row>
    <row r="2218" spans="2:3" x14ac:dyDescent="0.3">
      <c r="B2218"/>
      <c r="C2218"/>
    </row>
    <row r="2219" spans="2:3" x14ac:dyDescent="0.3">
      <c r="B2219"/>
      <c r="C2219"/>
    </row>
    <row r="2220" spans="2:3" x14ac:dyDescent="0.3">
      <c r="B2220"/>
      <c r="C2220"/>
    </row>
    <row r="2221" spans="2:3" x14ac:dyDescent="0.3">
      <c r="B2221"/>
      <c r="C2221"/>
    </row>
    <row r="2222" spans="2:3" x14ac:dyDescent="0.3">
      <c r="B2222"/>
      <c r="C2222"/>
    </row>
    <row r="2223" spans="2:3" x14ac:dyDescent="0.3">
      <c r="B2223"/>
      <c r="C2223"/>
    </row>
    <row r="2224" spans="2:3" x14ac:dyDescent="0.3">
      <c r="B2224"/>
      <c r="C2224"/>
    </row>
    <row r="2225" spans="2:3" x14ac:dyDescent="0.3">
      <c r="B2225"/>
      <c r="C2225"/>
    </row>
    <row r="2226" spans="2:3" x14ac:dyDescent="0.3">
      <c r="B2226"/>
      <c r="C2226"/>
    </row>
    <row r="2227" spans="2:3" x14ac:dyDescent="0.3">
      <c r="B2227"/>
      <c r="C2227"/>
    </row>
    <row r="2228" spans="2:3" x14ac:dyDescent="0.3">
      <c r="B2228"/>
      <c r="C2228"/>
    </row>
    <row r="2229" spans="2:3" x14ac:dyDescent="0.3">
      <c r="B2229"/>
      <c r="C2229"/>
    </row>
    <row r="2230" spans="2:3" x14ac:dyDescent="0.3">
      <c r="B2230"/>
      <c r="C2230"/>
    </row>
    <row r="2231" spans="2:3" x14ac:dyDescent="0.3">
      <c r="B2231"/>
      <c r="C2231"/>
    </row>
    <row r="2232" spans="2:3" x14ac:dyDescent="0.3">
      <c r="B2232"/>
      <c r="C2232"/>
    </row>
    <row r="2233" spans="2:3" x14ac:dyDescent="0.3">
      <c r="B2233"/>
      <c r="C2233"/>
    </row>
    <row r="2234" spans="2:3" x14ac:dyDescent="0.3">
      <c r="B2234"/>
      <c r="C2234"/>
    </row>
    <row r="2235" spans="2:3" x14ac:dyDescent="0.3">
      <c r="B2235"/>
      <c r="C2235"/>
    </row>
    <row r="2236" spans="2:3" x14ac:dyDescent="0.3">
      <c r="B2236"/>
      <c r="C2236"/>
    </row>
    <row r="2237" spans="2:3" x14ac:dyDescent="0.3">
      <c r="B2237"/>
      <c r="C2237"/>
    </row>
    <row r="2238" spans="2:3" x14ac:dyDescent="0.3">
      <c r="B2238"/>
      <c r="C2238"/>
    </row>
    <row r="2239" spans="2:3" x14ac:dyDescent="0.3">
      <c r="B2239"/>
      <c r="C2239"/>
    </row>
    <row r="2240" spans="2:3" x14ac:dyDescent="0.3">
      <c r="B2240"/>
      <c r="C2240"/>
    </row>
    <row r="2241" spans="2:3" x14ac:dyDescent="0.3">
      <c r="B2241"/>
      <c r="C2241"/>
    </row>
    <row r="2242" spans="2:3" x14ac:dyDescent="0.3">
      <c r="B2242"/>
      <c r="C2242"/>
    </row>
    <row r="2243" spans="2:3" x14ac:dyDescent="0.3">
      <c r="B2243"/>
      <c r="C2243"/>
    </row>
    <row r="2244" spans="2:3" x14ac:dyDescent="0.3">
      <c r="B2244"/>
      <c r="C2244"/>
    </row>
    <row r="2245" spans="2:3" x14ac:dyDescent="0.3">
      <c r="B2245"/>
      <c r="C2245"/>
    </row>
    <row r="2246" spans="2:3" x14ac:dyDescent="0.3">
      <c r="B2246"/>
      <c r="C2246"/>
    </row>
    <row r="2247" spans="2:3" x14ac:dyDescent="0.3">
      <c r="B2247"/>
      <c r="C2247"/>
    </row>
    <row r="2248" spans="2:3" x14ac:dyDescent="0.3">
      <c r="B2248"/>
      <c r="C2248"/>
    </row>
    <row r="2249" spans="2:3" x14ac:dyDescent="0.3">
      <c r="B2249"/>
      <c r="C2249"/>
    </row>
    <row r="2250" spans="2:3" x14ac:dyDescent="0.3">
      <c r="B2250"/>
      <c r="C2250"/>
    </row>
    <row r="2251" spans="2:3" x14ac:dyDescent="0.3">
      <c r="B2251"/>
      <c r="C2251"/>
    </row>
    <row r="2252" spans="2:3" x14ac:dyDescent="0.3">
      <c r="B2252"/>
      <c r="C2252"/>
    </row>
    <row r="2253" spans="2:3" x14ac:dyDescent="0.3">
      <c r="B2253"/>
      <c r="C2253"/>
    </row>
    <row r="2254" spans="2:3" x14ac:dyDescent="0.3">
      <c r="B2254"/>
      <c r="C2254"/>
    </row>
    <row r="2255" spans="2:3" x14ac:dyDescent="0.3">
      <c r="B2255"/>
      <c r="C2255"/>
    </row>
    <row r="2256" spans="2:3" x14ac:dyDescent="0.3">
      <c r="B2256"/>
      <c r="C2256"/>
    </row>
    <row r="2257" spans="2:3" x14ac:dyDescent="0.3">
      <c r="B2257"/>
      <c r="C2257"/>
    </row>
    <row r="2258" spans="2:3" x14ac:dyDescent="0.3">
      <c r="B2258"/>
      <c r="C2258"/>
    </row>
    <row r="2259" spans="2:3" x14ac:dyDescent="0.3">
      <c r="B2259"/>
      <c r="C2259"/>
    </row>
    <row r="2260" spans="2:3" x14ac:dyDescent="0.3">
      <c r="B2260"/>
      <c r="C2260"/>
    </row>
    <row r="2261" spans="2:3" x14ac:dyDescent="0.3">
      <c r="B2261"/>
      <c r="C2261"/>
    </row>
    <row r="2262" spans="2:3" x14ac:dyDescent="0.3">
      <c r="B2262"/>
      <c r="C2262"/>
    </row>
    <row r="2263" spans="2:3" x14ac:dyDescent="0.3">
      <c r="B2263"/>
      <c r="C2263"/>
    </row>
    <row r="2264" spans="2:3" x14ac:dyDescent="0.3">
      <c r="B2264"/>
      <c r="C2264"/>
    </row>
    <row r="2265" spans="2:3" x14ac:dyDescent="0.3">
      <c r="B2265"/>
      <c r="C2265"/>
    </row>
    <row r="2266" spans="2:3" x14ac:dyDescent="0.3">
      <c r="B2266"/>
      <c r="C2266"/>
    </row>
    <row r="2267" spans="2:3" x14ac:dyDescent="0.3">
      <c r="B2267"/>
      <c r="C2267"/>
    </row>
    <row r="2268" spans="2:3" x14ac:dyDescent="0.3">
      <c r="B2268"/>
      <c r="C2268"/>
    </row>
    <row r="2269" spans="2:3" x14ac:dyDescent="0.3">
      <c r="B2269"/>
      <c r="C2269"/>
    </row>
    <row r="2270" spans="2:3" x14ac:dyDescent="0.3">
      <c r="B2270"/>
      <c r="C2270"/>
    </row>
    <row r="2271" spans="2:3" x14ac:dyDescent="0.3">
      <c r="B2271"/>
      <c r="C2271"/>
    </row>
    <row r="2272" spans="2:3" x14ac:dyDescent="0.3">
      <c r="B2272"/>
      <c r="C2272"/>
    </row>
    <row r="2273" spans="2:3" x14ac:dyDescent="0.3">
      <c r="B2273"/>
      <c r="C2273"/>
    </row>
    <row r="2274" spans="2:3" x14ac:dyDescent="0.3">
      <c r="B2274"/>
      <c r="C2274"/>
    </row>
    <row r="2275" spans="2:3" x14ac:dyDescent="0.3">
      <c r="B2275"/>
      <c r="C2275"/>
    </row>
    <row r="2276" spans="2:3" x14ac:dyDescent="0.3">
      <c r="B2276"/>
      <c r="C2276"/>
    </row>
    <row r="2277" spans="2:3" x14ac:dyDescent="0.3">
      <c r="B2277"/>
      <c r="C2277"/>
    </row>
    <row r="2278" spans="2:3" x14ac:dyDescent="0.3">
      <c r="B2278"/>
      <c r="C2278"/>
    </row>
    <row r="2279" spans="2:3" x14ac:dyDescent="0.3">
      <c r="B2279"/>
      <c r="C2279"/>
    </row>
    <row r="2280" spans="2:3" x14ac:dyDescent="0.3">
      <c r="B2280"/>
      <c r="C2280"/>
    </row>
    <row r="2281" spans="2:3" x14ac:dyDescent="0.3">
      <c r="B2281"/>
      <c r="C2281"/>
    </row>
    <row r="2282" spans="2:3" x14ac:dyDescent="0.3">
      <c r="B2282"/>
      <c r="C2282"/>
    </row>
    <row r="2283" spans="2:3" x14ac:dyDescent="0.3">
      <c r="B2283"/>
      <c r="C2283"/>
    </row>
    <row r="2284" spans="2:3" x14ac:dyDescent="0.3">
      <c r="B2284"/>
      <c r="C2284"/>
    </row>
    <row r="2285" spans="2:3" x14ac:dyDescent="0.3">
      <c r="B2285"/>
      <c r="C2285"/>
    </row>
    <row r="2286" spans="2:3" x14ac:dyDescent="0.3">
      <c r="B2286"/>
      <c r="C2286"/>
    </row>
    <row r="2287" spans="2:3" x14ac:dyDescent="0.3">
      <c r="B2287"/>
      <c r="C2287"/>
    </row>
    <row r="2288" spans="2:3" x14ac:dyDescent="0.3">
      <c r="B2288"/>
      <c r="C2288"/>
    </row>
    <row r="2289" spans="2:3" x14ac:dyDescent="0.3">
      <c r="B2289"/>
      <c r="C2289"/>
    </row>
    <row r="2290" spans="2:3" x14ac:dyDescent="0.3">
      <c r="B2290"/>
      <c r="C2290"/>
    </row>
    <row r="2291" spans="2:3" x14ac:dyDescent="0.3">
      <c r="B2291"/>
      <c r="C2291"/>
    </row>
    <row r="2292" spans="2:3" x14ac:dyDescent="0.3">
      <c r="B2292"/>
      <c r="C2292"/>
    </row>
    <row r="2293" spans="2:3" x14ac:dyDescent="0.3">
      <c r="B2293"/>
      <c r="C2293"/>
    </row>
    <row r="2294" spans="2:3" x14ac:dyDescent="0.3">
      <c r="B2294"/>
      <c r="C2294"/>
    </row>
    <row r="2295" spans="2:3" x14ac:dyDescent="0.3">
      <c r="B2295"/>
      <c r="C2295"/>
    </row>
    <row r="2296" spans="2:3" x14ac:dyDescent="0.3">
      <c r="B2296"/>
      <c r="C2296"/>
    </row>
    <row r="2297" spans="2:3" x14ac:dyDescent="0.3">
      <c r="B2297"/>
      <c r="C2297"/>
    </row>
    <row r="2298" spans="2:3" x14ac:dyDescent="0.3">
      <c r="B2298"/>
      <c r="C2298"/>
    </row>
    <row r="2299" spans="2:3" x14ac:dyDescent="0.3">
      <c r="B2299"/>
      <c r="C2299"/>
    </row>
    <row r="2300" spans="2:3" x14ac:dyDescent="0.3">
      <c r="B2300"/>
      <c r="C2300"/>
    </row>
    <row r="2301" spans="2:3" x14ac:dyDescent="0.3">
      <c r="B2301"/>
      <c r="C2301"/>
    </row>
    <row r="2302" spans="2:3" x14ac:dyDescent="0.3">
      <c r="B2302"/>
      <c r="C2302"/>
    </row>
    <row r="2303" spans="2:3" x14ac:dyDescent="0.3">
      <c r="B2303"/>
      <c r="C2303"/>
    </row>
    <row r="2304" spans="2:3" x14ac:dyDescent="0.3">
      <c r="B2304"/>
      <c r="C2304"/>
    </row>
    <row r="2305" spans="2:3" x14ac:dyDescent="0.3">
      <c r="B2305"/>
      <c r="C2305"/>
    </row>
    <row r="2306" spans="2:3" x14ac:dyDescent="0.3">
      <c r="B2306"/>
      <c r="C2306"/>
    </row>
    <row r="2307" spans="2:3" x14ac:dyDescent="0.3">
      <c r="B2307"/>
      <c r="C2307"/>
    </row>
    <row r="2308" spans="2:3" x14ac:dyDescent="0.3">
      <c r="B2308"/>
      <c r="C2308"/>
    </row>
    <row r="2309" spans="2:3" x14ac:dyDescent="0.3">
      <c r="B2309"/>
      <c r="C2309"/>
    </row>
    <row r="2310" spans="2:3" x14ac:dyDescent="0.3">
      <c r="B2310"/>
      <c r="C2310"/>
    </row>
    <row r="2311" spans="2:3" x14ac:dyDescent="0.3">
      <c r="B2311"/>
      <c r="C2311"/>
    </row>
    <row r="2312" spans="2:3" x14ac:dyDescent="0.3">
      <c r="B2312"/>
      <c r="C2312"/>
    </row>
    <row r="2313" spans="2:3" x14ac:dyDescent="0.3">
      <c r="B2313"/>
      <c r="C2313"/>
    </row>
    <row r="2314" spans="2:3" x14ac:dyDescent="0.3">
      <c r="B2314"/>
      <c r="C2314"/>
    </row>
    <row r="2315" spans="2:3" x14ac:dyDescent="0.3">
      <c r="B2315"/>
      <c r="C2315"/>
    </row>
    <row r="2316" spans="2:3" x14ac:dyDescent="0.3">
      <c r="B2316"/>
      <c r="C2316"/>
    </row>
    <row r="2317" spans="2:3" x14ac:dyDescent="0.3">
      <c r="B2317"/>
      <c r="C2317"/>
    </row>
    <row r="2318" spans="2:3" x14ac:dyDescent="0.3">
      <c r="B2318"/>
      <c r="C2318"/>
    </row>
    <row r="2319" spans="2:3" x14ac:dyDescent="0.3">
      <c r="B2319"/>
      <c r="C2319"/>
    </row>
    <row r="2320" spans="2:3" x14ac:dyDescent="0.3">
      <c r="B2320"/>
      <c r="C2320"/>
    </row>
    <row r="2321" spans="2:3" x14ac:dyDescent="0.3">
      <c r="B2321"/>
      <c r="C2321"/>
    </row>
    <row r="2322" spans="2:3" x14ac:dyDescent="0.3">
      <c r="B2322"/>
      <c r="C2322"/>
    </row>
    <row r="2323" spans="2:3" x14ac:dyDescent="0.3">
      <c r="B2323"/>
      <c r="C2323"/>
    </row>
    <row r="2324" spans="2:3" x14ac:dyDescent="0.3">
      <c r="B2324"/>
      <c r="C2324"/>
    </row>
    <row r="2325" spans="2:3" x14ac:dyDescent="0.3">
      <c r="B2325"/>
      <c r="C2325"/>
    </row>
    <row r="2326" spans="2:3" x14ac:dyDescent="0.3">
      <c r="B2326"/>
      <c r="C2326"/>
    </row>
    <row r="2327" spans="2:3" x14ac:dyDescent="0.3">
      <c r="B2327"/>
      <c r="C2327"/>
    </row>
    <row r="2328" spans="2:3" x14ac:dyDescent="0.3">
      <c r="B2328"/>
      <c r="C2328"/>
    </row>
    <row r="2329" spans="2:3" x14ac:dyDescent="0.3">
      <c r="B2329"/>
      <c r="C2329"/>
    </row>
    <row r="2330" spans="2:3" x14ac:dyDescent="0.3">
      <c r="B2330"/>
      <c r="C2330"/>
    </row>
    <row r="2331" spans="2:3" x14ac:dyDescent="0.3">
      <c r="B2331"/>
      <c r="C2331"/>
    </row>
    <row r="2332" spans="2:3" x14ac:dyDescent="0.3">
      <c r="B2332"/>
      <c r="C2332"/>
    </row>
    <row r="2333" spans="2:3" x14ac:dyDescent="0.3">
      <c r="B2333"/>
      <c r="C2333"/>
    </row>
    <row r="2334" spans="2:3" x14ac:dyDescent="0.3">
      <c r="B2334"/>
      <c r="C2334"/>
    </row>
    <row r="2335" spans="2:3" x14ac:dyDescent="0.3">
      <c r="B2335"/>
      <c r="C2335"/>
    </row>
    <row r="2336" spans="2:3" x14ac:dyDescent="0.3">
      <c r="B2336"/>
      <c r="C2336"/>
    </row>
    <row r="2337" spans="2:3" x14ac:dyDescent="0.3">
      <c r="B2337"/>
      <c r="C2337"/>
    </row>
    <row r="2338" spans="2:3" x14ac:dyDescent="0.3">
      <c r="B2338"/>
      <c r="C2338"/>
    </row>
    <row r="2339" spans="2:3" x14ac:dyDescent="0.3">
      <c r="B2339"/>
      <c r="C2339"/>
    </row>
    <row r="2340" spans="2:3" x14ac:dyDescent="0.3">
      <c r="B2340"/>
      <c r="C2340"/>
    </row>
    <row r="2341" spans="2:3" x14ac:dyDescent="0.3">
      <c r="B2341"/>
      <c r="C2341"/>
    </row>
    <row r="2342" spans="2:3" x14ac:dyDescent="0.3">
      <c r="B2342"/>
      <c r="C2342"/>
    </row>
    <row r="2343" spans="2:3" x14ac:dyDescent="0.3">
      <c r="B2343"/>
      <c r="C2343"/>
    </row>
    <row r="2344" spans="2:3" x14ac:dyDescent="0.3">
      <c r="B2344"/>
      <c r="C2344"/>
    </row>
    <row r="2345" spans="2:3" x14ac:dyDescent="0.3">
      <c r="B2345"/>
      <c r="C2345"/>
    </row>
    <row r="2346" spans="2:3" x14ac:dyDescent="0.3">
      <c r="B2346"/>
      <c r="C2346"/>
    </row>
    <row r="2347" spans="2:3" x14ac:dyDescent="0.3">
      <c r="B2347"/>
      <c r="C2347"/>
    </row>
    <row r="2348" spans="2:3" x14ac:dyDescent="0.3">
      <c r="B2348"/>
      <c r="C2348"/>
    </row>
    <row r="2349" spans="2:3" x14ac:dyDescent="0.3">
      <c r="B2349"/>
      <c r="C2349"/>
    </row>
    <row r="2350" spans="2:3" x14ac:dyDescent="0.3">
      <c r="B2350"/>
      <c r="C2350"/>
    </row>
    <row r="2351" spans="2:3" x14ac:dyDescent="0.3">
      <c r="B2351"/>
      <c r="C2351"/>
    </row>
    <row r="2352" spans="2:3" x14ac:dyDescent="0.3">
      <c r="B2352"/>
      <c r="C2352"/>
    </row>
    <row r="2353" spans="2:3" x14ac:dyDescent="0.3">
      <c r="B2353"/>
      <c r="C2353"/>
    </row>
    <row r="2354" spans="2:3" x14ac:dyDescent="0.3">
      <c r="B2354"/>
      <c r="C2354"/>
    </row>
    <row r="2355" spans="2:3" x14ac:dyDescent="0.3">
      <c r="B2355"/>
      <c r="C2355"/>
    </row>
    <row r="2356" spans="2:3" x14ac:dyDescent="0.3">
      <c r="B2356"/>
      <c r="C2356"/>
    </row>
    <row r="2357" spans="2:3" x14ac:dyDescent="0.3">
      <c r="B2357"/>
      <c r="C2357"/>
    </row>
    <row r="2358" spans="2:3" x14ac:dyDescent="0.3">
      <c r="B2358"/>
      <c r="C2358"/>
    </row>
    <row r="2359" spans="2:3" x14ac:dyDescent="0.3">
      <c r="B2359"/>
      <c r="C2359"/>
    </row>
    <row r="2360" spans="2:3" x14ac:dyDescent="0.3">
      <c r="B2360"/>
      <c r="C2360"/>
    </row>
    <row r="2361" spans="2:3" x14ac:dyDescent="0.3">
      <c r="B2361"/>
      <c r="C2361"/>
    </row>
    <row r="2362" spans="2:3" x14ac:dyDescent="0.3">
      <c r="B2362"/>
      <c r="C2362"/>
    </row>
    <row r="2363" spans="2:3" x14ac:dyDescent="0.3">
      <c r="B2363"/>
      <c r="C2363"/>
    </row>
    <row r="2364" spans="2:3" x14ac:dyDescent="0.3">
      <c r="B2364"/>
      <c r="C2364"/>
    </row>
    <row r="2365" spans="2:3" x14ac:dyDescent="0.3">
      <c r="B2365"/>
      <c r="C2365"/>
    </row>
    <row r="2366" spans="2:3" x14ac:dyDescent="0.3">
      <c r="B2366"/>
      <c r="C2366"/>
    </row>
    <row r="2367" spans="2:3" x14ac:dyDescent="0.3">
      <c r="B2367"/>
      <c r="C2367"/>
    </row>
    <row r="2368" spans="2:3" x14ac:dyDescent="0.3">
      <c r="B2368"/>
      <c r="C2368"/>
    </row>
    <row r="2369" spans="2:3" x14ac:dyDescent="0.3">
      <c r="B2369"/>
      <c r="C2369"/>
    </row>
    <row r="2370" spans="2:3" x14ac:dyDescent="0.3">
      <c r="B2370"/>
      <c r="C2370"/>
    </row>
    <row r="2371" spans="2:3" x14ac:dyDescent="0.3">
      <c r="B2371"/>
      <c r="C2371"/>
    </row>
    <row r="2372" spans="2:3" x14ac:dyDescent="0.3">
      <c r="B2372"/>
      <c r="C2372"/>
    </row>
    <row r="2373" spans="2:3" x14ac:dyDescent="0.3">
      <c r="B2373"/>
      <c r="C2373"/>
    </row>
    <row r="2374" spans="2:3" x14ac:dyDescent="0.3">
      <c r="B2374"/>
      <c r="C2374"/>
    </row>
    <row r="2375" spans="2:3" x14ac:dyDescent="0.3">
      <c r="B2375"/>
      <c r="C2375"/>
    </row>
    <row r="2376" spans="2:3" x14ac:dyDescent="0.3">
      <c r="B2376"/>
      <c r="C2376"/>
    </row>
    <row r="2377" spans="2:3" x14ac:dyDescent="0.3">
      <c r="B2377"/>
      <c r="C2377"/>
    </row>
    <row r="2378" spans="2:3" x14ac:dyDescent="0.3">
      <c r="B2378"/>
      <c r="C2378"/>
    </row>
    <row r="2379" spans="2:3" x14ac:dyDescent="0.3">
      <c r="B2379"/>
      <c r="C2379"/>
    </row>
    <row r="2380" spans="2:3" x14ac:dyDescent="0.3">
      <c r="B2380"/>
      <c r="C2380"/>
    </row>
    <row r="2381" spans="2:3" x14ac:dyDescent="0.3">
      <c r="B2381"/>
      <c r="C2381"/>
    </row>
    <row r="2382" spans="2:3" x14ac:dyDescent="0.3">
      <c r="B2382"/>
      <c r="C2382"/>
    </row>
    <row r="2383" spans="2:3" x14ac:dyDescent="0.3">
      <c r="B2383"/>
      <c r="C2383"/>
    </row>
    <row r="2384" spans="2:3" x14ac:dyDescent="0.3">
      <c r="B2384"/>
      <c r="C2384"/>
    </row>
    <row r="2385" spans="2:3" x14ac:dyDescent="0.3">
      <c r="B2385"/>
      <c r="C2385"/>
    </row>
    <row r="2386" spans="2:3" x14ac:dyDescent="0.3">
      <c r="B2386"/>
      <c r="C2386"/>
    </row>
    <row r="2387" spans="2:3" x14ac:dyDescent="0.3">
      <c r="B2387"/>
      <c r="C2387"/>
    </row>
    <row r="2388" spans="2:3" x14ac:dyDescent="0.3">
      <c r="B2388"/>
      <c r="C2388"/>
    </row>
    <row r="2389" spans="2:3" x14ac:dyDescent="0.3">
      <c r="B2389"/>
      <c r="C2389"/>
    </row>
    <row r="2390" spans="2:3" x14ac:dyDescent="0.3">
      <c r="B2390"/>
      <c r="C2390"/>
    </row>
    <row r="2391" spans="2:3" x14ac:dyDescent="0.3">
      <c r="B2391"/>
      <c r="C2391"/>
    </row>
    <row r="2392" spans="2:3" x14ac:dyDescent="0.3">
      <c r="B2392"/>
      <c r="C2392"/>
    </row>
    <row r="2393" spans="2:3" x14ac:dyDescent="0.3">
      <c r="B2393"/>
      <c r="C2393"/>
    </row>
    <row r="2394" spans="2:3" x14ac:dyDescent="0.3">
      <c r="B2394"/>
      <c r="C2394"/>
    </row>
    <row r="2395" spans="2:3" x14ac:dyDescent="0.3">
      <c r="B2395"/>
      <c r="C2395"/>
    </row>
    <row r="2396" spans="2:3" x14ac:dyDescent="0.3">
      <c r="B2396"/>
      <c r="C2396"/>
    </row>
    <row r="2397" spans="2:3" x14ac:dyDescent="0.3">
      <c r="B2397"/>
      <c r="C2397"/>
    </row>
    <row r="2398" spans="2:3" x14ac:dyDescent="0.3">
      <c r="B2398"/>
      <c r="C2398"/>
    </row>
    <row r="2399" spans="2:3" x14ac:dyDescent="0.3">
      <c r="B2399"/>
      <c r="C2399"/>
    </row>
    <row r="2400" spans="2:3" x14ac:dyDescent="0.3">
      <c r="B2400"/>
      <c r="C2400"/>
    </row>
    <row r="2401" spans="2:3" x14ac:dyDescent="0.3">
      <c r="B2401"/>
      <c r="C2401"/>
    </row>
    <row r="2402" spans="2:3" x14ac:dyDescent="0.3">
      <c r="B2402"/>
      <c r="C2402"/>
    </row>
    <row r="2403" spans="2:3" x14ac:dyDescent="0.3">
      <c r="B2403"/>
      <c r="C2403"/>
    </row>
    <row r="2404" spans="2:3" x14ac:dyDescent="0.3">
      <c r="B2404"/>
      <c r="C2404"/>
    </row>
    <row r="2405" spans="2:3" x14ac:dyDescent="0.3">
      <c r="B2405"/>
      <c r="C2405"/>
    </row>
    <row r="2406" spans="2:3" x14ac:dyDescent="0.3">
      <c r="B2406"/>
      <c r="C2406"/>
    </row>
    <row r="2407" spans="2:3" x14ac:dyDescent="0.3">
      <c r="B2407"/>
      <c r="C2407"/>
    </row>
    <row r="2408" spans="2:3" x14ac:dyDescent="0.3">
      <c r="B2408"/>
      <c r="C2408"/>
    </row>
    <row r="2409" spans="2:3" x14ac:dyDescent="0.3">
      <c r="B2409"/>
      <c r="C2409"/>
    </row>
    <row r="2410" spans="2:3" x14ac:dyDescent="0.3">
      <c r="B2410"/>
      <c r="C2410"/>
    </row>
    <row r="2411" spans="2:3" x14ac:dyDescent="0.3">
      <c r="B2411"/>
      <c r="C2411"/>
    </row>
    <row r="2412" spans="2:3" x14ac:dyDescent="0.3">
      <c r="B2412"/>
      <c r="C2412"/>
    </row>
    <row r="2413" spans="2:3" x14ac:dyDescent="0.3">
      <c r="B2413"/>
      <c r="C2413"/>
    </row>
    <row r="2414" spans="2:3" x14ac:dyDescent="0.3">
      <c r="B2414"/>
      <c r="C2414"/>
    </row>
    <row r="2415" spans="2:3" x14ac:dyDescent="0.3">
      <c r="B2415"/>
      <c r="C2415"/>
    </row>
    <row r="2416" spans="2:3" x14ac:dyDescent="0.3">
      <c r="B2416"/>
      <c r="C2416"/>
    </row>
    <row r="2417" spans="2:3" x14ac:dyDescent="0.3">
      <c r="B2417"/>
      <c r="C2417"/>
    </row>
    <row r="2418" spans="2:3" x14ac:dyDescent="0.3">
      <c r="B2418"/>
      <c r="C2418"/>
    </row>
    <row r="2419" spans="2:3" x14ac:dyDescent="0.3">
      <c r="B2419"/>
      <c r="C2419"/>
    </row>
    <row r="2420" spans="2:3" x14ac:dyDescent="0.3">
      <c r="B2420"/>
      <c r="C2420"/>
    </row>
    <row r="2421" spans="2:3" x14ac:dyDescent="0.3">
      <c r="B2421"/>
      <c r="C2421"/>
    </row>
    <row r="2422" spans="2:3" x14ac:dyDescent="0.3">
      <c r="B2422"/>
      <c r="C2422"/>
    </row>
    <row r="2423" spans="2:3" x14ac:dyDescent="0.3">
      <c r="B2423"/>
      <c r="C2423"/>
    </row>
    <row r="2424" spans="2:3" x14ac:dyDescent="0.3">
      <c r="B2424"/>
      <c r="C2424"/>
    </row>
    <row r="2425" spans="2:3" x14ac:dyDescent="0.3">
      <c r="B2425"/>
      <c r="C2425"/>
    </row>
    <row r="2426" spans="2:3" x14ac:dyDescent="0.3">
      <c r="B2426"/>
      <c r="C2426"/>
    </row>
    <row r="2427" spans="2:3" x14ac:dyDescent="0.3">
      <c r="B2427"/>
      <c r="C2427"/>
    </row>
    <row r="2428" spans="2:3" x14ac:dyDescent="0.3">
      <c r="B2428"/>
      <c r="C2428"/>
    </row>
    <row r="2429" spans="2:3" x14ac:dyDescent="0.3">
      <c r="B2429"/>
      <c r="C2429"/>
    </row>
    <row r="2430" spans="2:3" x14ac:dyDescent="0.3">
      <c r="B2430"/>
      <c r="C2430"/>
    </row>
    <row r="2431" spans="2:3" x14ac:dyDescent="0.3">
      <c r="B2431"/>
      <c r="C2431"/>
    </row>
    <row r="2432" spans="2:3" x14ac:dyDescent="0.3">
      <c r="B2432"/>
      <c r="C2432"/>
    </row>
    <row r="2433" spans="2:3" x14ac:dyDescent="0.3">
      <c r="B2433"/>
      <c r="C2433"/>
    </row>
    <row r="2434" spans="2:3" x14ac:dyDescent="0.3">
      <c r="B2434"/>
      <c r="C2434"/>
    </row>
    <row r="2435" spans="2:3" x14ac:dyDescent="0.3">
      <c r="B2435"/>
      <c r="C2435"/>
    </row>
    <row r="2436" spans="2:3" x14ac:dyDescent="0.3">
      <c r="B2436"/>
      <c r="C2436"/>
    </row>
    <row r="2437" spans="2:3" x14ac:dyDescent="0.3">
      <c r="B2437"/>
      <c r="C2437"/>
    </row>
    <row r="2438" spans="2:3" x14ac:dyDescent="0.3">
      <c r="B2438"/>
      <c r="C2438"/>
    </row>
    <row r="2439" spans="2:3" x14ac:dyDescent="0.3">
      <c r="B2439"/>
      <c r="C2439"/>
    </row>
    <row r="2440" spans="2:3" x14ac:dyDescent="0.3">
      <c r="B2440"/>
      <c r="C2440"/>
    </row>
    <row r="2441" spans="2:3" x14ac:dyDescent="0.3">
      <c r="B2441"/>
      <c r="C2441"/>
    </row>
    <row r="2442" spans="2:3" x14ac:dyDescent="0.3">
      <c r="B2442"/>
      <c r="C2442"/>
    </row>
    <row r="2443" spans="2:3" x14ac:dyDescent="0.3">
      <c r="B2443"/>
      <c r="C2443"/>
    </row>
    <row r="2444" spans="2:3" x14ac:dyDescent="0.3">
      <c r="B2444"/>
      <c r="C2444"/>
    </row>
    <row r="2445" spans="2:3" x14ac:dyDescent="0.3">
      <c r="B2445"/>
      <c r="C2445"/>
    </row>
    <row r="2446" spans="2:3" x14ac:dyDescent="0.3">
      <c r="B2446"/>
      <c r="C2446"/>
    </row>
    <row r="2447" spans="2:3" x14ac:dyDescent="0.3">
      <c r="B2447"/>
      <c r="C2447"/>
    </row>
    <row r="2448" spans="2:3" x14ac:dyDescent="0.3">
      <c r="B2448"/>
      <c r="C2448"/>
    </row>
    <row r="2449" spans="2:3" x14ac:dyDescent="0.3">
      <c r="B2449"/>
      <c r="C2449"/>
    </row>
    <row r="2450" spans="2:3" x14ac:dyDescent="0.3">
      <c r="B2450"/>
      <c r="C2450"/>
    </row>
    <row r="2451" spans="2:3" x14ac:dyDescent="0.3">
      <c r="B2451"/>
      <c r="C2451"/>
    </row>
    <row r="2452" spans="2:3" x14ac:dyDescent="0.3">
      <c r="B2452"/>
      <c r="C2452"/>
    </row>
    <row r="2453" spans="2:3" x14ac:dyDescent="0.3">
      <c r="B2453"/>
      <c r="C2453"/>
    </row>
    <row r="2454" spans="2:3" x14ac:dyDescent="0.3">
      <c r="B2454"/>
      <c r="C2454"/>
    </row>
    <row r="2455" spans="2:3" x14ac:dyDescent="0.3">
      <c r="B2455"/>
      <c r="C2455"/>
    </row>
    <row r="2456" spans="2:3" x14ac:dyDescent="0.3">
      <c r="B2456"/>
      <c r="C2456"/>
    </row>
    <row r="2457" spans="2:3" x14ac:dyDescent="0.3">
      <c r="B2457"/>
      <c r="C2457"/>
    </row>
    <row r="2458" spans="2:3" x14ac:dyDescent="0.3">
      <c r="B2458"/>
      <c r="C2458"/>
    </row>
    <row r="2459" spans="2:3" x14ac:dyDescent="0.3">
      <c r="B2459"/>
      <c r="C2459"/>
    </row>
    <row r="2460" spans="2:3" x14ac:dyDescent="0.3">
      <c r="B2460"/>
      <c r="C2460"/>
    </row>
    <row r="2461" spans="2:3" x14ac:dyDescent="0.3">
      <c r="B2461"/>
      <c r="C2461"/>
    </row>
    <row r="2462" spans="2:3" x14ac:dyDescent="0.3">
      <c r="B2462"/>
      <c r="C2462"/>
    </row>
    <row r="2463" spans="2:3" x14ac:dyDescent="0.3">
      <c r="B2463"/>
      <c r="C2463"/>
    </row>
    <row r="2464" spans="2:3" x14ac:dyDescent="0.3">
      <c r="B2464"/>
      <c r="C2464"/>
    </row>
    <row r="2465" spans="2:3" x14ac:dyDescent="0.3">
      <c r="B2465"/>
      <c r="C2465"/>
    </row>
    <row r="2466" spans="2:3" x14ac:dyDescent="0.3">
      <c r="B2466"/>
      <c r="C2466"/>
    </row>
    <row r="2467" spans="2:3" x14ac:dyDescent="0.3">
      <c r="B2467"/>
      <c r="C2467"/>
    </row>
    <row r="2468" spans="2:3" x14ac:dyDescent="0.3">
      <c r="B2468"/>
      <c r="C2468"/>
    </row>
    <row r="2469" spans="2:3" x14ac:dyDescent="0.3">
      <c r="B2469"/>
      <c r="C2469"/>
    </row>
    <row r="2470" spans="2:3" x14ac:dyDescent="0.3">
      <c r="B2470"/>
      <c r="C2470"/>
    </row>
    <row r="2471" spans="2:3" x14ac:dyDescent="0.3">
      <c r="B2471"/>
      <c r="C2471"/>
    </row>
    <row r="2472" spans="2:3" x14ac:dyDescent="0.3">
      <c r="B2472"/>
      <c r="C2472"/>
    </row>
    <row r="2473" spans="2:3" x14ac:dyDescent="0.3">
      <c r="B2473"/>
      <c r="C2473"/>
    </row>
    <row r="2474" spans="2:3" x14ac:dyDescent="0.3">
      <c r="B2474"/>
      <c r="C2474"/>
    </row>
    <row r="2475" spans="2:3" x14ac:dyDescent="0.3">
      <c r="B2475"/>
      <c r="C2475"/>
    </row>
    <row r="2476" spans="2:3" x14ac:dyDescent="0.3">
      <c r="B2476"/>
      <c r="C2476"/>
    </row>
    <row r="2477" spans="2:3" x14ac:dyDescent="0.3">
      <c r="B2477"/>
      <c r="C2477"/>
    </row>
    <row r="2478" spans="2:3" x14ac:dyDescent="0.3">
      <c r="B2478"/>
      <c r="C2478"/>
    </row>
    <row r="2479" spans="2:3" x14ac:dyDescent="0.3">
      <c r="B2479"/>
      <c r="C2479"/>
    </row>
    <row r="2480" spans="2:3" x14ac:dyDescent="0.3">
      <c r="B2480"/>
      <c r="C2480"/>
    </row>
    <row r="2481" spans="2:3" x14ac:dyDescent="0.3">
      <c r="B2481"/>
      <c r="C2481"/>
    </row>
    <row r="2482" spans="2:3" x14ac:dyDescent="0.3">
      <c r="B2482"/>
      <c r="C2482"/>
    </row>
    <row r="2483" spans="2:3" x14ac:dyDescent="0.3">
      <c r="B2483"/>
      <c r="C2483"/>
    </row>
    <row r="2484" spans="2:3" x14ac:dyDescent="0.3">
      <c r="B2484"/>
      <c r="C2484"/>
    </row>
    <row r="2485" spans="2:3" x14ac:dyDescent="0.3">
      <c r="B2485"/>
      <c r="C2485"/>
    </row>
    <row r="2486" spans="2:3" x14ac:dyDescent="0.3">
      <c r="B2486"/>
      <c r="C2486"/>
    </row>
    <row r="2487" spans="2:3" x14ac:dyDescent="0.3">
      <c r="B2487"/>
      <c r="C2487"/>
    </row>
    <row r="2488" spans="2:3" x14ac:dyDescent="0.3">
      <c r="B2488"/>
      <c r="C2488"/>
    </row>
    <row r="2489" spans="2:3" x14ac:dyDescent="0.3">
      <c r="B2489"/>
      <c r="C2489"/>
    </row>
    <row r="2490" spans="2:3" x14ac:dyDescent="0.3">
      <c r="B2490"/>
      <c r="C2490"/>
    </row>
    <row r="2491" spans="2:3" x14ac:dyDescent="0.3">
      <c r="B2491"/>
      <c r="C2491"/>
    </row>
    <row r="2492" spans="2:3" x14ac:dyDescent="0.3">
      <c r="B2492"/>
      <c r="C2492"/>
    </row>
    <row r="2493" spans="2:3" x14ac:dyDescent="0.3">
      <c r="B2493"/>
      <c r="C2493"/>
    </row>
    <row r="2494" spans="2:3" x14ac:dyDescent="0.3">
      <c r="B2494"/>
      <c r="C2494"/>
    </row>
    <row r="2495" spans="2:3" x14ac:dyDescent="0.3">
      <c r="B2495"/>
      <c r="C2495"/>
    </row>
    <row r="2496" spans="2:3" x14ac:dyDescent="0.3">
      <c r="B2496"/>
      <c r="C2496"/>
    </row>
    <row r="2497" spans="2:3" x14ac:dyDescent="0.3">
      <c r="B2497"/>
      <c r="C2497"/>
    </row>
    <row r="2498" spans="2:3" x14ac:dyDescent="0.3">
      <c r="B2498"/>
      <c r="C2498"/>
    </row>
    <row r="2499" spans="2:3" x14ac:dyDescent="0.3">
      <c r="B2499"/>
      <c r="C2499"/>
    </row>
    <row r="2500" spans="2:3" x14ac:dyDescent="0.3">
      <c r="B2500"/>
      <c r="C2500"/>
    </row>
    <row r="2501" spans="2:3" x14ac:dyDescent="0.3">
      <c r="B2501"/>
      <c r="C2501"/>
    </row>
    <row r="2502" spans="2:3" x14ac:dyDescent="0.3">
      <c r="B2502"/>
      <c r="C2502"/>
    </row>
    <row r="2503" spans="2:3" x14ac:dyDescent="0.3">
      <c r="B2503"/>
      <c r="C2503"/>
    </row>
    <row r="2504" spans="2:3" x14ac:dyDescent="0.3">
      <c r="B2504"/>
      <c r="C2504"/>
    </row>
    <row r="2505" spans="2:3" x14ac:dyDescent="0.3">
      <c r="B2505"/>
      <c r="C2505"/>
    </row>
    <row r="2506" spans="2:3" x14ac:dyDescent="0.3">
      <c r="B2506"/>
      <c r="C2506"/>
    </row>
    <row r="2507" spans="2:3" x14ac:dyDescent="0.3">
      <c r="B2507"/>
      <c r="C2507"/>
    </row>
    <row r="2508" spans="2:3" x14ac:dyDescent="0.3">
      <c r="B2508"/>
      <c r="C2508"/>
    </row>
    <row r="2509" spans="2:3" x14ac:dyDescent="0.3">
      <c r="B2509"/>
      <c r="C2509"/>
    </row>
    <row r="2510" spans="2:3" x14ac:dyDescent="0.3">
      <c r="B2510"/>
      <c r="C2510"/>
    </row>
    <row r="2511" spans="2:3" x14ac:dyDescent="0.3">
      <c r="B2511"/>
      <c r="C2511"/>
    </row>
    <row r="2512" spans="2:3" x14ac:dyDescent="0.3">
      <c r="B2512"/>
      <c r="C2512"/>
    </row>
    <row r="2513" spans="2:3" x14ac:dyDescent="0.3">
      <c r="B2513"/>
      <c r="C2513"/>
    </row>
    <row r="2514" spans="2:3" x14ac:dyDescent="0.3">
      <c r="B2514"/>
      <c r="C2514"/>
    </row>
    <row r="2515" spans="2:3" x14ac:dyDescent="0.3">
      <c r="B2515"/>
      <c r="C2515"/>
    </row>
    <row r="2516" spans="2:3" x14ac:dyDescent="0.3">
      <c r="B2516"/>
      <c r="C2516"/>
    </row>
    <row r="2517" spans="2:3" x14ac:dyDescent="0.3">
      <c r="B2517"/>
      <c r="C2517"/>
    </row>
    <row r="2518" spans="2:3" x14ac:dyDescent="0.3">
      <c r="B2518"/>
      <c r="C2518"/>
    </row>
    <row r="2519" spans="2:3" x14ac:dyDescent="0.3">
      <c r="B2519"/>
      <c r="C2519"/>
    </row>
    <row r="2520" spans="2:3" x14ac:dyDescent="0.3">
      <c r="B2520"/>
      <c r="C2520"/>
    </row>
    <row r="2521" spans="2:3" x14ac:dyDescent="0.3">
      <c r="B2521"/>
      <c r="C2521"/>
    </row>
    <row r="2522" spans="2:3" x14ac:dyDescent="0.3">
      <c r="B2522"/>
      <c r="C2522"/>
    </row>
    <row r="2523" spans="2:3" x14ac:dyDescent="0.3">
      <c r="B2523"/>
      <c r="C2523"/>
    </row>
    <row r="2524" spans="2:3" x14ac:dyDescent="0.3">
      <c r="B2524"/>
      <c r="C2524"/>
    </row>
    <row r="2525" spans="2:3" x14ac:dyDescent="0.3">
      <c r="B2525"/>
      <c r="C2525"/>
    </row>
    <row r="2526" spans="2:3" x14ac:dyDescent="0.3">
      <c r="B2526"/>
      <c r="C2526"/>
    </row>
    <row r="2527" spans="2:3" x14ac:dyDescent="0.3">
      <c r="B2527"/>
      <c r="C2527"/>
    </row>
    <row r="2528" spans="2:3" x14ac:dyDescent="0.3">
      <c r="B2528"/>
      <c r="C2528"/>
    </row>
    <row r="2529" spans="2:3" x14ac:dyDescent="0.3">
      <c r="B2529"/>
      <c r="C2529"/>
    </row>
    <row r="2530" spans="2:3" x14ac:dyDescent="0.3">
      <c r="B2530"/>
      <c r="C2530"/>
    </row>
    <row r="2531" spans="2:3" x14ac:dyDescent="0.3">
      <c r="B2531"/>
      <c r="C2531"/>
    </row>
    <row r="2532" spans="2:3" x14ac:dyDescent="0.3">
      <c r="B2532"/>
      <c r="C2532"/>
    </row>
    <row r="2533" spans="2:3" x14ac:dyDescent="0.3">
      <c r="B2533"/>
      <c r="C2533"/>
    </row>
    <row r="2534" spans="2:3" x14ac:dyDescent="0.3">
      <c r="B2534"/>
      <c r="C2534"/>
    </row>
    <row r="2535" spans="2:3" x14ac:dyDescent="0.3">
      <c r="B2535"/>
      <c r="C2535"/>
    </row>
    <row r="2536" spans="2:3" x14ac:dyDescent="0.3">
      <c r="B2536"/>
      <c r="C2536"/>
    </row>
    <row r="2537" spans="2:3" x14ac:dyDescent="0.3">
      <c r="B2537"/>
      <c r="C2537"/>
    </row>
    <row r="2538" spans="2:3" x14ac:dyDescent="0.3">
      <c r="B2538"/>
      <c r="C2538"/>
    </row>
    <row r="2539" spans="2:3" x14ac:dyDescent="0.3">
      <c r="B2539"/>
      <c r="C2539"/>
    </row>
    <row r="2540" spans="2:3" x14ac:dyDescent="0.3">
      <c r="B2540"/>
      <c r="C2540"/>
    </row>
    <row r="2541" spans="2:3" x14ac:dyDescent="0.3">
      <c r="B2541"/>
      <c r="C2541"/>
    </row>
    <row r="2542" spans="2:3" x14ac:dyDescent="0.3">
      <c r="B2542"/>
      <c r="C2542"/>
    </row>
    <row r="2543" spans="2:3" x14ac:dyDescent="0.3">
      <c r="B2543"/>
      <c r="C2543"/>
    </row>
    <row r="2544" spans="2:3" x14ac:dyDescent="0.3">
      <c r="B2544"/>
      <c r="C2544"/>
    </row>
    <row r="2545" spans="2:3" x14ac:dyDescent="0.3">
      <c r="B2545"/>
      <c r="C2545"/>
    </row>
    <row r="2546" spans="2:3" x14ac:dyDescent="0.3">
      <c r="B2546"/>
      <c r="C2546"/>
    </row>
    <row r="2547" spans="2:3" x14ac:dyDescent="0.3">
      <c r="B2547"/>
      <c r="C2547"/>
    </row>
    <row r="2548" spans="2:3" x14ac:dyDescent="0.3">
      <c r="B2548"/>
      <c r="C2548"/>
    </row>
    <row r="2549" spans="2:3" x14ac:dyDescent="0.3">
      <c r="B2549"/>
      <c r="C2549"/>
    </row>
    <row r="2550" spans="2:3" x14ac:dyDescent="0.3">
      <c r="B2550"/>
      <c r="C2550"/>
    </row>
    <row r="2551" spans="2:3" x14ac:dyDescent="0.3">
      <c r="B2551"/>
      <c r="C2551"/>
    </row>
    <row r="2552" spans="2:3" x14ac:dyDescent="0.3">
      <c r="B2552"/>
      <c r="C2552"/>
    </row>
    <row r="2553" spans="2:3" x14ac:dyDescent="0.3">
      <c r="B2553"/>
      <c r="C2553"/>
    </row>
    <row r="2554" spans="2:3" x14ac:dyDescent="0.3">
      <c r="B2554"/>
      <c r="C2554"/>
    </row>
    <row r="2555" spans="2:3" x14ac:dyDescent="0.3">
      <c r="B2555"/>
      <c r="C2555"/>
    </row>
    <row r="2556" spans="2:3" x14ac:dyDescent="0.3">
      <c r="B2556"/>
      <c r="C2556"/>
    </row>
    <row r="2557" spans="2:3" x14ac:dyDescent="0.3">
      <c r="B2557"/>
      <c r="C2557"/>
    </row>
    <row r="2558" spans="2:3" x14ac:dyDescent="0.3">
      <c r="B2558"/>
      <c r="C2558"/>
    </row>
    <row r="2559" spans="2:3" x14ac:dyDescent="0.3">
      <c r="B2559"/>
      <c r="C2559"/>
    </row>
    <row r="2560" spans="2:3" x14ac:dyDescent="0.3">
      <c r="B2560"/>
      <c r="C2560"/>
    </row>
    <row r="2561" spans="2:3" x14ac:dyDescent="0.3">
      <c r="B2561"/>
      <c r="C2561"/>
    </row>
    <row r="2562" spans="2:3" x14ac:dyDescent="0.3">
      <c r="B2562"/>
      <c r="C2562"/>
    </row>
    <row r="2563" spans="2:3" x14ac:dyDescent="0.3">
      <c r="B2563"/>
      <c r="C2563"/>
    </row>
    <row r="2564" spans="2:3" x14ac:dyDescent="0.3">
      <c r="B2564"/>
      <c r="C2564"/>
    </row>
    <row r="2565" spans="2:3" x14ac:dyDescent="0.3">
      <c r="B2565"/>
      <c r="C2565"/>
    </row>
    <row r="2566" spans="2:3" x14ac:dyDescent="0.3">
      <c r="B2566"/>
      <c r="C2566"/>
    </row>
    <row r="2567" spans="2:3" x14ac:dyDescent="0.3">
      <c r="B2567"/>
      <c r="C2567"/>
    </row>
    <row r="2568" spans="2:3" x14ac:dyDescent="0.3">
      <c r="B2568"/>
      <c r="C2568"/>
    </row>
    <row r="2569" spans="2:3" x14ac:dyDescent="0.3">
      <c r="B2569"/>
      <c r="C2569"/>
    </row>
    <row r="2570" spans="2:3" x14ac:dyDescent="0.3">
      <c r="B2570"/>
      <c r="C2570"/>
    </row>
    <row r="2571" spans="2:3" x14ac:dyDescent="0.3">
      <c r="B2571"/>
      <c r="C2571"/>
    </row>
    <row r="2572" spans="2:3" x14ac:dyDescent="0.3">
      <c r="B2572"/>
      <c r="C2572"/>
    </row>
    <row r="2573" spans="2:3" x14ac:dyDescent="0.3">
      <c r="B2573"/>
      <c r="C2573"/>
    </row>
    <row r="2574" spans="2:3" x14ac:dyDescent="0.3">
      <c r="B2574"/>
      <c r="C2574"/>
    </row>
    <row r="2575" spans="2:3" x14ac:dyDescent="0.3">
      <c r="B2575"/>
      <c r="C2575"/>
    </row>
    <row r="2576" spans="2:3" x14ac:dyDescent="0.3">
      <c r="B2576"/>
      <c r="C2576"/>
    </row>
    <row r="2577" spans="2:3" x14ac:dyDescent="0.3">
      <c r="B2577"/>
      <c r="C2577"/>
    </row>
    <row r="2578" spans="2:3" x14ac:dyDescent="0.3">
      <c r="B2578"/>
      <c r="C2578"/>
    </row>
    <row r="2579" spans="2:3" x14ac:dyDescent="0.3">
      <c r="B2579"/>
      <c r="C2579"/>
    </row>
    <row r="2580" spans="2:3" x14ac:dyDescent="0.3">
      <c r="B2580"/>
      <c r="C2580"/>
    </row>
    <row r="2581" spans="2:3" x14ac:dyDescent="0.3">
      <c r="B2581"/>
      <c r="C2581"/>
    </row>
    <row r="2582" spans="2:3" x14ac:dyDescent="0.3">
      <c r="B2582"/>
      <c r="C2582"/>
    </row>
    <row r="2583" spans="2:3" x14ac:dyDescent="0.3">
      <c r="B2583"/>
      <c r="C2583"/>
    </row>
    <row r="2584" spans="2:3" x14ac:dyDescent="0.3">
      <c r="B2584"/>
      <c r="C2584"/>
    </row>
    <row r="2585" spans="2:3" x14ac:dyDescent="0.3">
      <c r="B2585"/>
      <c r="C2585"/>
    </row>
    <row r="2586" spans="2:3" x14ac:dyDescent="0.3">
      <c r="B2586"/>
      <c r="C2586"/>
    </row>
    <row r="2587" spans="2:3" x14ac:dyDescent="0.3">
      <c r="B2587"/>
      <c r="C2587"/>
    </row>
    <row r="2588" spans="2:3" x14ac:dyDescent="0.3">
      <c r="B2588"/>
      <c r="C2588"/>
    </row>
    <row r="2589" spans="2:3" x14ac:dyDescent="0.3">
      <c r="B2589"/>
      <c r="C2589"/>
    </row>
    <row r="2590" spans="2:3" x14ac:dyDescent="0.3">
      <c r="B2590"/>
      <c r="C2590"/>
    </row>
    <row r="2591" spans="2:3" x14ac:dyDescent="0.3">
      <c r="B2591"/>
      <c r="C2591"/>
    </row>
    <row r="2592" spans="2:3" x14ac:dyDescent="0.3">
      <c r="B2592"/>
      <c r="C2592"/>
    </row>
    <row r="2593" spans="2:3" x14ac:dyDescent="0.3">
      <c r="B2593"/>
      <c r="C2593"/>
    </row>
    <row r="2594" spans="2:3" x14ac:dyDescent="0.3">
      <c r="B2594"/>
      <c r="C2594"/>
    </row>
    <row r="2595" spans="2:3" x14ac:dyDescent="0.3">
      <c r="B2595"/>
      <c r="C2595"/>
    </row>
    <row r="2596" spans="2:3" x14ac:dyDescent="0.3">
      <c r="B2596"/>
      <c r="C2596"/>
    </row>
    <row r="2597" spans="2:3" x14ac:dyDescent="0.3">
      <c r="B2597"/>
      <c r="C2597"/>
    </row>
    <row r="2598" spans="2:3" x14ac:dyDescent="0.3">
      <c r="B2598"/>
      <c r="C2598"/>
    </row>
    <row r="2599" spans="2:3" x14ac:dyDescent="0.3">
      <c r="B2599"/>
      <c r="C2599"/>
    </row>
    <row r="2600" spans="2:3" x14ac:dyDescent="0.3">
      <c r="B2600"/>
      <c r="C2600"/>
    </row>
    <row r="2601" spans="2:3" x14ac:dyDescent="0.3">
      <c r="B2601"/>
      <c r="C2601"/>
    </row>
    <row r="2602" spans="2:3" x14ac:dyDescent="0.3">
      <c r="B2602"/>
      <c r="C2602"/>
    </row>
    <row r="2603" spans="2:3" x14ac:dyDescent="0.3">
      <c r="B2603"/>
      <c r="C2603"/>
    </row>
    <row r="2604" spans="2:3" x14ac:dyDescent="0.3">
      <c r="B2604"/>
      <c r="C2604"/>
    </row>
    <row r="2605" spans="2:3" x14ac:dyDescent="0.3">
      <c r="B2605"/>
      <c r="C2605"/>
    </row>
    <row r="2606" spans="2:3" x14ac:dyDescent="0.3">
      <c r="B2606"/>
      <c r="C2606"/>
    </row>
    <row r="2607" spans="2:3" x14ac:dyDescent="0.3">
      <c r="B2607"/>
      <c r="C2607"/>
    </row>
    <row r="2608" spans="2:3" x14ac:dyDescent="0.3">
      <c r="B2608"/>
      <c r="C2608"/>
    </row>
    <row r="2609" spans="2:3" x14ac:dyDescent="0.3">
      <c r="B2609"/>
      <c r="C2609"/>
    </row>
    <row r="2610" spans="2:3" x14ac:dyDescent="0.3">
      <c r="B2610"/>
      <c r="C2610"/>
    </row>
    <row r="2611" spans="2:3" x14ac:dyDescent="0.3">
      <c r="B2611"/>
      <c r="C2611"/>
    </row>
    <row r="2612" spans="2:3" x14ac:dyDescent="0.3">
      <c r="B2612"/>
      <c r="C2612"/>
    </row>
    <row r="2613" spans="2:3" x14ac:dyDescent="0.3">
      <c r="B2613"/>
      <c r="C2613"/>
    </row>
    <row r="2614" spans="2:3" x14ac:dyDescent="0.3">
      <c r="B2614"/>
      <c r="C2614"/>
    </row>
    <row r="2615" spans="2:3" x14ac:dyDescent="0.3">
      <c r="B2615"/>
      <c r="C2615"/>
    </row>
    <row r="2616" spans="2:3" x14ac:dyDescent="0.3">
      <c r="B2616"/>
      <c r="C2616"/>
    </row>
    <row r="2617" spans="2:3" x14ac:dyDescent="0.3">
      <c r="B2617"/>
      <c r="C2617"/>
    </row>
    <row r="2618" spans="2:3" x14ac:dyDescent="0.3">
      <c r="B2618"/>
      <c r="C2618"/>
    </row>
    <row r="2619" spans="2:3" x14ac:dyDescent="0.3">
      <c r="B2619"/>
      <c r="C2619"/>
    </row>
    <row r="2620" spans="2:3" x14ac:dyDescent="0.3">
      <c r="B2620"/>
      <c r="C2620"/>
    </row>
    <row r="2621" spans="2:3" x14ac:dyDescent="0.3">
      <c r="B2621"/>
      <c r="C2621"/>
    </row>
    <row r="2622" spans="2:3" x14ac:dyDescent="0.3">
      <c r="B2622"/>
      <c r="C2622"/>
    </row>
    <row r="2623" spans="2:3" x14ac:dyDescent="0.3">
      <c r="B2623"/>
      <c r="C2623"/>
    </row>
    <row r="2624" spans="2:3" x14ac:dyDescent="0.3">
      <c r="B2624"/>
      <c r="C2624"/>
    </row>
    <row r="2625" spans="2:3" x14ac:dyDescent="0.3">
      <c r="B2625"/>
      <c r="C2625"/>
    </row>
    <row r="2626" spans="2:3" x14ac:dyDescent="0.3">
      <c r="B2626"/>
      <c r="C2626"/>
    </row>
    <row r="2627" spans="2:3" x14ac:dyDescent="0.3">
      <c r="B2627"/>
      <c r="C2627"/>
    </row>
    <row r="2628" spans="2:3" x14ac:dyDescent="0.3">
      <c r="B2628"/>
      <c r="C2628"/>
    </row>
    <row r="2629" spans="2:3" x14ac:dyDescent="0.3">
      <c r="B2629"/>
      <c r="C2629"/>
    </row>
    <row r="2630" spans="2:3" x14ac:dyDescent="0.3">
      <c r="B2630"/>
      <c r="C2630"/>
    </row>
    <row r="2631" spans="2:3" x14ac:dyDescent="0.3">
      <c r="B2631"/>
      <c r="C2631"/>
    </row>
    <row r="2632" spans="2:3" x14ac:dyDescent="0.3">
      <c r="B2632"/>
      <c r="C2632"/>
    </row>
    <row r="2633" spans="2:3" x14ac:dyDescent="0.3">
      <c r="B2633"/>
      <c r="C2633"/>
    </row>
    <row r="2634" spans="2:3" x14ac:dyDescent="0.3">
      <c r="B2634"/>
      <c r="C2634"/>
    </row>
    <row r="2635" spans="2:3" x14ac:dyDescent="0.3">
      <c r="B2635"/>
      <c r="C2635"/>
    </row>
    <row r="2636" spans="2:3" x14ac:dyDescent="0.3">
      <c r="B2636"/>
      <c r="C2636"/>
    </row>
    <row r="2637" spans="2:3" x14ac:dyDescent="0.3">
      <c r="B2637"/>
      <c r="C2637"/>
    </row>
    <row r="2638" spans="2:3" x14ac:dyDescent="0.3">
      <c r="B2638"/>
      <c r="C2638"/>
    </row>
    <row r="2639" spans="2:3" x14ac:dyDescent="0.3">
      <c r="B2639"/>
      <c r="C2639"/>
    </row>
    <row r="2640" spans="2:3" x14ac:dyDescent="0.3">
      <c r="B2640"/>
      <c r="C2640"/>
    </row>
    <row r="2641" spans="2:3" x14ac:dyDescent="0.3">
      <c r="B2641"/>
      <c r="C2641"/>
    </row>
    <row r="2642" spans="2:3" x14ac:dyDescent="0.3">
      <c r="B2642"/>
      <c r="C2642"/>
    </row>
    <row r="2643" spans="2:3" x14ac:dyDescent="0.3">
      <c r="B2643"/>
      <c r="C2643"/>
    </row>
    <row r="2644" spans="2:3" x14ac:dyDescent="0.3">
      <c r="B2644"/>
      <c r="C2644"/>
    </row>
    <row r="2645" spans="2:3" x14ac:dyDescent="0.3">
      <c r="B2645"/>
      <c r="C2645"/>
    </row>
    <row r="2646" spans="2:3" x14ac:dyDescent="0.3">
      <c r="B2646"/>
      <c r="C2646"/>
    </row>
    <row r="2647" spans="2:3" x14ac:dyDescent="0.3">
      <c r="B2647"/>
      <c r="C2647"/>
    </row>
    <row r="2648" spans="2:3" x14ac:dyDescent="0.3">
      <c r="B2648"/>
      <c r="C2648"/>
    </row>
    <row r="2649" spans="2:3" x14ac:dyDescent="0.3">
      <c r="B2649"/>
      <c r="C2649"/>
    </row>
    <row r="2650" spans="2:3" x14ac:dyDescent="0.3">
      <c r="B2650"/>
      <c r="C2650"/>
    </row>
    <row r="2651" spans="2:3" x14ac:dyDescent="0.3">
      <c r="B2651"/>
      <c r="C2651"/>
    </row>
    <row r="2652" spans="2:3" x14ac:dyDescent="0.3">
      <c r="B2652"/>
      <c r="C2652"/>
    </row>
    <row r="2653" spans="2:3" x14ac:dyDescent="0.3">
      <c r="B2653"/>
      <c r="C2653"/>
    </row>
    <row r="2654" spans="2:3" x14ac:dyDescent="0.3">
      <c r="B2654"/>
      <c r="C2654"/>
    </row>
    <row r="2655" spans="2:3" x14ac:dyDescent="0.3">
      <c r="B2655"/>
      <c r="C2655"/>
    </row>
    <row r="2656" spans="2:3" x14ac:dyDescent="0.3">
      <c r="B2656"/>
      <c r="C2656"/>
    </row>
    <row r="2657" spans="2:3" x14ac:dyDescent="0.3">
      <c r="B2657"/>
      <c r="C2657"/>
    </row>
    <row r="2658" spans="2:3" x14ac:dyDescent="0.3">
      <c r="B2658"/>
      <c r="C2658"/>
    </row>
    <row r="2659" spans="2:3" x14ac:dyDescent="0.3">
      <c r="B2659"/>
      <c r="C2659"/>
    </row>
    <row r="2660" spans="2:3" x14ac:dyDescent="0.3">
      <c r="B2660"/>
      <c r="C2660"/>
    </row>
    <row r="2661" spans="2:3" x14ac:dyDescent="0.3">
      <c r="B2661"/>
      <c r="C2661"/>
    </row>
    <row r="2662" spans="2:3" x14ac:dyDescent="0.3">
      <c r="B2662"/>
      <c r="C2662"/>
    </row>
    <row r="2663" spans="2:3" x14ac:dyDescent="0.3">
      <c r="B2663"/>
      <c r="C2663"/>
    </row>
    <row r="2664" spans="2:3" x14ac:dyDescent="0.3">
      <c r="B2664"/>
      <c r="C2664"/>
    </row>
    <row r="2665" spans="2:3" x14ac:dyDescent="0.3">
      <c r="B2665"/>
      <c r="C2665"/>
    </row>
    <row r="2666" spans="2:3" x14ac:dyDescent="0.3">
      <c r="B2666"/>
      <c r="C2666"/>
    </row>
    <row r="2667" spans="2:3" x14ac:dyDescent="0.3">
      <c r="B2667"/>
      <c r="C2667"/>
    </row>
    <row r="2668" spans="2:3" x14ac:dyDescent="0.3">
      <c r="B2668"/>
      <c r="C2668"/>
    </row>
    <row r="2669" spans="2:3" x14ac:dyDescent="0.3">
      <c r="B2669"/>
      <c r="C2669"/>
    </row>
    <row r="2670" spans="2:3" x14ac:dyDescent="0.3">
      <c r="B2670"/>
      <c r="C2670"/>
    </row>
    <row r="2671" spans="2:3" x14ac:dyDescent="0.3">
      <c r="B2671"/>
      <c r="C2671"/>
    </row>
    <row r="2672" spans="2:3" x14ac:dyDescent="0.3">
      <c r="B2672"/>
      <c r="C2672"/>
    </row>
    <row r="2673" spans="2:3" x14ac:dyDescent="0.3">
      <c r="B2673"/>
      <c r="C2673"/>
    </row>
    <row r="2674" spans="2:3" x14ac:dyDescent="0.3">
      <c r="B2674"/>
      <c r="C2674"/>
    </row>
    <row r="2675" spans="2:3" x14ac:dyDescent="0.3">
      <c r="B2675"/>
      <c r="C2675"/>
    </row>
    <row r="2676" spans="2:3" x14ac:dyDescent="0.3">
      <c r="B2676"/>
      <c r="C2676"/>
    </row>
    <row r="2677" spans="2:3" x14ac:dyDescent="0.3">
      <c r="B2677"/>
      <c r="C2677"/>
    </row>
    <row r="2678" spans="2:3" x14ac:dyDescent="0.3">
      <c r="B2678"/>
      <c r="C2678"/>
    </row>
    <row r="2679" spans="2:3" x14ac:dyDescent="0.3">
      <c r="B2679"/>
      <c r="C2679"/>
    </row>
    <row r="2680" spans="2:3" x14ac:dyDescent="0.3">
      <c r="B2680"/>
      <c r="C2680"/>
    </row>
    <row r="2681" spans="2:3" x14ac:dyDescent="0.3">
      <c r="B2681"/>
      <c r="C2681"/>
    </row>
    <row r="2682" spans="2:3" x14ac:dyDescent="0.3">
      <c r="B2682"/>
      <c r="C2682"/>
    </row>
    <row r="2683" spans="2:3" x14ac:dyDescent="0.3">
      <c r="B2683"/>
      <c r="C2683"/>
    </row>
    <row r="2684" spans="2:3" x14ac:dyDescent="0.3">
      <c r="B2684"/>
      <c r="C2684"/>
    </row>
    <row r="2685" spans="2:3" x14ac:dyDescent="0.3">
      <c r="B2685"/>
      <c r="C2685"/>
    </row>
    <row r="2686" spans="2:3" x14ac:dyDescent="0.3">
      <c r="B2686"/>
      <c r="C2686"/>
    </row>
    <row r="2687" spans="2:3" x14ac:dyDescent="0.3">
      <c r="B2687"/>
      <c r="C2687"/>
    </row>
    <row r="2688" spans="2:3" x14ac:dyDescent="0.3">
      <c r="B2688"/>
      <c r="C2688"/>
    </row>
    <row r="2689" spans="2:3" x14ac:dyDescent="0.3">
      <c r="B2689"/>
      <c r="C2689"/>
    </row>
    <row r="2690" spans="2:3" x14ac:dyDescent="0.3">
      <c r="B2690"/>
      <c r="C2690"/>
    </row>
    <row r="2691" spans="2:3" x14ac:dyDescent="0.3">
      <c r="B2691"/>
      <c r="C2691"/>
    </row>
    <row r="2692" spans="2:3" x14ac:dyDescent="0.3">
      <c r="B2692"/>
      <c r="C2692"/>
    </row>
    <row r="2693" spans="2:3" x14ac:dyDescent="0.3">
      <c r="B2693"/>
      <c r="C2693"/>
    </row>
    <row r="2694" spans="2:3" x14ac:dyDescent="0.3">
      <c r="B2694"/>
      <c r="C2694"/>
    </row>
    <row r="2695" spans="2:3" x14ac:dyDescent="0.3">
      <c r="B2695"/>
      <c r="C2695"/>
    </row>
    <row r="2696" spans="2:3" x14ac:dyDescent="0.3">
      <c r="B2696"/>
      <c r="C2696"/>
    </row>
    <row r="2697" spans="2:3" x14ac:dyDescent="0.3">
      <c r="B2697"/>
      <c r="C2697"/>
    </row>
    <row r="2698" spans="2:3" x14ac:dyDescent="0.3">
      <c r="B2698"/>
      <c r="C2698"/>
    </row>
    <row r="2699" spans="2:3" x14ac:dyDescent="0.3">
      <c r="B2699"/>
      <c r="C2699"/>
    </row>
    <row r="2700" spans="2:3" x14ac:dyDescent="0.3">
      <c r="B2700"/>
      <c r="C2700"/>
    </row>
    <row r="2701" spans="2:3" x14ac:dyDescent="0.3">
      <c r="B2701"/>
      <c r="C2701"/>
    </row>
    <row r="2702" spans="2:3" x14ac:dyDescent="0.3">
      <c r="B2702"/>
      <c r="C2702"/>
    </row>
    <row r="2703" spans="2:3" x14ac:dyDescent="0.3">
      <c r="B2703"/>
      <c r="C2703"/>
    </row>
    <row r="2704" spans="2:3" x14ac:dyDescent="0.3">
      <c r="B2704"/>
      <c r="C2704"/>
    </row>
    <row r="2705" spans="2:3" x14ac:dyDescent="0.3">
      <c r="B2705"/>
      <c r="C2705"/>
    </row>
    <row r="2706" spans="2:3" x14ac:dyDescent="0.3">
      <c r="B2706"/>
      <c r="C2706"/>
    </row>
    <row r="2707" spans="2:3" x14ac:dyDescent="0.3">
      <c r="B2707"/>
      <c r="C2707"/>
    </row>
    <row r="2708" spans="2:3" x14ac:dyDescent="0.3">
      <c r="B2708"/>
      <c r="C2708"/>
    </row>
    <row r="2709" spans="2:3" x14ac:dyDescent="0.3">
      <c r="B2709"/>
      <c r="C2709"/>
    </row>
    <row r="2710" spans="2:3" x14ac:dyDescent="0.3">
      <c r="B2710"/>
      <c r="C2710"/>
    </row>
    <row r="2711" spans="2:3" x14ac:dyDescent="0.3">
      <c r="B2711"/>
      <c r="C2711"/>
    </row>
    <row r="2712" spans="2:3" x14ac:dyDescent="0.3">
      <c r="B2712"/>
      <c r="C2712"/>
    </row>
    <row r="2713" spans="2:3" x14ac:dyDescent="0.3">
      <c r="B2713"/>
      <c r="C2713"/>
    </row>
    <row r="2714" spans="2:3" x14ac:dyDescent="0.3">
      <c r="B2714"/>
      <c r="C2714"/>
    </row>
    <row r="2715" spans="2:3" x14ac:dyDescent="0.3">
      <c r="B2715"/>
      <c r="C2715"/>
    </row>
    <row r="2716" spans="2:3" x14ac:dyDescent="0.3">
      <c r="B2716"/>
      <c r="C2716"/>
    </row>
    <row r="2717" spans="2:3" x14ac:dyDescent="0.3">
      <c r="B2717"/>
      <c r="C2717"/>
    </row>
    <row r="2718" spans="2:3" x14ac:dyDescent="0.3">
      <c r="B2718"/>
      <c r="C2718"/>
    </row>
    <row r="2719" spans="2:3" x14ac:dyDescent="0.3">
      <c r="B2719"/>
      <c r="C2719"/>
    </row>
    <row r="2720" spans="2:3" x14ac:dyDescent="0.3">
      <c r="B2720"/>
      <c r="C2720"/>
    </row>
    <row r="2721" spans="2:3" x14ac:dyDescent="0.3">
      <c r="B2721"/>
      <c r="C2721"/>
    </row>
    <row r="2722" spans="2:3" x14ac:dyDescent="0.3">
      <c r="B2722"/>
      <c r="C2722"/>
    </row>
    <row r="2723" spans="2:3" x14ac:dyDescent="0.3">
      <c r="B2723"/>
      <c r="C2723"/>
    </row>
    <row r="2724" spans="2:3" x14ac:dyDescent="0.3">
      <c r="B2724"/>
      <c r="C2724"/>
    </row>
    <row r="2725" spans="2:3" x14ac:dyDescent="0.3">
      <c r="B2725"/>
      <c r="C2725"/>
    </row>
    <row r="2726" spans="2:3" x14ac:dyDescent="0.3">
      <c r="B2726"/>
      <c r="C2726"/>
    </row>
    <row r="2727" spans="2:3" x14ac:dyDescent="0.3">
      <c r="B2727"/>
      <c r="C2727"/>
    </row>
    <row r="2728" spans="2:3" x14ac:dyDescent="0.3">
      <c r="B2728"/>
      <c r="C2728"/>
    </row>
    <row r="2729" spans="2:3" x14ac:dyDescent="0.3">
      <c r="B2729"/>
      <c r="C2729"/>
    </row>
    <row r="2730" spans="2:3" x14ac:dyDescent="0.3">
      <c r="B2730"/>
      <c r="C2730"/>
    </row>
    <row r="2731" spans="2:3" x14ac:dyDescent="0.3">
      <c r="B2731"/>
      <c r="C2731"/>
    </row>
    <row r="2732" spans="2:3" x14ac:dyDescent="0.3">
      <c r="B2732"/>
      <c r="C2732"/>
    </row>
    <row r="2733" spans="2:3" x14ac:dyDescent="0.3">
      <c r="B2733"/>
      <c r="C2733"/>
    </row>
    <row r="2734" spans="2:3" x14ac:dyDescent="0.3">
      <c r="B2734"/>
      <c r="C2734"/>
    </row>
    <row r="2735" spans="2:3" x14ac:dyDescent="0.3">
      <c r="B2735"/>
      <c r="C2735"/>
    </row>
    <row r="2736" spans="2:3" x14ac:dyDescent="0.3">
      <c r="B2736"/>
      <c r="C2736"/>
    </row>
    <row r="2737" spans="2:3" x14ac:dyDescent="0.3">
      <c r="B2737"/>
      <c r="C2737"/>
    </row>
    <row r="2738" spans="2:3" x14ac:dyDescent="0.3">
      <c r="B2738"/>
      <c r="C2738"/>
    </row>
    <row r="2739" spans="2:3" x14ac:dyDescent="0.3">
      <c r="B2739"/>
      <c r="C2739"/>
    </row>
    <row r="2740" spans="2:3" x14ac:dyDescent="0.3">
      <c r="B2740"/>
      <c r="C2740"/>
    </row>
    <row r="2741" spans="2:3" x14ac:dyDescent="0.3">
      <c r="B2741"/>
      <c r="C2741"/>
    </row>
    <row r="2742" spans="2:3" x14ac:dyDescent="0.3">
      <c r="B2742"/>
      <c r="C2742"/>
    </row>
    <row r="2743" spans="2:3" x14ac:dyDescent="0.3">
      <c r="B2743"/>
      <c r="C2743"/>
    </row>
    <row r="2744" spans="2:3" x14ac:dyDescent="0.3">
      <c r="B2744"/>
      <c r="C2744"/>
    </row>
    <row r="2745" spans="2:3" x14ac:dyDescent="0.3">
      <c r="B2745"/>
      <c r="C2745"/>
    </row>
    <row r="2746" spans="2:3" x14ac:dyDescent="0.3">
      <c r="B2746"/>
      <c r="C2746"/>
    </row>
    <row r="2747" spans="2:3" x14ac:dyDescent="0.3">
      <c r="B2747"/>
      <c r="C2747"/>
    </row>
    <row r="2748" spans="2:3" x14ac:dyDescent="0.3">
      <c r="B2748"/>
      <c r="C2748"/>
    </row>
    <row r="2749" spans="2:3" x14ac:dyDescent="0.3">
      <c r="B2749"/>
      <c r="C2749"/>
    </row>
    <row r="2750" spans="2:3" x14ac:dyDescent="0.3">
      <c r="B2750"/>
      <c r="C2750"/>
    </row>
    <row r="2751" spans="2:3" x14ac:dyDescent="0.3">
      <c r="B2751"/>
      <c r="C2751"/>
    </row>
    <row r="2752" spans="2:3" x14ac:dyDescent="0.3">
      <c r="B2752"/>
      <c r="C2752"/>
    </row>
    <row r="2753" spans="2:3" x14ac:dyDescent="0.3">
      <c r="B2753"/>
      <c r="C2753"/>
    </row>
    <row r="2754" spans="2:3" x14ac:dyDescent="0.3">
      <c r="B2754"/>
      <c r="C2754"/>
    </row>
    <row r="2755" spans="2:3" x14ac:dyDescent="0.3">
      <c r="B2755"/>
      <c r="C2755"/>
    </row>
    <row r="2756" spans="2:3" x14ac:dyDescent="0.3">
      <c r="B2756"/>
      <c r="C2756"/>
    </row>
    <row r="2757" spans="2:3" x14ac:dyDescent="0.3">
      <c r="B2757"/>
      <c r="C2757"/>
    </row>
    <row r="2758" spans="2:3" x14ac:dyDescent="0.3">
      <c r="B2758"/>
      <c r="C2758"/>
    </row>
    <row r="2759" spans="2:3" x14ac:dyDescent="0.3">
      <c r="B2759"/>
      <c r="C2759"/>
    </row>
    <row r="2760" spans="2:3" x14ac:dyDescent="0.3">
      <c r="B2760"/>
      <c r="C2760"/>
    </row>
    <row r="2761" spans="2:3" x14ac:dyDescent="0.3">
      <c r="B2761"/>
      <c r="C2761"/>
    </row>
    <row r="2762" spans="2:3" x14ac:dyDescent="0.3">
      <c r="B2762"/>
      <c r="C2762"/>
    </row>
    <row r="2763" spans="2:3" x14ac:dyDescent="0.3">
      <c r="B2763"/>
      <c r="C2763"/>
    </row>
    <row r="2764" spans="2:3" x14ac:dyDescent="0.3">
      <c r="B2764"/>
      <c r="C2764"/>
    </row>
    <row r="2765" spans="2:3" x14ac:dyDescent="0.3">
      <c r="B2765"/>
      <c r="C2765"/>
    </row>
    <row r="2766" spans="2:3" x14ac:dyDescent="0.3">
      <c r="B2766"/>
      <c r="C2766"/>
    </row>
    <row r="2767" spans="2:3" x14ac:dyDescent="0.3">
      <c r="B2767"/>
      <c r="C2767"/>
    </row>
    <row r="2768" spans="2:3" x14ac:dyDescent="0.3">
      <c r="B2768"/>
      <c r="C2768"/>
    </row>
    <row r="2769" spans="2:3" x14ac:dyDescent="0.3">
      <c r="B2769"/>
      <c r="C2769"/>
    </row>
    <row r="2770" spans="2:3" x14ac:dyDescent="0.3">
      <c r="B2770"/>
      <c r="C2770"/>
    </row>
    <row r="2771" spans="2:3" x14ac:dyDescent="0.3">
      <c r="B2771"/>
      <c r="C2771"/>
    </row>
    <row r="2772" spans="2:3" x14ac:dyDescent="0.3">
      <c r="B2772"/>
      <c r="C2772"/>
    </row>
    <row r="2773" spans="2:3" x14ac:dyDescent="0.3">
      <c r="B2773"/>
      <c r="C2773"/>
    </row>
    <row r="2774" spans="2:3" x14ac:dyDescent="0.3">
      <c r="B2774"/>
      <c r="C2774"/>
    </row>
    <row r="2775" spans="2:3" x14ac:dyDescent="0.3">
      <c r="B2775"/>
      <c r="C2775"/>
    </row>
    <row r="2776" spans="2:3" x14ac:dyDescent="0.3">
      <c r="B2776"/>
      <c r="C2776"/>
    </row>
    <row r="2777" spans="2:3" x14ac:dyDescent="0.3">
      <c r="B2777"/>
      <c r="C2777"/>
    </row>
    <row r="2778" spans="2:3" x14ac:dyDescent="0.3">
      <c r="B2778"/>
      <c r="C2778"/>
    </row>
    <row r="2779" spans="2:3" x14ac:dyDescent="0.3">
      <c r="B2779"/>
      <c r="C2779"/>
    </row>
    <row r="2780" spans="2:3" x14ac:dyDescent="0.3">
      <c r="B2780"/>
      <c r="C2780"/>
    </row>
    <row r="2781" spans="2:3" x14ac:dyDescent="0.3">
      <c r="B2781"/>
      <c r="C2781"/>
    </row>
    <row r="2782" spans="2:3" x14ac:dyDescent="0.3">
      <c r="B2782"/>
      <c r="C2782"/>
    </row>
    <row r="2783" spans="2:3" x14ac:dyDescent="0.3">
      <c r="B2783"/>
      <c r="C2783"/>
    </row>
    <row r="2784" spans="2:3" x14ac:dyDescent="0.3">
      <c r="B2784"/>
      <c r="C2784"/>
    </row>
    <row r="2785" spans="2:3" x14ac:dyDescent="0.3">
      <c r="B2785"/>
      <c r="C2785"/>
    </row>
    <row r="2786" spans="2:3" x14ac:dyDescent="0.3">
      <c r="B2786"/>
      <c r="C2786"/>
    </row>
    <row r="2787" spans="2:3" x14ac:dyDescent="0.3">
      <c r="B2787"/>
      <c r="C2787"/>
    </row>
    <row r="2788" spans="2:3" x14ac:dyDescent="0.3">
      <c r="B2788"/>
      <c r="C2788"/>
    </row>
    <row r="2789" spans="2:3" x14ac:dyDescent="0.3">
      <c r="B2789"/>
      <c r="C2789"/>
    </row>
    <row r="2790" spans="2:3" x14ac:dyDescent="0.3">
      <c r="B2790"/>
      <c r="C2790"/>
    </row>
    <row r="2791" spans="2:3" x14ac:dyDescent="0.3">
      <c r="B2791"/>
      <c r="C2791"/>
    </row>
    <row r="2792" spans="2:3" x14ac:dyDescent="0.3">
      <c r="B2792"/>
      <c r="C2792"/>
    </row>
    <row r="2793" spans="2:3" x14ac:dyDescent="0.3">
      <c r="B2793"/>
      <c r="C2793"/>
    </row>
    <row r="2794" spans="2:3" x14ac:dyDescent="0.3">
      <c r="B2794"/>
      <c r="C2794"/>
    </row>
    <row r="2795" spans="2:3" x14ac:dyDescent="0.3">
      <c r="B2795"/>
      <c r="C2795"/>
    </row>
    <row r="2796" spans="2:3" x14ac:dyDescent="0.3">
      <c r="B2796"/>
      <c r="C2796"/>
    </row>
    <row r="2797" spans="2:3" x14ac:dyDescent="0.3">
      <c r="B2797"/>
      <c r="C2797"/>
    </row>
    <row r="2798" spans="2:3" x14ac:dyDescent="0.3">
      <c r="B2798"/>
      <c r="C2798"/>
    </row>
    <row r="2799" spans="2:3" x14ac:dyDescent="0.3">
      <c r="B2799"/>
      <c r="C2799"/>
    </row>
    <row r="2800" spans="2:3" x14ac:dyDescent="0.3">
      <c r="B2800"/>
      <c r="C2800"/>
    </row>
    <row r="2801" spans="2:3" x14ac:dyDescent="0.3">
      <c r="B2801"/>
      <c r="C2801"/>
    </row>
    <row r="2802" spans="2:3" x14ac:dyDescent="0.3">
      <c r="B2802"/>
      <c r="C2802"/>
    </row>
    <row r="2803" spans="2:3" x14ac:dyDescent="0.3">
      <c r="B2803"/>
      <c r="C2803"/>
    </row>
    <row r="2804" spans="2:3" x14ac:dyDescent="0.3">
      <c r="B2804"/>
      <c r="C2804"/>
    </row>
    <row r="2805" spans="2:3" x14ac:dyDescent="0.3">
      <c r="B2805"/>
      <c r="C2805"/>
    </row>
    <row r="2806" spans="2:3" x14ac:dyDescent="0.3">
      <c r="B2806"/>
      <c r="C2806"/>
    </row>
    <row r="2807" spans="2:3" x14ac:dyDescent="0.3">
      <c r="B2807"/>
      <c r="C2807"/>
    </row>
    <row r="2808" spans="2:3" x14ac:dyDescent="0.3">
      <c r="B2808"/>
      <c r="C2808"/>
    </row>
    <row r="2809" spans="2:3" x14ac:dyDescent="0.3">
      <c r="B2809"/>
      <c r="C2809"/>
    </row>
    <row r="2810" spans="2:3" x14ac:dyDescent="0.3">
      <c r="B2810"/>
      <c r="C2810"/>
    </row>
    <row r="2811" spans="2:3" x14ac:dyDescent="0.3">
      <c r="B2811"/>
      <c r="C2811"/>
    </row>
    <row r="2812" spans="2:3" x14ac:dyDescent="0.3">
      <c r="B2812"/>
      <c r="C2812"/>
    </row>
    <row r="2813" spans="2:3" x14ac:dyDescent="0.3">
      <c r="B2813"/>
      <c r="C2813"/>
    </row>
    <row r="2814" spans="2:3" x14ac:dyDescent="0.3">
      <c r="B2814"/>
      <c r="C2814"/>
    </row>
    <row r="2815" spans="2:3" x14ac:dyDescent="0.3">
      <c r="B2815"/>
      <c r="C2815"/>
    </row>
    <row r="2816" spans="2:3" x14ac:dyDescent="0.3">
      <c r="B2816"/>
      <c r="C2816"/>
    </row>
    <row r="2817" spans="2:3" x14ac:dyDescent="0.3">
      <c r="B2817"/>
      <c r="C2817"/>
    </row>
    <row r="2818" spans="2:3" x14ac:dyDescent="0.3">
      <c r="B2818"/>
      <c r="C2818"/>
    </row>
    <row r="2819" spans="2:3" x14ac:dyDescent="0.3">
      <c r="B2819"/>
      <c r="C2819"/>
    </row>
    <row r="2820" spans="2:3" x14ac:dyDescent="0.3">
      <c r="B2820"/>
      <c r="C2820"/>
    </row>
    <row r="2821" spans="2:3" x14ac:dyDescent="0.3">
      <c r="B2821"/>
      <c r="C2821"/>
    </row>
    <row r="2822" spans="2:3" x14ac:dyDescent="0.3">
      <c r="B2822"/>
      <c r="C2822"/>
    </row>
    <row r="2823" spans="2:3" x14ac:dyDescent="0.3">
      <c r="B2823"/>
      <c r="C2823"/>
    </row>
    <row r="2824" spans="2:3" x14ac:dyDescent="0.3">
      <c r="B2824"/>
      <c r="C2824"/>
    </row>
    <row r="2825" spans="2:3" x14ac:dyDescent="0.3">
      <c r="B2825"/>
      <c r="C2825"/>
    </row>
    <row r="2826" spans="2:3" x14ac:dyDescent="0.3">
      <c r="B2826"/>
      <c r="C2826"/>
    </row>
    <row r="2827" spans="2:3" x14ac:dyDescent="0.3">
      <c r="B2827"/>
      <c r="C2827"/>
    </row>
    <row r="2828" spans="2:3" x14ac:dyDescent="0.3">
      <c r="B2828"/>
      <c r="C2828"/>
    </row>
    <row r="2829" spans="2:3" x14ac:dyDescent="0.3">
      <c r="B2829"/>
      <c r="C2829"/>
    </row>
    <row r="2830" spans="2:3" x14ac:dyDescent="0.3">
      <c r="B2830"/>
      <c r="C2830"/>
    </row>
    <row r="2831" spans="2:3" x14ac:dyDescent="0.3">
      <c r="B2831"/>
      <c r="C2831"/>
    </row>
    <row r="2832" spans="2:3" x14ac:dyDescent="0.3">
      <c r="B2832"/>
      <c r="C2832"/>
    </row>
    <row r="2833" spans="2:3" x14ac:dyDescent="0.3">
      <c r="B2833"/>
      <c r="C2833"/>
    </row>
    <row r="2834" spans="2:3" x14ac:dyDescent="0.3">
      <c r="B2834"/>
      <c r="C2834"/>
    </row>
    <row r="2835" spans="2:3" x14ac:dyDescent="0.3">
      <c r="B2835"/>
      <c r="C2835"/>
    </row>
    <row r="2836" spans="2:3" x14ac:dyDescent="0.3">
      <c r="B2836"/>
      <c r="C2836"/>
    </row>
    <row r="2837" spans="2:3" x14ac:dyDescent="0.3">
      <c r="B2837"/>
      <c r="C2837"/>
    </row>
    <row r="2838" spans="2:3" x14ac:dyDescent="0.3">
      <c r="B2838"/>
      <c r="C2838"/>
    </row>
    <row r="2839" spans="2:3" x14ac:dyDescent="0.3">
      <c r="B2839"/>
      <c r="C2839"/>
    </row>
    <row r="2840" spans="2:3" x14ac:dyDescent="0.3">
      <c r="B2840"/>
      <c r="C2840"/>
    </row>
    <row r="2841" spans="2:3" x14ac:dyDescent="0.3">
      <c r="B2841"/>
      <c r="C2841"/>
    </row>
    <row r="2842" spans="2:3" x14ac:dyDescent="0.3">
      <c r="B2842"/>
      <c r="C2842"/>
    </row>
    <row r="2843" spans="2:3" x14ac:dyDescent="0.3">
      <c r="B2843"/>
      <c r="C2843"/>
    </row>
    <row r="2844" spans="2:3" x14ac:dyDescent="0.3">
      <c r="B2844"/>
      <c r="C2844"/>
    </row>
    <row r="2845" spans="2:3" x14ac:dyDescent="0.3">
      <c r="B2845"/>
      <c r="C2845"/>
    </row>
    <row r="2846" spans="2:3" x14ac:dyDescent="0.3">
      <c r="B2846"/>
      <c r="C2846"/>
    </row>
    <row r="2847" spans="2:3" x14ac:dyDescent="0.3">
      <c r="B2847"/>
      <c r="C2847"/>
    </row>
    <row r="2848" spans="2:3" x14ac:dyDescent="0.3">
      <c r="B2848"/>
      <c r="C2848"/>
    </row>
    <row r="2849" spans="2:3" x14ac:dyDescent="0.3">
      <c r="B2849"/>
      <c r="C2849"/>
    </row>
    <row r="2850" spans="2:3" x14ac:dyDescent="0.3">
      <c r="B2850"/>
      <c r="C2850"/>
    </row>
    <row r="2851" spans="2:3" x14ac:dyDescent="0.3">
      <c r="B2851"/>
      <c r="C2851"/>
    </row>
    <row r="2852" spans="2:3" x14ac:dyDescent="0.3">
      <c r="B2852"/>
      <c r="C2852"/>
    </row>
    <row r="2853" spans="2:3" x14ac:dyDescent="0.3">
      <c r="B2853"/>
      <c r="C2853"/>
    </row>
    <row r="2854" spans="2:3" x14ac:dyDescent="0.3">
      <c r="B2854"/>
      <c r="C2854"/>
    </row>
    <row r="2855" spans="2:3" x14ac:dyDescent="0.3">
      <c r="B2855"/>
      <c r="C2855"/>
    </row>
    <row r="2856" spans="2:3" x14ac:dyDescent="0.3">
      <c r="B2856"/>
      <c r="C2856"/>
    </row>
    <row r="2857" spans="2:3" x14ac:dyDescent="0.3">
      <c r="B2857"/>
      <c r="C2857"/>
    </row>
    <row r="2858" spans="2:3" x14ac:dyDescent="0.3">
      <c r="B2858"/>
      <c r="C2858"/>
    </row>
    <row r="2859" spans="2:3" x14ac:dyDescent="0.3">
      <c r="B2859"/>
      <c r="C2859"/>
    </row>
    <row r="2860" spans="2:3" x14ac:dyDescent="0.3">
      <c r="B2860"/>
      <c r="C2860"/>
    </row>
    <row r="2861" spans="2:3" x14ac:dyDescent="0.3">
      <c r="B2861"/>
      <c r="C2861"/>
    </row>
    <row r="2862" spans="2:3" x14ac:dyDescent="0.3">
      <c r="B2862"/>
      <c r="C2862"/>
    </row>
    <row r="2863" spans="2:3" x14ac:dyDescent="0.3">
      <c r="B2863"/>
      <c r="C2863"/>
    </row>
    <row r="2864" spans="2:3" x14ac:dyDescent="0.3">
      <c r="B2864"/>
      <c r="C2864"/>
    </row>
    <row r="2865" spans="2:3" x14ac:dyDescent="0.3">
      <c r="B2865"/>
      <c r="C2865"/>
    </row>
    <row r="2866" spans="2:3" x14ac:dyDescent="0.3">
      <c r="B2866"/>
      <c r="C2866"/>
    </row>
    <row r="2867" spans="2:3" x14ac:dyDescent="0.3">
      <c r="B2867"/>
      <c r="C2867"/>
    </row>
    <row r="2868" spans="2:3" x14ac:dyDescent="0.3">
      <c r="B2868"/>
      <c r="C2868"/>
    </row>
    <row r="2869" spans="2:3" x14ac:dyDescent="0.3">
      <c r="B2869"/>
      <c r="C2869"/>
    </row>
    <row r="2870" spans="2:3" x14ac:dyDescent="0.3">
      <c r="B2870"/>
      <c r="C2870"/>
    </row>
    <row r="2871" spans="2:3" x14ac:dyDescent="0.3">
      <c r="B2871"/>
      <c r="C2871"/>
    </row>
    <row r="2872" spans="2:3" x14ac:dyDescent="0.3">
      <c r="B2872"/>
      <c r="C2872"/>
    </row>
    <row r="2873" spans="2:3" x14ac:dyDescent="0.3">
      <c r="B2873"/>
      <c r="C2873"/>
    </row>
    <row r="2874" spans="2:3" x14ac:dyDescent="0.3">
      <c r="B2874"/>
      <c r="C2874"/>
    </row>
    <row r="2875" spans="2:3" x14ac:dyDescent="0.3">
      <c r="B2875"/>
      <c r="C2875"/>
    </row>
    <row r="2876" spans="2:3" x14ac:dyDescent="0.3">
      <c r="B2876"/>
      <c r="C2876"/>
    </row>
    <row r="2877" spans="2:3" x14ac:dyDescent="0.3">
      <c r="B2877"/>
      <c r="C2877"/>
    </row>
    <row r="2878" spans="2:3" x14ac:dyDescent="0.3">
      <c r="B2878"/>
      <c r="C2878"/>
    </row>
    <row r="2879" spans="2:3" x14ac:dyDescent="0.3">
      <c r="B2879"/>
      <c r="C2879"/>
    </row>
    <row r="2880" spans="2:3" x14ac:dyDescent="0.3">
      <c r="B2880"/>
      <c r="C2880"/>
    </row>
    <row r="2881" spans="2:3" x14ac:dyDescent="0.3">
      <c r="B2881"/>
      <c r="C2881"/>
    </row>
    <row r="2882" spans="2:3" x14ac:dyDescent="0.3">
      <c r="B2882"/>
      <c r="C2882"/>
    </row>
    <row r="2883" spans="2:3" x14ac:dyDescent="0.3">
      <c r="B2883"/>
      <c r="C2883"/>
    </row>
    <row r="2884" spans="2:3" x14ac:dyDescent="0.3">
      <c r="B2884"/>
      <c r="C2884"/>
    </row>
    <row r="2885" spans="2:3" x14ac:dyDescent="0.3">
      <c r="B2885"/>
      <c r="C2885"/>
    </row>
    <row r="2886" spans="2:3" x14ac:dyDescent="0.3">
      <c r="B2886"/>
      <c r="C2886"/>
    </row>
    <row r="2887" spans="2:3" x14ac:dyDescent="0.3">
      <c r="B2887"/>
      <c r="C2887"/>
    </row>
    <row r="2888" spans="2:3" x14ac:dyDescent="0.3">
      <c r="B2888"/>
      <c r="C2888"/>
    </row>
    <row r="2889" spans="2:3" x14ac:dyDescent="0.3">
      <c r="B2889"/>
      <c r="C2889"/>
    </row>
    <row r="2890" spans="2:3" x14ac:dyDescent="0.3">
      <c r="B2890"/>
      <c r="C2890"/>
    </row>
    <row r="2891" spans="2:3" x14ac:dyDescent="0.3">
      <c r="B2891"/>
      <c r="C2891"/>
    </row>
    <row r="2892" spans="2:3" x14ac:dyDescent="0.3">
      <c r="B2892"/>
      <c r="C2892"/>
    </row>
    <row r="2893" spans="2:3" x14ac:dyDescent="0.3">
      <c r="B2893"/>
      <c r="C2893"/>
    </row>
    <row r="2894" spans="2:3" x14ac:dyDescent="0.3">
      <c r="B2894"/>
      <c r="C2894"/>
    </row>
    <row r="2895" spans="2:3" x14ac:dyDescent="0.3">
      <c r="B2895"/>
      <c r="C2895"/>
    </row>
    <row r="2896" spans="2:3" x14ac:dyDescent="0.3">
      <c r="B2896"/>
      <c r="C2896"/>
    </row>
    <row r="2897" spans="2:3" x14ac:dyDescent="0.3">
      <c r="B2897"/>
      <c r="C2897"/>
    </row>
    <row r="2898" spans="2:3" x14ac:dyDescent="0.3">
      <c r="B2898"/>
      <c r="C2898"/>
    </row>
    <row r="2899" spans="2:3" x14ac:dyDescent="0.3">
      <c r="B2899"/>
      <c r="C2899"/>
    </row>
    <row r="2900" spans="2:3" x14ac:dyDescent="0.3">
      <c r="B2900"/>
      <c r="C2900"/>
    </row>
    <row r="2901" spans="2:3" x14ac:dyDescent="0.3">
      <c r="B2901"/>
      <c r="C2901"/>
    </row>
    <row r="2902" spans="2:3" x14ac:dyDescent="0.3">
      <c r="B2902"/>
      <c r="C2902"/>
    </row>
    <row r="2903" spans="2:3" x14ac:dyDescent="0.3">
      <c r="B2903"/>
      <c r="C2903"/>
    </row>
    <row r="2904" spans="2:3" x14ac:dyDescent="0.3">
      <c r="B2904"/>
      <c r="C2904"/>
    </row>
    <row r="2905" spans="2:3" x14ac:dyDescent="0.3">
      <c r="B2905"/>
      <c r="C2905"/>
    </row>
    <row r="2906" spans="2:3" x14ac:dyDescent="0.3">
      <c r="B2906"/>
      <c r="C2906"/>
    </row>
    <row r="2907" spans="2:3" x14ac:dyDescent="0.3">
      <c r="B2907"/>
      <c r="C2907"/>
    </row>
    <row r="2908" spans="2:3" x14ac:dyDescent="0.3">
      <c r="B2908"/>
      <c r="C2908"/>
    </row>
    <row r="2909" spans="2:3" x14ac:dyDescent="0.3">
      <c r="B2909"/>
      <c r="C2909"/>
    </row>
    <row r="2910" spans="2:3" x14ac:dyDescent="0.3">
      <c r="B2910"/>
      <c r="C2910"/>
    </row>
    <row r="2911" spans="2:3" x14ac:dyDescent="0.3">
      <c r="B2911"/>
      <c r="C2911"/>
    </row>
    <row r="2912" spans="2:3" x14ac:dyDescent="0.3">
      <c r="B2912"/>
      <c r="C2912"/>
    </row>
    <row r="2913" spans="2:3" x14ac:dyDescent="0.3">
      <c r="B2913"/>
      <c r="C2913"/>
    </row>
    <row r="2914" spans="2:3" x14ac:dyDescent="0.3">
      <c r="B2914"/>
      <c r="C2914"/>
    </row>
    <row r="2915" spans="2:3" x14ac:dyDescent="0.3">
      <c r="B2915"/>
      <c r="C2915"/>
    </row>
    <row r="2916" spans="2:3" x14ac:dyDescent="0.3">
      <c r="B2916"/>
      <c r="C2916"/>
    </row>
    <row r="2917" spans="2:3" x14ac:dyDescent="0.3">
      <c r="B2917"/>
      <c r="C2917"/>
    </row>
    <row r="2918" spans="2:3" x14ac:dyDescent="0.3">
      <c r="B2918"/>
      <c r="C2918"/>
    </row>
    <row r="2919" spans="2:3" x14ac:dyDescent="0.3">
      <c r="B2919"/>
      <c r="C2919"/>
    </row>
    <row r="2920" spans="2:3" x14ac:dyDescent="0.3">
      <c r="B2920"/>
      <c r="C2920"/>
    </row>
    <row r="2921" spans="2:3" x14ac:dyDescent="0.3">
      <c r="B2921"/>
      <c r="C2921"/>
    </row>
    <row r="2922" spans="2:3" x14ac:dyDescent="0.3">
      <c r="B2922"/>
      <c r="C2922"/>
    </row>
    <row r="2923" spans="2:3" x14ac:dyDescent="0.3">
      <c r="B2923"/>
      <c r="C2923"/>
    </row>
    <row r="2924" spans="2:3" x14ac:dyDescent="0.3">
      <c r="B2924"/>
      <c r="C2924"/>
    </row>
    <row r="2925" spans="2:3" x14ac:dyDescent="0.3">
      <c r="B2925"/>
      <c r="C2925"/>
    </row>
    <row r="2926" spans="2:3" x14ac:dyDescent="0.3">
      <c r="B2926"/>
      <c r="C2926"/>
    </row>
    <row r="2927" spans="2:3" x14ac:dyDescent="0.3">
      <c r="B2927"/>
      <c r="C2927"/>
    </row>
    <row r="2928" spans="2:3" x14ac:dyDescent="0.3">
      <c r="B2928"/>
      <c r="C2928"/>
    </row>
    <row r="2929" spans="2:3" x14ac:dyDescent="0.3">
      <c r="B2929"/>
      <c r="C2929"/>
    </row>
    <row r="2930" spans="2:3" x14ac:dyDescent="0.3">
      <c r="B2930"/>
      <c r="C2930"/>
    </row>
    <row r="2931" spans="2:3" x14ac:dyDescent="0.3">
      <c r="B2931"/>
      <c r="C2931"/>
    </row>
    <row r="2932" spans="2:3" x14ac:dyDescent="0.3">
      <c r="B2932"/>
      <c r="C2932"/>
    </row>
    <row r="2933" spans="2:3" x14ac:dyDescent="0.3">
      <c r="B2933"/>
      <c r="C2933"/>
    </row>
    <row r="2934" spans="2:3" x14ac:dyDescent="0.3">
      <c r="B2934"/>
      <c r="C2934"/>
    </row>
    <row r="2935" spans="2:3" x14ac:dyDescent="0.3">
      <c r="B2935"/>
      <c r="C2935"/>
    </row>
    <row r="2936" spans="2:3" x14ac:dyDescent="0.3">
      <c r="B2936"/>
      <c r="C2936"/>
    </row>
    <row r="2937" spans="2:3" x14ac:dyDescent="0.3">
      <c r="B2937"/>
      <c r="C2937"/>
    </row>
    <row r="2938" spans="2:3" x14ac:dyDescent="0.3">
      <c r="B2938"/>
      <c r="C2938"/>
    </row>
    <row r="2939" spans="2:3" x14ac:dyDescent="0.3">
      <c r="B2939"/>
      <c r="C2939"/>
    </row>
    <row r="2940" spans="2:3" x14ac:dyDescent="0.3">
      <c r="B2940"/>
      <c r="C2940"/>
    </row>
    <row r="2941" spans="2:3" x14ac:dyDescent="0.3">
      <c r="B2941"/>
      <c r="C2941"/>
    </row>
    <row r="2942" spans="2:3" x14ac:dyDescent="0.3">
      <c r="B2942"/>
      <c r="C2942"/>
    </row>
    <row r="2943" spans="2:3" x14ac:dyDescent="0.3">
      <c r="B2943"/>
      <c r="C2943"/>
    </row>
    <row r="2944" spans="2:3" x14ac:dyDescent="0.3">
      <c r="B2944"/>
      <c r="C2944"/>
    </row>
    <row r="2945" spans="2:3" x14ac:dyDescent="0.3">
      <c r="B2945"/>
      <c r="C2945"/>
    </row>
    <row r="2946" spans="2:3" x14ac:dyDescent="0.3">
      <c r="B2946"/>
      <c r="C2946"/>
    </row>
    <row r="2947" spans="2:3" x14ac:dyDescent="0.3">
      <c r="B2947"/>
      <c r="C2947"/>
    </row>
    <row r="2948" spans="2:3" x14ac:dyDescent="0.3">
      <c r="B2948"/>
      <c r="C2948"/>
    </row>
    <row r="2949" spans="2:3" x14ac:dyDescent="0.3">
      <c r="B2949"/>
      <c r="C2949"/>
    </row>
    <row r="2950" spans="2:3" x14ac:dyDescent="0.3">
      <c r="B2950"/>
      <c r="C2950"/>
    </row>
    <row r="2951" spans="2:3" x14ac:dyDescent="0.3">
      <c r="B2951"/>
      <c r="C2951"/>
    </row>
    <row r="2952" spans="2:3" x14ac:dyDescent="0.3">
      <c r="B2952"/>
      <c r="C2952"/>
    </row>
    <row r="2953" spans="2:3" x14ac:dyDescent="0.3">
      <c r="B2953"/>
      <c r="C2953"/>
    </row>
    <row r="2954" spans="2:3" x14ac:dyDescent="0.3">
      <c r="B2954"/>
      <c r="C2954"/>
    </row>
    <row r="2955" spans="2:3" x14ac:dyDescent="0.3">
      <c r="B2955"/>
      <c r="C2955"/>
    </row>
    <row r="2956" spans="2:3" x14ac:dyDescent="0.3">
      <c r="B2956"/>
      <c r="C2956"/>
    </row>
    <row r="2957" spans="2:3" x14ac:dyDescent="0.3">
      <c r="B2957"/>
      <c r="C2957"/>
    </row>
    <row r="2958" spans="2:3" x14ac:dyDescent="0.3">
      <c r="B2958"/>
      <c r="C2958"/>
    </row>
    <row r="2959" spans="2:3" x14ac:dyDescent="0.3">
      <c r="B2959"/>
      <c r="C2959"/>
    </row>
    <row r="2960" spans="2:3" x14ac:dyDescent="0.3">
      <c r="B2960"/>
      <c r="C2960"/>
    </row>
    <row r="2961" spans="2:3" x14ac:dyDescent="0.3">
      <c r="B2961"/>
      <c r="C2961"/>
    </row>
    <row r="2962" spans="2:3" x14ac:dyDescent="0.3">
      <c r="B2962"/>
      <c r="C2962"/>
    </row>
    <row r="2963" spans="2:3" x14ac:dyDescent="0.3">
      <c r="B2963"/>
      <c r="C2963"/>
    </row>
    <row r="2964" spans="2:3" x14ac:dyDescent="0.3">
      <c r="B2964"/>
      <c r="C2964"/>
    </row>
    <row r="2965" spans="2:3" x14ac:dyDescent="0.3">
      <c r="B2965"/>
      <c r="C2965"/>
    </row>
    <row r="2966" spans="2:3" x14ac:dyDescent="0.3">
      <c r="B2966"/>
      <c r="C2966"/>
    </row>
    <row r="2967" spans="2:3" x14ac:dyDescent="0.3">
      <c r="B2967"/>
      <c r="C2967"/>
    </row>
    <row r="2968" spans="2:3" x14ac:dyDescent="0.3">
      <c r="B2968"/>
      <c r="C2968"/>
    </row>
    <row r="2969" spans="2:3" x14ac:dyDescent="0.3">
      <c r="B2969"/>
      <c r="C2969"/>
    </row>
    <row r="2970" spans="2:3" x14ac:dyDescent="0.3">
      <c r="B2970"/>
      <c r="C2970"/>
    </row>
    <row r="2971" spans="2:3" x14ac:dyDescent="0.3">
      <c r="B2971"/>
      <c r="C2971"/>
    </row>
    <row r="2972" spans="2:3" x14ac:dyDescent="0.3">
      <c r="B2972"/>
      <c r="C2972"/>
    </row>
    <row r="2973" spans="2:3" x14ac:dyDescent="0.3">
      <c r="B2973"/>
      <c r="C2973"/>
    </row>
    <row r="2974" spans="2:3" x14ac:dyDescent="0.3">
      <c r="B2974"/>
      <c r="C2974"/>
    </row>
    <row r="2975" spans="2:3" x14ac:dyDescent="0.3">
      <c r="B2975"/>
      <c r="C2975"/>
    </row>
    <row r="2976" spans="2:3" x14ac:dyDescent="0.3">
      <c r="B2976"/>
      <c r="C2976"/>
    </row>
    <row r="2977" spans="2:3" x14ac:dyDescent="0.3">
      <c r="B2977"/>
      <c r="C2977"/>
    </row>
    <row r="2978" spans="2:3" x14ac:dyDescent="0.3">
      <c r="B2978"/>
      <c r="C2978"/>
    </row>
    <row r="2979" spans="2:3" x14ac:dyDescent="0.3">
      <c r="B2979"/>
      <c r="C2979"/>
    </row>
    <row r="2980" spans="2:3" x14ac:dyDescent="0.3">
      <c r="B2980"/>
      <c r="C2980"/>
    </row>
    <row r="2981" spans="2:3" x14ac:dyDescent="0.3">
      <c r="B2981"/>
      <c r="C2981"/>
    </row>
    <row r="2982" spans="2:3" x14ac:dyDescent="0.3">
      <c r="B2982"/>
      <c r="C2982"/>
    </row>
    <row r="2983" spans="2:3" x14ac:dyDescent="0.3">
      <c r="B2983"/>
      <c r="C2983"/>
    </row>
    <row r="2984" spans="2:3" x14ac:dyDescent="0.3">
      <c r="B2984"/>
      <c r="C2984"/>
    </row>
    <row r="2985" spans="2:3" x14ac:dyDescent="0.3">
      <c r="B2985"/>
      <c r="C2985"/>
    </row>
    <row r="2986" spans="2:3" x14ac:dyDescent="0.3">
      <c r="B2986"/>
      <c r="C2986"/>
    </row>
    <row r="2987" spans="2:3" x14ac:dyDescent="0.3">
      <c r="B2987"/>
      <c r="C2987"/>
    </row>
    <row r="2988" spans="2:3" x14ac:dyDescent="0.3">
      <c r="B2988"/>
      <c r="C2988"/>
    </row>
    <row r="2989" spans="2:3" x14ac:dyDescent="0.3">
      <c r="B2989"/>
      <c r="C2989"/>
    </row>
    <row r="2990" spans="2:3" x14ac:dyDescent="0.3">
      <c r="B2990"/>
      <c r="C2990"/>
    </row>
    <row r="2991" spans="2:3" x14ac:dyDescent="0.3">
      <c r="B2991"/>
      <c r="C2991"/>
    </row>
    <row r="2992" spans="2:3" x14ac:dyDescent="0.3">
      <c r="B2992"/>
      <c r="C2992"/>
    </row>
    <row r="2993" spans="2:3" x14ac:dyDescent="0.3">
      <c r="B2993"/>
      <c r="C2993"/>
    </row>
    <row r="2994" spans="2:3" x14ac:dyDescent="0.3">
      <c r="B2994"/>
      <c r="C2994"/>
    </row>
    <row r="2995" spans="2:3" x14ac:dyDescent="0.3">
      <c r="B2995"/>
      <c r="C2995"/>
    </row>
    <row r="2996" spans="2:3" x14ac:dyDescent="0.3">
      <c r="B2996"/>
      <c r="C2996"/>
    </row>
    <row r="2997" spans="2:3" x14ac:dyDescent="0.3">
      <c r="B2997"/>
      <c r="C2997"/>
    </row>
    <row r="2998" spans="2:3" x14ac:dyDescent="0.3">
      <c r="B2998"/>
      <c r="C2998"/>
    </row>
    <row r="2999" spans="2:3" x14ac:dyDescent="0.3">
      <c r="B2999"/>
      <c r="C2999"/>
    </row>
    <row r="3000" spans="2:3" x14ac:dyDescent="0.3">
      <c r="B3000"/>
      <c r="C3000"/>
    </row>
    <row r="3001" spans="2:3" x14ac:dyDescent="0.3">
      <c r="B3001"/>
      <c r="C3001"/>
    </row>
    <row r="3002" spans="2:3" x14ac:dyDescent="0.3">
      <c r="B3002"/>
      <c r="C3002"/>
    </row>
    <row r="3003" spans="2:3" x14ac:dyDescent="0.3">
      <c r="B3003"/>
      <c r="C3003"/>
    </row>
    <row r="3004" spans="2:3" x14ac:dyDescent="0.3">
      <c r="B3004"/>
      <c r="C3004"/>
    </row>
    <row r="3005" spans="2:3" x14ac:dyDescent="0.3">
      <c r="B3005"/>
      <c r="C3005"/>
    </row>
    <row r="3006" spans="2:3" x14ac:dyDescent="0.3">
      <c r="B3006"/>
      <c r="C3006"/>
    </row>
    <row r="3007" spans="2:3" x14ac:dyDescent="0.3">
      <c r="B3007"/>
      <c r="C3007"/>
    </row>
    <row r="3008" spans="2:3" x14ac:dyDescent="0.3">
      <c r="B3008"/>
      <c r="C3008"/>
    </row>
    <row r="3009" spans="2:3" x14ac:dyDescent="0.3">
      <c r="B3009"/>
      <c r="C3009"/>
    </row>
    <row r="3010" spans="2:3" x14ac:dyDescent="0.3">
      <c r="B3010"/>
      <c r="C3010"/>
    </row>
    <row r="3011" spans="2:3" x14ac:dyDescent="0.3">
      <c r="B3011"/>
      <c r="C3011"/>
    </row>
    <row r="3012" spans="2:3" x14ac:dyDescent="0.3">
      <c r="B3012"/>
      <c r="C3012"/>
    </row>
    <row r="3013" spans="2:3" x14ac:dyDescent="0.3">
      <c r="B3013"/>
      <c r="C3013"/>
    </row>
    <row r="3014" spans="2:3" x14ac:dyDescent="0.3">
      <c r="B3014"/>
      <c r="C3014"/>
    </row>
    <row r="3015" spans="2:3" x14ac:dyDescent="0.3">
      <c r="B3015"/>
      <c r="C3015"/>
    </row>
    <row r="3016" spans="2:3" x14ac:dyDescent="0.3">
      <c r="B3016"/>
      <c r="C3016"/>
    </row>
    <row r="3017" spans="2:3" x14ac:dyDescent="0.3">
      <c r="B3017"/>
      <c r="C3017"/>
    </row>
    <row r="3018" spans="2:3" x14ac:dyDescent="0.3">
      <c r="B3018"/>
      <c r="C3018"/>
    </row>
    <row r="3019" spans="2:3" x14ac:dyDescent="0.3">
      <c r="B3019"/>
      <c r="C3019"/>
    </row>
    <row r="3020" spans="2:3" x14ac:dyDescent="0.3">
      <c r="B3020"/>
      <c r="C3020"/>
    </row>
    <row r="3021" spans="2:3" x14ac:dyDescent="0.3">
      <c r="B3021"/>
      <c r="C3021"/>
    </row>
    <row r="3022" spans="2:3" x14ac:dyDescent="0.3">
      <c r="B3022"/>
      <c r="C3022"/>
    </row>
    <row r="3023" spans="2:3" x14ac:dyDescent="0.3">
      <c r="B3023"/>
      <c r="C3023"/>
    </row>
    <row r="3024" spans="2:3" x14ac:dyDescent="0.3">
      <c r="B3024"/>
      <c r="C3024"/>
    </row>
    <row r="3025" spans="2:3" x14ac:dyDescent="0.3">
      <c r="B3025"/>
      <c r="C3025"/>
    </row>
    <row r="3026" spans="2:3" x14ac:dyDescent="0.3">
      <c r="B3026"/>
      <c r="C3026"/>
    </row>
    <row r="3027" spans="2:3" x14ac:dyDescent="0.3">
      <c r="B3027"/>
      <c r="C3027"/>
    </row>
    <row r="3028" spans="2:3" x14ac:dyDescent="0.3">
      <c r="B3028"/>
      <c r="C3028"/>
    </row>
    <row r="3029" spans="2:3" x14ac:dyDescent="0.3">
      <c r="B3029"/>
      <c r="C3029"/>
    </row>
    <row r="3030" spans="2:3" x14ac:dyDescent="0.3">
      <c r="B3030"/>
      <c r="C3030"/>
    </row>
    <row r="3031" spans="2:3" x14ac:dyDescent="0.3">
      <c r="B3031"/>
      <c r="C3031"/>
    </row>
    <row r="3032" spans="2:3" x14ac:dyDescent="0.3">
      <c r="B3032"/>
      <c r="C3032"/>
    </row>
    <row r="3033" spans="2:3" x14ac:dyDescent="0.3">
      <c r="B3033"/>
      <c r="C3033"/>
    </row>
    <row r="3034" spans="2:3" x14ac:dyDescent="0.3">
      <c r="B3034"/>
      <c r="C3034"/>
    </row>
    <row r="3035" spans="2:3" x14ac:dyDescent="0.3">
      <c r="B3035"/>
      <c r="C3035"/>
    </row>
    <row r="3036" spans="2:3" x14ac:dyDescent="0.3">
      <c r="B3036"/>
      <c r="C3036"/>
    </row>
    <row r="3037" spans="2:3" x14ac:dyDescent="0.3">
      <c r="B3037"/>
      <c r="C3037"/>
    </row>
    <row r="3038" spans="2:3" x14ac:dyDescent="0.3">
      <c r="B3038"/>
      <c r="C3038"/>
    </row>
    <row r="3039" spans="2:3" x14ac:dyDescent="0.3">
      <c r="B3039"/>
      <c r="C3039"/>
    </row>
    <row r="3040" spans="2:3" x14ac:dyDescent="0.3">
      <c r="B3040"/>
      <c r="C3040"/>
    </row>
    <row r="3041" spans="2:3" x14ac:dyDescent="0.3">
      <c r="B3041"/>
      <c r="C3041"/>
    </row>
    <row r="3042" spans="2:3" x14ac:dyDescent="0.3">
      <c r="B3042"/>
      <c r="C3042"/>
    </row>
    <row r="3043" spans="2:3" x14ac:dyDescent="0.3">
      <c r="B3043"/>
      <c r="C3043"/>
    </row>
    <row r="3044" spans="2:3" x14ac:dyDescent="0.3">
      <c r="B3044"/>
      <c r="C3044"/>
    </row>
    <row r="3045" spans="2:3" x14ac:dyDescent="0.3">
      <c r="B3045"/>
      <c r="C3045"/>
    </row>
    <row r="3046" spans="2:3" x14ac:dyDescent="0.3">
      <c r="B3046"/>
      <c r="C3046"/>
    </row>
    <row r="3047" spans="2:3" x14ac:dyDescent="0.3">
      <c r="B3047"/>
      <c r="C3047"/>
    </row>
    <row r="3048" spans="2:3" x14ac:dyDescent="0.3">
      <c r="B3048"/>
      <c r="C3048"/>
    </row>
    <row r="3049" spans="2:3" x14ac:dyDescent="0.3">
      <c r="B3049"/>
      <c r="C3049"/>
    </row>
    <row r="3050" spans="2:3" x14ac:dyDescent="0.3">
      <c r="B3050"/>
      <c r="C3050"/>
    </row>
    <row r="3051" spans="2:3" x14ac:dyDescent="0.3">
      <c r="B3051"/>
      <c r="C3051"/>
    </row>
    <row r="3052" spans="2:3" x14ac:dyDescent="0.3">
      <c r="B3052"/>
      <c r="C3052"/>
    </row>
    <row r="3053" spans="2:3" x14ac:dyDescent="0.3">
      <c r="B3053"/>
      <c r="C3053"/>
    </row>
    <row r="3054" spans="2:3" x14ac:dyDescent="0.3">
      <c r="B3054"/>
      <c r="C3054"/>
    </row>
    <row r="3055" spans="2:3" x14ac:dyDescent="0.3">
      <c r="B3055"/>
      <c r="C3055"/>
    </row>
    <row r="3056" spans="2:3" x14ac:dyDescent="0.3">
      <c r="B3056"/>
      <c r="C3056"/>
    </row>
    <row r="3057" spans="2:3" x14ac:dyDescent="0.3">
      <c r="B3057"/>
      <c r="C3057"/>
    </row>
    <row r="3058" spans="2:3" x14ac:dyDescent="0.3">
      <c r="B3058"/>
      <c r="C3058"/>
    </row>
    <row r="3059" spans="2:3" x14ac:dyDescent="0.3">
      <c r="B3059"/>
      <c r="C3059"/>
    </row>
    <row r="3060" spans="2:3" x14ac:dyDescent="0.3">
      <c r="B3060"/>
      <c r="C3060"/>
    </row>
    <row r="3061" spans="2:3" x14ac:dyDescent="0.3">
      <c r="B3061"/>
      <c r="C3061"/>
    </row>
    <row r="3062" spans="2:3" x14ac:dyDescent="0.3">
      <c r="B3062"/>
      <c r="C3062"/>
    </row>
    <row r="3063" spans="2:3" x14ac:dyDescent="0.3">
      <c r="B3063"/>
      <c r="C3063"/>
    </row>
    <row r="3064" spans="2:3" x14ac:dyDescent="0.3">
      <c r="B3064"/>
      <c r="C3064"/>
    </row>
    <row r="3065" spans="2:3" x14ac:dyDescent="0.3">
      <c r="B3065"/>
      <c r="C3065"/>
    </row>
    <row r="3066" spans="2:3" x14ac:dyDescent="0.3">
      <c r="B3066"/>
      <c r="C3066"/>
    </row>
    <row r="3067" spans="2:3" x14ac:dyDescent="0.3">
      <c r="B3067"/>
      <c r="C3067"/>
    </row>
    <row r="3068" spans="2:3" x14ac:dyDescent="0.3">
      <c r="B3068"/>
      <c r="C3068"/>
    </row>
    <row r="3069" spans="2:3" x14ac:dyDescent="0.3">
      <c r="B3069"/>
      <c r="C3069"/>
    </row>
    <row r="3070" spans="2:3" x14ac:dyDescent="0.3">
      <c r="B3070"/>
      <c r="C3070"/>
    </row>
    <row r="3071" spans="2:3" x14ac:dyDescent="0.3">
      <c r="B3071"/>
      <c r="C3071"/>
    </row>
    <row r="3072" spans="2:3" x14ac:dyDescent="0.3">
      <c r="B3072"/>
      <c r="C3072"/>
    </row>
    <row r="3073" spans="2:3" x14ac:dyDescent="0.3">
      <c r="B3073"/>
      <c r="C3073"/>
    </row>
    <row r="3074" spans="2:3" x14ac:dyDescent="0.3">
      <c r="B3074"/>
      <c r="C3074"/>
    </row>
    <row r="3075" spans="2:3" x14ac:dyDescent="0.3">
      <c r="B3075"/>
      <c r="C3075"/>
    </row>
    <row r="3076" spans="2:3" x14ac:dyDescent="0.3">
      <c r="B3076"/>
      <c r="C3076"/>
    </row>
    <row r="3077" spans="2:3" x14ac:dyDescent="0.3">
      <c r="B3077"/>
      <c r="C3077"/>
    </row>
    <row r="3078" spans="2:3" x14ac:dyDescent="0.3">
      <c r="B3078"/>
      <c r="C3078"/>
    </row>
    <row r="3079" spans="2:3" x14ac:dyDescent="0.3">
      <c r="B3079"/>
      <c r="C3079"/>
    </row>
    <row r="3080" spans="2:3" x14ac:dyDescent="0.3">
      <c r="B3080"/>
      <c r="C3080"/>
    </row>
    <row r="3081" spans="2:3" x14ac:dyDescent="0.3">
      <c r="B3081"/>
      <c r="C3081"/>
    </row>
    <row r="3082" spans="2:3" x14ac:dyDescent="0.3">
      <c r="B3082"/>
      <c r="C3082"/>
    </row>
    <row r="3083" spans="2:3" x14ac:dyDescent="0.3">
      <c r="B3083"/>
      <c r="C3083"/>
    </row>
    <row r="3084" spans="2:3" x14ac:dyDescent="0.3">
      <c r="B3084"/>
      <c r="C3084"/>
    </row>
    <row r="3085" spans="2:3" x14ac:dyDescent="0.3">
      <c r="B3085"/>
      <c r="C3085"/>
    </row>
    <row r="3086" spans="2:3" x14ac:dyDescent="0.3">
      <c r="B3086"/>
      <c r="C3086"/>
    </row>
    <row r="3087" spans="2:3" x14ac:dyDescent="0.3">
      <c r="B3087"/>
      <c r="C3087"/>
    </row>
    <row r="3088" spans="2:3" x14ac:dyDescent="0.3">
      <c r="B3088"/>
      <c r="C3088"/>
    </row>
    <row r="3089" spans="2:3" x14ac:dyDescent="0.3">
      <c r="B3089"/>
      <c r="C3089"/>
    </row>
    <row r="3090" spans="2:3" x14ac:dyDescent="0.3">
      <c r="B3090"/>
      <c r="C3090"/>
    </row>
    <row r="3091" spans="2:3" x14ac:dyDescent="0.3">
      <c r="B3091"/>
      <c r="C3091"/>
    </row>
    <row r="3092" spans="2:3" x14ac:dyDescent="0.3">
      <c r="B3092"/>
      <c r="C3092"/>
    </row>
    <row r="3093" spans="2:3" x14ac:dyDescent="0.3">
      <c r="B3093"/>
      <c r="C3093"/>
    </row>
    <row r="3094" spans="2:3" x14ac:dyDescent="0.3">
      <c r="B3094"/>
      <c r="C3094"/>
    </row>
    <row r="3095" spans="2:3" x14ac:dyDescent="0.3">
      <c r="B3095"/>
      <c r="C3095"/>
    </row>
    <row r="3096" spans="2:3" x14ac:dyDescent="0.3">
      <c r="B3096"/>
      <c r="C3096"/>
    </row>
    <row r="3097" spans="2:3" x14ac:dyDescent="0.3">
      <c r="B3097"/>
      <c r="C3097"/>
    </row>
    <row r="3098" spans="2:3" x14ac:dyDescent="0.3">
      <c r="B3098"/>
      <c r="C3098"/>
    </row>
    <row r="3099" spans="2:3" x14ac:dyDescent="0.3">
      <c r="B3099"/>
      <c r="C3099"/>
    </row>
    <row r="3100" spans="2:3" x14ac:dyDescent="0.3">
      <c r="B3100"/>
      <c r="C3100"/>
    </row>
    <row r="3101" spans="2:3" x14ac:dyDescent="0.3">
      <c r="B3101"/>
      <c r="C3101"/>
    </row>
    <row r="3102" spans="2:3" x14ac:dyDescent="0.3">
      <c r="B3102"/>
      <c r="C3102"/>
    </row>
    <row r="3103" spans="2:3" x14ac:dyDescent="0.3">
      <c r="B3103"/>
      <c r="C3103"/>
    </row>
    <row r="3104" spans="2:3" x14ac:dyDescent="0.3">
      <c r="B3104"/>
      <c r="C3104"/>
    </row>
    <row r="3105" spans="2:3" x14ac:dyDescent="0.3">
      <c r="B3105"/>
      <c r="C3105"/>
    </row>
    <row r="3106" spans="2:3" x14ac:dyDescent="0.3">
      <c r="B3106"/>
      <c r="C3106"/>
    </row>
    <row r="3107" spans="2:3" x14ac:dyDescent="0.3">
      <c r="B3107"/>
      <c r="C3107"/>
    </row>
    <row r="3108" spans="2:3" x14ac:dyDescent="0.3">
      <c r="B3108"/>
      <c r="C3108"/>
    </row>
    <row r="3109" spans="2:3" x14ac:dyDescent="0.3">
      <c r="B3109"/>
      <c r="C3109"/>
    </row>
    <row r="3110" spans="2:3" x14ac:dyDescent="0.3">
      <c r="B3110"/>
      <c r="C3110"/>
    </row>
    <row r="3111" spans="2:3" x14ac:dyDescent="0.3">
      <c r="B3111"/>
      <c r="C3111"/>
    </row>
    <row r="3112" spans="2:3" x14ac:dyDescent="0.3">
      <c r="B3112"/>
      <c r="C3112"/>
    </row>
    <row r="3113" spans="2:3" x14ac:dyDescent="0.3">
      <c r="B3113"/>
      <c r="C3113"/>
    </row>
    <row r="3114" spans="2:3" x14ac:dyDescent="0.3">
      <c r="B3114"/>
      <c r="C3114"/>
    </row>
    <row r="3115" spans="2:3" x14ac:dyDescent="0.3">
      <c r="B3115"/>
      <c r="C3115"/>
    </row>
    <row r="3116" spans="2:3" x14ac:dyDescent="0.3">
      <c r="B3116"/>
      <c r="C3116"/>
    </row>
    <row r="3117" spans="2:3" x14ac:dyDescent="0.3">
      <c r="B3117"/>
      <c r="C3117"/>
    </row>
    <row r="3118" spans="2:3" x14ac:dyDescent="0.3">
      <c r="B3118"/>
      <c r="C3118"/>
    </row>
    <row r="3119" spans="2:3" x14ac:dyDescent="0.3">
      <c r="B3119"/>
      <c r="C3119"/>
    </row>
    <row r="3120" spans="2:3" x14ac:dyDescent="0.3">
      <c r="B3120"/>
      <c r="C3120"/>
    </row>
    <row r="3121" spans="2:3" x14ac:dyDescent="0.3">
      <c r="B3121"/>
      <c r="C3121"/>
    </row>
    <row r="3122" spans="2:3" x14ac:dyDescent="0.3">
      <c r="B3122"/>
      <c r="C3122"/>
    </row>
    <row r="3123" spans="2:3" x14ac:dyDescent="0.3">
      <c r="B3123"/>
      <c r="C3123"/>
    </row>
    <row r="3124" spans="2:3" x14ac:dyDescent="0.3">
      <c r="B3124"/>
      <c r="C3124"/>
    </row>
    <row r="3125" spans="2:3" x14ac:dyDescent="0.3">
      <c r="B3125"/>
      <c r="C3125"/>
    </row>
    <row r="3126" spans="2:3" x14ac:dyDescent="0.3">
      <c r="B3126"/>
      <c r="C3126"/>
    </row>
    <row r="3127" spans="2:3" x14ac:dyDescent="0.3">
      <c r="B3127"/>
      <c r="C3127"/>
    </row>
    <row r="3128" spans="2:3" x14ac:dyDescent="0.3">
      <c r="B3128"/>
      <c r="C3128"/>
    </row>
    <row r="3129" spans="2:3" x14ac:dyDescent="0.3">
      <c r="B3129"/>
      <c r="C3129"/>
    </row>
    <row r="3130" spans="2:3" x14ac:dyDescent="0.3">
      <c r="B3130"/>
      <c r="C3130"/>
    </row>
    <row r="3131" spans="2:3" x14ac:dyDescent="0.3">
      <c r="B3131"/>
      <c r="C3131"/>
    </row>
    <row r="3132" spans="2:3" x14ac:dyDescent="0.3">
      <c r="B3132"/>
      <c r="C3132"/>
    </row>
    <row r="3133" spans="2:3" x14ac:dyDescent="0.3">
      <c r="B3133"/>
      <c r="C3133"/>
    </row>
    <row r="3134" spans="2:3" x14ac:dyDescent="0.3">
      <c r="B3134"/>
      <c r="C3134"/>
    </row>
    <row r="3135" spans="2:3" x14ac:dyDescent="0.3">
      <c r="B3135"/>
      <c r="C3135"/>
    </row>
    <row r="3136" spans="2:3" x14ac:dyDescent="0.3">
      <c r="B3136"/>
      <c r="C3136"/>
    </row>
    <row r="3137" spans="2:3" x14ac:dyDescent="0.3">
      <c r="B3137"/>
      <c r="C3137"/>
    </row>
    <row r="3138" spans="2:3" x14ac:dyDescent="0.3">
      <c r="B3138"/>
      <c r="C3138"/>
    </row>
    <row r="3139" spans="2:3" x14ac:dyDescent="0.3">
      <c r="B3139"/>
      <c r="C3139"/>
    </row>
    <row r="3140" spans="2:3" x14ac:dyDescent="0.3">
      <c r="B3140"/>
      <c r="C3140"/>
    </row>
    <row r="3141" spans="2:3" x14ac:dyDescent="0.3">
      <c r="B3141"/>
      <c r="C3141"/>
    </row>
    <row r="3142" spans="2:3" x14ac:dyDescent="0.3">
      <c r="B3142"/>
      <c r="C3142"/>
    </row>
    <row r="3143" spans="2:3" x14ac:dyDescent="0.3">
      <c r="B3143"/>
      <c r="C3143"/>
    </row>
    <row r="3144" spans="2:3" x14ac:dyDescent="0.3">
      <c r="B3144"/>
      <c r="C3144"/>
    </row>
    <row r="3145" spans="2:3" x14ac:dyDescent="0.3">
      <c r="B3145"/>
      <c r="C3145"/>
    </row>
    <row r="3146" spans="2:3" x14ac:dyDescent="0.3">
      <c r="B3146"/>
      <c r="C3146"/>
    </row>
    <row r="3147" spans="2:3" x14ac:dyDescent="0.3">
      <c r="B3147"/>
      <c r="C3147"/>
    </row>
    <row r="3148" spans="2:3" x14ac:dyDescent="0.3">
      <c r="B3148"/>
      <c r="C3148"/>
    </row>
    <row r="3149" spans="2:3" x14ac:dyDescent="0.3">
      <c r="B3149"/>
      <c r="C3149"/>
    </row>
    <row r="3150" spans="2:3" x14ac:dyDescent="0.3">
      <c r="B3150"/>
      <c r="C3150"/>
    </row>
    <row r="3151" spans="2:3" x14ac:dyDescent="0.3">
      <c r="B3151"/>
      <c r="C3151"/>
    </row>
    <row r="3152" spans="2:3" x14ac:dyDescent="0.3">
      <c r="B3152"/>
      <c r="C3152"/>
    </row>
    <row r="3153" spans="2:3" x14ac:dyDescent="0.3">
      <c r="B3153"/>
      <c r="C3153"/>
    </row>
    <row r="3154" spans="2:3" x14ac:dyDescent="0.3">
      <c r="B3154"/>
      <c r="C3154"/>
    </row>
    <row r="3155" spans="2:3" x14ac:dyDescent="0.3">
      <c r="B3155"/>
      <c r="C3155"/>
    </row>
    <row r="3156" spans="2:3" x14ac:dyDescent="0.3">
      <c r="B3156"/>
      <c r="C3156"/>
    </row>
    <row r="3157" spans="2:3" x14ac:dyDescent="0.3">
      <c r="B3157"/>
      <c r="C3157"/>
    </row>
    <row r="3158" spans="2:3" x14ac:dyDescent="0.3">
      <c r="B3158"/>
      <c r="C3158"/>
    </row>
    <row r="3159" spans="2:3" x14ac:dyDescent="0.3">
      <c r="B3159"/>
      <c r="C3159"/>
    </row>
    <row r="3160" spans="2:3" x14ac:dyDescent="0.3">
      <c r="B3160"/>
      <c r="C3160"/>
    </row>
    <row r="3161" spans="2:3" x14ac:dyDescent="0.3">
      <c r="B3161"/>
      <c r="C3161"/>
    </row>
    <row r="3162" spans="2:3" x14ac:dyDescent="0.3">
      <c r="B3162"/>
      <c r="C3162"/>
    </row>
    <row r="3163" spans="2:3" x14ac:dyDescent="0.3">
      <c r="B3163"/>
      <c r="C3163"/>
    </row>
    <row r="3164" spans="2:3" x14ac:dyDescent="0.3">
      <c r="B3164"/>
      <c r="C3164"/>
    </row>
    <row r="3165" spans="2:3" x14ac:dyDescent="0.3">
      <c r="B3165"/>
      <c r="C3165"/>
    </row>
    <row r="3166" spans="2:3" x14ac:dyDescent="0.3">
      <c r="B3166"/>
      <c r="C3166"/>
    </row>
    <row r="3167" spans="2:3" x14ac:dyDescent="0.3">
      <c r="B3167"/>
      <c r="C3167"/>
    </row>
    <row r="3168" spans="2:3" x14ac:dyDescent="0.3">
      <c r="B3168"/>
      <c r="C3168"/>
    </row>
    <row r="3169" spans="2:3" x14ac:dyDescent="0.3">
      <c r="B3169"/>
      <c r="C3169"/>
    </row>
    <row r="3170" spans="2:3" x14ac:dyDescent="0.3">
      <c r="B3170"/>
      <c r="C3170"/>
    </row>
    <row r="3171" spans="2:3" x14ac:dyDescent="0.3">
      <c r="B3171"/>
      <c r="C3171"/>
    </row>
    <row r="3172" spans="2:3" x14ac:dyDescent="0.3">
      <c r="B3172"/>
      <c r="C3172"/>
    </row>
    <row r="3173" spans="2:3" x14ac:dyDescent="0.3">
      <c r="B3173"/>
      <c r="C3173"/>
    </row>
    <row r="3174" spans="2:3" x14ac:dyDescent="0.3">
      <c r="B3174"/>
      <c r="C3174"/>
    </row>
    <row r="3175" spans="2:3" x14ac:dyDescent="0.3">
      <c r="B3175"/>
      <c r="C3175"/>
    </row>
    <row r="3176" spans="2:3" x14ac:dyDescent="0.3">
      <c r="B3176"/>
      <c r="C3176"/>
    </row>
    <row r="3177" spans="2:3" x14ac:dyDescent="0.3">
      <c r="B3177"/>
      <c r="C3177"/>
    </row>
    <row r="3178" spans="2:3" x14ac:dyDescent="0.3">
      <c r="B3178"/>
      <c r="C3178"/>
    </row>
    <row r="3179" spans="2:3" x14ac:dyDescent="0.3">
      <c r="B3179"/>
      <c r="C3179"/>
    </row>
    <row r="3180" spans="2:3" x14ac:dyDescent="0.3">
      <c r="B3180"/>
      <c r="C3180"/>
    </row>
    <row r="3181" spans="2:3" x14ac:dyDescent="0.3">
      <c r="B3181"/>
      <c r="C3181"/>
    </row>
    <row r="3182" spans="2:3" x14ac:dyDescent="0.3">
      <c r="B3182"/>
      <c r="C3182"/>
    </row>
    <row r="3183" spans="2:3" x14ac:dyDescent="0.3">
      <c r="B3183"/>
      <c r="C3183"/>
    </row>
    <row r="3184" spans="2:3" x14ac:dyDescent="0.3">
      <c r="B3184"/>
      <c r="C3184"/>
    </row>
    <row r="3185" spans="2:3" x14ac:dyDescent="0.3">
      <c r="B3185"/>
      <c r="C3185"/>
    </row>
    <row r="3186" spans="2:3" x14ac:dyDescent="0.3">
      <c r="B3186"/>
      <c r="C3186"/>
    </row>
    <row r="3187" spans="2:3" x14ac:dyDescent="0.3">
      <c r="B3187"/>
      <c r="C3187"/>
    </row>
    <row r="3188" spans="2:3" x14ac:dyDescent="0.3">
      <c r="B3188"/>
      <c r="C3188"/>
    </row>
    <row r="3189" spans="2:3" x14ac:dyDescent="0.3">
      <c r="B3189"/>
      <c r="C3189"/>
    </row>
    <row r="3190" spans="2:3" x14ac:dyDescent="0.3">
      <c r="B3190"/>
      <c r="C3190"/>
    </row>
    <row r="3191" spans="2:3" x14ac:dyDescent="0.3">
      <c r="B3191"/>
      <c r="C3191"/>
    </row>
    <row r="3192" spans="2:3" x14ac:dyDescent="0.3">
      <c r="B3192"/>
      <c r="C3192"/>
    </row>
    <row r="3193" spans="2:3" x14ac:dyDescent="0.3">
      <c r="B3193"/>
      <c r="C3193"/>
    </row>
    <row r="3194" spans="2:3" x14ac:dyDescent="0.3">
      <c r="B3194"/>
      <c r="C3194"/>
    </row>
    <row r="3195" spans="2:3" x14ac:dyDescent="0.3">
      <c r="B3195"/>
      <c r="C3195"/>
    </row>
    <row r="3196" spans="2:3" x14ac:dyDescent="0.3">
      <c r="B3196"/>
      <c r="C3196"/>
    </row>
    <row r="3197" spans="2:3" x14ac:dyDescent="0.3">
      <c r="B3197"/>
      <c r="C3197"/>
    </row>
    <row r="3198" spans="2:3" x14ac:dyDescent="0.3">
      <c r="B3198"/>
      <c r="C3198"/>
    </row>
    <row r="3199" spans="2:3" x14ac:dyDescent="0.3">
      <c r="B3199"/>
      <c r="C3199"/>
    </row>
    <row r="3200" spans="2:3" x14ac:dyDescent="0.3">
      <c r="B3200"/>
      <c r="C3200"/>
    </row>
    <row r="3201" spans="2:3" x14ac:dyDescent="0.3">
      <c r="B3201"/>
      <c r="C3201"/>
    </row>
    <row r="3202" spans="2:3" x14ac:dyDescent="0.3">
      <c r="B3202"/>
      <c r="C3202"/>
    </row>
    <row r="3203" spans="2:3" x14ac:dyDescent="0.3">
      <c r="B3203"/>
      <c r="C3203"/>
    </row>
    <row r="3204" spans="2:3" x14ac:dyDescent="0.3">
      <c r="B3204"/>
      <c r="C3204"/>
    </row>
    <row r="3205" spans="2:3" x14ac:dyDescent="0.3">
      <c r="B3205"/>
      <c r="C3205"/>
    </row>
    <row r="3206" spans="2:3" x14ac:dyDescent="0.3">
      <c r="B3206"/>
      <c r="C3206"/>
    </row>
    <row r="3207" spans="2:3" x14ac:dyDescent="0.3">
      <c r="B3207"/>
      <c r="C3207"/>
    </row>
    <row r="3208" spans="2:3" x14ac:dyDescent="0.3">
      <c r="B3208"/>
      <c r="C3208"/>
    </row>
    <row r="3209" spans="2:3" x14ac:dyDescent="0.3">
      <c r="B3209"/>
      <c r="C3209"/>
    </row>
    <row r="3210" spans="2:3" x14ac:dyDescent="0.3">
      <c r="B3210"/>
      <c r="C3210"/>
    </row>
    <row r="3211" spans="2:3" x14ac:dyDescent="0.3">
      <c r="B3211"/>
      <c r="C3211"/>
    </row>
    <row r="3212" spans="2:3" x14ac:dyDescent="0.3">
      <c r="B3212"/>
      <c r="C3212"/>
    </row>
    <row r="3213" spans="2:3" x14ac:dyDescent="0.3">
      <c r="B3213"/>
      <c r="C3213"/>
    </row>
    <row r="3214" spans="2:3" x14ac:dyDescent="0.3">
      <c r="B3214"/>
      <c r="C3214"/>
    </row>
    <row r="3215" spans="2:3" x14ac:dyDescent="0.3">
      <c r="B3215"/>
      <c r="C3215"/>
    </row>
    <row r="3216" spans="2:3" x14ac:dyDescent="0.3">
      <c r="B3216"/>
      <c r="C3216"/>
    </row>
    <row r="3217" spans="2:3" x14ac:dyDescent="0.3">
      <c r="B3217"/>
      <c r="C3217"/>
    </row>
    <row r="3218" spans="2:3" x14ac:dyDescent="0.3">
      <c r="B3218"/>
      <c r="C3218"/>
    </row>
    <row r="3219" spans="2:3" x14ac:dyDescent="0.3">
      <c r="B3219"/>
      <c r="C3219"/>
    </row>
    <row r="3220" spans="2:3" x14ac:dyDescent="0.3">
      <c r="B3220"/>
      <c r="C3220"/>
    </row>
    <row r="3221" spans="2:3" x14ac:dyDescent="0.3">
      <c r="B3221"/>
      <c r="C3221"/>
    </row>
    <row r="3222" spans="2:3" x14ac:dyDescent="0.3">
      <c r="B3222"/>
      <c r="C3222"/>
    </row>
    <row r="3223" spans="2:3" x14ac:dyDescent="0.3">
      <c r="B3223"/>
      <c r="C3223"/>
    </row>
    <row r="3224" spans="2:3" x14ac:dyDescent="0.3">
      <c r="B3224"/>
      <c r="C3224"/>
    </row>
    <row r="3225" spans="2:3" x14ac:dyDescent="0.3">
      <c r="B3225"/>
      <c r="C3225"/>
    </row>
    <row r="3226" spans="2:3" x14ac:dyDescent="0.3">
      <c r="B3226"/>
      <c r="C3226"/>
    </row>
    <row r="3227" spans="2:3" x14ac:dyDescent="0.3">
      <c r="B3227"/>
      <c r="C3227"/>
    </row>
    <row r="3228" spans="2:3" x14ac:dyDescent="0.3">
      <c r="B3228"/>
      <c r="C3228"/>
    </row>
    <row r="3229" spans="2:3" x14ac:dyDescent="0.3">
      <c r="B3229"/>
      <c r="C3229"/>
    </row>
    <row r="3230" spans="2:3" x14ac:dyDescent="0.3">
      <c r="B3230"/>
      <c r="C3230"/>
    </row>
    <row r="3231" spans="2:3" x14ac:dyDescent="0.3">
      <c r="B3231"/>
      <c r="C3231"/>
    </row>
    <row r="3232" spans="2:3" x14ac:dyDescent="0.3">
      <c r="B3232"/>
      <c r="C3232"/>
    </row>
    <row r="3233" spans="2:3" x14ac:dyDescent="0.3">
      <c r="B3233"/>
      <c r="C3233"/>
    </row>
    <row r="3234" spans="2:3" x14ac:dyDescent="0.3">
      <c r="B3234"/>
      <c r="C3234"/>
    </row>
    <row r="3235" spans="2:3" x14ac:dyDescent="0.3">
      <c r="B3235"/>
      <c r="C3235"/>
    </row>
    <row r="3236" spans="2:3" x14ac:dyDescent="0.3">
      <c r="B3236"/>
      <c r="C3236"/>
    </row>
    <row r="3237" spans="2:3" x14ac:dyDescent="0.3">
      <c r="B3237"/>
      <c r="C3237"/>
    </row>
    <row r="3238" spans="2:3" x14ac:dyDescent="0.3">
      <c r="B3238"/>
      <c r="C3238"/>
    </row>
    <row r="3239" spans="2:3" x14ac:dyDescent="0.3">
      <c r="B3239"/>
      <c r="C3239"/>
    </row>
    <row r="3240" spans="2:3" x14ac:dyDescent="0.3">
      <c r="B3240"/>
      <c r="C3240"/>
    </row>
    <row r="3241" spans="2:3" x14ac:dyDescent="0.3">
      <c r="B3241"/>
      <c r="C3241"/>
    </row>
    <row r="3242" spans="2:3" x14ac:dyDescent="0.3">
      <c r="B3242"/>
      <c r="C3242"/>
    </row>
    <row r="3243" spans="2:3" x14ac:dyDescent="0.3">
      <c r="B3243"/>
      <c r="C3243"/>
    </row>
    <row r="3244" spans="2:3" x14ac:dyDescent="0.3">
      <c r="B3244"/>
      <c r="C3244"/>
    </row>
    <row r="3245" spans="2:3" x14ac:dyDescent="0.3">
      <c r="B3245"/>
      <c r="C3245"/>
    </row>
    <row r="3246" spans="2:3" x14ac:dyDescent="0.3">
      <c r="B3246"/>
      <c r="C3246"/>
    </row>
    <row r="3247" spans="2:3" x14ac:dyDescent="0.3">
      <c r="B3247"/>
      <c r="C3247"/>
    </row>
    <row r="3248" spans="2:3" x14ac:dyDescent="0.3">
      <c r="B3248"/>
      <c r="C3248"/>
    </row>
    <row r="3249" spans="2:3" x14ac:dyDescent="0.3">
      <c r="B3249"/>
      <c r="C3249"/>
    </row>
    <row r="3250" spans="2:3" x14ac:dyDescent="0.3">
      <c r="B3250"/>
      <c r="C3250"/>
    </row>
    <row r="3251" spans="2:3" x14ac:dyDescent="0.3">
      <c r="B3251"/>
      <c r="C3251"/>
    </row>
    <row r="3252" spans="2:3" x14ac:dyDescent="0.3">
      <c r="B3252"/>
      <c r="C3252"/>
    </row>
    <row r="3253" spans="2:3" x14ac:dyDescent="0.3">
      <c r="B3253"/>
      <c r="C3253"/>
    </row>
    <row r="3254" spans="2:3" x14ac:dyDescent="0.3">
      <c r="B3254"/>
      <c r="C3254"/>
    </row>
    <row r="3255" spans="2:3" x14ac:dyDescent="0.3">
      <c r="B3255"/>
      <c r="C3255"/>
    </row>
    <row r="3256" spans="2:3" x14ac:dyDescent="0.3">
      <c r="B3256"/>
      <c r="C3256"/>
    </row>
    <row r="3257" spans="2:3" x14ac:dyDescent="0.3">
      <c r="B3257"/>
      <c r="C3257"/>
    </row>
    <row r="3258" spans="2:3" x14ac:dyDescent="0.3">
      <c r="B3258"/>
      <c r="C3258"/>
    </row>
    <row r="3259" spans="2:3" x14ac:dyDescent="0.3">
      <c r="B3259"/>
      <c r="C3259"/>
    </row>
    <row r="3260" spans="2:3" x14ac:dyDescent="0.3">
      <c r="B3260"/>
      <c r="C3260"/>
    </row>
    <row r="3261" spans="2:3" x14ac:dyDescent="0.3">
      <c r="B3261"/>
      <c r="C3261"/>
    </row>
    <row r="3262" spans="2:3" x14ac:dyDescent="0.3">
      <c r="B3262"/>
      <c r="C3262"/>
    </row>
    <row r="3263" spans="2:3" x14ac:dyDescent="0.3">
      <c r="B3263"/>
      <c r="C3263"/>
    </row>
    <row r="3264" spans="2:3" x14ac:dyDescent="0.3">
      <c r="B3264"/>
      <c r="C3264"/>
    </row>
    <row r="3265" spans="2:3" x14ac:dyDescent="0.3">
      <c r="B3265"/>
      <c r="C3265"/>
    </row>
    <row r="3266" spans="2:3" x14ac:dyDescent="0.3">
      <c r="B3266"/>
      <c r="C3266"/>
    </row>
    <row r="3267" spans="2:3" x14ac:dyDescent="0.3">
      <c r="B3267"/>
      <c r="C3267"/>
    </row>
    <row r="3268" spans="2:3" x14ac:dyDescent="0.3">
      <c r="B3268"/>
      <c r="C3268"/>
    </row>
    <row r="3269" spans="2:3" x14ac:dyDescent="0.3">
      <c r="B3269"/>
      <c r="C3269"/>
    </row>
    <row r="3270" spans="2:3" x14ac:dyDescent="0.3">
      <c r="B3270"/>
      <c r="C3270"/>
    </row>
    <row r="3271" spans="2:3" x14ac:dyDescent="0.3">
      <c r="B3271"/>
      <c r="C3271"/>
    </row>
    <row r="3272" spans="2:3" x14ac:dyDescent="0.3">
      <c r="B3272"/>
      <c r="C3272"/>
    </row>
    <row r="3273" spans="2:3" x14ac:dyDescent="0.3">
      <c r="B3273"/>
      <c r="C3273"/>
    </row>
    <row r="3274" spans="2:3" x14ac:dyDescent="0.3">
      <c r="B3274"/>
      <c r="C3274"/>
    </row>
    <row r="3275" spans="2:3" x14ac:dyDescent="0.3">
      <c r="B3275"/>
      <c r="C3275"/>
    </row>
    <row r="3276" spans="2:3" x14ac:dyDescent="0.3">
      <c r="B3276"/>
      <c r="C3276"/>
    </row>
    <row r="3277" spans="2:3" x14ac:dyDescent="0.3">
      <c r="B3277"/>
      <c r="C3277"/>
    </row>
    <row r="3278" spans="2:3" x14ac:dyDescent="0.3">
      <c r="B3278"/>
      <c r="C3278"/>
    </row>
    <row r="3279" spans="2:3" x14ac:dyDescent="0.3">
      <c r="B3279"/>
      <c r="C3279"/>
    </row>
    <row r="3280" spans="2:3" x14ac:dyDescent="0.3">
      <c r="B3280"/>
      <c r="C3280"/>
    </row>
    <row r="3281" spans="2:3" x14ac:dyDescent="0.3">
      <c r="B3281"/>
      <c r="C3281"/>
    </row>
    <row r="3282" spans="2:3" x14ac:dyDescent="0.3">
      <c r="B3282"/>
      <c r="C3282"/>
    </row>
    <row r="3283" spans="2:3" x14ac:dyDescent="0.3">
      <c r="B3283"/>
      <c r="C3283"/>
    </row>
    <row r="3284" spans="2:3" x14ac:dyDescent="0.3">
      <c r="B3284"/>
      <c r="C3284"/>
    </row>
    <row r="3285" spans="2:3" x14ac:dyDescent="0.3">
      <c r="B3285"/>
      <c r="C3285"/>
    </row>
    <row r="3286" spans="2:3" x14ac:dyDescent="0.3">
      <c r="B3286"/>
      <c r="C3286"/>
    </row>
    <row r="3287" spans="2:3" x14ac:dyDescent="0.3">
      <c r="B3287"/>
      <c r="C3287"/>
    </row>
    <row r="3288" spans="2:3" x14ac:dyDescent="0.3">
      <c r="B3288"/>
      <c r="C3288"/>
    </row>
    <row r="3289" spans="2:3" x14ac:dyDescent="0.3">
      <c r="B3289"/>
      <c r="C3289"/>
    </row>
    <row r="3290" spans="2:3" x14ac:dyDescent="0.3">
      <c r="B3290"/>
      <c r="C3290"/>
    </row>
    <row r="3291" spans="2:3" x14ac:dyDescent="0.3">
      <c r="B3291"/>
      <c r="C3291"/>
    </row>
    <row r="3292" spans="2:3" x14ac:dyDescent="0.3">
      <c r="B3292"/>
      <c r="C3292"/>
    </row>
    <row r="3293" spans="2:3" x14ac:dyDescent="0.3">
      <c r="B3293"/>
      <c r="C3293"/>
    </row>
    <row r="3294" spans="2:3" x14ac:dyDescent="0.3">
      <c r="B3294"/>
      <c r="C3294"/>
    </row>
    <row r="3295" spans="2:3" x14ac:dyDescent="0.3">
      <c r="B3295"/>
      <c r="C3295"/>
    </row>
    <row r="3296" spans="2:3" x14ac:dyDescent="0.3">
      <c r="B3296"/>
      <c r="C3296"/>
    </row>
    <row r="3297" spans="2:3" x14ac:dyDescent="0.3">
      <c r="B3297"/>
      <c r="C3297"/>
    </row>
    <row r="3298" spans="2:3" x14ac:dyDescent="0.3">
      <c r="B3298"/>
      <c r="C3298"/>
    </row>
    <row r="3299" spans="2:3" x14ac:dyDescent="0.3">
      <c r="B3299"/>
      <c r="C3299"/>
    </row>
    <row r="3300" spans="2:3" x14ac:dyDescent="0.3">
      <c r="B3300"/>
      <c r="C3300"/>
    </row>
    <row r="3301" spans="2:3" x14ac:dyDescent="0.3">
      <c r="B3301"/>
      <c r="C3301"/>
    </row>
    <row r="3302" spans="2:3" x14ac:dyDescent="0.3">
      <c r="B3302"/>
      <c r="C3302"/>
    </row>
    <row r="3303" spans="2:3" x14ac:dyDescent="0.3">
      <c r="B3303"/>
      <c r="C3303"/>
    </row>
    <row r="3304" spans="2:3" x14ac:dyDescent="0.3">
      <c r="B3304"/>
      <c r="C3304"/>
    </row>
    <row r="3305" spans="2:3" x14ac:dyDescent="0.3">
      <c r="B3305"/>
      <c r="C3305"/>
    </row>
    <row r="3306" spans="2:3" x14ac:dyDescent="0.3">
      <c r="B3306"/>
      <c r="C3306"/>
    </row>
    <row r="3307" spans="2:3" x14ac:dyDescent="0.3">
      <c r="B3307"/>
      <c r="C3307"/>
    </row>
    <row r="3308" spans="2:3" x14ac:dyDescent="0.3">
      <c r="B3308"/>
      <c r="C3308"/>
    </row>
    <row r="3309" spans="2:3" x14ac:dyDescent="0.3">
      <c r="B3309"/>
      <c r="C3309"/>
    </row>
    <row r="3310" spans="2:3" x14ac:dyDescent="0.3">
      <c r="B3310"/>
      <c r="C3310"/>
    </row>
    <row r="3311" spans="2:3" x14ac:dyDescent="0.3">
      <c r="B3311"/>
      <c r="C3311"/>
    </row>
    <row r="3312" spans="2:3" x14ac:dyDescent="0.3">
      <c r="B3312"/>
      <c r="C3312"/>
    </row>
    <row r="3313" spans="2:3" x14ac:dyDescent="0.3">
      <c r="B3313"/>
      <c r="C3313"/>
    </row>
    <row r="3314" spans="2:3" x14ac:dyDescent="0.3">
      <c r="B3314"/>
      <c r="C3314"/>
    </row>
    <row r="3315" spans="2:3" x14ac:dyDescent="0.3">
      <c r="B3315"/>
      <c r="C3315"/>
    </row>
    <row r="3316" spans="2:3" x14ac:dyDescent="0.3">
      <c r="B3316"/>
      <c r="C3316"/>
    </row>
    <row r="3317" spans="2:3" x14ac:dyDescent="0.3">
      <c r="B3317"/>
      <c r="C3317"/>
    </row>
    <row r="3318" spans="2:3" x14ac:dyDescent="0.3">
      <c r="B3318"/>
      <c r="C3318"/>
    </row>
    <row r="3319" spans="2:3" x14ac:dyDescent="0.3">
      <c r="B3319"/>
      <c r="C3319"/>
    </row>
    <row r="3320" spans="2:3" x14ac:dyDescent="0.3">
      <c r="B3320"/>
      <c r="C3320"/>
    </row>
    <row r="3321" spans="2:3" x14ac:dyDescent="0.3">
      <c r="B3321"/>
      <c r="C3321"/>
    </row>
    <row r="3322" spans="2:3" x14ac:dyDescent="0.3">
      <c r="B3322"/>
      <c r="C3322"/>
    </row>
    <row r="3323" spans="2:3" x14ac:dyDescent="0.3">
      <c r="B3323"/>
      <c r="C3323"/>
    </row>
    <row r="3324" spans="2:3" x14ac:dyDescent="0.3">
      <c r="B3324"/>
      <c r="C3324"/>
    </row>
    <row r="3325" spans="2:3" x14ac:dyDescent="0.3">
      <c r="B3325"/>
      <c r="C3325"/>
    </row>
    <row r="3326" spans="2:3" x14ac:dyDescent="0.3">
      <c r="B3326"/>
      <c r="C3326"/>
    </row>
    <row r="3327" spans="2:3" x14ac:dyDescent="0.3">
      <c r="B3327"/>
      <c r="C3327"/>
    </row>
    <row r="3328" spans="2:3" x14ac:dyDescent="0.3">
      <c r="B3328"/>
      <c r="C3328"/>
    </row>
    <row r="3329" spans="2:3" x14ac:dyDescent="0.3">
      <c r="B3329"/>
      <c r="C3329"/>
    </row>
    <row r="3330" spans="2:3" x14ac:dyDescent="0.3">
      <c r="B3330"/>
      <c r="C3330"/>
    </row>
    <row r="3331" spans="2:3" x14ac:dyDescent="0.3">
      <c r="B3331"/>
      <c r="C3331"/>
    </row>
    <row r="3332" spans="2:3" x14ac:dyDescent="0.3">
      <c r="B3332"/>
      <c r="C3332"/>
    </row>
    <row r="3333" spans="2:3" x14ac:dyDescent="0.3">
      <c r="B3333"/>
      <c r="C3333"/>
    </row>
    <row r="3334" spans="2:3" x14ac:dyDescent="0.3">
      <c r="B3334"/>
      <c r="C3334"/>
    </row>
    <row r="3335" spans="2:3" x14ac:dyDescent="0.3">
      <c r="B3335"/>
      <c r="C3335"/>
    </row>
    <row r="3336" spans="2:3" x14ac:dyDescent="0.3">
      <c r="B3336"/>
      <c r="C3336"/>
    </row>
    <row r="3337" spans="2:3" x14ac:dyDescent="0.3">
      <c r="B3337"/>
      <c r="C3337"/>
    </row>
    <row r="3338" spans="2:3" x14ac:dyDescent="0.3">
      <c r="B3338"/>
      <c r="C3338"/>
    </row>
    <row r="3339" spans="2:3" x14ac:dyDescent="0.3">
      <c r="B3339"/>
      <c r="C3339"/>
    </row>
    <row r="3340" spans="2:3" x14ac:dyDescent="0.3">
      <c r="B3340"/>
      <c r="C3340"/>
    </row>
    <row r="3341" spans="2:3" x14ac:dyDescent="0.3">
      <c r="B3341"/>
      <c r="C3341"/>
    </row>
    <row r="3342" spans="2:3" x14ac:dyDescent="0.3">
      <c r="B3342"/>
      <c r="C3342"/>
    </row>
    <row r="3343" spans="2:3" x14ac:dyDescent="0.3">
      <c r="B3343"/>
      <c r="C3343"/>
    </row>
    <row r="3344" spans="2:3" x14ac:dyDescent="0.3">
      <c r="B3344"/>
      <c r="C3344"/>
    </row>
    <row r="3345" spans="2:3" x14ac:dyDescent="0.3">
      <c r="B3345"/>
      <c r="C3345"/>
    </row>
    <row r="3346" spans="2:3" x14ac:dyDescent="0.3">
      <c r="B3346"/>
      <c r="C3346"/>
    </row>
    <row r="3347" spans="2:3" x14ac:dyDescent="0.3">
      <c r="B3347"/>
      <c r="C3347"/>
    </row>
    <row r="3348" spans="2:3" x14ac:dyDescent="0.3">
      <c r="B3348"/>
      <c r="C3348"/>
    </row>
    <row r="3349" spans="2:3" x14ac:dyDescent="0.3">
      <c r="B3349"/>
      <c r="C3349"/>
    </row>
    <row r="3350" spans="2:3" x14ac:dyDescent="0.3">
      <c r="B3350"/>
      <c r="C3350"/>
    </row>
    <row r="3351" spans="2:3" x14ac:dyDescent="0.3">
      <c r="B3351"/>
      <c r="C3351"/>
    </row>
    <row r="3352" spans="2:3" x14ac:dyDescent="0.3">
      <c r="B3352"/>
      <c r="C3352"/>
    </row>
    <row r="3353" spans="2:3" x14ac:dyDescent="0.3">
      <c r="B3353"/>
      <c r="C3353"/>
    </row>
    <row r="3354" spans="2:3" x14ac:dyDescent="0.3">
      <c r="B3354"/>
      <c r="C3354"/>
    </row>
    <row r="3355" spans="2:3" x14ac:dyDescent="0.3">
      <c r="B3355"/>
      <c r="C3355"/>
    </row>
    <row r="3356" spans="2:3" x14ac:dyDescent="0.3">
      <c r="B3356"/>
      <c r="C3356"/>
    </row>
    <row r="3357" spans="2:3" x14ac:dyDescent="0.3">
      <c r="B3357"/>
      <c r="C3357"/>
    </row>
    <row r="3358" spans="2:3" x14ac:dyDescent="0.3">
      <c r="B3358"/>
      <c r="C3358"/>
    </row>
    <row r="3359" spans="2:3" x14ac:dyDescent="0.3">
      <c r="B3359"/>
      <c r="C3359"/>
    </row>
    <row r="3360" spans="2:3" x14ac:dyDescent="0.3">
      <c r="B3360"/>
      <c r="C3360"/>
    </row>
    <row r="3361" spans="2:3" x14ac:dyDescent="0.3">
      <c r="B3361"/>
      <c r="C3361"/>
    </row>
    <row r="3362" spans="2:3" x14ac:dyDescent="0.3">
      <c r="B3362"/>
      <c r="C3362"/>
    </row>
    <row r="3363" spans="2:3" x14ac:dyDescent="0.3">
      <c r="B3363"/>
      <c r="C3363"/>
    </row>
    <row r="3364" spans="2:3" x14ac:dyDescent="0.3">
      <c r="B3364"/>
      <c r="C3364"/>
    </row>
    <row r="3365" spans="2:3" x14ac:dyDescent="0.3">
      <c r="B3365"/>
      <c r="C3365"/>
    </row>
    <row r="3366" spans="2:3" x14ac:dyDescent="0.3">
      <c r="B3366"/>
      <c r="C3366"/>
    </row>
    <row r="3367" spans="2:3" x14ac:dyDescent="0.3">
      <c r="B3367"/>
      <c r="C3367"/>
    </row>
    <row r="3368" spans="2:3" x14ac:dyDescent="0.3">
      <c r="B3368"/>
      <c r="C3368"/>
    </row>
    <row r="3369" spans="2:3" x14ac:dyDescent="0.3">
      <c r="B3369"/>
      <c r="C3369"/>
    </row>
    <row r="3370" spans="2:3" x14ac:dyDescent="0.3">
      <c r="B3370"/>
      <c r="C3370"/>
    </row>
    <row r="3371" spans="2:3" x14ac:dyDescent="0.3">
      <c r="B3371"/>
      <c r="C3371"/>
    </row>
    <row r="3372" spans="2:3" x14ac:dyDescent="0.3">
      <c r="B3372"/>
      <c r="C3372"/>
    </row>
    <row r="3373" spans="2:3" x14ac:dyDescent="0.3">
      <c r="B3373"/>
      <c r="C3373"/>
    </row>
    <row r="3374" spans="2:3" x14ac:dyDescent="0.3">
      <c r="B3374"/>
      <c r="C3374"/>
    </row>
    <row r="3375" spans="2:3" x14ac:dyDescent="0.3">
      <c r="B3375"/>
      <c r="C3375"/>
    </row>
    <row r="3376" spans="2:3" x14ac:dyDescent="0.3">
      <c r="B3376"/>
      <c r="C3376"/>
    </row>
    <row r="3377" spans="2:3" x14ac:dyDescent="0.3">
      <c r="B3377"/>
      <c r="C3377"/>
    </row>
    <row r="3378" spans="2:3" x14ac:dyDescent="0.3">
      <c r="B3378"/>
      <c r="C3378"/>
    </row>
    <row r="3379" spans="2:3" x14ac:dyDescent="0.3">
      <c r="B3379"/>
      <c r="C3379"/>
    </row>
    <row r="3380" spans="2:3" x14ac:dyDescent="0.3">
      <c r="B3380"/>
      <c r="C3380"/>
    </row>
    <row r="3381" spans="2:3" x14ac:dyDescent="0.3">
      <c r="B3381"/>
      <c r="C3381"/>
    </row>
    <row r="3382" spans="2:3" x14ac:dyDescent="0.3">
      <c r="B3382"/>
      <c r="C3382"/>
    </row>
    <row r="3383" spans="2:3" x14ac:dyDescent="0.3">
      <c r="B3383"/>
      <c r="C3383"/>
    </row>
    <row r="3384" spans="2:3" x14ac:dyDescent="0.3">
      <c r="B3384"/>
      <c r="C3384"/>
    </row>
    <row r="3385" spans="2:3" x14ac:dyDescent="0.3">
      <c r="B3385"/>
      <c r="C3385"/>
    </row>
    <row r="3386" spans="2:3" x14ac:dyDescent="0.3">
      <c r="B3386"/>
      <c r="C3386"/>
    </row>
    <row r="3387" spans="2:3" x14ac:dyDescent="0.3">
      <c r="B3387"/>
      <c r="C3387"/>
    </row>
    <row r="3388" spans="2:3" x14ac:dyDescent="0.3">
      <c r="B3388"/>
      <c r="C3388"/>
    </row>
    <row r="3389" spans="2:3" x14ac:dyDescent="0.3">
      <c r="B3389"/>
      <c r="C3389"/>
    </row>
    <row r="3390" spans="2:3" x14ac:dyDescent="0.3">
      <c r="B3390"/>
      <c r="C3390"/>
    </row>
    <row r="3391" spans="2:3" x14ac:dyDescent="0.3">
      <c r="B3391"/>
      <c r="C3391"/>
    </row>
    <row r="3392" spans="2:3" x14ac:dyDescent="0.3">
      <c r="B3392"/>
      <c r="C3392"/>
    </row>
    <row r="3393" spans="2:3" x14ac:dyDescent="0.3">
      <c r="B3393"/>
      <c r="C3393"/>
    </row>
    <row r="3394" spans="2:3" x14ac:dyDescent="0.3">
      <c r="B3394"/>
      <c r="C3394"/>
    </row>
    <row r="3395" spans="2:3" x14ac:dyDescent="0.3">
      <c r="B3395"/>
      <c r="C3395"/>
    </row>
    <row r="3396" spans="2:3" x14ac:dyDescent="0.3">
      <c r="B3396"/>
      <c r="C3396"/>
    </row>
    <row r="3397" spans="2:3" x14ac:dyDescent="0.3">
      <c r="B3397"/>
      <c r="C3397"/>
    </row>
    <row r="3398" spans="2:3" x14ac:dyDescent="0.3">
      <c r="B3398"/>
      <c r="C3398"/>
    </row>
    <row r="3399" spans="2:3" x14ac:dyDescent="0.3">
      <c r="B3399"/>
      <c r="C3399"/>
    </row>
    <row r="3400" spans="2:3" x14ac:dyDescent="0.3">
      <c r="B3400"/>
      <c r="C3400"/>
    </row>
    <row r="3401" spans="2:3" x14ac:dyDescent="0.3">
      <c r="B3401"/>
      <c r="C3401"/>
    </row>
    <row r="3402" spans="2:3" x14ac:dyDescent="0.3">
      <c r="B3402"/>
      <c r="C3402"/>
    </row>
    <row r="3403" spans="2:3" x14ac:dyDescent="0.3">
      <c r="B3403"/>
      <c r="C3403"/>
    </row>
    <row r="3404" spans="2:3" x14ac:dyDescent="0.3">
      <c r="B3404"/>
      <c r="C3404"/>
    </row>
    <row r="3405" spans="2:3" x14ac:dyDescent="0.3">
      <c r="B3405"/>
      <c r="C3405"/>
    </row>
    <row r="3406" spans="2:3" x14ac:dyDescent="0.3">
      <c r="B3406"/>
      <c r="C3406"/>
    </row>
    <row r="3407" spans="2:3" x14ac:dyDescent="0.3">
      <c r="B3407"/>
      <c r="C3407"/>
    </row>
    <row r="3408" spans="2:3" x14ac:dyDescent="0.3">
      <c r="B3408"/>
      <c r="C3408"/>
    </row>
    <row r="3409" spans="2:3" x14ac:dyDescent="0.3">
      <c r="B3409"/>
      <c r="C3409"/>
    </row>
    <row r="3410" spans="2:3" x14ac:dyDescent="0.3">
      <c r="B3410"/>
      <c r="C3410"/>
    </row>
    <row r="3411" spans="2:3" x14ac:dyDescent="0.3">
      <c r="B3411"/>
      <c r="C3411"/>
    </row>
    <row r="3412" spans="2:3" x14ac:dyDescent="0.3">
      <c r="B3412"/>
      <c r="C3412"/>
    </row>
    <row r="3413" spans="2:3" x14ac:dyDescent="0.3">
      <c r="B3413"/>
      <c r="C3413"/>
    </row>
    <row r="3414" spans="2:3" x14ac:dyDescent="0.3">
      <c r="B3414"/>
      <c r="C3414"/>
    </row>
    <row r="3415" spans="2:3" x14ac:dyDescent="0.3">
      <c r="B3415"/>
      <c r="C3415"/>
    </row>
    <row r="3416" spans="2:3" x14ac:dyDescent="0.3">
      <c r="B3416"/>
      <c r="C3416"/>
    </row>
    <row r="3417" spans="2:3" x14ac:dyDescent="0.3">
      <c r="B3417"/>
      <c r="C3417"/>
    </row>
    <row r="3418" spans="2:3" x14ac:dyDescent="0.3">
      <c r="B3418"/>
      <c r="C3418"/>
    </row>
    <row r="3419" spans="2:3" x14ac:dyDescent="0.3">
      <c r="B3419"/>
      <c r="C3419"/>
    </row>
    <row r="3420" spans="2:3" x14ac:dyDescent="0.3">
      <c r="B3420"/>
      <c r="C3420"/>
    </row>
    <row r="3421" spans="2:3" x14ac:dyDescent="0.3">
      <c r="B3421"/>
      <c r="C3421"/>
    </row>
    <row r="3422" spans="2:3" x14ac:dyDescent="0.3">
      <c r="B3422"/>
      <c r="C3422"/>
    </row>
    <row r="3423" spans="2:3" x14ac:dyDescent="0.3">
      <c r="B3423"/>
      <c r="C3423"/>
    </row>
    <row r="3424" spans="2:3" x14ac:dyDescent="0.3">
      <c r="B3424"/>
      <c r="C3424"/>
    </row>
    <row r="3425" spans="2:3" x14ac:dyDescent="0.3">
      <c r="B3425"/>
      <c r="C3425"/>
    </row>
    <row r="3426" spans="2:3" x14ac:dyDescent="0.3">
      <c r="B3426"/>
      <c r="C3426"/>
    </row>
    <row r="3427" spans="2:3" x14ac:dyDescent="0.3">
      <c r="B3427"/>
      <c r="C3427"/>
    </row>
    <row r="3428" spans="2:3" x14ac:dyDescent="0.3">
      <c r="B3428"/>
      <c r="C3428"/>
    </row>
    <row r="3429" spans="2:3" x14ac:dyDescent="0.3">
      <c r="B3429"/>
      <c r="C3429"/>
    </row>
    <row r="3430" spans="2:3" x14ac:dyDescent="0.3">
      <c r="B3430"/>
      <c r="C3430"/>
    </row>
    <row r="3431" spans="2:3" x14ac:dyDescent="0.3">
      <c r="B3431"/>
      <c r="C3431"/>
    </row>
    <row r="3432" spans="2:3" x14ac:dyDescent="0.3">
      <c r="B3432"/>
      <c r="C3432"/>
    </row>
    <row r="3433" spans="2:3" x14ac:dyDescent="0.3">
      <c r="B3433"/>
      <c r="C3433"/>
    </row>
    <row r="3434" spans="2:3" x14ac:dyDescent="0.3">
      <c r="B3434"/>
      <c r="C3434"/>
    </row>
    <row r="3435" spans="2:3" x14ac:dyDescent="0.3">
      <c r="B3435"/>
      <c r="C3435"/>
    </row>
    <row r="3436" spans="2:3" x14ac:dyDescent="0.3">
      <c r="B3436"/>
      <c r="C3436"/>
    </row>
    <row r="3437" spans="2:3" x14ac:dyDescent="0.3">
      <c r="B3437"/>
      <c r="C3437"/>
    </row>
    <row r="3438" spans="2:3" x14ac:dyDescent="0.3">
      <c r="B3438"/>
      <c r="C3438"/>
    </row>
    <row r="3439" spans="2:3" x14ac:dyDescent="0.3">
      <c r="B3439"/>
      <c r="C3439"/>
    </row>
    <row r="3440" spans="2:3" x14ac:dyDescent="0.3">
      <c r="B3440"/>
      <c r="C3440"/>
    </row>
    <row r="3441" spans="2:3" x14ac:dyDescent="0.3">
      <c r="B3441"/>
      <c r="C3441"/>
    </row>
    <row r="3442" spans="2:3" x14ac:dyDescent="0.3">
      <c r="B3442"/>
      <c r="C3442"/>
    </row>
    <row r="3443" spans="2:3" x14ac:dyDescent="0.3">
      <c r="B3443"/>
      <c r="C3443"/>
    </row>
    <row r="3444" spans="2:3" x14ac:dyDescent="0.3">
      <c r="B3444"/>
      <c r="C3444"/>
    </row>
    <row r="3445" spans="2:3" x14ac:dyDescent="0.3">
      <c r="B3445"/>
      <c r="C3445"/>
    </row>
    <row r="3446" spans="2:3" x14ac:dyDescent="0.3">
      <c r="B3446"/>
      <c r="C3446"/>
    </row>
    <row r="3447" spans="2:3" x14ac:dyDescent="0.3">
      <c r="B3447"/>
      <c r="C3447"/>
    </row>
    <row r="3448" spans="2:3" x14ac:dyDescent="0.3">
      <c r="B3448"/>
      <c r="C3448"/>
    </row>
    <row r="3449" spans="2:3" x14ac:dyDescent="0.3">
      <c r="B3449"/>
      <c r="C3449"/>
    </row>
    <row r="3450" spans="2:3" x14ac:dyDescent="0.3">
      <c r="B3450"/>
      <c r="C3450"/>
    </row>
    <row r="3451" spans="2:3" x14ac:dyDescent="0.3">
      <c r="B3451"/>
      <c r="C3451"/>
    </row>
    <row r="3452" spans="2:3" x14ac:dyDescent="0.3">
      <c r="B3452"/>
      <c r="C3452"/>
    </row>
    <row r="3453" spans="2:3" x14ac:dyDescent="0.3">
      <c r="B3453"/>
      <c r="C3453"/>
    </row>
    <row r="3454" spans="2:3" x14ac:dyDescent="0.3">
      <c r="B3454"/>
      <c r="C3454"/>
    </row>
    <row r="3455" spans="2:3" x14ac:dyDescent="0.3">
      <c r="B3455"/>
      <c r="C3455"/>
    </row>
    <row r="3456" spans="2:3" x14ac:dyDescent="0.3">
      <c r="B3456"/>
      <c r="C3456"/>
    </row>
    <row r="3457" spans="2:3" x14ac:dyDescent="0.3">
      <c r="B3457"/>
      <c r="C3457"/>
    </row>
    <row r="3458" spans="2:3" x14ac:dyDescent="0.3">
      <c r="B3458"/>
      <c r="C3458"/>
    </row>
    <row r="3459" spans="2:3" x14ac:dyDescent="0.3">
      <c r="B3459"/>
      <c r="C3459"/>
    </row>
    <row r="3460" spans="2:3" x14ac:dyDescent="0.3">
      <c r="B3460"/>
      <c r="C3460"/>
    </row>
    <row r="3461" spans="2:3" x14ac:dyDescent="0.3">
      <c r="B3461"/>
      <c r="C3461"/>
    </row>
    <row r="3462" spans="2:3" x14ac:dyDescent="0.3">
      <c r="B3462"/>
      <c r="C3462"/>
    </row>
    <row r="3463" spans="2:3" x14ac:dyDescent="0.3">
      <c r="B3463"/>
      <c r="C3463"/>
    </row>
    <row r="3464" spans="2:3" x14ac:dyDescent="0.3">
      <c r="B3464"/>
      <c r="C3464"/>
    </row>
    <row r="3465" spans="2:3" x14ac:dyDescent="0.3">
      <c r="B3465"/>
      <c r="C3465"/>
    </row>
    <row r="3466" spans="2:3" x14ac:dyDescent="0.3">
      <c r="B3466"/>
      <c r="C3466"/>
    </row>
    <row r="3467" spans="2:3" x14ac:dyDescent="0.3">
      <c r="B3467"/>
      <c r="C3467"/>
    </row>
    <row r="3468" spans="2:3" x14ac:dyDescent="0.3">
      <c r="B3468"/>
      <c r="C3468"/>
    </row>
    <row r="3469" spans="2:3" x14ac:dyDescent="0.3">
      <c r="B3469"/>
      <c r="C3469"/>
    </row>
    <row r="3470" spans="2:3" x14ac:dyDescent="0.3">
      <c r="B3470"/>
      <c r="C3470"/>
    </row>
    <row r="3471" spans="2:3" x14ac:dyDescent="0.3">
      <c r="B3471"/>
      <c r="C3471"/>
    </row>
    <row r="3472" spans="2:3" x14ac:dyDescent="0.3">
      <c r="B3472"/>
      <c r="C3472"/>
    </row>
    <row r="3473" spans="2:3" x14ac:dyDescent="0.3">
      <c r="B3473"/>
      <c r="C3473"/>
    </row>
    <row r="3474" spans="2:3" x14ac:dyDescent="0.3">
      <c r="B3474"/>
      <c r="C3474"/>
    </row>
    <row r="3475" spans="2:3" x14ac:dyDescent="0.3">
      <c r="B3475"/>
      <c r="C3475"/>
    </row>
    <row r="3476" spans="2:3" x14ac:dyDescent="0.3">
      <c r="B3476"/>
      <c r="C3476"/>
    </row>
    <row r="3477" spans="2:3" x14ac:dyDescent="0.3">
      <c r="B3477"/>
      <c r="C3477"/>
    </row>
    <row r="3478" spans="2:3" x14ac:dyDescent="0.3">
      <c r="B3478"/>
      <c r="C3478"/>
    </row>
    <row r="3479" spans="2:3" x14ac:dyDescent="0.3">
      <c r="B3479"/>
      <c r="C3479"/>
    </row>
    <row r="3480" spans="2:3" x14ac:dyDescent="0.3">
      <c r="B3480"/>
      <c r="C3480"/>
    </row>
    <row r="3481" spans="2:3" x14ac:dyDescent="0.3">
      <c r="B3481"/>
      <c r="C3481"/>
    </row>
    <row r="3482" spans="2:3" x14ac:dyDescent="0.3">
      <c r="B3482"/>
      <c r="C3482"/>
    </row>
    <row r="3483" spans="2:3" x14ac:dyDescent="0.3">
      <c r="B3483"/>
      <c r="C3483"/>
    </row>
    <row r="3484" spans="2:3" x14ac:dyDescent="0.3">
      <c r="B3484"/>
      <c r="C3484"/>
    </row>
    <row r="3485" spans="2:3" x14ac:dyDescent="0.3">
      <c r="B3485"/>
      <c r="C3485"/>
    </row>
    <row r="3486" spans="2:3" x14ac:dyDescent="0.3">
      <c r="B3486"/>
      <c r="C3486"/>
    </row>
    <row r="3487" spans="2:3" x14ac:dyDescent="0.3">
      <c r="B3487"/>
      <c r="C3487"/>
    </row>
    <row r="3488" spans="2:3" x14ac:dyDescent="0.3">
      <c r="B3488"/>
      <c r="C3488"/>
    </row>
    <row r="3489" spans="2:3" x14ac:dyDescent="0.3">
      <c r="B3489"/>
      <c r="C3489"/>
    </row>
    <row r="3490" spans="2:3" x14ac:dyDescent="0.3">
      <c r="B3490"/>
      <c r="C3490"/>
    </row>
    <row r="3491" spans="2:3" x14ac:dyDescent="0.3">
      <c r="B3491"/>
      <c r="C3491"/>
    </row>
    <row r="3492" spans="2:3" x14ac:dyDescent="0.3">
      <c r="B3492"/>
      <c r="C3492"/>
    </row>
    <row r="3493" spans="2:3" x14ac:dyDescent="0.3">
      <c r="B3493"/>
      <c r="C3493"/>
    </row>
    <row r="3494" spans="2:3" x14ac:dyDescent="0.3">
      <c r="B3494"/>
      <c r="C3494"/>
    </row>
    <row r="3495" spans="2:3" x14ac:dyDescent="0.3">
      <c r="B3495"/>
      <c r="C3495"/>
    </row>
    <row r="3496" spans="2:3" x14ac:dyDescent="0.3">
      <c r="B3496"/>
      <c r="C3496"/>
    </row>
    <row r="3497" spans="2:3" x14ac:dyDescent="0.3">
      <c r="B3497"/>
      <c r="C3497"/>
    </row>
    <row r="3498" spans="2:3" x14ac:dyDescent="0.3">
      <c r="B3498"/>
      <c r="C3498"/>
    </row>
    <row r="3499" spans="2:3" x14ac:dyDescent="0.3">
      <c r="B3499"/>
      <c r="C3499"/>
    </row>
    <row r="3500" spans="2:3" x14ac:dyDescent="0.3">
      <c r="B3500"/>
      <c r="C3500"/>
    </row>
    <row r="3501" spans="2:3" x14ac:dyDescent="0.3">
      <c r="B3501"/>
      <c r="C3501"/>
    </row>
    <row r="3502" spans="2:3" x14ac:dyDescent="0.3">
      <c r="B3502"/>
      <c r="C3502"/>
    </row>
    <row r="3503" spans="2:3" x14ac:dyDescent="0.3">
      <c r="B3503"/>
      <c r="C3503"/>
    </row>
    <row r="3504" spans="2:3" x14ac:dyDescent="0.3">
      <c r="B3504"/>
      <c r="C3504"/>
    </row>
    <row r="3505" spans="2:3" x14ac:dyDescent="0.3">
      <c r="B3505"/>
      <c r="C3505"/>
    </row>
    <row r="3506" spans="2:3" x14ac:dyDescent="0.3">
      <c r="B3506"/>
      <c r="C3506"/>
    </row>
    <row r="3507" spans="2:3" x14ac:dyDescent="0.3">
      <c r="B3507"/>
      <c r="C3507"/>
    </row>
    <row r="3508" spans="2:3" x14ac:dyDescent="0.3">
      <c r="B3508"/>
      <c r="C3508"/>
    </row>
    <row r="3509" spans="2:3" x14ac:dyDescent="0.3">
      <c r="B3509"/>
      <c r="C3509"/>
    </row>
    <row r="3510" spans="2:3" x14ac:dyDescent="0.3">
      <c r="B3510"/>
      <c r="C3510"/>
    </row>
    <row r="3511" spans="2:3" x14ac:dyDescent="0.3">
      <c r="B3511"/>
      <c r="C3511"/>
    </row>
    <row r="3512" spans="2:3" x14ac:dyDescent="0.3">
      <c r="B3512"/>
      <c r="C3512"/>
    </row>
    <row r="3513" spans="2:3" x14ac:dyDescent="0.3">
      <c r="B3513"/>
      <c r="C3513"/>
    </row>
    <row r="3514" spans="2:3" x14ac:dyDescent="0.3">
      <c r="B3514"/>
      <c r="C3514"/>
    </row>
    <row r="3515" spans="2:3" x14ac:dyDescent="0.3">
      <c r="B3515"/>
      <c r="C3515"/>
    </row>
    <row r="3516" spans="2:3" x14ac:dyDescent="0.3">
      <c r="B3516"/>
      <c r="C3516"/>
    </row>
    <row r="3517" spans="2:3" x14ac:dyDescent="0.3">
      <c r="B3517"/>
      <c r="C3517"/>
    </row>
    <row r="3518" spans="2:3" x14ac:dyDescent="0.3">
      <c r="B3518"/>
      <c r="C3518"/>
    </row>
    <row r="3519" spans="2:3" x14ac:dyDescent="0.3">
      <c r="B3519"/>
      <c r="C3519"/>
    </row>
    <row r="3520" spans="2:3" x14ac:dyDescent="0.3">
      <c r="B3520"/>
      <c r="C3520"/>
    </row>
    <row r="3521" spans="2:3" x14ac:dyDescent="0.3">
      <c r="B3521"/>
      <c r="C3521"/>
    </row>
    <row r="3522" spans="2:3" x14ac:dyDescent="0.3">
      <c r="B3522"/>
      <c r="C3522"/>
    </row>
    <row r="3523" spans="2:3" x14ac:dyDescent="0.3">
      <c r="B3523"/>
      <c r="C3523"/>
    </row>
    <row r="3524" spans="2:3" x14ac:dyDescent="0.3">
      <c r="B3524"/>
      <c r="C3524"/>
    </row>
    <row r="3525" spans="2:3" x14ac:dyDescent="0.3">
      <c r="B3525"/>
      <c r="C3525"/>
    </row>
    <row r="3526" spans="2:3" x14ac:dyDescent="0.3">
      <c r="B3526"/>
      <c r="C3526"/>
    </row>
    <row r="3527" spans="2:3" x14ac:dyDescent="0.3">
      <c r="B3527"/>
      <c r="C3527"/>
    </row>
    <row r="3528" spans="2:3" x14ac:dyDescent="0.3">
      <c r="B3528"/>
      <c r="C3528"/>
    </row>
    <row r="3529" spans="2:3" x14ac:dyDescent="0.3">
      <c r="B3529"/>
      <c r="C3529"/>
    </row>
    <row r="3530" spans="2:3" x14ac:dyDescent="0.3">
      <c r="B3530"/>
      <c r="C3530"/>
    </row>
    <row r="3531" spans="2:3" x14ac:dyDescent="0.3">
      <c r="B3531"/>
      <c r="C3531"/>
    </row>
    <row r="3532" spans="2:3" x14ac:dyDescent="0.3">
      <c r="B3532"/>
      <c r="C3532"/>
    </row>
    <row r="3533" spans="2:3" x14ac:dyDescent="0.3">
      <c r="B3533"/>
      <c r="C3533"/>
    </row>
    <row r="3534" spans="2:3" x14ac:dyDescent="0.3">
      <c r="B3534"/>
      <c r="C3534"/>
    </row>
    <row r="3535" spans="2:3" x14ac:dyDescent="0.3">
      <c r="B3535"/>
      <c r="C3535"/>
    </row>
    <row r="3536" spans="2:3" x14ac:dyDescent="0.3">
      <c r="B3536"/>
      <c r="C3536"/>
    </row>
    <row r="3537" spans="2:3" x14ac:dyDescent="0.3">
      <c r="B3537"/>
      <c r="C3537"/>
    </row>
    <row r="3538" spans="2:3" x14ac:dyDescent="0.3">
      <c r="B3538"/>
      <c r="C3538"/>
    </row>
    <row r="3539" spans="2:3" x14ac:dyDescent="0.3">
      <c r="B3539"/>
      <c r="C3539"/>
    </row>
    <row r="3540" spans="2:3" x14ac:dyDescent="0.3">
      <c r="B3540"/>
      <c r="C3540"/>
    </row>
    <row r="3541" spans="2:3" x14ac:dyDescent="0.3">
      <c r="B3541"/>
      <c r="C3541"/>
    </row>
    <row r="3542" spans="2:3" x14ac:dyDescent="0.3">
      <c r="B3542"/>
      <c r="C3542"/>
    </row>
    <row r="3543" spans="2:3" x14ac:dyDescent="0.3">
      <c r="B3543"/>
      <c r="C3543"/>
    </row>
    <row r="3544" spans="2:3" x14ac:dyDescent="0.3">
      <c r="B3544"/>
      <c r="C3544"/>
    </row>
    <row r="3545" spans="2:3" x14ac:dyDescent="0.3">
      <c r="B3545"/>
      <c r="C3545"/>
    </row>
    <row r="3546" spans="2:3" x14ac:dyDescent="0.3">
      <c r="B3546"/>
      <c r="C3546"/>
    </row>
    <row r="3547" spans="2:3" x14ac:dyDescent="0.3">
      <c r="B3547"/>
      <c r="C3547"/>
    </row>
    <row r="3548" spans="2:3" x14ac:dyDescent="0.3">
      <c r="B3548"/>
      <c r="C3548"/>
    </row>
    <row r="3549" spans="2:3" x14ac:dyDescent="0.3">
      <c r="B3549"/>
      <c r="C3549"/>
    </row>
    <row r="3550" spans="2:3" x14ac:dyDescent="0.3">
      <c r="B3550"/>
      <c r="C3550"/>
    </row>
    <row r="3551" spans="2:3" x14ac:dyDescent="0.3">
      <c r="B3551"/>
      <c r="C3551"/>
    </row>
    <row r="3552" spans="2:3" x14ac:dyDescent="0.3">
      <c r="B3552"/>
      <c r="C3552"/>
    </row>
    <row r="3553" spans="2:3" x14ac:dyDescent="0.3">
      <c r="B3553"/>
      <c r="C3553"/>
    </row>
    <row r="3554" spans="2:3" x14ac:dyDescent="0.3">
      <c r="B3554"/>
      <c r="C3554"/>
    </row>
    <row r="3555" spans="2:3" x14ac:dyDescent="0.3">
      <c r="B3555"/>
      <c r="C3555"/>
    </row>
    <row r="3556" spans="2:3" x14ac:dyDescent="0.3">
      <c r="B3556"/>
      <c r="C3556"/>
    </row>
    <row r="3557" spans="2:3" x14ac:dyDescent="0.3">
      <c r="B3557"/>
      <c r="C3557"/>
    </row>
    <row r="3558" spans="2:3" x14ac:dyDescent="0.3">
      <c r="B3558"/>
      <c r="C3558"/>
    </row>
    <row r="3559" spans="2:3" x14ac:dyDescent="0.3">
      <c r="B3559"/>
      <c r="C3559"/>
    </row>
    <row r="3560" spans="2:3" x14ac:dyDescent="0.3">
      <c r="B3560"/>
      <c r="C3560"/>
    </row>
    <row r="3561" spans="2:3" x14ac:dyDescent="0.3">
      <c r="B3561"/>
      <c r="C3561"/>
    </row>
    <row r="3562" spans="2:3" x14ac:dyDescent="0.3">
      <c r="B3562"/>
      <c r="C3562"/>
    </row>
    <row r="3563" spans="2:3" x14ac:dyDescent="0.3">
      <c r="B3563"/>
      <c r="C3563"/>
    </row>
    <row r="3564" spans="2:3" x14ac:dyDescent="0.3">
      <c r="B3564"/>
      <c r="C3564"/>
    </row>
    <row r="3565" spans="2:3" x14ac:dyDescent="0.3">
      <c r="B3565"/>
      <c r="C3565"/>
    </row>
    <row r="3566" spans="2:3" x14ac:dyDescent="0.3">
      <c r="B3566"/>
      <c r="C3566"/>
    </row>
    <row r="3567" spans="2:3" x14ac:dyDescent="0.3">
      <c r="B3567"/>
      <c r="C3567"/>
    </row>
    <row r="3568" spans="2:3" x14ac:dyDescent="0.3">
      <c r="B3568"/>
      <c r="C3568"/>
    </row>
    <row r="3569" spans="2:3" x14ac:dyDescent="0.3">
      <c r="B3569"/>
      <c r="C3569"/>
    </row>
    <row r="3570" spans="2:3" x14ac:dyDescent="0.3">
      <c r="B3570"/>
      <c r="C3570"/>
    </row>
    <row r="3571" spans="2:3" x14ac:dyDescent="0.3">
      <c r="B3571"/>
      <c r="C3571"/>
    </row>
    <row r="3572" spans="2:3" x14ac:dyDescent="0.3">
      <c r="B3572"/>
      <c r="C3572"/>
    </row>
    <row r="3573" spans="2:3" x14ac:dyDescent="0.3">
      <c r="B3573"/>
      <c r="C3573"/>
    </row>
    <row r="3574" spans="2:3" x14ac:dyDescent="0.3">
      <c r="B3574"/>
      <c r="C3574"/>
    </row>
    <row r="3575" spans="2:3" x14ac:dyDescent="0.3">
      <c r="B3575"/>
      <c r="C3575"/>
    </row>
    <row r="3576" spans="2:3" x14ac:dyDescent="0.3">
      <c r="B3576"/>
      <c r="C3576"/>
    </row>
    <row r="3577" spans="2:3" x14ac:dyDescent="0.3">
      <c r="B3577"/>
      <c r="C3577"/>
    </row>
    <row r="3578" spans="2:3" x14ac:dyDescent="0.3">
      <c r="B3578"/>
      <c r="C3578"/>
    </row>
    <row r="3579" spans="2:3" x14ac:dyDescent="0.3">
      <c r="B3579"/>
      <c r="C3579"/>
    </row>
    <row r="3580" spans="2:3" x14ac:dyDescent="0.3">
      <c r="B3580"/>
      <c r="C3580"/>
    </row>
    <row r="3581" spans="2:3" x14ac:dyDescent="0.3">
      <c r="B3581"/>
      <c r="C3581"/>
    </row>
    <row r="3582" spans="2:3" x14ac:dyDescent="0.3">
      <c r="B3582"/>
      <c r="C3582"/>
    </row>
    <row r="3583" spans="2:3" x14ac:dyDescent="0.3">
      <c r="B3583"/>
      <c r="C3583"/>
    </row>
    <row r="3584" spans="2:3" x14ac:dyDescent="0.3">
      <c r="B3584"/>
      <c r="C3584"/>
    </row>
    <row r="3585" spans="2:3" x14ac:dyDescent="0.3">
      <c r="B3585"/>
      <c r="C3585"/>
    </row>
    <row r="3586" spans="2:3" x14ac:dyDescent="0.3">
      <c r="B3586"/>
      <c r="C3586"/>
    </row>
    <row r="3587" spans="2:3" x14ac:dyDescent="0.3">
      <c r="B3587"/>
      <c r="C3587"/>
    </row>
    <row r="3588" spans="2:3" x14ac:dyDescent="0.3">
      <c r="B3588"/>
      <c r="C3588"/>
    </row>
    <row r="3589" spans="2:3" x14ac:dyDescent="0.3">
      <c r="B3589"/>
      <c r="C3589"/>
    </row>
    <row r="3590" spans="2:3" x14ac:dyDescent="0.3">
      <c r="B3590"/>
      <c r="C3590"/>
    </row>
    <row r="3591" spans="2:3" x14ac:dyDescent="0.3">
      <c r="B3591"/>
      <c r="C3591"/>
    </row>
    <row r="3592" spans="2:3" x14ac:dyDescent="0.3">
      <c r="B3592"/>
      <c r="C3592"/>
    </row>
    <row r="3593" spans="2:3" x14ac:dyDescent="0.3">
      <c r="B3593"/>
      <c r="C3593"/>
    </row>
    <row r="3594" spans="2:3" x14ac:dyDescent="0.3">
      <c r="B3594"/>
      <c r="C3594"/>
    </row>
    <row r="3595" spans="2:3" x14ac:dyDescent="0.3">
      <c r="B3595"/>
      <c r="C3595"/>
    </row>
    <row r="3596" spans="2:3" x14ac:dyDescent="0.3">
      <c r="B3596"/>
      <c r="C3596"/>
    </row>
    <row r="3597" spans="2:3" x14ac:dyDescent="0.3">
      <c r="B3597"/>
      <c r="C3597"/>
    </row>
    <row r="3598" spans="2:3" x14ac:dyDescent="0.3">
      <c r="B3598"/>
      <c r="C3598"/>
    </row>
    <row r="3599" spans="2:3" x14ac:dyDescent="0.3">
      <c r="B3599"/>
      <c r="C3599"/>
    </row>
    <row r="3600" spans="2:3" x14ac:dyDescent="0.3">
      <c r="B3600"/>
      <c r="C3600"/>
    </row>
    <row r="3601" spans="2:3" x14ac:dyDescent="0.3">
      <c r="B3601"/>
      <c r="C3601"/>
    </row>
    <row r="3602" spans="2:3" x14ac:dyDescent="0.3">
      <c r="B3602"/>
      <c r="C3602"/>
    </row>
    <row r="3603" spans="2:3" x14ac:dyDescent="0.3">
      <c r="B3603"/>
      <c r="C3603"/>
    </row>
    <row r="3604" spans="2:3" x14ac:dyDescent="0.3">
      <c r="B3604"/>
      <c r="C3604"/>
    </row>
    <row r="3605" spans="2:3" x14ac:dyDescent="0.3">
      <c r="B3605"/>
      <c r="C3605"/>
    </row>
    <row r="3606" spans="2:3" x14ac:dyDescent="0.3">
      <c r="B3606"/>
      <c r="C3606"/>
    </row>
    <row r="3607" spans="2:3" x14ac:dyDescent="0.3">
      <c r="B3607"/>
      <c r="C3607"/>
    </row>
    <row r="3608" spans="2:3" x14ac:dyDescent="0.3">
      <c r="B3608"/>
      <c r="C3608"/>
    </row>
    <row r="3609" spans="2:3" x14ac:dyDescent="0.3">
      <c r="B3609"/>
      <c r="C3609"/>
    </row>
    <row r="3610" spans="2:3" x14ac:dyDescent="0.3">
      <c r="B3610"/>
      <c r="C3610"/>
    </row>
    <row r="3611" spans="2:3" x14ac:dyDescent="0.3">
      <c r="B3611"/>
      <c r="C3611"/>
    </row>
    <row r="3612" spans="2:3" x14ac:dyDescent="0.3">
      <c r="B3612"/>
      <c r="C3612"/>
    </row>
    <row r="3613" spans="2:3" x14ac:dyDescent="0.3">
      <c r="B3613"/>
      <c r="C3613"/>
    </row>
    <row r="3614" spans="2:3" x14ac:dyDescent="0.3">
      <c r="B3614"/>
      <c r="C3614"/>
    </row>
    <row r="3615" spans="2:3" x14ac:dyDescent="0.3">
      <c r="B3615"/>
      <c r="C3615"/>
    </row>
    <row r="3616" spans="2:3" x14ac:dyDescent="0.3">
      <c r="B3616"/>
      <c r="C3616"/>
    </row>
    <row r="3617" spans="2:3" x14ac:dyDescent="0.3">
      <c r="B3617"/>
      <c r="C3617"/>
    </row>
    <row r="3618" spans="2:3" x14ac:dyDescent="0.3">
      <c r="B3618"/>
      <c r="C3618"/>
    </row>
    <row r="3619" spans="2:3" x14ac:dyDescent="0.3">
      <c r="B3619"/>
      <c r="C3619"/>
    </row>
    <row r="3620" spans="2:3" x14ac:dyDescent="0.3">
      <c r="B3620"/>
      <c r="C3620"/>
    </row>
    <row r="3621" spans="2:3" x14ac:dyDescent="0.3">
      <c r="B3621"/>
      <c r="C3621"/>
    </row>
    <row r="3622" spans="2:3" x14ac:dyDescent="0.3">
      <c r="B3622"/>
      <c r="C3622"/>
    </row>
    <row r="3623" spans="2:3" x14ac:dyDescent="0.3">
      <c r="B3623"/>
      <c r="C3623"/>
    </row>
    <row r="3624" spans="2:3" x14ac:dyDescent="0.3">
      <c r="B3624"/>
      <c r="C3624"/>
    </row>
    <row r="3625" spans="2:3" x14ac:dyDescent="0.3">
      <c r="B3625"/>
      <c r="C3625"/>
    </row>
    <row r="3626" spans="2:3" x14ac:dyDescent="0.3">
      <c r="B3626"/>
      <c r="C3626"/>
    </row>
    <row r="3627" spans="2:3" x14ac:dyDescent="0.3">
      <c r="B3627"/>
      <c r="C3627"/>
    </row>
    <row r="3628" spans="2:3" x14ac:dyDescent="0.3">
      <c r="B3628"/>
      <c r="C3628"/>
    </row>
    <row r="3629" spans="2:3" x14ac:dyDescent="0.3">
      <c r="B3629"/>
      <c r="C3629"/>
    </row>
    <row r="3630" spans="2:3" x14ac:dyDescent="0.3">
      <c r="B3630"/>
      <c r="C3630"/>
    </row>
    <row r="3631" spans="2:3" x14ac:dyDescent="0.3">
      <c r="B3631"/>
      <c r="C3631"/>
    </row>
    <row r="3632" spans="2:3" x14ac:dyDescent="0.3">
      <c r="B3632"/>
      <c r="C3632"/>
    </row>
    <row r="3633" spans="2:3" x14ac:dyDescent="0.3">
      <c r="B3633"/>
      <c r="C3633"/>
    </row>
    <row r="3634" spans="2:3" x14ac:dyDescent="0.3">
      <c r="B3634"/>
      <c r="C3634"/>
    </row>
    <row r="3635" spans="2:3" x14ac:dyDescent="0.3">
      <c r="B3635"/>
      <c r="C3635"/>
    </row>
    <row r="3636" spans="2:3" x14ac:dyDescent="0.3">
      <c r="B3636"/>
      <c r="C3636"/>
    </row>
    <row r="3637" spans="2:3" x14ac:dyDescent="0.3">
      <c r="B3637"/>
      <c r="C3637"/>
    </row>
    <row r="3638" spans="2:3" x14ac:dyDescent="0.3">
      <c r="B3638"/>
      <c r="C3638"/>
    </row>
    <row r="3639" spans="2:3" x14ac:dyDescent="0.3">
      <c r="B3639"/>
      <c r="C3639"/>
    </row>
    <row r="3640" spans="2:3" x14ac:dyDescent="0.3">
      <c r="B3640"/>
      <c r="C3640"/>
    </row>
    <row r="3641" spans="2:3" x14ac:dyDescent="0.3">
      <c r="B3641"/>
      <c r="C3641"/>
    </row>
    <row r="3642" spans="2:3" x14ac:dyDescent="0.3">
      <c r="B3642"/>
      <c r="C3642"/>
    </row>
    <row r="3643" spans="2:3" x14ac:dyDescent="0.3">
      <c r="B3643"/>
      <c r="C3643"/>
    </row>
    <row r="3644" spans="2:3" x14ac:dyDescent="0.3">
      <c r="B3644"/>
      <c r="C3644"/>
    </row>
    <row r="3645" spans="2:3" x14ac:dyDescent="0.3">
      <c r="B3645"/>
      <c r="C3645"/>
    </row>
    <row r="3646" spans="2:3" x14ac:dyDescent="0.3">
      <c r="B3646"/>
      <c r="C3646"/>
    </row>
    <row r="3647" spans="2:3" x14ac:dyDescent="0.3">
      <c r="B3647"/>
      <c r="C3647"/>
    </row>
    <row r="3648" spans="2:3" x14ac:dyDescent="0.3">
      <c r="B3648"/>
      <c r="C3648"/>
    </row>
    <row r="3649" spans="2:3" x14ac:dyDescent="0.3">
      <c r="B3649"/>
      <c r="C3649"/>
    </row>
    <row r="3650" spans="2:3" x14ac:dyDescent="0.3">
      <c r="B3650"/>
      <c r="C3650"/>
    </row>
    <row r="3651" spans="2:3" x14ac:dyDescent="0.3">
      <c r="B3651"/>
      <c r="C3651"/>
    </row>
    <row r="3652" spans="2:3" x14ac:dyDescent="0.3">
      <c r="B3652"/>
      <c r="C3652"/>
    </row>
    <row r="3653" spans="2:3" x14ac:dyDescent="0.3">
      <c r="B3653"/>
      <c r="C3653"/>
    </row>
    <row r="3654" spans="2:3" x14ac:dyDescent="0.3">
      <c r="B3654"/>
      <c r="C3654"/>
    </row>
    <row r="3655" spans="2:3" x14ac:dyDescent="0.3">
      <c r="B3655"/>
      <c r="C3655"/>
    </row>
    <row r="3656" spans="2:3" x14ac:dyDescent="0.3">
      <c r="B3656"/>
      <c r="C3656"/>
    </row>
    <row r="3657" spans="2:3" x14ac:dyDescent="0.3">
      <c r="B3657"/>
      <c r="C3657"/>
    </row>
    <row r="3658" spans="2:3" x14ac:dyDescent="0.3">
      <c r="B3658"/>
      <c r="C3658"/>
    </row>
    <row r="3659" spans="2:3" x14ac:dyDescent="0.3">
      <c r="B3659"/>
      <c r="C3659"/>
    </row>
    <row r="3660" spans="2:3" x14ac:dyDescent="0.3">
      <c r="B3660"/>
      <c r="C3660"/>
    </row>
    <row r="3661" spans="2:3" x14ac:dyDescent="0.3">
      <c r="B3661"/>
      <c r="C3661"/>
    </row>
    <row r="3662" spans="2:3" x14ac:dyDescent="0.3">
      <c r="B3662"/>
      <c r="C3662"/>
    </row>
    <row r="3663" spans="2:3" x14ac:dyDescent="0.3">
      <c r="B3663"/>
      <c r="C3663"/>
    </row>
    <row r="3664" spans="2:3" x14ac:dyDescent="0.3">
      <c r="B3664"/>
      <c r="C3664"/>
    </row>
    <row r="3665" spans="2:3" x14ac:dyDescent="0.3">
      <c r="B3665"/>
      <c r="C3665"/>
    </row>
    <row r="3666" spans="2:3" x14ac:dyDescent="0.3">
      <c r="B3666"/>
      <c r="C3666"/>
    </row>
    <row r="3667" spans="2:3" x14ac:dyDescent="0.3">
      <c r="B3667"/>
      <c r="C3667"/>
    </row>
    <row r="3668" spans="2:3" x14ac:dyDescent="0.3">
      <c r="B3668"/>
      <c r="C3668"/>
    </row>
    <row r="3669" spans="2:3" x14ac:dyDescent="0.3">
      <c r="B3669"/>
      <c r="C3669"/>
    </row>
    <row r="3670" spans="2:3" x14ac:dyDescent="0.3">
      <c r="B3670"/>
      <c r="C3670"/>
    </row>
    <row r="3671" spans="2:3" x14ac:dyDescent="0.3">
      <c r="B3671"/>
      <c r="C3671"/>
    </row>
    <row r="3672" spans="2:3" x14ac:dyDescent="0.3">
      <c r="B3672"/>
      <c r="C3672"/>
    </row>
    <row r="3673" spans="2:3" x14ac:dyDescent="0.3">
      <c r="B3673"/>
      <c r="C3673"/>
    </row>
    <row r="3674" spans="2:3" x14ac:dyDescent="0.3">
      <c r="B3674"/>
      <c r="C3674"/>
    </row>
    <row r="3675" spans="2:3" x14ac:dyDescent="0.3">
      <c r="B3675"/>
      <c r="C3675"/>
    </row>
    <row r="3676" spans="2:3" x14ac:dyDescent="0.3">
      <c r="B3676"/>
      <c r="C3676"/>
    </row>
    <row r="3677" spans="2:3" x14ac:dyDescent="0.3">
      <c r="B3677"/>
      <c r="C3677"/>
    </row>
    <row r="3678" spans="2:3" x14ac:dyDescent="0.3">
      <c r="B3678"/>
      <c r="C3678"/>
    </row>
    <row r="3679" spans="2:3" x14ac:dyDescent="0.3">
      <c r="B3679"/>
      <c r="C3679"/>
    </row>
    <row r="3680" spans="2:3" x14ac:dyDescent="0.3">
      <c r="B3680"/>
      <c r="C3680"/>
    </row>
    <row r="3681" spans="2:3" x14ac:dyDescent="0.3">
      <c r="B3681"/>
      <c r="C3681"/>
    </row>
    <row r="3682" spans="2:3" x14ac:dyDescent="0.3">
      <c r="B3682"/>
      <c r="C3682"/>
    </row>
    <row r="3683" spans="2:3" x14ac:dyDescent="0.3">
      <c r="B3683"/>
      <c r="C3683"/>
    </row>
    <row r="3684" spans="2:3" x14ac:dyDescent="0.3">
      <c r="B3684"/>
      <c r="C3684"/>
    </row>
    <row r="3685" spans="2:3" x14ac:dyDescent="0.3">
      <c r="B3685"/>
      <c r="C3685"/>
    </row>
    <row r="3686" spans="2:3" x14ac:dyDescent="0.3">
      <c r="B3686"/>
      <c r="C3686"/>
    </row>
    <row r="3687" spans="2:3" x14ac:dyDescent="0.3">
      <c r="B3687"/>
      <c r="C3687"/>
    </row>
    <row r="3688" spans="2:3" x14ac:dyDescent="0.3">
      <c r="B3688"/>
      <c r="C3688"/>
    </row>
    <row r="3689" spans="2:3" x14ac:dyDescent="0.3">
      <c r="B3689"/>
      <c r="C3689"/>
    </row>
    <row r="3690" spans="2:3" x14ac:dyDescent="0.3">
      <c r="B3690"/>
      <c r="C3690"/>
    </row>
    <row r="3691" spans="2:3" x14ac:dyDescent="0.3">
      <c r="B3691"/>
      <c r="C3691"/>
    </row>
    <row r="3692" spans="2:3" x14ac:dyDescent="0.3">
      <c r="B3692"/>
      <c r="C3692"/>
    </row>
    <row r="3693" spans="2:3" x14ac:dyDescent="0.3">
      <c r="B3693"/>
      <c r="C3693"/>
    </row>
    <row r="3694" spans="2:3" x14ac:dyDescent="0.3">
      <c r="B3694"/>
      <c r="C3694"/>
    </row>
    <row r="3695" spans="2:3" x14ac:dyDescent="0.3">
      <c r="B3695"/>
      <c r="C3695"/>
    </row>
    <row r="3696" spans="2:3" x14ac:dyDescent="0.3">
      <c r="B3696"/>
      <c r="C3696"/>
    </row>
    <row r="3697" spans="2:3" x14ac:dyDescent="0.3">
      <c r="B3697"/>
      <c r="C3697"/>
    </row>
    <row r="3698" spans="2:3" x14ac:dyDescent="0.3">
      <c r="B3698"/>
      <c r="C3698"/>
    </row>
    <row r="3699" spans="2:3" x14ac:dyDescent="0.3">
      <c r="B3699"/>
      <c r="C3699"/>
    </row>
    <row r="3700" spans="2:3" x14ac:dyDescent="0.3">
      <c r="B3700"/>
      <c r="C3700"/>
    </row>
    <row r="3701" spans="2:3" x14ac:dyDescent="0.3">
      <c r="B3701"/>
      <c r="C3701"/>
    </row>
    <row r="3702" spans="2:3" x14ac:dyDescent="0.3">
      <c r="B3702"/>
      <c r="C3702"/>
    </row>
    <row r="3703" spans="2:3" x14ac:dyDescent="0.3">
      <c r="B3703"/>
      <c r="C3703"/>
    </row>
    <row r="3704" spans="2:3" x14ac:dyDescent="0.3">
      <c r="B3704"/>
      <c r="C3704"/>
    </row>
    <row r="3705" spans="2:3" x14ac:dyDescent="0.3">
      <c r="B3705"/>
      <c r="C3705"/>
    </row>
    <row r="3706" spans="2:3" x14ac:dyDescent="0.3">
      <c r="B3706"/>
      <c r="C3706"/>
    </row>
    <row r="3707" spans="2:3" x14ac:dyDescent="0.3">
      <c r="B3707"/>
      <c r="C3707"/>
    </row>
    <row r="3708" spans="2:3" x14ac:dyDescent="0.3">
      <c r="B3708"/>
      <c r="C3708"/>
    </row>
    <row r="3709" spans="2:3" x14ac:dyDescent="0.3">
      <c r="B3709"/>
      <c r="C3709"/>
    </row>
    <row r="3710" spans="2:3" x14ac:dyDescent="0.3">
      <c r="B3710"/>
      <c r="C3710"/>
    </row>
    <row r="3711" spans="2:3" x14ac:dyDescent="0.3">
      <c r="B3711"/>
      <c r="C3711"/>
    </row>
    <row r="3712" spans="2:3" x14ac:dyDescent="0.3">
      <c r="B3712"/>
      <c r="C3712"/>
    </row>
    <row r="3713" spans="2:3" x14ac:dyDescent="0.3">
      <c r="B3713"/>
      <c r="C3713"/>
    </row>
    <row r="3714" spans="2:3" x14ac:dyDescent="0.3">
      <c r="B3714"/>
      <c r="C3714"/>
    </row>
    <row r="3715" spans="2:3" x14ac:dyDescent="0.3">
      <c r="B3715"/>
      <c r="C3715"/>
    </row>
    <row r="3716" spans="2:3" x14ac:dyDescent="0.3">
      <c r="B3716"/>
      <c r="C3716"/>
    </row>
    <row r="3717" spans="2:3" x14ac:dyDescent="0.3">
      <c r="B3717"/>
      <c r="C3717"/>
    </row>
    <row r="3718" spans="2:3" x14ac:dyDescent="0.3">
      <c r="B3718"/>
      <c r="C3718"/>
    </row>
    <row r="3719" spans="2:3" x14ac:dyDescent="0.3">
      <c r="B3719"/>
      <c r="C3719"/>
    </row>
    <row r="3720" spans="2:3" x14ac:dyDescent="0.3">
      <c r="B3720"/>
      <c r="C3720"/>
    </row>
    <row r="3721" spans="2:3" x14ac:dyDescent="0.3">
      <c r="B3721"/>
      <c r="C3721"/>
    </row>
    <row r="3722" spans="2:3" x14ac:dyDescent="0.3">
      <c r="B3722"/>
      <c r="C3722"/>
    </row>
    <row r="3723" spans="2:3" x14ac:dyDescent="0.3">
      <c r="B3723"/>
      <c r="C3723"/>
    </row>
    <row r="3724" spans="2:3" x14ac:dyDescent="0.3">
      <c r="B3724"/>
      <c r="C3724"/>
    </row>
    <row r="3725" spans="2:3" x14ac:dyDescent="0.3">
      <c r="B3725"/>
      <c r="C3725"/>
    </row>
    <row r="3726" spans="2:3" x14ac:dyDescent="0.3">
      <c r="B3726"/>
      <c r="C3726"/>
    </row>
    <row r="3727" spans="2:3" x14ac:dyDescent="0.3">
      <c r="B3727"/>
      <c r="C3727"/>
    </row>
    <row r="3728" spans="2:3" x14ac:dyDescent="0.3">
      <c r="B3728"/>
      <c r="C3728"/>
    </row>
    <row r="3729" spans="2:3" x14ac:dyDescent="0.3">
      <c r="B3729"/>
      <c r="C3729"/>
    </row>
    <row r="3730" spans="2:3" x14ac:dyDescent="0.3">
      <c r="B3730"/>
      <c r="C3730"/>
    </row>
    <row r="3731" spans="2:3" x14ac:dyDescent="0.3">
      <c r="B3731"/>
      <c r="C3731"/>
    </row>
    <row r="3732" spans="2:3" x14ac:dyDescent="0.3">
      <c r="B3732"/>
      <c r="C3732"/>
    </row>
    <row r="3733" spans="2:3" x14ac:dyDescent="0.3">
      <c r="B3733"/>
      <c r="C3733"/>
    </row>
    <row r="3734" spans="2:3" x14ac:dyDescent="0.3">
      <c r="B3734"/>
      <c r="C3734"/>
    </row>
    <row r="3735" spans="2:3" x14ac:dyDescent="0.3">
      <c r="B3735"/>
      <c r="C3735"/>
    </row>
    <row r="3736" spans="2:3" x14ac:dyDescent="0.3">
      <c r="B3736"/>
      <c r="C3736"/>
    </row>
    <row r="3737" spans="2:3" x14ac:dyDescent="0.3">
      <c r="B3737"/>
      <c r="C3737"/>
    </row>
    <row r="3738" spans="2:3" x14ac:dyDescent="0.3">
      <c r="B3738"/>
      <c r="C3738"/>
    </row>
    <row r="3739" spans="2:3" x14ac:dyDescent="0.3">
      <c r="B3739"/>
      <c r="C3739"/>
    </row>
    <row r="3740" spans="2:3" x14ac:dyDescent="0.3">
      <c r="B3740"/>
      <c r="C3740"/>
    </row>
    <row r="3741" spans="2:3" x14ac:dyDescent="0.3">
      <c r="B3741"/>
      <c r="C3741"/>
    </row>
    <row r="3742" spans="2:3" x14ac:dyDescent="0.3">
      <c r="B3742"/>
      <c r="C3742"/>
    </row>
    <row r="3743" spans="2:3" x14ac:dyDescent="0.3">
      <c r="B3743"/>
      <c r="C3743"/>
    </row>
    <row r="3744" spans="2:3" x14ac:dyDescent="0.3">
      <c r="B3744"/>
      <c r="C3744"/>
    </row>
    <row r="3745" spans="2:3" x14ac:dyDescent="0.3">
      <c r="B3745"/>
      <c r="C3745"/>
    </row>
    <row r="3746" spans="2:3" x14ac:dyDescent="0.3">
      <c r="B3746"/>
      <c r="C3746"/>
    </row>
    <row r="3747" spans="2:3" x14ac:dyDescent="0.3">
      <c r="B3747"/>
      <c r="C3747"/>
    </row>
    <row r="3748" spans="2:3" x14ac:dyDescent="0.3">
      <c r="B3748"/>
      <c r="C3748"/>
    </row>
    <row r="3749" spans="2:3" x14ac:dyDescent="0.3">
      <c r="B3749"/>
      <c r="C3749"/>
    </row>
    <row r="3750" spans="2:3" x14ac:dyDescent="0.3">
      <c r="B3750"/>
      <c r="C3750"/>
    </row>
    <row r="3751" spans="2:3" x14ac:dyDescent="0.3">
      <c r="B3751"/>
      <c r="C3751"/>
    </row>
    <row r="3752" spans="2:3" x14ac:dyDescent="0.3">
      <c r="B3752"/>
      <c r="C3752"/>
    </row>
    <row r="3753" spans="2:3" x14ac:dyDescent="0.3">
      <c r="B3753"/>
      <c r="C3753"/>
    </row>
    <row r="3754" spans="2:3" x14ac:dyDescent="0.3">
      <c r="B3754"/>
      <c r="C3754"/>
    </row>
    <row r="3755" spans="2:3" x14ac:dyDescent="0.3">
      <c r="B3755"/>
      <c r="C3755"/>
    </row>
    <row r="3756" spans="2:3" x14ac:dyDescent="0.3">
      <c r="B3756"/>
      <c r="C3756"/>
    </row>
    <row r="3757" spans="2:3" x14ac:dyDescent="0.3">
      <c r="B3757"/>
      <c r="C3757"/>
    </row>
    <row r="3758" spans="2:3" x14ac:dyDescent="0.3">
      <c r="B3758"/>
      <c r="C3758"/>
    </row>
    <row r="3759" spans="2:3" x14ac:dyDescent="0.3">
      <c r="B3759"/>
      <c r="C3759"/>
    </row>
    <row r="3760" spans="2:3" x14ac:dyDescent="0.3">
      <c r="B3760"/>
      <c r="C3760"/>
    </row>
    <row r="3761" spans="2:3" x14ac:dyDescent="0.3">
      <c r="B3761"/>
      <c r="C3761"/>
    </row>
    <row r="3762" spans="2:3" x14ac:dyDescent="0.3">
      <c r="B3762"/>
      <c r="C3762"/>
    </row>
    <row r="3763" spans="2:3" x14ac:dyDescent="0.3">
      <c r="B3763"/>
      <c r="C3763"/>
    </row>
    <row r="3764" spans="2:3" x14ac:dyDescent="0.3">
      <c r="B3764"/>
      <c r="C3764"/>
    </row>
    <row r="3765" spans="2:3" x14ac:dyDescent="0.3">
      <c r="B3765"/>
      <c r="C3765"/>
    </row>
    <row r="3766" spans="2:3" x14ac:dyDescent="0.3">
      <c r="B3766"/>
      <c r="C3766"/>
    </row>
    <row r="3767" spans="2:3" x14ac:dyDescent="0.3">
      <c r="B3767"/>
      <c r="C3767"/>
    </row>
    <row r="3768" spans="2:3" x14ac:dyDescent="0.3">
      <c r="B3768"/>
      <c r="C3768"/>
    </row>
    <row r="3769" spans="2:3" x14ac:dyDescent="0.3">
      <c r="B3769"/>
      <c r="C3769"/>
    </row>
    <row r="3770" spans="2:3" x14ac:dyDescent="0.3">
      <c r="B3770"/>
      <c r="C3770"/>
    </row>
    <row r="3771" spans="2:3" x14ac:dyDescent="0.3">
      <c r="B3771"/>
      <c r="C3771"/>
    </row>
    <row r="3772" spans="2:3" x14ac:dyDescent="0.3">
      <c r="B3772"/>
      <c r="C3772"/>
    </row>
    <row r="3773" spans="2:3" x14ac:dyDescent="0.3">
      <c r="B3773"/>
      <c r="C3773"/>
    </row>
    <row r="3774" spans="2:3" x14ac:dyDescent="0.3">
      <c r="B3774"/>
      <c r="C3774"/>
    </row>
    <row r="3775" spans="2:3" x14ac:dyDescent="0.3">
      <c r="B3775"/>
      <c r="C3775"/>
    </row>
    <row r="3776" spans="2:3" x14ac:dyDescent="0.3">
      <c r="B3776"/>
      <c r="C3776"/>
    </row>
    <row r="3777" spans="2:3" x14ac:dyDescent="0.3">
      <c r="B3777"/>
      <c r="C3777"/>
    </row>
    <row r="3778" spans="2:3" x14ac:dyDescent="0.3">
      <c r="B3778"/>
      <c r="C3778"/>
    </row>
    <row r="3779" spans="2:3" x14ac:dyDescent="0.3">
      <c r="B3779"/>
      <c r="C3779"/>
    </row>
    <row r="3780" spans="2:3" x14ac:dyDescent="0.3">
      <c r="B3780"/>
      <c r="C3780"/>
    </row>
    <row r="3781" spans="2:3" x14ac:dyDescent="0.3">
      <c r="B3781"/>
      <c r="C3781"/>
    </row>
    <row r="3782" spans="2:3" x14ac:dyDescent="0.3">
      <c r="B3782"/>
      <c r="C3782"/>
    </row>
    <row r="3783" spans="2:3" x14ac:dyDescent="0.3">
      <c r="B3783"/>
      <c r="C3783"/>
    </row>
    <row r="3784" spans="2:3" x14ac:dyDescent="0.3">
      <c r="B3784"/>
      <c r="C3784"/>
    </row>
    <row r="3785" spans="2:3" x14ac:dyDescent="0.3">
      <c r="B3785"/>
      <c r="C3785"/>
    </row>
    <row r="3786" spans="2:3" x14ac:dyDescent="0.3">
      <c r="B3786"/>
      <c r="C3786"/>
    </row>
    <row r="3787" spans="2:3" x14ac:dyDescent="0.3">
      <c r="B3787"/>
      <c r="C3787"/>
    </row>
    <row r="3788" spans="2:3" x14ac:dyDescent="0.3">
      <c r="B3788"/>
      <c r="C3788"/>
    </row>
    <row r="3789" spans="2:3" x14ac:dyDescent="0.3">
      <c r="B3789"/>
      <c r="C3789"/>
    </row>
    <row r="3790" spans="2:3" x14ac:dyDescent="0.3">
      <c r="B3790"/>
      <c r="C3790"/>
    </row>
    <row r="3791" spans="2:3" x14ac:dyDescent="0.3">
      <c r="B3791"/>
      <c r="C3791"/>
    </row>
    <row r="3792" spans="2:3" x14ac:dyDescent="0.3">
      <c r="B3792"/>
      <c r="C3792"/>
    </row>
    <row r="3793" spans="2:3" x14ac:dyDescent="0.3">
      <c r="B3793"/>
      <c r="C3793"/>
    </row>
    <row r="3794" spans="2:3" x14ac:dyDescent="0.3">
      <c r="B3794"/>
      <c r="C3794"/>
    </row>
    <row r="3795" spans="2:3" x14ac:dyDescent="0.3">
      <c r="B3795"/>
      <c r="C3795"/>
    </row>
    <row r="3796" spans="2:3" x14ac:dyDescent="0.3">
      <c r="B3796"/>
      <c r="C3796"/>
    </row>
    <row r="3797" spans="2:3" x14ac:dyDescent="0.3">
      <c r="B3797"/>
      <c r="C3797"/>
    </row>
    <row r="3798" spans="2:3" x14ac:dyDescent="0.3">
      <c r="B3798"/>
      <c r="C3798"/>
    </row>
    <row r="3799" spans="2:3" x14ac:dyDescent="0.3">
      <c r="B3799"/>
      <c r="C3799"/>
    </row>
    <row r="3800" spans="2:3" x14ac:dyDescent="0.3">
      <c r="B3800"/>
      <c r="C3800"/>
    </row>
    <row r="3801" spans="2:3" x14ac:dyDescent="0.3">
      <c r="B3801"/>
      <c r="C3801"/>
    </row>
    <row r="3802" spans="2:3" x14ac:dyDescent="0.3">
      <c r="B3802"/>
      <c r="C3802"/>
    </row>
    <row r="3803" spans="2:3" x14ac:dyDescent="0.3">
      <c r="B3803"/>
      <c r="C3803"/>
    </row>
    <row r="3804" spans="2:3" x14ac:dyDescent="0.3">
      <c r="B3804"/>
      <c r="C3804"/>
    </row>
    <row r="3805" spans="2:3" x14ac:dyDescent="0.3">
      <c r="B3805"/>
      <c r="C3805"/>
    </row>
    <row r="3806" spans="2:3" x14ac:dyDescent="0.3">
      <c r="B3806"/>
      <c r="C3806"/>
    </row>
    <row r="3807" spans="2:3" x14ac:dyDescent="0.3">
      <c r="B3807"/>
      <c r="C3807"/>
    </row>
    <row r="3808" spans="2:3" x14ac:dyDescent="0.3">
      <c r="B3808"/>
      <c r="C3808"/>
    </row>
    <row r="3809" spans="2:3" x14ac:dyDescent="0.3">
      <c r="B3809"/>
      <c r="C3809"/>
    </row>
    <row r="3810" spans="2:3" x14ac:dyDescent="0.3">
      <c r="B3810"/>
      <c r="C3810"/>
    </row>
    <row r="3811" spans="2:3" x14ac:dyDescent="0.3">
      <c r="B3811"/>
      <c r="C3811"/>
    </row>
    <row r="3812" spans="2:3" x14ac:dyDescent="0.3">
      <c r="B3812"/>
      <c r="C3812"/>
    </row>
    <row r="3813" spans="2:3" x14ac:dyDescent="0.3">
      <c r="B3813"/>
      <c r="C3813"/>
    </row>
    <row r="3814" spans="2:3" x14ac:dyDescent="0.3">
      <c r="B3814"/>
      <c r="C3814"/>
    </row>
    <row r="3815" spans="2:3" x14ac:dyDescent="0.3">
      <c r="B3815"/>
      <c r="C3815"/>
    </row>
    <row r="3816" spans="2:3" x14ac:dyDescent="0.3">
      <c r="B3816"/>
      <c r="C3816"/>
    </row>
    <row r="3817" spans="2:3" x14ac:dyDescent="0.3">
      <c r="B3817"/>
      <c r="C3817"/>
    </row>
    <row r="3818" spans="2:3" x14ac:dyDescent="0.3">
      <c r="B3818"/>
      <c r="C3818"/>
    </row>
    <row r="3819" spans="2:3" x14ac:dyDescent="0.3">
      <c r="B3819"/>
      <c r="C3819"/>
    </row>
    <row r="3820" spans="2:3" x14ac:dyDescent="0.3">
      <c r="B3820"/>
      <c r="C3820"/>
    </row>
    <row r="3821" spans="2:3" x14ac:dyDescent="0.3">
      <c r="B3821"/>
      <c r="C3821"/>
    </row>
    <row r="3822" spans="2:3" x14ac:dyDescent="0.3">
      <c r="B3822"/>
      <c r="C3822"/>
    </row>
    <row r="3823" spans="2:3" x14ac:dyDescent="0.3">
      <c r="B3823"/>
      <c r="C3823"/>
    </row>
    <row r="3824" spans="2:3" x14ac:dyDescent="0.3">
      <c r="B3824"/>
      <c r="C3824"/>
    </row>
    <row r="3825" spans="2:3" x14ac:dyDescent="0.3">
      <c r="B3825"/>
      <c r="C3825"/>
    </row>
    <row r="3826" spans="2:3" x14ac:dyDescent="0.3">
      <c r="B3826"/>
      <c r="C3826"/>
    </row>
    <row r="3827" spans="2:3" x14ac:dyDescent="0.3">
      <c r="B3827"/>
      <c r="C3827"/>
    </row>
    <row r="3828" spans="2:3" x14ac:dyDescent="0.3">
      <c r="B3828"/>
      <c r="C3828"/>
    </row>
    <row r="3829" spans="2:3" x14ac:dyDescent="0.3">
      <c r="B3829"/>
      <c r="C3829"/>
    </row>
    <row r="3830" spans="2:3" x14ac:dyDescent="0.3">
      <c r="B3830"/>
      <c r="C3830"/>
    </row>
    <row r="3831" spans="2:3" x14ac:dyDescent="0.3">
      <c r="B3831"/>
      <c r="C3831"/>
    </row>
    <row r="3832" spans="2:3" x14ac:dyDescent="0.3">
      <c r="B3832"/>
      <c r="C3832"/>
    </row>
    <row r="3833" spans="2:3" x14ac:dyDescent="0.3">
      <c r="B3833"/>
      <c r="C3833"/>
    </row>
    <row r="3834" spans="2:3" x14ac:dyDescent="0.3">
      <c r="B3834"/>
      <c r="C3834"/>
    </row>
    <row r="3835" spans="2:3" x14ac:dyDescent="0.3">
      <c r="B3835"/>
      <c r="C3835"/>
    </row>
    <row r="3836" spans="2:3" x14ac:dyDescent="0.3">
      <c r="B3836"/>
      <c r="C3836"/>
    </row>
    <row r="3837" spans="2:3" x14ac:dyDescent="0.3">
      <c r="B3837"/>
      <c r="C3837"/>
    </row>
    <row r="3838" spans="2:3" x14ac:dyDescent="0.3">
      <c r="B3838"/>
      <c r="C3838"/>
    </row>
    <row r="3839" spans="2:3" x14ac:dyDescent="0.3">
      <c r="B3839"/>
      <c r="C3839"/>
    </row>
    <row r="3840" spans="2:3" x14ac:dyDescent="0.3">
      <c r="B3840"/>
      <c r="C3840"/>
    </row>
    <row r="3841" spans="2:3" x14ac:dyDescent="0.3">
      <c r="B3841"/>
      <c r="C3841"/>
    </row>
    <row r="3842" spans="2:3" x14ac:dyDescent="0.3">
      <c r="B3842"/>
      <c r="C3842"/>
    </row>
    <row r="3843" spans="2:3" x14ac:dyDescent="0.3">
      <c r="B3843"/>
      <c r="C3843"/>
    </row>
    <row r="3844" spans="2:3" x14ac:dyDescent="0.3">
      <c r="B3844"/>
      <c r="C3844"/>
    </row>
    <row r="3845" spans="2:3" x14ac:dyDescent="0.3">
      <c r="B3845"/>
      <c r="C3845"/>
    </row>
    <row r="3846" spans="2:3" x14ac:dyDescent="0.3">
      <c r="B3846"/>
      <c r="C3846"/>
    </row>
    <row r="3847" spans="2:3" x14ac:dyDescent="0.3">
      <c r="B3847"/>
      <c r="C3847"/>
    </row>
    <row r="3848" spans="2:3" x14ac:dyDescent="0.3">
      <c r="B3848"/>
      <c r="C3848"/>
    </row>
    <row r="3849" spans="2:3" x14ac:dyDescent="0.3">
      <c r="B3849"/>
      <c r="C3849"/>
    </row>
    <row r="3850" spans="2:3" x14ac:dyDescent="0.3">
      <c r="B3850"/>
      <c r="C3850"/>
    </row>
    <row r="3851" spans="2:3" x14ac:dyDescent="0.3">
      <c r="B3851"/>
      <c r="C3851"/>
    </row>
    <row r="3852" spans="2:3" x14ac:dyDescent="0.3">
      <c r="B3852"/>
      <c r="C3852"/>
    </row>
    <row r="3853" spans="2:3" x14ac:dyDescent="0.3">
      <c r="B3853"/>
      <c r="C3853"/>
    </row>
    <row r="3854" spans="2:3" x14ac:dyDescent="0.3">
      <c r="B3854"/>
      <c r="C3854"/>
    </row>
    <row r="3855" spans="2:3" x14ac:dyDescent="0.3">
      <c r="B3855"/>
      <c r="C3855"/>
    </row>
    <row r="3856" spans="2:3" x14ac:dyDescent="0.3">
      <c r="B3856"/>
      <c r="C3856"/>
    </row>
    <row r="3857" spans="2:3" x14ac:dyDescent="0.3">
      <c r="B3857"/>
      <c r="C3857"/>
    </row>
    <row r="3858" spans="2:3" x14ac:dyDescent="0.3">
      <c r="B3858"/>
      <c r="C3858"/>
    </row>
    <row r="3859" spans="2:3" x14ac:dyDescent="0.3">
      <c r="B3859"/>
      <c r="C3859"/>
    </row>
    <row r="3860" spans="2:3" x14ac:dyDescent="0.3">
      <c r="B3860"/>
      <c r="C3860"/>
    </row>
    <row r="3861" spans="2:3" x14ac:dyDescent="0.3">
      <c r="B3861"/>
      <c r="C3861"/>
    </row>
    <row r="3862" spans="2:3" x14ac:dyDescent="0.3">
      <c r="B3862"/>
      <c r="C3862"/>
    </row>
    <row r="3863" spans="2:3" x14ac:dyDescent="0.3">
      <c r="B3863"/>
      <c r="C3863"/>
    </row>
    <row r="3864" spans="2:3" x14ac:dyDescent="0.3">
      <c r="B3864"/>
      <c r="C3864"/>
    </row>
    <row r="3865" spans="2:3" x14ac:dyDescent="0.3">
      <c r="B3865"/>
      <c r="C3865"/>
    </row>
    <row r="3866" spans="2:3" x14ac:dyDescent="0.3">
      <c r="B3866"/>
      <c r="C3866"/>
    </row>
    <row r="3867" spans="2:3" x14ac:dyDescent="0.3">
      <c r="B3867"/>
      <c r="C3867"/>
    </row>
    <row r="3868" spans="2:3" x14ac:dyDescent="0.3">
      <c r="B3868"/>
      <c r="C3868"/>
    </row>
    <row r="3869" spans="2:3" x14ac:dyDescent="0.3">
      <c r="B3869"/>
      <c r="C3869"/>
    </row>
    <row r="3870" spans="2:3" x14ac:dyDescent="0.3">
      <c r="B3870"/>
      <c r="C3870"/>
    </row>
    <row r="3871" spans="2:3" x14ac:dyDescent="0.3">
      <c r="B3871"/>
      <c r="C3871"/>
    </row>
    <row r="3872" spans="2:3" x14ac:dyDescent="0.3">
      <c r="B3872"/>
      <c r="C3872"/>
    </row>
    <row r="3873" spans="2:3" x14ac:dyDescent="0.3">
      <c r="B3873"/>
      <c r="C3873"/>
    </row>
    <row r="3874" spans="2:3" x14ac:dyDescent="0.3">
      <c r="B3874"/>
      <c r="C3874"/>
    </row>
    <row r="3875" spans="2:3" x14ac:dyDescent="0.3">
      <c r="B3875"/>
      <c r="C3875"/>
    </row>
    <row r="3876" spans="2:3" x14ac:dyDescent="0.3">
      <c r="B3876"/>
      <c r="C3876"/>
    </row>
    <row r="3877" spans="2:3" x14ac:dyDescent="0.3">
      <c r="B3877"/>
      <c r="C3877"/>
    </row>
    <row r="3878" spans="2:3" x14ac:dyDescent="0.3">
      <c r="B3878"/>
      <c r="C3878"/>
    </row>
    <row r="3879" spans="2:3" x14ac:dyDescent="0.3">
      <c r="B3879"/>
      <c r="C3879"/>
    </row>
    <row r="3880" spans="2:3" x14ac:dyDescent="0.3">
      <c r="B3880"/>
      <c r="C3880"/>
    </row>
    <row r="3881" spans="2:3" x14ac:dyDescent="0.3">
      <c r="B3881"/>
      <c r="C3881"/>
    </row>
    <row r="3882" spans="2:3" x14ac:dyDescent="0.3">
      <c r="B3882"/>
      <c r="C3882"/>
    </row>
    <row r="3883" spans="2:3" x14ac:dyDescent="0.3">
      <c r="B3883"/>
      <c r="C3883"/>
    </row>
    <row r="3884" spans="2:3" x14ac:dyDescent="0.3">
      <c r="B3884"/>
      <c r="C3884"/>
    </row>
    <row r="3885" spans="2:3" x14ac:dyDescent="0.3">
      <c r="B3885"/>
      <c r="C3885"/>
    </row>
    <row r="3886" spans="2:3" x14ac:dyDescent="0.3">
      <c r="B3886"/>
      <c r="C3886"/>
    </row>
    <row r="3887" spans="2:3" x14ac:dyDescent="0.3">
      <c r="B3887"/>
      <c r="C3887"/>
    </row>
    <row r="3888" spans="2:3" x14ac:dyDescent="0.3">
      <c r="B3888"/>
      <c r="C3888"/>
    </row>
    <row r="3889" spans="2:3" x14ac:dyDescent="0.3">
      <c r="B3889"/>
      <c r="C3889"/>
    </row>
    <row r="3890" spans="2:3" x14ac:dyDescent="0.3">
      <c r="B3890"/>
      <c r="C3890"/>
    </row>
    <row r="3891" spans="2:3" x14ac:dyDescent="0.3">
      <c r="B3891"/>
      <c r="C3891"/>
    </row>
    <row r="3892" spans="2:3" x14ac:dyDescent="0.3">
      <c r="B3892"/>
      <c r="C3892"/>
    </row>
    <row r="3893" spans="2:3" x14ac:dyDescent="0.3">
      <c r="B3893"/>
      <c r="C3893"/>
    </row>
    <row r="3894" spans="2:3" x14ac:dyDescent="0.3">
      <c r="B3894"/>
      <c r="C3894"/>
    </row>
    <row r="3895" spans="2:3" x14ac:dyDescent="0.3">
      <c r="B3895"/>
      <c r="C3895"/>
    </row>
    <row r="3896" spans="2:3" x14ac:dyDescent="0.3">
      <c r="B3896"/>
      <c r="C3896"/>
    </row>
    <row r="3897" spans="2:3" x14ac:dyDescent="0.3">
      <c r="B3897"/>
      <c r="C3897"/>
    </row>
    <row r="3898" spans="2:3" x14ac:dyDescent="0.3">
      <c r="B3898"/>
      <c r="C3898"/>
    </row>
    <row r="3899" spans="2:3" x14ac:dyDescent="0.3">
      <c r="B3899"/>
      <c r="C3899"/>
    </row>
    <row r="3900" spans="2:3" x14ac:dyDescent="0.3">
      <c r="B3900"/>
      <c r="C3900"/>
    </row>
    <row r="3901" spans="2:3" x14ac:dyDescent="0.3">
      <c r="B3901"/>
      <c r="C3901"/>
    </row>
    <row r="3902" spans="2:3" x14ac:dyDescent="0.3">
      <c r="B3902"/>
      <c r="C3902"/>
    </row>
    <row r="3903" spans="2:3" x14ac:dyDescent="0.3">
      <c r="B3903"/>
      <c r="C3903"/>
    </row>
    <row r="3904" spans="2:3" x14ac:dyDescent="0.3">
      <c r="B3904"/>
      <c r="C3904"/>
    </row>
    <row r="3905" spans="2:3" x14ac:dyDescent="0.3">
      <c r="B3905"/>
      <c r="C3905"/>
    </row>
    <row r="3906" spans="2:3" x14ac:dyDescent="0.3">
      <c r="B3906"/>
      <c r="C3906"/>
    </row>
    <row r="3907" spans="2:3" x14ac:dyDescent="0.3">
      <c r="B3907"/>
      <c r="C3907"/>
    </row>
    <row r="3908" spans="2:3" x14ac:dyDescent="0.3">
      <c r="B3908"/>
      <c r="C3908"/>
    </row>
    <row r="3909" spans="2:3" x14ac:dyDescent="0.3">
      <c r="B3909"/>
      <c r="C3909"/>
    </row>
    <row r="3910" spans="2:3" x14ac:dyDescent="0.3">
      <c r="B3910"/>
      <c r="C3910"/>
    </row>
    <row r="3911" spans="2:3" x14ac:dyDescent="0.3">
      <c r="B3911"/>
      <c r="C3911"/>
    </row>
    <row r="3912" spans="2:3" x14ac:dyDescent="0.3">
      <c r="B3912"/>
      <c r="C3912"/>
    </row>
    <row r="3913" spans="2:3" x14ac:dyDescent="0.3">
      <c r="B3913"/>
      <c r="C3913"/>
    </row>
    <row r="3914" spans="2:3" x14ac:dyDescent="0.3">
      <c r="B3914"/>
      <c r="C3914"/>
    </row>
    <row r="3915" spans="2:3" x14ac:dyDescent="0.3">
      <c r="B3915"/>
      <c r="C3915"/>
    </row>
    <row r="3916" spans="2:3" x14ac:dyDescent="0.3">
      <c r="B3916"/>
      <c r="C3916"/>
    </row>
    <row r="3917" spans="2:3" x14ac:dyDescent="0.3">
      <c r="B3917"/>
      <c r="C3917"/>
    </row>
    <row r="3918" spans="2:3" x14ac:dyDescent="0.3">
      <c r="B3918"/>
      <c r="C3918"/>
    </row>
    <row r="3919" spans="2:3" x14ac:dyDescent="0.3">
      <c r="B3919"/>
      <c r="C3919"/>
    </row>
    <row r="3920" spans="2:3" x14ac:dyDescent="0.3">
      <c r="B3920"/>
      <c r="C3920"/>
    </row>
    <row r="3921" spans="2:3" x14ac:dyDescent="0.3">
      <c r="B3921"/>
      <c r="C3921"/>
    </row>
    <row r="3922" spans="2:3" x14ac:dyDescent="0.3">
      <c r="B3922"/>
      <c r="C3922"/>
    </row>
    <row r="3923" spans="2:3" x14ac:dyDescent="0.3">
      <c r="B3923"/>
      <c r="C3923"/>
    </row>
    <row r="3924" spans="2:3" x14ac:dyDescent="0.3">
      <c r="B3924"/>
      <c r="C3924"/>
    </row>
    <row r="3925" spans="2:3" x14ac:dyDescent="0.3">
      <c r="B3925"/>
      <c r="C3925"/>
    </row>
    <row r="3926" spans="2:3" x14ac:dyDescent="0.3">
      <c r="B3926"/>
      <c r="C3926"/>
    </row>
    <row r="3927" spans="2:3" x14ac:dyDescent="0.3">
      <c r="B3927"/>
      <c r="C3927"/>
    </row>
    <row r="3928" spans="2:3" x14ac:dyDescent="0.3">
      <c r="B3928"/>
      <c r="C3928"/>
    </row>
    <row r="3929" spans="2:3" x14ac:dyDescent="0.3">
      <c r="B3929"/>
      <c r="C3929"/>
    </row>
    <row r="3930" spans="2:3" x14ac:dyDescent="0.3">
      <c r="B3930"/>
      <c r="C3930"/>
    </row>
    <row r="3931" spans="2:3" x14ac:dyDescent="0.3">
      <c r="B3931"/>
      <c r="C3931"/>
    </row>
    <row r="3932" spans="2:3" x14ac:dyDescent="0.3">
      <c r="B3932"/>
      <c r="C3932"/>
    </row>
    <row r="3933" spans="2:3" x14ac:dyDescent="0.3">
      <c r="B3933"/>
      <c r="C3933"/>
    </row>
    <row r="3934" spans="2:3" x14ac:dyDescent="0.3">
      <c r="B3934"/>
      <c r="C3934"/>
    </row>
    <row r="3935" spans="2:3" x14ac:dyDescent="0.3">
      <c r="B3935"/>
      <c r="C3935"/>
    </row>
    <row r="3936" spans="2:3" x14ac:dyDescent="0.3">
      <c r="B3936"/>
      <c r="C3936"/>
    </row>
    <row r="3937" spans="2:3" x14ac:dyDescent="0.3">
      <c r="B3937"/>
      <c r="C3937"/>
    </row>
    <row r="3938" spans="2:3" x14ac:dyDescent="0.3">
      <c r="B3938"/>
      <c r="C3938"/>
    </row>
    <row r="3939" spans="2:3" x14ac:dyDescent="0.3">
      <c r="B3939"/>
      <c r="C3939"/>
    </row>
    <row r="3940" spans="2:3" x14ac:dyDescent="0.3">
      <c r="B3940"/>
      <c r="C3940"/>
    </row>
    <row r="3941" spans="2:3" x14ac:dyDescent="0.3">
      <c r="B3941"/>
      <c r="C3941"/>
    </row>
    <row r="3942" spans="2:3" x14ac:dyDescent="0.3">
      <c r="B3942"/>
      <c r="C3942"/>
    </row>
    <row r="3943" spans="2:3" x14ac:dyDescent="0.3">
      <c r="B3943"/>
      <c r="C3943"/>
    </row>
    <row r="3944" spans="2:3" x14ac:dyDescent="0.3">
      <c r="B3944"/>
      <c r="C3944"/>
    </row>
    <row r="3945" spans="2:3" x14ac:dyDescent="0.3">
      <c r="B3945"/>
      <c r="C3945"/>
    </row>
    <row r="3946" spans="2:3" x14ac:dyDescent="0.3">
      <c r="B3946"/>
      <c r="C3946"/>
    </row>
    <row r="3947" spans="2:3" x14ac:dyDescent="0.3">
      <c r="B3947"/>
      <c r="C3947"/>
    </row>
    <row r="3948" spans="2:3" x14ac:dyDescent="0.3">
      <c r="B3948"/>
      <c r="C3948"/>
    </row>
    <row r="3949" spans="2:3" x14ac:dyDescent="0.3">
      <c r="B3949"/>
      <c r="C3949"/>
    </row>
    <row r="3950" spans="2:3" x14ac:dyDescent="0.3">
      <c r="B3950"/>
      <c r="C3950"/>
    </row>
    <row r="3951" spans="2:3" x14ac:dyDescent="0.3">
      <c r="B3951"/>
      <c r="C3951"/>
    </row>
    <row r="3952" spans="2:3" x14ac:dyDescent="0.3">
      <c r="B3952"/>
      <c r="C3952"/>
    </row>
    <row r="3953" spans="2:3" x14ac:dyDescent="0.3">
      <c r="B3953"/>
      <c r="C3953"/>
    </row>
    <row r="3954" spans="2:3" x14ac:dyDescent="0.3">
      <c r="B3954"/>
      <c r="C3954"/>
    </row>
    <row r="3955" spans="2:3" x14ac:dyDescent="0.3">
      <c r="B3955"/>
      <c r="C3955"/>
    </row>
    <row r="3956" spans="2:3" x14ac:dyDescent="0.3">
      <c r="B3956"/>
      <c r="C3956"/>
    </row>
    <row r="3957" spans="2:3" x14ac:dyDescent="0.3">
      <c r="B3957"/>
      <c r="C3957"/>
    </row>
    <row r="3958" spans="2:3" x14ac:dyDescent="0.3">
      <c r="B3958"/>
      <c r="C3958"/>
    </row>
    <row r="3959" spans="2:3" x14ac:dyDescent="0.3">
      <c r="B3959"/>
      <c r="C3959"/>
    </row>
    <row r="3960" spans="2:3" x14ac:dyDescent="0.3">
      <c r="B3960"/>
      <c r="C3960"/>
    </row>
    <row r="3961" spans="2:3" x14ac:dyDescent="0.3">
      <c r="B3961"/>
      <c r="C3961"/>
    </row>
    <row r="3962" spans="2:3" x14ac:dyDescent="0.3">
      <c r="B3962"/>
      <c r="C3962"/>
    </row>
    <row r="3963" spans="2:3" x14ac:dyDescent="0.3">
      <c r="B3963"/>
      <c r="C3963"/>
    </row>
    <row r="3964" spans="2:3" x14ac:dyDescent="0.3">
      <c r="B3964"/>
      <c r="C3964"/>
    </row>
    <row r="3965" spans="2:3" x14ac:dyDescent="0.3">
      <c r="B3965"/>
      <c r="C3965"/>
    </row>
    <row r="3966" spans="2:3" x14ac:dyDescent="0.3">
      <c r="B3966"/>
      <c r="C3966"/>
    </row>
    <row r="3967" spans="2:3" x14ac:dyDescent="0.3">
      <c r="B3967"/>
      <c r="C3967"/>
    </row>
    <row r="3968" spans="2:3" x14ac:dyDescent="0.3">
      <c r="B3968"/>
      <c r="C3968"/>
    </row>
    <row r="3969" spans="2:3" x14ac:dyDescent="0.3">
      <c r="B3969"/>
      <c r="C3969"/>
    </row>
    <row r="3970" spans="2:3" x14ac:dyDescent="0.3">
      <c r="B3970"/>
      <c r="C3970"/>
    </row>
    <row r="3971" spans="2:3" x14ac:dyDescent="0.3">
      <c r="B3971"/>
      <c r="C3971"/>
    </row>
    <row r="3972" spans="2:3" x14ac:dyDescent="0.3">
      <c r="B3972"/>
      <c r="C3972"/>
    </row>
    <row r="3973" spans="2:3" x14ac:dyDescent="0.3">
      <c r="B3973"/>
      <c r="C3973"/>
    </row>
    <row r="3974" spans="2:3" x14ac:dyDescent="0.3">
      <c r="B3974"/>
      <c r="C3974"/>
    </row>
    <row r="3975" spans="2:3" x14ac:dyDescent="0.3">
      <c r="B3975"/>
      <c r="C3975"/>
    </row>
    <row r="3976" spans="2:3" x14ac:dyDescent="0.3">
      <c r="B3976"/>
      <c r="C3976"/>
    </row>
    <row r="3977" spans="2:3" x14ac:dyDescent="0.3">
      <c r="B3977"/>
      <c r="C3977"/>
    </row>
    <row r="3978" spans="2:3" x14ac:dyDescent="0.3">
      <c r="B3978"/>
      <c r="C3978"/>
    </row>
    <row r="3979" spans="2:3" x14ac:dyDescent="0.3">
      <c r="B3979"/>
      <c r="C3979"/>
    </row>
    <row r="3980" spans="2:3" x14ac:dyDescent="0.3">
      <c r="B3980"/>
      <c r="C3980"/>
    </row>
    <row r="3981" spans="2:3" x14ac:dyDescent="0.3">
      <c r="B3981"/>
      <c r="C3981"/>
    </row>
    <row r="3982" spans="2:3" x14ac:dyDescent="0.3">
      <c r="B3982"/>
      <c r="C3982"/>
    </row>
    <row r="3983" spans="2:3" x14ac:dyDescent="0.3">
      <c r="B3983"/>
      <c r="C3983"/>
    </row>
    <row r="3984" spans="2:3" x14ac:dyDescent="0.3">
      <c r="B3984"/>
      <c r="C3984"/>
    </row>
    <row r="3985" spans="2:3" x14ac:dyDescent="0.3">
      <c r="B3985"/>
      <c r="C3985"/>
    </row>
    <row r="3986" spans="2:3" x14ac:dyDescent="0.3">
      <c r="B3986"/>
      <c r="C3986"/>
    </row>
    <row r="3987" spans="2:3" x14ac:dyDescent="0.3">
      <c r="B3987"/>
      <c r="C3987"/>
    </row>
    <row r="3988" spans="2:3" x14ac:dyDescent="0.3">
      <c r="B3988"/>
      <c r="C3988"/>
    </row>
    <row r="3989" spans="2:3" x14ac:dyDescent="0.3">
      <c r="B3989"/>
      <c r="C3989"/>
    </row>
    <row r="3990" spans="2:3" x14ac:dyDescent="0.3">
      <c r="B3990"/>
      <c r="C3990"/>
    </row>
    <row r="3991" spans="2:3" x14ac:dyDescent="0.3">
      <c r="B3991"/>
      <c r="C3991"/>
    </row>
    <row r="3992" spans="2:3" x14ac:dyDescent="0.3">
      <c r="B3992"/>
      <c r="C3992"/>
    </row>
    <row r="3993" spans="2:3" x14ac:dyDescent="0.3">
      <c r="B3993"/>
      <c r="C3993"/>
    </row>
    <row r="3994" spans="2:3" x14ac:dyDescent="0.3">
      <c r="B3994"/>
      <c r="C3994"/>
    </row>
    <row r="3995" spans="2:3" x14ac:dyDescent="0.3">
      <c r="B3995"/>
      <c r="C3995"/>
    </row>
    <row r="3996" spans="2:3" x14ac:dyDescent="0.3">
      <c r="B3996"/>
      <c r="C3996"/>
    </row>
    <row r="3997" spans="2:3" x14ac:dyDescent="0.3">
      <c r="B3997"/>
      <c r="C3997"/>
    </row>
    <row r="3998" spans="2:3" x14ac:dyDescent="0.3">
      <c r="B3998"/>
      <c r="C3998"/>
    </row>
    <row r="3999" spans="2:3" x14ac:dyDescent="0.3">
      <c r="B3999"/>
      <c r="C3999"/>
    </row>
    <row r="4000" spans="2:3" x14ac:dyDescent="0.3">
      <c r="B4000"/>
      <c r="C4000"/>
    </row>
    <row r="4001" spans="2:3" x14ac:dyDescent="0.3">
      <c r="B4001"/>
      <c r="C4001"/>
    </row>
    <row r="4002" spans="2:3" x14ac:dyDescent="0.3">
      <c r="B4002"/>
      <c r="C4002"/>
    </row>
    <row r="4003" spans="2:3" x14ac:dyDescent="0.3">
      <c r="B4003"/>
      <c r="C4003"/>
    </row>
    <row r="4004" spans="2:3" x14ac:dyDescent="0.3">
      <c r="B4004"/>
      <c r="C4004"/>
    </row>
    <row r="4005" spans="2:3" x14ac:dyDescent="0.3">
      <c r="B4005"/>
      <c r="C4005"/>
    </row>
    <row r="4006" spans="2:3" x14ac:dyDescent="0.3">
      <c r="B4006"/>
      <c r="C4006"/>
    </row>
    <row r="4007" spans="2:3" x14ac:dyDescent="0.3">
      <c r="B4007"/>
      <c r="C4007"/>
    </row>
    <row r="4008" spans="2:3" x14ac:dyDescent="0.3">
      <c r="B4008"/>
      <c r="C4008"/>
    </row>
    <row r="4009" spans="2:3" x14ac:dyDescent="0.3">
      <c r="B4009"/>
      <c r="C4009"/>
    </row>
    <row r="4010" spans="2:3" x14ac:dyDescent="0.3">
      <c r="B4010"/>
      <c r="C4010"/>
    </row>
    <row r="4011" spans="2:3" x14ac:dyDescent="0.3">
      <c r="B4011"/>
      <c r="C4011"/>
    </row>
    <row r="4012" spans="2:3" x14ac:dyDescent="0.3">
      <c r="B4012"/>
      <c r="C4012"/>
    </row>
    <row r="4013" spans="2:3" x14ac:dyDescent="0.3">
      <c r="B4013"/>
      <c r="C4013"/>
    </row>
    <row r="4014" spans="2:3" x14ac:dyDescent="0.3">
      <c r="B4014"/>
      <c r="C4014"/>
    </row>
    <row r="4015" spans="2:3" x14ac:dyDescent="0.3">
      <c r="B4015"/>
      <c r="C4015"/>
    </row>
    <row r="4016" spans="2:3" x14ac:dyDescent="0.3">
      <c r="B4016"/>
      <c r="C4016"/>
    </row>
    <row r="4017" spans="2:3" x14ac:dyDescent="0.3">
      <c r="B4017"/>
      <c r="C4017"/>
    </row>
    <row r="4018" spans="2:3" x14ac:dyDescent="0.3">
      <c r="B4018"/>
      <c r="C4018"/>
    </row>
    <row r="4019" spans="2:3" x14ac:dyDescent="0.3">
      <c r="B4019"/>
      <c r="C4019"/>
    </row>
    <row r="4020" spans="2:3" x14ac:dyDescent="0.3">
      <c r="B4020"/>
      <c r="C4020"/>
    </row>
    <row r="4021" spans="2:3" x14ac:dyDescent="0.3">
      <c r="B4021"/>
      <c r="C4021"/>
    </row>
    <row r="4022" spans="2:3" x14ac:dyDescent="0.3">
      <c r="B4022"/>
      <c r="C4022"/>
    </row>
    <row r="4023" spans="2:3" x14ac:dyDescent="0.3">
      <c r="B4023"/>
      <c r="C4023"/>
    </row>
    <row r="4024" spans="2:3" x14ac:dyDescent="0.3">
      <c r="B4024"/>
      <c r="C4024"/>
    </row>
    <row r="4025" spans="2:3" x14ac:dyDescent="0.3">
      <c r="B4025"/>
      <c r="C4025"/>
    </row>
    <row r="4026" spans="2:3" x14ac:dyDescent="0.3">
      <c r="B4026"/>
      <c r="C4026"/>
    </row>
    <row r="4027" spans="2:3" x14ac:dyDescent="0.3">
      <c r="B4027"/>
      <c r="C4027"/>
    </row>
    <row r="4028" spans="2:3" x14ac:dyDescent="0.3">
      <c r="B4028"/>
      <c r="C4028"/>
    </row>
    <row r="4029" spans="2:3" x14ac:dyDescent="0.3">
      <c r="B4029"/>
      <c r="C4029"/>
    </row>
    <row r="4030" spans="2:3" x14ac:dyDescent="0.3">
      <c r="B4030"/>
      <c r="C4030"/>
    </row>
    <row r="4031" spans="2:3" x14ac:dyDescent="0.3">
      <c r="B4031"/>
      <c r="C4031"/>
    </row>
    <row r="4032" spans="2:3" x14ac:dyDescent="0.3">
      <c r="B4032"/>
      <c r="C4032"/>
    </row>
    <row r="4033" spans="2:3" x14ac:dyDescent="0.3">
      <c r="B4033"/>
      <c r="C4033"/>
    </row>
    <row r="4034" spans="2:3" x14ac:dyDescent="0.3">
      <c r="B4034"/>
      <c r="C4034"/>
    </row>
    <row r="4035" spans="2:3" x14ac:dyDescent="0.3">
      <c r="B4035"/>
      <c r="C4035"/>
    </row>
    <row r="4036" spans="2:3" x14ac:dyDescent="0.3">
      <c r="B4036"/>
      <c r="C4036"/>
    </row>
    <row r="4037" spans="2:3" x14ac:dyDescent="0.3">
      <c r="B4037"/>
      <c r="C4037"/>
    </row>
    <row r="4038" spans="2:3" x14ac:dyDescent="0.3">
      <c r="B4038"/>
      <c r="C4038"/>
    </row>
    <row r="4039" spans="2:3" x14ac:dyDescent="0.3">
      <c r="B4039"/>
      <c r="C4039"/>
    </row>
    <row r="4040" spans="2:3" x14ac:dyDescent="0.3">
      <c r="B4040"/>
      <c r="C4040"/>
    </row>
    <row r="4041" spans="2:3" x14ac:dyDescent="0.3">
      <c r="B4041"/>
      <c r="C4041"/>
    </row>
    <row r="4042" spans="2:3" x14ac:dyDescent="0.3">
      <c r="B4042"/>
      <c r="C4042"/>
    </row>
    <row r="4043" spans="2:3" x14ac:dyDescent="0.3">
      <c r="B4043"/>
      <c r="C4043"/>
    </row>
    <row r="4044" spans="2:3" x14ac:dyDescent="0.3">
      <c r="B4044"/>
      <c r="C4044"/>
    </row>
    <row r="4045" spans="2:3" x14ac:dyDescent="0.3">
      <c r="B4045"/>
      <c r="C4045"/>
    </row>
    <row r="4046" spans="2:3" x14ac:dyDescent="0.3">
      <c r="B4046"/>
      <c r="C4046"/>
    </row>
    <row r="4047" spans="2:3" x14ac:dyDescent="0.3">
      <c r="B4047"/>
      <c r="C4047"/>
    </row>
    <row r="4048" spans="2:3" x14ac:dyDescent="0.3">
      <c r="B4048"/>
      <c r="C4048"/>
    </row>
    <row r="4049" spans="2:3" x14ac:dyDescent="0.3">
      <c r="B4049"/>
      <c r="C4049"/>
    </row>
    <row r="4050" spans="2:3" x14ac:dyDescent="0.3">
      <c r="B4050"/>
      <c r="C4050"/>
    </row>
    <row r="4051" spans="2:3" x14ac:dyDescent="0.3">
      <c r="B4051"/>
      <c r="C4051"/>
    </row>
    <row r="4052" spans="2:3" x14ac:dyDescent="0.3">
      <c r="B4052"/>
      <c r="C4052"/>
    </row>
    <row r="4053" spans="2:3" x14ac:dyDescent="0.3">
      <c r="B4053"/>
      <c r="C4053"/>
    </row>
    <row r="4054" spans="2:3" x14ac:dyDescent="0.3">
      <c r="B4054"/>
      <c r="C4054"/>
    </row>
    <row r="4055" spans="2:3" x14ac:dyDescent="0.3">
      <c r="B4055"/>
      <c r="C4055"/>
    </row>
    <row r="4056" spans="2:3" x14ac:dyDescent="0.3">
      <c r="B4056"/>
      <c r="C4056"/>
    </row>
    <row r="4057" spans="2:3" x14ac:dyDescent="0.3">
      <c r="B4057"/>
      <c r="C4057"/>
    </row>
    <row r="4058" spans="2:3" x14ac:dyDescent="0.3">
      <c r="B4058"/>
      <c r="C4058"/>
    </row>
    <row r="4059" spans="2:3" x14ac:dyDescent="0.3">
      <c r="B4059"/>
      <c r="C4059"/>
    </row>
    <row r="4060" spans="2:3" x14ac:dyDescent="0.3">
      <c r="B4060"/>
      <c r="C4060"/>
    </row>
    <row r="4061" spans="2:3" x14ac:dyDescent="0.3">
      <c r="B4061"/>
      <c r="C4061"/>
    </row>
    <row r="4062" spans="2:3" x14ac:dyDescent="0.3">
      <c r="B4062"/>
      <c r="C4062"/>
    </row>
    <row r="4063" spans="2:3" x14ac:dyDescent="0.3">
      <c r="B4063"/>
      <c r="C4063"/>
    </row>
    <row r="4064" spans="2:3" x14ac:dyDescent="0.3">
      <c r="B4064"/>
      <c r="C4064"/>
    </row>
    <row r="4065" spans="2:3" x14ac:dyDescent="0.3">
      <c r="B4065"/>
      <c r="C4065"/>
    </row>
    <row r="4066" spans="2:3" x14ac:dyDescent="0.3">
      <c r="B4066"/>
      <c r="C4066"/>
    </row>
    <row r="4067" spans="2:3" x14ac:dyDescent="0.3">
      <c r="B4067"/>
      <c r="C4067"/>
    </row>
    <row r="4068" spans="2:3" x14ac:dyDescent="0.3">
      <c r="B4068"/>
      <c r="C4068"/>
    </row>
    <row r="4069" spans="2:3" x14ac:dyDescent="0.3">
      <c r="B4069"/>
      <c r="C4069"/>
    </row>
    <row r="4070" spans="2:3" x14ac:dyDescent="0.3">
      <c r="B4070"/>
      <c r="C4070"/>
    </row>
    <row r="4071" spans="2:3" x14ac:dyDescent="0.3">
      <c r="B4071"/>
      <c r="C4071"/>
    </row>
    <row r="4072" spans="2:3" x14ac:dyDescent="0.3">
      <c r="B4072"/>
      <c r="C4072"/>
    </row>
    <row r="4073" spans="2:3" x14ac:dyDescent="0.3">
      <c r="B4073"/>
      <c r="C4073"/>
    </row>
    <row r="4074" spans="2:3" x14ac:dyDescent="0.3">
      <c r="B4074"/>
      <c r="C4074"/>
    </row>
    <row r="4075" spans="2:3" x14ac:dyDescent="0.3">
      <c r="B4075"/>
      <c r="C4075"/>
    </row>
    <row r="4076" spans="2:3" x14ac:dyDescent="0.3">
      <c r="B4076"/>
      <c r="C4076"/>
    </row>
    <row r="4077" spans="2:3" x14ac:dyDescent="0.3">
      <c r="B4077"/>
      <c r="C4077"/>
    </row>
    <row r="4078" spans="2:3" x14ac:dyDescent="0.3">
      <c r="B4078"/>
      <c r="C4078"/>
    </row>
    <row r="4079" spans="2:3" x14ac:dyDescent="0.3">
      <c r="B4079"/>
      <c r="C4079"/>
    </row>
    <row r="4080" spans="2:3" x14ac:dyDescent="0.3">
      <c r="B4080"/>
      <c r="C4080"/>
    </row>
    <row r="4081" spans="2:3" x14ac:dyDescent="0.3">
      <c r="B4081"/>
      <c r="C4081"/>
    </row>
    <row r="4082" spans="2:3" x14ac:dyDescent="0.3">
      <c r="B4082"/>
      <c r="C4082"/>
    </row>
    <row r="4083" spans="2:3" x14ac:dyDescent="0.3">
      <c r="B4083"/>
      <c r="C4083"/>
    </row>
    <row r="4084" spans="2:3" x14ac:dyDescent="0.3">
      <c r="B4084"/>
      <c r="C4084"/>
    </row>
    <row r="4085" spans="2:3" x14ac:dyDescent="0.3">
      <c r="B4085"/>
      <c r="C4085"/>
    </row>
    <row r="4086" spans="2:3" x14ac:dyDescent="0.3">
      <c r="B4086"/>
      <c r="C4086"/>
    </row>
    <row r="4087" spans="2:3" x14ac:dyDescent="0.3">
      <c r="B4087"/>
      <c r="C4087"/>
    </row>
    <row r="4088" spans="2:3" x14ac:dyDescent="0.3">
      <c r="B4088"/>
      <c r="C4088"/>
    </row>
    <row r="4089" spans="2:3" x14ac:dyDescent="0.3">
      <c r="B4089"/>
      <c r="C4089"/>
    </row>
    <row r="4090" spans="2:3" x14ac:dyDescent="0.3">
      <c r="B4090"/>
      <c r="C4090"/>
    </row>
    <row r="4091" spans="2:3" x14ac:dyDescent="0.3">
      <c r="B4091"/>
      <c r="C4091"/>
    </row>
    <row r="4092" spans="2:3" x14ac:dyDescent="0.3">
      <c r="B4092"/>
      <c r="C4092"/>
    </row>
    <row r="4093" spans="2:3" x14ac:dyDescent="0.3">
      <c r="B4093"/>
      <c r="C4093"/>
    </row>
    <row r="4094" spans="2:3" x14ac:dyDescent="0.3">
      <c r="B4094"/>
      <c r="C4094"/>
    </row>
    <row r="4095" spans="2:3" x14ac:dyDescent="0.3">
      <c r="B4095"/>
      <c r="C4095"/>
    </row>
    <row r="4096" spans="2:3" x14ac:dyDescent="0.3">
      <c r="B4096"/>
      <c r="C4096"/>
    </row>
    <row r="4097" spans="2:3" x14ac:dyDescent="0.3">
      <c r="B4097"/>
      <c r="C4097"/>
    </row>
    <row r="4098" spans="2:3" x14ac:dyDescent="0.3">
      <c r="B4098"/>
      <c r="C4098"/>
    </row>
    <row r="4099" spans="2:3" x14ac:dyDescent="0.3">
      <c r="B4099"/>
      <c r="C4099"/>
    </row>
    <row r="4100" spans="2:3" x14ac:dyDescent="0.3">
      <c r="B4100"/>
      <c r="C4100"/>
    </row>
    <row r="4101" spans="2:3" x14ac:dyDescent="0.3">
      <c r="B4101"/>
      <c r="C4101"/>
    </row>
    <row r="4102" spans="2:3" x14ac:dyDescent="0.3">
      <c r="B4102"/>
      <c r="C4102"/>
    </row>
    <row r="4103" spans="2:3" x14ac:dyDescent="0.3">
      <c r="B4103"/>
      <c r="C4103"/>
    </row>
    <row r="4104" spans="2:3" x14ac:dyDescent="0.3">
      <c r="B4104"/>
      <c r="C4104"/>
    </row>
    <row r="4105" spans="2:3" x14ac:dyDescent="0.3">
      <c r="B4105"/>
      <c r="C4105"/>
    </row>
    <row r="4106" spans="2:3" x14ac:dyDescent="0.3">
      <c r="B4106"/>
      <c r="C4106"/>
    </row>
    <row r="4107" spans="2:3" x14ac:dyDescent="0.3">
      <c r="B4107"/>
      <c r="C4107"/>
    </row>
    <row r="4108" spans="2:3" x14ac:dyDescent="0.3">
      <c r="B4108"/>
      <c r="C4108"/>
    </row>
    <row r="4109" spans="2:3" x14ac:dyDescent="0.3">
      <c r="B4109"/>
      <c r="C4109"/>
    </row>
    <row r="4110" spans="2:3" x14ac:dyDescent="0.3">
      <c r="B4110"/>
      <c r="C4110"/>
    </row>
    <row r="4111" spans="2:3" x14ac:dyDescent="0.3">
      <c r="B4111"/>
      <c r="C4111"/>
    </row>
    <row r="4112" spans="2:3" x14ac:dyDescent="0.3">
      <c r="B4112"/>
      <c r="C4112"/>
    </row>
    <row r="4113" spans="2:3" x14ac:dyDescent="0.3">
      <c r="B4113"/>
      <c r="C4113"/>
    </row>
    <row r="4114" spans="2:3" x14ac:dyDescent="0.3">
      <c r="B4114"/>
      <c r="C4114"/>
    </row>
    <row r="4115" spans="2:3" x14ac:dyDescent="0.3">
      <c r="B4115"/>
      <c r="C4115"/>
    </row>
    <row r="4116" spans="2:3" x14ac:dyDescent="0.3">
      <c r="B4116"/>
      <c r="C4116"/>
    </row>
    <row r="4117" spans="2:3" x14ac:dyDescent="0.3">
      <c r="B4117"/>
      <c r="C4117"/>
    </row>
    <row r="4118" spans="2:3" x14ac:dyDescent="0.3">
      <c r="B4118"/>
      <c r="C4118"/>
    </row>
    <row r="4119" spans="2:3" x14ac:dyDescent="0.3">
      <c r="B4119"/>
      <c r="C4119"/>
    </row>
    <row r="4120" spans="2:3" x14ac:dyDescent="0.3">
      <c r="B4120"/>
      <c r="C4120"/>
    </row>
    <row r="4121" spans="2:3" x14ac:dyDescent="0.3">
      <c r="B4121"/>
      <c r="C4121"/>
    </row>
    <row r="4122" spans="2:3" x14ac:dyDescent="0.3">
      <c r="B4122"/>
      <c r="C4122"/>
    </row>
    <row r="4123" spans="2:3" x14ac:dyDescent="0.3">
      <c r="B4123"/>
      <c r="C4123"/>
    </row>
    <row r="4124" spans="2:3" x14ac:dyDescent="0.3">
      <c r="B4124"/>
      <c r="C4124"/>
    </row>
    <row r="4125" spans="2:3" x14ac:dyDescent="0.3">
      <c r="B4125"/>
      <c r="C4125"/>
    </row>
    <row r="4126" spans="2:3" x14ac:dyDescent="0.3">
      <c r="B4126"/>
      <c r="C4126"/>
    </row>
    <row r="4127" spans="2:3" x14ac:dyDescent="0.3">
      <c r="B4127"/>
      <c r="C4127"/>
    </row>
    <row r="4128" spans="2:3" x14ac:dyDescent="0.3">
      <c r="B4128"/>
      <c r="C4128"/>
    </row>
    <row r="4129" spans="2:3" x14ac:dyDescent="0.3">
      <c r="B4129"/>
      <c r="C4129"/>
    </row>
    <row r="4130" spans="2:3" x14ac:dyDescent="0.3">
      <c r="B4130"/>
      <c r="C4130"/>
    </row>
    <row r="4131" spans="2:3" x14ac:dyDescent="0.3">
      <c r="B4131"/>
      <c r="C4131"/>
    </row>
    <row r="4132" spans="2:3" x14ac:dyDescent="0.3">
      <c r="B4132"/>
      <c r="C4132"/>
    </row>
    <row r="4133" spans="2:3" x14ac:dyDescent="0.3">
      <c r="B4133"/>
      <c r="C4133"/>
    </row>
    <row r="4134" spans="2:3" x14ac:dyDescent="0.3">
      <c r="B4134"/>
      <c r="C4134"/>
    </row>
    <row r="4135" spans="2:3" x14ac:dyDescent="0.3">
      <c r="B4135"/>
      <c r="C4135"/>
    </row>
    <row r="4136" spans="2:3" x14ac:dyDescent="0.3">
      <c r="B4136"/>
      <c r="C4136"/>
    </row>
    <row r="4137" spans="2:3" x14ac:dyDescent="0.3">
      <c r="B4137"/>
      <c r="C4137"/>
    </row>
    <row r="4138" spans="2:3" x14ac:dyDescent="0.3">
      <c r="B4138"/>
      <c r="C4138"/>
    </row>
    <row r="4139" spans="2:3" x14ac:dyDescent="0.3">
      <c r="B4139"/>
      <c r="C4139"/>
    </row>
    <row r="4140" spans="2:3" x14ac:dyDescent="0.3">
      <c r="B4140"/>
      <c r="C4140"/>
    </row>
    <row r="4141" spans="2:3" x14ac:dyDescent="0.3">
      <c r="B4141"/>
      <c r="C4141"/>
    </row>
    <row r="4142" spans="2:3" x14ac:dyDescent="0.3">
      <c r="B4142"/>
      <c r="C4142"/>
    </row>
    <row r="4143" spans="2:3" x14ac:dyDescent="0.3">
      <c r="B4143"/>
      <c r="C4143"/>
    </row>
    <row r="4144" spans="2:3" x14ac:dyDescent="0.3">
      <c r="B4144"/>
      <c r="C4144"/>
    </row>
    <row r="4145" spans="2:3" x14ac:dyDescent="0.3">
      <c r="B4145"/>
      <c r="C4145"/>
    </row>
    <row r="4146" spans="2:3" x14ac:dyDescent="0.3">
      <c r="B4146"/>
      <c r="C4146"/>
    </row>
    <row r="4147" spans="2:3" x14ac:dyDescent="0.3">
      <c r="B4147"/>
      <c r="C4147"/>
    </row>
    <row r="4148" spans="2:3" x14ac:dyDescent="0.3">
      <c r="B4148"/>
      <c r="C4148"/>
    </row>
    <row r="4149" spans="2:3" x14ac:dyDescent="0.3">
      <c r="B4149"/>
      <c r="C4149"/>
    </row>
    <row r="4150" spans="2:3" x14ac:dyDescent="0.3">
      <c r="B4150"/>
      <c r="C4150"/>
    </row>
    <row r="4151" spans="2:3" x14ac:dyDescent="0.3">
      <c r="B4151"/>
      <c r="C4151"/>
    </row>
    <row r="4152" spans="2:3" x14ac:dyDescent="0.3">
      <c r="B4152"/>
      <c r="C4152"/>
    </row>
    <row r="4153" spans="2:3" x14ac:dyDescent="0.3">
      <c r="B4153"/>
      <c r="C4153"/>
    </row>
    <row r="4154" spans="2:3" x14ac:dyDescent="0.3">
      <c r="B4154"/>
      <c r="C4154"/>
    </row>
    <row r="4155" spans="2:3" x14ac:dyDescent="0.3">
      <c r="B4155"/>
      <c r="C4155"/>
    </row>
    <row r="4156" spans="2:3" x14ac:dyDescent="0.3">
      <c r="B4156"/>
      <c r="C4156"/>
    </row>
    <row r="4157" spans="2:3" x14ac:dyDescent="0.3">
      <c r="B4157"/>
      <c r="C4157"/>
    </row>
    <row r="4158" spans="2:3" x14ac:dyDescent="0.3">
      <c r="B4158"/>
      <c r="C4158"/>
    </row>
    <row r="4159" spans="2:3" x14ac:dyDescent="0.3">
      <c r="B4159"/>
      <c r="C4159"/>
    </row>
    <row r="4160" spans="2:3" x14ac:dyDescent="0.3">
      <c r="B4160"/>
      <c r="C4160"/>
    </row>
    <row r="4161" spans="2:3" x14ac:dyDescent="0.3">
      <c r="B4161"/>
      <c r="C4161"/>
    </row>
    <row r="4162" spans="2:3" x14ac:dyDescent="0.3">
      <c r="B4162"/>
      <c r="C4162"/>
    </row>
    <row r="4163" spans="2:3" x14ac:dyDescent="0.3">
      <c r="B4163"/>
      <c r="C4163"/>
    </row>
    <row r="4164" spans="2:3" x14ac:dyDescent="0.3">
      <c r="B4164"/>
      <c r="C4164"/>
    </row>
    <row r="4165" spans="2:3" x14ac:dyDescent="0.3">
      <c r="B4165"/>
      <c r="C4165"/>
    </row>
    <row r="4166" spans="2:3" x14ac:dyDescent="0.3">
      <c r="B4166"/>
      <c r="C4166"/>
    </row>
    <row r="4167" spans="2:3" x14ac:dyDescent="0.3">
      <c r="B4167"/>
      <c r="C4167"/>
    </row>
    <row r="4168" spans="2:3" x14ac:dyDescent="0.3">
      <c r="B4168"/>
      <c r="C4168"/>
    </row>
    <row r="4169" spans="2:3" x14ac:dyDescent="0.3">
      <c r="B4169"/>
      <c r="C4169"/>
    </row>
    <row r="4170" spans="2:3" x14ac:dyDescent="0.3">
      <c r="B4170"/>
      <c r="C4170"/>
    </row>
    <row r="4171" spans="2:3" x14ac:dyDescent="0.3">
      <c r="B4171"/>
      <c r="C4171"/>
    </row>
    <row r="4172" spans="2:3" x14ac:dyDescent="0.3">
      <c r="B4172"/>
      <c r="C4172"/>
    </row>
    <row r="4173" spans="2:3" x14ac:dyDescent="0.3">
      <c r="B4173"/>
      <c r="C4173"/>
    </row>
    <row r="4174" spans="2:3" x14ac:dyDescent="0.3">
      <c r="B4174"/>
      <c r="C4174"/>
    </row>
    <row r="4175" spans="2:3" x14ac:dyDescent="0.3">
      <c r="B4175"/>
      <c r="C4175"/>
    </row>
    <row r="4176" spans="2:3" x14ac:dyDescent="0.3">
      <c r="B4176"/>
      <c r="C4176"/>
    </row>
    <row r="4177" spans="2:3" x14ac:dyDescent="0.3">
      <c r="B4177"/>
      <c r="C4177"/>
    </row>
    <row r="4178" spans="2:3" x14ac:dyDescent="0.3">
      <c r="B4178"/>
      <c r="C4178"/>
    </row>
    <row r="4179" spans="2:3" x14ac:dyDescent="0.3">
      <c r="B4179"/>
      <c r="C4179"/>
    </row>
    <row r="4180" spans="2:3" x14ac:dyDescent="0.3">
      <c r="B4180"/>
      <c r="C4180"/>
    </row>
    <row r="4181" spans="2:3" x14ac:dyDescent="0.3">
      <c r="B4181"/>
      <c r="C4181"/>
    </row>
    <row r="4182" spans="2:3" x14ac:dyDescent="0.3">
      <c r="B4182"/>
      <c r="C4182"/>
    </row>
    <row r="4183" spans="2:3" x14ac:dyDescent="0.3">
      <c r="B4183"/>
      <c r="C4183"/>
    </row>
    <row r="4184" spans="2:3" x14ac:dyDescent="0.3">
      <c r="B4184"/>
      <c r="C4184"/>
    </row>
    <row r="4185" spans="2:3" x14ac:dyDescent="0.3">
      <c r="B4185"/>
      <c r="C4185"/>
    </row>
    <row r="4186" spans="2:3" x14ac:dyDescent="0.3">
      <c r="B4186"/>
      <c r="C4186"/>
    </row>
    <row r="4187" spans="2:3" x14ac:dyDescent="0.3">
      <c r="B4187"/>
      <c r="C4187"/>
    </row>
    <row r="4188" spans="2:3" x14ac:dyDescent="0.3">
      <c r="B4188"/>
      <c r="C4188"/>
    </row>
    <row r="4189" spans="2:3" x14ac:dyDescent="0.3">
      <c r="B4189"/>
      <c r="C4189"/>
    </row>
    <row r="4190" spans="2:3" x14ac:dyDescent="0.3">
      <c r="B4190"/>
      <c r="C4190"/>
    </row>
    <row r="4191" spans="2:3" x14ac:dyDescent="0.3">
      <c r="B4191"/>
      <c r="C4191"/>
    </row>
    <row r="4192" spans="2:3" x14ac:dyDescent="0.3">
      <c r="B4192"/>
      <c r="C4192"/>
    </row>
    <row r="4193" spans="2:3" x14ac:dyDescent="0.3">
      <c r="B4193"/>
      <c r="C4193"/>
    </row>
    <row r="4194" spans="2:3" x14ac:dyDescent="0.3">
      <c r="B4194"/>
      <c r="C4194"/>
    </row>
    <row r="4195" spans="2:3" x14ac:dyDescent="0.3">
      <c r="B4195"/>
      <c r="C4195"/>
    </row>
    <row r="4196" spans="2:3" x14ac:dyDescent="0.3">
      <c r="B4196"/>
      <c r="C4196"/>
    </row>
    <row r="4197" spans="2:3" x14ac:dyDescent="0.3">
      <c r="B4197"/>
      <c r="C4197"/>
    </row>
    <row r="4198" spans="2:3" x14ac:dyDescent="0.3">
      <c r="B4198"/>
      <c r="C4198"/>
    </row>
    <row r="4199" spans="2:3" x14ac:dyDescent="0.3">
      <c r="B4199"/>
      <c r="C4199"/>
    </row>
    <row r="4200" spans="2:3" x14ac:dyDescent="0.3">
      <c r="B4200"/>
      <c r="C4200"/>
    </row>
    <row r="4201" spans="2:3" x14ac:dyDescent="0.3">
      <c r="B4201"/>
      <c r="C4201"/>
    </row>
    <row r="4202" spans="2:3" x14ac:dyDescent="0.3">
      <c r="B4202"/>
      <c r="C4202"/>
    </row>
    <row r="4203" spans="2:3" x14ac:dyDescent="0.3">
      <c r="B4203"/>
      <c r="C4203"/>
    </row>
    <row r="4204" spans="2:3" x14ac:dyDescent="0.3">
      <c r="B4204"/>
      <c r="C4204"/>
    </row>
    <row r="4205" spans="2:3" x14ac:dyDescent="0.3">
      <c r="B4205"/>
      <c r="C4205"/>
    </row>
    <row r="4206" spans="2:3" x14ac:dyDescent="0.3">
      <c r="B4206"/>
      <c r="C4206"/>
    </row>
    <row r="4207" spans="2:3" x14ac:dyDescent="0.3">
      <c r="B4207"/>
      <c r="C4207"/>
    </row>
    <row r="4208" spans="2:3" x14ac:dyDescent="0.3">
      <c r="B4208"/>
      <c r="C4208"/>
    </row>
    <row r="4209" spans="2:3" x14ac:dyDescent="0.3">
      <c r="B4209"/>
      <c r="C4209"/>
    </row>
    <row r="4210" spans="2:3" x14ac:dyDescent="0.3">
      <c r="B4210"/>
      <c r="C4210"/>
    </row>
    <row r="4211" spans="2:3" x14ac:dyDescent="0.3">
      <c r="B4211"/>
      <c r="C4211"/>
    </row>
    <row r="4212" spans="2:3" x14ac:dyDescent="0.3">
      <c r="B4212"/>
      <c r="C4212"/>
    </row>
    <row r="4213" spans="2:3" x14ac:dyDescent="0.3">
      <c r="B4213"/>
      <c r="C4213"/>
    </row>
    <row r="4214" spans="2:3" x14ac:dyDescent="0.3">
      <c r="B4214"/>
      <c r="C4214"/>
    </row>
    <row r="4215" spans="2:3" x14ac:dyDescent="0.3">
      <c r="B4215"/>
      <c r="C4215"/>
    </row>
    <row r="4216" spans="2:3" x14ac:dyDescent="0.3">
      <c r="B4216"/>
      <c r="C4216"/>
    </row>
    <row r="4217" spans="2:3" x14ac:dyDescent="0.3">
      <c r="B4217"/>
      <c r="C4217"/>
    </row>
    <row r="4218" spans="2:3" x14ac:dyDescent="0.3">
      <c r="B4218"/>
      <c r="C4218"/>
    </row>
    <row r="4219" spans="2:3" x14ac:dyDescent="0.3">
      <c r="B4219"/>
      <c r="C4219"/>
    </row>
    <row r="4220" spans="2:3" x14ac:dyDescent="0.3">
      <c r="B4220"/>
      <c r="C4220"/>
    </row>
    <row r="4221" spans="2:3" x14ac:dyDescent="0.3">
      <c r="B4221"/>
      <c r="C4221"/>
    </row>
    <row r="4222" spans="2:3" x14ac:dyDescent="0.3">
      <c r="B4222"/>
      <c r="C4222"/>
    </row>
    <row r="4223" spans="2:3" x14ac:dyDescent="0.3">
      <c r="B4223"/>
      <c r="C4223"/>
    </row>
    <row r="4224" spans="2:3" x14ac:dyDescent="0.3">
      <c r="B4224"/>
      <c r="C4224"/>
    </row>
    <row r="4225" spans="2:3" x14ac:dyDescent="0.3">
      <c r="B4225"/>
      <c r="C4225"/>
    </row>
    <row r="4226" spans="2:3" x14ac:dyDescent="0.3">
      <c r="B4226"/>
      <c r="C4226"/>
    </row>
    <row r="4227" spans="2:3" x14ac:dyDescent="0.3">
      <c r="B4227"/>
      <c r="C4227"/>
    </row>
    <row r="4228" spans="2:3" x14ac:dyDescent="0.3">
      <c r="B4228"/>
      <c r="C4228"/>
    </row>
    <row r="4229" spans="2:3" x14ac:dyDescent="0.3">
      <c r="B4229"/>
      <c r="C4229"/>
    </row>
    <row r="4230" spans="2:3" x14ac:dyDescent="0.3">
      <c r="B4230"/>
      <c r="C4230"/>
    </row>
    <row r="4231" spans="2:3" x14ac:dyDescent="0.3">
      <c r="B4231"/>
      <c r="C4231"/>
    </row>
    <row r="4232" spans="2:3" x14ac:dyDescent="0.3">
      <c r="B4232"/>
      <c r="C4232"/>
    </row>
    <row r="4233" spans="2:3" x14ac:dyDescent="0.3">
      <c r="B4233"/>
      <c r="C4233"/>
    </row>
    <row r="4234" spans="2:3" x14ac:dyDescent="0.3">
      <c r="B4234"/>
      <c r="C4234"/>
    </row>
    <row r="4235" spans="2:3" x14ac:dyDescent="0.3">
      <c r="B4235"/>
      <c r="C4235"/>
    </row>
    <row r="4236" spans="2:3" x14ac:dyDescent="0.3">
      <c r="B4236"/>
      <c r="C4236"/>
    </row>
    <row r="4237" spans="2:3" x14ac:dyDescent="0.3">
      <c r="B4237"/>
      <c r="C4237"/>
    </row>
    <row r="4238" spans="2:3" x14ac:dyDescent="0.3">
      <c r="B4238"/>
      <c r="C4238"/>
    </row>
    <row r="4239" spans="2:3" x14ac:dyDescent="0.3">
      <c r="B4239"/>
      <c r="C4239"/>
    </row>
    <row r="4240" spans="2:3" x14ac:dyDescent="0.3">
      <c r="B4240"/>
      <c r="C4240"/>
    </row>
    <row r="4241" spans="2:3" x14ac:dyDescent="0.3">
      <c r="B4241"/>
      <c r="C4241"/>
    </row>
    <row r="4242" spans="2:3" x14ac:dyDescent="0.3">
      <c r="B4242"/>
      <c r="C4242"/>
    </row>
    <row r="4243" spans="2:3" x14ac:dyDescent="0.3">
      <c r="B4243"/>
      <c r="C4243"/>
    </row>
    <row r="4244" spans="2:3" x14ac:dyDescent="0.3">
      <c r="B4244"/>
      <c r="C4244"/>
    </row>
    <row r="4245" spans="2:3" x14ac:dyDescent="0.3">
      <c r="B4245"/>
      <c r="C4245"/>
    </row>
    <row r="4246" spans="2:3" x14ac:dyDescent="0.3">
      <c r="B4246"/>
      <c r="C4246"/>
    </row>
    <row r="4247" spans="2:3" x14ac:dyDescent="0.3">
      <c r="B4247"/>
      <c r="C4247"/>
    </row>
    <row r="4248" spans="2:3" x14ac:dyDescent="0.3">
      <c r="B4248"/>
      <c r="C4248"/>
    </row>
    <row r="4249" spans="2:3" x14ac:dyDescent="0.3">
      <c r="B4249"/>
      <c r="C4249"/>
    </row>
    <row r="4250" spans="2:3" x14ac:dyDescent="0.3">
      <c r="B4250"/>
      <c r="C4250"/>
    </row>
    <row r="4251" spans="2:3" x14ac:dyDescent="0.3">
      <c r="B4251"/>
      <c r="C4251"/>
    </row>
    <row r="4252" spans="2:3" x14ac:dyDescent="0.3">
      <c r="B4252"/>
      <c r="C4252"/>
    </row>
    <row r="4253" spans="2:3" x14ac:dyDescent="0.3">
      <c r="B4253"/>
      <c r="C4253"/>
    </row>
    <row r="4254" spans="2:3" x14ac:dyDescent="0.3">
      <c r="B4254"/>
      <c r="C4254"/>
    </row>
    <row r="4255" spans="2:3" x14ac:dyDescent="0.3">
      <c r="B4255"/>
      <c r="C4255"/>
    </row>
    <row r="4256" spans="2:3" x14ac:dyDescent="0.3">
      <c r="B4256"/>
      <c r="C4256"/>
    </row>
    <row r="4257" spans="2:3" x14ac:dyDescent="0.3">
      <c r="B4257"/>
      <c r="C4257"/>
    </row>
    <row r="4258" spans="2:3" x14ac:dyDescent="0.3">
      <c r="B4258"/>
      <c r="C4258"/>
    </row>
    <row r="4259" spans="2:3" x14ac:dyDescent="0.3">
      <c r="B4259"/>
      <c r="C4259"/>
    </row>
    <row r="4260" spans="2:3" x14ac:dyDescent="0.3">
      <c r="B4260"/>
      <c r="C4260"/>
    </row>
    <row r="4261" spans="2:3" x14ac:dyDescent="0.3">
      <c r="B4261"/>
      <c r="C4261"/>
    </row>
    <row r="4262" spans="2:3" x14ac:dyDescent="0.3">
      <c r="B4262"/>
      <c r="C4262"/>
    </row>
    <row r="4263" spans="2:3" x14ac:dyDescent="0.3">
      <c r="B4263"/>
      <c r="C4263"/>
    </row>
    <row r="4264" spans="2:3" x14ac:dyDescent="0.3">
      <c r="B4264"/>
      <c r="C4264"/>
    </row>
    <row r="4265" spans="2:3" x14ac:dyDescent="0.3">
      <c r="B4265"/>
      <c r="C4265"/>
    </row>
    <row r="4266" spans="2:3" x14ac:dyDescent="0.3">
      <c r="B4266"/>
      <c r="C4266"/>
    </row>
    <row r="4267" spans="2:3" x14ac:dyDescent="0.3">
      <c r="B4267"/>
      <c r="C4267"/>
    </row>
    <row r="4268" spans="2:3" x14ac:dyDescent="0.3">
      <c r="B4268"/>
      <c r="C4268"/>
    </row>
    <row r="4269" spans="2:3" x14ac:dyDescent="0.3">
      <c r="B4269"/>
      <c r="C4269"/>
    </row>
    <row r="4270" spans="2:3" x14ac:dyDescent="0.3">
      <c r="B4270"/>
      <c r="C4270"/>
    </row>
    <row r="4271" spans="2:3" x14ac:dyDescent="0.3">
      <c r="B4271"/>
      <c r="C4271"/>
    </row>
    <row r="4272" spans="2:3" x14ac:dyDescent="0.3">
      <c r="B4272"/>
      <c r="C4272"/>
    </row>
    <row r="4273" spans="2:3" x14ac:dyDescent="0.3">
      <c r="B4273"/>
      <c r="C4273"/>
    </row>
    <row r="4274" spans="2:3" x14ac:dyDescent="0.3">
      <c r="B4274"/>
      <c r="C4274"/>
    </row>
    <row r="4275" spans="2:3" x14ac:dyDescent="0.3">
      <c r="B4275"/>
      <c r="C4275"/>
    </row>
    <row r="4276" spans="2:3" x14ac:dyDescent="0.3">
      <c r="B4276"/>
      <c r="C4276"/>
    </row>
    <row r="4277" spans="2:3" x14ac:dyDescent="0.3">
      <c r="B4277"/>
      <c r="C4277"/>
    </row>
    <row r="4278" spans="2:3" x14ac:dyDescent="0.3">
      <c r="B4278"/>
      <c r="C4278"/>
    </row>
    <row r="4279" spans="2:3" x14ac:dyDescent="0.3">
      <c r="B4279"/>
      <c r="C4279"/>
    </row>
    <row r="4280" spans="2:3" x14ac:dyDescent="0.3">
      <c r="B4280"/>
      <c r="C4280"/>
    </row>
    <row r="4281" spans="2:3" x14ac:dyDescent="0.3">
      <c r="B4281"/>
      <c r="C4281"/>
    </row>
    <row r="4282" spans="2:3" x14ac:dyDescent="0.3">
      <c r="B4282"/>
      <c r="C4282"/>
    </row>
    <row r="4283" spans="2:3" x14ac:dyDescent="0.3">
      <c r="B4283"/>
      <c r="C4283"/>
    </row>
    <row r="4284" spans="2:3" x14ac:dyDescent="0.3">
      <c r="B4284"/>
      <c r="C4284"/>
    </row>
    <row r="4285" spans="2:3" x14ac:dyDescent="0.3">
      <c r="B4285"/>
      <c r="C4285"/>
    </row>
    <row r="4286" spans="2:3" x14ac:dyDescent="0.3">
      <c r="B4286"/>
      <c r="C4286"/>
    </row>
    <row r="4287" spans="2:3" x14ac:dyDescent="0.3">
      <c r="B4287"/>
      <c r="C4287"/>
    </row>
    <row r="4288" spans="2:3" x14ac:dyDescent="0.3">
      <c r="B4288"/>
      <c r="C4288"/>
    </row>
    <row r="4289" spans="2:3" x14ac:dyDescent="0.3">
      <c r="B4289"/>
      <c r="C4289"/>
    </row>
    <row r="4290" spans="2:3" x14ac:dyDescent="0.3">
      <c r="B4290"/>
      <c r="C4290"/>
    </row>
    <row r="4291" spans="2:3" x14ac:dyDescent="0.3">
      <c r="B4291"/>
      <c r="C4291"/>
    </row>
    <row r="4292" spans="2:3" x14ac:dyDescent="0.3">
      <c r="B4292"/>
      <c r="C4292"/>
    </row>
    <row r="4293" spans="2:3" x14ac:dyDescent="0.3">
      <c r="B4293"/>
      <c r="C4293"/>
    </row>
    <row r="4294" spans="2:3" x14ac:dyDescent="0.3">
      <c r="B4294"/>
      <c r="C4294"/>
    </row>
    <row r="4295" spans="2:3" x14ac:dyDescent="0.3">
      <c r="B4295"/>
      <c r="C4295"/>
    </row>
    <row r="4296" spans="2:3" x14ac:dyDescent="0.3">
      <c r="B4296"/>
      <c r="C4296"/>
    </row>
    <row r="4297" spans="2:3" x14ac:dyDescent="0.3">
      <c r="B4297"/>
      <c r="C4297"/>
    </row>
    <row r="4298" spans="2:3" x14ac:dyDescent="0.3">
      <c r="B4298"/>
      <c r="C4298"/>
    </row>
    <row r="4299" spans="2:3" x14ac:dyDescent="0.3">
      <c r="B4299"/>
      <c r="C4299"/>
    </row>
    <row r="4300" spans="2:3" x14ac:dyDescent="0.3">
      <c r="B4300"/>
      <c r="C4300"/>
    </row>
    <row r="4301" spans="2:3" x14ac:dyDescent="0.3">
      <c r="B4301"/>
      <c r="C4301"/>
    </row>
    <row r="4302" spans="2:3" x14ac:dyDescent="0.3">
      <c r="B4302"/>
      <c r="C4302"/>
    </row>
    <row r="4303" spans="2:3" x14ac:dyDescent="0.3">
      <c r="B4303"/>
      <c r="C4303"/>
    </row>
    <row r="4304" spans="2:3" x14ac:dyDescent="0.3">
      <c r="B4304"/>
      <c r="C4304"/>
    </row>
    <row r="4305" spans="2:3" x14ac:dyDescent="0.3">
      <c r="B4305"/>
      <c r="C4305"/>
    </row>
    <row r="4306" spans="2:3" x14ac:dyDescent="0.3">
      <c r="B4306"/>
      <c r="C4306"/>
    </row>
    <row r="4307" spans="2:3" x14ac:dyDescent="0.3">
      <c r="B4307"/>
      <c r="C4307"/>
    </row>
    <row r="4308" spans="2:3" x14ac:dyDescent="0.3">
      <c r="B4308"/>
      <c r="C4308"/>
    </row>
    <row r="4309" spans="2:3" x14ac:dyDescent="0.3">
      <c r="B4309"/>
      <c r="C4309"/>
    </row>
    <row r="4310" spans="2:3" x14ac:dyDescent="0.3">
      <c r="B4310"/>
      <c r="C4310"/>
    </row>
    <row r="4311" spans="2:3" x14ac:dyDescent="0.3">
      <c r="B4311"/>
      <c r="C4311"/>
    </row>
    <row r="4312" spans="2:3" x14ac:dyDescent="0.3">
      <c r="B4312"/>
      <c r="C4312"/>
    </row>
    <row r="4313" spans="2:3" x14ac:dyDescent="0.3">
      <c r="B4313"/>
      <c r="C4313"/>
    </row>
    <row r="4314" spans="2:3" x14ac:dyDescent="0.3">
      <c r="B4314"/>
      <c r="C4314"/>
    </row>
    <row r="4315" spans="2:3" x14ac:dyDescent="0.3">
      <c r="B4315"/>
      <c r="C4315"/>
    </row>
    <row r="4316" spans="2:3" x14ac:dyDescent="0.3">
      <c r="B4316"/>
      <c r="C4316"/>
    </row>
    <row r="4317" spans="2:3" x14ac:dyDescent="0.3">
      <c r="B4317"/>
      <c r="C4317"/>
    </row>
    <row r="4318" spans="2:3" x14ac:dyDescent="0.3">
      <c r="B4318"/>
      <c r="C4318"/>
    </row>
    <row r="4319" spans="2:3" x14ac:dyDescent="0.3">
      <c r="B4319"/>
      <c r="C4319"/>
    </row>
    <row r="4320" spans="2:3" x14ac:dyDescent="0.3">
      <c r="B4320"/>
      <c r="C4320"/>
    </row>
    <row r="4321" spans="2:3" x14ac:dyDescent="0.3">
      <c r="B4321"/>
      <c r="C4321"/>
    </row>
    <row r="4322" spans="2:3" x14ac:dyDescent="0.3">
      <c r="B4322"/>
      <c r="C4322"/>
    </row>
    <row r="4323" spans="2:3" x14ac:dyDescent="0.3">
      <c r="B4323"/>
      <c r="C4323"/>
    </row>
    <row r="4324" spans="2:3" x14ac:dyDescent="0.3">
      <c r="B4324"/>
      <c r="C4324"/>
    </row>
    <row r="4325" spans="2:3" x14ac:dyDescent="0.3">
      <c r="B4325"/>
      <c r="C4325"/>
    </row>
    <row r="4326" spans="2:3" x14ac:dyDescent="0.3">
      <c r="B4326"/>
      <c r="C4326"/>
    </row>
    <row r="4327" spans="2:3" x14ac:dyDescent="0.3">
      <c r="B4327"/>
      <c r="C4327"/>
    </row>
    <row r="4328" spans="2:3" x14ac:dyDescent="0.3">
      <c r="B4328"/>
      <c r="C4328"/>
    </row>
    <row r="4329" spans="2:3" x14ac:dyDescent="0.3">
      <c r="B4329"/>
      <c r="C4329"/>
    </row>
    <row r="4330" spans="2:3" x14ac:dyDescent="0.3">
      <c r="B4330"/>
      <c r="C4330"/>
    </row>
    <row r="4331" spans="2:3" x14ac:dyDescent="0.3">
      <c r="B4331"/>
      <c r="C4331"/>
    </row>
    <row r="4332" spans="2:3" x14ac:dyDescent="0.3">
      <c r="B4332"/>
      <c r="C4332"/>
    </row>
    <row r="4333" spans="2:3" x14ac:dyDescent="0.3">
      <c r="B4333"/>
      <c r="C4333"/>
    </row>
    <row r="4334" spans="2:3" x14ac:dyDescent="0.3">
      <c r="B4334"/>
      <c r="C4334"/>
    </row>
    <row r="4335" spans="2:3" x14ac:dyDescent="0.3">
      <c r="B4335"/>
      <c r="C4335"/>
    </row>
    <row r="4336" spans="2:3" x14ac:dyDescent="0.3">
      <c r="B4336"/>
      <c r="C4336"/>
    </row>
    <row r="4337" spans="2:3" x14ac:dyDescent="0.3">
      <c r="B4337"/>
      <c r="C4337"/>
    </row>
    <row r="4338" spans="2:3" x14ac:dyDescent="0.3">
      <c r="B4338"/>
      <c r="C4338"/>
    </row>
    <row r="4339" spans="2:3" x14ac:dyDescent="0.3">
      <c r="B4339"/>
      <c r="C4339"/>
    </row>
    <row r="4340" spans="2:3" x14ac:dyDescent="0.3">
      <c r="B4340"/>
      <c r="C4340"/>
    </row>
    <row r="4341" spans="2:3" x14ac:dyDescent="0.3">
      <c r="B4341"/>
      <c r="C4341"/>
    </row>
    <row r="4342" spans="2:3" x14ac:dyDescent="0.3">
      <c r="B4342"/>
      <c r="C4342"/>
    </row>
    <row r="4343" spans="2:3" x14ac:dyDescent="0.3">
      <c r="B4343"/>
      <c r="C4343"/>
    </row>
    <row r="4344" spans="2:3" x14ac:dyDescent="0.3">
      <c r="B4344"/>
      <c r="C4344"/>
    </row>
    <row r="4345" spans="2:3" x14ac:dyDescent="0.3">
      <c r="B4345"/>
      <c r="C4345"/>
    </row>
    <row r="4346" spans="2:3" x14ac:dyDescent="0.3">
      <c r="B4346"/>
      <c r="C4346"/>
    </row>
    <row r="4347" spans="2:3" x14ac:dyDescent="0.3">
      <c r="B4347"/>
      <c r="C4347"/>
    </row>
    <row r="4348" spans="2:3" x14ac:dyDescent="0.3">
      <c r="B4348"/>
      <c r="C4348"/>
    </row>
    <row r="4349" spans="2:3" x14ac:dyDescent="0.3">
      <c r="B4349"/>
      <c r="C4349"/>
    </row>
    <row r="4350" spans="2:3" x14ac:dyDescent="0.3">
      <c r="B4350"/>
      <c r="C4350"/>
    </row>
    <row r="4351" spans="2:3" x14ac:dyDescent="0.3">
      <c r="B4351"/>
      <c r="C4351"/>
    </row>
    <row r="4352" spans="2:3" x14ac:dyDescent="0.3">
      <c r="B4352"/>
      <c r="C4352"/>
    </row>
    <row r="4353" spans="2:3" x14ac:dyDescent="0.3">
      <c r="B4353"/>
      <c r="C4353"/>
    </row>
    <row r="4354" spans="2:3" x14ac:dyDescent="0.3">
      <c r="B4354"/>
      <c r="C4354"/>
    </row>
    <row r="4355" spans="2:3" x14ac:dyDescent="0.3">
      <c r="B4355"/>
      <c r="C4355"/>
    </row>
    <row r="4356" spans="2:3" x14ac:dyDescent="0.3">
      <c r="B4356"/>
      <c r="C4356"/>
    </row>
    <row r="4357" spans="2:3" x14ac:dyDescent="0.3">
      <c r="B4357"/>
      <c r="C4357"/>
    </row>
    <row r="4358" spans="2:3" x14ac:dyDescent="0.3">
      <c r="B4358"/>
      <c r="C4358"/>
    </row>
    <row r="4359" spans="2:3" x14ac:dyDescent="0.3">
      <c r="B4359"/>
      <c r="C4359"/>
    </row>
    <row r="4360" spans="2:3" x14ac:dyDescent="0.3">
      <c r="B4360"/>
      <c r="C4360"/>
    </row>
    <row r="4361" spans="2:3" x14ac:dyDescent="0.3">
      <c r="B4361"/>
      <c r="C4361"/>
    </row>
    <row r="4362" spans="2:3" x14ac:dyDescent="0.3">
      <c r="B4362"/>
      <c r="C4362"/>
    </row>
    <row r="4363" spans="2:3" x14ac:dyDescent="0.3">
      <c r="B4363"/>
      <c r="C4363"/>
    </row>
    <row r="4364" spans="2:3" x14ac:dyDescent="0.3">
      <c r="B4364"/>
      <c r="C4364"/>
    </row>
    <row r="4365" spans="2:3" x14ac:dyDescent="0.3">
      <c r="B4365"/>
      <c r="C4365"/>
    </row>
    <row r="4366" spans="2:3" x14ac:dyDescent="0.3">
      <c r="B4366"/>
      <c r="C4366"/>
    </row>
    <row r="4367" spans="2:3" x14ac:dyDescent="0.3">
      <c r="B4367"/>
      <c r="C4367"/>
    </row>
    <row r="4368" spans="2:3" x14ac:dyDescent="0.3">
      <c r="B4368"/>
      <c r="C4368"/>
    </row>
    <row r="4369" spans="2:3" x14ac:dyDescent="0.3">
      <c r="B4369"/>
      <c r="C4369"/>
    </row>
    <row r="4370" spans="2:3" x14ac:dyDescent="0.3">
      <c r="B4370"/>
      <c r="C4370"/>
    </row>
    <row r="4371" spans="2:3" x14ac:dyDescent="0.3">
      <c r="B4371"/>
      <c r="C4371"/>
    </row>
    <row r="4372" spans="2:3" x14ac:dyDescent="0.3">
      <c r="B4372"/>
      <c r="C4372"/>
    </row>
    <row r="4373" spans="2:3" x14ac:dyDescent="0.3">
      <c r="B4373"/>
      <c r="C4373"/>
    </row>
    <row r="4374" spans="2:3" x14ac:dyDescent="0.3">
      <c r="B4374"/>
      <c r="C4374"/>
    </row>
    <row r="4375" spans="2:3" x14ac:dyDescent="0.3">
      <c r="B4375"/>
      <c r="C4375"/>
    </row>
    <row r="4376" spans="2:3" x14ac:dyDescent="0.3">
      <c r="B4376"/>
      <c r="C4376"/>
    </row>
    <row r="4377" spans="2:3" x14ac:dyDescent="0.3">
      <c r="B4377"/>
      <c r="C4377"/>
    </row>
    <row r="4378" spans="2:3" x14ac:dyDescent="0.3">
      <c r="B4378"/>
      <c r="C4378"/>
    </row>
    <row r="4379" spans="2:3" x14ac:dyDescent="0.3">
      <c r="B4379"/>
      <c r="C4379"/>
    </row>
    <row r="4380" spans="2:3" x14ac:dyDescent="0.3">
      <c r="B4380"/>
      <c r="C4380"/>
    </row>
    <row r="4381" spans="2:3" x14ac:dyDescent="0.3">
      <c r="B4381"/>
      <c r="C4381"/>
    </row>
    <row r="4382" spans="2:3" x14ac:dyDescent="0.3">
      <c r="B4382"/>
      <c r="C4382"/>
    </row>
    <row r="4383" spans="2:3" x14ac:dyDescent="0.3">
      <c r="B4383"/>
      <c r="C4383"/>
    </row>
    <row r="4384" spans="2:3" x14ac:dyDescent="0.3">
      <c r="B4384"/>
      <c r="C4384"/>
    </row>
    <row r="4385" spans="2:3" x14ac:dyDescent="0.3">
      <c r="B4385"/>
      <c r="C4385"/>
    </row>
    <row r="4386" spans="2:3" x14ac:dyDescent="0.3">
      <c r="B4386"/>
      <c r="C4386"/>
    </row>
    <row r="4387" spans="2:3" x14ac:dyDescent="0.3">
      <c r="B4387"/>
      <c r="C4387"/>
    </row>
    <row r="4388" spans="2:3" x14ac:dyDescent="0.3">
      <c r="B4388"/>
      <c r="C4388"/>
    </row>
    <row r="4389" spans="2:3" x14ac:dyDescent="0.3">
      <c r="B4389"/>
      <c r="C4389"/>
    </row>
    <row r="4390" spans="2:3" x14ac:dyDescent="0.3">
      <c r="B4390"/>
      <c r="C4390"/>
    </row>
    <row r="4391" spans="2:3" x14ac:dyDescent="0.3">
      <c r="B4391"/>
      <c r="C4391"/>
    </row>
    <row r="4392" spans="2:3" x14ac:dyDescent="0.3">
      <c r="B4392"/>
      <c r="C4392"/>
    </row>
    <row r="4393" spans="2:3" x14ac:dyDescent="0.3">
      <c r="B4393"/>
      <c r="C4393"/>
    </row>
    <row r="4394" spans="2:3" x14ac:dyDescent="0.3">
      <c r="B4394"/>
      <c r="C4394"/>
    </row>
    <row r="4395" spans="2:3" x14ac:dyDescent="0.3">
      <c r="B4395"/>
      <c r="C4395"/>
    </row>
    <row r="4396" spans="2:3" x14ac:dyDescent="0.3">
      <c r="B4396"/>
      <c r="C4396"/>
    </row>
    <row r="4397" spans="2:3" x14ac:dyDescent="0.3">
      <c r="B4397"/>
      <c r="C4397"/>
    </row>
    <row r="4398" spans="2:3" x14ac:dyDescent="0.3">
      <c r="B4398"/>
      <c r="C4398"/>
    </row>
    <row r="4399" spans="2:3" x14ac:dyDescent="0.3">
      <c r="B4399"/>
      <c r="C4399"/>
    </row>
    <row r="4400" spans="2:3" x14ac:dyDescent="0.3">
      <c r="B4400"/>
      <c r="C4400"/>
    </row>
    <row r="4401" spans="2:3" x14ac:dyDescent="0.3">
      <c r="B4401"/>
      <c r="C4401"/>
    </row>
    <row r="4402" spans="2:3" x14ac:dyDescent="0.3">
      <c r="B4402"/>
      <c r="C4402"/>
    </row>
    <row r="4403" spans="2:3" x14ac:dyDescent="0.3">
      <c r="B4403"/>
      <c r="C4403"/>
    </row>
    <row r="4404" spans="2:3" x14ac:dyDescent="0.3">
      <c r="B4404"/>
      <c r="C4404"/>
    </row>
    <row r="4405" spans="2:3" x14ac:dyDescent="0.3">
      <c r="B4405"/>
      <c r="C4405"/>
    </row>
    <row r="4406" spans="2:3" x14ac:dyDescent="0.3">
      <c r="B4406"/>
      <c r="C4406"/>
    </row>
    <row r="4407" spans="2:3" x14ac:dyDescent="0.3">
      <c r="B4407"/>
      <c r="C4407"/>
    </row>
    <row r="4408" spans="2:3" x14ac:dyDescent="0.3">
      <c r="B4408"/>
      <c r="C4408"/>
    </row>
    <row r="4409" spans="2:3" x14ac:dyDescent="0.3">
      <c r="B4409"/>
      <c r="C4409"/>
    </row>
    <row r="4410" spans="2:3" x14ac:dyDescent="0.3">
      <c r="B4410"/>
      <c r="C4410"/>
    </row>
    <row r="4411" spans="2:3" x14ac:dyDescent="0.3">
      <c r="B4411"/>
      <c r="C4411"/>
    </row>
    <row r="4412" spans="2:3" x14ac:dyDescent="0.3">
      <c r="B4412"/>
      <c r="C4412"/>
    </row>
    <row r="4413" spans="2:3" x14ac:dyDescent="0.3">
      <c r="B4413"/>
      <c r="C4413"/>
    </row>
    <row r="4414" spans="2:3" x14ac:dyDescent="0.3">
      <c r="B4414"/>
      <c r="C4414"/>
    </row>
    <row r="4415" spans="2:3" x14ac:dyDescent="0.3">
      <c r="B4415"/>
      <c r="C4415"/>
    </row>
    <row r="4416" spans="2:3" x14ac:dyDescent="0.3">
      <c r="B4416"/>
      <c r="C4416"/>
    </row>
    <row r="4417" spans="2:3" x14ac:dyDescent="0.3">
      <c r="B4417"/>
      <c r="C4417"/>
    </row>
    <row r="4418" spans="2:3" x14ac:dyDescent="0.3">
      <c r="B4418"/>
      <c r="C4418"/>
    </row>
    <row r="4419" spans="2:3" x14ac:dyDescent="0.3">
      <c r="B4419"/>
      <c r="C4419"/>
    </row>
    <row r="4420" spans="2:3" x14ac:dyDescent="0.3">
      <c r="B4420"/>
      <c r="C4420"/>
    </row>
    <row r="4421" spans="2:3" x14ac:dyDescent="0.3">
      <c r="B4421"/>
      <c r="C4421"/>
    </row>
    <row r="4422" spans="2:3" x14ac:dyDescent="0.3">
      <c r="B4422"/>
      <c r="C4422"/>
    </row>
    <row r="4423" spans="2:3" x14ac:dyDescent="0.3">
      <c r="B4423"/>
      <c r="C4423"/>
    </row>
    <row r="4424" spans="2:3" x14ac:dyDescent="0.3">
      <c r="B4424"/>
      <c r="C4424"/>
    </row>
    <row r="4425" spans="2:3" x14ac:dyDescent="0.3">
      <c r="B4425"/>
      <c r="C4425"/>
    </row>
    <row r="4426" spans="2:3" x14ac:dyDescent="0.3">
      <c r="B4426"/>
      <c r="C4426"/>
    </row>
    <row r="4427" spans="2:3" x14ac:dyDescent="0.3">
      <c r="B4427"/>
      <c r="C4427"/>
    </row>
    <row r="4428" spans="2:3" x14ac:dyDescent="0.3">
      <c r="B4428"/>
      <c r="C4428"/>
    </row>
    <row r="4429" spans="2:3" x14ac:dyDescent="0.3">
      <c r="B4429"/>
      <c r="C4429"/>
    </row>
    <row r="4430" spans="2:3" x14ac:dyDescent="0.3">
      <c r="B4430"/>
      <c r="C4430"/>
    </row>
    <row r="4431" spans="2:3" x14ac:dyDescent="0.3">
      <c r="B4431"/>
      <c r="C4431"/>
    </row>
    <row r="4432" spans="2:3" x14ac:dyDescent="0.3">
      <c r="B4432"/>
      <c r="C4432"/>
    </row>
    <row r="4433" spans="2:3" x14ac:dyDescent="0.3">
      <c r="B4433"/>
      <c r="C4433"/>
    </row>
    <row r="4434" spans="2:3" x14ac:dyDescent="0.3">
      <c r="B4434"/>
      <c r="C4434"/>
    </row>
    <row r="4435" spans="2:3" x14ac:dyDescent="0.3">
      <c r="B4435"/>
      <c r="C4435"/>
    </row>
    <row r="4436" spans="2:3" x14ac:dyDescent="0.3">
      <c r="B4436"/>
      <c r="C4436"/>
    </row>
    <row r="4437" spans="2:3" x14ac:dyDescent="0.3">
      <c r="B4437"/>
      <c r="C4437"/>
    </row>
    <row r="4438" spans="2:3" x14ac:dyDescent="0.3">
      <c r="B4438"/>
      <c r="C4438"/>
    </row>
    <row r="4439" spans="2:3" x14ac:dyDescent="0.3">
      <c r="B4439"/>
      <c r="C4439"/>
    </row>
    <row r="4440" spans="2:3" x14ac:dyDescent="0.3">
      <c r="B4440"/>
      <c r="C4440"/>
    </row>
    <row r="4441" spans="2:3" x14ac:dyDescent="0.3">
      <c r="B4441"/>
      <c r="C4441"/>
    </row>
    <row r="4442" spans="2:3" x14ac:dyDescent="0.3">
      <c r="B4442"/>
      <c r="C4442"/>
    </row>
    <row r="4443" spans="2:3" x14ac:dyDescent="0.3">
      <c r="B4443"/>
      <c r="C4443"/>
    </row>
    <row r="4444" spans="2:3" x14ac:dyDescent="0.3">
      <c r="B4444"/>
      <c r="C4444"/>
    </row>
    <row r="4445" spans="2:3" x14ac:dyDescent="0.3">
      <c r="B4445"/>
      <c r="C4445"/>
    </row>
    <row r="4446" spans="2:3" x14ac:dyDescent="0.3">
      <c r="B4446"/>
      <c r="C4446"/>
    </row>
    <row r="4447" spans="2:3" x14ac:dyDescent="0.3">
      <c r="B4447"/>
      <c r="C4447"/>
    </row>
    <row r="4448" spans="2:3" x14ac:dyDescent="0.3">
      <c r="B4448"/>
      <c r="C4448"/>
    </row>
    <row r="4449" spans="2:3" x14ac:dyDescent="0.3">
      <c r="B4449"/>
      <c r="C4449"/>
    </row>
    <row r="4450" spans="2:3" x14ac:dyDescent="0.3">
      <c r="B4450"/>
      <c r="C4450"/>
    </row>
    <row r="4451" spans="2:3" x14ac:dyDescent="0.3">
      <c r="B4451"/>
      <c r="C4451"/>
    </row>
    <row r="4452" spans="2:3" x14ac:dyDescent="0.3">
      <c r="B4452"/>
      <c r="C4452"/>
    </row>
    <row r="4453" spans="2:3" x14ac:dyDescent="0.3">
      <c r="B4453"/>
      <c r="C4453"/>
    </row>
    <row r="4454" spans="2:3" x14ac:dyDescent="0.3">
      <c r="B4454"/>
      <c r="C4454"/>
    </row>
    <row r="4455" spans="2:3" x14ac:dyDescent="0.3">
      <c r="B4455"/>
      <c r="C4455"/>
    </row>
    <row r="4456" spans="2:3" x14ac:dyDescent="0.3">
      <c r="B4456"/>
      <c r="C4456"/>
    </row>
    <row r="4457" spans="2:3" x14ac:dyDescent="0.3">
      <c r="B4457"/>
      <c r="C4457"/>
    </row>
    <row r="4458" spans="2:3" x14ac:dyDescent="0.3">
      <c r="B4458"/>
      <c r="C4458"/>
    </row>
    <row r="4459" spans="2:3" x14ac:dyDescent="0.3">
      <c r="B4459"/>
      <c r="C4459"/>
    </row>
    <row r="4460" spans="2:3" x14ac:dyDescent="0.3">
      <c r="B4460"/>
      <c r="C4460"/>
    </row>
    <row r="4461" spans="2:3" x14ac:dyDescent="0.3">
      <c r="B4461"/>
      <c r="C4461"/>
    </row>
    <row r="4462" spans="2:3" x14ac:dyDescent="0.3">
      <c r="B4462"/>
      <c r="C4462"/>
    </row>
    <row r="4463" spans="2:3" x14ac:dyDescent="0.3">
      <c r="B4463"/>
      <c r="C4463"/>
    </row>
    <row r="4464" spans="2:3" x14ac:dyDescent="0.3">
      <c r="B4464"/>
      <c r="C4464"/>
    </row>
    <row r="4465" spans="2:3" x14ac:dyDescent="0.3">
      <c r="B4465"/>
      <c r="C4465"/>
    </row>
    <row r="4466" spans="2:3" x14ac:dyDescent="0.3">
      <c r="B4466"/>
      <c r="C4466"/>
    </row>
    <row r="4467" spans="2:3" x14ac:dyDescent="0.3">
      <c r="B4467"/>
      <c r="C4467"/>
    </row>
    <row r="4468" spans="2:3" x14ac:dyDescent="0.3">
      <c r="B4468"/>
      <c r="C4468"/>
    </row>
    <row r="4469" spans="2:3" x14ac:dyDescent="0.3">
      <c r="B4469"/>
      <c r="C4469"/>
    </row>
    <row r="4470" spans="2:3" x14ac:dyDescent="0.3">
      <c r="B4470"/>
      <c r="C4470"/>
    </row>
    <row r="4471" spans="2:3" x14ac:dyDescent="0.3">
      <c r="B4471"/>
      <c r="C4471"/>
    </row>
    <row r="4472" spans="2:3" x14ac:dyDescent="0.3">
      <c r="B4472"/>
      <c r="C4472"/>
    </row>
    <row r="4473" spans="2:3" x14ac:dyDescent="0.3">
      <c r="B4473"/>
      <c r="C4473"/>
    </row>
    <row r="4474" spans="2:3" x14ac:dyDescent="0.3">
      <c r="B4474"/>
      <c r="C4474"/>
    </row>
    <row r="4475" spans="2:3" x14ac:dyDescent="0.3">
      <c r="B4475"/>
      <c r="C4475"/>
    </row>
    <row r="4476" spans="2:3" x14ac:dyDescent="0.3">
      <c r="B4476"/>
      <c r="C4476"/>
    </row>
    <row r="4477" spans="2:3" x14ac:dyDescent="0.3">
      <c r="B4477"/>
      <c r="C4477"/>
    </row>
    <row r="4478" spans="2:3" x14ac:dyDescent="0.3">
      <c r="B4478"/>
      <c r="C4478"/>
    </row>
    <row r="4479" spans="2:3" x14ac:dyDescent="0.3">
      <c r="B4479"/>
      <c r="C4479"/>
    </row>
    <row r="4480" spans="2:3" x14ac:dyDescent="0.3">
      <c r="B4480"/>
      <c r="C4480"/>
    </row>
    <row r="4481" spans="2:3" x14ac:dyDescent="0.3">
      <c r="B4481"/>
      <c r="C4481"/>
    </row>
    <row r="4482" spans="2:3" x14ac:dyDescent="0.3">
      <c r="B4482"/>
      <c r="C4482"/>
    </row>
    <row r="4483" spans="2:3" x14ac:dyDescent="0.3">
      <c r="B4483"/>
      <c r="C4483"/>
    </row>
    <row r="4484" spans="2:3" x14ac:dyDescent="0.3">
      <c r="B4484"/>
      <c r="C4484"/>
    </row>
    <row r="4485" spans="2:3" x14ac:dyDescent="0.3">
      <c r="B4485"/>
      <c r="C4485"/>
    </row>
    <row r="4486" spans="2:3" x14ac:dyDescent="0.3">
      <c r="B4486"/>
      <c r="C4486"/>
    </row>
    <row r="4487" spans="2:3" x14ac:dyDescent="0.3">
      <c r="B4487"/>
      <c r="C4487"/>
    </row>
    <row r="4488" spans="2:3" x14ac:dyDescent="0.3">
      <c r="B4488"/>
      <c r="C4488"/>
    </row>
    <row r="4489" spans="2:3" x14ac:dyDescent="0.3">
      <c r="B4489"/>
      <c r="C4489"/>
    </row>
    <row r="4490" spans="2:3" x14ac:dyDescent="0.3">
      <c r="B4490"/>
      <c r="C4490"/>
    </row>
    <row r="4491" spans="2:3" x14ac:dyDescent="0.3">
      <c r="B4491"/>
      <c r="C4491"/>
    </row>
    <row r="4492" spans="2:3" x14ac:dyDescent="0.3">
      <c r="B4492"/>
      <c r="C4492"/>
    </row>
    <row r="4493" spans="2:3" x14ac:dyDescent="0.3">
      <c r="B4493"/>
      <c r="C4493"/>
    </row>
    <row r="4494" spans="2:3" x14ac:dyDescent="0.3">
      <c r="B4494"/>
      <c r="C4494"/>
    </row>
    <row r="4495" spans="2:3" x14ac:dyDescent="0.3">
      <c r="B4495"/>
      <c r="C4495"/>
    </row>
    <row r="4496" spans="2:3" x14ac:dyDescent="0.3">
      <c r="B4496"/>
      <c r="C4496"/>
    </row>
    <row r="4497" spans="2:3" x14ac:dyDescent="0.3">
      <c r="B4497"/>
      <c r="C4497"/>
    </row>
    <row r="4498" spans="2:3" x14ac:dyDescent="0.3">
      <c r="B4498"/>
      <c r="C4498"/>
    </row>
    <row r="4499" spans="2:3" x14ac:dyDescent="0.3">
      <c r="B4499"/>
      <c r="C4499"/>
    </row>
    <row r="4500" spans="2:3" x14ac:dyDescent="0.3">
      <c r="B4500"/>
      <c r="C4500"/>
    </row>
    <row r="4501" spans="2:3" x14ac:dyDescent="0.3">
      <c r="B4501"/>
      <c r="C4501"/>
    </row>
    <row r="4502" spans="2:3" x14ac:dyDescent="0.3">
      <c r="B4502"/>
      <c r="C4502"/>
    </row>
    <row r="4503" spans="2:3" x14ac:dyDescent="0.3">
      <c r="B4503"/>
      <c r="C4503"/>
    </row>
    <row r="4504" spans="2:3" x14ac:dyDescent="0.3">
      <c r="B4504"/>
      <c r="C4504"/>
    </row>
    <row r="4505" spans="2:3" x14ac:dyDescent="0.3">
      <c r="B4505"/>
      <c r="C4505"/>
    </row>
    <row r="4506" spans="2:3" x14ac:dyDescent="0.3">
      <c r="B4506"/>
      <c r="C4506"/>
    </row>
    <row r="4507" spans="2:3" x14ac:dyDescent="0.3">
      <c r="B4507"/>
      <c r="C4507"/>
    </row>
    <row r="4508" spans="2:3" x14ac:dyDescent="0.3">
      <c r="B4508"/>
      <c r="C4508"/>
    </row>
    <row r="4509" spans="2:3" x14ac:dyDescent="0.3">
      <c r="B4509"/>
      <c r="C4509"/>
    </row>
    <row r="4510" spans="2:3" x14ac:dyDescent="0.3">
      <c r="B4510"/>
      <c r="C4510"/>
    </row>
    <row r="4511" spans="2:3" x14ac:dyDescent="0.3">
      <c r="B4511"/>
      <c r="C4511"/>
    </row>
    <row r="4512" spans="2:3" x14ac:dyDescent="0.3">
      <c r="B4512"/>
      <c r="C4512"/>
    </row>
    <row r="4513" spans="2:3" x14ac:dyDescent="0.3">
      <c r="B4513"/>
      <c r="C4513"/>
    </row>
    <row r="4514" spans="2:3" x14ac:dyDescent="0.3">
      <c r="B4514"/>
      <c r="C4514"/>
    </row>
    <row r="4515" spans="2:3" x14ac:dyDescent="0.3">
      <c r="B4515"/>
      <c r="C4515"/>
    </row>
    <row r="4516" spans="2:3" x14ac:dyDescent="0.3">
      <c r="B4516"/>
      <c r="C4516"/>
    </row>
    <row r="4517" spans="2:3" x14ac:dyDescent="0.3">
      <c r="B4517"/>
      <c r="C4517"/>
    </row>
    <row r="4518" spans="2:3" x14ac:dyDescent="0.3">
      <c r="B4518"/>
      <c r="C4518"/>
    </row>
    <row r="4519" spans="2:3" x14ac:dyDescent="0.3">
      <c r="B4519"/>
      <c r="C4519"/>
    </row>
    <row r="4520" spans="2:3" x14ac:dyDescent="0.3">
      <c r="B4520"/>
      <c r="C4520"/>
    </row>
    <row r="4521" spans="2:3" x14ac:dyDescent="0.3">
      <c r="B4521"/>
      <c r="C4521"/>
    </row>
    <row r="4522" spans="2:3" x14ac:dyDescent="0.3">
      <c r="B4522"/>
      <c r="C4522"/>
    </row>
    <row r="4523" spans="2:3" x14ac:dyDescent="0.3">
      <c r="B4523"/>
      <c r="C4523"/>
    </row>
    <row r="4524" spans="2:3" x14ac:dyDescent="0.3">
      <c r="B4524"/>
      <c r="C4524"/>
    </row>
    <row r="4525" spans="2:3" x14ac:dyDescent="0.3">
      <c r="B4525"/>
      <c r="C4525"/>
    </row>
    <row r="4526" spans="2:3" x14ac:dyDescent="0.3">
      <c r="B4526"/>
      <c r="C4526"/>
    </row>
    <row r="4527" spans="2:3" x14ac:dyDescent="0.3">
      <c r="B4527"/>
      <c r="C4527"/>
    </row>
    <row r="4528" spans="2:3" x14ac:dyDescent="0.3">
      <c r="B4528"/>
      <c r="C4528"/>
    </row>
    <row r="4529" spans="2:3" x14ac:dyDescent="0.3">
      <c r="B4529"/>
      <c r="C4529"/>
    </row>
    <row r="4530" spans="2:3" x14ac:dyDescent="0.3">
      <c r="B4530"/>
      <c r="C4530"/>
    </row>
    <row r="4531" spans="2:3" x14ac:dyDescent="0.3">
      <c r="B4531"/>
      <c r="C4531"/>
    </row>
    <row r="4532" spans="2:3" x14ac:dyDescent="0.3">
      <c r="B4532"/>
      <c r="C4532"/>
    </row>
    <row r="4533" spans="2:3" x14ac:dyDescent="0.3">
      <c r="B4533"/>
      <c r="C4533"/>
    </row>
    <row r="4534" spans="2:3" x14ac:dyDescent="0.3">
      <c r="B4534"/>
      <c r="C4534"/>
    </row>
    <row r="4535" spans="2:3" x14ac:dyDescent="0.3">
      <c r="B4535"/>
      <c r="C4535"/>
    </row>
    <row r="4536" spans="2:3" x14ac:dyDescent="0.3">
      <c r="B4536"/>
      <c r="C4536"/>
    </row>
    <row r="4537" spans="2:3" x14ac:dyDescent="0.3">
      <c r="B4537"/>
      <c r="C4537"/>
    </row>
    <row r="4538" spans="2:3" x14ac:dyDescent="0.3">
      <c r="B4538"/>
      <c r="C4538"/>
    </row>
    <row r="4539" spans="2:3" x14ac:dyDescent="0.3">
      <c r="B4539"/>
      <c r="C4539"/>
    </row>
    <row r="4540" spans="2:3" x14ac:dyDescent="0.3">
      <c r="B4540"/>
      <c r="C4540"/>
    </row>
    <row r="4541" spans="2:3" x14ac:dyDescent="0.3">
      <c r="B4541"/>
      <c r="C4541"/>
    </row>
    <row r="4542" spans="2:3" x14ac:dyDescent="0.3">
      <c r="B4542"/>
      <c r="C4542"/>
    </row>
    <row r="4543" spans="2:3" x14ac:dyDescent="0.3">
      <c r="B4543"/>
      <c r="C4543"/>
    </row>
    <row r="4544" spans="2:3" x14ac:dyDescent="0.3">
      <c r="B4544"/>
      <c r="C4544"/>
    </row>
    <row r="4545" spans="2:3" x14ac:dyDescent="0.3">
      <c r="B4545"/>
      <c r="C4545"/>
    </row>
    <row r="4546" spans="2:3" x14ac:dyDescent="0.3">
      <c r="B4546"/>
      <c r="C4546"/>
    </row>
    <row r="4547" spans="2:3" x14ac:dyDescent="0.3">
      <c r="B4547"/>
      <c r="C4547"/>
    </row>
    <row r="4548" spans="2:3" x14ac:dyDescent="0.3">
      <c r="B4548"/>
      <c r="C4548"/>
    </row>
    <row r="4549" spans="2:3" x14ac:dyDescent="0.3">
      <c r="B4549"/>
      <c r="C4549"/>
    </row>
    <row r="4550" spans="2:3" x14ac:dyDescent="0.3">
      <c r="B4550"/>
      <c r="C4550"/>
    </row>
    <row r="4551" spans="2:3" x14ac:dyDescent="0.3">
      <c r="B4551"/>
      <c r="C4551"/>
    </row>
    <row r="4552" spans="2:3" x14ac:dyDescent="0.3">
      <c r="B4552"/>
      <c r="C4552"/>
    </row>
    <row r="4553" spans="2:3" x14ac:dyDescent="0.3">
      <c r="B4553"/>
      <c r="C4553"/>
    </row>
    <row r="4554" spans="2:3" x14ac:dyDescent="0.3">
      <c r="B4554"/>
      <c r="C4554"/>
    </row>
    <row r="4555" spans="2:3" x14ac:dyDescent="0.3">
      <c r="B4555"/>
      <c r="C4555"/>
    </row>
    <row r="4556" spans="2:3" x14ac:dyDescent="0.3">
      <c r="B4556"/>
      <c r="C4556"/>
    </row>
    <row r="4557" spans="2:3" x14ac:dyDescent="0.3">
      <c r="B4557"/>
      <c r="C4557"/>
    </row>
    <row r="4558" spans="2:3" x14ac:dyDescent="0.3">
      <c r="B4558"/>
      <c r="C4558"/>
    </row>
    <row r="4559" spans="2:3" x14ac:dyDescent="0.3">
      <c r="B4559"/>
      <c r="C4559"/>
    </row>
    <row r="4560" spans="2:3" x14ac:dyDescent="0.3">
      <c r="B4560"/>
      <c r="C4560"/>
    </row>
    <row r="4561" spans="2:3" x14ac:dyDescent="0.3">
      <c r="B4561"/>
      <c r="C4561"/>
    </row>
    <row r="4562" spans="2:3" x14ac:dyDescent="0.3">
      <c r="B4562"/>
      <c r="C4562"/>
    </row>
    <row r="4563" spans="2:3" x14ac:dyDescent="0.3">
      <c r="B4563"/>
      <c r="C4563"/>
    </row>
    <row r="4564" spans="2:3" x14ac:dyDescent="0.3">
      <c r="B4564"/>
      <c r="C4564"/>
    </row>
    <row r="4565" spans="2:3" x14ac:dyDescent="0.3">
      <c r="B4565"/>
      <c r="C4565"/>
    </row>
    <row r="4566" spans="2:3" x14ac:dyDescent="0.3">
      <c r="B4566"/>
      <c r="C4566"/>
    </row>
    <row r="4567" spans="2:3" x14ac:dyDescent="0.3">
      <c r="B4567"/>
      <c r="C4567"/>
    </row>
    <row r="4568" spans="2:3" x14ac:dyDescent="0.3">
      <c r="B4568"/>
      <c r="C4568"/>
    </row>
    <row r="4569" spans="2:3" x14ac:dyDescent="0.3">
      <c r="B4569"/>
      <c r="C4569"/>
    </row>
    <row r="4570" spans="2:3" x14ac:dyDescent="0.3">
      <c r="B4570"/>
      <c r="C4570"/>
    </row>
    <row r="4571" spans="2:3" x14ac:dyDescent="0.3">
      <c r="B4571"/>
      <c r="C4571"/>
    </row>
    <row r="4572" spans="2:3" x14ac:dyDescent="0.3">
      <c r="B4572"/>
      <c r="C4572"/>
    </row>
    <row r="4573" spans="2:3" x14ac:dyDescent="0.3">
      <c r="B4573"/>
      <c r="C4573"/>
    </row>
    <row r="4574" spans="2:3" x14ac:dyDescent="0.3">
      <c r="B4574"/>
      <c r="C4574"/>
    </row>
    <row r="4575" spans="2:3" x14ac:dyDescent="0.3">
      <c r="B4575"/>
      <c r="C4575"/>
    </row>
    <row r="4576" spans="2:3" x14ac:dyDescent="0.3">
      <c r="B4576"/>
      <c r="C4576"/>
    </row>
    <row r="4577" spans="2:3" x14ac:dyDescent="0.3">
      <c r="B4577"/>
      <c r="C4577"/>
    </row>
    <row r="4578" spans="2:3" x14ac:dyDescent="0.3">
      <c r="B4578"/>
      <c r="C4578"/>
    </row>
    <row r="4579" spans="2:3" x14ac:dyDescent="0.3">
      <c r="B4579"/>
      <c r="C4579"/>
    </row>
    <row r="4580" spans="2:3" x14ac:dyDescent="0.3">
      <c r="B4580"/>
      <c r="C4580"/>
    </row>
    <row r="4581" spans="2:3" x14ac:dyDescent="0.3">
      <c r="B4581"/>
      <c r="C4581"/>
    </row>
    <row r="4582" spans="2:3" x14ac:dyDescent="0.3">
      <c r="B4582"/>
      <c r="C4582"/>
    </row>
    <row r="4583" spans="2:3" x14ac:dyDescent="0.3">
      <c r="B4583"/>
      <c r="C4583"/>
    </row>
    <row r="4584" spans="2:3" x14ac:dyDescent="0.3">
      <c r="B4584"/>
      <c r="C4584"/>
    </row>
    <row r="4585" spans="2:3" x14ac:dyDescent="0.3">
      <c r="B4585"/>
      <c r="C4585"/>
    </row>
    <row r="4586" spans="2:3" x14ac:dyDescent="0.3">
      <c r="B4586"/>
      <c r="C4586"/>
    </row>
    <row r="4587" spans="2:3" x14ac:dyDescent="0.3">
      <c r="B4587"/>
      <c r="C4587"/>
    </row>
    <row r="4588" spans="2:3" x14ac:dyDescent="0.3">
      <c r="B4588"/>
      <c r="C4588"/>
    </row>
    <row r="4589" spans="2:3" x14ac:dyDescent="0.3">
      <c r="B4589"/>
      <c r="C4589"/>
    </row>
    <row r="4590" spans="2:3" x14ac:dyDescent="0.3">
      <c r="B4590"/>
      <c r="C4590"/>
    </row>
    <row r="4591" spans="2:3" x14ac:dyDescent="0.3">
      <c r="B4591"/>
      <c r="C4591"/>
    </row>
    <row r="4592" spans="2:3" x14ac:dyDescent="0.3">
      <c r="B4592"/>
      <c r="C4592"/>
    </row>
    <row r="4593" spans="2:3" x14ac:dyDescent="0.3">
      <c r="B4593"/>
      <c r="C4593"/>
    </row>
    <row r="4594" spans="2:3" x14ac:dyDescent="0.3">
      <c r="B4594"/>
      <c r="C4594"/>
    </row>
    <row r="4595" spans="2:3" x14ac:dyDescent="0.3">
      <c r="B4595"/>
      <c r="C4595"/>
    </row>
    <row r="4596" spans="2:3" x14ac:dyDescent="0.3">
      <c r="B4596"/>
      <c r="C4596"/>
    </row>
    <row r="4597" spans="2:3" x14ac:dyDescent="0.3">
      <c r="B4597"/>
      <c r="C4597"/>
    </row>
    <row r="4598" spans="2:3" x14ac:dyDescent="0.3">
      <c r="B4598"/>
      <c r="C4598"/>
    </row>
    <row r="4599" spans="2:3" x14ac:dyDescent="0.3">
      <c r="B4599"/>
      <c r="C4599"/>
    </row>
    <row r="4600" spans="2:3" x14ac:dyDescent="0.3">
      <c r="B4600"/>
      <c r="C4600"/>
    </row>
    <row r="4601" spans="2:3" x14ac:dyDescent="0.3">
      <c r="B4601"/>
      <c r="C4601"/>
    </row>
    <row r="4602" spans="2:3" x14ac:dyDescent="0.3">
      <c r="B4602"/>
      <c r="C4602"/>
    </row>
    <row r="4603" spans="2:3" x14ac:dyDescent="0.3">
      <c r="B4603"/>
      <c r="C4603"/>
    </row>
    <row r="4604" spans="2:3" x14ac:dyDescent="0.3">
      <c r="B4604"/>
      <c r="C4604"/>
    </row>
    <row r="4605" spans="2:3" x14ac:dyDescent="0.3">
      <c r="B4605"/>
      <c r="C4605"/>
    </row>
    <row r="4606" spans="2:3" x14ac:dyDescent="0.3">
      <c r="B4606"/>
      <c r="C4606"/>
    </row>
    <row r="4607" spans="2:3" x14ac:dyDescent="0.3">
      <c r="B4607"/>
      <c r="C4607"/>
    </row>
    <row r="4608" spans="2:3" x14ac:dyDescent="0.3">
      <c r="B4608"/>
      <c r="C4608"/>
    </row>
    <row r="4609" spans="2:3" x14ac:dyDescent="0.3">
      <c r="B4609"/>
      <c r="C4609"/>
    </row>
    <row r="4610" spans="2:3" x14ac:dyDescent="0.3">
      <c r="B4610"/>
      <c r="C4610"/>
    </row>
    <row r="4611" spans="2:3" x14ac:dyDescent="0.3">
      <c r="B4611"/>
      <c r="C4611"/>
    </row>
    <row r="4612" spans="2:3" x14ac:dyDescent="0.3">
      <c r="B4612"/>
      <c r="C4612"/>
    </row>
    <row r="4613" spans="2:3" x14ac:dyDescent="0.3">
      <c r="B4613"/>
      <c r="C4613"/>
    </row>
    <row r="4614" spans="2:3" x14ac:dyDescent="0.3">
      <c r="B4614"/>
      <c r="C4614"/>
    </row>
    <row r="4615" spans="2:3" x14ac:dyDescent="0.3">
      <c r="B4615"/>
      <c r="C4615"/>
    </row>
    <row r="4616" spans="2:3" x14ac:dyDescent="0.3">
      <c r="B4616"/>
      <c r="C4616"/>
    </row>
    <row r="4617" spans="2:3" x14ac:dyDescent="0.3">
      <c r="B4617"/>
      <c r="C4617"/>
    </row>
    <row r="4618" spans="2:3" x14ac:dyDescent="0.3">
      <c r="B4618"/>
      <c r="C4618"/>
    </row>
    <row r="4619" spans="2:3" x14ac:dyDescent="0.3">
      <c r="B4619"/>
      <c r="C4619"/>
    </row>
    <row r="4620" spans="2:3" x14ac:dyDescent="0.3">
      <c r="B4620"/>
      <c r="C4620"/>
    </row>
    <row r="4621" spans="2:3" x14ac:dyDescent="0.3">
      <c r="B4621"/>
      <c r="C4621"/>
    </row>
    <row r="4622" spans="2:3" x14ac:dyDescent="0.3">
      <c r="B4622"/>
      <c r="C4622"/>
    </row>
    <row r="4623" spans="2:3" x14ac:dyDescent="0.3">
      <c r="B4623"/>
      <c r="C4623"/>
    </row>
    <row r="4624" spans="2:3" x14ac:dyDescent="0.3">
      <c r="B4624"/>
      <c r="C4624"/>
    </row>
    <row r="4625" spans="2:3" x14ac:dyDescent="0.3">
      <c r="B4625"/>
      <c r="C4625"/>
    </row>
    <row r="4626" spans="2:3" x14ac:dyDescent="0.3">
      <c r="B4626"/>
      <c r="C4626"/>
    </row>
    <row r="4627" spans="2:3" x14ac:dyDescent="0.3">
      <c r="B4627"/>
      <c r="C4627"/>
    </row>
    <row r="4628" spans="2:3" x14ac:dyDescent="0.3">
      <c r="B4628"/>
      <c r="C4628"/>
    </row>
    <row r="4629" spans="2:3" x14ac:dyDescent="0.3">
      <c r="B4629"/>
      <c r="C4629"/>
    </row>
    <row r="4630" spans="2:3" x14ac:dyDescent="0.3">
      <c r="B4630"/>
      <c r="C4630"/>
    </row>
    <row r="4631" spans="2:3" x14ac:dyDescent="0.3">
      <c r="B4631"/>
      <c r="C4631"/>
    </row>
    <row r="4632" spans="2:3" x14ac:dyDescent="0.3">
      <c r="B4632"/>
      <c r="C4632"/>
    </row>
    <row r="4633" spans="2:3" x14ac:dyDescent="0.3">
      <c r="B4633"/>
      <c r="C4633"/>
    </row>
    <row r="4634" spans="2:3" x14ac:dyDescent="0.3">
      <c r="B4634"/>
      <c r="C4634"/>
    </row>
    <row r="4635" spans="2:3" x14ac:dyDescent="0.3">
      <c r="B4635"/>
      <c r="C4635"/>
    </row>
    <row r="4636" spans="2:3" x14ac:dyDescent="0.3">
      <c r="B4636"/>
      <c r="C4636"/>
    </row>
    <row r="4637" spans="2:3" x14ac:dyDescent="0.3">
      <c r="B4637"/>
      <c r="C4637"/>
    </row>
    <row r="4638" spans="2:3" x14ac:dyDescent="0.3">
      <c r="B4638"/>
      <c r="C4638"/>
    </row>
    <row r="4639" spans="2:3" x14ac:dyDescent="0.3">
      <c r="B4639"/>
      <c r="C4639"/>
    </row>
    <row r="4640" spans="2:3" x14ac:dyDescent="0.3">
      <c r="B4640"/>
      <c r="C4640"/>
    </row>
    <row r="4641" spans="2:3" x14ac:dyDescent="0.3">
      <c r="B4641"/>
      <c r="C4641"/>
    </row>
    <row r="4642" spans="2:3" x14ac:dyDescent="0.3">
      <c r="B4642"/>
      <c r="C4642"/>
    </row>
    <row r="4643" spans="2:3" x14ac:dyDescent="0.3">
      <c r="B4643"/>
      <c r="C4643"/>
    </row>
    <row r="4644" spans="2:3" x14ac:dyDescent="0.3">
      <c r="B4644"/>
      <c r="C4644"/>
    </row>
    <row r="4645" spans="2:3" x14ac:dyDescent="0.3">
      <c r="B4645"/>
      <c r="C4645"/>
    </row>
    <row r="4646" spans="2:3" x14ac:dyDescent="0.3">
      <c r="B4646"/>
      <c r="C4646"/>
    </row>
    <row r="4647" spans="2:3" x14ac:dyDescent="0.3">
      <c r="B4647"/>
      <c r="C4647"/>
    </row>
    <row r="4648" spans="2:3" x14ac:dyDescent="0.3">
      <c r="B4648"/>
      <c r="C4648"/>
    </row>
    <row r="4649" spans="2:3" x14ac:dyDescent="0.3">
      <c r="B4649"/>
      <c r="C4649"/>
    </row>
    <row r="4650" spans="2:3" x14ac:dyDescent="0.3">
      <c r="B4650"/>
      <c r="C4650"/>
    </row>
    <row r="4651" spans="2:3" x14ac:dyDescent="0.3">
      <c r="B4651"/>
      <c r="C4651"/>
    </row>
    <row r="4652" spans="2:3" x14ac:dyDescent="0.3">
      <c r="B4652"/>
      <c r="C4652"/>
    </row>
    <row r="4653" spans="2:3" x14ac:dyDescent="0.3">
      <c r="B4653"/>
      <c r="C4653"/>
    </row>
    <row r="4654" spans="2:3" x14ac:dyDescent="0.3">
      <c r="B4654"/>
      <c r="C4654"/>
    </row>
    <row r="4655" spans="2:3" x14ac:dyDescent="0.3">
      <c r="B4655"/>
      <c r="C4655"/>
    </row>
    <row r="4656" spans="2:3" x14ac:dyDescent="0.3">
      <c r="B4656"/>
      <c r="C4656"/>
    </row>
    <row r="4657" spans="2:3" x14ac:dyDescent="0.3">
      <c r="B4657"/>
      <c r="C4657"/>
    </row>
    <row r="4658" spans="2:3" x14ac:dyDescent="0.3">
      <c r="B4658"/>
      <c r="C4658"/>
    </row>
    <row r="4659" spans="2:3" x14ac:dyDescent="0.3">
      <c r="B4659"/>
      <c r="C4659"/>
    </row>
    <row r="4660" spans="2:3" x14ac:dyDescent="0.3">
      <c r="B4660"/>
      <c r="C4660"/>
    </row>
    <row r="4661" spans="2:3" x14ac:dyDescent="0.3">
      <c r="B4661"/>
      <c r="C4661"/>
    </row>
    <row r="4662" spans="2:3" x14ac:dyDescent="0.3">
      <c r="B4662"/>
      <c r="C4662"/>
    </row>
    <row r="4663" spans="2:3" x14ac:dyDescent="0.3">
      <c r="B4663"/>
      <c r="C4663"/>
    </row>
    <row r="4664" spans="2:3" x14ac:dyDescent="0.3">
      <c r="B4664"/>
      <c r="C4664"/>
    </row>
    <row r="4665" spans="2:3" x14ac:dyDescent="0.3">
      <c r="B4665"/>
      <c r="C4665"/>
    </row>
    <row r="4666" spans="2:3" x14ac:dyDescent="0.3">
      <c r="B4666"/>
      <c r="C4666"/>
    </row>
    <row r="4667" spans="2:3" x14ac:dyDescent="0.3">
      <c r="B4667"/>
      <c r="C4667"/>
    </row>
    <row r="4668" spans="2:3" x14ac:dyDescent="0.3">
      <c r="B4668"/>
      <c r="C4668"/>
    </row>
    <row r="4669" spans="2:3" x14ac:dyDescent="0.3">
      <c r="B4669"/>
      <c r="C4669"/>
    </row>
    <row r="4670" spans="2:3" x14ac:dyDescent="0.3">
      <c r="B4670"/>
      <c r="C4670"/>
    </row>
    <row r="4671" spans="2:3" x14ac:dyDescent="0.3">
      <c r="B4671"/>
      <c r="C4671"/>
    </row>
    <row r="4672" spans="2:3" x14ac:dyDescent="0.3">
      <c r="B4672"/>
      <c r="C4672"/>
    </row>
    <row r="4673" spans="2:3" x14ac:dyDescent="0.3">
      <c r="B4673"/>
      <c r="C4673"/>
    </row>
    <row r="4674" spans="2:3" x14ac:dyDescent="0.3">
      <c r="B4674"/>
      <c r="C4674"/>
    </row>
    <row r="4675" spans="2:3" x14ac:dyDescent="0.3">
      <c r="B4675"/>
      <c r="C4675"/>
    </row>
    <row r="4676" spans="2:3" x14ac:dyDescent="0.3">
      <c r="B4676"/>
      <c r="C4676"/>
    </row>
    <row r="4677" spans="2:3" x14ac:dyDescent="0.3">
      <c r="B4677"/>
      <c r="C4677"/>
    </row>
    <row r="4678" spans="2:3" x14ac:dyDescent="0.3">
      <c r="B4678"/>
      <c r="C4678"/>
    </row>
    <row r="4679" spans="2:3" x14ac:dyDescent="0.3">
      <c r="B4679"/>
      <c r="C4679"/>
    </row>
    <row r="4680" spans="2:3" x14ac:dyDescent="0.3">
      <c r="B4680"/>
      <c r="C4680"/>
    </row>
    <row r="4681" spans="2:3" x14ac:dyDescent="0.3">
      <c r="B4681"/>
      <c r="C4681"/>
    </row>
    <row r="4682" spans="2:3" x14ac:dyDescent="0.3">
      <c r="B4682"/>
      <c r="C4682"/>
    </row>
    <row r="4683" spans="2:3" x14ac:dyDescent="0.3">
      <c r="B4683"/>
      <c r="C4683"/>
    </row>
    <row r="4684" spans="2:3" x14ac:dyDescent="0.3">
      <c r="B4684"/>
      <c r="C4684"/>
    </row>
    <row r="4685" spans="2:3" x14ac:dyDescent="0.3">
      <c r="B4685"/>
      <c r="C4685"/>
    </row>
    <row r="4686" spans="2:3" x14ac:dyDescent="0.3">
      <c r="B4686"/>
      <c r="C4686"/>
    </row>
    <row r="4687" spans="2:3" x14ac:dyDescent="0.3">
      <c r="B4687"/>
      <c r="C4687"/>
    </row>
    <row r="4688" spans="2:3" x14ac:dyDescent="0.3">
      <c r="B4688"/>
      <c r="C4688"/>
    </row>
    <row r="4689" spans="2:3" x14ac:dyDescent="0.3">
      <c r="B4689"/>
      <c r="C4689"/>
    </row>
    <row r="4690" spans="2:3" x14ac:dyDescent="0.3">
      <c r="B4690"/>
      <c r="C4690"/>
    </row>
    <row r="4691" spans="2:3" x14ac:dyDescent="0.3">
      <c r="B4691"/>
      <c r="C4691"/>
    </row>
    <row r="4692" spans="2:3" x14ac:dyDescent="0.3">
      <c r="B4692"/>
      <c r="C4692"/>
    </row>
    <row r="4693" spans="2:3" x14ac:dyDescent="0.3">
      <c r="B4693"/>
      <c r="C4693"/>
    </row>
    <row r="4694" spans="2:3" x14ac:dyDescent="0.3">
      <c r="B4694"/>
      <c r="C4694"/>
    </row>
    <row r="4695" spans="2:3" x14ac:dyDescent="0.3">
      <c r="B4695"/>
      <c r="C4695"/>
    </row>
    <row r="4696" spans="2:3" x14ac:dyDescent="0.3">
      <c r="B4696"/>
      <c r="C4696"/>
    </row>
    <row r="4697" spans="2:3" x14ac:dyDescent="0.3">
      <c r="B4697"/>
      <c r="C4697"/>
    </row>
    <row r="4698" spans="2:3" x14ac:dyDescent="0.3">
      <c r="B4698"/>
      <c r="C4698"/>
    </row>
    <row r="4699" spans="2:3" x14ac:dyDescent="0.3">
      <c r="B4699"/>
      <c r="C4699"/>
    </row>
    <row r="4700" spans="2:3" x14ac:dyDescent="0.3">
      <c r="B4700"/>
      <c r="C4700"/>
    </row>
    <row r="4701" spans="2:3" x14ac:dyDescent="0.3">
      <c r="B4701"/>
      <c r="C4701"/>
    </row>
    <row r="4702" spans="2:3" x14ac:dyDescent="0.3">
      <c r="B4702"/>
      <c r="C4702"/>
    </row>
    <row r="4703" spans="2:3" x14ac:dyDescent="0.3">
      <c r="B4703"/>
      <c r="C4703"/>
    </row>
    <row r="4704" spans="2:3" x14ac:dyDescent="0.3">
      <c r="B4704"/>
      <c r="C4704"/>
    </row>
    <row r="4705" spans="2:3" x14ac:dyDescent="0.3">
      <c r="B4705"/>
      <c r="C4705"/>
    </row>
    <row r="4706" spans="2:3" x14ac:dyDescent="0.3">
      <c r="B4706"/>
      <c r="C4706"/>
    </row>
    <row r="4707" spans="2:3" x14ac:dyDescent="0.3">
      <c r="B4707"/>
      <c r="C4707"/>
    </row>
    <row r="4708" spans="2:3" x14ac:dyDescent="0.3">
      <c r="B4708"/>
      <c r="C4708"/>
    </row>
    <row r="4709" spans="2:3" x14ac:dyDescent="0.3">
      <c r="B4709"/>
      <c r="C4709"/>
    </row>
    <row r="4710" spans="2:3" x14ac:dyDescent="0.3">
      <c r="B4710"/>
      <c r="C4710"/>
    </row>
    <row r="4711" spans="2:3" x14ac:dyDescent="0.3">
      <c r="B4711"/>
      <c r="C4711"/>
    </row>
    <row r="4712" spans="2:3" x14ac:dyDescent="0.3">
      <c r="B4712"/>
      <c r="C4712"/>
    </row>
    <row r="4713" spans="2:3" x14ac:dyDescent="0.3">
      <c r="B4713"/>
      <c r="C4713"/>
    </row>
    <row r="4714" spans="2:3" x14ac:dyDescent="0.3">
      <c r="B4714"/>
      <c r="C4714"/>
    </row>
    <row r="4715" spans="2:3" x14ac:dyDescent="0.3">
      <c r="B4715"/>
      <c r="C4715"/>
    </row>
    <row r="4716" spans="2:3" x14ac:dyDescent="0.3">
      <c r="B4716"/>
      <c r="C4716"/>
    </row>
    <row r="4717" spans="2:3" x14ac:dyDescent="0.3">
      <c r="B4717"/>
      <c r="C4717"/>
    </row>
    <row r="4718" spans="2:3" x14ac:dyDescent="0.3">
      <c r="B4718"/>
      <c r="C4718"/>
    </row>
    <row r="4719" spans="2:3" x14ac:dyDescent="0.3">
      <c r="B4719"/>
      <c r="C4719"/>
    </row>
    <row r="4720" spans="2:3" x14ac:dyDescent="0.3">
      <c r="B4720"/>
      <c r="C4720"/>
    </row>
    <row r="4721" spans="2:3" x14ac:dyDescent="0.3">
      <c r="B4721"/>
      <c r="C4721"/>
    </row>
    <row r="4722" spans="2:3" x14ac:dyDescent="0.3">
      <c r="B4722"/>
      <c r="C4722"/>
    </row>
    <row r="4723" spans="2:3" x14ac:dyDescent="0.3">
      <c r="B4723"/>
      <c r="C4723"/>
    </row>
    <row r="4724" spans="2:3" x14ac:dyDescent="0.3">
      <c r="B4724"/>
      <c r="C4724"/>
    </row>
    <row r="4725" spans="2:3" x14ac:dyDescent="0.3">
      <c r="B4725"/>
      <c r="C4725"/>
    </row>
    <row r="4726" spans="2:3" x14ac:dyDescent="0.3">
      <c r="B4726"/>
      <c r="C4726"/>
    </row>
    <row r="4727" spans="2:3" x14ac:dyDescent="0.3">
      <c r="B4727"/>
      <c r="C4727"/>
    </row>
    <row r="4728" spans="2:3" x14ac:dyDescent="0.3">
      <c r="B4728"/>
      <c r="C4728"/>
    </row>
    <row r="4729" spans="2:3" x14ac:dyDescent="0.3">
      <c r="B4729"/>
      <c r="C4729"/>
    </row>
    <row r="4730" spans="2:3" x14ac:dyDescent="0.3">
      <c r="B4730"/>
      <c r="C4730"/>
    </row>
    <row r="4731" spans="2:3" x14ac:dyDescent="0.3">
      <c r="B4731"/>
      <c r="C4731"/>
    </row>
    <row r="4732" spans="2:3" x14ac:dyDescent="0.3">
      <c r="B4732"/>
      <c r="C4732"/>
    </row>
    <row r="4733" spans="2:3" x14ac:dyDescent="0.3">
      <c r="B4733"/>
      <c r="C4733"/>
    </row>
    <row r="4734" spans="2:3" x14ac:dyDescent="0.3">
      <c r="B4734"/>
      <c r="C4734"/>
    </row>
    <row r="4735" spans="2:3" x14ac:dyDescent="0.3">
      <c r="B4735"/>
      <c r="C4735"/>
    </row>
    <row r="4736" spans="2:3" x14ac:dyDescent="0.3">
      <c r="B4736"/>
      <c r="C4736"/>
    </row>
    <row r="4737" spans="2:3" x14ac:dyDescent="0.3">
      <c r="B4737"/>
      <c r="C4737"/>
    </row>
    <row r="4738" spans="2:3" x14ac:dyDescent="0.3">
      <c r="B4738"/>
      <c r="C4738"/>
    </row>
    <row r="4739" spans="2:3" x14ac:dyDescent="0.3">
      <c r="B4739"/>
      <c r="C4739"/>
    </row>
    <row r="4740" spans="2:3" x14ac:dyDescent="0.3">
      <c r="B4740"/>
      <c r="C4740"/>
    </row>
    <row r="4741" spans="2:3" x14ac:dyDescent="0.3">
      <c r="B4741"/>
      <c r="C4741"/>
    </row>
    <row r="4742" spans="2:3" x14ac:dyDescent="0.3">
      <c r="B4742"/>
      <c r="C4742"/>
    </row>
    <row r="4743" spans="2:3" x14ac:dyDescent="0.3">
      <c r="B4743"/>
      <c r="C4743"/>
    </row>
    <row r="4744" spans="2:3" x14ac:dyDescent="0.3">
      <c r="B4744"/>
      <c r="C4744"/>
    </row>
    <row r="4745" spans="2:3" x14ac:dyDescent="0.3">
      <c r="B4745"/>
      <c r="C4745"/>
    </row>
    <row r="4746" spans="2:3" x14ac:dyDescent="0.3">
      <c r="B4746"/>
      <c r="C4746"/>
    </row>
    <row r="4747" spans="2:3" x14ac:dyDescent="0.3">
      <c r="B4747"/>
      <c r="C4747"/>
    </row>
    <row r="4748" spans="2:3" x14ac:dyDescent="0.3">
      <c r="B4748"/>
      <c r="C4748"/>
    </row>
    <row r="4749" spans="2:3" x14ac:dyDescent="0.3">
      <c r="B4749"/>
      <c r="C4749"/>
    </row>
    <row r="4750" spans="2:3" x14ac:dyDescent="0.3">
      <c r="B4750"/>
      <c r="C4750"/>
    </row>
    <row r="4751" spans="2:3" x14ac:dyDescent="0.3">
      <c r="B4751"/>
      <c r="C4751"/>
    </row>
    <row r="4752" spans="2:3" x14ac:dyDescent="0.3">
      <c r="B4752"/>
      <c r="C4752"/>
    </row>
    <row r="4753" spans="2:3" x14ac:dyDescent="0.3">
      <c r="B4753"/>
      <c r="C4753"/>
    </row>
    <row r="4754" spans="2:3" x14ac:dyDescent="0.3">
      <c r="B4754"/>
      <c r="C4754"/>
    </row>
    <row r="4755" spans="2:3" x14ac:dyDescent="0.3">
      <c r="B4755"/>
      <c r="C4755"/>
    </row>
    <row r="4756" spans="2:3" x14ac:dyDescent="0.3">
      <c r="B4756"/>
      <c r="C4756"/>
    </row>
    <row r="4757" spans="2:3" x14ac:dyDescent="0.3">
      <c r="B4757"/>
      <c r="C4757"/>
    </row>
    <row r="4758" spans="2:3" x14ac:dyDescent="0.3">
      <c r="B4758"/>
      <c r="C4758"/>
    </row>
    <row r="4759" spans="2:3" x14ac:dyDescent="0.3">
      <c r="B4759"/>
      <c r="C4759"/>
    </row>
    <row r="4760" spans="2:3" x14ac:dyDescent="0.3">
      <c r="B4760"/>
      <c r="C4760"/>
    </row>
    <row r="4761" spans="2:3" x14ac:dyDescent="0.3">
      <c r="B4761"/>
      <c r="C4761"/>
    </row>
    <row r="4762" spans="2:3" x14ac:dyDescent="0.3">
      <c r="B4762"/>
      <c r="C4762"/>
    </row>
    <row r="4763" spans="2:3" x14ac:dyDescent="0.3">
      <c r="B4763"/>
      <c r="C4763"/>
    </row>
    <row r="4764" spans="2:3" x14ac:dyDescent="0.3">
      <c r="B4764"/>
      <c r="C4764"/>
    </row>
    <row r="4765" spans="2:3" x14ac:dyDescent="0.3">
      <c r="B4765"/>
      <c r="C4765"/>
    </row>
    <row r="4766" spans="2:3" x14ac:dyDescent="0.3">
      <c r="B4766"/>
      <c r="C4766"/>
    </row>
    <row r="4767" spans="2:3" x14ac:dyDescent="0.3">
      <c r="B4767"/>
      <c r="C4767"/>
    </row>
    <row r="4768" spans="2:3" x14ac:dyDescent="0.3">
      <c r="B4768"/>
      <c r="C4768"/>
    </row>
    <row r="4769" spans="2:3" x14ac:dyDescent="0.3">
      <c r="B4769"/>
      <c r="C4769"/>
    </row>
    <row r="4770" spans="2:3" x14ac:dyDescent="0.3">
      <c r="B4770"/>
      <c r="C4770"/>
    </row>
    <row r="4771" spans="2:3" x14ac:dyDescent="0.3">
      <c r="B4771"/>
      <c r="C4771"/>
    </row>
    <row r="4772" spans="2:3" x14ac:dyDescent="0.3">
      <c r="B4772"/>
      <c r="C4772"/>
    </row>
    <row r="4773" spans="2:3" x14ac:dyDescent="0.3">
      <c r="B4773"/>
      <c r="C4773"/>
    </row>
    <row r="4774" spans="2:3" x14ac:dyDescent="0.3">
      <c r="B4774"/>
      <c r="C4774"/>
    </row>
    <row r="4775" spans="2:3" x14ac:dyDescent="0.3">
      <c r="B4775"/>
      <c r="C4775"/>
    </row>
    <row r="4776" spans="2:3" x14ac:dyDescent="0.3">
      <c r="B4776"/>
      <c r="C4776"/>
    </row>
    <row r="4777" spans="2:3" x14ac:dyDescent="0.3">
      <c r="B4777"/>
      <c r="C4777"/>
    </row>
    <row r="4778" spans="2:3" x14ac:dyDescent="0.3">
      <c r="B4778"/>
      <c r="C4778"/>
    </row>
    <row r="4779" spans="2:3" x14ac:dyDescent="0.3">
      <c r="B4779"/>
      <c r="C4779"/>
    </row>
    <row r="4780" spans="2:3" x14ac:dyDescent="0.3">
      <c r="B4780"/>
      <c r="C4780"/>
    </row>
    <row r="4781" spans="2:3" x14ac:dyDescent="0.3">
      <c r="B4781"/>
      <c r="C4781"/>
    </row>
    <row r="4782" spans="2:3" x14ac:dyDescent="0.3">
      <c r="B4782"/>
      <c r="C4782"/>
    </row>
    <row r="4783" spans="2:3" x14ac:dyDescent="0.3">
      <c r="B4783"/>
      <c r="C4783"/>
    </row>
    <row r="4784" spans="2:3" x14ac:dyDescent="0.3">
      <c r="B4784"/>
      <c r="C4784"/>
    </row>
    <row r="4785" spans="2:3" x14ac:dyDescent="0.3">
      <c r="B4785"/>
      <c r="C4785"/>
    </row>
    <row r="4786" spans="2:3" x14ac:dyDescent="0.3">
      <c r="B4786"/>
      <c r="C4786"/>
    </row>
    <row r="4787" spans="2:3" x14ac:dyDescent="0.3">
      <c r="B4787"/>
      <c r="C4787"/>
    </row>
    <row r="4788" spans="2:3" x14ac:dyDescent="0.3">
      <c r="B4788"/>
      <c r="C4788"/>
    </row>
    <row r="4789" spans="2:3" x14ac:dyDescent="0.3">
      <c r="B4789"/>
      <c r="C4789"/>
    </row>
    <row r="4790" spans="2:3" x14ac:dyDescent="0.3">
      <c r="B4790"/>
      <c r="C4790"/>
    </row>
    <row r="4791" spans="2:3" x14ac:dyDescent="0.3">
      <c r="B4791"/>
      <c r="C4791"/>
    </row>
    <row r="4792" spans="2:3" x14ac:dyDescent="0.3">
      <c r="B4792"/>
      <c r="C4792"/>
    </row>
    <row r="4793" spans="2:3" x14ac:dyDescent="0.3">
      <c r="B4793"/>
      <c r="C4793"/>
    </row>
    <row r="4794" spans="2:3" x14ac:dyDescent="0.3">
      <c r="B4794"/>
      <c r="C4794"/>
    </row>
    <row r="4795" spans="2:3" x14ac:dyDescent="0.3">
      <c r="B4795"/>
      <c r="C4795"/>
    </row>
    <row r="4796" spans="2:3" x14ac:dyDescent="0.3">
      <c r="B4796"/>
      <c r="C4796"/>
    </row>
    <row r="4797" spans="2:3" x14ac:dyDescent="0.3">
      <c r="B4797"/>
      <c r="C4797"/>
    </row>
    <row r="4798" spans="2:3" x14ac:dyDescent="0.3">
      <c r="B4798"/>
      <c r="C4798"/>
    </row>
    <row r="4799" spans="2:3" x14ac:dyDescent="0.3">
      <c r="B4799"/>
      <c r="C4799"/>
    </row>
    <row r="4800" spans="2:3" x14ac:dyDescent="0.3">
      <c r="B4800"/>
      <c r="C4800"/>
    </row>
    <row r="4801" spans="2:3" x14ac:dyDescent="0.3">
      <c r="B4801"/>
      <c r="C4801"/>
    </row>
    <row r="4802" spans="2:3" x14ac:dyDescent="0.3">
      <c r="B4802"/>
      <c r="C4802"/>
    </row>
    <row r="4803" spans="2:3" x14ac:dyDescent="0.3">
      <c r="B4803"/>
      <c r="C4803"/>
    </row>
    <row r="4804" spans="2:3" x14ac:dyDescent="0.3">
      <c r="B4804"/>
      <c r="C4804"/>
    </row>
    <row r="4805" spans="2:3" x14ac:dyDescent="0.3">
      <c r="B4805"/>
      <c r="C4805"/>
    </row>
    <row r="4806" spans="2:3" x14ac:dyDescent="0.3">
      <c r="B4806"/>
      <c r="C4806"/>
    </row>
    <row r="4807" spans="2:3" x14ac:dyDescent="0.3">
      <c r="B4807"/>
      <c r="C4807"/>
    </row>
    <row r="4808" spans="2:3" x14ac:dyDescent="0.3">
      <c r="B4808"/>
      <c r="C4808"/>
    </row>
    <row r="4809" spans="2:3" x14ac:dyDescent="0.3">
      <c r="B4809"/>
      <c r="C4809"/>
    </row>
    <row r="4810" spans="2:3" x14ac:dyDescent="0.3">
      <c r="B4810"/>
      <c r="C4810"/>
    </row>
    <row r="4811" spans="2:3" x14ac:dyDescent="0.3">
      <c r="B4811"/>
      <c r="C4811"/>
    </row>
    <row r="4812" spans="2:3" x14ac:dyDescent="0.3">
      <c r="B4812"/>
      <c r="C4812"/>
    </row>
    <row r="4813" spans="2:3" x14ac:dyDescent="0.3">
      <c r="B4813"/>
      <c r="C4813"/>
    </row>
    <row r="4814" spans="2:3" x14ac:dyDescent="0.3">
      <c r="B4814"/>
      <c r="C4814"/>
    </row>
    <row r="4815" spans="2:3" x14ac:dyDescent="0.3">
      <c r="B4815"/>
      <c r="C4815"/>
    </row>
    <row r="4816" spans="2:3" x14ac:dyDescent="0.3">
      <c r="B4816"/>
      <c r="C4816"/>
    </row>
    <row r="4817" spans="2:3" x14ac:dyDescent="0.3">
      <c r="B4817"/>
      <c r="C4817"/>
    </row>
    <row r="4818" spans="2:3" x14ac:dyDescent="0.3">
      <c r="B4818"/>
      <c r="C4818"/>
    </row>
    <row r="4819" spans="2:3" x14ac:dyDescent="0.3">
      <c r="B4819"/>
      <c r="C4819"/>
    </row>
    <row r="4820" spans="2:3" x14ac:dyDescent="0.3">
      <c r="B4820"/>
      <c r="C4820"/>
    </row>
    <row r="4821" spans="2:3" x14ac:dyDescent="0.3">
      <c r="B4821"/>
      <c r="C4821"/>
    </row>
    <row r="4822" spans="2:3" x14ac:dyDescent="0.3">
      <c r="B4822"/>
      <c r="C4822"/>
    </row>
    <row r="4823" spans="2:3" x14ac:dyDescent="0.3">
      <c r="B4823"/>
      <c r="C4823"/>
    </row>
    <row r="4824" spans="2:3" x14ac:dyDescent="0.3">
      <c r="B4824"/>
      <c r="C4824"/>
    </row>
    <row r="4825" spans="2:3" x14ac:dyDescent="0.3">
      <c r="B4825"/>
      <c r="C4825"/>
    </row>
    <row r="4826" spans="2:3" x14ac:dyDescent="0.3">
      <c r="B4826"/>
      <c r="C4826"/>
    </row>
    <row r="4827" spans="2:3" x14ac:dyDescent="0.3">
      <c r="B4827"/>
      <c r="C4827"/>
    </row>
    <row r="4828" spans="2:3" x14ac:dyDescent="0.3">
      <c r="B4828"/>
      <c r="C4828"/>
    </row>
    <row r="4829" spans="2:3" x14ac:dyDescent="0.3">
      <c r="B4829"/>
      <c r="C4829"/>
    </row>
    <row r="4830" spans="2:3" x14ac:dyDescent="0.3">
      <c r="B4830"/>
      <c r="C4830"/>
    </row>
    <row r="4831" spans="2:3" x14ac:dyDescent="0.3">
      <c r="B4831"/>
      <c r="C4831"/>
    </row>
    <row r="4832" spans="2:3" x14ac:dyDescent="0.3">
      <c r="B4832"/>
      <c r="C4832"/>
    </row>
    <row r="4833" spans="2:3" x14ac:dyDescent="0.3">
      <c r="B4833"/>
      <c r="C4833"/>
    </row>
    <row r="4834" spans="2:3" x14ac:dyDescent="0.3">
      <c r="B4834"/>
      <c r="C4834"/>
    </row>
    <row r="4835" spans="2:3" x14ac:dyDescent="0.3">
      <c r="B4835"/>
      <c r="C4835"/>
    </row>
    <row r="4836" spans="2:3" x14ac:dyDescent="0.3">
      <c r="B4836"/>
      <c r="C4836"/>
    </row>
    <row r="4837" spans="2:3" x14ac:dyDescent="0.3">
      <c r="B4837"/>
      <c r="C4837"/>
    </row>
    <row r="4838" spans="2:3" x14ac:dyDescent="0.3">
      <c r="B4838"/>
      <c r="C4838"/>
    </row>
    <row r="4839" spans="2:3" x14ac:dyDescent="0.3">
      <c r="B4839"/>
      <c r="C4839"/>
    </row>
    <row r="4840" spans="2:3" x14ac:dyDescent="0.3">
      <c r="B4840"/>
      <c r="C4840"/>
    </row>
    <row r="4841" spans="2:3" x14ac:dyDescent="0.3">
      <c r="B4841"/>
      <c r="C4841"/>
    </row>
    <row r="4842" spans="2:3" x14ac:dyDescent="0.3">
      <c r="B4842"/>
      <c r="C4842"/>
    </row>
    <row r="4843" spans="2:3" x14ac:dyDescent="0.3">
      <c r="B4843"/>
      <c r="C4843"/>
    </row>
    <row r="4844" spans="2:3" x14ac:dyDescent="0.3">
      <c r="B4844"/>
      <c r="C4844"/>
    </row>
    <row r="4845" spans="2:3" x14ac:dyDescent="0.3">
      <c r="B4845"/>
      <c r="C4845"/>
    </row>
    <row r="4846" spans="2:3" x14ac:dyDescent="0.3">
      <c r="B4846"/>
      <c r="C4846"/>
    </row>
    <row r="4847" spans="2:3" x14ac:dyDescent="0.3">
      <c r="B4847"/>
      <c r="C4847"/>
    </row>
    <row r="4848" spans="2:3" x14ac:dyDescent="0.3">
      <c r="B4848"/>
      <c r="C4848"/>
    </row>
    <row r="4849" spans="2:3" x14ac:dyDescent="0.3">
      <c r="B4849"/>
      <c r="C4849"/>
    </row>
    <row r="4850" spans="2:3" x14ac:dyDescent="0.3">
      <c r="B4850"/>
      <c r="C4850"/>
    </row>
    <row r="4851" spans="2:3" x14ac:dyDescent="0.3">
      <c r="B4851"/>
      <c r="C4851"/>
    </row>
    <row r="4852" spans="2:3" x14ac:dyDescent="0.3">
      <c r="B4852"/>
      <c r="C4852"/>
    </row>
    <row r="4853" spans="2:3" x14ac:dyDescent="0.3">
      <c r="B4853"/>
      <c r="C4853"/>
    </row>
    <row r="4854" spans="2:3" x14ac:dyDescent="0.3">
      <c r="B4854"/>
      <c r="C4854"/>
    </row>
    <row r="4855" spans="2:3" x14ac:dyDescent="0.3">
      <c r="B4855"/>
      <c r="C4855"/>
    </row>
    <row r="4856" spans="2:3" x14ac:dyDescent="0.3">
      <c r="B4856"/>
      <c r="C4856"/>
    </row>
    <row r="4857" spans="2:3" x14ac:dyDescent="0.3">
      <c r="B4857"/>
      <c r="C4857"/>
    </row>
    <row r="4858" spans="2:3" x14ac:dyDescent="0.3">
      <c r="B4858"/>
      <c r="C4858"/>
    </row>
    <row r="4859" spans="2:3" x14ac:dyDescent="0.3">
      <c r="B4859"/>
      <c r="C4859"/>
    </row>
    <row r="4860" spans="2:3" x14ac:dyDescent="0.3">
      <c r="B4860"/>
      <c r="C4860"/>
    </row>
    <row r="4861" spans="2:3" x14ac:dyDescent="0.3">
      <c r="B4861"/>
      <c r="C4861"/>
    </row>
    <row r="4862" spans="2:3" x14ac:dyDescent="0.3">
      <c r="B4862"/>
      <c r="C4862"/>
    </row>
    <row r="4863" spans="2:3" x14ac:dyDescent="0.3">
      <c r="B4863"/>
      <c r="C4863"/>
    </row>
    <row r="4864" spans="2:3" x14ac:dyDescent="0.3">
      <c r="B4864"/>
      <c r="C4864"/>
    </row>
    <row r="4865" spans="2:3" x14ac:dyDescent="0.3">
      <c r="B4865"/>
      <c r="C4865"/>
    </row>
    <row r="4866" spans="2:3" x14ac:dyDescent="0.3">
      <c r="B4866"/>
      <c r="C4866"/>
    </row>
    <row r="4867" spans="2:3" x14ac:dyDescent="0.3">
      <c r="B4867"/>
      <c r="C4867"/>
    </row>
    <row r="4868" spans="2:3" x14ac:dyDescent="0.3">
      <c r="B4868"/>
      <c r="C4868"/>
    </row>
    <row r="4869" spans="2:3" x14ac:dyDescent="0.3">
      <c r="B4869"/>
      <c r="C4869"/>
    </row>
    <row r="4870" spans="2:3" x14ac:dyDescent="0.3">
      <c r="B4870"/>
      <c r="C4870"/>
    </row>
    <row r="4871" spans="2:3" x14ac:dyDescent="0.3">
      <c r="B4871"/>
      <c r="C4871"/>
    </row>
    <row r="4872" spans="2:3" x14ac:dyDescent="0.3">
      <c r="B4872"/>
      <c r="C4872"/>
    </row>
    <row r="4873" spans="2:3" x14ac:dyDescent="0.3">
      <c r="B4873"/>
      <c r="C4873"/>
    </row>
    <row r="4874" spans="2:3" x14ac:dyDescent="0.3">
      <c r="B4874"/>
      <c r="C4874"/>
    </row>
    <row r="4875" spans="2:3" x14ac:dyDescent="0.3">
      <c r="B4875"/>
      <c r="C4875"/>
    </row>
    <row r="4876" spans="2:3" x14ac:dyDescent="0.3">
      <c r="B4876"/>
      <c r="C4876"/>
    </row>
    <row r="4877" spans="2:3" x14ac:dyDescent="0.3">
      <c r="B4877"/>
      <c r="C4877"/>
    </row>
    <row r="4878" spans="2:3" x14ac:dyDescent="0.3">
      <c r="B4878"/>
      <c r="C4878"/>
    </row>
    <row r="4879" spans="2:3" x14ac:dyDescent="0.3">
      <c r="B4879"/>
      <c r="C4879"/>
    </row>
    <row r="4880" spans="2:3" x14ac:dyDescent="0.3">
      <c r="B4880"/>
      <c r="C4880"/>
    </row>
    <row r="4881" spans="2:3" x14ac:dyDescent="0.3">
      <c r="B4881"/>
      <c r="C4881"/>
    </row>
    <row r="4882" spans="2:3" x14ac:dyDescent="0.3">
      <c r="B4882"/>
      <c r="C4882"/>
    </row>
    <row r="4883" spans="2:3" x14ac:dyDescent="0.3">
      <c r="B4883"/>
      <c r="C4883"/>
    </row>
    <row r="4884" spans="2:3" x14ac:dyDescent="0.3">
      <c r="B4884"/>
      <c r="C4884"/>
    </row>
    <row r="4885" spans="2:3" x14ac:dyDescent="0.3">
      <c r="B4885"/>
      <c r="C4885"/>
    </row>
    <row r="4886" spans="2:3" x14ac:dyDescent="0.3">
      <c r="B4886"/>
      <c r="C4886"/>
    </row>
    <row r="4887" spans="2:3" x14ac:dyDescent="0.3">
      <c r="B4887"/>
      <c r="C4887"/>
    </row>
    <row r="4888" spans="2:3" x14ac:dyDescent="0.3">
      <c r="B4888"/>
      <c r="C4888"/>
    </row>
    <row r="4889" spans="2:3" x14ac:dyDescent="0.3">
      <c r="B4889"/>
      <c r="C4889"/>
    </row>
    <row r="4890" spans="2:3" x14ac:dyDescent="0.3">
      <c r="B4890"/>
      <c r="C4890"/>
    </row>
    <row r="4891" spans="2:3" x14ac:dyDescent="0.3">
      <c r="B4891"/>
      <c r="C4891"/>
    </row>
    <row r="4892" spans="2:3" x14ac:dyDescent="0.3">
      <c r="B4892"/>
      <c r="C4892"/>
    </row>
    <row r="4893" spans="2:3" x14ac:dyDescent="0.3">
      <c r="B4893"/>
      <c r="C4893"/>
    </row>
    <row r="4894" spans="2:3" x14ac:dyDescent="0.3">
      <c r="B4894"/>
      <c r="C4894"/>
    </row>
    <row r="4895" spans="2:3" x14ac:dyDescent="0.3">
      <c r="B4895"/>
      <c r="C4895"/>
    </row>
    <row r="4896" spans="2:3" x14ac:dyDescent="0.3">
      <c r="B4896"/>
      <c r="C4896"/>
    </row>
    <row r="4897" spans="2:3" x14ac:dyDescent="0.3">
      <c r="B4897"/>
      <c r="C4897"/>
    </row>
    <row r="4898" spans="2:3" x14ac:dyDescent="0.3">
      <c r="B4898"/>
      <c r="C4898"/>
    </row>
    <row r="4899" spans="2:3" x14ac:dyDescent="0.3">
      <c r="B4899"/>
      <c r="C4899"/>
    </row>
    <row r="4900" spans="2:3" x14ac:dyDescent="0.3">
      <c r="B4900"/>
      <c r="C4900"/>
    </row>
    <row r="4901" spans="2:3" x14ac:dyDescent="0.3">
      <c r="B4901"/>
      <c r="C4901"/>
    </row>
    <row r="4902" spans="2:3" x14ac:dyDescent="0.3">
      <c r="B4902"/>
      <c r="C4902"/>
    </row>
    <row r="4903" spans="2:3" x14ac:dyDescent="0.3">
      <c r="B4903"/>
      <c r="C4903"/>
    </row>
    <row r="4904" spans="2:3" x14ac:dyDescent="0.3">
      <c r="B4904"/>
      <c r="C4904"/>
    </row>
    <row r="4905" spans="2:3" x14ac:dyDescent="0.3">
      <c r="B4905"/>
      <c r="C4905"/>
    </row>
    <row r="4906" spans="2:3" x14ac:dyDescent="0.3">
      <c r="B4906"/>
      <c r="C4906"/>
    </row>
    <row r="4907" spans="2:3" x14ac:dyDescent="0.3">
      <c r="B4907"/>
      <c r="C4907"/>
    </row>
    <row r="4908" spans="2:3" x14ac:dyDescent="0.3">
      <c r="B4908"/>
      <c r="C4908"/>
    </row>
    <row r="4909" spans="2:3" x14ac:dyDescent="0.3">
      <c r="B4909"/>
      <c r="C4909"/>
    </row>
    <row r="4910" spans="2:3" x14ac:dyDescent="0.3">
      <c r="B4910"/>
      <c r="C4910"/>
    </row>
    <row r="4911" spans="2:3" x14ac:dyDescent="0.3">
      <c r="B4911"/>
      <c r="C4911"/>
    </row>
    <row r="4912" spans="2:3" x14ac:dyDescent="0.3">
      <c r="B4912"/>
      <c r="C4912"/>
    </row>
    <row r="4913" spans="2:3" x14ac:dyDescent="0.3">
      <c r="B4913"/>
      <c r="C4913"/>
    </row>
    <row r="4914" spans="2:3" x14ac:dyDescent="0.3">
      <c r="B4914"/>
      <c r="C4914"/>
    </row>
    <row r="4915" spans="2:3" x14ac:dyDescent="0.3">
      <c r="B4915"/>
      <c r="C4915"/>
    </row>
    <row r="4916" spans="2:3" x14ac:dyDescent="0.3">
      <c r="B4916"/>
      <c r="C4916"/>
    </row>
    <row r="4917" spans="2:3" x14ac:dyDescent="0.3">
      <c r="B4917"/>
      <c r="C4917"/>
    </row>
    <row r="4918" spans="2:3" x14ac:dyDescent="0.3">
      <c r="B4918"/>
      <c r="C4918"/>
    </row>
    <row r="4919" spans="2:3" x14ac:dyDescent="0.3">
      <c r="B4919"/>
      <c r="C4919"/>
    </row>
    <row r="4920" spans="2:3" x14ac:dyDescent="0.3">
      <c r="B4920"/>
      <c r="C4920"/>
    </row>
    <row r="4921" spans="2:3" x14ac:dyDescent="0.3">
      <c r="B4921"/>
      <c r="C4921"/>
    </row>
    <row r="4922" spans="2:3" x14ac:dyDescent="0.3">
      <c r="B4922"/>
      <c r="C4922"/>
    </row>
    <row r="4923" spans="2:3" x14ac:dyDescent="0.3">
      <c r="B4923"/>
      <c r="C4923"/>
    </row>
    <row r="4924" spans="2:3" x14ac:dyDescent="0.3">
      <c r="B4924"/>
      <c r="C4924"/>
    </row>
    <row r="4925" spans="2:3" x14ac:dyDescent="0.3">
      <c r="B4925"/>
      <c r="C4925"/>
    </row>
    <row r="4926" spans="2:3" x14ac:dyDescent="0.3">
      <c r="B4926"/>
      <c r="C4926"/>
    </row>
    <row r="4927" spans="2:3" x14ac:dyDescent="0.3">
      <c r="B4927"/>
      <c r="C4927"/>
    </row>
    <row r="4928" spans="2:3" x14ac:dyDescent="0.3">
      <c r="B4928"/>
      <c r="C4928"/>
    </row>
    <row r="4929" spans="2:3" x14ac:dyDescent="0.3">
      <c r="B4929"/>
      <c r="C4929"/>
    </row>
    <row r="4930" spans="2:3" x14ac:dyDescent="0.3">
      <c r="B4930"/>
      <c r="C4930"/>
    </row>
    <row r="4931" spans="2:3" x14ac:dyDescent="0.3">
      <c r="B4931"/>
      <c r="C4931"/>
    </row>
    <row r="4932" spans="2:3" x14ac:dyDescent="0.3">
      <c r="B4932"/>
      <c r="C4932"/>
    </row>
    <row r="4933" spans="2:3" x14ac:dyDescent="0.3">
      <c r="B4933"/>
      <c r="C4933"/>
    </row>
    <row r="4934" spans="2:3" x14ac:dyDescent="0.3">
      <c r="B4934"/>
      <c r="C4934"/>
    </row>
    <row r="4935" spans="2:3" x14ac:dyDescent="0.3">
      <c r="B4935"/>
      <c r="C4935"/>
    </row>
    <row r="4936" spans="2:3" x14ac:dyDescent="0.3">
      <c r="B4936"/>
      <c r="C4936"/>
    </row>
    <row r="4937" spans="2:3" x14ac:dyDescent="0.3">
      <c r="B4937"/>
      <c r="C4937"/>
    </row>
    <row r="4938" spans="2:3" x14ac:dyDescent="0.3">
      <c r="B4938"/>
      <c r="C4938"/>
    </row>
    <row r="4939" spans="2:3" x14ac:dyDescent="0.3">
      <c r="B4939"/>
      <c r="C4939"/>
    </row>
    <row r="4940" spans="2:3" x14ac:dyDescent="0.3">
      <c r="B4940"/>
      <c r="C4940"/>
    </row>
    <row r="4941" spans="2:3" x14ac:dyDescent="0.3">
      <c r="B4941"/>
      <c r="C4941"/>
    </row>
    <row r="4942" spans="2:3" x14ac:dyDescent="0.3">
      <c r="B4942"/>
      <c r="C4942"/>
    </row>
    <row r="4943" spans="2:3" x14ac:dyDescent="0.3">
      <c r="B4943"/>
      <c r="C4943"/>
    </row>
    <row r="4944" spans="2:3" x14ac:dyDescent="0.3">
      <c r="B4944"/>
      <c r="C4944"/>
    </row>
    <row r="4945" spans="2:3" x14ac:dyDescent="0.3">
      <c r="B4945"/>
      <c r="C4945"/>
    </row>
    <row r="4946" spans="2:3" x14ac:dyDescent="0.3">
      <c r="B4946"/>
      <c r="C4946"/>
    </row>
    <row r="4947" spans="2:3" x14ac:dyDescent="0.3">
      <c r="B4947"/>
      <c r="C4947"/>
    </row>
    <row r="4948" spans="2:3" x14ac:dyDescent="0.3">
      <c r="B4948"/>
      <c r="C4948"/>
    </row>
    <row r="4949" spans="2:3" x14ac:dyDescent="0.3">
      <c r="B4949"/>
      <c r="C4949"/>
    </row>
    <row r="4950" spans="2:3" x14ac:dyDescent="0.3">
      <c r="B4950"/>
      <c r="C4950"/>
    </row>
    <row r="4951" spans="2:3" x14ac:dyDescent="0.3">
      <c r="B4951"/>
      <c r="C4951"/>
    </row>
    <row r="4952" spans="2:3" x14ac:dyDescent="0.3">
      <c r="B4952"/>
      <c r="C4952"/>
    </row>
    <row r="4953" spans="2:3" x14ac:dyDescent="0.3">
      <c r="B4953"/>
      <c r="C4953"/>
    </row>
    <row r="4954" spans="2:3" x14ac:dyDescent="0.3">
      <c r="B4954"/>
      <c r="C4954"/>
    </row>
    <row r="4955" spans="2:3" x14ac:dyDescent="0.3">
      <c r="B4955"/>
      <c r="C4955"/>
    </row>
    <row r="4956" spans="2:3" x14ac:dyDescent="0.3">
      <c r="B4956"/>
      <c r="C4956"/>
    </row>
    <row r="4957" spans="2:3" x14ac:dyDescent="0.3">
      <c r="B4957"/>
      <c r="C4957"/>
    </row>
    <row r="4958" spans="2:3" x14ac:dyDescent="0.3">
      <c r="B4958"/>
      <c r="C4958"/>
    </row>
    <row r="4959" spans="2:3" x14ac:dyDescent="0.3">
      <c r="B4959"/>
      <c r="C4959"/>
    </row>
    <row r="4960" spans="2:3" x14ac:dyDescent="0.3">
      <c r="B4960"/>
      <c r="C4960"/>
    </row>
    <row r="4961" spans="2:3" x14ac:dyDescent="0.3">
      <c r="B4961"/>
      <c r="C4961"/>
    </row>
    <row r="4962" spans="2:3" x14ac:dyDescent="0.3">
      <c r="B4962"/>
      <c r="C4962"/>
    </row>
    <row r="4963" spans="2:3" x14ac:dyDescent="0.3">
      <c r="B4963"/>
      <c r="C4963"/>
    </row>
    <row r="4964" spans="2:3" x14ac:dyDescent="0.3">
      <c r="B4964"/>
      <c r="C4964"/>
    </row>
    <row r="4965" spans="2:3" x14ac:dyDescent="0.3">
      <c r="B4965"/>
      <c r="C4965"/>
    </row>
    <row r="4966" spans="2:3" x14ac:dyDescent="0.3">
      <c r="B4966"/>
      <c r="C4966"/>
    </row>
    <row r="4967" spans="2:3" x14ac:dyDescent="0.3">
      <c r="B4967"/>
      <c r="C4967"/>
    </row>
    <row r="4968" spans="2:3" x14ac:dyDescent="0.3">
      <c r="B4968"/>
      <c r="C4968"/>
    </row>
    <row r="4969" spans="2:3" x14ac:dyDescent="0.3">
      <c r="B4969"/>
      <c r="C4969"/>
    </row>
    <row r="4970" spans="2:3" x14ac:dyDescent="0.3">
      <c r="B4970"/>
      <c r="C4970"/>
    </row>
    <row r="4971" spans="2:3" x14ac:dyDescent="0.3">
      <c r="B4971"/>
      <c r="C4971"/>
    </row>
    <row r="4972" spans="2:3" x14ac:dyDescent="0.3">
      <c r="B4972"/>
      <c r="C4972"/>
    </row>
    <row r="4973" spans="2:3" x14ac:dyDescent="0.3">
      <c r="B4973"/>
      <c r="C4973"/>
    </row>
    <row r="4974" spans="2:3" x14ac:dyDescent="0.3">
      <c r="B4974"/>
      <c r="C4974"/>
    </row>
    <row r="4975" spans="2:3" x14ac:dyDescent="0.3">
      <c r="B4975"/>
      <c r="C4975"/>
    </row>
    <row r="4976" spans="2:3" x14ac:dyDescent="0.3">
      <c r="B4976"/>
      <c r="C4976"/>
    </row>
    <row r="4977" spans="2:3" x14ac:dyDescent="0.3">
      <c r="B4977"/>
      <c r="C4977"/>
    </row>
    <row r="4978" spans="2:3" x14ac:dyDescent="0.3">
      <c r="B4978"/>
      <c r="C4978"/>
    </row>
    <row r="4979" spans="2:3" x14ac:dyDescent="0.3">
      <c r="B4979"/>
      <c r="C4979"/>
    </row>
    <row r="4980" spans="2:3" x14ac:dyDescent="0.3">
      <c r="B4980"/>
      <c r="C4980"/>
    </row>
    <row r="4981" spans="2:3" x14ac:dyDescent="0.3">
      <c r="B4981"/>
      <c r="C4981"/>
    </row>
    <row r="4982" spans="2:3" x14ac:dyDescent="0.3">
      <c r="B4982"/>
      <c r="C4982"/>
    </row>
    <row r="4983" spans="2:3" x14ac:dyDescent="0.3">
      <c r="B4983"/>
      <c r="C4983"/>
    </row>
    <row r="4984" spans="2:3" x14ac:dyDescent="0.3">
      <c r="B4984"/>
      <c r="C4984"/>
    </row>
    <row r="4985" spans="2:3" x14ac:dyDescent="0.3">
      <c r="B4985"/>
      <c r="C4985"/>
    </row>
    <row r="4986" spans="2:3" x14ac:dyDescent="0.3">
      <c r="B4986"/>
      <c r="C4986"/>
    </row>
    <row r="4987" spans="2:3" x14ac:dyDescent="0.3">
      <c r="B4987"/>
      <c r="C4987"/>
    </row>
    <row r="4988" spans="2:3" x14ac:dyDescent="0.3">
      <c r="B4988"/>
      <c r="C4988"/>
    </row>
    <row r="4989" spans="2:3" x14ac:dyDescent="0.3">
      <c r="B4989"/>
      <c r="C4989"/>
    </row>
    <row r="4990" spans="2:3" x14ac:dyDescent="0.3">
      <c r="B4990"/>
      <c r="C4990"/>
    </row>
    <row r="4991" spans="2:3" x14ac:dyDescent="0.3">
      <c r="B4991"/>
      <c r="C4991"/>
    </row>
    <row r="4992" spans="2:3" x14ac:dyDescent="0.3">
      <c r="B4992"/>
      <c r="C4992"/>
    </row>
    <row r="4993" spans="2:3" x14ac:dyDescent="0.3">
      <c r="B4993"/>
      <c r="C4993"/>
    </row>
    <row r="4994" spans="2:3" x14ac:dyDescent="0.3">
      <c r="B4994"/>
      <c r="C4994"/>
    </row>
    <row r="4995" spans="2:3" x14ac:dyDescent="0.3">
      <c r="B4995"/>
      <c r="C4995"/>
    </row>
    <row r="4996" spans="2:3" x14ac:dyDescent="0.3">
      <c r="B4996"/>
      <c r="C4996"/>
    </row>
    <row r="4997" spans="2:3" x14ac:dyDescent="0.3">
      <c r="B4997"/>
      <c r="C4997"/>
    </row>
    <row r="4998" spans="2:3" x14ac:dyDescent="0.3">
      <c r="B4998"/>
      <c r="C4998"/>
    </row>
    <row r="4999" spans="2:3" x14ac:dyDescent="0.3">
      <c r="B4999"/>
      <c r="C4999"/>
    </row>
    <row r="5000" spans="2:3" x14ac:dyDescent="0.3">
      <c r="B5000"/>
      <c r="C5000"/>
    </row>
    <row r="5001" spans="2:3" x14ac:dyDescent="0.3">
      <c r="B5001"/>
      <c r="C5001"/>
    </row>
    <row r="5002" spans="2:3" x14ac:dyDescent="0.3">
      <c r="B5002"/>
      <c r="C5002"/>
    </row>
    <row r="5003" spans="2:3" x14ac:dyDescent="0.3">
      <c r="B5003"/>
      <c r="C5003"/>
    </row>
    <row r="5004" spans="2:3" x14ac:dyDescent="0.3">
      <c r="B5004"/>
      <c r="C5004"/>
    </row>
    <row r="5005" spans="2:3" x14ac:dyDescent="0.3">
      <c r="B5005"/>
      <c r="C5005"/>
    </row>
    <row r="5006" spans="2:3" x14ac:dyDescent="0.3">
      <c r="B5006"/>
      <c r="C5006"/>
    </row>
    <row r="5007" spans="2:3" x14ac:dyDescent="0.3">
      <c r="B5007"/>
      <c r="C5007"/>
    </row>
    <row r="5008" spans="2:3" x14ac:dyDescent="0.3">
      <c r="B5008"/>
      <c r="C5008"/>
    </row>
    <row r="5009" spans="2:3" x14ac:dyDescent="0.3">
      <c r="B5009"/>
      <c r="C5009"/>
    </row>
    <row r="5010" spans="2:3" x14ac:dyDescent="0.3">
      <c r="B5010"/>
      <c r="C5010"/>
    </row>
    <row r="5011" spans="2:3" x14ac:dyDescent="0.3">
      <c r="B5011"/>
      <c r="C5011"/>
    </row>
    <row r="5012" spans="2:3" x14ac:dyDescent="0.3">
      <c r="B5012"/>
      <c r="C5012"/>
    </row>
    <row r="5013" spans="2:3" x14ac:dyDescent="0.3">
      <c r="B5013"/>
      <c r="C5013"/>
    </row>
    <row r="5014" spans="2:3" x14ac:dyDescent="0.3">
      <c r="B5014"/>
      <c r="C5014"/>
    </row>
    <row r="5015" spans="2:3" x14ac:dyDescent="0.3">
      <c r="B5015"/>
      <c r="C5015"/>
    </row>
    <row r="5016" spans="2:3" x14ac:dyDescent="0.3">
      <c r="B5016"/>
      <c r="C5016"/>
    </row>
    <row r="5017" spans="2:3" x14ac:dyDescent="0.3">
      <c r="B5017"/>
      <c r="C5017"/>
    </row>
    <row r="5018" spans="2:3" x14ac:dyDescent="0.3">
      <c r="B5018"/>
      <c r="C5018"/>
    </row>
    <row r="5019" spans="2:3" x14ac:dyDescent="0.3">
      <c r="B5019"/>
      <c r="C5019"/>
    </row>
    <row r="5020" spans="2:3" x14ac:dyDescent="0.3">
      <c r="B5020"/>
      <c r="C5020"/>
    </row>
    <row r="5021" spans="2:3" x14ac:dyDescent="0.3">
      <c r="B5021"/>
      <c r="C5021"/>
    </row>
    <row r="5022" spans="2:3" x14ac:dyDescent="0.3">
      <c r="B5022"/>
      <c r="C5022"/>
    </row>
    <row r="5023" spans="2:3" x14ac:dyDescent="0.3">
      <c r="B5023"/>
      <c r="C5023"/>
    </row>
    <row r="5024" spans="2:3" x14ac:dyDescent="0.3">
      <c r="B5024"/>
      <c r="C5024"/>
    </row>
    <row r="5025" spans="2:3" x14ac:dyDescent="0.3">
      <c r="B5025"/>
      <c r="C5025"/>
    </row>
    <row r="5026" spans="2:3" x14ac:dyDescent="0.3">
      <c r="B5026"/>
      <c r="C5026"/>
    </row>
    <row r="5027" spans="2:3" x14ac:dyDescent="0.3">
      <c r="B5027"/>
      <c r="C5027"/>
    </row>
    <row r="5028" spans="2:3" x14ac:dyDescent="0.3">
      <c r="B5028"/>
      <c r="C5028"/>
    </row>
    <row r="5029" spans="2:3" x14ac:dyDescent="0.3">
      <c r="B5029"/>
      <c r="C5029"/>
    </row>
    <row r="5030" spans="2:3" x14ac:dyDescent="0.3">
      <c r="B5030"/>
      <c r="C5030"/>
    </row>
    <row r="5031" spans="2:3" x14ac:dyDescent="0.3">
      <c r="B5031"/>
      <c r="C5031"/>
    </row>
    <row r="5032" spans="2:3" x14ac:dyDescent="0.3">
      <c r="B5032"/>
      <c r="C5032"/>
    </row>
    <row r="5033" spans="2:3" x14ac:dyDescent="0.3">
      <c r="B5033"/>
      <c r="C5033"/>
    </row>
    <row r="5034" spans="2:3" x14ac:dyDescent="0.3">
      <c r="B5034"/>
      <c r="C5034"/>
    </row>
    <row r="5035" spans="2:3" x14ac:dyDescent="0.3">
      <c r="B5035"/>
      <c r="C5035"/>
    </row>
    <row r="5036" spans="2:3" x14ac:dyDescent="0.3">
      <c r="B5036"/>
      <c r="C5036"/>
    </row>
    <row r="5037" spans="2:3" x14ac:dyDescent="0.3">
      <c r="B5037"/>
      <c r="C5037"/>
    </row>
    <row r="5038" spans="2:3" x14ac:dyDescent="0.3">
      <c r="B5038"/>
      <c r="C5038"/>
    </row>
    <row r="5039" spans="2:3" x14ac:dyDescent="0.3">
      <c r="B5039"/>
      <c r="C5039"/>
    </row>
    <row r="5040" spans="2:3" x14ac:dyDescent="0.3">
      <c r="B5040"/>
      <c r="C5040"/>
    </row>
    <row r="5041" spans="2:3" x14ac:dyDescent="0.3">
      <c r="B5041"/>
      <c r="C5041"/>
    </row>
    <row r="5042" spans="2:3" x14ac:dyDescent="0.3">
      <c r="B5042"/>
      <c r="C5042"/>
    </row>
    <row r="5043" spans="2:3" x14ac:dyDescent="0.3">
      <c r="B5043"/>
      <c r="C5043"/>
    </row>
    <row r="5044" spans="2:3" x14ac:dyDescent="0.3">
      <c r="B5044"/>
      <c r="C5044"/>
    </row>
    <row r="5045" spans="2:3" x14ac:dyDescent="0.3">
      <c r="B5045"/>
      <c r="C5045"/>
    </row>
    <row r="5046" spans="2:3" x14ac:dyDescent="0.3">
      <c r="B5046"/>
      <c r="C5046"/>
    </row>
    <row r="5047" spans="2:3" x14ac:dyDescent="0.3">
      <c r="B5047"/>
      <c r="C5047"/>
    </row>
    <row r="5048" spans="2:3" x14ac:dyDescent="0.3">
      <c r="B5048"/>
      <c r="C5048"/>
    </row>
    <row r="5049" spans="2:3" x14ac:dyDescent="0.3">
      <c r="B5049"/>
      <c r="C5049"/>
    </row>
    <row r="5050" spans="2:3" x14ac:dyDescent="0.3">
      <c r="B5050"/>
      <c r="C5050"/>
    </row>
    <row r="5051" spans="2:3" x14ac:dyDescent="0.3">
      <c r="B5051"/>
      <c r="C5051"/>
    </row>
    <row r="5052" spans="2:3" x14ac:dyDescent="0.3">
      <c r="B5052"/>
      <c r="C5052"/>
    </row>
    <row r="5053" spans="2:3" x14ac:dyDescent="0.3">
      <c r="B5053"/>
      <c r="C5053"/>
    </row>
    <row r="5054" spans="2:3" x14ac:dyDescent="0.3">
      <c r="B5054"/>
      <c r="C5054"/>
    </row>
    <row r="5055" spans="2:3" x14ac:dyDescent="0.3">
      <c r="B5055"/>
      <c r="C5055"/>
    </row>
    <row r="5056" spans="2:3" x14ac:dyDescent="0.3">
      <c r="B5056"/>
      <c r="C5056"/>
    </row>
    <row r="5057" spans="2:3" x14ac:dyDescent="0.3">
      <c r="B5057"/>
      <c r="C5057"/>
    </row>
    <row r="5058" spans="2:3" x14ac:dyDescent="0.3">
      <c r="B5058"/>
      <c r="C5058"/>
    </row>
    <row r="5059" spans="2:3" x14ac:dyDescent="0.3">
      <c r="B5059"/>
      <c r="C5059"/>
    </row>
    <row r="5060" spans="2:3" x14ac:dyDescent="0.3">
      <c r="B5060"/>
      <c r="C5060"/>
    </row>
    <row r="5061" spans="2:3" x14ac:dyDescent="0.3">
      <c r="B5061"/>
      <c r="C5061"/>
    </row>
    <row r="5062" spans="2:3" x14ac:dyDescent="0.3">
      <c r="B5062"/>
      <c r="C5062"/>
    </row>
    <row r="5063" spans="2:3" x14ac:dyDescent="0.3">
      <c r="B5063"/>
      <c r="C5063"/>
    </row>
    <row r="5064" spans="2:3" x14ac:dyDescent="0.3">
      <c r="B5064"/>
      <c r="C5064"/>
    </row>
    <row r="5065" spans="2:3" x14ac:dyDescent="0.3">
      <c r="B5065"/>
      <c r="C5065"/>
    </row>
    <row r="5066" spans="2:3" x14ac:dyDescent="0.3">
      <c r="B5066"/>
      <c r="C5066"/>
    </row>
    <row r="5067" spans="2:3" x14ac:dyDescent="0.3">
      <c r="B5067"/>
      <c r="C5067"/>
    </row>
    <row r="5068" spans="2:3" x14ac:dyDescent="0.3">
      <c r="B5068"/>
      <c r="C5068"/>
    </row>
    <row r="5069" spans="2:3" x14ac:dyDescent="0.3">
      <c r="B5069"/>
      <c r="C5069"/>
    </row>
    <row r="5070" spans="2:3" x14ac:dyDescent="0.3">
      <c r="B5070"/>
      <c r="C5070"/>
    </row>
    <row r="5071" spans="2:3" x14ac:dyDescent="0.3">
      <c r="B5071"/>
      <c r="C5071"/>
    </row>
    <row r="5072" spans="2:3" x14ac:dyDescent="0.3">
      <c r="B5072"/>
      <c r="C5072"/>
    </row>
    <row r="5073" spans="2:3" x14ac:dyDescent="0.3">
      <c r="B5073"/>
      <c r="C5073"/>
    </row>
    <row r="5074" spans="2:3" x14ac:dyDescent="0.3">
      <c r="B5074"/>
      <c r="C5074"/>
    </row>
    <row r="5075" spans="2:3" x14ac:dyDescent="0.3">
      <c r="B5075"/>
      <c r="C5075"/>
    </row>
    <row r="5076" spans="2:3" x14ac:dyDescent="0.3">
      <c r="B5076"/>
      <c r="C5076"/>
    </row>
    <row r="5077" spans="2:3" x14ac:dyDescent="0.3">
      <c r="B5077"/>
      <c r="C5077"/>
    </row>
    <row r="5078" spans="2:3" x14ac:dyDescent="0.3">
      <c r="B5078"/>
      <c r="C5078"/>
    </row>
    <row r="5079" spans="2:3" x14ac:dyDescent="0.3">
      <c r="B5079"/>
      <c r="C5079"/>
    </row>
    <row r="5080" spans="2:3" x14ac:dyDescent="0.3">
      <c r="B5080"/>
      <c r="C5080"/>
    </row>
    <row r="5081" spans="2:3" x14ac:dyDescent="0.3">
      <c r="B5081"/>
      <c r="C5081"/>
    </row>
    <row r="5082" spans="2:3" x14ac:dyDescent="0.3">
      <c r="B5082"/>
      <c r="C5082"/>
    </row>
    <row r="5083" spans="2:3" x14ac:dyDescent="0.3">
      <c r="B5083"/>
      <c r="C5083"/>
    </row>
    <row r="5084" spans="2:3" x14ac:dyDescent="0.3">
      <c r="B5084"/>
      <c r="C5084"/>
    </row>
    <row r="5085" spans="2:3" x14ac:dyDescent="0.3">
      <c r="B5085"/>
      <c r="C5085"/>
    </row>
    <row r="5086" spans="2:3" x14ac:dyDescent="0.3">
      <c r="B5086"/>
      <c r="C5086"/>
    </row>
    <row r="5087" spans="2:3" x14ac:dyDescent="0.3">
      <c r="B5087"/>
      <c r="C5087"/>
    </row>
    <row r="5088" spans="2:3" x14ac:dyDescent="0.3">
      <c r="B5088"/>
      <c r="C5088"/>
    </row>
    <row r="5089" spans="2:3" x14ac:dyDescent="0.3">
      <c r="B5089"/>
      <c r="C5089"/>
    </row>
    <row r="5090" spans="2:3" x14ac:dyDescent="0.3">
      <c r="B5090"/>
      <c r="C5090"/>
    </row>
    <row r="5091" spans="2:3" x14ac:dyDescent="0.3">
      <c r="B5091"/>
      <c r="C5091"/>
    </row>
    <row r="5092" spans="2:3" x14ac:dyDescent="0.3">
      <c r="B5092"/>
      <c r="C5092"/>
    </row>
    <row r="5093" spans="2:3" x14ac:dyDescent="0.3">
      <c r="B5093"/>
      <c r="C5093"/>
    </row>
    <row r="5094" spans="2:3" x14ac:dyDescent="0.3">
      <c r="B5094"/>
      <c r="C5094"/>
    </row>
    <row r="5095" spans="2:3" x14ac:dyDescent="0.3">
      <c r="B5095"/>
      <c r="C5095"/>
    </row>
    <row r="5096" spans="2:3" x14ac:dyDescent="0.3">
      <c r="B5096"/>
      <c r="C5096"/>
    </row>
    <row r="5097" spans="2:3" x14ac:dyDescent="0.3">
      <c r="B5097"/>
      <c r="C5097"/>
    </row>
    <row r="5098" spans="2:3" x14ac:dyDescent="0.3">
      <c r="B5098"/>
      <c r="C5098"/>
    </row>
    <row r="5099" spans="2:3" x14ac:dyDescent="0.3">
      <c r="B5099"/>
      <c r="C5099"/>
    </row>
    <row r="5100" spans="2:3" x14ac:dyDescent="0.3">
      <c r="B5100"/>
      <c r="C5100"/>
    </row>
    <row r="5101" spans="2:3" x14ac:dyDescent="0.3">
      <c r="B5101"/>
      <c r="C5101"/>
    </row>
    <row r="5102" spans="2:3" x14ac:dyDescent="0.3">
      <c r="B5102"/>
      <c r="C5102"/>
    </row>
    <row r="5103" spans="2:3" x14ac:dyDescent="0.3">
      <c r="B5103"/>
      <c r="C5103"/>
    </row>
    <row r="5104" spans="2:3" x14ac:dyDescent="0.3">
      <c r="B5104"/>
      <c r="C5104"/>
    </row>
    <row r="5105" spans="2:3" x14ac:dyDescent="0.3">
      <c r="B5105"/>
      <c r="C5105"/>
    </row>
    <row r="5106" spans="2:3" x14ac:dyDescent="0.3">
      <c r="B5106"/>
      <c r="C5106"/>
    </row>
    <row r="5107" spans="2:3" x14ac:dyDescent="0.3">
      <c r="B5107"/>
      <c r="C5107"/>
    </row>
    <row r="5108" spans="2:3" x14ac:dyDescent="0.3">
      <c r="B5108"/>
      <c r="C5108"/>
    </row>
    <row r="5109" spans="2:3" x14ac:dyDescent="0.3">
      <c r="B5109"/>
      <c r="C5109"/>
    </row>
    <row r="5110" spans="2:3" x14ac:dyDescent="0.3">
      <c r="B5110"/>
      <c r="C5110"/>
    </row>
    <row r="5111" spans="2:3" x14ac:dyDescent="0.3">
      <c r="B5111"/>
      <c r="C5111"/>
    </row>
    <row r="5112" spans="2:3" x14ac:dyDescent="0.3">
      <c r="B5112"/>
      <c r="C5112"/>
    </row>
    <row r="5113" spans="2:3" x14ac:dyDescent="0.3">
      <c r="B5113"/>
      <c r="C5113"/>
    </row>
    <row r="5114" spans="2:3" x14ac:dyDescent="0.3">
      <c r="B5114"/>
      <c r="C5114"/>
    </row>
    <row r="5115" spans="2:3" x14ac:dyDescent="0.3">
      <c r="B5115"/>
      <c r="C5115"/>
    </row>
    <row r="5116" spans="2:3" x14ac:dyDescent="0.3">
      <c r="B5116"/>
      <c r="C5116"/>
    </row>
    <row r="5117" spans="2:3" x14ac:dyDescent="0.3">
      <c r="B5117"/>
      <c r="C5117"/>
    </row>
    <row r="5118" spans="2:3" x14ac:dyDescent="0.3">
      <c r="B5118"/>
      <c r="C5118"/>
    </row>
    <row r="5119" spans="2:3" x14ac:dyDescent="0.3">
      <c r="B5119"/>
      <c r="C5119"/>
    </row>
    <row r="5120" spans="2:3" x14ac:dyDescent="0.3">
      <c r="B5120"/>
      <c r="C5120"/>
    </row>
    <row r="5121" spans="2:3" x14ac:dyDescent="0.3">
      <c r="B5121"/>
      <c r="C5121"/>
    </row>
    <row r="5122" spans="2:3" x14ac:dyDescent="0.3">
      <c r="B5122"/>
      <c r="C5122"/>
    </row>
    <row r="5123" spans="2:3" x14ac:dyDescent="0.3">
      <c r="B5123"/>
      <c r="C5123"/>
    </row>
    <row r="5124" spans="2:3" x14ac:dyDescent="0.3">
      <c r="B5124"/>
      <c r="C5124"/>
    </row>
    <row r="5125" spans="2:3" x14ac:dyDescent="0.3">
      <c r="B5125"/>
      <c r="C5125"/>
    </row>
    <row r="5126" spans="2:3" x14ac:dyDescent="0.3">
      <c r="B5126"/>
      <c r="C5126"/>
    </row>
    <row r="5127" spans="2:3" x14ac:dyDescent="0.3">
      <c r="B5127"/>
      <c r="C5127"/>
    </row>
    <row r="5128" spans="2:3" x14ac:dyDescent="0.3">
      <c r="B5128"/>
      <c r="C5128"/>
    </row>
    <row r="5129" spans="2:3" x14ac:dyDescent="0.3">
      <c r="B5129"/>
      <c r="C5129"/>
    </row>
    <row r="5130" spans="2:3" x14ac:dyDescent="0.3">
      <c r="B5130"/>
      <c r="C5130"/>
    </row>
    <row r="5131" spans="2:3" x14ac:dyDescent="0.3">
      <c r="B5131"/>
      <c r="C5131"/>
    </row>
    <row r="5132" spans="2:3" x14ac:dyDescent="0.3">
      <c r="B5132"/>
      <c r="C5132"/>
    </row>
    <row r="5133" spans="2:3" x14ac:dyDescent="0.3">
      <c r="B5133"/>
      <c r="C5133"/>
    </row>
    <row r="5134" spans="2:3" x14ac:dyDescent="0.3">
      <c r="B5134"/>
      <c r="C5134"/>
    </row>
    <row r="5135" spans="2:3" x14ac:dyDescent="0.3">
      <c r="B5135"/>
      <c r="C5135"/>
    </row>
    <row r="5136" spans="2:3" x14ac:dyDescent="0.3">
      <c r="B5136"/>
      <c r="C5136"/>
    </row>
    <row r="5137" spans="2:3" x14ac:dyDescent="0.3">
      <c r="B5137"/>
      <c r="C5137"/>
    </row>
    <row r="5138" spans="2:3" x14ac:dyDescent="0.3">
      <c r="B5138"/>
      <c r="C5138"/>
    </row>
    <row r="5139" spans="2:3" x14ac:dyDescent="0.3">
      <c r="B5139"/>
      <c r="C5139"/>
    </row>
    <row r="5140" spans="2:3" x14ac:dyDescent="0.3">
      <c r="B5140"/>
      <c r="C5140"/>
    </row>
    <row r="5141" spans="2:3" x14ac:dyDescent="0.3">
      <c r="B5141"/>
      <c r="C5141"/>
    </row>
    <row r="5142" spans="2:3" x14ac:dyDescent="0.3">
      <c r="B5142"/>
      <c r="C5142"/>
    </row>
    <row r="5143" spans="2:3" x14ac:dyDescent="0.3">
      <c r="B5143"/>
      <c r="C5143"/>
    </row>
    <row r="5144" spans="2:3" x14ac:dyDescent="0.3">
      <c r="B5144"/>
      <c r="C5144"/>
    </row>
    <row r="5145" spans="2:3" x14ac:dyDescent="0.3">
      <c r="B5145"/>
      <c r="C5145"/>
    </row>
    <row r="5146" spans="2:3" x14ac:dyDescent="0.3">
      <c r="B5146"/>
      <c r="C5146"/>
    </row>
    <row r="5147" spans="2:3" x14ac:dyDescent="0.3">
      <c r="B5147"/>
      <c r="C5147"/>
    </row>
    <row r="5148" spans="2:3" x14ac:dyDescent="0.3">
      <c r="B5148"/>
      <c r="C5148"/>
    </row>
    <row r="5149" spans="2:3" x14ac:dyDescent="0.3">
      <c r="B5149"/>
      <c r="C5149"/>
    </row>
    <row r="5150" spans="2:3" x14ac:dyDescent="0.3">
      <c r="B5150"/>
      <c r="C5150"/>
    </row>
    <row r="5151" spans="2:3" x14ac:dyDescent="0.3">
      <c r="B5151"/>
      <c r="C5151"/>
    </row>
    <row r="5152" spans="2:3" x14ac:dyDescent="0.3">
      <c r="B5152"/>
      <c r="C5152"/>
    </row>
    <row r="5153" spans="2:3" x14ac:dyDescent="0.3">
      <c r="B5153"/>
      <c r="C5153"/>
    </row>
    <row r="5154" spans="2:3" x14ac:dyDescent="0.3">
      <c r="B5154"/>
      <c r="C5154"/>
    </row>
    <row r="5155" spans="2:3" x14ac:dyDescent="0.3">
      <c r="B5155"/>
      <c r="C5155"/>
    </row>
    <row r="5156" spans="2:3" x14ac:dyDescent="0.3">
      <c r="B5156"/>
      <c r="C5156"/>
    </row>
    <row r="5157" spans="2:3" x14ac:dyDescent="0.3">
      <c r="B5157"/>
      <c r="C5157"/>
    </row>
    <row r="5158" spans="2:3" x14ac:dyDescent="0.3">
      <c r="B5158"/>
      <c r="C5158"/>
    </row>
    <row r="5159" spans="2:3" x14ac:dyDescent="0.3">
      <c r="B5159"/>
      <c r="C5159"/>
    </row>
    <row r="5160" spans="2:3" x14ac:dyDescent="0.3">
      <c r="B5160"/>
      <c r="C5160"/>
    </row>
    <row r="5161" spans="2:3" x14ac:dyDescent="0.3">
      <c r="B5161"/>
      <c r="C5161"/>
    </row>
    <row r="5162" spans="2:3" x14ac:dyDescent="0.3">
      <c r="B5162"/>
      <c r="C5162"/>
    </row>
    <row r="5163" spans="2:3" x14ac:dyDescent="0.3">
      <c r="B5163"/>
      <c r="C5163"/>
    </row>
    <row r="5164" spans="2:3" x14ac:dyDescent="0.3">
      <c r="B5164"/>
      <c r="C5164"/>
    </row>
    <row r="5165" spans="2:3" x14ac:dyDescent="0.3">
      <c r="B5165"/>
      <c r="C5165"/>
    </row>
    <row r="5166" spans="2:3" x14ac:dyDescent="0.3">
      <c r="B5166"/>
      <c r="C5166"/>
    </row>
    <row r="5167" spans="2:3" x14ac:dyDescent="0.3">
      <c r="B5167"/>
      <c r="C5167"/>
    </row>
    <row r="5168" spans="2:3" x14ac:dyDescent="0.3">
      <c r="B5168"/>
      <c r="C5168"/>
    </row>
    <row r="5169" spans="2:3" x14ac:dyDescent="0.3">
      <c r="B5169"/>
      <c r="C5169"/>
    </row>
    <row r="5170" spans="2:3" x14ac:dyDescent="0.3">
      <c r="B5170"/>
      <c r="C5170"/>
    </row>
    <row r="5171" spans="2:3" x14ac:dyDescent="0.3">
      <c r="B5171"/>
      <c r="C5171"/>
    </row>
    <row r="5172" spans="2:3" x14ac:dyDescent="0.3">
      <c r="B5172"/>
      <c r="C5172"/>
    </row>
    <row r="5173" spans="2:3" x14ac:dyDescent="0.3">
      <c r="B5173"/>
      <c r="C5173"/>
    </row>
    <row r="5174" spans="2:3" x14ac:dyDescent="0.3">
      <c r="B5174"/>
      <c r="C5174"/>
    </row>
    <row r="5175" spans="2:3" x14ac:dyDescent="0.3">
      <c r="B5175"/>
      <c r="C5175"/>
    </row>
    <row r="5176" spans="2:3" x14ac:dyDescent="0.3">
      <c r="B5176"/>
      <c r="C5176"/>
    </row>
    <row r="5177" spans="2:3" x14ac:dyDescent="0.3">
      <c r="B5177"/>
      <c r="C5177"/>
    </row>
    <row r="5178" spans="2:3" x14ac:dyDescent="0.3">
      <c r="B5178"/>
      <c r="C5178"/>
    </row>
    <row r="5179" spans="2:3" x14ac:dyDescent="0.3">
      <c r="B5179"/>
      <c r="C5179"/>
    </row>
    <row r="5180" spans="2:3" x14ac:dyDescent="0.3">
      <c r="B5180"/>
      <c r="C5180"/>
    </row>
    <row r="5181" spans="2:3" x14ac:dyDescent="0.3">
      <c r="B5181"/>
      <c r="C5181"/>
    </row>
    <row r="5182" spans="2:3" x14ac:dyDescent="0.3">
      <c r="B5182"/>
      <c r="C5182"/>
    </row>
    <row r="5183" spans="2:3" x14ac:dyDescent="0.3">
      <c r="B5183"/>
      <c r="C5183"/>
    </row>
    <row r="5184" spans="2:3" x14ac:dyDescent="0.3">
      <c r="B5184"/>
      <c r="C5184"/>
    </row>
    <row r="5185" spans="2:3" x14ac:dyDescent="0.3">
      <c r="B5185"/>
      <c r="C5185"/>
    </row>
    <row r="5186" spans="2:3" x14ac:dyDescent="0.3">
      <c r="B5186"/>
      <c r="C5186"/>
    </row>
    <row r="5187" spans="2:3" x14ac:dyDescent="0.3">
      <c r="B5187"/>
      <c r="C5187"/>
    </row>
    <row r="5188" spans="2:3" x14ac:dyDescent="0.3">
      <c r="B5188"/>
      <c r="C5188"/>
    </row>
    <row r="5189" spans="2:3" x14ac:dyDescent="0.3">
      <c r="B5189"/>
      <c r="C5189"/>
    </row>
    <row r="5190" spans="2:3" x14ac:dyDescent="0.3">
      <c r="B5190"/>
      <c r="C5190"/>
    </row>
    <row r="5191" spans="2:3" x14ac:dyDescent="0.3">
      <c r="B5191"/>
      <c r="C5191"/>
    </row>
    <row r="5192" spans="2:3" x14ac:dyDescent="0.3">
      <c r="B5192"/>
      <c r="C5192"/>
    </row>
    <row r="5193" spans="2:3" x14ac:dyDescent="0.3">
      <c r="B5193"/>
      <c r="C5193"/>
    </row>
    <row r="5194" spans="2:3" x14ac:dyDescent="0.3">
      <c r="B5194"/>
      <c r="C5194"/>
    </row>
    <row r="5195" spans="2:3" x14ac:dyDescent="0.3">
      <c r="B5195"/>
      <c r="C5195"/>
    </row>
    <row r="5196" spans="2:3" x14ac:dyDescent="0.3">
      <c r="B5196"/>
      <c r="C5196"/>
    </row>
    <row r="5197" spans="2:3" x14ac:dyDescent="0.3">
      <c r="B5197"/>
      <c r="C5197"/>
    </row>
    <row r="5198" spans="2:3" x14ac:dyDescent="0.3">
      <c r="B5198"/>
      <c r="C5198"/>
    </row>
    <row r="5199" spans="2:3" x14ac:dyDescent="0.3">
      <c r="B5199"/>
      <c r="C5199"/>
    </row>
    <row r="5200" spans="2:3" x14ac:dyDescent="0.3">
      <c r="B5200"/>
      <c r="C5200"/>
    </row>
    <row r="5201" spans="2:3" x14ac:dyDescent="0.3">
      <c r="B5201"/>
      <c r="C5201"/>
    </row>
    <row r="5202" spans="2:3" x14ac:dyDescent="0.3">
      <c r="B5202"/>
      <c r="C5202"/>
    </row>
    <row r="5203" spans="2:3" x14ac:dyDescent="0.3">
      <c r="B5203"/>
      <c r="C5203"/>
    </row>
    <row r="5204" spans="2:3" x14ac:dyDescent="0.3">
      <c r="B5204"/>
      <c r="C5204"/>
    </row>
    <row r="5205" spans="2:3" x14ac:dyDescent="0.3">
      <c r="B5205"/>
      <c r="C5205"/>
    </row>
    <row r="5206" spans="2:3" x14ac:dyDescent="0.3">
      <c r="B5206"/>
      <c r="C5206"/>
    </row>
    <row r="5207" spans="2:3" x14ac:dyDescent="0.3">
      <c r="B5207"/>
      <c r="C5207"/>
    </row>
    <row r="5208" spans="2:3" x14ac:dyDescent="0.3">
      <c r="B5208"/>
      <c r="C5208"/>
    </row>
    <row r="5209" spans="2:3" x14ac:dyDescent="0.3">
      <c r="B5209"/>
      <c r="C5209"/>
    </row>
    <row r="5210" spans="2:3" x14ac:dyDescent="0.3">
      <c r="B5210"/>
      <c r="C5210"/>
    </row>
    <row r="5211" spans="2:3" x14ac:dyDescent="0.3">
      <c r="B5211"/>
      <c r="C5211"/>
    </row>
    <row r="5212" spans="2:3" x14ac:dyDescent="0.3">
      <c r="B5212"/>
      <c r="C5212"/>
    </row>
    <row r="5213" spans="2:3" x14ac:dyDescent="0.3">
      <c r="B5213"/>
      <c r="C5213"/>
    </row>
    <row r="5214" spans="2:3" x14ac:dyDescent="0.3">
      <c r="B5214"/>
      <c r="C5214"/>
    </row>
    <row r="5215" spans="2:3" x14ac:dyDescent="0.3">
      <c r="B5215"/>
      <c r="C5215"/>
    </row>
    <row r="5216" spans="2:3" x14ac:dyDescent="0.3">
      <c r="B5216"/>
      <c r="C5216"/>
    </row>
    <row r="5217" spans="2:3" x14ac:dyDescent="0.3">
      <c r="B5217"/>
      <c r="C5217"/>
    </row>
    <row r="5218" spans="2:3" x14ac:dyDescent="0.3">
      <c r="B5218"/>
      <c r="C5218"/>
    </row>
    <row r="5219" spans="2:3" x14ac:dyDescent="0.3">
      <c r="B5219"/>
      <c r="C5219"/>
    </row>
    <row r="5220" spans="2:3" x14ac:dyDescent="0.3">
      <c r="B5220"/>
      <c r="C5220"/>
    </row>
    <row r="5221" spans="2:3" x14ac:dyDescent="0.3">
      <c r="B5221"/>
      <c r="C5221"/>
    </row>
    <row r="5222" spans="2:3" x14ac:dyDescent="0.3">
      <c r="B5222"/>
      <c r="C5222"/>
    </row>
    <row r="5223" spans="2:3" x14ac:dyDescent="0.3">
      <c r="B5223"/>
      <c r="C5223"/>
    </row>
    <row r="5224" spans="2:3" x14ac:dyDescent="0.3">
      <c r="B5224"/>
      <c r="C5224"/>
    </row>
    <row r="5225" spans="2:3" x14ac:dyDescent="0.3">
      <c r="B5225"/>
      <c r="C5225"/>
    </row>
    <row r="5226" spans="2:3" x14ac:dyDescent="0.3">
      <c r="B5226"/>
      <c r="C5226"/>
    </row>
    <row r="5227" spans="2:3" x14ac:dyDescent="0.3">
      <c r="B5227"/>
      <c r="C5227"/>
    </row>
    <row r="5228" spans="2:3" x14ac:dyDescent="0.3">
      <c r="B5228"/>
      <c r="C5228"/>
    </row>
    <row r="5229" spans="2:3" x14ac:dyDescent="0.3">
      <c r="B5229"/>
      <c r="C5229"/>
    </row>
    <row r="5230" spans="2:3" x14ac:dyDescent="0.3">
      <c r="B5230"/>
      <c r="C5230"/>
    </row>
    <row r="5231" spans="2:3" x14ac:dyDescent="0.3">
      <c r="B5231"/>
      <c r="C5231"/>
    </row>
    <row r="5232" spans="2:3" x14ac:dyDescent="0.3">
      <c r="B5232"/>
      <c r="C5232"/>
    </row>
    <row r="5233" spans="2:3" x14ac:dyDescent="0.3">
      <c r="B5233"/>
      <c r="C5233"/>
    </row>
    <row r="5234" spans="2:3" x14ac:dyDescent="0.3">
      <c r="B5234"/>
      <c r="C5234"/>
    </row>
    <row r="5235" spans="2:3" x14ac:dyDescent="0.3">
      <c r="B5235"/>
      <c r="C5235"/>
    </row>
    <row r="5236" spans="2:3" x14ac:dyDescent="0.3">
      <c r="B5236"/>
      <c r="C5236"/>
    </row>
    <row r="5237" spans="2:3" x14ac:dyDescent="0.3">
      <c r="B5237"/>
      <c r="C5237"/>
    </row>
    <row r="5238" spans="2:3" x14ac:dyDescent="0.3">
      <c r="B5238"/>
      <c r="C5238"/>
    </row>
    <row r="5239" spans="2:3" x14ac:dyDescent="0.3">
      <c r="B5239"/>
      <c r="C5239"/>
    </row>
    <row r="5240" spans="2:3" x14ac:dyDescent="0.3">
      <c r="B5240"/>
      <c r="C5240"/>
    </row>
    <row r="5241" spans="2:3" x14ac:dyDescent="0.3">
      <c r="B5241"/>
      <c r="C5241"/>
    </row>
    <row r="5242" spans="2:3" x14ac:dyDescent="0.3">
      <c r="B5242"/>
      <c r="C5242"/>
    </row>
    <row r="5243" spans="2:3" x14ac:dyDescent="0.3">
      <c r="B5243"/>
      <c r="C5243"/>
    </row>
    <row r="5244" spans="2:3" x14ac:dyDescent="0.3">
      <c r="B5244"/>
      <c r="C5244"/>
    </row>
    <row r="5245" spans="2:3" x14ac:dyDescent="0.3">
      <c r="B5245"/>
      <c r="C5245"/>
    </row>
    <row r="5246" spans="2:3" x14ac:dyDescent="0.3">
      <c r="B5246"/>
      <c r="C5246"/>
    </row>
    <row r="5247" spans="2:3" x14ac:dyDescent="0.3">
      <c r="B5247"/>
      <c r="C5247"/>
    </row>
    <row r="5248" spans="2:3" x14ac:dyDescent="0.3">
      <c r="B5248"/>
      <c r="C5248"/>
    </row>
    <row r="5249" spans="2:3" x14ac:dyDescent="0.3">
      <c r="B5249"/>
      <c r="C5249"/>
    </row>
    <row r="5250" spans="2:3" x14ac:dyDescent="0.3">
      <c r="B5250"/>
      <c r="C5250"/>
    </row>
    <row r="5251" spans="2:3" x14ac:dyDescent="0.3">
      <c r="B5251"/>
      <c r="C5251"/>
    </row>
    <row r="5252" spans="2:3" x14ac:dyDescent="0.3">
      <c r="B5252"/>
      <c r="C5252"/>
    </row>
    <row r="5253" spans="2:3" x14ac:dyDescent="0.3">
      <c r="B5253"/>
      <c r="C5253"/>
    </row>
    <row r="5254" spans="2:3" x14ac:dyDescent="0.3">
      <c r="B5254"/>
      <c r="C5254"/>
    </row>
    <row r="5255" spans="2:3" x14ac:dyDescent="0.3">
      <c r="B5255"/>
      <c r="C5255"/>
    </row>
    <row r="5256" spans="2:3" x14ac:dyDescent="0.3">
      <c r="B5256"/>
      <c r="C5256"/>
    </row>
    <row r="5257" spans="2:3" x14ac:dyDescent="0.3">
      <c r="B5257"/>
      <c r="C5257"/>
    </row>
    <row r="5258" spans="2:3" x14ac:dyDescent="0.3">
      <c r="B5258"/>
      <c r="C5258"/>
    </row>
    <row r="5259" spans="2:3" x14ac:dyDescent="0.3">
      <c r="B5259"/>
      <c r="C5259"/>
    </row>
    <row r="5260" spans="2:3" x14ac:dyDescent="0.3">
      <c r="B5260"/>
      <c r="C5260"/>
    </row>
    <row r="5261" spans="2:3" x14ac:dyDescent="0.3">
      <c r="B5261"/>
      <c r="C5261"/>
    </row>
    <row r="5262" spans="2:3" x14ac:dyDescent="0.3">
      <c r="B5262"/>
      <c r="C5262"/>
    </row>
    <row r="5263" spans="2:3" x14ac:dyDescent="0.3">
      <c r="B5263"/>
      <c r="C5263"/>
    </row>
    <row r="5264" spans="2:3" x14ac:dyDescent="0.3">
      <c r="B5264"/>
      <c r="C5264"/>
    </row>
    <row r="5265" spans="2:3" x14ac:dyDescent="0.3">
      <c r="B5265"/>
      <c r="C5265"/>
    </row>
    <row r="5266" spans="2:3" x14ac:dyDescent="0.3">
      <c r="B5266"/>
      <c r="C5266"/>
    </row>
    <row r="5267" spans="2:3" x14ac:dyDescent="0.3">
      <c r="B5267"/>
      <c r="C5267"/>
    </row>
    <row r="5268" spans="2:3" x14ac:dyDescent="0.3">
      <c r="B5268"/>
      <c r="C5268"/>
    </row>
    <row r="5269" spans="2:3" x14ac:dyDescent="0.3">
      <c r="B5269"/>
      <c r="C5269"/>
    </row>
    <row r="5270" spans="2:3" x14ac:dyDescent="0.3">
      <c r="B5270"/>
      <c r="C5270"/>
    </row>
    <row r="5271" spans="2:3" x14ac:dyDescent="0.3">
      <c r="B5271"/>
      <c r="C5271"/>
    </row>
    <row r="5272" spans="2:3" x14ac:dyDescent="0.3">
      <c r="B5272"/>
      <c r="C5272"/>
    </row>
    <row r="5273" spans="2:3" x14ac:dyDescent="0.3">
      <c r="B5273"/>
      <c r="C5273"/>
    </row>
    <row r="5274" spans="2:3" x14ac:dyDescent="0.3">
      <c r="B5274"/>
      <c r="C5274"/>
    </row>
    <row r="5275" spans="2:3" x14ac:dyDescent="0.3">
      <c r="B5275"/>
      <c r="C5275"/>
    </row>
    <row r="5276" spans="2:3" x14ac:dyDescent="0.3">
      <c r="B5276"/>
      <c r="C5276"/>
    </row>
    <row r="5277" spans="2:3" x14ac:dyDescent="0.3">
      <c r="B5277"/>
      <c r="C5277"/>
    </row>
    <row r="5278" spans="2:3" x14ac:dyDescent="0.3">
      <c r="B5278"/>
      <c r="C5278"/>
    </row>
    <row r="5279" spans="2:3" x14ac:dyDescent="0.3">
      <c r="B5279"/>
      <c r="C5279"/>
    </row>
    <row r="5280" spans="2:3" x14ac:dyDescent="0.3">
      <c r="B5280"/>
      <c r="C5280"/>
    </row>
    <row r="5281" spans="2:3" x14ac:dyDescent="0.3">
      <c r="B5281"/>
      <c r="C5281"/>
    </row>
    <row r="5282" spans="2:3" x14ac:dyDescent="0.3">
      <c r="B5282"/>
      <c r="C5282"/>
    </row>
    <row r="5283" spans="2:3" x14ac:dyDescent="0.3">
      <c r="B5283"/>
      <c r="C5283"/>
    </row>
    <row r="5284" spans="2:3" x14ac:dyDescent="0.3">
      <c r="B5284"/>
      <c r="C5284"/>
    </row>
    <row r="5285" spans="2:3" x14ac:dyDescent="0.3">
      <c r="B5285"/>
      <c r="C5285"/>
    </row>
    <row r="5286" spans="2:3" x14ac:dyDescent="0.3">
      <c r="B5286"/>
      <c r="C5286"/>
    </row>
    <row r="5287" spans="2:3" x14ac:dyDescent="0.3">
      <c r="B5287"/>
      <c r="C5287"/>
    </row>
    <row r="5288" spans="2:3" x14ac:dyDescent="0.3">
      <c r="B5288"/>
      <c r="C5288"/>
    </row>
    <row r="5289" spans="2:3" x14ac:dyDescent="0.3">
      <c r="B5289"/>
      <c r="C5289"/>
    </row>
    <row r="5290" spans="2:3" x14ac:dyDescent="0.3">
      <c r="B5290"/>
      <c r="C5290"/>
    </row>
    <row r="5291" spans="2:3" x14ac:dyDescent="0.3">
      <c r="B5291"/>
      <c r="C5291"/>
    </row>
    <row r="5292" spans="2:3" x14ac:dyDescent="0.3">
      <c r="B5292"/>
      <c r="C5292"/>
    </row>
    <row r="5293" spans="2:3" x14ac:dyDescent="0.3">
      <c r="B5293"/>
      <c r="C5293"/>
    </row>
    <row r="5294" spans="2:3" x14ac:dyDescent="0.3">
      <c r="B5294"/>
      <c r="C5294"/>
    </row>
    <row r="5295" spans="2:3" x14ac:dyDescent="0.3">
      <c r="B5295"/>
      <c r="C5295"/>
    </row>
    <row r="5296" spans="2:3" x14ac:dyDescent="0.3">
      <c r="B5296"/>
      <c r="C5296"/>
    </row>
    <row r="5297" spans="2:3" x14ac:dyDescent="0.3">
      <c r="B5297"/>
      <c r="C5297"/>
    </row>
    <row r="5298" spans="2:3" x14ac:dyDescent="0.3">
      <c r="B5298"/>
      <c r="C5298"/>
    </row>
    <row r="5299" spans="2:3" x14ac:dyDescent="0.3">
      <c r="B5299"/>
      <c r="C5299"/>
    </row>
    <row r="5300" spans="2:3" x14ac:dyDescent="0.3">
      <c r="B5300"/>
      <c r="C5300"/>
    </row>
    <row r="5301" spans="2:3" x14ac:dyDescent="0.3">
      <c r="B5301"/>
      <c r="C5301"/>
    </row>
    <row r="5302" spans="2:3" x14ac:dyDescent="0.3">
      <c r="B5302"/>
      <c r="C5302"/>
    </row>
    <row r="5303" spans="2:3" x14ac:dyDescent="0.3">
      <c r="B5303"/>
      <c r="C5303"/>
    </row>
    <row r="5304" spans="2:3" x14ac:dyDescent="0.3">
      <c r="B5304"/>
      <c r="C5304"/>
    </row>
    <row r="5305" spans="2:3" x14ac:dyDescent="0.3">
      <c r="B5305"/>
      <c r="C5305"/>
    </row>
    <row r="5306" spans="2:3" x14ac:dyDescent="0.3">
      <c r="B5306"/>
      <c r="C5306"/>
    </row>
    <row r="5307" spans="2:3" x14ac:dyDescent="0.3">
      <c r="B5307"/>
      <c r="C5307"/>
    </row>
    <row r="5308" spans="2:3" x14ac:dyDescent="0.3">
      <c r="B5308"/>
      <c r="C5308"/>
    </row>
    <row r="5309" spans="2:3" x14ac:dyDescent="0.3">
      <c r="B5309"/>
      <c r="C5309"/>
    </row>
    <row r="5310" spans="2:3" x14ac:dyDescent="0.3">
      <c r="B5310"/>
      <c r="C5310"/>
    </row>
    <row r="5311" spans="2:3" x14ac:dyDescent="0.3">
      <c r="B5311"/>
      <c r="C5311"/>
    </row>
    <row r="5312" spans="2:3" x14ac:dyDescent="0.3">
      <c r="B5312"/>
      <c r="C5312"/>
    </row>
    <row r="5313" spans="2:3" x14ac:dyDescent="0.3">
      <c r="B5313"/>
      <c r="C5313"/>
    </row>
    <row r="5314" spans="2:3" x14ac:dyDescent="0.3">
      <c r="B5314"/>
      <c r="C5314"/>
    </row>
    <row r="5315" spans="2:3" x14ac:dyDescent="0.3">
      <c r="B5315"/>
      <c r="C5315"/>
    </row>
    <row r="5316" spans="2:3" x14ac:dyDescent="0.3">
      <c r="B5316"/>
      <c r="C5316"/>
    </row>
    <row r="5317" spans="2:3" x14ac:dyDescent="0.3">
      <c r="B5317"/>
      <c r="C5317"/>
    </row>
    <row r="5318" spans="2:3" x14ac:dyDescent="0.3">
      <c r="B5318"/>
      <c r="C5318"/>
    </row>
    <row r="5319" spans="2:3" x14ac:dyDescent="0.3">
      <c r="B5319"/>
      <c r="C5319"/>
    </row>
    <row r="5320" spans="2:3" x14ac:dyDescent="0.3">
      <c r="B5320"/>
      <c r="C5320"/>
    </row>
    <row r="5321" spans="2:3" x14ac:dyDescent="0.3">
      <c r="B5321"/>
      <c r="C5321"/>
    </row>
    <row r="5322" spans="2:3" x14ac:dyDescent="0.3">
      <c r="B5322"/>
      <c r="C5322"/>
    </row>
    <row r="5323" spans="2:3" x14ac:dyDescent="0.3">
      <c r="B5323"/>
      <c r="C5323"/>
    </row>
    <row r="5324" spans="2:3" x14ac:dyDescent="0.3">
      <c r="B5324"/>
      <c r="C5324"/>
    </row>
    <row r="5325" spans="2:3" x14ac:dyDescent="0.3">
      <c r="B5325"/>
      <c r="C5325"/>
    </row>
    <row r="5326" spans="2:3" x14ac:dyDescent="0.3">
      <c r="B5326"/>
      <c r="C5326"/>
    </row>
    <row r="5327" spans="2:3" x14ac:dyDescent="0.3">
      <c r="B5327"/>
      <c r="C5327"/>
    </row>
    <row r="5328" spans="2:3" x14ac:dyDescent="0.3">
      <c r="B5328"/>
      <c r="C5328"/>
    </row>
    <row r="5329" spans="2:3" x14ac:dyDescent="0.3">
      <c r="B5329"/>
      <c r="C5329"/>
    </row>
    <row r="5330" spans="2:3" x14ac:dyDescent="0.3">
      <c r="B5330"/>
      <c r="C5330"/>
    </row>
    <row r="5331" spans="2:3" x14ac:dyDescent="0.3">
      <c r="B5331"/>
      <c r="C5331"/>
    </row>
    <row r="5332" spans="2:3" x14ac:dyDescent="0.3">
      <c r="B5332"/>
      <c r="C5332"/>
    </row>
    <row r="5333" spans="2:3" x14ac:dyDescent="0.3">
      <c r="B5333"/>
      <c r="C5333"/>
    </row>
    <row r="5334" spans="2:3" x14ac:dyDescent="0.3">
      <c r="B5334"/>
      <c r="C5334"/>
    </row>
    <row r="5335" spans="2:3" x14ac:dyDescent="0.3">
      <c r="B5335"/>
      <c r="C5335"/>
    </row>
    <row r="5336" spans="2:3" x14ac:dyDescent="0.3">
      <c r="B5336"/>
      <c r="C5336"/>
    </row>
    <row r="5337" spans="2:3" x14ac:dyDescent="0.3">
      <c r="B5337"/>
      <c r="C5337"/>
    </row>
    <row r="5338" spans="2:3" x14ac:dyDescent="0.3">
      <c r="B5338"/>
      <c r="C5338"/>
    </row>
    <row r="5339" spans="2:3" x14ac:dyDescent="0.3">
      <c r="B5339"/>
      <c r="C5339"/>
    </row>
    <row r="5340" spans="2:3" x14ac:dyDescent="0.3">
      <c r="B5340"/>
      <c r="C5340"/>
    </row>
    <row r="5341" spans="2:3" x14ac:dyDescent="0.3">
      <c r="B5341"/>
      <c r="C5341"/>
    </row>
    <row r="5342" spans="2:3" x14ac:dyDescent="0.3">
      <c r="B5342"/>
      <c r="C5342"/>
    </row>
    <row r="5343" spans="2:3" x14ac:dyDescent="0.3">
      <c r="B5343"/>
      <c r="C5343"/>
    </row>
    <row r="5344" spans="2:3" x14ac:dyDescent="0.3">
      <c r="B5344"/>
      <c r="C5344"/>
    </row>
    <row r="5345" spans="2:3" x14ac:dyDescent="0.3">
      <c r="B5345"/>
      <c r="C5345"/>
    </row>
    <row r="5346" spans="2:3" x14ac:dyDescent="0.3">
      <c r="B5346"/>
      <c r="C5346"/>
    </row>
    <row r="5347" spans="2:3" x14ac:dyDescent="0.3">
      <c r="B5347"/>
      <c r="C5347"/>
    </row>
    <row r="5348" spans="2:3" x14ac:dyDescent="0.3">
      <c r="B5348"/>
      <c r="C5348"/>
    </row>
    <row r="5349" spans="2:3" x14ac:dyDescent="0.3">
      <c r="B5349"/>
      <c r="C5349"/>
    </row>
    <row r="5350" spans="2:3" x14ac:dyDescent="0.3">
      <c r="B5350"/>
      <c r="C5350"/>
    </row>
    <row r="5351" spans="2:3" x14ac:dyDescent="0.3">
      <c r="B5351"/>
      <c r="C5351"/>
    </row>
    <row r="5352" spans="2:3" x14ac:dyDescent="0.3">
      <c r="B5352"/>
      <c r="C5352"/>
    </row>
    <row r="5353" spans="2:3" x14ac:dyDescent="0.3">
      <c r="B5353"/>
      <c r="C5353"/>
    </row>
    <row r="5354" spans="2:3" x14ac:dyDescent="0.3">
      <c r="B5354"/>
      <c r="C5354"/>
    </row>
    <row r="5355" spans="2:3" x14ac:dyDescent="0.3">
      <c r="B5355"/>
      <c r="C5355"/>
    </row>
    <row r="5356" spans="2:3" x14ac:dyDescent="0.3">
      <c r="B5356"/>
      <c r="C5356"/>
    </row>
    <row r="5357" spans="2:3" x14ac:dyDescent="0.3">
      <c r="B5357"/>
      <c r="C5357"/>
    </row>
    <row r="5358" spans="2:3" x14ac:dyDescent="0.3">
      <c r="B5358"/>
      <c r="C5358"/>
    </row>
    <row r="5359" spans="2:3" x14ac:dyDescent="0.3">
      <c r="B5359"/>
      <c r="C5359"/>
    </row>
    <row r="5360" spans="2:3" x14ac:dyDescent="0.3">
      <c r="B5360"/>
      <c r="C5360"/>
    </row>
    <row r="5361" spans="2:3" x14ac:dyDescent="0.3">
      <c r="B5361"/>
      <c r="C5361"/>
    </row>
    <row r="5362" spans="2:3" x14ac:dyDescent="0.3">
      <c r="B5362"/>
      <c r="C5362"/>
    </row>
    <row r="5363" spans="2:3" x14ac:dyDescent="0.3">
      <c r="B5363"/>
      <c r="C5363"/>
    </row>
    <row r="5364" spans="2:3" x14ac:dyDescent="0.3">
      <c r="B5364"/>
      <c r="C5364"/>
    </row>
    <row r="5365" spans="2:3" x14ac:dyDescent="0.3">
      <c r="B5365"/>
      <c r="C5365"/>
    </row>
    <row r="5366" spans="2:3" x14ac:dyDescent="0.3">
      <c r="B5366"/>
      <c r="C5366"/>
    </row>
    <row r="5367" spans="2:3" x14ac:dyDescent="0.3">
      <c r="B5367"/>
      <c r="C5367"/>
    </row>
    <row r="5368" spans="2:3" x14ac:dyDescent="0.3">
      <c r="B5368"/>
      <c r="C5368"/>
    </row>
    <row r="5369" spans="2:3" x14ac:dyDescent="0.3">
      <c r="B5369"/>
      <c r="C5369"/>
    </row>
    <row r="5370" spans="2:3" x14ac:dyDescent="0.3">
      <c r="B5370"/>
      <c r="C5370"/>
    </row>
    <row r="5371" spans="2:3" x14ac:dyDescent="0.3">
      <c r="B5371"/>
      <c r="C5371"/>
    </row>
    <row r="5372" spans="2:3" x14ac:dyDescent="0.3">
      <c r="B5372"/>
      <c r="C5372"/>
    </row>
    <row r="5373" spans="2:3" x14ac:dyDescent="0.3">
      <c r="B5373"/>
      <c r="C5373"/>
    </row>
    <row r="5374" spans="2:3" x14ac:dyDescent="0.3">
      <c r="B5374"/>
      <c r="C5374"/>
    </row>
    <row r="5375" spans="2:3" x14ac:dyDescent="0.3">
      <c r="B5375"/>
      <c r="C5375"/>
    </row>
    <row r="5376" spans="2:3" x14ac:dyDescent="0.3">
      <c r="B5376"/>
      <c r="C5376"/>
    </row>
    <row r="5377" spans="2:3" x14ac:dyDescent="0.3">
      <c r="B5377"/>
      <c r="C5377"/>
    </row>
    <row r="5378" spans="2:3" x14ac:dyDescent="0.3">
      <c r="B5378"/>
      <c r="C5378"/>
    </row>
    <row r="5379" spans="2:3" x14ac:dyDescent="0.3">
      <c r="B5379"/>
      <c r="C5379"/>
    </row>
    <row r="5380" spans="2:3" x14ac:dyDescent="0.3">
      <c r="B5380"/>
      <c r="C5380"/>
    </row>
    <row r="5381" spans="2:3" x14ac:dyDescent="0.3">
      <c r="B5381"/>
      <c r="C5381"/>
    </row>
    <row r="5382" spans="2:3" x14ac:dyDescent="0.3">
      <c r="B5382"/>
      <c r="C5382"/>
    </row>
    <row r="5383" spans="2:3" x14ac:dyDescent="0.3">
      <c r="B5383"/>
      <c r="C5383"/>
    </row>
    <row r="5384" spans="2:3" x14ac:dyDescent="0.3">
      <c r="B5384"/>
      <c r="C5384"/>
    </row>
    <row r="5385" spans="2:3" x14ac:dyDescent="0.3">
      <c r="B5385"/>
      <c r="C5385"/>
    </row>
    <row r="5386" spans="2:3" x14ac:dyDescent="0.3">
      <c r="B5386"/>
      <c r="C5386"/>
    </row>
    <row r="5387" spans="2:3" x14ac:dyDescent="0.3">
      <c r="B5387"/>
      <c r="C5387"/>
    </row>
    <row r="5388" spans="2:3" x14ac:dyDescent="0.3">
      <c r="B5388"/>
      <c r="C5388"/>
    </row>
    <row r="5389" spans="2:3" x14ac:dyDescent="0.3">
      <c r="B5389"/>
      <c r="C5389"/>
    </row>
    <row r="5390" spans="2:3" x14ac:dyDescent="0.3">
      <c r="B5390"/>
      <c r="C5390"/>
    </row>
    <row r="5391" spans="2:3" x14ac:dyDescent="0.3">
      <c r="B5391"/>
      <c r="C5391"/>
    </row>
    <row r="5392" spans="2:3" x14ac:dyDescent="0.3">
      <c r="B5392"/>
      <c r="C5392"/>
    </row>
    <row r="5393" spans="2:3" x14ac:dyDescent="0.3">
      <c r="B5393"/>
      <c r="C5393"/>
    </row>
    <row r="5394" spans="2:3" x14ac:dyDescent="0.3">
      <c r="B5394"/>
      <c r="C5394"/>
    </row>
    <row r="5395" spans="2:3" x14ac:dyDescent="0.3">
      <c r="B5395"/>
      <c r="C5395"/>
    </row>
    <row r="5396" spans="2:3" x14ac:dyDescent="0.3">
      <c r="B5396"/>
      <c r="C5396"/>
    </row>
    <row r="5397" spans="2:3" x14ac:dyDescent="0.3">
      <c r="B5397"/>
      <c r="C5397"/>
    </row>
    <row r="5398" spans="2:3" x14ac:dyDescent="0.3">
      <c r="B5398"/>
      <c r="C5398"/>
    </row>
    <row r="5399" spans="2:3" x14ac:dyDescent="0.3">
      <c r="B5399"/>
      <c r="C5399"/>
    </row>
    <row r="5400" spans="2:3" x14ac:dyDescent="0.3">
      <c r="B5400"/>
      <c r="C5400"/>
    </row>
    <row r="5401" spans="2:3" x14ac:dyDescent="0.3">
      <c r="B5401"/>
      <c r="C5401"/>
    </row>
    <row r="5402" spans="2:3" x14ac:dyDescent="0.3">
      <c r="B5402"/>
      <c r="C5402"/>
    </row>
    <row r="5403" spans="2:3" x14ac:dyDescent="0.3">
      <c r="B5403"/>
      <c r="C5403"/>
    </row>
    <row r="5404" spans="2:3" x14ac:dyDescent="0.3">
      <c r="B5404"/>
      <c r="C5404"/>
    </row>
    <row r="5405" spans="2:3" x14ac:dyDescent="0.3">
      <c r="B5405"/>
      <c r="C5405"/>
    </row>
    <row r="5406" spans="2:3" x14ac:dyDescent="0.3">
      <c r="B5406"/>
      <c r="C5406"/>
    </row>
    <row r="5407" spans="2:3" x14ac:dyDescent="0.3">
      <c r="B5407"/>
      <c r="C5407"/>
    </row>
    <row r="5408" spans="2:3" x14ac:dyDescent="0.3">
      <c r="B5408"/>
      <c r="C5408"/>
    </row>
    <row r="5409" spans="2:3" x14ac:dyDescent="0.3">
      <c r="B5409"/>
      <c r="C5409"/>
    </row>
    <row r="5410" spans="2:3" x14ac:dyDescent="0.3">
      <c r="B5410"/>
      <c r="C5410"/>
    </row>
    <row r="5411" spans="2:3" x14ac:dyDescent="0.3">
      <c r="B5411"/>
      <c r="C5411"/>
    </row>
    <row r="5412" spans="2:3" x14ac:dyDescent="0.3">
      <c r="B5412"/>
      <c r="C5412"/>
    </row>
    <row r="5413" spans="2:3" x14ac:dyDescent="0.3">
      <c r="B5413"/>
      <c r="C5413"/>
    </row>
    <row r="5414" spans="2:3" x14ac:dyDescent="0.3">
      <c r="B5414"/>
      <c r="C5414"/>
    </row>
    <row r="5415" spans="2:3" x14ac:dyDescent="0.3">
      <c r="B5415"/>
      <c r="C5415"/>
    </row>
    <row r="5416" spans="2:3" x14ac:dyDescent="0.3">
      <c r="B5416"/>
      <c r="C5416"/>
    </row>
    <row r="5417" spans="2:3" x14ac:dyDescent="0.3">
      <c r="B5417"/>
      <c r="C5417"/>
    </row>
    <row r="5418" spans="2:3" x14ac:dyDescent="0.3">
      <c r="B5418"/>
      <c r="C5418"/>
    </row>
    <row r="5419" spans="2:3" x14ac:dyDescent="0.3">
      <c r="B5419"/>
      <c r="C5419"/>
    </row>
    <row r="5420" spans="2:3" x14ac:dyDescent="0.3">
      <c r="B5420"/>
      <c r="C5420"/>
    </row>
    <row r="5421" spans="2:3" x14ac:dyDescent="0.3">
      <c r="B5421"/>
      <c r="C5421"/>
    </row>
    <row r="5422" spans="2:3" x14ac:dyDescent="0.3">
      <c r="B5422"/>
      <c r="C5422"/>
    </row>
    <row r="5423" spans="2:3" x14ac:dyDescent="0.3">
      <c r="B5423"/>
      <c r="C5423"/>
    </row>
    <row r="5424" spans="2:3" x14ac:dyDescent="0.3">
      <c r="B5424"/>
      <c r="C5424"/>
    </row>
    <row r="5425" spans="2:3" x14ac:dyDescent="0.3">
      <c r="B5425"/>
      <c r="C5425"/>
    </row>
    <row r="5426" spans="2:3" x14ac:dyDescent="0.3">
      <c r="B5426"/>
      <c r="C5426"/>
    </row>
    <row r="5427" spans="2:3" x14ac:dyDescent="0.3">
      <c r="B5427"/>
      <c r="C5427"/>
    </row>
    <row r="5428" spans="2:3" x14ac:dyDescent="0.3">
      <c r="B5428"/>
      <c r="C5428"/>
    </row>
    <row r="5429" spans="2:3" x14ac:dyDescent="0.3">
      <c r="B5429"/>
      <c r="C5429"/>
    </row>
    <row r="5430" spans="2:3" x14ac:dyDescent="0.3">
      <c r="B5430"/>
      <c r="C5430"/>
    </row>
    <row r="5431" spans="2:3" x14ac:dyDescent="0.3">
      <c r="B5431"/>
      <c r="C5431"/>
    </row>
    <row r="5432" spans="2:3" x14ac:dyDescent="0.3">
      <c r="B5432"/>
      <c r="C5432"/>
    </row>
    <row r="5433" spans="2:3" x14ac:dyDescent="0.3">
      <c r="B5433"/>
      <c r="C5433"/>
    </row>
    <row r="5434" spans="2:3" x14ac:dyDescent="0.3">
      <c r="B5434"/>
      <c r="C5434"/>
    </row>
    <row r="5435" spans="2:3" x14ac:dyDescent="0.3">
      <c r="B5435"/>
      <c r="C5435"/>
    </row>
    <row r="5436" spans="2:3" x14ac:dyDescent="0.3">
      <c r="B5436"/>
      <c r="C5436"/>
    </row>
    <row r="5437" spans="2:3" x14ac:dyDescent="0.3">
      <c r="B5437"/>
      <c r="C5437"/>
    </row>
    <row r="5438" spans="2:3" x14ac:dyDescent="0.3">
      <c r="B5438"/>
      <c r="C5438"/>
    </row>
    <row r="5439" spans="2:3" x14ac:dyDescent="0.3">
      <c r="B5439"/>
      <c r="C5439"/>
    </row>
    <row r="5440" spans="2:3" x14ac:dyDescent="0.3">
      <c r="B5440"/>
      <c r="C5440"/>
    </row>
    <row r="5441" spans="2:3" x14ac:dyDescent="0.3">
      <c r="B5441"/>
      <c r="C5441"/>
    </row>
    <row r="5442" spans="2:3" x14ac:dyDescent="0.3">
      <c r="B5442"/>
      <c r="C5442"/>
    </row>
    <row r="5443" spans="2:3" x14ac:dyDescent="0.3">
      <c r="B5443"/>
      <c r="C5443"/>
    </row>
    <row r="5444" spans="2:3" x14ac:dyDescent="0.3">
      <c r="B5444"/>
      <c r="C5444"/>
    </row>
    <row r="5445" spans="2:3" x14ac:dyDescent="0.3">
      <c r="B5445"/>
      <c r="C5445"/>
    </row>
    <row r="5446" spans="2:3" x14ac:dyDescent="0.3">
      <c r="B5446"/>
      <c r="C5446"/>
    </row>
    <row r="5447" spans="2:3" x14ac:dyDescent="0.3">
      <c r="B5447"/>
      <c r="C5447"/>
    </row>
    <row r="5448" spans="2:3" x14ac:dyDescent="0.3">
      <c r="B5448"/>
      <c r="C5448"/>
    </row>
    <row r="5449" spans="2:3" x14ac:dyDescent="0.3">
      <c r="B5449"/>
      <c r="C5449"/>
    </row>
    <row r="5450" spans="2:3" x14ac:dyDescent="0.3">
      <c r="B5450"/>
      <c r="C5450"/>
    </row>
    <row r="5451" spans="2:3" x14ac:dyDescent="0.3">
      <c r="B5451"/>
      <c r="C5451"/>
    </row>
    <row r="5452" spans="2:3" x14ac:dyDescent="0.3">
      <c r="B5452"/>
      <c r="C5452"/>
    </row>
    <row r="5453" spans="2:3" x14ac:dyDescent="0.3">
      <c r="B5453"/>
      <c r="C5453"/>
    </row>
    <row r="5454" spans="2:3" x14ac:dyDescent="0.3">
      <c r="B5454"/>
      <c r="C5454"/>
    </row>
    <row r="5455" spans="2:3" x14ac:dyDescent="0.3">
      <c r="B5455"/>
      <c r="C5455"/>
    </row>
    <row r="5456" spans="2:3" x14ac:dyDescent="0.3">
      <c r="B5456"/>
      <c r="C5456"/>
    </row>
    <row r="5457" spans="2:3" x14ac:dyDescent="0.3">
      <c r="B5457"/>
      <c r="C5457"/>
    </row>
    <row r="5458" spans="2:3" x14ac:dyDescent="0.3">
      <c r="B5458"/>
      <c r="C5458"/>
    </row>
    <row r="5459" spans="2:3" x14ac:dyDescent="0.3">
      <c r="B5459"/>
      <c r="C5459"/>
    </row>
    <row r="5460" spans="2:3" x14ac:dyDescent="0.3">
      <c r="B5460"/>
      <c r="C5460"/>
    </row>
    <row r="5461" spans="2:3" x14ac:dyDescent="0.3">
      <c r="B5461"/>
      <c r="C5461"/>
    </row>
    <row r="5462" spans="2:3" x14ac:dyDescent="0.3">
      <c r="B5462"/>
      <c r="C5462"/>
    </row>
    <row r="5463" spans="2:3" x14ac:dyDescent="0.3">
      <c r="B5463"/>
      <c r="C5463"/>
    </row>
    <row r="5464" spans="2:3" x14ac:dyDescent="0.3">
      <c r="B5464"/>
      <c r="C5464"/>
    </row>
    <row r="5465" spans="2:3" x14ac:dyDescent="0.3">
      <c r="B5465"/>
      <c r="C5465"/>
    </row>
    <row r="5466" spans="2:3" x14ac:dyDescent="0.3">
      <c r="B5466"/>
      <c r="C5466"/>
    </row>
    <row r="5467" spans="2:3" x14ac:dyDescent="0.3">
      <c r="B5467"/>
      <c r="C5467"/>
    </row>
    <row r="5468" spans="2:3" x14ac:dyDescent="0.3">
      <c r="B5468"/>
      <c r="C5468"/>
    </row>
    <row r="5469" spans="2:3" x14ac:dyDescent="0.3">
      <c r="B5469"/>
      <c r="C5469"/>
    </row>
    <row r="5470" spans="2:3" x14ac:dyDescent="0.3">
      <c r="B5470"/>
      <c r="C5470"/>
    </row>
    <row r="5471" spans="2:3" x14ac:dyDescent="0.3">
      <c r="B5471"/>
      <c r="C5471"/>
    </row>
    <row r="5472" spans="2:3" x14ac:dyDescent="0.3">
      <c r="B5472"/>
      <c r="C5472"/>
    </row>
    <row r="5473" spans="2:3" x14ac:dyDescent="0.3">
      <c r="B5473"/>
      <c r="C5473"/>
    </row>
    <row r="5474" spans="2:3" x14ac:dyDescent="0.3">
      <c r="B5474"/>
      <c r="C5474"/>
    </row>
    <row r="5475" spans="2:3" x14ac:dyDescent="0.3">
      <c r="B5475"/>
      <c r="C5475"/>
    </row>
    <row r="5476" spans="2:3" x14ac:dyDescent="0.3">
      <c r="B5476"/>
      <c r="C5476"/>
    </row>
    <row r="5477" spans="2:3" x14ac:dyDescent="0.3">
      <c r="B5477"/>
      <c r="C5477"/>
    </row>
    <row r="5478" spans="2:3" x14ac:dyDescent="0.3">
      <c r="B5478"/>
      <c r="C5478"/>
    </row>
    <row r="5479" spans="2:3" x14ac:dyDescent="0.3">
      <c r="B5479"/>
      <c r="C5479"/>
    </row>
    <row r="5480" spans="2:3" x14ac:dyDescent="0.3">
      <c r="B5480"/>
      <c r="C5480"/>
    </row>
    <row r="5481" spans="2:3" x14ac:dyDescent="0.3">
      <c r="B5481"/>
      <c r="C5481"/>
    </row>
    <row r="5482" spans="2:3" x14ac:dyDescent="0.3">
      <c r="B5482"/>
      <c r="C5482"/>
    </row>
    <row r="5483" spans="2:3" x14ac:dyDescent="0.3">
      <c r="B5483"/>
      <c r="C5483"/>
    </row>
    <row r="5484" spans="2:3" x14ac:dyDescent="0.3">
      <c r="B5484"/>
      <c r="C5484"/>
    </row>
    <row r="5485" spans="2:3" x14ac:dyDescent="0.3">
      <c r="B5485"/>
      <c r="C5485"/>
    </row>
    <row r="5486" spans="2:3" x14ac:dyDescent="0.3">
      <c r="B5486"/>
      <c r="C5486"/>
    </row>
    <row r="5487" spans="2:3" x14ac:dyDescent="0.3">
      <c r="B5487"/>
      <c r="C5487"/>
    </row>
    <row r="5488" spans="2:3" x14ac:dyDescent="0.3">
      <c r="B5488"/>
      <c r="C5488"/>
    </row>
    <row r="5489" spans="2:3" x14ac:dyDescent="0.3">
      <c r="B5489"/>
      <c r="C5489"/>
    </row>
    <row r="5490" spans="2:3" x14ac:dyDescent="0.3">
      <c r="B5490"/>
      <c r="C5490"/>
    </row>
    <row r="5491" spans="2:3" x14ac:dyDescent="0.3">
      <c r="B5491"/>
      <c r="C5491"/>
    </row>
    <row r="5492" spans="2:3" x14ac:dyDescent="0.3">
      <c r="B5492"/>
      <c r="C5492"/>
    </row>
    <row r="5493" spans="2:3" x14ac:dyDescent="0.3">
      <c r="B5493"/>
      <c r="C5493"/>
    </row>
    <row r="5494" spans="2:3" x14ac:dyDescent="0.3">
      <c r="B5494"/>
      <c r="C5494"/>
    </row>
    <row r="5495" spans="2:3" x14ac:dyDescent="0.3">
      <c r="B5495"/>
      <c r="C5495"/>
    </row>
    <row r="5496" spans="2:3" x14ac:dyDescent="0.3">
      <c r="B5496"/>
      <c r="C5496"/>
    </row>
    <row r="5497" spans="2:3" x14ac:dyDescent="0.3">
      <c r="B5497"/>
      <c r="C5497"/>
    </row>
    <row r="5498" spans="2:3" x14ac:dyDescent="0.3">
      <c r="B5498"/>
      <c r="C5498"/>
    </row>
    <row r="5499" spans="2:3" x14ac:dyDescent="0.3">
      <c r="B5499"/>
      <c r="C5499"/>
    </row>
    <row r="5500" spans="2:3" x14ac:dyDescent="0.3">
      <c r="B5500"/>
      <c r="C5500"/>
    </row>
    <row r="5501" spans="2:3" x14ac:dyDescent="0.3">
      <c r="B5501"/>
      <c r="C5501"/>
    </row>
    <row r="5502" spans="2:3" x14ac:dyDescent="0.3">
      <c r="B5502"/>
      <c r="C5502"/>
    </row>
    <row r="5503" spans="2:3" x14ac:dyDescent="0.3">
      <c r="B5503"/>
      <c r="C5503"/>
    </row>
    <row r="5504" spans="2:3" x14ac:dyDescent="0.3">
      <c r="B5504"/>
      <c r="C5504"/>
    </row>
    <row r="5505" spans="2:3" x14ac:dyDescent="0.3">
      <c r="B5505"/>
      <c r="C5505"/>
    </row>
    <row r="5506" spans="2:3" x14ac:dyDescent="0.3">
      <c r="B5506"/>
      <c r="C5506"/>
    </row>
    <row r="5507" spans="2:3" x14ac:dyDescent="0.3">
      <c r="B5507"/>
      <c r="C5507"/>
    </row>
    <row r="5508" spans="2:3" x14ac:dyDescent="0.3">
      <c r="B5508"/>
      <c r="C5508"/>
    </row>
    <row r="5509" spans="2:3" x14ac:dyDescent="0.3">
      <c r="B5509"/>
      <c r="C5509"/>
    </row>
    <row r="5510" spans="2:3" x14ac:dyDescent="0.3">
      <c r="B5510"/>
      <c r="C5510"/>
    </row>
    <row r="5511" spans="2:3" x14ac:dyDescent="0.3">
      <c r="B5511"/>
      <c r="C5511"/>
    </row>
    <row r="5512" spans="2:3" x14ac:dyDescent="0.3">
      <c r="B5512"/>
      <c r="C5512"/>
    </row>
    <row r="5513" spans="2:3" x14ac:dyDescent="0.3">
      <c r="B5513"/>
      <c r="C5513"/>
    </row>
    <row r="5514" spans="2:3" x14ac:dyDescent="0.3">
      <c r="B5514"/>
      <c r="C5514"/>
    </row>
    <row r="5515" spans="2:3" x14ac:dyDescent="0.3">
      <c r="B5515"/>
      <c r="C5515"/>
    </row>
    <row r="5516" spans="2:3" x14ac:dyDescent="0.3">
      <c r="B5516"/>
      <c r="C5516"/>
    </row>
    <row r="5517" spans="2:3" x14ac:dyDescent="0.3">
      <c r="B5517"/>
      <c r="C5517"/>
    </row>
    <row r="5518" spans="2:3" x14ac:dyDescent="0.3">
      <c r="B5518"/>
      <c r="C5518"/>
    </row>
    <row r="5519" spans="2:3" x14ac:dyDescent="0.3">
      <c r="B5519"/>
      <c r="C5519"/>
    </row>
    <row r="5520" spans="2:3" x14ac:dyDescent="0.3">
      <c r="B5520"/>
      <c r="C5520"/>
    </row>
    <row r="5521" spans="2:3" x14ac:dyDescent="0.3">
      <c r="B5521"/>
      <c r="C5521"/>
    </row>
    <row r="5522" spans="2:3" x14ac:dyDescent="0.3">
      <c r="B5522"/>
      <c r="C5522"/>
    </row>
    <row r="5523" spans="2:3" x14ac:dyDescent="0.3">
      <c r="B5523"/>
      <c r="C5523"/>
    </row>
    <row r="5524" spans="2:3" x14ac:dyDescent="0.3">
      <c r="B5524"/>
      <c r="C5524"/>
    </row>
    <row r="5525" spans="2:3" x14ac:dyDescent="0.3">
      <c r="B5525"/>
      <c r="C5525"/>
    </row>
    <row r="5526" spans="2:3" x14ac:dyDescent="0.3">
      <c r="B5526"/>
      <c r="C5526"/>
    </row>
    <row r="5527" spans="2:3" x14ac:dyDescent="0.3">
      <c r="B5527"/>
      <c r="C5527"/>
    </row>
    <row r="5528" spans="2:3" x14ac:dyDescent="0.3">
      <c r="B5528"/>
      <c r="C5528"/>
    </row>
    <row r="5529" spans="2:3" x14ac:dyDescent="0.3">
      <c r="B5529"/>
      <c r="C5529"/>
    </row>
    <row r="5530" spans="2:3" x14ac:dyDescent="0.3">
      <c r="B5530"/>
      <c r="C5530"/>
    </row>
    <row r="5531" spans="2:3" x14ac:dyDescent="0.3">
      <c r="B5531"/>
      <c r="C5531"/>
    </row>
    <row r="5532" spans="2:3" x14ac:dyDescent="0.3">
      <c r="B5532"/>
      <c r="C5532"/>
    </row>
    <row r="5533" spans="2:3" x14ac:dyDescent="0.3">
      <c r="B5533"/>
      <c r="C5533"/>
    </row>
    <row r="5534" spans="2:3" x14ac:dyDescent="0.3">
      <c r="B5534"/>
      <c r="C5534"/>
    </row>
    <row r="5535" spans="2:3" x14ac:dyDescent="0.3">
      <c r="B5535"/>
      <c r="C5535"/>
    </row>
    <row r="5536" spans="2:3" x14ac:dyDescent="0.3">
      <c r="B5536"/>
      <c r="C5536"/>
    </row>
    <row r="5537" spans="2:3" x14ac:dyDescent="0.3">
      <c r="B5537"/>
      <c r="C5537"/>
    </row>
    <row r="5538" spans="2:3" x14ac:dyDescent="0.3">
      <c r="B5538"/>
      <c r="C5538"/>
    </row>
    <row r="5539" spans="2:3" x14ac:dyDescent="0.3">
      <c r="B5539"/>
      <c r="C5539"/>
    </row>
    <row r="5540" spans="2:3" x14ac:dyDescent="0.3">
      <c r="B5540"/>
      <c r="C5540"/>
    </row>
    <row r="5541" spans="2:3" x14ac:dyDescent="0.3">
      <c r="B5541"/>
      <c r="C5541"/>
    </row>
    <row r="5542" spans="2:3" x14ac:dyDescent="0.3">
      <c r="B5542"/>
      <c r="C5542"/>
    </row>
    <row r="5543" spans="2:3" x14ac:dyDescent="0.3">
      <c r="B5543"/>
      <c r="C5543"/>
    </row>
    <row r="5544" spans="2:3" x14ac:dyDescent="0.3">
      <c r="B5544"/>
      <c r="C5544"/>
    </row>
    <row r="5545" spans="2:3" x14ac:dyDescent="0.3">
      <c r="B5545"/>
      <c r="C5545"/>
    </row>
    <row r="5546" spans="2:3" x14ac:dyDescent="0.3">
      <c r="B5546"/>
      <c r="C5546"/>
    </row>
    <row r="5547" spans="2:3" x14ac:dyDescent="0.3">
      <c r="B5547"/>
      <c r="C5547"/>
    </row>
    <row r="5548" spans="2:3" x14ac:dyDescent="0.3">
      <c r="B5548"/>
      <c r="C5548"/>
    </row>
    <row r="5549" spans="2:3" x14ac:dyDescent="0.3">
      <c r="B5549"/>
      <c r="C5549"/>
    </row>
    <row r="5550" spans="2:3" x14ac:dyDescent="0.3">
      <c r="B5550"/>
      <c r="C5550"/>
    </row>
    <row r="5551" spans="2:3" x14ac:dyDescent="0.3">
      <c r="B5551"/>
      <c r="C5551"/>
    </row>
    <row r="5552" spans="2:3" x14ac:dyDescent="0.3">
      <c r="B5552"/>
      <c r="C5552"/>
    </row>
    <row r="5553" spans="2:3" x14ac:dyDescent="0.3">
      <c r="B5553"/>
      <c r="C5553"/>
    </row>
    <row r="5554" spans="2:3" x14ac:dyDescent="0.3">
      <c r="B5554"/>
      <c r="C5554"/>
    </row>
    <row r="5555" spans="2:3" x14ac:dyDescent="0.3">
      <c r="B5555"/>
      <c r="C5555"/>
    </row>
    <row r="5556" spans="2:3" x14ac:dyDescent="0.3">
      <c r="B5556"/>
      <c r="C5556"/>
    </row>
    <row r="5557" spans="2:3" x14ac:dyDescent="0.3">
      <c r="B5557"/>
      <c r="C5557"/>
    </row>
    <row r="5558" spans="2:3" x14ac:dyDescent="0.3">
      <c r="B5558"/>
      <c r="C5558"/>
    </row>
    <row r="5559" spans="2:3" x14ac:dyDescent="0.3">
      <c r="B5559"/>
      <c r="C5559"/>
    </row>
    <row r="5560" spans="2:3" x14ac:dyDescent="0.3">
      <c r="B5560"/>
      <c r="C5560"/>
    </row>
    <row r="5561" spans="2:3" x14ac:dyDescent="0.3">
      <c r="B5561"/>
      <c r="C5561"/>
    </row>
    <row r="5562" spans="2:3" x14ac:dyDescent="0.3">
      <c r="B5562"/>
      <c r="C5562"/>
    </row>
    <row r="5563" spans="2:3" x14ac:dyDescent="0.3">
      <c r="B5563"/>
      <c r="C5563"/>
    </row>
    <row r="5564" spans="2:3" x14ac:dyDescent="0.3">
      <c r="B5564"/>
      <c r="C5564"/>
    </row>
    <row r="5565" spans="2:3" x14ac:dyDescent="0.3">
      <c r="B5565"/>
      <c r="C5565"/>
    </row>
    <row r="5566" spans="2:3" x14ac:dyDescent="0.3">
      <c r="B5566"/>
      <c r="C5566"/>
    </row>
    <row r="5567" spans="2:3" x14ac:dyDescent="0.3">
      <c r="B5567"/>
      <c r="C5567"/>
    </row>
    <row r="5568" spans="2:3" x14ac:dyDescent="0.3">
      <c r="B5568"/>
      <c r="C5568"/>
    </row>
    <row r="5569" spans="2:3" x14ac:dyDescent="0.3">
      <c r="B5569"/>
      <c r="C5569"/>
    </row>
    <row r="5570" spans="2:3" x14ac:dyDescent="0.3">
      <c r="B5570"/>
      <c r="C5570"/>
    </row>
    <row r="5571" spans="2:3" x14ac:dyDescent="0.3">
      <c r="B5571"/>
      <c r="C5571"/>
    </row>
    <row r="5572" spans="2:3" x14ac:dyDescent="0.3">
      <c r="B5572"/>
      <c r="C5572"/>
    </row>
    <row r="5573" spans="2:3" x14ac:dyDescent="0.3">
      <c r="B5573"/>
      <c r="C5573"/>
    </row>
    <row r="5574" spans="2:3" x14ac:dyDescent="0.3">
      <c r="B5574"/>
      <c r="C5574"/>
    </row>
    <row r="5575" spans="2:3" x14ac:dyDescent="0.3">
      <c r="B5575"/>
      <c r="C5575"/>
    </row>
    <row r="5576" spans="2:3" x14ac:dyDescent="0.3">
      <c r="B5576"/>
      <c r="C5576"/>
    </row>
    <row r="5577" spans="2:3" x14ac:dyDescent="0.3">
      <c r="B5577"/>
      <c r="C5577"/>
    </row>
    <row r="5578" spans="2:3" x14ac:dyDescent="0.3">
      <c r="B5578"/>
      <c r="C5578"/>
    </row>
    <row r="5579" spans="2:3" x14ac:dyDescent="0.3">
      <c r="B5579"/>
      <c r="C5579"/>
    </row>
    <row r="5580" spans="2:3" x14ac:dyDescent="0.3">
      <c r="B5580"/>
      <c r="C5580"/>
    </row>
    <row r="5581" spans="2:3" x14ac:dyDescent="0.3">
      <c r="B5581"/>
      <c r="C5581"/>
    </row>
    <row r="5582" spans="2:3" x14ac:dyDescent="0.3">
      <c r="B5582"/>
      <c r="C5582"/>
    </row>
    <row r="5583" spans="2:3" x14ac:dyDescent="0.3">
      <c r="B5583"/>
      <c r="C5583"/>
    </row>
    <row r="5584" spans="2:3" x14ac:dyDescent="0.3">
      <c r="B5584"/>
      <c r="C5584"/>
    </row>
    <row r="5585" spans="2:3" x14ac:dyDescent="0.3">
      <c r="B5585"/>
      <c r="C5585"/>
    </row>
    <row r="5586" spans="2:3" x14ac:dyDescent="0.3">
      <c r="B5586"/>
      <c r="C5586"/>
    </row>
    <row r="5587" spans="2:3" x14ac:dyDescent="0.3">
      <c r="B5587"/>
      <c r="C5587"/>
    </row>
    <row r="5588" spans="2:3" x14ac:dyDescent="0.3">
      <c r="B5588"/>
      <c r="C5588"/>
    </row>
    <row r="5589" spans="2:3" x14ac:dyDescent="0.3">
      <c r="B5589"/>
      <c r="C5589"/>
    </row>
    <row r="5590" spans="2:3" x14ac:dyDescent="0.3">
      <c r="B5590"/>
      <c r="C5590"/>
    </row>
    <row r="5591" spans="2:3" x14ac:dyDescent="0.3">
      <c r="B5591"/>
      <c r="C5591"/>
    </row>
    <row r="5592" spans="2:3" x14ac:dyDescent="0.3">
      <c r="B5592"/>
      <c r="C5592"/>
    </row>
    <row r="5593" spans="2:3" x14ac:dyDescent="0.3">
      <c r="B5593"/>
      <c r="C5593"/>
    </row>
    <row r="5594" spans="2:3" x14ac:dyDescent="0.3">
      <c r="B5594"/>
      <c r="C5594"/>
    </row>
    <row r="5595" spans="2:3" x14ac:dyDescent="0.3">
      <c r="B5595"/>
      <c r="C5595"/>
    </row>
    <row r="5596" spans="2:3" x14ac:dyDescent="0.3">
      <c r="B5596"/>
      <c r="C5596"/>
    </row>
    <row r="5597" spans="2:3" x14ac:dyDescent="0.3">
      <c r="B5597"/>
      <c r="C5597"/>
    </row>
    <row r="5598" spans="2:3" x14ac:dyDescent="0.3">
      <c r="B5598"/>
      <c r="C5598"/>
    </row>
    <row r="5599" spans="2:3" x14ac:dyDescent="0.3">
      <c r="B5599"/>
      <c r="C5599"/>
    </row>
    <row r="5600" spans="2:3" x14ac:dyDescent="0.3">
      <c r="B5600"/>
      <c r="C5600"/>
    </row>
    <row r="5601" spans="2:3" x14ac:dyDescent="0.3">
      <c r="B5601"/>
      <c r="C5601"/>
    </row>
    <row r="5602" spans="2:3" x14ac:dyDescent="0.3">
      <c r="B5602"/>
      <c r="C5602"/>
    </row>
    <row r="5603" spans="2:3" x14ac:dyDescent="0.3">
      <c r="B5603"/>
      <c r="C5603"/>
    </row>
    <row r="5604" spans="2:3" x14ac:dyDescent="0.3">
      <c r="B5604"/>
      <c r="C5604"/>
    </row>
    <row r="5605" spans="2:3" x14ac:dyDescent="0.3">
      <c r="B5605"/>
      <c r="C5605"/>
    </row>
    <row r="5606" spans="2:3" x14ac:dyDescent="0.3">
      <c r="B5606"/>
      <c r="C5606"/>
    </row>
    <row r="5607" spans="2:3" x14ac:dyDescent="0.3">
      <c r="B5607"/>
      <c r="C5607"/>
    </row>
    <row r="5608" spans="2:3" x14ac:dyDescent="0.3">
      <c r="B5608"/>
      <c r="C5608"/>
    </row>
    <row r="5609" spans="2:3" x14ac:dyDescent="0.3">
      <c r="B5609"/>
      <c r="C5609"/>
    </row>
    <row r="5610" spans="2:3" x14ac:dyDescent="0.3">
      <c r="B5610"/>
      <c r="C5610"/>
    </row>
    <row r="5611" spans="2:3" x14ac:dyDescent="0.3">
      <c r="B5611"/>
      <c r="C5611"/>
    </row>
    <row r="5612" spans="2:3" x14ac:dyDescent="0.3">
      <c r="B5612"/>
      <c r="C5612"/>
    </row>
    <row r="5613" spans="2:3" x14ac:dyDescent="0.3">
      <c r="B5613"/>
      <c r="C5613"/>
    </row>
    <row r="5614" spans="2:3" x14ac:dyDescent="0.3">
      <c r="B5614"/>
      <c r="C5614"/>
    </row>
    <row r="5615" spans="2:3" x14ac:dyDescent="0.3">
      <c r="B5615"/>
      <c r="C5615"/>
    </row>
    <row r="5616" spans="2:3" x14ac:dyDescent="0.3">
      <c r="B5616"/>
      <c r="C5616"/>
    </row>
    <row r="5617" spans="2:3" x14ac:dyDescent="0.3">
      <c r="B5617"/>
      <c r="C5617"/>
    </row>
    <row r="5618" spans="2:3" x14ac:dyDescent="0.3">
      <c r="B5618"/>
      <c r="C5618"/>
    </row>
    <row r="5619" spans="2:3" x14ac:dyDescent="0.3">
      <c r="B5619"/>
      <c r="C5619"/>
    </row>
    <row r="5620" spans="2:3" x14ac:dyDescent="0.3">
      <c r="B5620"/>
      <c r="C5620"/>
    </row>
    <row r="5621" spans="2:3" x14ac:dyDescent="0.3">
      <c r="B5621"/>
      <c r="C5621"/>
    </row>
    <row r="5622" spans="2:3" x14ac:dyDescent="0.3">
      <c r="B5622"/>
      <c r="C5622"/>
    </row>
    <row r="5623" spans="2:3" x14ac:dyDescent="0.3">
      <c r="B5623"/>
      <c r="C5623"/>
    </row>
    <row r="5624" spans="2:3" x14ac:dyDescent="0.3">
      <c r="B5624"/>
      <c r="C5624"/>
    </row>
    <row r="5625" spans="2:3" x14ac:dyDescent="0.3">
      <c r="B5625"/>
      <c r="C5625"/>
    </row>
    <row r="5626" spans="2:3" x14ac:dyDescent="0.3">
      <c r="B5626"/>
      <c r="C5626"/>
    </row>
    <row r="5627" spans="2:3" x14ac:dyDescent="0.3">
      <c r="B5627"/>
      <c r="C5627"/>
    </row>
    <row r="5628" spans="2:3" x14ac:dyDescent="0.3">
      <c r="B5628"/>
      <c r="C5628"/>
    </row>
    <row r="5629" spans="2:3" x14ac:dyDescent="0.3">
      <c r="B5629"/>
      <c r="C5629"/>
    </row>
    <row r="5630" spans="2:3" x14ac:dyDescent="0.3">
      <c r="B5630"/>
      <c r="C5630"/>
    </row>
    <row r="5631" spans="2:3" x14ac:dyDescent="0.3">
      <c r="B5631"/>
      <c r="C5631"/>
    </row>
    <row r="5632" spans="2:3" x14ac:dyDescent="0.3">
      <c r="B5632"/>
      <c r="C5632"/>
    </row>
    <row r="5633" spans="2:3" x14ac:dyDescent="0.3">
      <c r="B5633"/>
      <c r="C5633"/>
    </row>
    <row r="5634" spans="2:3" x14ac:dyDescent="0.3">
      <c r="B5634"/>
      <c r="C5634"/>
    </row>
    <row r="5635" spans="2:3" x14ac:dyDescent="0.3">
      <c r="B5635"/>
      <c r="C5635"/>
    </row>
    <row r="5636" spans="2:3" x14ac:dyDescent="0.3">
      <c r="B5636"/>
      <c r="C5636"/>
    </row>
    <row r="5637" spans="2:3" x14ac:dyDescent="0.3">
      <c r="B5637"/>
      <c r="C5637"/>
    </row>
    <row r="5638" spans="2:3" x14ac:dyDescent="0.3">
      <c r="B5638"/>
      <c r="C5638"/>
    </row>
    <row r="5639" spans="2:3" x14ac:dyDescent="0.3">
      <c r="B5639"/>
      <c r="C5639"/>
    </row>
    <row r="5640" spans="2:3" x14ac:dyDescent="0.3">
      <c r="B5640"/>
      <c r="C5640"/>
    </row>
    <row r="5641" spans="2:3" x14ac:dyDescent="0.3">
      <c r="B5641"/>
      <c r="C5641"/>
    </row>
    <row r="5642" spans="2:3" x14ac:dyDescent="0.3">
      <c r="B5642"/>
      <c r="C5642"/>
    </row>
    <row r="5643" spans="2:3" x14ac:dyDescent="0.3">
      <c r="B5643"/>
      <c r="C5643"/>
    </row>
    <row r="5644" spans="2:3" x14ac:dyDescent="0.3">
      <c r="B5644"/>
      <c r="C5644"/>
    </row>
    <row r="5645" spans="2:3" x14ac:dyDescent="0.3">
      <c r="B5645"/>
      <c r="C5645"/>
    </row>
    <row r="5646" spans="2:3" x14ac:dyDescent="0.3">
      <c r="B5646"/>
      <c r="C5646"/>
    </row>
    <row r="5647" spans="2:3" x14ac:dyDescent="0.3">
      <c r="B5647"/>
      <c r="C5647"/>
    </row>
    <row r="5648" spans="2:3" x14ac:dyDescent="0.3">
      <c r="B5648"/>
      <c r="C5648"/>
    </row>
    <row r="5649" spans="2:3" x14ac:dyDescent="0.3">
      <c r="B5649"/>
      <c r="C5649"/>
    </row>
    <row r="5650" spans="2:3" x14ac:dyDescent="0.3">
      <c r="B5650"/>
      <c r="C5650"/>
    </row>
    <row r="5651" spans="2:3" x14ac:dyDescent="0.3">
      <c r="B5651"/>
      <c r="C5651"/>
    </row>
    <row r="5652" spans="2:3" x14ac:dyDescent="0.3">
      <c r="B5652"/>
      <c r="C5652"/>
    </row>
    <row r="5653" spans="2:3" x14ac:dyDescent="0.3">
      <c r="B5653"/>
      <c r="C5653"/>
    </row>
    <row r="5654" spans="2:3" x14ac:dyDescent="0.3">
      <c r="B5654"/>
      <c r="C5654"/>
    </row>
    <row r="5655" spans="2:3" x14ac:dyDescent="0.3">
      <c r="B5655"/>
      <c r="C5655"/>
    </row>
    <row r="5656" spans="2:3" x14ac:dyDescent="0.3">
      <c r="B5656"/>
      <c r="C5656"/>
    </row>
    <row r="5657" spans="2:3" x14ac:dyDescent="0.3">
      <c r="B5657"/>
      <c r="C5657"/>
    </row>
    <row r="5658" spans="2:3" x14ac:dyDescent="0.3">
      <c r="B5658"/>
      <c r="C5658"/>
    </row>
    <row r="5659" spans="2:3" x14ac:dyDescent="0.3">
      <c r="B5659"/>
      <c r="C5659"/>
    </row>
    <row r="5660" spans="2:3" x14ac:dyDescent="0.3">
      <c r="B5660"/>
      <c r="C5660"/>
    </row>
    <row r="5661" spans="2:3" x14ac:dyDescent="0.3">
      <c r="B5661"/>
      <c r="C5661"/>
    </row>
    <row r="5662" spans="2:3" x14ac:dyDescent="0.3">
      <c r="B5662"/>
      <c r="C5662"/>
    </row>
    <row r="5663" spans="2:3" x14ac:dyDescent="0.3">
      <c r="B5663"/>
      <c r="C5663"/>
    </row>
    <row r="5664" spans="2:3" x14ac:dyDescent="0.3">
      <c r="B5664"/>
      <c r="C5664"/>
    </row>
    <row r="5665" spans="2:3" x14ac:dyDescent="0.3">
      <c r="B5665"/>
      <c r="C5665"/>
    </row>
    <row r="5666" spans="2:3" x14ac:dyDescent="0.3">
      <c r="B5666"/>
      <c r="C5666"/>
    </row>
    <row r="5667" spans="2:3" x14ac:dyDescent="0.3">
      <c r="B5667"/>
      <c r="C5667"/>
    </row>
    <row r="5668" spans="2:3" x14ac:dyDescent="0.3">
      <c r="B5668"/>
      <c r="C5668"/>
    </row>
    <row r="5669" spans="2:3" x14ac:dyDescent="0.3">
      <c r="B5669"/>
      <c r="C5669"/>
    </row>
    <row r="5670" spans="2:3" x14ac:dyDescent="0.3">
      <c r="B5670"/>
      <c r="C5670"/>
    </row>
    <row r="5671" spans="2:3" x14ac:dyDescent="0.3">
      <c r="B5671"/>
      <c r="C5671"/>
    </row>
    <row r="5672" spans="2:3" x14ac:dyDescent="0.3">
      <c r="B5672"/>
      <c r="C5672"/>
    </row>
    <row r="5673" spans="2:3" x14ac:dyDescent="0.3">
      <c r="B5673"/>
      <c r="C5673"/>
    </row>
    <row r="5674" spans="2:3" x14ac:dyDescent="0.3">
      <c r="B5674"/>
      <c r="C5674"/>
    </row>
    <row r="5675" spans="2:3" x14ac:dyDescent="0.3">
      <c r="B5675"/>
      <c r="C5675"/>
    </row>
    <row r="5676" spans="2:3" x14ac:dyDescent="0.3">
      <c r="B5676"/>
      <c r="C5676"/>
    </row>
    <row r="5677" spans="2:3" x14ac:dyDescent="0.3">
      <c r="B5677"/>
      <c r="C5677"/>
    </row>
    <row r="5678" spans="2:3" x14ac:dyDescent="0.3">
      <c r="B5678"/>
      <c r="C5678"/>
    </row>
    <row r="5679" spans="2:3" x14ac:dyDescent="0.3">
      <c r="B5679"/>
      <c r="C5679"/>
    </row>
    <row r="5680" spans="2:3" x14ac:dyDescent="0.3">
      <c r="B5680"/>
      <c r="C5680"/>
    </row>
    <row r="5681" spans="2:3" x14ac:dyDescent="0.3">
      <c r="B5681"/>
      <c r="C5681"/>
    </row>
    <row r="5682" spans="2:3" x14ac:dyDescent="0.3">
      <c r="B5682"/>
      <c r="C5682"/>
    </row>
    <row r="5683" spans="2:3" x14ac:dyDescent="0.3">
      <c r="B5683"/>
      <c r="C5683"/>
    </row>
    <row r="5684" spans="2:3" x14ac:dyDescent="0.3">
      <c r="B5684"/>
      <c r="C5684"/>
    </row>
    <row r="5685" spans="2:3" x14ac:dyDescent="0.3">
      <c r="B5685"/>
      <c r="C5685"/>
    </row>
    <row r="5686" spans="2:3" x14ac:dyDescent="0.3">
      <c r="B5686"/>
      <c r="C5686"/>
    </row>
    <row r="5687" spans="2:3" x14ac:dyDescent="0.3">
      <c r="B5687"/>
      <c r="C5687"/>
    </row>
    <row r="5688" spans="2:3" x14ac:dyDescent="0.3">
      <c r="B5688"/>
      <c r="C5688"/>
    </row>
    <row r="5689" spans="2:3" x14ac:dyDescent="0.3">
      <c r="B5689"/>
      <c r="C5689"/>
    </row>
    <row r="5690" spans="2:3" x14ac:dyDescent="0.3">
      <c r="B5690"/>
      <c r="C5690"/>
    </row>
    <row r="5691" spans="2:3" x14ac:dyDescent="0.3">
      <c r="B5691"/>
      <c r="C5691"/>
    </row>
    <row r="5692" spans="2:3" x14ac:dyDescent="0.3">
      <c r="B5692"/>
      <c r="C5692"/>
    </row>
    <row r="5693" spans="2:3" x14ac:dyDescent="0.3">
      <c r="B5693"/>
      <c r="C5693"/>
    </row>
    <row r="5694" spans="2:3" x14ac:dyDescent="0.3">
      <c r="B5694"/>
      <c r="C5694"/>
    </row>
    <row r="5695" spans="2:3" x14ac:dyDescent="0.3">
      <c r="B5695"/>
      <c r="C5695"/>
    </row>
    <row r="5696" spans="2:3" x14ac:dyDescent="0.3">
      <c r="B5696"/>
      <c r="C5696"/>
    </row>
    <row r="5697" spans="2:3" x14ac:dyDescent="0.3">
      <c r="B5697"/>
      <c r="C5697"/>
    </row>
    <row r="5698" spans="2:3" x14ac:dyDescent="0.3">
      <c r="B5698"/>
      <c r="C5698"/>
    </row>
    <row r="5699" spans="2:3" x14ac:dyDescent="0.3">
      <c r="B5699"/>
      <c r="C5699"/>
    </row>
    <row r="5700" spans="2:3" x14ac:dyDescent="0.3">
      <c r="B5700"/>
      <c r="C5700"/>
    </row>
    <row r="5701" spans="2:3" x14ac:dyDescent="0.3">
      <c r="B5701"/>
      <c r="C5701"/>
    </row>
    <row r="5702" spans="2:3" x14ac:dyDescent="0.3">
      <c r="B5702"/>
      <c r="C5702"/>
    </row>
    <row r="5703" spans="2:3" x14ac:dyDescent="0.3">
      <c r="B5703"/>
      <c r="C5703"/>
    </row>
    <row r="5704" spans="2:3" x14ac:dyDescent="0.3">
      <c r="B5704"/>
      <c r="C5704"/>
    </row>
    <row r="5705" spans="2:3" x14ac:dyDescent="0.3">
      <c r="B5705"/>
      <c r="C5705"/>
    </row>
    <row r="5706" spans="2:3" x14ac:dyDescent="0.3">
      <c r="B5706"/>
      <c r="C5706"/>
    </row>
    <row r="5707" spans="2:3" x14ac:dyDescent="0.3">
      <c r="B5707"/>
      <c r="C5707"/>
    </row>
    <row r="5708" spans="2:3" x14ac:dyDescent="0.3">
      <c r="B5708"/>
      <c r="C5708"/>
    </row>
    <row r="5709" spans="2:3" x14ac:dyDescent="0.3">
      <c r="B5709"/>
      <c r="C5709"/>
    </row>
    <row r="5710" spans="2:3" x14ac:dyDescent="0.3">
      <c r="B5710"/>
      <c r="C5710"/>
    </row>
    <row r="5711" spans="2:3" x14ac:dyDescent="0.3">
      <c r="B5711"/>
      <c r="C5711"/>
    </row>
    <row r="5712" spans="2:3" x14ac:dyDescent="0.3">
      <c r="B5712"/>
      <c r="C5712"/>
    </row>
    <row r="5713" spans="2:3" x14ac:dyDescent="0.3">
      <c r="B5713"/>
      <c r="C5713"/>
    </row>
    <row r="5714" spans="2:3" x14ac:dyDescent="0.3">
      <c r="B5714"/>
      <c r="C5714"/>
    </row>
    <row r="5715" spans="2:3" x14ac:dyDescent="0.3">
      <c r="B5715"/>
      <c r="C5715"/>
    </row>
    <row r="5716" spans="2:3" x14ac:dyDescent="0.3">
      <c r="B5716"/>
      <c r="C5716"/>
    </row>
    <row r="5717" spans="2:3" x14ac:dyDescent="0.3">
      <c r="B5717"/>
      <c r="C5717"/>
    </row>
    <row r="5718" spans="2:3" x14ac:dyDescent="0.3">
      <c r="B5718"/>
      <c r="C5718"/>
    </row>
    <row r="5719" spans="2:3" x14ac:dyDescent="0.3">
      <c r="B5719"/>
      <c r="C5719"/>
    </row>
    <row r="5720" spans="2:3" x14ac:dyDescent="0.3">
      <c r="B5720"/>
      <c r="C5720"/>
    </row>
    <row r="5721" spans="2:3" x14ac:dyDescent="0.3">
      <c r="B5721"/>
      <c r="C5721"/>
    </row>
    <row r="5722" spans="2:3" x14ac:dyDescent="0.3">
      <c r="B5722"/>
      <c r="C5722"/>
    </row>
    <row r="5723" spans="2:3" x14ac:dyDescent="0.3">
      <c r="B5723"/>
      <c r="C5723"/>
    </row>
    <row r="5724" spans="2:3" x14ac:dyDescent="0.3">
      <c r="B5724"/>
      <c r="C5724"/>
    </row>
    <row r="5725" spans="2:3" x14ac:dyDescent="0.3">
      <c r="B5725"/>
      <c r="C5725"/>
    </row>
    <row r="5726" spans="2:3" x14ac:dyDescent="0.3">
      <c r="B5726"/>
      <c r="C5726"/>
    </row>
    <row r="5727" spans="2:3" x14ac:dyDescent="0.3">
      <c r="B5727"/>
      <c r="C5727"/>
    </row>
    <row r="5728" spans="2:3" x14ac:dyDescent="0.3">
      <c r="B5728"/>
      <c r="C5728"/>
    </row>
    <row r="5729" spans="2:3" x14ac:dyDescent="0.3">
      <c r="B5729"/>
      <c r="C5729"/>
    </row>
    <row r="5730" spans="2:3" x14ac:dyDescent="0.3">
      <c r="B5730"/>
      <c r="C5730"/>
    </row>
    <row r="5731" spans="2:3" x14ac:dyDescent="0.3">
      <c r="B5731"/>
      <c r="C5731"/>
    </row>
    <row r="5732" spans="2:3" x14ac:dyDescent="0.3">
      <c r="B5732"/>
      <c r="C5732"/>
    </row>
    <row r="5733" spans="2:3" x14ac:dyDescent="0.3">
      <c r="B5733"/>
      <c r="C5733"/>
    </row>
    <row r="5734" spans="2:3" x14ac:dyDescent="0.3">
      <c r="B5734"/>
      <c r="C5734"/>
    </row>
    <row r="5735" spans="2:3" x14ac:dyDescent="0.3">
      <c r="B5735"/>
      <c r="C5735"/>
    </row>
    <row r="5736" spans="2:3" x14ac:dyDescent="0.3">
      <c r="B5736"/>
      <c r="C5736"/>
    </row>
    <row r="5737" spans="2:3" x14ac:dyDescent="0.3">
      <c r="B5737"/>
      <c r="C5737"/>
    </row>
    <row r="5738" spans="2:3" x14ac:dyDescent="0.3">
      <c r="B5738"/>
      <c r="C5738"/>
    </row>
    <row r="5739" spans="2:3" x14ac:dyDescent="0.3">
      <c r="B5739"/>
      <c r="C5739"/>
    </row>
    <row r="5740" spans="2:3" x14ac:dyDescent="0.3">
      <c r="B5740"/>
      <c r="C5740"/>
    </row>
    <row r="5741" spans="2:3" x14ac:dyDescent="0.3">
      <c r="B5741"/>
      <c r="C5741"/>
    </row>
    <row r="5742" spans="2:3" x14ac:dyDescent="0.3">
      <c r="B5742"/>
      <c r="C5742"/>
    </row>
    <row r="5743" spans="2:3" x14ac:dyDescent="0.3">
      <c r="B5743"/>
      <c r="C5743"/>
    </row>
    <row r="5744" spans="2:3" x14ac:dyDescent="0.3">
      <c r="B5744"/>
      <c r="C5744"/>
    </row>
    <row r="5745" spans="2:3" x14ac:dyDescent="0.3">
      <c r="B5745"/>
      <c r="C5745"/>
    </row>
    <row r="5746" spans="2:3" x14ac:dyDescent="0.3">
      <c r="B5746"/>
      <c r="C5746"/>
    </row>
    <row r="5747" spans="2:3" x14ac:dyDescent="0.3">
      <c r="B5747"/>
      <c r="C5747"/>
    </row>
    <row r="5748" spans="2:3" x14ac:dyDescent="0.3">
      <c r="B5748"/>
      <c r="C5748"/>
    </row>
    <row r="5749" spans="2:3" x14ac:dyDescent="0.3">
      <c r="B5749"/>
      <c r="C5749"/>
    </row>
    <row r="5750" spans="2:3" x14ac:dyDescent="0.3">
      <c r="B5750"/>
      <c r="C5750"/>
    </row>
    <row r="5751" spans="2:3" x14ac:dyDescent="0.3">
      <c r="B5751"/>
      <c r="C5751"/>
    </row>
    <row r="5752" spans="2:3" x14ac:dyDescent="0.3">
      <c r="B5752"/>
      <c r="C5752"/>
    </row>
    <row r="5753" spans="2:3" x14ac:dyDescent="0.3">
      <c r="B5753"/>
      <c r="C5753"/>
    </row>
    <row r="5754" spans="2:3" x14ac:dyDescent="0.3">
      <c r="B5754"/>
      <c r="C5754"/>
    </row>
    <row r="5755" spans="2:3" x14ac:dyDescent="0.3">
      <c r="B5755"/>
      <c r="C5755"/>
    </row>
    <row r="5756" spans="2:3" x14ac:dyDescent="0.3">
      <c r="B5756"/>
      <c r="C5756"/>
    </row>
    <row r="5757" spans="2:3" x14ac:dyDescent="0.3">
      <c r="B5757"/>
      <c r="C5757"/>
    </row>
    <row r="5758" spans="2:3" x14ac:dyDescent="0.3">
      <c r="B5758"/>
      <c r="C5758"/>
    </row>
    <row r="5759" spans="2:3" x14ac:dyDescent="0.3">
      <c r="B5759"/>
      <c r="C5759"/>
    </row>
    <row r="5760" spans="2:3" x14ac:dyDescent="0.3">
      <c r="B5760"/>
      <c r="C5760"/>
    </row>
    <row r="5761" spans="2:3" x14ac:dyDescent="0.3">
      <c r="B5761"/>
      <c r="C5761"/>
    </row>
    <row r="5762" spans="2:3" x14ac:dyDescent="0.3">
      <c r="B5762"/>
      <c r="C5762"/>
    </row>
    <row r="5763" spans="2:3" x14ac:dyDescent="0.3">
      <c r="B5763"/>
      <c r="C5763"/>
    </row>
    <row r="5764" spans="2:3" x14ac:dyDescent="0.3">
      <c r="B5764"/>
      <c r="C5764"/>
    </row>
    <row r="5765" spans="2:3" x14ac:dyDescent="0.3">
      <c r="B5765"/>
      <c r="C5765"/>
    </row>
    <row r="5766" spans="2:3" x14ac:dyDescent="0.3">
      <c r="B5766"/>
      <c r="C5766"/>
    </row>
    <row r="5767" spans="2:3" x14ac:dyDescent="0.3">
      <c r="B5767"/>
      <c r="C5767"/>
    </row>
    <row r="5768" spans="2:3" x14ac:dyDescent="0.3">
      <c r="B5768"/>
      <c r="C5768"/>
    </row>
    <row r="5769" spans="2:3" x14ac:dyDescent="0.3">
      <c r="B5769"/>
      <c r="C5769"/>
    </row>
    <row r="5770" spans="2:3" x14ac:dyDescent="0.3">
      <c r="B5770"/>
      <c r="C5770"/>
    </row>
    <row r="5771" spans="2:3" x14ac:dyDescent="0.3">
      <c r="B5771"/>
      <c r="C5771"/>
    </row>
    <row r="5772" spans="2:3" x14ac:dyDescent="0.3">
      <c r="B5772"/>
      <c r="C5772"/>
    </row>
    <row r="5773" spans="2:3" x14ac:dyDescent="0.3">
      <c r="B5773"/>
      <c r="C5773"/>
    </row>
    <row r="5774" spans="2:3" x14ac:dyDescent="0.3">
      <c r="B5774"/>
      <c r="C5774"/>
    </row>
    <row r="5775" spans="2:3" x14ac:dyDescent="0.3">
      <c r="B5775"/>
      <c r="C5775"/>
    </row>
    <row r="5776" spans="2:3" x14ac:dyDescent="0.3">
      <c r="B5776"/>
      <c r="C5776"/>
    </row>
    <row r="5777" spans="2:3" x14ac:dyDescent="0.3">
      <c r="B5777"/>
      <c r="C5777"/>
    </row>
    <row r="5778" spans="2:3" x14ac:dyDescent="0.3">
      <c r="B5778"/>
      <c r="C5778"/>
    </row>
    <row r="5779" spans="2:3" x14ac:dyDescent="0.3">
      <c r="B5779"/>
      <c r="C5779"/>
    </row>
    <row r="5780" spans="2:3" x14ac:dyDescent="0.3">
      <c r="B5780"/>
      <c r="C5780"/>
    </row>
    <row r="5781" spans="2:3" x14ac:dyDescent="0.3">
      <c r="B5781"/>
      <c r="C5781"/>
    </row>
    <row r="5782" spans="2:3" x14ac:dyDescent="0.3">
      <c r="B5782"/>
      <c r="C5782"/>
    </row>
    <row r="5783" spans="2:3" x14ac:dyDescent="0.3">
      <c r="B5783"/>
      <c r="C5783"/>
    </row>
    <row r="5784" spans="2:3" x14ac:dyDescent="0.3">
      <c r="B5784"/>
      <c r="C5784"/>
    </row>
    <row r="5785" spans="2:3" x14ac:dyDescent="0.3">
      <c r="B5785"/>
      <c r="C5785"/>
    </row>
    <row r="5786" spans="2:3" x14ac:dyDescent="0.3">
      <c r="B5786"/>
      <c r="C5786"/>
    </row>
    <row r="5787" spans="2:3" x14ac:dyDescent="0.3">
      <c r="B5787"/>
      <c r="C5787"/>
    </row>
    <row r="5788" spans="2:3" x14ac:dyDescent="0.3">
      <c r="B5788"/>
      <c r="C5788"/>
    </row>
    <row r="5789" spans="2:3" x14ac:dyDescent="0.3">
      <c r="B5789"/>
      <c r="C5789"/>
    </row>
    <row r="5790" spans="2:3" x14ac:dyDescent="0.3">
      <c r="B5790"/>
      <c r="C5790"/>
    </row>
    <row r="5791" spans="2:3" x14ac:dyDescent="0.3">
      <c r="B5791"/>
      <c r="C5791"/>
    </row>
    <row r="5792" spans="2:3" x14ac:dyDescent="0.3">
      <c r="B5792"/>
      <c r="C5792"/>
    </row>
    <row r="5793" spans="2:3" x14ac:dyDescent="0.3">
      <c r="B5793"/>
      <c r="C5793"/>
    </row>
    <row r="5794" spans="2:3" x14ac:dyDescent="0.3">
      <c r="B5794"/>
      <c r="C5794"/>
    </row>
    <row r="5795" spans="2:3" x14ac:dyDescent="0.3">
      <c r="B5795"/>
      <c r="C5795"/>
    </row>
    <row r="5796" spans="2:3" x14ac:dyDescent="0.3">
      <c r="B5796"/>
      <c r="C5796"/>
    </row>
    <row r="5797" spans="2:3" x14ac:dyDescent="0.3">
      <c r="B5797"/>
      <c r="C5797"/>
    </row>
    <row r="5798" spans="2:3" x14ac:dyDescent="0.3">
      <c r="B5798"/>
      <c r="C5798"/>
    </row>
    <row r="5799" spans="2:3" x14ac:dyDescent="0.3">
      <c r="B5799"/>
      <c r="C5799"/>
    </row>
    <row r="5800" spans="2:3" x14ac:dyDescent="0.3">
      <c r="B5800"/>
      <c r="C5800"/>
    </row>
    <row r="5801" spans="2:3" x14ac:dyDescent="0.3">
      <c r="B5801"/>
      <c r="C5801"/>
    </row>
    <row r="5802" spans="2:3" x14ac:dyDescent="0.3">
      <c r="B5802"/>
      <c r="C5802"/>
    </row>
    <row r="5803" spans="2:3" x14ac:dyDescent="0.3">
      <c r="B5803"/>
      <c r="C5803"/>
    </row>
    <row r="5804" spans="2:3" x14ac:dyDescent="0.3">
      <c r="B5804"/>
      <c r="C5804"/>
    </row>
    <row r="5805" spans="2:3" x14ac:dyDescent="0.3">
      <c r="B5805"/>
      <c r="C5805"/>
    </row>
    <row r="5806" spans="2:3" x14ac:dyDescent="0.3">
      <c r="B5806"/>
      <c r="C5806"/>
    </row>
    <row r="5807" spans="2:3" x14ac:dyDescent="0.3">
      <c r="B5807"/>
      <c r="C5807"/>
    </row>
    <row r="5808" spans="2:3" x14ac:dyDescent="0.3">
      <c r="B5808"/>
      <c r="C5808"/>
    </row>
    <row r="5809" spans="2:3" x14ac:dyDescent="0.3">
      <c r="B5809"/>
      <c r="C5809"/>
    </row>
    <row r="5810" spans="2:3" x14ac:dyDescent="0.3">
      <c r="B5810"/>
      <c r="C5810"/>
    </row>
    <row r="5811" spans="2:3" x14ac:dyDescent="0.3">
      <c r="B5811"/>
      <c r="C5811"/>
    </row>
    <row r="5812" spans="2:3" x14ac:dyDescent="0.3">
      <c r="B5812"/>
      <c r="C5812"/>
    </row>
    <row r="5813" spans="2:3" x14ac:dyDescent="0.3">
      <c r="B5813"/>
      <c r="C5813"/>
    </row>
    <row r="5814" spans="2:3" x14ac:dyDescent="0.3">
      <c r="B5814"/>
      <c r="C5814"/>
    </row>
    <row r="5815" spans="2:3" x14ac:dyDescent="0.3">
      <c r="B5815"/>
      <c r="C5815"/>
    </row>
    <row r="5816" spans="2:3" x14ac:dyDescent="0.3">
      <c r="B5816"/>
      <c r="C5816"/>
    </row>
    <row r="5817" spans="2:3" x14ac:dyDescent="0.3">
      <c r="B5817"/>
      <c r="C5817"/>
    </row>
    <row r="5818" spans="2:3" x14ac:dyDescent="0.3">
      <c r="B5818"/>
      <c r="C5818"/>
    </row>
    <row r="5819" spans="2:3" x14ac:dyDescent="0.3">
      <c r="B5819"/>
      <c r="C5819"/>
    </row>
    <row r="5820" spans="2:3" x14ac:dyDescent="0.3">
      <c r="B5820"/>
      <c r="C5820"/>
    </row>
    <row r="5821" spans="2:3" x14ac:dyDescent="0.3">
      <c r="B5821"/>
      <c r="C5821"/>
    </row>
    <row r="5822" spans="2:3" x14ac:dyDescent="0.3">
      <c r="B5822"/>
      <c r="C5822"/>
    </row>
    <row r="5823" spans="2:3" x14ac:dyDescent="0.3">
      <c r="B5823"/>
      <c r="C5823"/>
    </row>
    <row r="5824" spans="2:3" x14ac:dyDescent="0.3">
      <c r="B5824"/>
      <c r="C5824"/>
    </row>
    <row r="5825" spans="2:3" x14ac:dyDescent="0.3">
      <c r="B5825"/>
      <c r="C5825"/>
    </row>
    <row r="5826" spans="2:3" x14ac:dyDescent="0.3">
      <c r="B5826"/>
      <c r="C5826"/>
    </row>
    <row r="5827" spans="2:3" x14ac:dyDescent="0.3">
      <c r="B5827"/>
      <c r="C5827"/>
    </row>
    <row r="5828" spans="2:3" x14ac:dyDescent="0.3">
      <c r="B5828"/>
      <c r="C5828"/>
    </row>
    <row r="5829" spans="2:3" x14ac:dyDescent="0.3">
      <c r="B5829"/>
      <c r="C5829"/>
    </row>
    <row r="5830" spans="2:3" x14ac:dyDescent="0.3">
      <c r="B5830"/>
      <c r="C5830"/>
    </row>
    <row r="5831" spans="2:3" x14ac:dyDescent="0.3">
      <c r="B5831"/>
      <c r="C5831"/>
    </row>
    <row r="5832" spans="2:3" x14ac:dyDescent="0.3">
      <c r="B5832"/>
      <c r="C5832"/>
    </row>
    <row r="5833" spans="2:3" x14ac:dyDescent="0.3">
      <c r="B5833"/>
      <c r="C5833"/>
    </row>
    <row r="5834" spans="2:3" x14ac:dyDescent="0.3">
      <c r="B5834"/>
      <c r="C5834"/>
    </row>
    <row r="5835" spans="2:3" x14ac:dyDescent="0.3">
      <c r="B5835"/>
      <c r="C5835"/>
    </row>
    <row r="5836" spans="2:3" x14ac:dyDescent="0.3">
      <c r="B5836"/>
      <c r="C5836"/>
    </row>
    <row r="5837" spans="2:3" x14ac:dyDescent="0.3">
      <c r="B5837"/>
      <c r="C5837"/>
    </row>
    <row r="5838" spans="2:3" x14ac:dyDescent="0.3">
      <c r="B5838"/>
      <c r="C5838"/>
    </row>
    <row r="5839" spans="2:3" x14ac:dyDescent="0.3">
      <c r="B5839"/>
      <c r="C5839"/>
    </row>
    <row r="5840" spans="2:3" x14ac:dyDescent="0.3">
      <c r="B5840"/>
      <c r="C5840"/>
    </row>
    <row r="5841" spans="2:3" x14ac:dyDescent="0.3">
      <c r="B5841"/>
      <c r="C5841"/>
    </row>
    <row r="5842" spans="2:3" x14ac:dyDescent="0.3">
      <c r="B5842"/>
      <c r="C5842"/>
    </row>
    <row r="5843" spans="2:3" x14ac:dyDescent="0.3">
      <c r="B5843"/>
      <c r="C5843"/>
    </row>
    <row r="5844" spans="2:3" x14ac:dyDescent="0.3">
      <c r="B5844"/>
      <c r="C5844"/>
    </row>
    <row r="5845" spans="2:3" x14ac:dyDescent="0.3">
      <c r="B5845"/>
      <c r="C5845"/>
    </row>
    <row r="5846" spans="2:3" x14ac:dyDescent="0.3">
      <c r="B5846"/>
      <c r="C5846"/>
    </row>
    <row r="5847" spans="2:3" x14ac:dyDescent="0.3">
      <c r="B5847"/>
      <c r="C5847"/>
    </row>
    <row r="5848" spans="2:3" x14ac:dyDescent="0.3">
      <c r="B5848"/>
      <c r="C5848"/>
    </row>
    <row r="5849" spans="2:3" x14ac:dyDescent="0.3">
      <c r="B5849"/>
      <c r="C5849"/>
    </row>
    <row r="5850" spans="2:3" x14ac:dyDescent="0.3">
      <c r="B5850"/>
      <c r="C5850"/>
    </row>
    <row r="5851" spans="2:3" x14ac:dyDescent="0.3">
      <c r="B5851"/>
      <c r="C5851"/>
    </row>
    <row r="5852" spans="2:3" x14ac:dyDescent="0.3">
      <c r="B5852"/>
      <c r="C5852"/>
    </row>
    <row r="5853" spans="2:3" x14ac:dyDescent="0.3">
      <c r="B5853"/>
      <c r="C5853"/>
    </row>
    <row r="5854" spans="2:3" x14ac:dyDescent="0.3">
      <c r="B5854"/>
      <c r="C5854"/>
    </row>
    <row r="5855" spans="2:3" x14ac:dyDescent="0.3">
      <c r="B5855"/>
      <c r="C5855"/>
    </row>
    <row r="5856" spans="2:3" x14ac:dyDescent="0.3">
      <c r="B5856"/>
      <c r="C5856"/>
    </row>
    <row r="5857" spans="2:3" x14ac:dyDescent="0.3">
      <c r="B5857"/>
      <c r="C5857"/>
    </row>
    <row r="5858" spans="2:3" x14ac:dyDescent="0.3">
      <c r="B5858"/>
      <c r="C5858"/>
    </row>
    <row r="5859" spans="2:3" x14ac:dyDescent="0.3">
      <c r="B5859"/>
      <c r="C5859"/>
    </row>
    <row r="5860" spans="2:3" x14ac:dyDescent="0.3">
      <c r="B5860"/>
      <c r="C5860"/>
    </row>
    <row r="5861" spans="2:3" x14ac:dyDescent="0.3">
      <c r="B5861"/>
      <c r="C5861"/>
    </row>
    <row r="5862" spans="2:3" x14ac:dyDescent="0.3">
      <c r="B5862"/>
      <c r="C5862"/>
    </row>
    <row r="5863" spans="2:3" x14ac:dyDescent="0.3">
      <c r="B5863"/>
      <c r="C5863"/>
    </row>
    <row r="5864" spans="2:3" x14ac:dyDescent="0.3">
      <c r="B5864"/>
      <c r="C5864"/>
    </row>
    <row r="5865" spans="2:3" x14ac:dyDescent="0.3">
      <c r="B5865"/>
      <c r="C5865"/>
    </row>
    <row r="5866" spans="2:3" x14ac:dyDescent="0.3">
      <c r="B5866"/>
      <c r="C5866"/>
    </row>
    <row r="5867" spans="2:3" x14ac:dyDescent="0.3">
      <c r="B5867"/>
      <c r="C5867"/>
    </row>
    <row r="5868" spans="2:3" x14ac:dyDescent="0.3">
      <c r="B5868"/>
      <c r="C5868"/>
    </row>
    <row r="5869" spans="2:3" x14ac:dyDescent="0.3">
      <c r="B5869"/>
      <c r="C5869"/>
    </row>
    <row r="5870" spans="2:3" x14ac:dyDescent="0.3">
      <c r="B5870"/>
      <c r="C5870"/>
    </row>
    <row r="5871" spans="2:3" x14ac:dyDescent="0.3">
      <c r="B5871"/>
      <c r="C5871"/>
    </row>
    <row r="5872" spans="2:3" x14ac:dyDescent="0.3">
      <c r="B5872"/>
      <c r="C5872"/>
    </row>
    <row r="5873" spans="2:3" x14ac:dyDescent="0.3">
      <c r="B5873"/>
      <c r="C5873"/>
    </row>
    <row r="5874" spans="2:3" x14ac:dyDescent="0.3">
      <c r="B5874"/>
      <c r="C5874"/>
    </row>
    <row r="5875" spans="2:3" x14ac:dyDescent="0.3">
      <c r="B5875"/>
      <c r="C5875"/>
    </row>
    <row r="5876" spans="2:3" x14ac:dyDescent="0.3">
      <c r="B5876"/>
      <c r="C5876"/>
    </row>
    <row r="5877" spans="2:3" x14ac:dyDescent="0.3">
      <c r="B5877"/>
      <c r="C5877"/>
    </row>
    <row r="5878" spans="2:3" x14ac:dyDescent="0.3">
      <c r="B5878"/>
      <c r="C5878"/>
    </row>
    <row r="5879" spans="2:3" x14ac:dyDescent="0.3">
      <c r="B5879"/>
      <c r="C5879"/>
    </row>
    <row r="5880" spans="2:3" x14ac:dyDescent="0.3">
      <c r="B5880"/>
      <c r="C5880"/>
    </row>
    <row r="5881" spans="2:3" x14ac:dyDescent="0.3">
      <c r="B5881"/>
      <c r="C5881"/>
    </row>
    <row r="5882" spans="2:3" x14ac:dyDescent="0.3">
      <c r="B5882"/>
      <c r="C5882"/>
    </row>
    <row r="5883" spans="2:3" x14ac:dyDescent="0.3">
      <c r="B5883"/>
      <c r="C5883"/>
    </row>
    <row r="5884" spans="2:3" x14ac:dyDescent="0.3">
      <c r="B5884"/>
      <c r="C5884"/>
    </row>
    <row r="5885" spans="2:3" x14ac:dyDescent="0.3">
      <c r="B5885"/>
      <c r="C5885"/>
    </row>
    <row r="5886" spans="2:3" x14ac:dyDescent="0.3">
      <c r="B5886"/>
      <c r="C5886"/>
    </row>
    <row r="5887" spans="2:3" x14ac:dyDescent="0.3">
      <c r="B5887"/>
      <c r="C5887"/>
    </row>
    <row r="5888" spans="2:3" x14ac:dyDescent="0.3">
      <c r="B5888"/>
      <c r="C5888"/>
    </row>
    <row r="5889" spans="2:3" x14ac:dyDescent="0.3">
      <c r="B5889"/>
      <c r="C5889"/>
    </row>
    <row r="5890" spans="2:3" x14ac:dyDescent="0.3">
      <c r="B5890"/>
      <c r="C5890"/>
    </row>
    <row r="5891" spans="2:3" x14ac:dyDescent="0.3">
      <c r="B5891"/>
      <c r="C5891"/>
    </row>
    <row r="5892" spans="2:3" x14ac:dyDescent="0.3">
      <c r="B5892"/>
      <c r="C5892"/>
    </row>
    <row r="5893" spans="2:3" x14ac:dyDescent="0.3">
      <c r="B5893"/>
      <c r="C5893"/>
    </row>
    <row r="5894" spans="2:3" x14ac:dyDescent="0.3">
      <c r="B5894"/>
      <c r="C5894"/>
    </row>
    <row r="5895" spans="2:3" x14ac:dyDescent="0.3">
      <c r="B5895"/>
      <c r="C5895"/>
    </row>
    <row r="5896" spans="2:3" x14ac:dyDescent="0.3">
      <c r="B5896"/>
      <c r="C5896"/>
    </row>
    <row r="5897" spans="2:3" x14ac:dyDescent="0.3">
      <c r="B5897"/>
      <c r="C5897"/>
    </row>
    <row r="5898" spans="2:3" x14ac:dyDescent="0.3">
      <c r="B5898"/>
      <c r="C5898"/>
    </row>
    <row r="5899" spans="2:3" x14ac:dyDescent="0.3">
      <c r="B5899"/>
      <c r="C5899"/>
    </row>
    <row r="5900" spans="2:3" x14ac:dyDescent="0.3">
      <c r="B5900"/>
      <c r="C5900"/>
    </row>
    <row r="5901" spans="2:3" x14ac:dyDescent="0.3">
      <c r="B5901"/>
      <c r="C5901"/>
    </row>
    <row r="5902" spans="2:3" x14ac:dyDescent="0.3">
      <c r="B5902"/>
      <c r="C5902"/>
    </row>
    <row r="5903" spans="2:3" x14ac:dyDescent="0.3">
      <c r="B5903"/>
      <c r="C5903"/>
    </row>
    <row r="5904" spans="2:3" x14ac:dyDescent="0.3">
      <c r="B5904"/>
      <c r="C5904"/>
    </row>
    <row r="5905" spans="2:3" x14ac:dyDescent="0.3">
      <c r="B5905"/>
      <c r="C5905"/>
    </row>
    <row r="5906" spans="2:3" x14ac:dyDescent="0.3">
      <c r="B5906"/>
      <c r="C5906"/>
    </row>
    <row r="5907" spans="2:3" x14ac:dyDescent="0.3">
      <c r="B5907"/>
      <c r="C5907"/>
    </row>
    <row r="5908" spans="2:3" x14ac:dyDescent="0.3">
      <c r="B5908"/>
      <c r="C5908"/>
    </row>
    <row r="5909" spans="2:3" x14ac:dyDescent="0.3">
      <c r="B5909"/>
      <c r="C5909"/>
    </row>
    <row r="5910" spans="2:3" x14ac:dyDescent="0.3">
      <c r="B5910"/>
      <c r="C5910"/>
    </row>
    <row r="5911" spans="2:3" x14ac:dyDescent="0.3">
      <c r="B5911"/>
      <c r="C5911"/>
    </row>
    <row r="5912" spans="2:3" x14ac:dyDescent="0.3">
      <c r="B5912"/>
      <c r="C5912"/>
    </row>
    <row r="5913" spans="2:3" x14ac:dyDescent="0.3">
      <c r="B5913"/>
      <c r="C5913"/>
    </row>
    <row r="5914" spans="2:3" x14ac:dyDescent="0.3">
      <c r="B5914"/>
      <c r="C5914"/>
    </row>
    <row r="5915" spans="2:3" x14ac:dyDescent="0.3">
      <c r="B5915"/>
      <c r="C5915"/>
    </row>
    <row r="5916" spans="2:3" x14ac:dyDescent="0.3">
      <c r="B5916"/>
      <c r="C5916"/>
    </row>
    <row r="5917" spans="2:3" x14ac:dyDescent="0.3">
      <c r="B5917"/>
      <c r="C5917"/>
    </row>
    <row r="5918" spans="2:3" x14ac:dyDescent="0.3">
      <c r="B5918"/>
      <c r="C5918"/>
    </row>
    <row r="5919" spans="2:3" x14ac:dyDescent="0.3">
      <c r="B5919"/>
      <c r="C5919"/>
    </row>
    <row r="5920" spans="2:3" x14ac:dyDescent="0.3">
      <c r="B5920"/>
      <c r="C5920"/>
    </row>
    <row r="5921" spans="2:3" x14ac:dyDescent="0.3">
      <c r="B5921"/>
      <c r="C5921"/>
    </row>
    <row r="5922" spans="2:3" x14ac:dyDescent="0.3">
      <c r="B5922"/>
      <c r="C5922"/>
    </row>
    <row r="5923" spans="2:3" x14ac:dyDescent="0.3">
      <c r="B5923"/>
      <c r="C5923"/>
    </row>
    <row r="5924" spans="2:3" x14ac:dyDescent="0.3">
      <c r="B5924"/>
      <c r="C5924"/>
    </row>
    <row r="5925" spans="2:3" x14ac:dyDescent="0.3">
      <c r="B5925"/>
      <c r="C5925"/>
    </row>
    <row r="5926" spans="2:3" x14ac:dyDescent="0.3">
      <c r="B5926"/>
      <c r="C5926"/>
    </row>
    <row r="5927" spans="2:3" x14ac:dyDescent="0.3">
      <c r="B5927"/>
      <c r="C5927"/>
    </row>
    <row r="5928" spans="2:3" x14ac:dyDescent="0.3">
      <c r="B5928"/>
      <c r="C5928"/>
    </row>
    <row r="5929" spans="2:3" x14ac:dyDescent="0.3">
      <c r="B5929"/>
      <c r="C5929"/>
    </row>
    <row r="5930" spans="2:3" x14ac:dyDescent="0.3">
      <c r="B5930"/>
      <c r="C5930"/>
    </row>
    <row r="5931" spans="2:3" x14ac:dyDescent="0.3">
      <c r="B5931"/>
      <c r="C5931"/>
    </row>
    <row r="5932" spans="2:3" x14ac:dyDescent="0.3">
      <c r="B5932"/>
      <c r="C5932"/>
    </row>
    <row r="5933" spans="2:3" x14ac:dyDescent="0.3">
      <c r="B5933"/>
      <c r="C5933"/>
    </row>
    <row r="5934" spans="2:3" x14ac:dyDescent="0.3">
      <c r="B5934"/>
      <c r="C5934"/>
    </row>
    <row r="5935" spans="2:3" x14ac:dyDescent="0.3">
      <c r="B5935"/>
      <c r="C5935"/>
    </row>
    <row r="5936" spans="2:3" x14ac:dyDescent="0.3">
      <c r="B5936"/>
      <c r="C5936"/>
    </row>
    <row r="5937" spans="2:3" x14ac:dyDescent="0.3">
      <c r="B5937"/>
      <c r="C5937"/>
    </row>
    <row r="5938" spans="2:3" x14ac:dyDescent="0.3">
      <c r="B5938"/>
      <c r="C5938"/>
    </row>
    <row r="5939" spans="2:3" x14ac:dyDescent="0.3">
      <c r="B5939"/>
      <c r="C5939"/>
    </row>
    <row r="5940" spans="2:3" x14ac:dyDescent="0.3">
      <c r="B5940"/>
      <c r="C5940"/>
    </row>
    <row r="5941" spans="2:3" x14ac:dyDescent="0.3">
      <c r="B5941"/>
      <c r="C5941"/>
    </row>
    <row r="5942" spans="2:3" x14ac:dyDescent="0.3">
      <c r="B5942"/>
      <c r="C5942"/>
    </row>
    <row r="5943" spans="2:3" x14ac:dyDescent="0.3">
      <c r="B5943"/>
      <c r="C5943"/>
    </row>
    <row r="5944" spans="2:3" x14ac:dyDescent="0.3">
      <c r="B5944"/>
      <c r="C5944"/>
    </row>
    <row r="5945" spans="2:3" x14ac:dyDescent="0.3">
      <c r="B5945"/>
      <c r="C5945"/>
    </row>
    <row r="5946" spans="2:3" x14ac:dyDescent="0.3">
      <c r="B5946"/>
      <c r="C5946"/>
    </row>
    <row r="5947" spans="2:3" x14ac:dyDescent="0.3">
      <c r="B5947"/>
      <c r="C5947"/>
    </row>
    <row r="5948" spans="2:3" x14ac:dyDescent="0.3">
      <c r="B5948"/>
      <c r="C5948"/>
    </row>
    <row r="5949" spans="2:3" x14ac:dyDescent="0.3">
      <c r="B5949"/>
      <c r="C5949"/>
    </row>
    <row r="5950" spans="2:3" x14ac:dyDescent="0.3">
      <c r="B5950"/>
      <c r="C5950"/>
    </row>
    <row r="5951" spans="2:3" x14ac:dyDescent="0.3">
      <c r="B5951"/>
      <c r="C5951"/>
    </row>
    <row r="5952" spans="2:3" x14ac:dyDescent="0.3">
      <c r="B5952"/>
      <c r="C5952"/>
    </row>
    <row r="5953" spans="2:3" x14ac:dyDescent="0.3">
      <c r="B5953"/>
      <c r="C5953"/>
    </row>
    <row r="5954" spans="2:3" x14ac:dyDescent="0.3">
      <c r="B5954"/>
      <c r="C5954"/>
    </row>
    <row r="5955" spans="2:3" x14ac:dyDescent="0.3">
      <c r="B5955"/>
      <c r="C5955"/>
    </row>
    <row r="5956" spans="2:3" x14ac:dyDescent="0.3">
      <c r="B5956"/>
      <c r="C5956"/>
    </row>
    <row r="5957" spans="2:3" x14ac:dyDescent="0.3">
      <c r="B5957"/>
      <c r="C5957"/>
    </row>
    <row r="5958" spans="2:3" x14ac:dyDescent="0.3">
      <c r="B5958"/>
      <c r="C5958"/>
    </row>
    <row r="5959" spans="2:3" x14ac:dyDescent="0.3">
      <c r="B5959"/>
      <c r="C5959"/>
    </row>
    <row r="5960" spans="2:3" x14ac:dyDescent="0.3">
      <c r="B5960"/>
      <c r="C5960"/>
    </row>
    <row r="5961" spans="2:3" x14ac:dyDescent="0.3">
      <c r="B5961"/>
      <c r="C5961"/>
    </row>
    <row r="5962" spans="2:3" x14ac:dyDescent="0.3">
      <c r="B5962"/>
      <c r="C5962"/>
    </row>
    <row r="5963" spans="2:3" x14ac:dyDescent="0.3">
      <c r="B5963"/>
      <c r="C5963"/>
    </row>
    <row r="5964" spans="2:3" x14ac:dyDescent="0.3">
      <c r="B5964"/>
      <c r="C5964"/>
    </row>
    <row r="5965" spans="2:3" x14ac:dyDescent="0.3">
      <c r="B5965"/>
      <c r="C5965"/>
    </row>
    <row r="5966" spans="2:3" x14ac:dyDescent="0.3">
      <c r="B5966"/>
      <c r="C5966"/>
    </row>
    <row r="5967" spans="2:3" x14ac:dyDescent="0.3">
      <c r="B5967"/>
      <c r="C5967"/>
    </row>
    <row r="5968" spans="2:3" x14ac:dyDescent="0.3">
      <c r="B5968"/>
      <c r="C5968"/>
    </row>
    <row r="5969" spans="2:3" x14ac:dyDescent="0.3">
      <c r="B5969"/>
      <c r="C5969"/>
    </row>
    <row r="5970" spans="2:3" x14ac:dyDescent="0.3">
      <c r="B5970"/>
      <c r="C5970"/>
    </row>
    <row r="5971" spans="2:3" x14ac:dyDescent="0.3">
      <c r="B5971"/>
      <c r="C5971"/>
    </row>
    <row r="5972" spans="2:3" x14ac:dyDescent="0.3">
      <c r="B5972"/>
      <c r="C5972"/>
    </row>
    <row r="5973" spans="2:3" x14ac:dyDescent="0.3">
      <c r="B5973"/>
      <c r="C5973"/>
    </row>
    <row r="5974" spans="2:3" x14ac:dyDescent="0.3">
      <c r="B5974"/>
      <c r="C5974"/>
    </row>
    <row r="5975" spans="2:3" x14ac:dyDescent="0.3">
      <c r="B5975"/>
      <c r="C5975"/>
    </row>
    <row r="5976" spans="2:3" x14ac:dyDescent="0.3">
      <c r="B5976"/>
      <c r="C5976"/>
    </row>
    <row r="5977" spans="2:3" x14ac:dyDescent="0.3">
      <c r="B5977"/>
      <c r="C5977"/>
    </row>
    <row r="5978" spans="2:3" x14ac:dyDescent="0.3">
      <c r="B5978"/>
      <c r="C5978"/>
    </row>
    <row r="5979" spans="2:3" x14ac:dyDescent="0.3">
      <c r="B5979"/>
      <c r="C5979"/>
    </row>
    <row r="5980" spans="2:3" x14ac:dyDescent="0.3">
      <c r="B5980"/>
      <c r="C5980"/>
    </row>
    <row r="5981" spans="2:3" x14ac:dyDescent="0.3">
      <c r="B5981"/>
      <c r="C5981"/>
    </row>
    <row r="5982" spans="2:3" x14ac:dyDescent="0.3">
      <c r="B5982"/>
      <c r="C5982"/>
    </row>
    <row r="5983" spans="2:3" x14ac:dyDescent="0.3">
      <c r="B5983"/>
      <c r="C5983"/>
    </row>
    <row r="5984" spans="2:3" x14ac:dyDescent="0.3">
      <c r="B5984"/>
      <c r="C5984"/>
    </row>
    <row r="5985" spans="2:3" x14ac:dyDescent="0.3">
      <c r="B5985"/>
      <c r="C5985"/>
    </row>
    <row r="5986" spans="2:3" x14ac:dyDescent="0.3">
      <c r="B5986"/>
      <c r="C5986"/>
    </row>
    <row r="5987" spans="2:3" x14ac:dyDescent="0.3">
      <c r="B5987"/>
      <c r="C5987"/>
    </row>
    <row r="5988" spans="2:3" x14ac:dyDescent="0.3">
      <c r="B5988"/>
      <c r="C5988"/>
    </row>
    <row r="5989" spans="2:3" x14ac:dyDescent="0.3">
      <c r="B5989"/>
      <c r="C5989"/>
    </row>
    <row r="5990" spans="2:3" x14ac:dyDescent="0.3">
      <c r="B5990"/>
      <c r="C5990"/>
    </row>
    <row r="5991" spans="2:3" x14ac:dyDescent="0.3">
      <c r="B5991"/>
      <c r="C5991"/>
    </row>
    <row r="5992" spans="2:3" x14ac:dyDescent="0.3">
      <c r="B5992"/>
      <c r="C5992"/>
    </row>
    <row r="5993" spans="2:3" x14ac:dyDescent="0.3">
      <c r="B5993"/>
      <c r="C5993"/>
    </row>
    <row r="5994" spans="2:3" x14ac:dyDescent="0.3">
      <c r="B5994"/>
      <c r="C5994"/>
    </row>
    <row r="5995" spans="2:3" x14ac:dyDescent="0.3">
      <c r="B5995"/>
      <c r="C5995"/>
    </row>
    <row r="5996" spans="2:3" x14ac:dyDescent="0.3">
      <c r="B5996"/>
      <c r="C5996"/>
    </row>
    <row r="5997" spans="2:3" x14ac:dyDescent="0.3">
      <c r="B5997"/>
      <c r="C5997"/>
    </row>
    <row r="5998" spans="2:3" x14ac:dyDescent="0.3">
      <c r="B5998"/>
      <c r="C5998"/>
    </row>
    <row r="5999" spans="2:3" x14ac:dyDescent="0.3">
      <c r="B5999"/>
      <c r="C5999"/>
    </row>
    <row r="6000" spans="2:3" x14ac:dyDescent="0.3">
      <c r="B6000"/>
      <c r="C6000"/>
    </row>
    <row r="6001" spans="2:3" x14ac:dyDescent="0.3">
      <c r="B6001"/>
      <c r="C6001"/>
    </row>
    <row r="6002" spans="2:3" x14ac:dyDescent="0.3">
      <c r="B6002"/>
      <c r="C6002"/>
    </row>
    <row r="6003" spans="2:3" x14ac:dyDescent="0.3">
      <c r="B6003"/>
      <c r="C6003"/>
    </row>
    <row r="6004" spans="2:3" x14ac:dyDescent="0.3">
      <c r="B6004"/>
      <c r="C6004"/>
    </row>
    <row r="6005" spans="2:3" x14ac:dyDescent="0.3">
      <c r="B6005"/>
      <c r="C6005"/>
    </row>
    <row r="6006" spans="2:3" x14ac:dyDescent="0.3">
      <c r="B6006"/>
      <c r="C6006"/>
    </row>
    <row r="6007" spans="2:3" x14ac:dyDescent="0.3">
      <c r="B6007"/>
      <c r="C6007"/>
    </row>
    <row r="6008" spans="2:3" x14ac:dyDescent="0.3">
      <c r="B6008"/>
      <c r="C6008"/>
    </row>
    <row r="6009" spans="2:3" x14ac:dyDescent="0.3">
      <c r="B6009"/>
      <c r="C6009"/>
    </row>
    <row r="6010" spans="2:3" x14ac:dyDescent="0.3">
      <c r="B6010"/>
      <c r="C6010"/>
    </row>
    <row r="6011" spans="2:3" x14ac:dyDescent="0.3">
      <c r="B6011"/>
      <c r="C6011"/>
    </row>
    <row r="6012" spans="2:3" x14ac:dyDescent="0.3">
      <c r="B6012"/>
      <c r="C6012"/>
    </row>
    <row r="6013" spans="2:3" x14ac:dyDescent="0.3">
      <c r="B6013"/>
      <c r="C6013"/>
    </row>
    <row r="6014" spans="2:3" x14ac:dyDescent="0.3">
      <c r="B6014"/>
      <c r="C6014"/>
    </row>
    <row r="6015" spans="2:3" x14ac:dyDescent="0.3">
      <c r="B6015"/>
      <c r="C6015"/>
    </row>
    <row r="6016" spans="2:3" x14ac:dyDescent="0.3">
      <c r="B6016"/>
      <c r="C6016"/>
    </row>
    <row r="6017" spans="2:3" x14ac:dyDescent="0.3">
      <c r="B6017"/>
      <c r="C6017"/>
    </row>
    <row r="6018" spans="2:3" x14ac:dyDescent="0.3">
      <c r="B6018"/>
      <c r="C6018"/>
    </row>
    <row r="6019" spans="2:3" x14ac:dyDescent="0.3">
      <c r="B6019"/>
      <c r="C6019"/>
    </row>
    <row r="6020" spans="2:3" x14ac:dyDescent="0.3">
      <c r="B6020"/>
      <c r="C6020"/>
    </row>
    <row r="6021" spans="2:3" x14ac:dyDescent="0.3">
      <c r="B6021"/>
      <c r="C6021"/>
    </row>
    <row r="6022" spans="2:3" x14ac:dyDescent="0.3">
      <c r="B6022"/>
      <c r="C6022"/>
    </row>
    <row r="6023" spans="2:3" x14ac:dyDescent="0.3">
      <c r="B6023"/>
      <c r="C6023"/>
    </row>
    <row r="6024" spans="2:3" x14ac:dyDescent="0.3">
      <c r="B6024"/>
      <c r="C6024"/>
    </row>
    <row r="6025" spans="2:3" x14ac:dyDescent="0.3">
      <c r="B6025"/>
      <c r="C6025"/>
    </row>
    <row r="6026" spans="2:3" x14ac:dyDescent="0.3">
      <c r="B6026"/>
      <c r="C6026"/>
    </row>
    <row r="6027" spans="2:3" x14ac:dyDescent="0.3">
      <c r="B6027"/>
      <c r="C6027"/>
    </row>
    <row r="6028" spans="2:3" x14ac:dyDescent="0.3">
      <c r="B6028"/>
      <c r="C6028"/>
    </row>
    <row r="6029" spans="2:3" x14ac:dyDescent="0.3">
      <c r="B6029"/>
      <c r="C6029"/>
    </row>
    <row r="6030" spans="2:3" x14ac:dyDescent="0.3">
      <c r="B6030"/>
      <c r="C6030"/>
    </row>
    <row r="6031" spans="2:3" x14ac:dyDescent="0.3">
      <c r="B6031"/>
      <c r="C6031"/>
    </row>
    <row r="6032" spans="2:3" x14ac:dyDescent="0.3">
      <c r="B6032"/>
      <c r="C6032"/>
    </row>
    <row r="6033" spans="2:3" x14ac:dyDescent="0.3">
      <c r="B6033"/>
      <c r="C6033"/>
    </row>
    <row r="6034" spans="2:3" x14ac:dyDescent="0.3">
      <c r="B6034"/>
      <c r="C6034"/>
    </row>
    <row r="6035" spans="2:3" x14ac:dyDescent="0.3">
      <c r="B6035"/>
      <c r="C6035"/>
    </row>
    <row r="6036" spans="2:3" x14ac:dyDescent="0.3">
      <c r="B6036"/>
      <c r="C6036"/>
    </row>
    <row r="6037" spans="2:3" x14ac:dyDescent="0.3">
      <c r="B6037"/>
      <c r="C6037"/>
    </row>
    <row r="6038" spans="2:3" x14ac:dyDescent="0.3">
      <c r="B6038"/>
      <c r="C6038"/>
    </row>
    <row r="6039" spans="2:3" x14ac:dyDescent="0.3">
      <c r="B6039"/>
      <c r="C6039"/>
    </row>
    <row r="6040" spans="2:3" x14ac:dyDescent="0.3">
      <c r="B6040"/>
      <c r="C6040"/>
    </row>
    <row r="6041" spans="2:3" x14ac:dyDescent="0.3">
      <c r="B6041"/>
      <c r="C6041"/>
    </row>
    <row r="6042" spans="2:3" x14ac:dyDescent="0.3">
      <c r="B6042"/>
      <c r="C6042"/>
    </row>
    <row r="6043" spans="2:3" x14ac:dyDescent="0.3">
      <c r="B6043"/>
      <c r="C6043"/>
    </row>
    <row r="6044" spans="2:3" x14ac:dyDescent="0.3">
      <c r="B6044"/>
      <c r="C6044"/>
    </row>
    <row r="6045" spans="2:3" x14ac:dyDescent="0.3">
      <c r="B6045"/>
      <c r="C6045"/>
    </row>
    <row r="6046" spans="2:3" x14ac:dyDescent="0.3">
      <c r="B6046"/>
      <c r="C6046"/>
    </row>
    <row r="6047" spans="2:3" x14ac:dyDescent="0.3">
      <c r="B6047"/>
      <c r="C6047"/>
    </row>
    <row r="6048" spans="2:3" x14ac:dyDescent="0.3">
      <c r="B6048"/>
      <c r="C6048"/>
    </row>
    <row r="6049" spans="2:3" x14ac:dyDescent="0.3">
      <c r="B6049"/>
      <c r="C6049"/>
    </row>
    <row r="6050" spans="2:3" x14ac:dyDescent="0.3">
      <c r="B6050"/>
      <c r="C6050"/>
    </row>
    <row r="6051" spans="2:3" x14ac:dyDescent="0.3">
      <c r="B6051"/>
      <c r="C6051"/>
    </row>
    <row r="6052" spans="2:3" x14ac:dyDescent="0.3">
      <c r="B6052"/>
      <c r="C6052"/>
    </row>
    <row r="6053" spans="2:3" x14ac:dyDescent="0.3">
      <c r="B6053"/>
      <c r="C6053"/>
    </row>
    <row r="6054" spans="2:3" x14ac:dyDescent="0.3">
      <c r="B6054"/>
      <c r="C6054"/>
    </row>
    <row r="6055" spans="2:3" x14ac:dyDescent="0.3">
      <c r="B6055"/>
      <c r="C6055"/>
    </row>
    <row r="6056" spans="2:3" x14ac:dyDescent="0.3">
      <c r="B6056"/>
      <c r="C6056"/>
    </row>
    <row r="6057" spans="2:3" x14ac:dyDescent="0.3">
      <c r="B6057"/>
      <c r="C6057"/>
    </row>
    <row r="6058" spans="2:3" x14ac:dyDescent="0.3">
      <c r="B6058"/>
      <c r="C6058"/>
    </row>
    <row r="6059" spans="2:3" x14ac:dyDescent="0.3">
      <c r="B6059"/>
      <c r="C6059"/>
    </row>
    <row r="6060" spans="2:3" x14ac:dyDescent="0.3">
      <c r="B6060"/>
      <c r="C6060"/>
    </row>
    <row r="6061" spans="2:3" x14ac:dyDescent="0.3">
      <c r="B6061"/>
      <c r="C6061"/>
    </row>
    <row r="6062" spans="2:3" x14ac:dyDescent="0.3">
      <c r="B6062"/>
      <c r="C6062"/>
    </row>
    <row r="6063" spans="2:3" x14ac:dyDescent="0.3">
      <c r="B6063"/>
      <c r="C6063"/>
    </row>
    <row r="6064" spans="2:3" x14ac:dyDescent="0.3">
      <c r="B6064"/>
      <c r="C6064"/>
    </row>
    <row r="6065" spans="2:3" x14ac:dyDescent="0.3">
      <c r="B6065"/>
      <c r="C6065"/>
    </row>
    <row r="6066" spans="2:3" x14ac:dyDescent="0.3">
      <c r="B6066"/>
      <c r="C6066"/>
    </row>
    <row r="6067" spans="2:3" x14ac:dyDescent="0.3">
      <c r="B6067"/>
      <c r="C6067"/>
    </row>
    <row r="6068" spans="2:3" x14ac:dyDescent="0.3">
      <c r="B6068"/>
      <c r="C6068"/>
    </row>
    <row r="6069" spans="2:3" x14ac:dyDescent="0.3">
      <c r="B6069"/>
      <c r="C6069"/>
    </row>
    <row r="6070" spans="2:3" x14ac:dyDescent="0.3">
      <c r="B6070"/>
      <c r="C6070"/>
    </row>
    <row r="6071" spans="2:3" x14ac:dyDescent="0.3">
      <c r="B6071"/>
      <c r="C6071"/>
    </row>
    <row r="6072" spans="2:3" x14ac:dyDescent="0.3">
      <c r="B6072"/>
      <c r="C6072"/>
    </row>
    <row r="6073" spans="2:3" x14ac:dyDescent="0.3">
      <c r="B6073"/>
      <c r="C6073"/>
    </row>
    <row r="6074" spans="2:3" x14ac:dyDescent="0.3">
      <c r="B6074"/>
      <c r="C6074"/>
    </row>
    <row r="6075" spans="2:3" x14ac:dyDescent="0.3">
      <c r="B6075"/>
      <c r="C6075"/>
    </row>
    <row r="6076" spans="2:3" x14ac:dyDescent="0.3">
      <c r="B6076"/>
      <c r="C6076"/>
    </row>
    <row r="6077" spans="2:3" x14ac:dyDescent="0.3">
      <c r="B6077"/>
      <c r="C6077"/>
    </row>
    <row r="6078" spans="2:3" x14ac:dyDescent="0.3">
      <c r="B6078"/>
      <c r="C6078"/>
    </row>
    <row r="6079" spans="2:3" x14ac:dyDescent="0.3">
      <c r="B6079"/>
      <c r="C6079"/>
    </row>
    <row r="6080" spans="2:3" x14ac:dyDescent="0.3">
      <c r="B6080"/>
      <c r="C6080"/>
    </row>
    <row r="6081" spans="2:3" x14ac:dyDescent="0.3">
      <c r="B6081"/>
      <c r="C6081"/>
    </row>
    <row r="6082" spans="2:3" x14ac:dyDescent="0.3">
      <c r="B6082"/>
      <c r="C6082"/>
    </row>
    <row r="6083" spans="2:3" x14ac:dyDescent="0.3">
      <c r="B6083"/>
      <c r="C6083"/>
    </row>
    <row r="6084" spans="2:3" x14ac:dyDescent="0.3">
      <c r="B6084"/>
      <c r="C6084"/>
    </row>
    <row r="6085" spans="2:3" x14ac:dyDescent="0.3">
      <c r="B6085"/>
      <c r="C6085"/>
    </row>
    <row r="6086" spans="2:3" x14ac:dyDescent="0.3">
      <c r="B6086"/>
      <c r="C6086"/>
    </row>
    <row r="6087" spans="2:3" x14ac:dyDescent="0.3">
      <c r="B6087"/>
      <c r="C6087"/>
    </row>
    <row r="6088" spans="2:3" x14ac:dyDescent="0.3">
      <c r="B6088"/>
      <c r="C6088"/>
    </row>
    <row r="6089" spans="2:3" x14ac:dyDescent="0.3">
      <c r="B6089"/>
      <c r="C6089"/>
    </row>
    <row r="6090" spans="2:3" x14ac:dyDescent="0.3">
      <c r="B6090"/>
      <c r="C6090"/>
    </row>
    <row r="6091" spans="2:3" x14ac:dyDescent="0.3">
      <c r="B6091"/>
      <c r="C6091"/>
    </row>
    <row r="6092" spans="2:3" x14ac:dyDescent="0.3">
      <c r="B6092"/>
      <c r="C6092"/>
    </row>
    <row r="6093" spans="2:3" x14ac:dyDescent="0.3">
      <c r="B6093"/>
      <c r="C6093"/>
    </row>
    <row r="6094" spans="2:3" x14ac:dyDescent="0.3">
      <c r="B6094"/>
      <c r="C6094"/>
    </row>
    <row r="6095" spans="2:3" x14ac:dyDescent="0.3">
      <c r="B6095"/>
      <c r="C6095"/>
    </row>
    <row r="6096" spans="2:3" x14ac:dyDescent="0.3">
      <c r="B6096"/>
      <c r="C6096"/>
    </row>
    <row r="6097" spans="2:3" x14ac:dyDescent="0.3">
      <c r="B6097"/>
      <c r="C6097"/>
    </row>
    <row r="6098" spans="2:3" x14ac:dyDescent="0.3">
      <c r="B6098"/>
      <c r="C6098"/>
    </row>
    <row r="6099" spans="2:3" x14ac:dyDescent="0.3">
      <c r="B6099"/>
      <c r="C6099"/>
    </row>
    <row r="6100" spans="2:3" x14ac:dyDescent="0.3">
      <c r="B6100"/>
      <c r="C6100"/>
    </row>
    <row r="6101" spans="2:3" x14ac:dyDescent="0.3">
      <c r="B6101"/>
      <c r="C6101"/>
    </row>
    <row r="6102" spans="2:3" x14ac:dyDescent="0.3">
      <c r="B6102"/>
      <c r="C6102"/>
    </row>
    <row r="6103" spans="2:3" x14ac:dyDescent="0.3">
      <c r="B6103"/>
      <c r="C6103"/>
    </row>
    <row r="6104" spans="2:3" x14ac:dyDescent="0.3">
      <c r="B6104"/>
      <c r="C6104"/>
    </row>
    <row r="6105" spans="2:3" x14ac:dyDescent="0.3">
      <c r="B6105"/>
      <c r="C6105"/>
    </row>
    <row r="6106" spans="2:3" x14ac:dyDescent="0.3">
      <c r="B6106"/>
      <c r="C6106"/>
    </row>
    <row r="6107" spans="2:3" x14ac:dyDescent="0.3">
      <c r="B6107"/>
      <c r="C6107"/>
    </row>
    <row r="6108" spans="2:3" x14ac:dyDescent="0.3">
      <c r="B6108"/>
      <c r="C6108"/>
    </row>
    <row r="6109" spans="2:3" x14ac:dyDescent="0.3">
      <c r="B6109"/>
      <c r="C6109"/>
    </row>
    <row r="6110" spans="2:3" x14ac:dyDescent="0.3">
      <c r="B6110"/>
      <c r="C6110"/>
    </row>
    <row r="6111" spans="2:3" x14ac:dyDescent="0.3">
      <c r="B6111"/>
      <c r="C6111"/>
    </row>
    <row r="6112" spans="2:3" x14ac:dyDescent="0.3">
      <c r="B6112"/>
      <c r="C6112"/>
    </row>
    <row r="6113" spans="2:3" x14ac:dyDescent="0.3">
      <c r="B6113"/>
      <c r="C6113"/>
    </row>
    <row r="6114" spans="2:3" x14ac:dyDescent="0.3">
      <c r="B6114"/>
      <c r="C6114"/>
    </row>
    <row r="6115" spans="2:3" x14ac:dyDescent="0.3">
      <c r="B6115"/>
      <c r="C6115"/>
    </row>
    <row r="6116" spans="2:3" x14ac:dyDescent="0.3">
      <c r="B6116"/>
      <c r="C6116"/>
    </row>
    <row r="6117" spans="2:3" x14ac:dyDescent="0.3">
      <c r="B6117"/>
      <c r="C6117"/>
    </row>
    <row r="6118" spans="2:3" x14ac:dyDescent="0.3">
      <c r="B6118"/>
      <c r="C6118"/>
    </row>
    <row r="6119" spans="2:3" x14ac:dyDescent="0.3">
      <c r="B6119"/>
      <c r="C6119"/>
    </row>
    <row r="6120" spans="2:3" x14ac:dyDescent="0.3">
      <c r="B6120"/>
      <c r="C6120"/>
    </row>
    <row r="6121" spans="2:3" x14ac:dyDescent="0.3">
      <c r="B6121"/>
      <c r="C6121"/>
    </row>
    <row r="6122" spans="2:3" x14ac:dyDescent="0.3">
      <c r="B6122"/>
      <c r="C6122"/>
    </row>
    <row r="6123" spans="2:3" x14ac:dyDescent="0.3">
      <c r="B6123"/>
      <c r="C6123"/>
    </row>
    <row r="6124" spans="2:3" x14ac:dyDescent="0.3">
      <c r="B6124"/>
      <c r="C6124"/>
    </row>
    <row r="6125" spans="2:3" x14ac:dyDescent="0.3">
      <c r="B6125"/>
      <c r="C6125"/>
    </row>
    <row r="6126" spans="2:3" x14ac:dyDescent="0.3">
      <c r="B6126"/>
      <c r="C6126"/>
    </row>
    <row r="6127" spans="2:3" x14ac:dyDescent="0.3">
      <c r="B6127"/>
      <c r="C6127"/>
    </row>
    <row r="6128" spans="2:3" x14ac:dyDescent="0.3">
      <c r="B6128"/>
      <c r="C6128"/>
    </row>
    <row r="6129" spans="2:3" x14ac:dyDescent="0.3">
      <c r="B6129"/>
      <c r="C6129"/>
    </row>
    <row r="6130" spans="2:3" x14ac:dyDescent="0.3">
      <c r="B6130"/>
      <c r="C6130"/>
    </row>
    <row r="6131" spans="2:3" x14ac:dyDescent="0.3">
      <c r="B6131"/>
      <c r="C6131"/>
    </row>
    <row r="6132" spans="2:3" x14ac:dyDescent="0.3">
      <c r="B6132"/>
      <c r="C6132"/>
    </row>
    <row r="6133" spans="2:3" x14ac:dyDescent="0.3">
      <c r="B6133"/>
      <c r="C6133"/>
    </row>
    <row r="6134" spans="2:3" x14ac:dyDescent="0.3">
      <c r="B6134"/>
      <c r="C6134"/>
    </row>
    <row r="6135" spans="2:3" x14ac:dyDescent="0.3">
      <c r="B6135"/>
      <c r="C6135"/>
    </row>
    <row r="6136" spans="2:3" x14ac:dyDescent="0.3">
      <c r="B6136"/>
      <c r="C6136"/>
    </row>
    <row r="6137" spans="2:3" x14ac:dyDescent="0.3">
      <c r="B6137"/>
      <c r="C6137"/>
    </row>
    <row r="6138" spans="2:3" x14ac:dyDescent="0.3">
      <c r="B6138"/>
      <c r="C6138"/>
    </row>
    <row r="6139" spans="2:3" x14ac:dyDescent="0.3">
      <c r="B6139"/>
      <c r="C6139"/>
    </row>
    <row r="6140" spans="2:3" x14ac:dyDescent="0.3">
      <c r="B6140"/>
      <c r="C6140"/>
    </row>
    <row r="6141" spans="2:3" x14ac:dyDescent="0.3">
      <c r="B6141"/>
      <c r="C6141"/>
    </row>
    <row r="6142" spans="2:3" x14ac:dyDescent="0.3">
      <c r="B6142"/>
      <c r="C6142"/>
    </row>
    <row r="6143" spans="2:3" x14ac:dyDescent="0.3">
      <c r="B6143"/>
      <c r="C6143"/>
    </row>
    <row r="6144" spans="2:3" x14ac:dyDescent="0.3">
      <c r="B6144"/>
      <c r="C6144"/>
    </row>
    <row r="6145" spans="2:3" x14ac:dyDescent="0.3">
      <c r="B6145"/>
      <c r="C6145"/>
    </row>
    <row r="6146" spans="2:3" x14ac:dyDescent="0.3">
      <c r="B6146"/>
      <c r="C6146"/>
    </row>
    <row r="6147" spans="2:3" x14ac:dyDescent="0.3">
      <c r="B6147"/>
      <c r="C6147"/>
    </row>
    <row r="6148" spans="2:3" x14ac:dyDescent="0.3">
      <c r="B6148"/>
      <c r="C6148"/>
    </row>
    <row r="6149" spans="2:3" x14ac:dyDescent="0.3">
      <c r="B6149"/>
      <c r="C6149"/>
    </row>
    <row r="6150" spans="2:3" x14ac:dyDescent="0.3">
      <c r="B6150"/>
      <c r="C6150"/>
    </row>
    <row r="6151" spans="2:3" x14ac:dyDescent="0.3">
      <c r="B6151"/>
      <c r="C6151"/>
    </row>
    <row r="6152" spans="2:3" x14ac:dyDescent="0.3">
      <c r="B6152"/>
      <c r="C6152"/>
    </row>
    <row r="6153" spans="2:3" x14ac:dyDescent="0.3">
      <c r="B6153"/>
      <c r="C6153"/>
    </row>
    <row r="6154" spans="2:3" x14ac:dyDescent="0.3">
      <c r="B6154"/>
      <c r="C6154"/>
    </row>
    <row r="6155" spans="2:3" x14ac:dyDescent="0.3">
      <c r="B6155"/>
      <c r="C6155"/>
    </row>
    <row r="6156" spans="2:3" x14ac:dyDescent="0.3">
      <c r="B6156"/>
      <c r="C6156"/>
    </row>
    <row r="6157" spans="2:3" x14ac:dyDescent="0.3">
      <c r="B6157"/>
      <c r="C6157"/>
    </row>
    <row r="6158" spans="2:3" x14ac:dyDescent="0.3">
      <c r="B6158"/>
      <c r="C6158"/>
    </row>
    <row r="6159" spans="2:3" x14ac:dyDescent="0.3">
      <c r="B6159"/>
      <c r="C6159"/>
    </row>
    <row r="6160" spans="2:3" x14ac:dyDescent="0.3">
      <c r="B6160"/>
      <c r="C6160"/>
    </row>
    <row r="6161" spans="2:3" x14ac:dyDescent="0.3">
      <c r="B6161"/>
      <c r="C6161"/>
    </row>
    <row r="6162" spans="2:3" x14ac:dyDescent="0.3">
      <c r="B6162"/>
      <c r="C6162"/>
    </row>
    <row r="6163" spans="2:3" x14ac:dyDescent="0.3">
      <c r="B6163"/>
      <c r="C6163"/>
    </row>
    <row r="6164" spans="2:3" x14ac:dyDescent="0.3">
      <c r="B6164"/>
      <c r="C6164"/>
    </row>
    <row r="6165" spans="2:3" x14ac:dyDescent="0.3">
      <c r="B6165"/>
      <c r="C6165"/>
    </row>
    <row r="6166" spans="2:3" x14ac:dyDescent="0.3">
      <c r="B6166"/>
      <c r="C6166"/>
    </row>
    <row r="6167" spans="2:3" x14ac:dyDescent="0.3">
      <c r="B6167"/>
      <c r="C6167"/>
    </row>
    <row r="6168" spans="2:3" x14ac:dyDescent="0.3">
      <c r="B6168"/>
      <c r="C6168"/>
    </row>
    <row r="6169" spans="2:3" x14ac:dyDescent="0.3">
      <c r="B6169"/>
      <c r="C6169"/>
    </row>
    <row r="6170" spans="2:3" x14ac:dyDescent="0.3">
      <c r="B6170"/>
      <c r="C6170"/>
    </row>
    <row r="6171" spans="2:3" x14ac:dyDescent="0.3">
      <c r="B6171"/>
      <c r="C6171"/>
    </row>
    <row r="6172" spans="2:3" x14ac:dyDescent="0.3">
      <c r="B6172"/>
      <c r="C6172"/>
    </row>
    <row r="6173" spans="2:3" x14ac:dyDescent="0.3">
      <c r="B6173"/>
      <c r="C6173"/>
    </row>
    <row r="6174" spans="2:3" x14ac:dyDescent="0.3">
      <c r="B6174"/>
      <c r="C6174"/>
    </row>
    <row r="6175" spans="2:3" x14ac:dyDescent="0.3">
      <c r="B6175"/>
      <c r="C6175"/>
    </row>
    <row r="6176" spans="2:3" x14ac:dyDescent="0.3">
      <c r="B6176"/>
      <c r="C6176"/>
    </row>
    <row r="6177" spans="2:3" x14ac:dyDescent="0.3">
      <c r="B6177"/>
      <c r="C6177"/>
    </row>
    <row r="6178" spans="2:3" x14ac:dyDescent="0.3">
      <c r="B6178"/>
      <c r="C6178"/>
    </row>
    <row r="6179" spans="2:3" x14ac:dyDescent="0.3">
      <c r="B6179"/>
      <c r="C6179"/>
    </row>
    <row r="6180" spans="2:3" x14ac:dyDescent="0.3">
      <c r="B6180"/>
      <c r="C6180"/>
    </row>
    <row r="6181" spans="2:3" x14ac:dyDescent="0.3">
      <c r="B6181"/>
      <c r="C6181"/>
    </row>
    <row r="6182" spans="2:3" x14ac:dyDescent="0.3">
      <c r="B6182"/>
      <c r="C6182"/>
    </row>
    <row r="6183" spans="2:3" x14ac:dyDescent="0.3">
      <c r="B6183"/>
      <c r="C6183"/>
    </row>
    <row r="6184" spans="2:3" x14ac:dyDescent="0.3">
      <c r="B6184"/>
      <c r="C6184"/>
    </row>
    <row r="6185" spans="2:3" x14ac:dyDescent="0.3">
      <c r="B6185"/>
      <c r="C6185"/>
    </row>
    <row r="6186" spans="2:3" x14ac:dyDescent="0.3">
      <c r="B6186"/>
      <c r="C6186"/>
    </row>
    <row r="6187" spans="2:3" x14ac:dyDescent="0.3">
      <c r="B6187"/>
      <c r="C6187"/>
    </row>
    <row r="6188" spans="2:3" x14ac:dyDescent="0.3">
      <c r="B6188"/>
      <c r="C6188"/>
    </row>
    <row r="6189" spans="2:3" x14ac:dyDescent="0.3">
      <c r="B6189"/>
      <c r="C6189"/>
    </row>
    <row r="6190" spans="2:3" x14ac:dyDescent="0.3">
      <c r="B6190"/>
      <c r="C6190"/>
    </row>
    <row r="6191" spans="2:3" x14ac:dyDescent="0.3">
      <c r="B6191"/>
      <c r="C6191"/>
    </row>
    <row r="6192" spans="2:3" x14ac:dyDescent="0.3">
      <c r="B6192"/>
      <c r="C6192"/>
    </row>
    <row r="6193" spans="2:3" x14ac:dyDescent="0.3">
      <c r="B6193"/>
      <c r="C6193"/>
    </row>
    <row r="6194" spans="2:3" x14ac:dyDescent="0.3">
      <c r="B6194"/>
      <c r="C6194"/>
    </row>
    <row r="6195" spans="2:3" x14ac:dyDescent="0.3">
      <c r="B6195"/>
      <c r="C6195"/>
    </row>
    <row r="6196" spans="2:3" x14ac:dyDescent="0.3">
      <c r="B6196"/>
      <c r="C6196"/>
    </row>
    <row r="6197" spans="2:3" x14ac:dyDescent="0.3">
      <c r="B6197"/>
      <c r="C6197"/>
    </row>
    <row r="6198" spans="2:3" x14ac:dyDescent="0.3">
      <c r="B6198"/>
      <c r="C6198"/>
    </row>
    <row r="6199" spans="2:3" x14ac:dyDescent="0.3">
      <c r="B6199"/>
      <c r="C6199"/>
    </row>
    <row r="6200" spans="2:3" x14ac:dyDescent="0.3">
      <c r="B6200"/>
      <c r="C6200"/>
    </row>
    <row r="6201" spans="2:3" x14ac:dyDescent="0.3">
      <c r="B6201"/>
      <c r="C6201"/>
    </row>
    <row r="6202" spans="2:3" x14ac:dyDescent="0.3">
      <c r="B6202"/>
      <c r="C6202"/>
    </row>
    <row r="6203" spans="2:3" x14ac:dyDescent="0.3">
      <c r="B6203"/>
      <c r="C6203"/>
    </row>
    <row r="6204" spans="2:3" x14ac:dyDescent="0.3">
      <c r="B6204"/>
      <c r="C6204"/>
    </row>
    <row r="6205" spans="2:3" x14ac:dyDescent="0.3">
      <c r="B6205"/>
      <c r="C6205"/>
    </row>
    <row r="6206" spans="2:3" x14ac:dyDescent="0.3">
      <c r="B6206"/>
      <c r="C6206"/>
    </row>
    <row r="6207" spans="2:3" x14ac:dyDescent="0.3">
      <c r="B6207"/>
      <c r="C6207"/>
    </row>
    <row r="6208" spans="2:3" x14ac:dyDescent="0.3">
      <c r="B6208"/>
      <c r="C6208"/>
    </row>
    <row r="6209" spans="2:3" x14ac:dyDescent="0.3">
      <c r="B6209"/>
      <c r="C6209"/>
    </row>
    <row r="6210" spans="2:3" x14ac:dyDescent="0.3">
      <c r="B6210"/>
      <c r="C6210"/>
    </row>
    <row r="6211" spans="2:3" x14ac:dyDescent="0.3">
      <c r="B6211"/>
      <c r="C6211"/>
    </row>
    <row r="6212" spans="2:3" x14ac:dyDescent="0.3">
      <c r="B6212"/>
      <c r="C6212"/>
    </row>
    <row r="6213" spans="2:3" x14ac:dyDescent="0.3">
      <c r="B6213"/>
      <c r="C6213"/>
    </row>
    <row r="6214" spans="2:3" x14ac:dyDescent="0.3">
      <c r="B6214"/>
      <c r="C6214"/>
    </row>
    <row r="6215" spans="2:3" x14ac:dyDescent="0.3">
      <c r="B6215"/>
      <c r="C6215"/>
    </row>
    <row r="6216" spans="2:3" x14ac:dyDescent="0.3">
      <c r="B6216"/>
      <c r="C6216"/>
    </row>
    <row r="6217" spans="2:3" x14ac:dyDescent="0.3">
      <c r="B6217"/>
      <c r="C6217"/>
    </row>
    <row r="6218" spans="2:3" x14ac:dyDescent="0.3">
      <c r="B6218"/>
      <c r="C6218"/>
    </row>
    <row r="6219" spans="2:3" x14ac:dyDescent="0.3">
      <c r="B6219"/>
      <c r="C6219"/>
    </row>
    <row r="6220" spans="2:3" x14ac:dyDescent="0.3">
      <c r="B6220"/>
      <c r="C6220"/>
    </row>
    <row r="6221" spans="2:3" x14ac:dyDescent="0.3">
      <c r="B6221"/>
      <c r="C6221"/>
    </row>
    <row r="6222" spans="2:3" x14ac:dyDescent="0.3">
      <c r="B6222"/>
      <c r="C6222"/>
    </row>
    <row r="6223" spans="2:3" x14ac:dyDescent="0.3">
      <c r="B6223"/>
      <c r="C6223"/>
    </row>
    <row r="6224" spans="2:3" x14ac:dyDescent="0.3">
      <c r="B6224"/>
      <c r="C6224"/>
    </row>
    <row r="6225" spans="2:3" x14ac:dyDescent="0.3">
      <c r="B6225"/>
      <c r="C6225"/>
    </row>
    <row r="6226" spans="2:3" x14ac:dyDescent="0.3">
      <c r="B6226"/>
      <c r="C6226"/>
    </row>
    <row r="6227" spans="2:3" x14ac:dyDescent="0.3">
      <c r="B6227"/>
      <c r="C6227"/>
    </row>
    <row r="6228" spans="2:3" x14ac:dyDescent="0.3">
      <c r="B6228"/>
      <c r="C6228"/>
    </row>
    <row r="6229" spans="2:3" x14ac:dyDescent="0.3">
      <c r="B6229"/>
      <c r="C6229"/>
    </row>
    <row r="6230" spans="2:3" x14ac:dyDescent="0.3">
      <c r="B6230"/>
      <c r="C6230"/>
    </row>
    <row r="6231" spans="2:3" x14ac:dyDescent="0.3">
      <c r="B6231"/>
      <c r="C6231"/>
    </row>
    <row r="6232" spans="2:3" x14ac:dyDescent="0.3">
      <c r="B6232"/>
      <c r="C6232"/>
    </row>
    <row r="6233" spans="2:3" x14ac:dyDescent="0.3">
      <c r="B6233"/>
      <c r="C6233"/>
    </row>
    <row r="6234" spans="2:3" x14ac:dyDescent="0.3">
      <c r="B6234"/>
      <c r="C6234"/>
    </row>
    <row r="6235" spans="2:3" x14ac:dyDescent="0.3">
      <c r="B6235"/>
      <c r="C6235"/>
    </row>
    <row r="6236" spans="2:3" x14ac:dyDescent="0.3">
      <c r="B6236"/>
      <c r="C6236"/>
    </row>
    <row r="6237" spans="2:3" x14ac:dyDescent="0.3">
      <c r="B6237"/>
      <c r="C6237"/>
    </row>
    <row r="6238" spans="2:3" x14ac:dyDescent="0.3">
      <c r="B6238"/>
      <c r="C6238"/>
    </row>
    <row r="6239" spans="2:3" x14ac:dyDescent="0.3">
      <c r="B6239"/>
      <c r="C6239"/>
    </row>
    <row r="6240" spans="2:3" x14ac:dyDescent="0.3">
      <c r="B6240"/>
      <c r="C6240"/>
    </row>
    <row r="6241" spans="2:3" x14ac:dyDescent="0.3">
      <c r="B6241"/>
      <c r="C6241"/>
    </row>
    <row r="6242" spans="2:3" x14ac:dyDescent="0.3">
      <c r="B6242"/>
      <c r="C6242"/>
    </row>
    <row r="6243" spans="2:3" x14ac:dyDescent="0.3">
      <c r="B6243"/>
      <c r="C6243"/>
    </row>
    <row r="6244" spans="2:3" x14ac:dyDescent="0.3">
      <c r="B6244"/>
      <c r="C6244"/>
    </row>
    <row r="6245" spans="2:3" x14ac:dyDescent="0.3">
      <c r="B6245"/>
      <c r="C6245"/>
    </row>
    <row r="6246" spans="2:3" x14ac:dyDescent="0.3">
      <c r="B6246"/>
      <c r="C6246"/>
    </row>
    <row r="6247" spans="2:3" x14ac:dyDescent="0.3">
      <c r="B6247"/>
      <c r="C6247"/>
    </row>
    <row r="6248" spans="2:3" x14ac:dyDescent="0.3">
      <c r="B6248"/>
      <c r="C6248"/>
    </row>
    <row r="6249" spans="2:3" x14ac:dyDescent="0.3">
      <c r="B6249"/>
      <c r="C6249"/>
    </row>
    <row r="6250" spans="2:3" x14ac:dyDescent="0.3">
      <c r="B6250"/>
      <c r="C6250"/>
    </row>
    <row r="6251" spans="2:3" x14ac:dyDescent="0.3">
      <c r="B6251"/>
      <c r="C6251"/>
    </row>
    <row r="6252" spans="2:3" x14ac:dyDescent="0.3">
      <c r="B6252"/>
      <c r="C6252"/>
    </row>
    <row r="6253" spans="2:3" x14ac:dyDescent="0.3">
      <c r="B6253"/>
      <c r="C6253"/>
    </row>
    <row r="6254" spans="2:3" x14ac:dyDescent="0.3">
      <c r="B6254"/>
      <c r="C6254"/>
    </row>
    <row r="6255" spans="2:3" x14ac:dyDescent="0.3">
      <c r="B6255"/>
      <c r="C6255"/>
    </row>
    <row r="6256" spans="2:3" x14ac:dyDescent="0.3">
      <c r="B6256"/>
      <c r="C6256"/>
    </row>
    <row r="6257" spans="2:3" x14ac:dyDescent="0.3">
      <c r="B6257"/>
      <c r="C6257"/>
    </row>
    <row r="6258" spans="2:3" x14ac:dyDescent="0.3">
      <c r="B6258"/>
      <c r="C6258"/>
    </row>
    <row r="6259" spans="2:3" x14ac:dyDescent="0.3">
      <c r="B6259"/>
      <c r="C6259"/>
    </row>
    <row r="6260" spans="2:3" x14ac:dyDescent="0.3">
      <c r="B6260"/>
      <c r="C6260"/>
    </row>
    <row r="6261" spans="2:3" x14ac:dyDescent="0.3">
      <c r="B6261"/>
      <c r="C6261"/>
    </row>
    <row r="6262" spans="2:3" x14ac:dyDescent="0.3">
      <c r="B6262"/>
      <c r="C6262"/>
    </row>
    <row r="6263" spans="2:3" x14ac:dyDescent="0.3">
      <c r="B6263"/>
      <c r="C6263"/>
    </row>
    <row r="6264" spans="2:3" x14ac:dyDescent="0.3">
      <c r="B6264"/>
      <c r="C6264"/>
    </row>
    <row r="6265" spans="2:3" x14ac:dyDescent="0.3">
      <c r="B6265"/>
      <c r="C6265"/>
    </row>
    <row r="6266" spans="2:3" x14ac:dyDescent="0.3">
      <c r="B6266"/>
      <c r="C6266"/>
    </row>
    <row r="6267" spans="2:3" x14ac:dyDescent="0.3">
      <c r="B6267"/>
      <c r="C6267"/>
    </row>
    <row r="6268" spans="2:3" x14ac:dyDescent="0.3">
      <c r="B6268"/>
      <c r="C6268"/>
    </row>
    <row r="6269" spans="2:3" x14ac:dyDescent="0.3">
      <c r="B6269"/>
      <c r="C6269"/>
    </row>
    <row r="6270" spans="2:3" x14ac:dyDescent="0.3">
      <c r="B6270"/>
      <c r="C6270"/>
    </row>
    <row r="6271" spans="2:3" x14ac:dyDescent="0.3">
      <c r="B6271"/>
      <c r="C6271"/>
    </row>
    <row r="6272" spans="2:3" x14ac:dyDescent="0.3">
      <c r="B6272"/>
      <c r="C6272"/>
    </row>
    <row r="6273" spans="2:3" x14ac:dyDescent="0.3">
      <c r="B6273"/>
      <c r="C6273"/>
    </row>
    <row r="6274" spans="2:3" x14ac:dyDescent="0.3">
      <c r="B6274"/>
      <c r="C6274"/>
    </row>
    <row r="6275" spans="2:3" x14ac:dyDescent="0.3">
      <c r="B6275"/>
      <c r="C6275"/>
    </row>
    <row r="6276" spans="2:3" x14ac:dyDescent="0.3">
      <c r="B6276"/>
      <c r="C6276"/>
    </row>
    <row r="6277" spans="2:3" x14ac:dyDescent="0.3">
      <c r="B6277"/>
      <c r="C6277"/>
    </row>
    <row r="6278" spans="2:3" x14ac:dyDescent="0.3">
      <c r="B6278"/>
      <c r="C6278"/>
    </row>
    <row r="6279" spans="2:3" x14ac:dyDescent="0.3">
      <c r="B6279"/>
      <c r="C6279"/>
    </row>
    <row r="6280" spans="2:3" x14ac:dyDescent="0.3">
      <c r="B6280"/>
      <c r="C6280"/>
    </row>
    <row r="6281" spans="2:3" x14ac:dyDescent="0.3">
      <c r="B6281"/>
      <c r="C6281"/>
    </row>
    <row r="6282" spans="2:3" x14ac:dyDescent="0.3">
      <c r="B6282"/>
      <c r="C6282"/>
    </row>
    <row r="6283" spans="2:3" x14ac:dyDescent="0.3">
      <c r="B6283"/>
      <c r="C6283"/>
    </row>
    <row r="6284" spans="2:3" x14ac:dyDescent="0.3">
      <c r="B6284"/>
      <c r="C6284"/>
    </row>
    <row r="6285" spans="2:3" x14ac:dyDescent="0.3">
      <c r="B6285"/>
      <c r="C6285"/>
    </row>
    <row r="6286" spans="2:3" x14ac:dyDescent="0.3">
      <c r="B6286"/>
      <c r="C6286"/>
    </row>
    <row r="6287" spans="2:3" x14ac:dyDescent="0.3">
      <c r="B6287"/>
      <c r="C6287"/>
    </row>
    <row r="6288" spans="2:3" x14ac:dyDescent="0.3">
      <c r="B6288"/>
      <c r="C6288"/>
    </row>
    <row r="6289" spans="2:3" x14ac:dyDescent="0.3">
      <c r="B6289"/>
      <c r="C6289"/>
    </row>
    <row r="6290" spans="2:3" x14ac:dyDescent="0.3">
      <c r="B6290"/>
      <c r="C6290"/>
    </row>
    <row r="6291" spans="2:3" x14ac:dyDescent="0.3">
      <c r="B6291"/>
      <c r="C6291"/>
    </row>
    <row r="6292" spans="2:3" x14ac:dyDescent="0.3">
      <c r="B6292"/>
      <c r="C6292"/>
    </row>
    <row r="6293" spans="2:3" x14ac:dyDescent="0.3">
      <c r="B6293"/>
      <c r="C6293"/>
    </row>
    <row r="6294" spans="2:3" x14ac:dyDescent="0.3">
      <c r="B6294"/>
      <c r="C6294"/>
    </row>
    <row r="6295" spans="2:3" x14ac:dyDescent="0.3">
      <c r="B6295"/>
      <c r="C6295"/>
    </row>
    <row r="6296" spans="2:3" x14ac:dyDescent="0.3">
      <c r="B6296"/>
      <c r="C6296"/>
    </row>
    <row r="6297" spans="2:3" x14ac:dyDescent="0.3">
      <c r="B6297"/>
      <c r="C6297"/>
    </row>
    <row r="6298" spans="2:3" x14ac:dyDescent="0.3">
      <c r="B6298"/>
      <c r="C6298"/>
    </row>
    <row r="6299" spans="2:3" x14ac:dyDescent="0.3">
      <c r="B6299"/>
      <c r="C6299"/>
    </row>
    <row r="6300" spans="2:3" x14ac:dyDescent="0.3">
      <c r="B6300"/>
      <c r="C6300"/>
    </row>
    <row r="6301" spans="2:3" x14ac:dyDescent="0.3">
      <c r="B6301"/>
      <c r="C6301"/>
    </row>
    <row r="6302" spans="2:3" x14ac:dyDescent="0.3">
      <c r="B6302"/>
      <c r="C6302"/>
    </row>
    <row r="6303" spans="2:3" x14ac:dyDescent="0.3">
      <c r="B6303"/>
      <c r="C6303"/>
    </row>
    <row r="6304" spans="2:3" x14ac:dyDescent="0.3">
      <c r="B6304"/>
      <c r="C6304"/>
    </row>
    <row r="6305" spans="2:3" x14ac:dyDescent="0.3">
      <c r="B6305"/>
      <c r="C6305"/>
    </row>
    <row r="6306" spans="2:3" x14ac:dyDescent="0.3">
      <c r="B6306"/>
      <c r="C6306"/>
    </row>
    <row r="6307" spans="2:3" x14ac:dyDescent="0.3">
      <c r="B6307"/>
      <c r="C6307"/>
    </row>
    <row r="6308" spans="2:3" x14ac:dyDescent="0.3">
      <c r="B6308"/>
      <c r="C6308"/>
    </row>
    <row r="6309" spans="2:3" x14ac:dyDescent="0.3">
      <c r="B6309"/>
      <c r="C6309"/>
    </row>
    <row r="6310" spans="2:3" x14ac:dyDescent="0.3">
      <c r="B6310"/>
      <c r="C6310"/>
    </row>
    <row r="6311" spans="2:3" x14ac:dyDescent="0.3">
      <c r="B6311"/>
      <c r="C6311"/>
    </row>
    <row r="6312" spans="2:3" x14ac:dyDescent="0.3">
      <c r="B6312"/>
      <c r="C6312"/>
    </row>
    <row r="6313" spans="2:3" x14ac:dyDescent="0.3">
      <c r="B6313"/>
      <c r="C6313"/>
    </row>
    <row r="6314" spans="2:3" x14ac:dyDescent="0.3">
      <c r="B6314"/>
      <c r="C6314"/>
    </row>
    <row r="6315" spans="2:3" x14ac:dyDescent="0.3">
      <c r="B6315"/>
      <c r="C6315"/>
    </row>
    <row r="6316" spans="2:3" x14ac:dyDescent="0.3">
      <c r="B6316"/>
      <c r="C6316"/>
    </row>
    <row r="6317" spans="2:3" x14ac:dyDescent="0.3">
      <c r="B6317"/>
      <c r="C6317"/>
    </row>
    <row r="6318" spans="2:3" x14ac:dyDescent="0.3">
      <c r="B6318"/>
      <c r="C6318"/>
    </row>
    <row r="6319" spans="2:3" x14ac:dyDescent="0.3">
      <c r="B6319"/>
      <c r="C6319"/>
    </row>
    <row r="6320" spans="2:3" x14ac:dyDescent="0.3">
      <c r="B6320"/>
      <c r="C6320"/>
    </row>
    <row r="6321" spans="2:3" x14ac:dyDescent="0.3">
      <c r="B6321"/>
      <c r="C6321"/>
    </row>
    <row r="6322" spans="2:3" x14ac:dyDescent="0.3">
      <c r="B6322"/>
      <c r="C6322"/>
    </row>
    <row r="6323" spans="2:3" x14ac:dyDescent="0.3">
      <c r="B6323"/>
      <c r="C6323"/>
    </row>
    <row r="6324" spans="2:3" x14ac:dyDescent="0.3">
      <c r="B6324"/>
      <c r="C6324"/>
    </row>
    <row r="6325" spans="2:3" x14ac:dyDescent="0.3">
      <c r="B6325"/>
      <c r="C6325"/>
    </row>
    <row r="6326" spans="2:3" x14ac:dyDescent="0.3">
      <c r="B6326"/>
      <c r="C6326"/>
    </row>
    <row r="6327" spans="2:3" x14ac:dyDescent="0.3">
      <c r="B6327"/>
      <c r="C6327"/>
    </row>
    <row r="6328" spans="2:3" x14ac:dyDescent="0.3">
      <c r="B6328"/>
      <c r="C6328"/>
    </row>
    <row r="6329" spans="2:3" x14ac:dyDescent="0.3">
      <c r="B6329"/>
      <c r="C6329"/>
    </row>
    <row r="6330" spans="2:3" x14ac:dyDescent="0.3">
      <c r="B6330"/>
      <c r="C6330"/>
    </row>
    <row r="6331" spans="2:3" x14ac:dyDescent="0.3">
      <c r="B6331"/>
      <c r="C6331"/>
    </row>
    <row r="6332" spans="2:3" x14ac:dyDescent="0.3">
      <c r="B6332"/>
      <c r="C6332"/>
    </row>
    <row r="6333" spans="2:3" x14ac:dyDescent="0.3">
      <c r="B6333"/>
      <c r="C6333"/>
    </row>
    <row r="6334" spans="2:3" x14ac:dyDescent="0.3">
      <c r="B6334"/>
      <c r="C6334"/>
    </row>
    <row r="6335" spans="2:3" x14ac:dyDescent="0.3">
      <c r="B6335"/>
      <c r="C6335"/>
    </row>
    <row r="6336" spans="2:3" x14ac:dyDescent="0.3">
      <c r="B6336"/>
      <c r="C6336"/>
    </row>
    <row r="6337" spans="2:3" x14ac:dyDescent="0.3">
      <c r="B6337"/>
      <c r="C6337"/>
    </row>
    <row r="6338" spans="2:3" x14ac:dyDescent="0.3">
      <c r="B6338"/>
      <c r="C6338"/>
    </row>
    <row r="6339" spans="2:3" x14ac:dyDescent="0.3">
      <c r="B6339"/>
      <c r="C6339"/>
    </row>
    <row r="6340" spans="2:3" x14ac:dyDescent="0.3">
      <c r="B6340"/>
      <c r="C6340"/>
    </row>
    <row r="6341" spans="2:3" x14ac:dyDescent="0.3">
      <c r="B6341"/>
      <c r="C6341"/>
    </row>
    <row r="6342" spans="2:3" x14ac:dyDescent="0.3">
      <c r="B6342"/>
      <c r="C6342"/>
    </row>
    <row r="6343" spans="2:3" x14ac:dyDescent="0.3">
      <c r="B6343"/>
      <c r="C6343"/>
    </row>
    <row r="6344" spans="2:3" x14ac:dyDescent="0.3">
      <c r="B6344"/>
      <c r="C6344"/>
    </row>
    <row r="6345" spans="2:3" x14ac:dyDescent="0.3">
      <c r="B6345"/>
      <c r="C6345"/>
    </row>
    <row r="6346" spans="2:3" x14ac:dyDescent="0.3">
      <c r="B6346"/>
      <c r="C6346"/>
    </row>
    <row r="6347" spans="2:3" x14ac:dyDescent="0.3">
      <c r="B6347"/>
      <c r="C6347"/>
    </row>
    <row r="6348" spans="2:3" x14ac:dyDescent="0.3">
      <c r="B6348"/>
      <c r="C6348"/>
    </row>
    <row r="6349" spans="2:3" x14ac:dyDescent="0.3">
      <c r="B6349"/>
      <c r="C6349"/>
    </row>
    <row r="6350" spans="2:3" x14ac:dyDescent="0.3">
      <c r="B6350"/>
      <c r="C6350"/>
    </row>
    <row r="6351" spans="2:3" x14ac:dyDescent="0.3">
      <c r="B6351"/>
      <c r="C6351"/>
    </row>
    <row r="6352" spans="2:3" x14ac:dyDescent="0.3">
      <c r="B6352"/>
      <c r="C6352"/>
    </row>
    <row r="6353" spans="2:3" x14ac:dyDescent="0.3">
      <c r="B6353"/>
      <c r="C6353"/>
    </row>
    <row r="6354" spans="2:3" x14ac:dyDescent="0.3">
      <c r="B6354"/>
      <c r="C6354"/>
    </row>
    <row r="6355" spans="2:3" x14ac:dyDescent="0.3">
      <c r="B6355"/>
      <c r="C6355"/>
    </row>
    <row r="6356" spans="2:3" x14ac:dyDescent="0.3">
      <c r="B6356"/>
      <c r="C6356"/>
    </row>
    <row r="6357" spans="2:3" x14ac:dyDescent="0.3">
      <c r="B6357"/>
      <c r="C6357"/>
    </row>
    <row r="6358" spans="2:3" x14ac:dyDescent="0.3">
      <c r="B6358"/>
      <c r="C6358"/>
    </row>
    <row r="6359" spans="2:3" x14ac:dyDescent="0.3">
      <c r="B6359"/>
      <c r="C6359"/>
    </row>
    <row r="6360" spans="2:3" x14ac:dyDescent="0.3">
      <c r="B6360"/>
      <c r="C6360"/>
    </row>
    <row r="6361" spans="2:3" x14ac:dyDescent="0.3">
      <c r="B6361"/>
      <c r="C6361"/>
    </row>
    <row r="6362" spans="2:3" x14ac:dyDescent="0.3">
      <c r="B6362"/>
      <c r="C6362"/>
    </row>
    <row r="6363" spans="2:3" x14ac:dyDescent="0.3">
      <c r="B6363"/>
      <c r="C6363"/>
    </row>
    <row r="6364" spans="2:3" x14ac:dyDescent="0.3">
      <c r="B6364"/>
      <c r="C6364"/>
    </row>
    <row r="6365" spans="2:3" x14ac:dyDescent="0.3">
      <c r="B6365"/>
      <c r="C6365"/>
    </row>
    <row r="6366" spans="2:3" x14ac:dyDescent="0.3">
      <c r="B6366"/>
      <c r="C6366"/>
    </row>
    <row r="6367" spans="2:3" x14ac:dyDescent="0.3">
      <c r="B6367"/>
      <c r="C6367"/>
    </row>
    <row r="6368" spans="2:3" x14ac:dyDescent="0.3">
      <c r="B6368"/>
      <c r="C6368"/>
    </row>
    <row r="6369" spans="2:3" x14ac:dyDescent="0.3">
      <c r="B6369"/>
      <c r="C6369"/>
    </row>
    <row r="6370" spans="2:3" x14ac:dyDescent="0.3">
      <c r="B6370"/>
      <c r="C6370"/>
    </row>
    <row r="6371" spans="2:3" x14ac:dyDescent="0.3">
      <c r="B6371"/>
      <c r="C6371"/>
    </row>
    <row r="6372" spans="2:3" x14ac:dyDescent="0.3">
      <c r="B6372"/>
      <c r="C6372"/>
    </row>
    <row r="6373" spans="2:3" x14ac:dyDescent="0.3">
      <c r="B6373"/>
      <c r="C6373"/>
    </row>
    <row r="6374" spans="2:3" x14ac:dyDescent="0.3">
      <c r="B6374"/>
      <c r="C6374"/>
    </row>
    <row r="6375" spans="2:3" x14ac:dyDescent="0.3">
      <c r="B6375"/>
      <c r="C6375"/>
    </row>
    <row r="6376" spans="2:3" x14ac:dyDescent="0.3">
      <c r="B6376"/>
      <c r="C6376"/>
    </row>
    <row r="6377" spans="2:3" x14ac:dyDescent="0.3">
      <c r="B6377"/>
      <c r="C6377"/>
    </row>
    <row r="6378" spans="2:3" x14ac:dyDescent="0.3">
      <c r="B6378"/>
      <c r="C6378"/>
    </row>
    <row r="6379" spans="2:3" x14ac:dyDescent="0.3">
      <c r="B6379"/>
      <c r="C6379"/>
    </row>
    <row r="6380" spans="2:3" x14ac:dyDescent="0.3">
      <c r="B6380"/>
      <c r="C6380"/>
    </row>
    <row r="6381" spans="2:3" x14ac:dyDescent="0.3">
      <c r="B6381"/>
      <c r="C6381"/>
    </row>
    <row r="6382" spans="2:3" x14ac:dyDescent="0.3">
      <c r="B6382"/>
      <c r="C6382"/>
    </row>
    <row r="6383" spans="2:3" x14ac:dyDescent="0.3">
      <c r="B6383"/>
      <c r="C6383"/>
    </row>
    <row r="6384" spans="2:3" x14ac:dyDescent="0.3">
      <c r="B6384"/>
      <c r="C6384"/>
    </row>
    <row r="6385" spans="2:3" x14ac:dyDescent="0.3">
      <c r="B6385"/>
      <c r="C6385"/>
    </row>
    <row r="6386" spans="2:3" x14ac:dyDescent="0.3">
      <c r="B6386"/>
      <c r="C6386"/>
    </row>
    <row r="6387" spans="2:3" x14ac:dyDescent="0.3">
      <c r="B6387"/>
      <c r="C6387"/>
    </row>
    <row r="6388" spans="2:3" x14ac:dyDescent="0.3">
      <c r="B6388"/>
      <c r="C6388"/>
    </row>
    <row r="6389" spans="2:3" x14ac:dyDescent="0.3">
      <c r="B6389"/>
      <c r="C6389"/>
    </row>
    <row r="6390" spans="2:3" x14ac:dyDescent="0.3">
      <c r="B6390"/>
      <c r="C6390"/>
    </row>
    <row r="6391" spans="2:3" x14ac:dyDescent="0.3">
      <c r="B6391"/>
      <c r="C6391"/>
    </row>
    <row r="6392" spans="2:3" x14ac:dyDescent="0.3">
      <c r="B6392"/>
      <c r="C6392"/>
    </row>
    <row r="6393" spans="2:3" x14ac:dyDescent="0.3">
      <c r="B6393"/>
      <c r="C6393"/>
    </row>
    <row r="6394" spans="2:3" x14ac:dyDescent="0.3">
      <c r="B6394"/>
      <c r="C6394"/>
    </row>
    <row r="6395" spans="2:3" x14ac:dyDescent="0.3">
      <c r="B6395"/>
      <c r="C6395"/>
    </row>
    <row r="6396" spans="2:3" x14ac:dyDescent="0.3">
      <c r="B6396"/>
      <c r="C6396"/>
    </row>
    <row r="6397" spans="2:3" x14ac:dyDescent="0.3">
      <c r="B6397"/>
      <c r="C6397"/>
    </row>
    <row r="6398" spans="2:3" x14ac:dyDescent="0.3">
      <c r="B6398"/>
      <c r="C6398"/>
    </row>
    <row r="6399" spans="2:3" x14ac:dyDescent="0.3">
      <c r="B6399"/>
      <c r="C6399"/>
    </row>
    <row r="6400" spans="2:3" x14ac:dyDescent="0.3">
      <c r="B6400"/>
      <c r="C6400"/>
    </row>
    <row r="6401" spans="2:3" x14ac:dyDescent="0.3">
      <c r="B6401"/>
      <c r="C6401"/>
    </row>
    <row r="6402" spans="2:3" x14ac:dyDescent="0.3">
      <c r="B6402"/>
      <c r="C6402"/>
    </row>
    <row r="6403" spans="2:3" x14ac:dyDescent="0.3">
      <c r="B6403"/>
      <c r="C6403"/>
    </row>
    <row r="6404" spans="2:3" x14ac:dyDescent="0.3">
      <c r="B6404"/>
      <c r="C6404"/>
    </row>
    <row r="6405" spans="2:3" x14ac:dyDescent="0.3">
      <c r="B6405"/>
      <c r="C6405"/>
    </row>
    <row r="6406" spans="2:3" x14ac:dyDescent="0.3">
      <c r="B6406"/>
      <c r="C6406"/>
    </row>
    <row r="6407" spans="2:3" x14ac:dyDescent="0.3">
      <c r="B6407"/>
      <c r="C6407"/>
    </row>
    <row r="6408" spans="2:3" x14ac:dyDescent="0.3">
      <c r="B6408"/>
      <c r="C6408"/>
    </row>
    <row r="6409" spans="2:3" x14ac:dyDescent="0.3">
      <c r="B6409"/>
      <c r="C6409"/>
    </row>
    <row r="6410" spans="2:3" x14ac:dyDescent="0.3">
      <c r="B6410"/>
      <c r="C6410"/>
    </row>
    <row r="6411" spans="2:3" x14ac:dyDescent="0.3">
      <c r="B6411"/>
      <c r="C6411"/>
    </row>
    <row r="6412" spans="2:3" x14ac:dyDescent="0.3">
      <c r="B6412"/>
      <c r="C6412"/>
    </row>
    <row r="6413" spans="2:3" x14ac:dyDescent="0.3">
      <c r="B6413"/>
      <c r="C6413"/>
    </row>
    <row r="6414" spans="2:3" x14ac:dyDescent="0.3">
      <c r="B6414"/>
      <c r="C6414"/>
    </row>
    <row r="6415" spans="2:3" x14ac:dyDescent="0.3">
      <c r="B6415"/>
      <c r="C6415"/>
    </row>
    <row r="6416" spans="2:3" x14ac:dyDescent="0.3">
      <c r="B6416"/>
      <c r="C6416"/>
    </row>
    <row r="6417" spans="2:3" x14ac:dyDescent="0.3">
      <c r="B6417"/>
      <c r="C6417"/>
    </row>
    <row r="6418" spans="2:3" x14ac:dyDescent="0.3">
      <c r="B6418"/>
      <c r="C6418"/>
    </row>
    <row r="6419" spans="2:3" x14ac:dyDescent="0.3">
      <c r="B6419"/>
      <c r="C6419"/>
    </row>
    <row r="6420" spans="2:3" x14ac:dyDescent="0.3">
      <c r="B6420"/>
      <c r="C6420"/>
    </row>
    <row r="6421" spans="2:3" x14ac:dyDescent="0.3">
      <c r="B6421"/>
      <c r="C6421"/>
    </row>
    <row r="6422" spans="2:3" x14ac:dyDescent="0.3">
      <c r="B6422"/>
      <c r="C6422"/>
    </row>
    <row r="6423" spans="2:3" x14ac:dyDescent="0.3">
      <c r="B6423"/>
      <c r="C6423"/>
    </row>
    <row r="6424" spans="2:3" x14ac:dyDescent="0.3">
      <c r="B6424"/>
      <c r="C6424"/>
    </row>
    <row r="6425" spans="2:3" x14ac:dyDescent="0.3">
      <c r="B6425"/>
      <c r="C6425"/>
    </row>
    <row r="6426" spans="2:3" x14ac:dyDescent="0.3">
      <c r="B6426"/>
      <c r="C6426"/>
    </row>
    <row r="6427" spans="2:3" x14ac:dyDescent="0.3">
      <c r="B6427"/>
      <c r="C6427"/>
    </row>
    <row r="6428" spans="2:3" x14ac:dyDescent="0.3">
      <c r="B6428"/>
      <c r="C6428"/>
    </row>
    <row r="6429" spans="2:3" x14ac:dyDescent="0.3">
      <c r="B6429"/>
      <c r="C6429"/>
    </row>
    <row r="6430" spans="2:3" x14ac:dyDescent="0.3">
      <c r="B6430"/>
      <c r="C6430"/>
    </row>
    <row r="6431" spans="2:3" x14ac:dyDescent="0.3">
      <c r="B6431"/>
      <c r="C6431"/>
    </row>
    <row r="6432" spans="2:3" x14ac:dyDescent="0.3">
      <c r="B6432"/>
      <c r="C6432"/>
    </row>
    <row r="6433" spans="2:3" x14ac:dyDescent="0.3">
      <c r="B6433"/>
      <c r="C6433"/>
    </row>
    <row r="6434" spans="2:3" x14ac:dyDescent="0.3">
      <c r="B6434"/>
      <c r="C6434"/>
    </row>
    <row r="6435" spans="2:3" x14ac:dyDescent="0.3">
      <c r="B6435"/>
      <c r="C6435"/>
    </row>
    <row r="6436" spans="2:3" x14ac:dyDescent="0.3">
      <c r="B6436"/>
      <c r="C6436"/>
    </row>
    <row r="6437" spans="2:3" x14ac:dyDescent="0.3">
      <c r="B6437"/>
      <c r="C6437"/>
    </row>
    <row r="6438" spans="2:3" x14ac:dyDescent="0.3">
      <c r="B6438"/>
      <c r="C6438"/>
    </row>
    <row r="6439" spans="2:3" x14ac:dyDescent="0.3">
      <c r="B6439"/>
      <c r="C6439"/>
    </row>
    <row r="6440" spans="2:3" x14ac:dyDescent="0.3">
      <c r="B6440"/>
      <c r="C6440"/>
    </row>
    <row r="6441" spans="2:3" x14ac:dyDescent="0.3">
      <c r="B6441"/>
      <c r="C6441"/>
    </row>
    <row r="6442" spans="2:3" x14ac:dyDescent="0.3">
      <c r="B6442"/>
      <c r="C6442"/>
    </row>
    <row r="6443" spans="2:3" x14ac:dyDescent="0.3">
      <c r="B6443"/>
      <c r="C6443"/>
    </row>
    <row r="6444" spans="2:3" x14ac:dyDescent="0.3">
      <c r="B6444"/>
      <c r="C6444"/>
    </row>
    <row r="6445" spans="2:3" x14ac:dyDescent="0.3">
      <c r="B6445"/>
      <c r="C6445"/>
    </row>
    <row r="6446" spans="2:3" x14ac:dyDescent="0.3">
      <c r="B6446"/>
      <c r="C6446"/>
    </row>
    <row r="6447" spans="2:3" x14ac:dyDescent="0.3">
      <c r="B6447"/>
      <c r="C6447"/>
    </row>
    <row r="6448" spans="2:3" x14ac:dyDescent="0.3">
      <c r="B6448"/>
      <c r="C6448"/>
    </row>
    <row r="6449" spans="2:3" x14ac:dyDescent="0.3">
      <c r="B6449"/>
      <c r="C6449"/>
    </row>
    <row r="6450" spans="2:3" x14ac:dyDescent="0.3">
      <c r="B6450"/>
      <c r="C6450"/>
    </row>
    <row r="6451" spans="2:3" x14ac:dyDescent="0.3">
      <c r="B6451"/>
      <c r="C6451"/>
    </row>
    <row r="6452" spans="2:3" x14ac:dyDescent="0.3">
      <c r="B6452"/>
      <c r="C6452"/>
    </row>
    <row r="6453" spans="2:3" x14ac:dyDescent="0.3">
      <c r="B6453"/>
      <c r="C6453"/>
    </row>
    <row r="6454" spans="2:3" x14ac:dyDescent="0.3">
      <c r="B6454"/>
      <c r="C6454"/>
    </row>
    <row r="6455" spans="2:3" x14ac:dyDescent="0.3">
      <c r="B6455"/>
      <c r="C6455"/>
    </row>
    <row r="6456" spans="2:3" x14ac:dyDescent="0.3">
      <c r="B6456"/>
      <c r="C6456"/>
    </row>
    <row r="6457" spans="2:3" x14ac:dyDescent="0.3">
      <c r="B6457"/>
      <c r="C6457"/>
    </row>
    <row r="6458" spans="2:3" x14ac:dyDescent="0.3">
      <c r="B6458"/>
      <c r="C6458"/>
    </row>
    <row r="6459" spans="2:3" x14ac:dyDescent="0.3">
      <c r="B6459"/>
      <c r="C6459"/>
    </row>
    <row r="6460" spans="2:3" x14ac:dyDescent="0.3">
      <c r="B6460"/>
      <c r="C6460"/>
    </row>
    <row r="6461" spans="2:3" x14ac:dyDescent="0.3">
      <c r="B6461"/>
      <c r="C6461"/>
    </row>
    <row r="6462" spans="2:3" x14ac:dyDescent="0.3">
      <c r="B6462"/>
      <c r="C6462"/>
    </row>
    <row r="6463" spans="2:3" x14ac:dyDescent="0.3">
      <c r="B6463"/>
      <c r="C6463"/>
    </row>
    <row r="6464" spans="2:3" x14ac:dyDescent="0.3">
      <c r="B6464"/>
      <c r="C6464"/>
    </row>
    <row r="6465" spans="2:3" x14ac:dyDescent="0.3">
      <c r="B6465"/>
      <c r="C6465"/>
    </row>
    <row r="6466" spans="2:3" x14ac:dyDescent="0.3">
      <c r="B6466"/>
      <c r="C6466"/>
    </row>
    <row r="6467" spans="2:3" x14ac:dyDescent="0.3">
      <c r="B6467"/>
      <c r="C6467"/>
    </row>
    <row r="6468" spans="2:3" x14ac:dyDescent="0.3">
      <c r="B6468"/>
      <c r="C6468"/>
    </row>
    <row r="6469" spans="2:3" x14ac:dyDescent="0.3">
      <c r="B6469"/>
      <c r="C6469"/>
    </row>
    <row r="6470" spans="2:3" x14ac:dyDescent="0.3">
      <c r="B6470"/>
      <c r="C6470"/>
    </row>
    <row r="6471" spans="2:3" x14ac:dyDescent="0.3">
      <c r="B6471"/>
      <c r="C6471"/>
    </row>
    <row r="6472" spans="2:3" x14ac:dyDescent="0.3">
      <c r="B6472"/>
      <c r="C6472"/>
    </row>
    <row r="6473" spans="2:3" x14ac:dyDescent="0.3">
      <c r="B6473"/>
      <c r="C6473"/>
    </row>
    <row r="6474" spans="2:3" x14ac:dyDescent="0.3">
      <c r="B6474"/>
      <c r="C6474"/>
    </row>
    <row r="6475" spans="2:3" x14ac:dyDescent="0.3">
      <c r="B6475"/>
      <c r="C6475"/>
    </row>
    <row r="6476" spans="2:3" x14ac:dyDescent="0.3">
      <c r="B6476"/>
      <c r="C6476"/>
    </row>
    <row r="6477" spans="2:3" x14ac:dyDescent="0.3">
      <c r="B6477"/>
      <c r="C6477"/>
    </row>
    <row r="6478" spans="2:3" x14ac:dyDescent="0.3">
      <c r="B6478"/>
      <c r="C6478"/>
    </row>
    <row r="6479" spans="2:3" x14ac:dyDescent="0.3">
      <c r="B6479"/>
      <c r="C6479"/>
    </row>
    <row r="6480" spans="2:3" x14ac:dyDescent="0.3">
      <c r="B6480"/>
      <c r="C6480"/>
    </row>
    <row r="6481" spans="2:3" x14ac:dyDescent="0.3">
      <c r="B6481"/>
      <c r="C6481"/>
    </row>
    <row r="6482" spans="2:3" x14ac:dyDescent="0.3">
      <c r="B6482"/>
      <c r="C6482"/>
    </row>
    <row r="6483" spans="2:3" x14ac:dyDescent="0.3">
      <c r="B6483"/>
      <c r="C6483"/>
    </row>
    <row r="6484" spans="2:3" x14ac:dyDescent="0.3">
      <c r="B6484"/>
      <c r="C6484"/>
    </row>
    <row r="6485" spans="2:3" x14ac:dyDescent="0.3">
      <c r="B6485"/>
      <c r="C6485"/>
    </row>
    <row r="6486" spans="2:3" x14ac:dyDescent="0.3">
      <c r="B6486"/>
      <c r="C6486"/>
    </row>
    <row r="6487" spans="2:3" x14ac:dyDescent="0.3">
      <c r="B6487"/>
      <c r="C6487"/>
    </row>
    <row r="6488" spans="2:3" x14ac:dyDescent="0.3">
      <c r="B6488"/>
      <c r="C6488"/>
    </row>
    <row r="6489" spans="2:3" x14ac:dyDescent="0.3">
      <c r="B6489"/>
      <c r="C6489"/>
    </row>
    <row r="6490" spans="2:3" x14ac:dyDescent="0.3">
      <c r="B6490"/>
      <c r="C6490"/>
    </row>
    <row r="6491" spans="2:3" x14ac:dyDescent="0.3">
      <c r="B6491"/>
      <c r="C6491"/>
    </row>
    <row r="6492" spans="2:3" x14ac:dyDescent="0.3">
      <c r="B6492"/>
      <c r="C6492"/>
    </row>
    <row r="6493" spans="2:3" x14ac:dyDescent="0.3">
      <c r="B6493"/>
      <c r="C6493"/>
    </row>
    <row r="6494" spans="2:3" x14ac:dyDescent="0.3">
      <c r="B6494"/>
      <c r="C6494"/>
    </row>
    <row r="6495" spans="2:3" x14ac:dyDescent="0.3">
      <c r="B6495"/>
      <c r="C6495"/>
    </row>
    <row r="6496" spans="2:3" x14ac:dyDescent="0.3">
      <c r="B6496"/>
      <c r="C6496"/>
    </row>
    <row r="6497" spans="2:3" x14ac:dyDescent="0.3">
      <c r="B6497"/>
      <c r="C6497"/>
    </row>
    <row r="6498" spans="2:3" x14ac:dyDescent="0.3">
      <c r="B6498"/>
      <c r="C6498"/>
    </row>
    <row r="6499" spans="2:3" x14ac:dyDescent="0.3">
      <c r="B6499"/>
      <c r="C6499"/>
    </row>
    <row r="6500" spans="2:3" x14ac:dyDescent="0.3">
      <c r="B6500"/>
      <c r="C6500"/>
    </row>
    <row r="6501" spans="2:3" x14ac:dyDescent="0.3">
      <c r="B6501"/>
      <c r="C6501"/>
    </row>
    <row r="6502" spans="2:3" x14ac:dyDescent="0.3">
      <c r="B6502"/>
      <c r="C6502"/>
    </row>
    <row r="6503" spans="2:3" x14ac:dyDescent="0.3">
      <c r="B6503"/>
      <c r="C6503"/>
    </row>
    <row r="6504" spans="2:3" x14ac:dyDescent="0.3">
      <c r="B6504"/>
      <c r="C6504"/>
    </row>
    <row r="6505" spans="2:3" x14ac:dyDescent="0.3">
      <c r="B6505"/>
      <c r="C6505"/>
    </row>
    <row r="6506" spans="2:3" x14ac:dyDescent="0.3">
      <c r="B6506"/>
      <c r="C6506"/>
    </row>
    <row r="6507" spans="2:3" x14ac:dyDescent="0.3">
      <c r="B6507"/>
      <c r="C6507"/>
    </row>
    <row r="6508" spans="2:3" x14ac:dyDescent="0.3">
      <c r="B6508"/>
      <c r="C6508"/>
    </row>
    <row r="6509" spans="2:3" x14ac:dyDescent="0.3">
      <c r="B6509"/>
      <c r="C6509"/>
    </row>
    <row r="6510" spans="2:3" x14ac:dyDescent="0.3">
      <c r="B6510"/>
      <c r="C6510"/>
    </row>
    <row r="6511" spans="2:3" x14ac:dyDescent="0.3">
      <c r="B6511"/>
      <c r="C6511"/>
    </row>
    <row r="6512" spans="2:3" x14ac:dyDescent="0.3">
      <c r="B6512"/>
      <c r="C6512"/>
    </row>
    <row r="6513" spans="2:3" x14ac:dyDescent="0.3">
      <c r="B6513"/>
      <c r="C6513"/>
    </row>
    <row r="6514" spans="2:3" x14ac:dyDescent="0.3">
      <c r="B6514"/>
      <c r="C6514"/>
    </row>
    <row r="6515" spans="2:3" x14ac:dyDescent="0.3">
      <c r="B6515"/>
      <c r="C6515"/>
    </row>
    <row r="6516" spans="2:3" x14ac:dyDescent="0.3">
      <c r="B6516"/>
      <c r="C6516"/>
    </row>
    <row r="6517" spans="2:3" x14ac:dyDescent="0.3">
      <c r="B6517"/>
      <c r="C6517"/>
    </row>
    <row r="6518" spans="2:3" x14ac:dyDescent="0.3">
      <c r="B6518"/>
      <c r="C6518"/>
    </row>
    <row r="6519" spans="2:3" x14ac:dyDescent="0.3">
      <c r="B6519"/>
      <c r="C6519"/>
    </row>
    <row r="6520" spans="2:3" x14ac:dyDescent="0.3">
      <c r="B6520"/>
      <c r="C6520"/>
    </row>
    <row r="6521" spans="2:3" x14ac:dyDescent="0.3">
      <c r="B6521"/>
      <c r="C6521"/>
    </row>
    <row r="6522" spans="2:3" x14ac:dyDescent="0.3">
      <c r="B6522"/>
      <c r="C6522"/>
    </row>
    <row r="6523" spans="2:3" x14ac:dyDescent="0.3">
      <c r="B6523"/>
      <c r="C6523"/>
    </row>
    <row r="6524" spans="2:3" x14ac:dyDescent="0.3">
      <c r="B6524"/>
      <c r="C6524"/>
    </row>
    <row r="6525" spans="2:3" x14ac:dyDescent="0.3">
      <c r="B6525"/>
      <c r="C6525"/>
    </row>
    <row r="6526" spans="2:3" x14ac:dyDescent="0.3">
      <c r="B6526"/>
      <c r="C6526"/>
    </row>
    <row r="6527" spans="2:3" x14ac:dyDescent="0.3">
      <c r="B6527"/>
      <c r="C6527"/>
    </row>
    <row r="6528" spans="2:3" x14ac:dyDescent="0.3">
      <c r="B6528"/>
      <c r="C6528"/>
    </row>
    <row r="6529" spans="2:3" x14ac:dyDescent="0.3">
      <c r="B6529"/>
      <c r="C6529"/>
    </row>
    <row r="6530" spans="2:3" x14ac:dyDescent="0.3">
      <c r="B6530"/>
      <c r="C6530"/>
    </row>
    <row r="6531" spans="2:3" x14ac:dyDescent="0.3">
      <c r="B6531"/>
      <c r="C6531"/>
    </row>
    <row r="6532" spans="2:3" x14ac:dyDescent="0.3">
      <c r="B6532"/>
      <c r="C6532"/>
    </row>
    <row r="6533" spans="2:3" x14ac:dyDescent="0.3">
      <c r="B6533"/>
      <c r="C6533"/>
    </row>
    <row r="6534" spans="2:3" x14ac:dyDescent="0.3">
      <c r="B6534"/>
      <c r="C6534"/>
    </row>
    <row r="6535" spans="2:3" x14ac:dyDescent="0.3">
      <c r="B6535"/>
      <c r="C6535"/>
    </row>
    <row r="6536" spans="2:3" x14ac:dyDescent="0.3">
      <c r="B6536"/>
      <c r="C6536"/>
    </row>
    <row r="6537" spans="2:3" x14ac:dyDescent="0.3">
      <c r="B6537"/>
      <c r="C6537"/>
    </row>
    <row r="6538" spans="2:3" x14ac:dyDescent="0.3">
      <c r="B6538"/>
      <c r="C6538"/>
    </row>
    <row r="6539" spans="2:3" x14ac:dyDescent="0.3">
      <c r="B6539"/>
      <c r="C6539"/>
    </row>
    <row r="6540" spans="2:3" x14ac:dyDescent="0.3">
      <c r="B6540"/>
      <c r="C6540"/>
    </row>
    <row r="6541" spans="2:3" x14ac:dyDescent="0.3">
      <c r="B6541"/>
      <c r="C6541"/>
    </row>
    <row r="6542" spans="2:3" x14ac:dyDescent="0.3">
      <c r="B6542"/>
      <c r="C6542"/>
    </row>
    <row r="6543" spans="2:3" x14ac:dyDescent="0.3">
      <c r="B6543"/>
      <c r="C6543"/>
    </row>
    <row r="6544" spans="2:3" x14ac:dyDescent="0.3">
      <c r="B6544"/>
      <c r="C6544"/>
    </row>
    <row r="6545" spans="2:3" x14ac:dyDescent="0.3">
      <c r="B6545"/>
      <c r="C6545"/>
    </row>
    <row r="6546" spans="2:3" x14ac:dyDescent="0.3">
      <c r="B6546"/>
      <c r="C6546"/>
    </row>
    <row r="6547" spans="2:3" x14ac:dyDescent="0.3">
      <c r="B6547"/>
      <c r="C6547"/>
    </row>
    <row r="6548" spans="2:3" x14ac:dyDescent="0.3">
      <c r="B6548"/>
      <c r="C6548"/>
    </row>
    <row r="6549" spans="2:3" x14ac:dyDescent="0.3">
      <c r="B6549"/>
      <c r="C6549"/>
    </row>
    <row r="6550" spans="2:3" x14ac:dyDescent="0.3">
      <c r="B6550"/>
      <c r="C6550"/>
    </row>
    <row r="6551" spans="2:3" x14ac:dyDescent="0.3">
      <c r="B6551"/>
      <c r="C6551"/>
    </row>
    <row r="6552" spans="2:3" x14ac:dyDescent="0.3">
      <c r="B6552"/>
      <c r="C6552"/>
    </row>
    <row r="6553" spans="2:3" x14ac:dyDescent="0.3">
      <c r="B6553"/>
      <c r="C6553"/>
    </row>
    <row r="6554" spans="2:3" x14ac:dyDescent="0.3">
      <c r="B6554"/>
      <c r="C6554"/>
    </row>
    <row r="6555" spans="2:3" x14ac:dyDescent="0.3">
      <c r="B6555"/>
      <c r="C6555"/>
    </row>
    <row r="6556" spans="2:3" x14ac:dyDescent="0.3">
      <c r="B6556"/>
      <c r="C6556"/>
    </row>
    <row r="6557" spans="2:3" x14ac:dyDescent="0.3">
      <c r="B6557"/>
      <c r="C6557"/>
    </row>
    <row r="6558" spans="2:3" x14ac:dyDescent="0.3">
      <c r="B6558"/>
      <c r="C6558"/>
    </row>
    <row r="6559" spans="2:3" x14ac:dyDescent="0.3">
      <c r="B6559"/>
      <c r="C6559"/>
    </row>
    <row r="6560" spans="2:3" x14ac:dyDescent="0.3">
      <c r="B6560"/>
      <c r="C6560"/>
    </row>
    <row r="6561" spans="2:3" x14ac:dyDescent="0.3">
      <c r="B6561"/>
      <c r="C6561"/>
    </row>
    <row r="6562" spans="2:3" x14ac:dyDescent="0.3">
      <c r="B6562"/>
      <c r="C6562"/>
    </row>
    <row r="6563" spans="2:3" x14ac:dyDescent="0.3">
      <c r="B6563"/>
      <c r="C6563"/>
    </row>
    <row r="6564" spans="2:3" x14ac:dyDescent="0.3">
      <c r="B6564"/>
      <c r="C6564"/>
    </row>
    <row r="6565" spans="2:3" x14ac:dyDescent="0.3">
      <c r="B6565"/>
      <c r="C6565"/>
    </row>
    <row r="6566" spans="2:3" x14ac:dyDescent="0.3">
      <c r="B6566"/>
      <c r="C6566"/>
    </row>
    <row r="6567" spans="2:3" x14ac:dyDescent="0.3">
      <c r="B6567"/>
      <c r="C6567"/>
    </row>
    <row r="6568" spans="2:3" x14ac:dyDescent="0.3">
      <c r="B6568"/>
      <c r="C6568"/>
    </row>
    <row r="6569" spans="2:3" x14ac:dyDescent="0.3">
      <c r="B6569"/>
      <c r="C6569"/>
    </row>
    <row r="6570" spans="2:3" x14ac:dyDescent="0.3">
      <c r="B6570"/>
      <c r="C6570"/>
    </row>
    <row r="6571" spans="2:3" x14ac:dyDescent="0.3">
      <c r="B6571"/>
      <c r="C6571"/>
    </row>
    <row r="6572" spans="2:3" x14ac:dyDescent="0.3">
      <c r="B6572"/>
      <c r="C6572"/>
    </row>
    <row r="6573" spans="2:3" x14ac:dyDescent="0.3">
      <c r="B6573"/>
      <c r="C6573"/>
    </row>
    <row r="6574" spans="2:3" x14ac:dyDescent="0.3">
      <c r="B6574"/>
      <c r="C6574"/>
    </row>
    <row r="6575" spans="2:3" x14ac:dyDescent="0.3">
      <c r="B6575"/>
      <c r="C6575"/>
    </row>
    <row r="6576" spans="2:3" x14ac:dyDescent="0.3">
      <c r="B6576"/>
      <c r="C6576"/>
    </row>
    <row r="6577" spans="2:3" x14ac:dyDescent="0.3">
      <c r="B6577"/>
      <c r="C6577"/>
    </row>
    <row r="6578" spans="2:3" x14ac:dyDescent="0.3">
      <c r="B6578"/>
      <c r="C6578"/>
    </row>
    <row r="6579" spans="2:3" x14ac:dyDescent="0.3">
      <c r="B6579"/>
      <c r="C6579"/>
    </row>
    <row r="6580" spans="2:3" x14ac:dyDescent="0.3">
      <c r="B6580"/>
      <c r="C6580"/>
    </row>
    <row r="6581" spans="2:3" x14ac:dyDescent="0.3">
      <c r="B6581"/>
      <c r="C6581"/>
    </row>
    <row r="6582" spans="2:3" x14ac:dyDescent="0.3">
      <c r="B6582"/>
      <c r="C6582"/>
    </row>
    <row r="6583" spans="2:3" x14ac:dyDescent="0.3">
      <c r="B6583"/>
      <c r="C6583"/>
    </row>
    <row r="6584" spans="2:3" x14ac:dyDescent="0.3">
      <c r="B6584"/>
      <c r="C6584"/>
    </row>
    <row r="6585" spans="2:3" x14ac:dyDescent="0.3">
      <c r="B6585"/>
      <c r="C6585"/>
    </row>
    <row r="6586" spans="2:3" x14ac:dyDescent="0.3">
      <c r="B6586"/>
      <c r="C6586"/>
    </row>
    <row r="6587" spans="2:3" x14ac:dyDescent="0.3">
      <c r="B6587"/>
      <c r="C6587"/>
    </row>
    <row r="6588" spans="2:3" x14ac:dyDescent="0.3">
      <c r="B6588"/>
      <c r="C6588"/>
    </row>
    <row r="6589" spans="2:3" x14ac:dyDescent="0.3">
      <c r="B6589"/>
      <c r="C6589"/>
    </row>
    <row r="6590" spans="2:3" x14ac:dyDescent="0.3">
      <c r="B6590"/>
      <c r="C6590"/>
    </row>
    <row r="6591" spans="2:3" x14ac:dyDescent="0.3">
      <c r="B6591"/>
      <c r="C6591"/>
    </row>
    <row r="6592" spans="2:3" x14ac:dyDescent="0.3">
      <c r="B6592"/>
      <c r="C6592"/>
    </row>
    <row r="6593" spans="2:3" x14ac:dyDescent="0.3">
      <c r="B6593"/>
      <c r="C6593"/>
    </row>
    <row r="6594" spans="2:3" x14ac:dyDescent="0.3">
      <c r="B6594"/>
      <c r="C6594"/>
    </row>
    <row r="6595" spans="2:3" x14ac:dyDescent="0.3">
      <c r="B6595"/>
      <c r="C6595"/>
    </row>
    <row r="6596" spans="2:3" x14ac:dyDescent="0.3">
      <c r="B6596"/>
      <c r="C6596"/>
    </row>
    <row r="6597" spans="2:3" x14ac:dyDescent="0.3">
      <c r="B6597"/>
      <c r="C6597"/>
    </row>
    <row r="6598" spans="2:3" x14ac:dyDescent="0.3">
      <c r="B6598"/>
      <c r="C6598"/>
    </row>
    <row r="6599" spans="2:3" x14ac:dyDescent="0.3">
      <c r="B6599"/>
      <c r="C6599"/>
    </row>
    <row r="6600" spans="2:3" x14ac:dyDescent="0.3">
      <c r="B6600"/>
      <c r="C6600"/>
    </row>
    <row r="6601" spans="2:3" x14ac:dyDescent="0.3">
      <c r="B6601"/>
      <c r="C6601"/>
    </row>
    <row r="6602" spans="2:3" x14ac:dyDescent="0.3">
      <c r="B6602"/>
      <c r="C6602"/>
    </row>
    <row r="6603" spans="2:3" x14ac:dyDescent="0.3">
      <c r="B6603"/>
      <c r="C6603"/>
    </row>
    <row r="6604" spans="2:3" x14ac:dyDescent="0.3">
      <c r="B6604"/>
      <c r="C6604"/>
    </row>
    <row r="6605" spans="2:3" x14ac:dyDescent="0.3">
      <c r="B6605"/>
      <c r="C6605"/>
    </row>
    <row r="6606" spans="2:3" x14ac:dyDescent="0.3">
      <c r="B6606"/>
      <c r="C6606"/>
    </row>
    <row r="6607" spans="2:3" x14ac:dyDescent="0.3">
      <c r="B6607"/>
      <c r="C6607"/>
    </row>
    <row r="6608" spans="2:3" x14ac:dyDescent="0.3">
      <c r="B6608"/>
      <c r="C6608"/>
    </row>
    <row r="6609" spans="2:3" x14ac:dyDescent="0.3">
      <c r="B6609"/>
      <c r="C6609"/>
    </row>
    <row r="6610" spans="2:3" x14ac:dyDescent="0.3">
      <c r="B6610"/>
      <c r="C6610"/>
    </row>
    <row r="6611" spans="2:3" x14ac:dyDescent="0.3">
      <c r="B6611"/>
      <c r="C6611"/>
    </row>
    <row r="6612" spans="2:3" x14ac:dyDescent="0.3">
      <c r="B6612"/>
      <c r="C6612"/>
    </row>
    <row r="6613" spans="2:3" x14ac:dyDescent="0.3">
      <c r="B6613"/>
      <c r="C6613"/>
    </row>
    <row r="6614" spans="2:3" x14ac:dyDescent="0.3">
      <c r="B6614"/>
      <c r="C6614"/>
    </row>
    <row r="6615" spans="2:3" x14ac:dyDescent="0.3">
      <c r="B6615"/>
      <c r="C6615"/>
    </row>
    <row r="6616" spans="2:3" x14ac:dyDescent="0.3">
      <c r="B6616"/>
      <c r="C6616"/>
    </row>
    <row r="6617" spans="2:3" x14ac:dyDescent="0.3">
      <c r="B6617"/>
      <c r="C6617"/>
    </row>
    <row r="6618" spans="2:3" x14ac:dyDescent="0.3">
      <c r="B6618"/>
      <c r="C6618"/>
    </row>
    <row r="6619" spans="2:3" x14ac:dyDescent="0.3">
      <c r="B6619"/>
      <c r="C6619"/>
    </row>
    <row r="6620" spans="2:3" x14ac:dyDescent="0.3">
      <c r="B6620"/>
      <c r="C6620"/>
    </row>
    <row r="6621" spans="2:3" x14ac:dyDescent="0.3">
      <c r="B6621"/>
      <c r="C6621"/>
    </row>
    <row r="6622" spans="2:3" x14ac:dyDescent="0.3">
      <c r="B6622"/>
      <c r="C6622"/>
    </row>
    <row r="6623" spans="2:3" x14ac:dyDescent="0.3">
      <c r="B6623"/>
      <c r="C6623"/>
    </row>
    <row r="6624" spans="2:3" x14ac:dyDescent="0.3">
      <c r="B6624"/>
      <c r="C6624"/>
    </row>
    <row r="6625" spans="2:3" x14ac:dyDescent="0.3">
      <c r="B6625"/>
      <c r="C6625"/>
    </row>
    <row r="6626" spans="2:3" x14ac:dyDescent="0.3">
      <c r="B6626"/>
      <c r="C6626"/>
    </row>
    <row r="6627" spans="2:3" x14ac:dyDescent="0.3">
      <c r="B6627"/>
      <c r="C6627"/>
    </row>
    <row r="6628" spans="2:3" x14ac:dyDescent="0.3">
      <c r="B6628"/>
      <c r="C6628"/>
    </row>
    <row r="6629" spans="2:3" x14ac:dyDescent="0.3">
      <c r="B6629"/>
      <c r="C6629"/>
    </row>
    <row r="6630" spans="2:3" x14ac:dyDescent="0.3">
      <c r="B6630"/>
      <c r="C6630"/>
    </row>
    <row r="6631" spans="2:3" x14ac:dyDescent="0.3">
      <c r="B6631"/>
      <c r="C6631"/>
    </row>
    <row r="6632" spans="2:3" x14ac:dyDescent="0.3">
      <c r="B6632"/>
      <c r="C6632"/>
    </row>
    <row r="6633" spans="2:3" x14ac:dyDescent="0.3">
      <c r="B6633"/>
      <c r="C6633"/>
    </row>
    <row r="6634" spans="2:3" x14ac:dyDescent="0.3">
      <c r="B6634"/>
      <c r="C6634"/>
    </row>
    <row r="6635" spans="2:3" x14ac:dyDescent="0.3">
      <c r="B6635"/>
      <c r="C6635"/>
    </row>
    <row r="6636" spans="2:3" x14ac:dyDescent="0.3">
      <c r="B6636"/>
      <c r="C6636"/>
    </row>
    <row r="6637" spans="2:3" x14ac:dyDescent="0.3">
      <c r="B6637"/>
      <c r="C6637"/>
    </row>
    <row r="6638" spans="2:3" x14ac:dyDescent="0.3">
      <c r="B6638"/>
      <c r="C6638"/>
    </row>
    <row r="6639" spans="2:3" x14ac:dyDescent="0.3">
      <c r="B6639"/>
      <c r="C6639"/>
    </row>
    <row r="6640" spans="2:3" x14ac:dyDescent="0.3">
      <c r="B6640"/>
      <c r="C6640"/>
    </row>
    <row r="6641" spans="2:3" x14ac:dyDescent="0.3">
      <c r="B6641"/>
      <c r="C6641"/>
    </row>
    <row r="6642" spans="2:3" x14ac:dyDescent="0.3">
      <c r="B6642"/>
      <c r="C6642"/>
    </row>
    <row r="6643" spans="2:3" x14ac:dyDescent="0.3">
      <c r="B6643"/>
      <c r="C6643"/>
    </row>
    <row r="6644" spans="2:3" x14ac:dyDescent="0.3">
      <c r="B6644"/>
      <c r="C6644"/>
    </row>
    <row r="6645" spans="2:3" x14ac:dyDescent="0.3">
      <c r="B6645"/>
      <c r="C6645"/>
    </row>
    <row r="6646" spans="2:3" x14ac:dyDescent="0.3">
      <c r="B6646"/>
      <c r="C6646"/>
    </row>
    <row r="6647" spans="2:3" x14ac:dyDescent="0.3">
      <c r="B6647"/>
      <c r="C6647"/>
    </row>
    <row r="6648" spans="2:3" x14ac:dyDescent="0.3">
      <c r="B6648"/>
      <c r="C6648"/>
    </row>
    <row r="6649" spans="2:3" x14ac:dyDescent="0.3">
      <c r="B6649"/>
      <c r="C6649"/>
    </row>
    <row r="6650" spans="2:3" x14ac:dyDescent="0.3">
      <c r="B6650"/>
      <c r="C6650"/>
    </row>
    <row r="6651" spans="2:3" x14ac:dyDescent="0.3">
      <c r="B6651"/>
      <c r="C6651"/>
    </row>
    <row r="6652" spans="2:3" x14ac:dyDescent="0.3">
      <c r="B6652"/>
      <c r="C6652"/>
    </row>
    <row r="6653" spans="2:3" x14ac:dyDescent="0.3">
      <c r="B6653"/>
      <c r="C6653"/>
    </row>
    <row r="6654" spans="2:3" x14ac:dyDescent="0.3">
      <c r="B6654"/>
      <c r="C6654"/>
    </row>
    <row r="6655" spans="2:3" x14ac:dyDescent="0.3">
      <c r="B6655"/>
      <c r="C6655"/>
    </row>
    <row r="6656" spans="2:3" x14ac:dyDescent="0.3">
      <c r="B6656"/>
      <c r="C6656"/>
    </row>
    <row r="6657" spans="2:3" x14ac:dyDescent="0.3">
      <c r="B6657"/>
      <c r="C6657"/>
    </row>
    <row r="6658" spans="2:3" x14ac:dyDescent="0.3">
      <c r="B6658"/>
      <c r="C6658"/>
    </row>
    <row r="6659" spans="2:3" x14ac:dyDescent="0.3">
      <c r="B6659"/>
      <c r="C6659"/>
    </row>
    <row r="6660" spans="2:3" x14ac:dyDescent="0.3">
      <c r="B6660"/>
      <c r="C6660"/>
    </row>
    <row r="6661" spans="2:3" x14ac:dyDescent="0.3">
      <c r="B6661"/>
      <c r="C6661"/>
    </row>
    <row r="6662" spans="2:3" x14ac:dyDescent="0.3">
      <c r="B6662"/>
      <c r="C6662"/>
    </row>
    <row r="6663" spans="2:3" x14ac:dyDescent="0.3">
      <c r="B6663"/>
      <c r="C6663"/>
    </row>
    <row r="6664" spans="2:3" x14ac:dyDescent="0.3">
      <c r="B6664"/>
      <c r="C6664"/>
    </row>
    <row r="6665" spans="2:3" x14ac:dyDescent="0.3">
      <c r="B6665"/>
      <c r="C6665"/>
    </row>
    <row r="6666" spans="2:3" x14ac:dyDescent="0.3">
      <c r="B6666"/>
      <c r="C6666"/>
    </row>
    <row r="6667" spans="2:3" x14ac:dyDescent="0.3">
      <c r="B6667"/>
      <c r="C6667"/>
    </row>
    <row r="6668" spans="2:3" x14ac:dyDescent="0.3">
      <c r="B6668"/>
      <c r="C6668"/>
    </row>
    <row r="6669" spans="2:3" x14ac:dyDescent="0.3">
      <c r="B6669"/>
      <c r="C6669"/>
    </row>
    <row r="6670" spans="2:3" x14ac:dyDescent="0.3">
      <c r="B6670"/>
      <c r="C6670"/>
    </row>
    <row r="6671" spans="2:3" x14ac:dyDescent="0.3">
      <c r="B6671"/>
      <c r="C6671"/>
    </row>
    <row r="6672" spans="2:3" x14ac:dyDescent="0.3">
      <c r="B6672"/>
      <c r="C6672"/>
    </row>
    <row r="6673" spans="2:3" x14ac:dyDescent="0.3">
      <c r="B6673"/>
      <c r="C6673"/>
    </row>
    <row r="6674" spans="2:3" x14ac:dyDescent="0.3">
      <c r="B6674"/>
      <c r="C6674"/>
    </row>
    <row r="6675" spans="2:3" x14ac:dyDescent="0.3">
      <c r="B6675"/>
      <c r="C6675"/>
    </row>
    <row r="6676" spans="2:3" x14ac:dyDescent="0.3">
      <c r="B6676"/>
      <c r="C6676"/>
    </row>
    <row r="6677" spans="2:3" x14ac:dyDescent="0.3">
      <c r="B6677"/>
      <c r="C6677"/>
    </row>
    <row r="6678" spans="2:3" x14ac:dyDescent="0.3">
      <c r="B6678"/>
      <c r="C6678"/>
    </row>
    <row r="6679" spans="2:3" x14ac:dyDescent="0.3">
      <c r="B6679"/>
      <c r="C6679"/>
    </row>
    <row r="6680" spans="2:3" x14ac:dyDescent="0.3">
      <c r="B6680"/>
      <c r="C6680"/>
    </row>
    <row r="6681" spans="2:3" x14ac:dyDescent="0.3">
      <c r="B6681"/>
      <c r="C6681"/>
    </row>
    <row r="6682" spans="2:3" x14ac:dyDescent="0.3">
      <c r="B6682"/>
      <c r="C6682"/>
    </row>
    <row r="6683" spans="2:3" x14ac:dyDescent="0.3">
      <c r="B6683"/>
      <c r="C6683"/>
    </row>
    <row r="6684" spans="2:3" x14ac:dyDescent="0.3">
      <c r="B6684"/>
      <c r="C6684"/>
    </row>
    <row r="6685" spans="2:3" x14ac:dyDescent="0.3">
      <c r="B6685"/>
      <c r="C6685"/>
    </row>
    <row r="6686" spans="2:3" x14ac:dyDescent="0.3">
      <c r="B6686"/>
      <c r="C6686"/>
    </row>
    <row r="6687" spans="2:3" x14ac:dyDescent="0.3">
      <c r="B6687"/>
      <c r="C6687"/>
    </row>
    <row r="6688" spans="2:3" x14ac:dyDescent="0.3">
      <c r="B6688"/>
      <c r="C6688"/>
    </row>
    <row r="6689" spans="2:3" x14ac:dyDescent="0.3">
      <c r="B6689"/>
      <c r="C6689"/>
    </row>
    <row r="6690" spans="2:3" x14ac:dyDescent="0.3">
      <c r="B6690"/>
      <c r="C6690"/>
    </row>
    <row r="6691" spans="2:3" x14ac:dyDescent="0.3">
      <c r="B6691"/>
      <c r="C6691"/>
    </row>
    <row r="6692" spans="2:3" x14ac:dyDescent="0.3">
      <c r="B6692"/>
      <c r="C6692"/>
    </row>
    <row r="6693" spans="2:3" x14ac:dyDescent="0.3">
      <c r="B6693"/>
      <c r="C6693"/>
    </row>
    <row r="6694" spans="2:3" x14ac:dyDescent="0.3">
      <c r="B6694"/>
      <c r="C6694"/>
    </row>
    <row r="6695" spans="2:3" x14ac:dyDescent="0.3">
      <c r="B6695"/>
      <c r="C6695"/>
    </row>
    <row r="6696" spans="2:3" x14ac:dyDescent="0.3">
      <c r="B6696"/>
      <c r="C6696"/>
    </row>
    <row r="6697" spans="2:3" x14ac:dyDescent="0.3">
      <c r="B6697"/>
      <c r="C6697"/>
    </row>
    <row r="6698" spans="2:3" x14ac:dyDescent="0.3">
      <c r="B6698"/>
      <c r="C6698"/>
    </row>
    <row r="6699" spans="2:3" x14ac:dyDescent="0.3">
      <c r="B6699"/>
      <c r="C6699"/>
    </row>
    <row r="6700" spans="2:3" x14ac:dyDescent="0.3">
      <c r="B6700"/>
      <c r="C6700"/>
    </row>
    <row r="6701" spans="2:3" x14ac:dyDescent="0.3">
      <c r="B6701"/>
      <c r="C6701"/>
    </row>
    <row r="6702" spans="2:3" x14ac:dyDescent="0.3">
      <c r="B6702"/>
      <c r="C6702"/>
    </row>
    <row r="6703" spans="2:3" x14ac:dyDescent="0.3">
      <c r="B6703"/>
      <c r="C6703"/>
    </row>
    <row r="6704" spans="2:3" x14ac:dyDescent="0.3">
      <c r="B6704"/>
      <c r="C6704"/>
    </row>
    <row r="6705" spans="2:3" x14ac:dyDescent="0.3">
      <c r="B6705"/>
      <c r="C6705"/>
    </row>
    <row r="6706" spans="2:3" x14ac:dyDescent="0.3">
      <c r="B6706"/>
      <c r="C6706"/>
    </row>
    <row r="6707" spans="2:3" x14ac:dyDescent="0.3">
      <c r="B6707"/>
      <c r="C6707"/>
    </row>
    <row r="6708" spans="2:3" x14ac:dyDescent="0.3">
      <c r="B6708"/>
      <c r="C6708"/>
    </row>
    <row r="6709" spans="2:3" x14ac:dyDescent="0.3">
      <c r="B6709"/>
      <c r="C6709"/>
    </row>
    <row r="6710" spans="2:3" x14ac:dyDescent="0.3">
      <c r="B6710"/>
      <c r="C6710"/>
    </row>
    <row r="6711" spans="2:3" x14ac:dyDescent="0.3">
      <c r="B6711"/>
      <c r="C6711"/>
    </row>
    <row r="6712" spans="2:3" x14ac:dyDescent="0.3">
      <c r="B6712"/>
      <c r="C6712"/>
    </row>
    <row r="6713" spans="2:3" x14ac:dyDescent="0.3">
      <c r="B6713"/>
      <c r="C6713"/>
    </row>
    <row r="6714" spans="2:3" x14ac:dyDescent="0.3">
      <c r="B6714"/>
      <c r="C6714"/>
    </row>
    <row r="6715" spans="2:3" x14ac:dyDescent="0.3">
      <c r="B6715"/>
      <c r="C6715"/>
    </row>
    <row r="6716" spans="2:3" x14ac:dyDescent="0.3">
      <c r="B6716"/>
      <c r="C6716"/>
    </row>
    <row r="6717" spans="2:3" x14ac:dyDescent="0.3">
      <c r="B6717"/>
      <c r="C6717"/>
    </row>
    <row r="6718" spans="2:3" x14ac:dyDescent="0.3">
      <c r="B6718"/>
      <c r="C6718"/>
    </row>
    <row r="6719" spans="2:3" x14ac:dyDescent="0.3">
      <c r="B6719"/>
      <c r="C6719"/>
    </row>
    <row r="6720" spans="2:3" x14ac:dyDescent="0.3">
      <c r="B6720"/>
      <c r="C6720"/>
    </row>
    <row r="6721" spans="2:3" x14ac:dyDescent="0.3">
      <c r="B6721"/>
      <c r="C6721"/>
    </row>
    <row r="6722" spans="2:3" x14ac:dyDescent="0.3">
      <c r="B6722"/>
      <c r="C6722"/>
    </row>
    <row r="6723" spans="2:3" x14ac:dyDescent="0.3">
      <c r="B6723"/>
      <c r="C6723"/>
    </row>
    <row r="6724" spans="2:3" x14ac:dyDescent="0.3">
      <c r="B6724"/>
      <c r="C6724"/>
    </row>
    <row r="6725" spans="2:3" x14ac:dyDescent="0.3">
      <c r="B6725"/>
      <c r="C6725"/>
    </row>
    <row r="6726" spans="2:3" x14ac:dyDescent="0.3">
      <c r="B6726"/>
      <c r="C6726"/>
    </row>
    <row r="6727" spans="2:3" x14ac:dyDescent="0.3">
      <c r="B6727"/>
      <c r="C6727"/>
    </row>
    <row r="6728" spans="2:3" x14ac:dyDescent="0.3">
      <c r="B6728"/>
      <c r="C6728"/>
    </row>
    <row r="6729" spans="2:3" x14ac:dyDescent="0.3">
      <c r="B6729"/>
      <c r="C6729"/>
    </row>
    <row r="6730" spans="2:3" x14ac:dyDescent="0.3">
      <c r="B6730"/>
      <c r="C6730"/>
    </row>
    <row r="6731" spans="2:3" x14ac:dyDescent="0.3">
      <c r="B6731"/>
      <c r="C6731"/>
    </row>
    <row r="6732" spans="2:3" x14ac:dyDescent="0.3">
      <c r="B6732"/>
      <c r="C6732"/>
    </row>
    <row r="6733" spans="2:3" x14ac:dyDescent="0.3">
      <c r="B6733"/>
      <c r="C6733"/>
    </row>
    <row r="6734" spans="2:3" x14ac:dyDescent="0.3">
      <c r="B6734"/>
      <c r="C6734"/>
    </row>
    <row r="6735" spans="2:3" x14ac:dyDescent="0.3">
      <c r="B6735"/>
      <c r="C6735"/>
    </row>
    <row r="6736" spans="2:3" x14ac:dyDescent="0.3">
      <c r="B6736"/>
      <c r="C6736"/>
    </row>
    <row r="6737" spans="2:3" x14ac:dyDescent="0.3">
      <c r="B6737"/>
      <c r="C6737"/>
    </row>
    <row r="6738" spans="2:3" x14ac:dyDescent="0.3">
      <c r="B6738"/>
      <c r="C6738"/>
    </row>
    <row r="6739" spans="2:3" x14ac:dyDescent="0.3">
      <c r="B6739"/>
      <c r="C6739"/>
    </row>
    <row r="6740" spans="2:3" x14ac:dyDescent="0.3">
      <c r="B6740"/>
      <c r="C6740"/>
    </row>
    <row r="6741" spans="2:3" x14ac:dyDescent="0.3">
      <c r="B6741"/>
      <c r="C6741"/>
    </row>
    <row r="6742" spans="2:3" x14ac:dyDescent="0.3">
      <c r="B6742"/>
      <c r="C6742"/>
    </row>
    <row r="6743" spans="2:3" x14ac:dyDescent="0.3">
      <c r="B6743"/>
      <c r="C6743"/>
    </row>
    <row r="6744" spans="2:3" x14ac:dyDescent="0.3">
      <c r="B6744"/>
      <c r="C6744"/>
    </row>
    <row r="6745" spans="2:3" x14ac:dyDescent="0.3">
      <c r="B6745"/>
      <c r="C6745"/>
    </row>
    <row r="6746" spans="2:3" x14ac:dyDescent="0.3">
      <c r="B6746"/>
      <c r="C6746"/>
    </row>
    <row r="6747" spans="2:3" x14ac:dyDescent="0.3">
      <c r="B6747"/>
      <c r="C6747"/>
    </row>
    <row r="6748" spans="2:3" x14ac:dyDescent="0.3">
      <c r="B6748"/>
      <c r="C6748"/>
    </row>
    <row r="6749" spans="2:3" x14ac:dyDescent="0.3">
      <c r="B6749"/>
      <c r="C6749"/>
    </row>
    <row r="6750" spans="2:3" x14ac:dyDescent="0.3">
      <c r="B6750"/>
      <c r="C6750"/>
    </row>
    <row r="6751" spans="2:3" x14ac:dyDescent="0.3">
      <c r="B6751"/>
      <c r="C6751"/>
    </row>
    <row r="6752" spans="2:3" x14ac:dyDescent="0.3">
      <c r="B6752"/>
      <c r="C6752"/>
    </row>
    <row r="6753" spans="2:3" x14ac:dyDescent="0.3">
      <c r="B6753"/>
      <c r="C6753"/>
    </row>
    <row r="6754" spans="2:3" x14ac:dyDescent="0.3">
      <c r="B6754"/>
      <c r="C6754"/>
    </row>
    <row r="6755" spans="2:3" x14ac:dyDescent="0.3">
      <c r="B6755"/>
      <c r="C6755"/>
    </row>
    <row r="6756" spans="2:3" x14ac:dyDescent="0.3">
      <c r="B6756"/>
      <c r="C6756"/>
    </row>
    <row r="6757" spans="2:3" x14ac:dyDescent="0.3">
      <c r="B6757"/>
      <c r="C6757"/>
    </row>
    <row r="6758" spans="2:3" x14ac:dyDescent="0.3">
      <c r="B6758"/>
      <c r="C6758"/>
    </row>
    <row r="6759" spans="2:3" x14ac:dyDescent="0.3">
      <c r="B6759"/>
      <c r="C6759"/>
    </row>
    <row r="6760" spans="2:3" x14ac:dyDescent="0.3">
      <c r="B6760"/>
      <c r="C6760"/>
    </row>
    <row r="6761" spans="2:3" x14ac:dyDescent="0.3">
      <c r="B6761"/>
      <c r="C6761"/>
    </row>
    <row r="6762" spans="2:3" x14ac:dyDescent="0.3">
      <c r="B6762"/>
      <c r="C6762"/>
    </row>
    <row r="6763" spans="2:3" x14ac:dyDescent="0.3">
      <c r="B6763"/>
      <c r="C6763"/>
    </row>
    <row r="6764" spans="2:3" x14ac:dyDescent="0.3">
      <c r="B6764"/>
      <c r="C6764"/>
    </row>
    <row r="6765" spans="2:3" x14ac:dyDescent="0.3">
      <c r="B6765"/>
      <c r="C6765"/>
    </row>
    <row r="6766" spans="2:3" x14ac:dyDescent="0.3">
      <c r="B6766"/>
      <c r="C6766"/>
    </row>
    <row r="6767" spans="2:3" x14ac:dyDescent="0.3">
      <c r="B6767"/>
      <c r="C6767"/>
    </row>
    <row r="6768" spans="2:3" x14ac:dyDescent="0.3">
      <c r="B6768"/>
      <c r="C6768"/>
    </row>
    <row r="6769" spans="2:3" x14ac:dyDescent="0.3">
      <c r="B6769"/>
      <c r="C6769"/>
    </row>
    <row r="6770" spans="2:3" x14ac:dyDescent="0.3">
      <c r="B6770"/>
      <c r="C6770"/>
    </row>
    <row r="6771" spans="2:3" x14ac:dyDescent="0.3">
      <c r="B6771"/>
      <c r="C6771"/>
    </row>
    <row r="6772" spans="2:3" x14ac:dyDescent="0.3">
      <c r="B6772"/>
      <c r="C6772"/>
    </row>
    <row r="6773" spans="2:3" x14ac:dyDescent="0.3">
      <c r="B6773"/>
      <c r="C6773"/>
    </row>
    <row r="6774" spans="2:3" x14ac:dyDescent="0.3">
      <c r="B6774"/>
      <c r="C6774"/>
    </row>
    <row r="6775" spans="2:3" x14ac:dyDescent="0.3">
      <c r="B6775"/>
      <c r="C6775"/>
    </row>
    <row r="6776" spans="2:3" x14ac:dyDescent="0.3">
      <c r="B6776"/>
      <c r="C6776"/>
    </row>
    <row r="6777" spans="2:3" x14ac:dyDescent="0.3">
      <c r="B6777"/>
      <c r="C6777"/>
    </row>
    <row r="6778" spans="2:3" x14ac:dyDescent="0.3">
      <c r="B6778"/>
      <c r="C6778"/>
    </row>
    <row r="6779" spans="2:3" x14ac:dyDescent="0.3">
      <c r="B6779"/>
      <c r="C6779"/>
    </row>
    <row r="6780" spans="2:3" x14ac:dyDescent="0.3">
      <c r="B6780"/>
      <c r="C6780"/>
    </row>
    <row r="6781" spans="2:3" x14ac:dyDescent="0.3">
      <c r="B6781"/>
      <c r="C6781"/>
    </row>
    <row r="6782" spans="2:3" x14ac:dyDescent="0.3">
      <c r="B6782"/>
      <c r="C6782"/>
    </row>
    <row r="6783" spans="2:3" x14ac:dyDescent="0.3">
      <c r="B6783"/>
      <c r="C6783"/>
    </row>
    <row r="6784" spans="2:3" x14ac:dyDescent="0.3">
      <c r="B6784"/>
      <c r="C6784"/>
    </row>
    <row r="6785" spans="2:3" x14ac:dyDescent="0.3">
      <c r="B6785"/>
      <c r="C6785"/>
    </row>
    <row r="6786" spans="2:3" x14ac:dyDescent="0.3">
      <c r="B6786"/>
      <c r="C6786"/>
    </row>
    <row r="6787" spans="2:3" x14ac:dyDescent="0.3">
      <c r="B6787"/>
      <c r="C6787"/>
    </row>
    <row r="6788" spans="2:3" x14ac:dyDescent="0.3">
      <c r="B6788"/>
      <c r="C6788"/>
    </row>
    <row r="6789" spans="2:3" x14ac:dyDescent="0.3">
      <c r="B6789"/>
      <c r="C6789"/>
    </row>
    <row r="6790" spans="2:3" x14ac:dyDescent="0.3">
      <c r="B6790"/>
      <c r="C6790"/>
    </row>
    <row r="6791" spans="2:3" x14ac:dyDescent="0.3">
      <c r="B6791"/>
      <c r="C6791"/>
    </row>
    <row r="6792" spans="2:3" x14ac:dyDescent="0.3">
      <c r="B6792"/>
      <c r="C6792"/>
    </row>
    <row r="6793" spans="2:3" x14ac:dyDescent="0.3">
      <c r="B6793"/>
      <c r="C6793"/>
    </row>
    <row r="6794" spans="2:3" x14ac:dyDescent="0.3">
      <c r="B6794"/>
      <c r="C6794"/>
    </row>
    <row r="6795" spans="2:3" x14ac:dyDescent="0.3">
      <c r="B6795"/>
      <c r="C6795"/>
    </row>
    <row r="6796" spans="2:3" x14ac:dyDescent="0.3">
      <c r="B6796"/>
      <c r="C6796"/>
    </row>
    <row r="6797" spans="2:3" x14ac:dyDescent="0.3">
      <c r="B6797"/>
      <c r="C6797"/>
    </row>
    <row r="6798" spans="2:3" x14ac:dyDescent="0.3">
      <c r="B6798"/>
      <c r="C6798"/>
    </row>
    <row r="6799" spans="2:3" x14ac:dyDescent="0.3">
      <c r="B6799"/>
      <c r="C6799"/>
    </row>
    <row r="6800" spans="2:3" x14ac:dyDescent="0.3">
      <c r="B6800"/>
      <c r="C6800"/>
    </row>
    <row r="6801" spans="2:3" x14ac:dyDescent="0.3">
      <c r="B6801"/>
      <c r="C6801"/>
    </row>
    <row r="6802" spans="2:3" x14ac:dyDescent="0.3">
      <c r="B6802"/>
      <c r="C6802"/>
    </row>
    <row r="6803" spans="2:3" x14ac:dyDescent="0.3">
      <c r="B6803"/>
      <c r="C6803"/>
    </row>
    <row r="6804" spans="2:3" x14ac:dyDescent="0.3">
      <c r="B6804"/>
      <c r="C6804"/>
    </row>
    <row r="6805" spans="2:3" x14ac:dyDescent="0.3">
      <c r="B6805"/>
      <c r="C6805"/>
    </row>
    <row r="6806" spans="2:3" x14ac:dyDescent="0.3">
      <c r="B6806"/>
      <c r="C6806"/>
    </row>
    <row r="6807" spans="2:3" x14ac:dyDescent="0.3">
      <c r="B6807"/>
      <c r="C6807"/>
    </row>
    <row r="6808" spans="2:3" x14ac:dyDescent="0.3">
      <c r="B6808"/>
      <c r="C6808"/>
    </row>
    <row r="6809" spans="2:3" x14ac:dyDescent="0.3">
      <c r="B6809"/>
      <c r="C6809"/>
    </row>
    <row r="6810" spans="2:3" x14ac:dyDescent="0.3">
      <c r="B6810"/>
      <c r="C6810"/>
    </row>
    <row r="6811" spans="2:3" x14ac:dyDescent="0.3">
      <c r="B6811"/>
      <c r="C6811"/>
    </row>
    <row r="6812" spans="2:3" x14ac:dyDescent="0.3">
      <c r="B6812"/>
      <c r="C6812"/>
    </row>
    <row r="6813" spans="2:3" x14ac:dyDescent="0.3">
      <c r="B6813"/>
      <c r="C6813"/>
    </row>
    <row r="6814" spans="2:3" x14ac:dyDescent="0.3">
      <c r="B6814"/>
      <c r="C6814"/>
    </row>
    <row r="6815" spans="2:3" x14ac:dyDescent="0.3">
      <c r="B6815"/>
      <c r="C6815"/>
    </row>
    <row r="6816" spans="2:3" x14ac:dyDescent="0.3">
      <c r="B6816"/>
      <c r="C6816"/>
    </row>
    <row r="6817" spans="2:3" x14ac:dyDescent="0.3">
      <c r="B6817"/>
      <c r="C6817"/>
    </row>
    <row r="6818" spans="2:3" x14ac:dyDescent="0.3">
      <c r="B6818"/>
      <c r="C6818"/>
    </row>
    <row r="6819" spans="2:3" x14ac:dyDescent="0.3">
      <c r="B6819"/>
      <c r="C6819"/>
    </row>
    <row r="6820" spans="2:3" x14ac:dyDescent="0.3">
      <c r="B6820"/>
      <c r="C6820"/>
    </row>
    <row r="6821" spans="2:3" x14ac:dyDescent="0.3">
      <c r="B6821"/>
      <c r="C6821"/>
    </row>
    <row r="6822" spans="2:3" x14ac:dyDescent="0.3">
      <c r="B6822"/>
      <c r="C6822"/>
    </row>
    <row r="6823" spans="2:3" x14ac:dyDescent="0.3">
      <c r="B6823"/>
      <c r="C6823"/>
    </row>
    <row r="6824" spans="2:3" x14ac:dyDescent="0.3">
      <c r="B6824"/>
      <c r="C6824"/>
    </row>
    <row r="6825" spans="2:3" x14ac:dyDescent="0.3">
      <c r="B6825"/>
      <c r="C6825"/>
    </row>
    <row r="6826" spans="2:3" x14ac:dyDescent="0.3">
      <c r="B6826"/>
      <c r="C6826"/>
    </row>
    <row r="6827" spans="2:3" x14ac:dyDescent="0.3">
      <c r="B6827"/>
      <c r="C6827"/>
    </row>
    <row r="6828" spans="2:3" x14ac:dyDescent="0.3">
      <c r="B6828"/>
      <c r="C6828"/>
    </row>
    <row r="6829" spans="2:3" x14ac:dyDescent="0.3">
      <c r="B6829"/>
      <c r="C6829"/>
    </row>
    <row r="6830" spans="2:3" x14ac:dyDescent="0.3">
      <c r="B6830"/>
      <c r="C6830"/>
    </row>
    <row r="6831" spans="2:3" x14ac:dyDescent="0.3">
      <c r="B6831"/>
      <c r="C6831"/>
    </row>
    <row r="6832" spans="2:3" x14ac:dyDescent="0.3">
      <c r="B6832"/>
      <c r="C6832"/>
    </row>
    <row r="6833" spans="2:3" x14ac:dyDescent="0.3">
      <c r="B6833"/>
      <c r="C6833"/>
    </row>
    <row r="6834" spans="2:3" x14ac:dyDescent="0.3">
      <c r="B6834"/>
      <c r="C6834"/>
    </row>
    <row r="6835" spans="2:3" x14ac:dyDescent="0.3">
      <c r="B6835"/>
      <c r="C6835"/>
    </row>
    <row r="6836" spans="2:3" x14ac:dyDescent="0.3">
      <c r="B6836"/>
      <c r="C6836"/>
    </row>
    <row r="6837" spans="2:3" x14ac:dyDescent="0.3">
      <c r="B6837"/>
      <c r="C6837"/>
    </row>
    <row r="6838" spans="2:3" x14ac:dyDescent="0.3">
      <c r="B6838"/>
      <c r="C6838"/>
    </row>
    <row r="6839" spans="2:3" x14ac:dyDescent="0.3">
      <c r="B6839"/>
      <c r="C6839"/>
    </row>
    <row r="6840" spans="2:3" x14ac:dyDescent="0.3">
      <c r="B6840"/>
      <c r="C6840"/>
    </row>
    <row r="6841" spans="2:3" x14ac:dyDescent="0.3">
      <c r="B6841"/>
      <c r="C6841"/>
    </row>
    <row r="6842" spans="2:3" x14ac:dyDescent="0.3">
      <c r="B6842"/>
      <c r="C6842"/>
    </row>
    <row r="6843" spans="2:3" x14ac:dyDescent="0.3">
      <c r="B6843"/>
      <c r="C6843"/>
    </row>
    <row r="6844" spans="2:3" x14ac:dyDescent="0.3">
      <c r="B6844"/>
      <c r="C6844"/>
    </row>
    <row r="6845" spans="2:3" x14ac:dyDescent="0.3">
      <c r="B6845"/>
      <c r="C6845"/>
    </row>
    <row r="6846" spans="2:3" x14ac:dyDescent="0.3">
      <c r="B6846"/>
      <c r="C6846"/>
    </row>
    <row r="6847" spans="2:3" x14ac:dyDescent="0.3">
      <c r="B6847"/>
      <c r="C6847"/>
    </row>
    <row r="6848" spans="2:3" x14ac:dyDescent="0.3">
      <c r="B6848"/>
      <c r="C6848"/>
    </row>
    <row r="6849" spans="2:3" x14ac:dyDescent="0.3">
      <c r="B6849"/>
      <c r="C6849"/>
    </row>
    <row r="6850" spans="2:3" x14ac:dyDescent="0.3">
      <c r="B6850"/>
      <c r="C6850"/>
    </row>
    <row r="6851" spans="2:3" x14ac:dyDescent="0.3">
      <c r="B6851"/>
      <c r="C6851"/>
    </row>
    <row r="6852" spans="2:3" x14ac:dyDescent="0.3">
      <c r="B6852"/>
      <c r="C6852"/>
    </row>
    <row r="6853" spans="2:3" x14ac:dyDescent="0.3">
      <c r="B6853"/>
      <c r="C6853"/>
    </row>
    <row r="6854" spans="2:3" x14ac:dyDescent="0.3">
      <c r="B6854"/>
      <c r="C6854"/>
    </row>
    <row r="6855" spans="2:3" x14ac:dyDescent="0.3">
      <c r="B6855"/>
      <c r="C6855"/>
    </row>
    <row r="6856" spans="2:3" x14ac:dyDescent="0.3">
      <c r="B6856"/>
      <c r="C6856"/>
    </row>
    <row r="6857" spans="2:3" x14ac:dyDescent="0.3">
      <c r="B6857"/>
      <c r="C6857"/>
    </row>
    <row r="6858" spans="2:3" x14ac:dyDescent="0.3">
      <c r="B6858"/>
      <c r="C6858"/>
    </row>
    <row r="6859" spans="2:3" x14ac:dyDescent="0.3">
      <c r="B6859"/>
      <c r="C6859"/>
    </row>
    <row r="6860" spans="2:3" x14ac:dyDescent="0.3">
      <c r="B6860"/>
      <c r="C6860"/>
    </row>
    <row r="6861" spans="2:3" x14ac:dyDescent="0.3">
      <c r="B6861"/>
      <c r="C6861"/>
    </row>
    <row r="6862" spans="2:3" x14ac:dyDescent="0.3">
      <c r="B6862"/>
      <c r="C6862"/>
    </row>
    <row r="6863" spans="2:3" x14ac:dyDescent="0.3">
      <c r="B6863"/>
      <c r="C6863"/>
    </row>
    <row r="6864" spans="2:3" x14ac:dyDescent="0.3">
      <c r="B6864"/>
      <c r="C6864"/>
    </row>
    <row r="6865" spans="2:3" x14ac:dyDescent="0.3">
      <c r="B6865"/>
      <c r="C6865"/>
    </row>
    <row r="6866" spans="2:3" x14ac:dyDescent="0.3">
      <c r="B6866"/>
      <c r="C6866"/>
    </row>
    <row r="6867" spans="2:3" x14ac:dyDescent="0.3">
      <c r="B6867"/>
      <c r="C6867"/>
    </row>
    <row r="6868" spans="2:3" x14ac:dyDescent="0.3">
      <c r="B6868"/>
      <c r="C6868"/>
    </row>
    <row r="6869" spans="2:3" x14ac:dyDescent="0.3">
      <c r="B6869"/>
      <c r="C6869"/>
    </row>
    <row r="6870" spans="2:3" x14ac:dyDescent="0.3">
      <c r="B6870"/>
      <c r="C6870"/>
    </row>
    <row r="6871" spans="2:3" x14ac:dyDescent="0.3">
      <c r="B6871"/>
      <c r="C6871"/>
    </row>
    <row r="6872" spans="2:3" x14ac:dyDescent="0.3">
      <c r="B6872"/>
      <c r="C6872"/>
    </row>
    <row r="6873" spans="2:3" x14ac:dyDescent="0.3">
      <c r="B6873"/>
      <c r="C6873"/>
    </row>
    <row r="6874" spans="2:3" x14ac:dyDescent="0.3">
      <c r="B6874"/>
      <c r="C6874"/>
    </row>
    <row r="6875" spans="2:3" x14ac:dyDescent="0.3">
      <c r="B6875"/>
      <c r="C6875"/>
    </row>
    <row r="6876" spans="2:3" x14ac:dyDescent="0.3">
      <c r="B6876"/>
      <c r="C6876"/>
    </row>
    <row r="6877" spans="2:3" x14ac:dyDescent="0.3">
      <c r="B6877"/>
      <c r="C6877"/>
    </row>
    <row r="6878" spans="2:3" x14ac:dyDescent="0.3">
      <c r="B6878"/>
      <c r="C6878"/>
    </row>
    <row r="6879" spans="2:3" x14ac:dyDescent="0.3">
      <c r="B6879"/>
      <c r="C6879"/>
    </row>
    <row r="6880" spans="2:3" x14ac:dyDescent="0.3">
      <c r="B6880"/>
      <c r="C6880"/>
    </row>
    <row r="6881" spans="2:3" x14ac:dyDescent="0.3">
      <c r="B6881"/>
      <c r="C6881"/>
    </row>
    <row r="6882" spans="2:3" x14ac:dyDescent="0.3">
      <c r="B6882"/>
      <c r="C6882"/>
    </row>
    <row r="6883" spans="2:3" x14ac:dyDescent="0.3">
      <c r="B6883"/>
      <c r="C6883"/>
    </row>
    <row r="6884" spans="2:3" x14ac:dyDescent="0.3">
      <c r="B6884"/>
      <c r="C6884"/>
    </row>
    <row r="6885" spans="2:3" x14ac:dyDescent="0.3">
      <c r="B6885"/>
      <c r="C6885"/>
    </row>
    <row r="6886" spans="2:3" x14ac:dyDescent="0.3">
      <c r="B6886"/>
      <c r="C6886"/>
    </row>
    <row r="6887" spans="2:3" x14ac:dyDescent="0.3">
      <c r="B6887"/>
      <c r="C6887"/>
    </row>
    <row r="6888" spans="2:3" x14ac:dyDescent="0.3">
      <c r="B6888"/>
      <c r="C6888"/>
    </row>
    <row r="6889" spans="2:3" x14ac:dyDescent="0.3">
      <c r="B6889"/>
      <c r="C6889"/>
    </row>
    <row r="6890" spans="2:3" x14ac:dyDescent="0.3">
      <c r="B6890"/>
      <c r="C6890"/>
    </row>
    <row r="6891" spans="2:3" x14ac:dyDescent="0.3">
      <c r="B6891"/>
      <c r="C6891"/>
    </row>
    <row r="6892" spans="2:3" x14ac:dyDescent="0.3">
      <c r="B6892"/>
      <c r="C6892"/>
    </row>
    <row r="6893" spans="2:3" x14ac:dyDescent="0.3">
      <c r="B6893"/>
      <c r="C6893"/>
    </row>
    <row r="6894" spans="2:3" x14ac:dyDescent="0.3">
      <c r="B6894"/>
      <c r="C6894"/>
    </row>
    <row r="6895" spans="2:3" x14ac:dyDescent="0.3">
      <c r="B6895"/>
      <c r="C6895"/>
    </row>
    <row r="6896" spans="2:3" x14ac:dyDescent="0.3">
      <c r="B6896"/>
      <c r="C6896"/>
    </row>
    <row r="6897" spans="2:3" x14ac:dyDescent="0.3">
      <c r="B6897"/>
      <c r="C6897"/>
    </row>
    <row r="6898" spans="2:3" x14ac:dyDescent="0.3">
      <c r="B6898"/>
      <c r="C6898"/>
    </row>
    <row r="6899" spans="2:3" x14ac:dyDescent="0.3">
      <c r="B6899"/>
      <c r="C6899"/>
    </row>
    <row r="6900" spans="2:3" x14ac:dyDescent="0.3">
      <c r="B6900"/>
      <c r="C6900"/>
    </row>
    <row r="6901" spans="2:3" x14ac:dyDescent="0.3">
      <c r="B6901"/>
      <c r="C6901"/>
    </row>
    <row r="6902" spans="2:3" x14ac:dyDescent="0.3">
      <c r="B6902"/>
      <c r="C6902"/>
    </row>
    <row r="6903" spans="2:3" x14ac:dyDescent="0.3">
      <c r="B6903"/>
      <c r="C6903"/>
    </row>
    <row r="6904" spans="2:3" x14ac:dyDescent="0.3">
      <c r="B6904"/>
      <c r="C6904"/>
    </row>
    <row r="6905" spans="2:3" x14ac:dyDescent="0.3">
      <c r="B6905"/>
      <c r="C6905"/>
    </row>
    <row r="6906" spans="2:3" x14ac:dyDescent="0.3">
      <c r="B6906"/>
      <c r="C6906"/>
    </row>
    <row r="6907" spans="2:3" x14ac:dyDescent="0.3">
      <c r="B6907"/>
      <c r="C6907"/>
    </row>
    <row r="6908" spans="2:3" x14ac:dyDescent="0.3">
      <c r="B6908"/>
      <c r="C6908"/>
    </row>
    <row r="6909" spans="2:3" x14ac:dyDescent="0.3">
      <c r="B6909"/>
      <c r="C6909"/>
    </row>
    <row r="6910" spans="2:3" x14ac:dyDescent="0.3">
      <c r="B6910"/>
      <c r="C6910"/>
    </row>
    <row r="6911" spans="2:3" x14ac:dyDescent="0.3">
      <c r="B6911"/>
      <c r="C6911"/>
    </row>
    <row r="6912" spans="2:3" x14ac:dyDescent="0.3">
      <c r="B6912"/>
      <c r="C6912"/>
    </row>
    <row r="6913" spans="2:3" x14ac:dyDescent="0.3">
      <c r="B6913"/>
      <c r="C6913"/>
    </row>
    <row r="6914" spans="2:3" x14ac:dyDescent="0.3">
      <c r="B6914"/>
      <c r="C6914"/>
    </row>
    <row r="6915" spans="2:3" x14ac:dyDescent="0.3">
      <c r="B6915"/>
      <c r="C6915"/>
    </row>
    <row r="6916" spans="2:3" x14ac:dyDescent="0.3">
      <c r="B6916"/>
      <c r="C6916"/>
    </row>
    <row r="6917" spans="2:3" x14ac:dyDescent="0.3">
      <c r="B6917"/>
      <c r="C6917"/>
    </row>
    <row r="6918" spans="2:3" x14ac:dyDescent="0.3">
      <c r="B6918"/>
      <c r="C6918"/>
    </row>
    <row r="6919" spans="2:3" x14ac:dyDescent="0.3">
      <c r="B6919"/>
      <c r="C6919"/>
    </row>
    <row r="6920" spans="2:3" x14ac:dyDescent="0.3">
      <c r="B6920"/>
      <c r="C6920"/>
    </row>
    <row r="6921" spans="2:3" x14ac:dyDescent="0.3">
      <c r="B6921"/>
      <c r="C6921"/>
    </row>
    <row r="6922" spans="2:3" x14ac:dyDescent="0.3">
      <c r="B6922"/>
      <c r="C6922"/>
    </row>
    <row r="6923" spans="2:3" x14ac:dyDescent="0.3">
      <c r="B6923"/>
      <c r="C6923"/>
    </row>
    <row r="6924" spans="2:3" x14ac:dyDescent="0.3">
      <c r="B6924"/>
      <c r="C6924"/>
    </row>
    <row r="6925" spans="2:3" x14ac:dyDescent="0.3">
      <c r="B6925"/>
      <c r="C6925"/>
    </row>
    <row r="6926" spans="2:3" x14ac:dyDescent="0.3">
      <c r="B6926"/>
      <c r="C6926"/>
    </row>
    <row r="6927" spans="2:3" x14ac:dyDescent="0.3">
      <c r="B6927"/>
      <c r="C6927"/>
    </row>
    <row r="6928" spans="2:3" x14ac:dyDescent="0.3">
      <c r="B6928"/>
      <c r="C6928"/>
    </row>
    <row r="6929" spans="2:3" x14ac:dyDescent="0.3">
      <c r="B6929"/>
      <c r="C6929"/>
    </row>
    <row r="6930" spans="2:3" x14ac:dyDescent="0.3">
      <c r="B6930"/>
      <c r="C6930"/>
    </row>
    <row r="6931" spans="2:3" x14ac:dyDescent="0.3">
      <c r="B6931"/>
      <c r="C6931"/>
    </row>
    <row r="6932" spans="2:3" x14ac:dyDescent="0.3">
      <c r="B6932"/>
      <c r="C6932"/>
    </row>
    <row r="6933" spans="2:3" x14ac:dyDescent="0.3">
      <c r="B6933"/>
      <c r="C6933"/>
    </row>
    <row r="6934" spans="2:3" x14ac:dyDescent="0.3">
      <c r="B6934"/>
      <c r="C6934"/>
    </row>
    <row r="6935" spans="2:3" x14ac:dyDescent="0.3">
      <c r="B6935"/>
      <c r="C6935"/>
    </row>
    <row r="6936" spans="2:3" x14ac:dyDescent="0.3">
      <c r="B6936"/>
      <c r="C6936"/>
    </row>
    <row r="6937" spans="2:3" x14ac:dyDescent="0.3">
      <c r="B6937"/>
      <c r="C6937"/>
    </row>
    <row r="6938" spans="2:3" x14ac:dyDescent="0.3">
      <c r="B6938"/>
      <c r="C6938"/>
    </row>
    <row r="6939" spans="2:3" x14ac:dyDescent="0.3">
      <c r="B6939"/>
      <c r="C6939"/>
    </row>
    <row r="6940" spans="2:3" x14ac:dyDescent="0.3">
      <c r="B6940"/>
      <c r="C6940"/>
    </row>
    <row r="6941" spans="2:3" x14ac:dyDescent="0.3">
      <c r="B6941"/>
      <c r="C6941"/>
    </row>
    <row r="6942" spans="2:3" x14ac:dyDescent="0.3">
      <c r="B6942"/>
      <c r="C6942"/>
    </row>
    <row r="6943" spans="2:3" x14ac:dyDescent="0.3">
      <c r="B6943"/>
      <c r="C6943"/>
    </row>
    <row r="6944" spans="2:3" x14ac:dyDescent="0.3">
      <c r="B6944"/>
      <c r="C6944"/>
    </row>
    <row r="6945" spans="2:3" x14ac:dyDescent="0.3">
      <c r="B6945"/>
      <c r="C6945"/>
    </row>
    <row r="6946" spans="2:3" x14ac:dyDescent="0.3">
      <c r="B6946"/>
      <c r="C6946"/>
    </row>
    <row r="6947" spans="2:3" x14ac:dyDescent="0.3">
      <c r="B6947"/>
      <c r="C6947"/>
    </row>
    <row r="6948" spans="2:3" x14ac:dyDescent="0.3">
      <c r="B6948"/>
      <c r="C6948"/>
    </row>
    <row r="6949" spans="2:3" x14ac:dyDescent="0.3">
      <c r="B6949"/>
      <c r="C6949"/>
    </row>
    <row r="6950" spans="2:3" x14ac:dyDescent="0.3">
      <c r="B6950"/>
      <c r="C6950"/>
    </row>
    <row r="6951" spans="2:3" x14ac:dyDescent="0.3">
      <c r="B6951"/>
      <c r="C6951"/>
    </row>
    <row r="6952" spans="2:3" x14ac:dyDescent="0.3">
      <c r="B6952"/>
      <c r="C6952"/>
    </row>
    <row r="6953" spans="2:3" x14ac:dyDescent="0.3">
      <c r="B6953"/>
      <c r="C6953"/>
    </row>
    <row r="6954" spans="2:3" x14ac:dyDescent="0.3">
      <c r="B6954"/>
      <c r="C6954"/>
    </row>
    <row r="6955" spans="2:3" x14ac:dyDescent="0.3">
      <c r="B6955"/>
      <c r="C6955"/>
    </row>
    <row r="6956" spans="2:3" x14ac:dyDescent="0.3">
      <c r="B6956"/>
      <c r="C6956"/>
    </row>
    <row r="6957" spans="2:3" x14ac:dyDescent="0.3">
      <c r="B6957"/>
      <c r="C6957"/>
    </row>
    <row r="6958" spans="2:3" x14ac:dyDescent="0.3">
      <c r="B6958"/>
      <c r="C6958"/>
    </row>
    <row r="6959" spans="2:3" x14ac:dyDescent="0.3">
      <c r="B6959"/>
      <c r="C6959"/>
    </row>
    <row r="6960" spans="2:3" x14ac:dyDescent="0.3">
      <c r="B6960"/>
      <c r="C6960"/>
    </row>
    <row r="6961" spans="2:3" x14ac:dyDescent="0.3">
      <c r="B6961"/>
      <c r="C6961"/>
    </row>
    <row r="6962" spans="2:3" x14ac:dyDescent="0.3">
      <c r="B6962"/>
      <c r="C6962"/>
    </row>
    <row r="6963" spans="2:3" x14ac:dyDescent="0.3">
      <c r="B6963"/>
      <c r="C6963"/>
    </row>
    <row r="6964" spans="2:3" x14ac:dyDescent="0.3">
      <c r="B6964"/>
      <c r="C6964"/>
    </row>
    <row r="6965" spans="2:3" x14ac:dyDescent="0.3">
      <c r="B6965"/>
      <c r="C6965"/>
    </row>
    <row r="6966" spans="2:3" x14ac:dyDescent="0.3">
      <c r="B6966"/>
      <c r="C6966"/>
    </row>
    <row r="6967" spans="2:3" x14ac:dyDescent="0.3">
      <c r="B6967"/>
      <c r="C6967"/>
    </row>
    <row r="6968" spans="2:3" x14ac:dyDescent="0.3">
      <c r="B6968"/>
      <c r="C6968"/>
    </row>
    <row r="6969" spans="2:3" x14ac:dyDescent="0.3">
      <c r="B6969"/>
      <c r="C6969"/>
    </row>
    <row r="6970" spans="2:3" x14ac:dyDescent="0.3">
      <c r="B6970"/>
      <c r="C6970"/>
    </row>
    <row r="6971" spans="2:3" x14ac:dyDescent="0.3">
      <c r="B6971"/>
      <c r="C6971"/>
    </row>
    <row r="6972" spans="2:3" x14ac:dyDescent="0.3">
      <c r="B6972"/>
      <c r="C6972"/>
    </row>
    <row r="6973" spans="2:3" x14ac:dyDescent="0.3">
      <c r="B6973"/>
      <c r="C6973"/>
    </row>
    <row r="6974" spans="2:3" x14ac:dyDescent="0.3">
      <c r="B6974"/>
      <c r="C6974"/>
    </row>
    <row r="6975" spans="2:3" x14ac:dyDescent="0.3">
      <c r="B6975"/>
      <c r="C6975"/>
    </row>
    <row r="6976" spans="2:3" x14ac:dyDescent="0.3">
      <c r="B6976"/>
      <c r="C6976"/>
    </row>
    <row r="6977" spans="2:3" x14ac:dyDescent="0.3">
      <c r="B6977"/>
      <c r="C6977"/>
    </row>
    <row r="6978" spans="2:3" x14ac:dyDescent="0.3">
      <c r="B6978"/>
      <c r="C6978"/>
    </row>
    <row r="6979" spans="2:3" x14ac:dyDescent="0.3">
      <c r="B6979"/>
      <c r="C6979"/>
    </row>
    <row r="6980" spans="2:3" x14ac:dyDescent="0.3">
      <c r="B6980"/>
      <c r="C6980"/>
    </row>
    <row r="6981" spans="2:3" x14ac:dyDescent="0.3">
      <c r="B6981"/>
      <c r="C6981"/>
    </row>
    <row r="6982" spans="2:3" x14ac:dyDescent="0.3">
      <c r="B6982"/>
      <c r="C6982"/>
    </row>
    <row r="6983" spans="2:3" x14ac:dyDescent="0.3">
      <c r="B6983"/>
      <c r="C6983"/>
    </row>
    <row r="6984" spans="2:3" x14ac:dyDescent="0.3">
      <c r="B6984"/>
      <c r="C6984"/>
    </row>
    <row r="6985" spans="2:3" x14ac:dyDescent="0.3">
      <c r="B6985"/>
      <c r="C6985"/>
    </row>
    <row r="6986" spans="2:3" x14ac:dyDescent="0.3">
      <c r="B6986"/>
      <c r="C6986"/>
    </row>
    <row r="6987" spans="2:3" x14ac:dyDescent="0.3">
      <c r="B6987"/>
      <c r="C6987"/>
    </row>
    <row r="6988" spans="2:3" x14ac:dyDescent="0.3">
      <c r="B6988"/>
      <c r="C6988"/>
    </row>
    <row r="6989" spans="2:3" x14ac:dyDescent="0.3">
      <c r="B6989"/>
      <c r="C6989"/>
    </row>
    <row r="6990" spans="2:3" x14ac:dyDescent="0.3">
      <c r="B6990"/>
      <c r="C6990"/>
    </row>
    <row r="6991" spans="2:3" x14ac:dyDescent="0.3">
      <c r="B6991"/>
      <c r="C6991"/>
    </row>
    <row r="6992" spans="2:3" x14ac:dyDescent="0.3">
      <c r="B6992"/>
      <c r="C6992"/>
    </row>
    <row r="6993" spans="2:3" x14ac:dyDescent="0.3">
      <c r="B6993"/>
      <c r="C6993"/>
    </row>
    <row r="6994" spans="2:3" x14ac:dyDescent="0.3">
      <c r="B6994"/>
      <c r="C6994"/>
    </row>
    <row r="6995" spans="2:3" x14ac:dyDescent="0.3">
      <c r="B6995"/>
      <c r="C6995"/>
    </row>
    <row r="6996" spans="2:3" x14ac:dyDescent="0.3">
      <c r="B6996"/>
      <c r="C6996"/>
    </row>
    <row r="6997" spans="2:3" x14ac:dyDescent="0.3">
      <c r="B6997"/>
      <c r="C6997"/>
    </row>
    <row r="6998" spans="2:3" x14ac:dyDescent="0.3">
      <c r="B6998"/>
      <c r="C6998"/>
    </row>
    <row r="6999" spans="2:3" x14ac:dyDescent="0.3">
      <c r="B6999"/>
      <c r="C6999"/>
    </row>
    <row r="7000" spans="2:3" x14ac:dyDescent="0.3">
      <c r="B7000"/>
      <c r="C7000"/>
    </row>
    <row r="7001" spans="2:3" x14ac:dyDescent="0.3">
      <c r="B7001"/>
      <c r="C7001"/>
    </row>
    <row r="7002" spans="2:3" x14ac:dyDescent="0.3">
      <c r="B7002"/>
      <c r="C7002"/>
    </row>
    <row r="7003" spans="2:3" x14ac:dyDescent="0.3">
      <c r="B7003"/>
      <c r="C7003"/>
    </row>
    <row r="7004" spans="2:3" x14ac:dyDescent="0.3">
      <c r="B7004"/>
      <c r="C7004"/>
    </row>
    <row r="7005" spans="2:3" x14ac:dyDescent="0.3">
      <c r="B7005"/>
      <c r="C7005"/>
    </row>
    <row r="7006" spans="2:3" x14ac:dyDescent="0.3">
      <c r="B7006"/>
      <c r="C7006"/>
    </row>
    <row r="7007" spans="2:3" x14ac:dyDescent="0.3">
      <c r="B7007"/>
      <c r="C7007"/>
    </row>
    <row r="7008" spans="2:3" x14ac:dyDescent="0.3">
      <c r="B7008"/>
      <c r="C7008"/>
    </row>
    <row r="7009" spans="2:3" x14ac:dyDescent="0.3">
      <c r="B7009"/>
      <c r="C7009"/>
    </row>
    <row r="7010" spans="2:3" x14ac:dyDescent="0.3">
      <c r="B7010"/>
      <c r="C7010"/>
    </row>
    <row r="7011" spans="2:3" x14ac:dyDescent="0.3">
      <c r="B7011"/>
      <c r="C7011"/>
    </row>
    <row r="7012" spans="2:3" x14ac:dyDescent="0.3">
      <c r="B7012"/>
      <c r="C7012"/>
    </row>
    <row r="7013" spans="2:3" x14ac:dyDescent="0.3">
      <c r="B7013"/>
      <c r="C7013"/>
    </row>
    <row r="7014" spans="2:3" x14ac:dyDescent="0.3">
      <c r="B7014"/>
      <c r="C7014"/>
    </row>
    <row r="7015" spans="2:3" x14ac:dyDescent="0.3">
      <c r="B7015"/>
      <c r="C7015"/>
    </row>
    <row r="7016" spans="2:3" x14ac:dyDescent="0.3">
      <c r="B7016"/>
      <c r="C7016"/>
    </row>
    <row r="7017" spans="2:3" x14ac:dyDescent="0.3">
      <c r="B7017"/>
      <c r="C7017"/>
    </row>
    <row r="7018" spans="2:3" x14ac:dyDescent="0.3">
      <c r="B7018"/>
      <c r="C7018"/>
    </row>
    <row r="7019" spans="2:3" x14ac:dyDescent="0.3">
      <c r="B7019"/>
      <c r="C7019"/>
    </row>
    <row r="7020" spans="2:3" x14ac:dyDescent="0.3">
      <c r="B7020"/>
      <c r="C7020"/>
    </row>
    <row r="7021" spans="2:3" x14ac:dyDescent="0.3">
      <c r="B7021"/>
      <c r="C7021"/>
    </row>
    <row r="7022" spans="2:3" x14ac:dyDescent="0.3">
      <c r="B7022"/>
      <c r="C7022"/>
    </row>
    <row r="7023" spans="2:3" x14ac:dyDescent="0.3">
      <c r="B7023"/>
      <c r="C7023"/>
    </row>
    <row r="7024" spans="2:3" x14ac:dyDescent="0.3">
      <c r="B7024"/>
      <c r="C7024"/>
    </row>
    <row r="7025" spans="2:3" x14ac:dyDescent="0.3">
      <c r="B7025"/>
      <c r="C7025"/>
    </row>
    <row r="7026" spans="2:3" x14ac:dyDescent="0.3">
      <c r="B7026"/>
      <c r="C7026"/>
    </row>
    <row r="7027" spans="2:3" x14ac:dyDescent="0.3">
      <c r="B7027"/>
      <c r="C7027"/>
    </row>
    <row r="7028" spans="2:3" x14ac:dyDescent="0.3">
      <c r="B7028"/>
      <c r="C7028"/>
    </row>
    <row r="7029" spans="2:3" x14ac:dyDescent="0.3">
      <c r="B7029"/>
      <c r="C7029"/>
    </row>
    <row r="7030" spans="2:3" x14ac:dyDescent="0.3">
      <c r="B7030"/>
      <c r="C7030"/>
    </row>
    <row r="7031" spans="2:3" x14ac:dyDescent="0.3">
      <c r="B7031"/>
      <c r="C7031"/>
    </row>
    <row r="7032" spans="2:3" x14ac:dyDescent="0.3">
      <c r="B7032"/>
      <c r="C7032"/>
    </row>
    <row r="7033" spans="2:3" x14ac:dyDescent="0.3">
      <c r="B7033"/>
      <c r="C7033"/>
    </row>
    <row r="7034" spans="2:3" x14ac:dyDescent="0.3">
      <c r="B7034"/>
      <c r="C7034"/>
    </row>
    <row r="7035" spans="2:3" x14ac:dyDescent="0.3">
      <c r="B7035"/>
      <c r="C7035"/>
    </row>
    <row r="7036" spans="2:3" x14ac:dyDescent="0.3">
      <c r="B7036"/>
      <c r="C7036"/>
    </row>
    <row r="7037" spans="2:3" x14ac:dyDescent="0.3">
      <c r="B7037"/>
      <c r="C7037"/>
    </row>
    <row r="7038" spans="2:3" x14ac:dyDescent="0.3">
      <c r="B7038"/>
      <c r="C7038"/>
    </row>
    <row r="7039" spans="2:3" x14ac:dyDescent="0.3">
      <c r="B7039"/>
      <c r="C7039"/>
    </row>
    <row r="7040" spans="2:3" x14ac:dyDescent="0.3">
      <c r="B7040"/>
      <c r="C7040"/>
    </row>
    <row r="7041" spans="2:3" x14ac:dyDescent="0.3">
      <c r="B7041"/>
      <c r="C7041"/>
    </row>
    <row r="7042" spans="2:3" x14ac:dyDescent="0.3">
      <c r="B7042"/>
      <c r="C7042"/>
    </row>
    <row r="7043" spans="2:3" x14ac:dyDescent="0.3">
      <c r="B7043"/>
      <c r="C7043"/>
    </row>
    <row r="7044" spans="2:3" x14ac:dyDescent="0.3">
      <c r="B7044"/>
      <c r="C7044"/>
    </row>
    <row r="7045" spans="2:3" x14ac:dyDescent="0.3">
      <c r="B7045"/>
      <c r="C7045"/>
    </row>
    <row r="7046" spans="2:3" x14ac:dyDescent="0.3">
      <c r="B7046"/>
      <c r="C7046"/>
    </row>
    <row r="7047" spans="2:3" x14ac:dyDescent="0.3">
      <c r="B7047"/>
      <c r="C7047"/>
    </row>
    <row r="7048" spans="2:3" x14ac:dyDescent="0.3">
      <c r="B7048"/>
      <c r="C7048"/>
    </row>
    <row r="7049" spans="2:3" x14ac:dyDescent="0.3">
      <c r="B7049"/>
      <c r="C7049"/>
    </row>
    <row r="7050" spans="2:3" x14ac:dyDescent="0.3">
      <c r="B7050"/>
      <c r="C7050"/>
    </row>
    <row r="7051" spans="2:3" x14ac:dyDescent="0.3">
      <c r="B7051"/>
      <c r="C7051"/>
    </row>
    <row r="7052" spans="2:3" x14ac:dyDescent="0.3">
      <c r="B7052"/>
      <c r="C7052"/>
    </row>
    <row r="7053" spans="2:3" x14ac:dyDescent="0.3">
      <c r="B7053"/>
      <c r="C7053"/>
    </row>
    <row r="7054" spans="2:3" x14ac:dyDescent="0.3">
      <c r="B7054"/>
      <c r="C7054"/>
    </row>
    <row r="7055" spans="2:3" x14ac:dyDescent="0.3">
      <c r="B7055"/>
      <c r="C7055"/>
    </row>
    <row r="7056" spans="2:3" x14ac:dyDescent="0.3">
      <c r="B7056"/>
      <c r="C7056"/>
    </row>
    <row r="7057" spans="2:3" x14ac:dyDescent="0.3">
      <c r="B7057"/>
      <c r="C7057"/>
    </row>
    <row r="7058" spans="2:3" x14ac:dyDescent="0.3">
      <c r="B7058"/>
      <c r="C7058"/>
    </row>
    <row r="7059" spans="2:3" x14ac:dyDescent="0.3">
      <c r="B7059"/>
      <c r="C7059"/>
    </row>
    <row r="7060" spans="2:3" x14ac:dyDescent="0.3">
      <c r="B7060"/>
      <c r="C7060"/>
    </row>
    <row r="7061" spans="2:3" x14ac:dyDescent="0.3">
      <c r="B7061"/>
      <c r="C7061"/>
    </row>
    <row r="7062" spans="2:3" x14ac:dyDescent="0.3">
      <c r="B7062"/>
      <c r="C7062"/>
    </row>
    <row r="7063" spans="2:3" x14ac:dyDescent="0.3">
      <c r="B7063"/>
      <c r="C7063"/>
    </row>
    <row r="7064" spans="2:3" x14ac:dyDescent="0.3">
      <c r="B7064"/>
      <c r="C7064"/>
    </row>
    <row r="7065" spans="2:3" x14ac:dyDescent="0.3">
      <c r="B7065"/>
      <c r="C7065"/>
    </row>
    <row r="7066" spans="2:3" x14ac:dyDescent="0.3">
      <c r="B7066"/>
      <c r="C7066"/>
    </row>
    <row r="7067" spans="2:3" x14ac:dyDescent="0.3">
      <c r="B7067"/>
      <c r="C7067"/>
    </row>
    <row r="7068" spans="2:3" x14ac:dyDescent="0.3">
      <c r="B7068"/>
      <c r="C7068"/>
    </row>
    <row r="7069" spans="2:3" x14ac:dyDescent="0.3">
      <c r="B7069"/>
      <c r="C7069"/>
    </row>
    <row r="7070" spans="2:3" x14ac:dyDescent="0.3">
      <c r="B7070"/>
      <c r="C7070"/>
    </row>
    <row r="7071" spans="2:3" x14ac:dyDescent="0.3">
      <c r="B7071"/>
      <c r="C7071"/>
    </row>
    <row r="7072" spans="2:3" x14ac:dyDescent="0.3">
      <c r="B7072"/>
      <c r="C7072"/>
    </row>
    <row r="7073" spans="2:3" x14ac:dyDescent="0.3">
      <c r="B7073"/>
      <c r="C7073"/>
    </row>
    <row r="7074" spans="2:3" x14ac:dyDescent="0.3">
      <c r="B7074"/>
      <c r="C7074"/>
    </row>
    <row r="7075" spans="2:3" x14ac:dyDescent="0.3">
      <c r="B7075"/>
      <c r="C7075"/>
    </row>
    <row r="7076" spans="2:3" x14ac:dyDescent="0.3">
      <c r="B7076"/>
      <c r="C7076"/>
    </row>
    <row r="7077" spans="2:3" x14ac:dyDescent="0.3">
      <c r="B7077"/>
      <c r="C7077"/>
    </row>
    <row r="7078" spans="2:3" x14ac:dyDescent="0.3">
      <c r="B7078"/>
      <c r="C7078"/>
    </row>
    <row r="7079" spans="2:3" x14ac:dyDescent="0.3">
      <c r="B7079"/>
      <c r="C7079"/>
    </row>
    <row r="7080" spans="2:3" x14ac:dyDescent="0.3">
      <c r="B7080"/>
      <c r="C7080"/>
    </row>
    <row r="7081" spans="2:3" x14ac:dyDescent="0.3">
      <c r="B7081"/>
      <c r="C7081"/>
    </row>
    <row r="7082" spans="2:3" x14ac:dyDescent="0.3">
      <c r="B7082"/>
      <c r="C7082"/>
    </row>
    <row r="7083" spans="2:3" x14ac:dyDescent="0.3">
      <c r="B7083"/>
      <c r="C7083"/>
    </row>
    <row r="7084" spans="2:3" x14ac:dyDescent="0.3">
      <c r="B7084"/>
      <c r="C7084"/>
    </row>
    <row r="7085" spans="2:3" x14ac:dyDescent="0.3">
      <c r="B7085"/>
      <c r="C7085"/>
    </row>
    <row r="7086" spans="2:3" x14ac:dyDescent="0.3">
      <c r="B7086"/>
      <c r="C7086"/>
    </row>
    <row r="7087" spans="2:3" x14ac:dyDescent="0.3">
      <c r="B7087"/>
      <c r="C7087"/>
    </row>
    <row r="7088" spans="2:3" x14ac:dyDescent="0.3">
      <c r="B7088"/>
      <c r="C7088"/>
    </row>
    <row r="7089" spans="2:3" x14ac:dyDescent="0.3">
      <c r="B7089"/>
      <c r="C7089"/>
    </row>
    <row r="7090" spans="2:3" x14ac:dyDescent="0.3">
      <c r="B7090"/>
      <c r="C7090"/>
    </row>
    <row r="7091" spans="2:3" x14ac:dyDescent="0.3">
      <c r="B7091"/>
      <c r="C7091"/>
    </row>
    <row r="7092" spans="2:3" x14ac:dyDescent="0.3">
      <c r="B7092"/>
      <c r="C7092"/>
    </row>
    <row r="7093" spans="2:3" x14ac:dyDescent="0.3">
      <c r="B7093"/>
      <c r="C7093"/>
    </row>
    <row r="7094" spans="2:3" x14ac:dyDescent="0.3">
      <c r="B7094"/>
      <c r="C7094"/>
    </row>
    <row r="7095" spans="2:3" x14ac:dyDescent="0.3">
      <c r="B7095"/>
      <c r="C7095"/>
    </row>
    <row r="7096" spans="2:3" x14ac:dyDescent="0.3">
      <c r="B7096"/>
      <c r="C7096"/>
    </row>
    <row r="7097" spans="2:3" x14ac:dyDescent="0.3">
      <c r="B7097"/>
      <c r="C7097"/>
    </row>
    <row r="7098" spans="2:3" x14ac:dyDescent="0.3">
      <c r="B7098"/>
      <c r="C7098"/>
    </row>
    <row r="7099" spans="2:3" x14ac:dyDescent="0.3">
      <c r="B7099"/>
      <c r="C7099"/>
    </row>
    <row r="7100" spans="2:3" x14ac:dyDescent="0.3">
      <c r="B7100"/>
      <c r="C7100"/>
    </row>
    <row r="7101" spans="2:3" x14ac:dyDescent="0.3">
      <c r="B7101"/>
      <c r="C7101"/>
    </row>
    <row r="7102" spans="2:3" x14ac:dyDescent="0.3">
      <c r="B7102"/>
      <c r="C7102"/>
    </row>
    <row r="7103" spans="2:3" x14ac:dyDescent="0.3">
      <c r="B7103"/>
      <c r="C7103"/>
    </row>
    <row r="7104" spans="2:3" x14ac:dyDescent="0.3">
      <c r="B7104"/>
      <c r="C7104"/>
    </row>
    <row r="7105" spans="2:3" x14ac:dyDescent="0.3">
      <c r="B7105"/>
      <c r="C7105"/>
    </row>
    <row r="7106" spans="2:3" x14ac:dyDescent="0.3">
      <c r="B7106"/>
      <c r="C7106"/>
    </row>
    <row r="7107" spans="2:3" x14ac:dyDescent="0.3">
      <c r="B7107"/>
      <c r="C7107"/>
    </row>
    <row r="7108" spans="2:3" x14ac:dyDescent="0.3">
      <c r="B7108"/>
      <c r="C7108"/>
    </row>
    <row r="7109" spans="2:3" x14ac:dyDescent="0.3">
      <c r="B7109"/>
      <c r="C7109"/>
    </row>
    <row r="7110" spans="2:3" x14ac:dyDescent="0.3">
      <c r="B7110"/>
      <c r="C7110"/>
    </row>
    <row r="7111" spans="2:3" x14ac:dyDescent="0.3">
      <c r="B7111"/>
      <c r="C7111"/>
    </row>
    <row r="7112" spans="2:3" x14ac:dyDescent="0.3">
      <c r="B7112"/>
      <c r="C7112"/>
    </row>
    <row r="7113" spans="2:3" x14ac:dyDescent="0.3">
      <c r="B7113"/>
      <c r="C7113"/>
    </row>
    <row r="7114" spans="2:3" x14ac:dyDescent="0.3">
      <c r="B7114"/>
      <c r="C7114"/>
    </row>
    <row r="7115" spans="2:3" x14ac:dyDescent="0.3">
      <c r="B7115"/>
      <c r="C7115"/>
    </row>
    <row r="7116" spans="2:3" x14ac:dyDescent="0.3">
      <c r="B7116"/>
      <c r="C7116"/>
    </row>
    <row r="7117" spans="2:3" x14ac:dyDescent="0.3">
      <c r="B7117"/>
      <c r="C7117"/>
    </row>
    <row r="7118" spans="2:3" x14ac:dyDescent="0.3">
      <c r="B7118"/>
      <c r="C7118"/>
    </row>
    <row r="7119" spans="2:3" x14ac:dyDescent="0.3">
      <c r="B7119"/>
      <c r="C7119"/>
    </row>
    <row r="7120" spans="2:3" x14ac:dyDescent="0.3">
      <c r="B7120"/>
      <c r="C7120"/>
    </row>
    <row r="7121" spans="2:3" x14ac:dyDescent="0.3">
      <c r="B7121"/>
      <c r="C7121"/>
    </row>
    <row r="7122" spans="2:3" x14ac:dyDescent="0.3">
      <c r="B7122"/>
      <c r="C7122"/>
    </row>
    <row r="7123" spans="2:3" x14ac:dyDescent="0.3">
      <c r="B7123"/>
      <c r="C7123"/>
    </row>
    <row r="7124" spans="2:3" x14ac:dyDescent="0.3">
      <c r="B7124"/>
      <c r="C7124"/>
    </row>
    <row r="7125" spans="2:3" x14ac:dyDescent="0.3">
      <c r="B7125"/>
      <c r="C7125"/>
    </row>
    <row r="7126" spans="2:3" x14ac:dyDescent="0.3">
      <c r="B7126"/>
      <c r="C7126"/>
    </row>
    <row r="7127" spans="2:3" x14ac:dyDescent="0.3">
      <c r="B7127"/>
      <c r="C7127"/>
    </row>
    <row r="7128" spans="2:3" x14ac:dyDescent="0.3">
      <c r="B7128"/>
      <c r="C7128"/>
    </row>
    <row r="7129" spans="2:3" x14ac:dyDescent="0.3">
      <c r="B7129"/>
      <c r="C7129"/>
    </row>
    <row r="7130" spans="2:3" x14ac:dyDescent="0.3">
      <c r="B7130"/>
      <c r="C7130"/>
    </row>
    <row r="7131" spans="2:3" x14ac:dyDescent="0.3">
      <c r="B7131"/>
      <c r="C7131"/>
    </row>
    <row r="7132" spans="2:3" x14ac:dyDescent="0.3">
      <c r="B7132"/>
      <c r="C7132"/>
    </row>
    <row r="7133" spans="2:3" x14ac:dyDescent="0.3">
      <c r="B7133"/>
      <c r="C7133"/>
    </row>
    <row r="7134" spans="2:3" x14ac:dyDescent="0.3">
      <c r="B7134"/>
      <c r="C7134"/>
    </row>
    <row r="7135" spans="2:3" x14ac:dyDescent="0.3">
      <c r="B7135"/>
      <c r="C7135"/>
    </row>
    <row r="7136" spans="2:3" x14ac:dyDescent="0.3">
      <c r="B7136"/>
      <c r="C7136"/>
    </row>
    <row r="7137" spans="2:3" x14ac:dyDescent="0.3">
      <c r="B7137"/>
      <c r="C7137"/>
    </row>
    <row r="7138" spans="2:3" x14ac:dyDescent="0.3">
      <c r="B7138"/>
      <c r="C7138"/>
    </row>
    <row r="7139" spans="2:3" x14ac:dyDescent="0.3">
      <c r="B7139"/>
      <c r="C7139"/>
    </row>
    <row r="7140" spans="2:3" x14ac:dyDescent="0.3">
      <c r="B7140"/>
      <c r="C7140"/>
    </row>
    <row r="7141" spans="2:3" x14ac:dyDescent="0.3">
      <c r="B7141"/>
      <c r="C7141"/>
    </row>
    <row r="7142" spans="2:3" x14ac:dyDescent="0.3">
      <c r="B7142"/>
      <c r="C7142"/>
    </row>
    <row r="7143" spans="2:3" x14ac:dyDescent="0.3">
      <c r="B7143"/>
      <c r="C7143"/>
    </row>
    <row r="7144" spans="2:3" x14ac:dyDescent="0.3">
      <c r="B7144"/>
      <c r="C7144"/>
    </row>
    <row r="7145" spans="2:3" x14ac:dyDescent="0.3">
      <c r="B7145"/>
      <c r="C7145"/>
    </row>
    <row r="7146" spans="2:3" x14ac:dyDescent="0.3">
      <c r="B7146"/>
      <c r="C7146"/>
    </row>
    <row r="7147" spans="2:3" x14ac:dyDescent="0.3">
      <c r="B7147"/>
      <c r="C7147"/>
    </row>
    <row r="7148" spans="2:3" x14ac:dyDescent="0.3">
      <c r="B7148"/>
      <c r="C7148"/>
    </row>
    <row r="7149" spans="2:3" x14ac:dyDescent="0.3">
      <c r="B7149"/>
      <c r="C7149"/>
    </row>
    <row r="7150" spans="2:3" x14ac:dyDescent="0.3">
      <c r="B7150"/>
      <c r="C7150"/>
    </row>
    <row r="7151" spans="2:3" x14ac:dyDescent="0.3">
      <c r="B7151"/>
      <c r="C7151"/>
    </row>
    <row r="7152" spans="2:3" x14ac:dyDescent="0.3">
      <c r="B7152"/>
      <c r="C7152"/>
    </row>
    <row r="7153" spans="2:3" x14ac:dyDescent="0.3">
      <c r="B7153"/>
      <c r="C7153"/>
    </row>
    <row r="7154" spans="2:3" x14ac:dyDescent="0.3">
      <c r="B7154"/>
      <c r="C7154"/>
    </row>
    <row r="7155" spans="2:3" x14ac:dyDescent="0.3">
      <c r="B7155"/>
      <c r="C7155"/>
    </row>
    <row r="7156" spans="2:3" x14ac:dyDescent="0.3">
      <c r="B7156"/>
      <c r="C7156"/>
    </row>
    <row r="7157" spans="2:3" x14ac:dyDescent="0.3">
      <c r="B7157"/>
      <c r="C7157"/>
    </row>
    <row r="7158" spans="2:3" x14ac:dyDescent="0.3">
      <c r="B7158"/>
      <c r="C7158"/>
    </row>
    <row r="7159" spans="2:3" x14ac:dyDescent="0.3">
      <c r="B7159"/>
      <c r="C7159"/>
    </row>
    <row r="7160" spans="2:3" x14ac:dyDescent="0.3">
      <c r="B7160"/>
      <c r="C7160"/>
    </row>
    <row r="7161" spans="2:3" x14ac:dyDescent="0.3">
      <c r="B7161"/>
      <c r="C7161"/>
    </row>
    <row r="7162" spans="2:3" x14ac:dyDescent="0.3">
      <c r="B7162"/>
      <c r="C7162"/>
    </row>
    <row r="7163" spans="2:3" x14ac:dyDescent="0.3">
      <c r="B7163"/>
      <c r="C7163"/>
    </row>
    <row r="7164" spans="2:3" x14ac:dyDescent="0.3">
      <c r="B7164"/>
      <c r="C7164"/>
    </row>
    <row r="7165" spans="2:3" x14ac:dyDescent="0.3">
      <c r="B7165"/>
      <c r="C7165"/>
    </row>
    <row r="7166" spans="2:3" x14ac:dyDescent="0.3">
      <c r="B7166"/>
      <c r="C7166"/>
    </row>
    <row r="7167" spans="2:3" x14ac:dyDescent="0.3">
      <c r="B7167"/>
      <c r="C7167"/>
    </row>
    <row r="7168" spans="2:3" x14ac:dyDescent="0.3">
      <c r="B7168"/>
      <c r="C7168"/>
    </row>
    <row r="7169" spans="2:3" x14ac:dyDescent="0.3">
      <c r="B7169"/>
      <c r="C7169"/>
    </row>
    <row r="7170" spans="2:3" x14ac:dyDescent="0.3">
      <c r="B7170"/>
      <c r="C7170"/>
    </row>
    <row r="7171" spans="2:3" x14ac:dyDescent="0.3">
      <c r="B7171"/>
      <c r="C7171"/>
    </row>
    <row r="7172" spans="2:3" x14ac:dyDescent="0.3">
      <c r="B7172"/>
      <c r="C7172"/>
    </row>
    <row r="7173" spans="2:3" x14ac:dyDescent="0.3">
      <c r="B7173"/>
      <c r="C7173"/>
    </row>
    <row r="7174" spans="2:3" x14ac:dyDescent="0.3">
      <c r="B7174"/>
      <c r="C7174"/>
    </row>
    <row r="7175" spans="2:3" x14ac:dyDescent="0.3">
      <c r="B7175"/>
      <c r="C7175"/>
    </row>
    <row r="7176" spans="2:3" x14ac:dyDescent="0.3">
      <c r="B7176"/>
      <c r="C7176"/>
    </row>
    <row r="7177" spans="2:3" x14ac:dyDescent="0.3">
      <c r="B7177"/>
      <c r="C7177"/>
    </row>
    <row r="7178" spans="2:3" x14ac:dyDescent="0.3">
      <c r="B7178"/>
      <c r="C7178"/>
    </row>
    <row r="7179" spans="2:3" x14ac:dyDescent="0.3">
      <c r="B7179"/>
      <c r="C7179"/>
    </row>
    <row r="7180" spans="2:3" x14ac:dyDescent="0.3">
      <c r="B7180"/>
      <c r="C7180"/>
    </row>
    <row r="7181" spans="2:3" x14ac:dyDescent="0.3">
      <c r="B7181"/>
      <c r="C7181"/>
    </row>
    <row r="7182" spans="2:3" x14ac:dyDescent="0.3">
      <c r="B7182"/>
      <c r="C7182"/>
    </row>
    <row r="7183" spans="2:3" x14ac:dyDescent="0.3">
      <c r="B7183"/>
      <c r="C7183"/>
    </row>
    <row r="7184" spans="2:3" x14ac:dyDescent="0.3">
      <c r="B7184"/>
      <c r="C7184"/>
    </row>
    <row r="7185" spans="2:3" x14ac:dyDescent="0.3">
      <c r="B7185"/>
      <c r="C7185"/>
    </row>
    <row r="7186" spans="2:3" x14ac:dyDescent="0.3">
      <c r="B7186"/>
      <c r="C7186"/>
    </row>
    <row r="7187" spans="2:3" x14ac:dyDescent="0.3">
      <c r="B7187"/>
      <c r="C7187"/>
    </row>
    <row r="7188" spans="2:3" x14ac:dyDescent="0.3">
      <c r="B7188"/>
      <c r="C7188"/>
    </row>
    <row r="7189" spans="2:3" x14ac:dyDescent="0.3">
      <c r="B7189"/>
      <c r="C7189"/>
    </row>
    <row r="7190" spans="2:3" x14ac:dyDescent="0.3">
      <c r="B7190"/>
      <c r="C7190"/>
    </row>
    <row r="7191" spans="2:3" x14ac:dyDescent="0.3">
      <c r="B7191"/>
      <c r="C7191"/>
    </row>
    <row r="7192" spans="2:3" x14ac:dyDescent="0.3">
      <c r="B7192"/>
      <c r="C7192"/>
    </row>
    <row r="7193" spans="2:3" x14ac:dyDescent="0.3">
      <c r="B7193"/>
      <c r="C7193"/>
    </row>
    <row r="7194" spans="2:3" x14ac:dyDescent="0.3">
      <c r="B7194"/>
      <c r="C7194"/>
    </row>
    <row r="7195" spans="2:3" x14ac:dyDescent="0.3">
      <c r="B7195"/>
      <c r="C7195"/>
    </row>
    <row r="7196" spans="2:3" x14ac:dyDescent="0.3">
      <c r="B7196"/>
      <c r="C7196"/>
    </row>
    <row r="7197" spans="2:3" x14ac:dyDescent="0.3">
      <c r="B7197"/>
      <c r="C7197"/>
    </row>
    <row r="7198" spans="2:3" x14ac:dyDescent="0.3">
      <c r="B7198"/>
      <c r="C7198"/>
    </row>
    <row r="7199" spans="2:3" x14ac:dyDescent="0.3">
      <c r="B7199"/>
      <c r="C7199"/>
    </row>
    <row r="7200" spans="2:3" x14ac:dyDescent="0.3">
      <c r="B7200"/>
      <c r="C7200"/>
    </row>
    <row r="7201" spans="2:3" x14ac:dyDescent="0.3">
      <c r="B7201"/>
      <c r="C7201"/>
    </row>
    <row r="7202" spans="2:3" x14ac:dyDescent="0.3">
      <c r="B7202"/>
      <c r="C7202"/>
    </row>
    <row r="7203" spans="2:3" x14ac:dyDescent="0.3">
      <c r="B7203"/>
      <c r="C7203"/>
    </row>
    <row r="7204" spans="2:3" x14ac:dyDescent="0.3">
      <c r="B7204"/>
      <c r="C7204"/>
    </row>
    <row r="7205" spans="2:3" x14ac:dyDescent="0.3">
      <c r="B7205"/>
      <c r="C7205"/>
    </row>
    <row r="7206" spans="2:3" x14ac:dyDescent="0.3">
      <c r="B7206"/>
      <c r="C7206"/>
    </row>
    <row r="7207" spans="2:3" x14ac:dyDescent="0.3">
      <c r="B7207"/>
      <c r="C7207"/>
    </row>
    <row r="7208" spans="2:3" x14ac:dyDescent="0.3">
      <c r="B7208"/>
      <c r="C7208"/>
    </row>
    <row r="7209" spans="2:3" x14ac:dyDescent="0.3">
      <c r="B7209"/>
      <c r="C7209"/>
    </row>
    <row r="7210" spans="2:3" x14ac:dyDescent="0.3">
      <c r="B7210"/>
      <c r="C7210"/>
    </row>
    <row r="7211" spans="2:3" x14ac:dyDescent="0.3">
      <c r="B7211"/>
      <c r="C7211"/>
    </row>
    <row r="7212" spans="2:3" x14ac:dyDescent="0.3">
      <c r="B7212"/>
      <c r="C7212"/>
    </row>
    <row r="7213" spans="2:3" x14ac:dyDescent="0.3">
      <c r="B7213"/>
      <c r="C7213"/>
    </row>
    <row r="7214" spans="2:3" x14ac:dyDescent="0.3">
      <c r="B7214"/>
      <c r="C7214"/>
    </row>
    <row r="7215" spans="2:3" x14ac:dyDescent="0.3">
      <c r="B7215"/>
      <c r="C7215"/>
    </row>
    <row r="7216" spans="2:3" x14ac:dyDescent="0.3">
      <c r="B7216"/>
      <c r="C7216"/>
    </row>
    <row r="7217" spans="2:3" x14ac:dyDescent="0.3">
      <c r="B7217"/>
      <c r="C7217"/>
    </row>
    <row r="7218" spans="2:3" x14ac:dyDescent="0.3">
      <c r="B7218"/>
      <c r="C7218"/>
    </row>
    <row r="7219" spans="2:3" x14ac:dyDescent="0.3">
      <c r="B7219"/>
      <c r="C7219"/>
    </row>
    <row r="7220" spans="2:3" x14ac:dyDescent="0.3">
      <c r="B7220"/>
      <c r="C7220"/>
    </row>
    <row r="7221" spans="2:3" x14ac:dyDescent="0.3">
      <c r="B7221"/>
      <c r="C7221"/>
    </row>
    <row r="7222" spans="2:3" x14ac:dyDescent="0.3">
      <c r="B7222"/>
      <c r="C7222"/>
    </row>
    <row r="7223" spans="2:3" x14ac:dyDescent="0.3">
      <c r="B7223"/>
      <c r="C7223"/>
    </row>
    <row r="7224" spans="2:3" x14ac:dyDescent="0.3">
      <c r="B7224"/>
      <c r="C7224"/>
    </row>
    <row r="7225" spans="2:3" x14ac:dyDescent="0.3">
      <c r="B7225"/>
      <c r="C7225"/>
    </row>
    <row r="7226" spans="2:3" x14ac:dyDescent="0.3">
      <c r="B7226"/>
      <c r="C7226"/>
    </row>
    <row r="7227" spans="2:3" x14ac:dyDescent="0.3">
      <c r="B7227"/>
      <c r="C7227"/>
    </row>
    <row r="7228" spans="2:3" x14ac:dyDescent="0.3">
      <c r="B7228"/>
      <c r="C7228"/>
    </row>
    <row r="7229" spans="2:3" x14ac:dyDescent="0.3">
      <c r="B7229"/>
      <c r="C7229"/>
    </row>
    <row r="7230" spans="2:3" x14ac:dyDescent="0.3">
      <c r="B7230"/>
      <c r="C7230"/>
    </row>
    <row r="7231" spans="2:3" x14ac:dyDescent="0.3">
      <c r="B7231"/>
      <c r="C7231"/>
    </row>
    <row r="7232" spans="2:3" x14ac:dyDescent="0.3">
      <c r="B7232"/>
      <c r="C7232"/>
    </row>
    <row r="7233" spans="2:3" x14ac:dyDescent="0.3">
      <c r="B7233"/>
      <c r="C7233"/>
    </row>
    <row r="7234" spans="2:3" x14ac:dyDescent="0.3">
      <c r="B7234"/>
      <c r="C7234"/>
    </row>
    <row r="7235" spans="2:3" x14ac:dyDescent="0.3">
      <c r="B7235"/>
      <c r="C7235"/>
    </row>
    <row r="7236" spans="2:3" x14ac:dyDescent="0.3">
      <c r="B7236"/>
      <c r="C7236"/>
    </row>
    <row r="7237" spans="2:3" x14ac:dyDescent="0.3">
      <c r="B7237"/>
      <c r="C7237"/>
    </row>
    <row r="7238" spans="2:3" x14ac:dyDescent="0.3">
      <c r="B7238"/>
      <c r="C7238"/>
    </row>
    <row r="7239" spans="2:3" x14ac:dyDescent="0.3">
      <c r="B7239"/>
      <c r="C7239"/>
    </row>
    <row r="7240" spans="2:3" x14ac:dyDescent="0.3">
      <c r="B7240"/>
      <c r="C7240"/>
    </row>
    <row r="7241" spans="2:3" x14ac:dyDescent="0.3">
      <c r="B7241"/>
      <c r="C7241"/>
    </row>
    <row r="7242" spans="2:3" x14ac:dyDescent="0.3">
      <c r="B7242"/>
      <c r="C7242"/>
    </row>
    <row r="7243" spans="2:3" x14ac:dyDescent="0.3">
      <c r="B7243"/>
      <c r="C7243"/>
    </row>
    <row r="7244" spans="2:3" x14ac:dyDescent="0.3">
      <c r="B7244"/>
      <c r="C7244"/>
    </row>
    <row r="7245" spans="2:3" x14ac:dyDescent="0.3">
      <c r="B7245"/>
      <c r="C7245"/>
    </row>
    <row r="7246" spans="2:3" x14ac:dyDescent="0.3">
      <c r="B7246"/>
      <c r="C7246"/>
    </row>
    <row r="7247" spans="2:3" x14ac:dyDescent="0.3">
      <c r="B7247"/>
      <c r="C7247"/>
    </row>
    <row r="7248" spans="2:3" x14ac:dyDescent="0.3">
      <c r="B7248"/>
      <c r="C7248"/>
    </row>
    <row r="7249" spans="2:3" x14ac:dyDescent="0.3">
      <c r="B7249"/>
      <c r="C7249"/>
    </row>
    <row r="7250" spans="2:3" x14ac:dyDescent="0.3">
      <c r="B7250"/>
      <c r="C7250"/>
    </row>
    <row r="7251" spans="2:3" x14ac:dyDescent="0.3">
      <c r="B7251"/>
      <c r="C7251"/>
    </row>
    <row r="7252" spans="2:3" x14ac:dyDescent="0.3">
      <c r="B7252"/>
      <c r="C7252"/>
    </row>
    <row r="7253" spans="2:3" x14ac:dyDescent="0.3">
      <c r="B7253"/>
      <c r="C7253"/>
    </row>
    <row r="7254" spans="2:3" x14ac:dyDescent="0.3">
      <c r="B7254"/>
      <c r="C7254"/>
    </row>
    <row r="7255" spans="2:3" x14ac:dyDescent="0.3">
      <c r="B7255"/>
      <c r="C7255"/>
    </row>
    <row r="7256" spans="2:3" x14ac:dyDescent="0.3">
      <c r="B7256"/>
      <c r="C7256"/>
    </row>
    <row r="7257" spans="2:3" x14ac:dyDescent="0.3">
      <c r="B7257"/>
      <c r="C7257"/>
    </row>
    <row r="7258" spans="2:3" x14ac:dyDescent="0.3">
      <c r="B7258"/>
      <c r="C7258"/>
    </row>
    <row r="7259" spans="2:3" x14ac:dyDescent="0.3">
      <c r="B7259"/>
      <c r="C7259"/>
    </row>
    <row r="7260" spans="2:3" x14ac:dyDescent="0.3">
      <c r="B7260"/>
      <c r="C7260"/>
    </row>
    <row r="7261" spans="2:3" x14ac:dyDescent="0.3">
      <c r="B7261"/>
      <c r="C7261"/>
    </row>
    <row r="7262" spans="2:3" x14ac:dyDescent="0.3">
      <c r="B7262"/>
      <c r="C7262"/>
    </row>
    <row r="7263" spans="2:3" x14ac:dyDescent="0.3">
      <c r="B7263"/>
      <c r="C7263"/>
    </row>
    <row r="7264" spans="2:3" x14ac:dyDescent="0.3">
      <c r="B7264"/>
      <c r="C7264"/>
    </row>
    <row r="7265" spans="2:3" x14ac:dyDescent="0.3">
      <c r="B7265"/>
      <c r="C7265"/>
    </row>
    <row r="7266" spans="2:3" x14ac:dyDescent="0.3">
      <c r="B7266"/>
      <c r="C7266"/>
    </row>
    <row r="7267" spans="2:3" x14ac:dyDescent="0.3">
      <c r="B7267"/>
      <c r="C7267"/>
    </row>
    <row r="7268" spans="2:3" x14ac:dyDescent="0.3">
      <c r="B7268"/>
      <c r="C7268"/>
    </row>
    <row r="7269" spans="2:3" x14ac:dyDescent="0.3">
      <c r="B7269"/>
      <c r="C7269"/>
    </row>
    <row r="7270" spans="2:3" x14ac:dyDescent="0.3">
      <c r="B7270"/>
      <c r="C7270"/>
    </row>
    <row r="7271" spans="2:3" x14ac:dyDescent="0.3">
      <c r="B7271"/>
      <c r="C7271"/>
    </row>
    <row r="7272" spans="2:3" x14ac:dyDescent="0.3">
      <c r="B7272"/>
      <c r="C7272"/>
    </row>
    <row r="7273" spans="2:3" x14ac:dyDescent="0.3">
      <c r="B7273"/>
      <c r="C7273"/>
    </row>
    <row r="7274" spans="2:3" x14ac:dyDescent="0.3">
      <c r="B7274"/>
      <c r="C7274"/>
    </row>
    <row r="7275" spans="2:3" x14ac:dyDescent="0.3">
      <c r="B7275"/>
      <c r="C7275"/>
    </row>
    <row r="7276" spans="2:3" x14ac:dyDescent="0.3">
      <c r="B7276"/>
      <c r="C7276"/>
    </row>
    <row r="7277" spans="2:3" x14ac:dyDescent="0.3">
      <c r="B7277"/>
      <c r="C7277"/>
    </row>
    <row r="7278" spans="2:3" x14ac:dyDescent="0.3">
      <c r="B7278"/>
      <c r="C7278"/>
    </row>
    <row r="7279" spans="2:3" x14ac:dyDescent="0.3">
      <c r="B7279"/>
      <c r="C7279"/>
    </row>
    <row r="7280" spans="2:3" x14ac:dyDescent="0.3">
      <c r="B7280"/>
      <c r="C7280"/>
    </row>
    <row r="7281" spans="2:3" x14ac:dyDescent="0.3">
      <c r="B7281"/>
      <c r="C7281"/>
    </row>
    <row r="7282" spans="2:3" x14ac:dyDescent="0.3">
      <c r="B7282"/>
      <c r="C7282"/>
    </row>
    <row r="7283" spans="2:3" x14ac:dyDescent="0.3">
      <c r="B7283"/>
      <c r="C7283"/>
    </row>
    <row r="7284" spans="2:3" x14ac:dyDescent="0.3">
      <c r="B7284"/>
      <c r="C7284"/>
    </row>
    <row r="7285" spans="2:3" x14ac:dyDescent="0.3">
      <c r="B7285"/>
      <c r="C7285"/>
    </row>
    <row r="7286" spans="2:3" x14ac:dyDescent="0.3">
      <c r="B7286"/>
      <c r="C7286"/>
    </row>
    <row r="7287" spans="2:3" x14ac:dyDescent="0.3">
      <c r="B7287"/>
      <c r="C7287"/>
    </row>
    <row r="7288" spans="2:3" x14ac:dyDescent="0.3">
      <c r="B7288"/>
      <c r="C7288"/>
    </row>
    <row r="7289" spans="2:3" x14ac:dyDescent="0.3">
      <c r="B7289"/>
      <c r="C7289"/>
    </row>
    <row r="7290" spans="2:3" x14ac:dyDescent="0.3">
      <c r="B7290"/>
      <c r="C7290"/>
    </row>
    <row r="7291" spans="2:3" x14ac:dyDescent="0.3">
      <c r="B7291"/>
      <c r="C7291"/>
    </row>
    <row r="7292" spans="2:3" x14ac:dyDescent="0.3">
      <c r="B7292"/>
      <c r="C7292"/>
    </row>
    <row r="7293" spans="2:3" x14ac:dyDescent="0.3">
      <c r="B7293"/>
      <c r="C7293"/>
    </row>
    <row r="7294" spans="2:3" x14ac:dyDescent="0.3">
      <c r="B7294"/>
      <c r="C7294"/>
    </row>
    <row r="7295" spans="2:3" x14ac:dyDescent="0.3">
      <c r="B7295"/>
      <c r="C7295"/>
    </row>
    <row r="7296" spans="2:3" x14ac:dyDescent="0.3">
      <c r="B7296"/>
      <c r="C7296"/>
    </row>
    <row r="7297" spans="2:3" x14ac:dyDescent="0.3">
      <c r="B7297"/>
      <c r="C7297"/>
    </row>
    <row r="7298" spans="2:3" x14ac:dyDescent="0.3">
      <c r="B7298"/>
      <c r="C7298"/>
    </row>
    <row r="7299" spans="2:3" x14ac:dyDescent="0.3">
      <c r="B7299"/>
      <c r="C7299"/>
    </row>
    <row r="7300" spans="2:3" x14ac:dyDescent="0.3">
      <c r="B7300"/>
      <c r="C7300"/>
    </row>
    <row r="7301" spans="2:3" x14ac:dyDescent="0.3">
      <c r="B7301"/>
      <c r="C7301"/>
    </row>
    <row r="7302" spans="2:3" x14ac:dyDescent="0.3">
      <c r="B7302"/>
      <c r="C7302"/>
    </row>
    <row r="7303" spans="2:3" x14ac:dyDescent="0.3">
      <c r="B7303"/>
      <c r="C7303"/>
    </row>
    <row r="7304" spans="2:3" x14ac:dyDescent="0.3">
      <c r="B7304"/>
      <c r="C7304"/>
    </row>
    <row r="7305" spans="2:3" x14ac:dyDescent="0.3">
      <c r="B7305"/>
      <c r="C7305"/>
    </row>
    <row r="7306" spans="2:3" x14ac:dyDescent="0.3">
      <c r="B7306"/>
      <c r="C7306"/>
    </row>
    <row r="7307" spans="2:3" x14ac:dyDescent="0.3">
      <c r="B7307"/>
      <c r="C7307"/>
    </row>
    <row r="7308" spans="2:3" x14ac:dyDescent="0.3">
      <c r="B7308"/>
      <c r="C7308"/>
    </row>
    <row r="7309" spans="2:3" x14ac:dyDescent="0.3">
      <c r="B7309"/>
      <c r="C7309"/>
    </row>
    <row r="7310" spans="2:3" x14ac:dyDescent="0.3">
      <c r="B7310"/>
      <c r="C7310"/>
    </row>
    <row r="7311" spans="2:3" x14ac:dyDescent="0.3">
      <c r="B7311"/>
      <c r="C7311"/>
    </row>
    <row r="7312" spans="2:3" x14ac:dyDescent="0.3">
      <c r="B7312"/>
      <c r="C7312"/>
    </row>
    <row r="7313" spans="2:3" x14ac:dyDescent="0.3">
      <c r="B7313"/>
      <c r="C7313"/>
    </row>
    <row r="7314" spans="2:3" x14ac:dyDescent="0.3">
      <c r="B7314"/>
      <c r="C7314"/>
    </row>
    <row r="7315" spans="2:3" x14ac:dyDescent="0.3">
      <c r="B7315"/>
      <c r="C7315"/>
    </row>
    <row r="7316" spans="2:3" x14ac:dyDescent="0.3">
      <c r="B7316"/>
      <c r="C7316"/>
    </row>
    <row r="7317" spans="2:3" x14ac:dyDescent="0.3">
      <c r="B7317"/>
      <c r="C7317"/>
    </row>
    <row r="7318" spans="2:3" x14ac:dyDescent="0.3">
      <c r="B7318"/>
      <c r="C7318"/>
    </row>
    <row r="7319" spans="2:3" x14ac:dyDescent="0.3">
      <c r="B7319"/>
      <c r="C7319"/>
    </row>
    <row r="7320" spans="2:3" x14ac:dyDescent="0.3">
      <c r="B7320"/>
      <c r="C7320"/>
    </row>
    <row r="7321" spans="2:3" x14ac:dyDescent="0.3">
      <c r="B7321"/>
      <c r="C7321"/>
    </row>
    <row r="7322" spans="2:3" x14ac:dyDescent="0.3">
      <c r="B7322"/>
      <c r="C7322"/>
    </row>
    <row r="7323" spans="2:3" x14ac:dyDescent="0.3">
      <c r="B7323"/>
      <c r="C7323"/>
    </row>
    <row r="7324" spans="2:3" x14ac:dyDescent="0.3">
      <c r="B7324"/>
      <c r="C7324"/>
    </row>
    <row r="7325" spans="2:3" x14ac:dyDescent="0.3">
      <c r="B7325"/>
      <c r="C7325"/>
    </row>
    <row r="7326" spans="2:3" x14ac:dyDescent="0.3">
      <c r="B7326"/>
      <c r="C7326"/>
    </row>
    <row r="7327" spans="2:3" x14ac:dyDescent="0.3">
      <c r="B7327"/>
      <c r="C7327"/>
    </row>
    <row r="7328" spans="2:3" x14ac:dyDescent="0.3">
      <c r="B7328"/>
      <c r="C7328"/>
    </row>
    <row r="7329" spans="2:3" x14ac:dyDescent="0.3">
      <c r="B7329"/>
      <c r="C7329"/>
    </row>
    <row r="7330" spans="2:3" x14ac:dyDescent="0.3">
      <c r="B7330"/>
      <c r="C7330"/>
    </row>
    <row r="7331" spans="2:3" x14ac:dyDescent="0.3">
      <c r="B7331"/>
      <c r="C7331"/>
    </row>
    <row r="7332" spans="2:3" x14ac:dyDescent="0.3">
      <c r="B7332"/>
      <c r="C7332"/>
    </row>
    <row r="7333" spans="2:3" x14ac:dyDescent="0.3">
      <c r="B7333"/>
      <c r="C7333"/>
    </row>
    <row r="7334" spans="2:3" x14ac:dyDescent="0.3">
      <c r="B7334"/>
      <c r="C7334"/>
    </row>
    <row r="7335" spans="2:3" x14ac:dyDescent="0.3">
      <c r="B7335"/>
      <c r="C7335"/>
    </row>
    <row r="7336" spans="2:3" x14ac:dyDescent="0.3">
      <c r="B7336"/>
      <c r="C7336"/>
    </row>
    <row r="7337" spans="2:3" x14ac:dyDescent="0.3">
      <c r="B7337"/>
      <c r="C7337"/>
    </row>
    <row r="7338" spans="2:3" x14ac:dyDescent="0.3">
      <c r="B7338"/>
      <c r="C7338"/>
    </row>
    <row r="7339" spans="2:3" x14ac:dyDescent="0.3">
      <c r="B7339"/>
      <c r="C7339"/>
    </row>
    <row r="7340" spans="2:3" x14ac:dyDescent="0.3">
      <c r="B7340"/>
      <c r="C7340"/>
    </row>
    <row r="7341" spans="2:3" x14ac:dyDescent="0.3">
      <c r="B7341"/>
      <c r="C7341"/>
    </row>
    <row r="7342" spans="2:3" x14ac:dyDescent="0.3">
      <c r="B7342"/>
      <c r="C7342"/>
    </row>
    <row r="7343" spans="2:3" x14ac:dyDescent="0.3">
      <c r="B7343"/>
      <c r="C7343"/>
    </row>
    <row r="7344" spans="2:3" x14ac:dyDescent="0.3">
      <c r="B7344"/>
      <c r="C7344"/>
    </row>
    <row r="7345" spans="2:3" x14ac:dyDescent="0.3">
      <c r="B7345"/>
      <c r="C7345"/>
    </row>
    <row r="7346" spans="2:3" x14ac:dyDescent="0.3">
      <c r="B7346"/>
      <c r="C7346"/>
    </row>
    <row r="7347" spans="2:3" x14ac:dyDescent="0.3">
      <c r="B7347"/>
      <c r="C7347"/>
    </row>
    <row r="7348" spans="2:3" x14ac:dyDescent="0.3">
      <c r="B7348"/>
      <c r="C7348"/>
    </row>
    <row r="7349" spans="2:3" x14ac:dyDescent="0.3">
      <c r="B7349"/>
      <c r="C7349"/>
    </row>
    <row r="7350" spans="2:3" x14ac:dyDescent="0.3">
      <c r="B7350"/>
      <c r="C7350"/>
    </row>
    <row r="7351" spans="2:3" x14ac:dyDescent="0.3">
      <c r="B7351"/>
      <c r="C7351"/>
    </row>
    <row r="7352" spans="2:3" x14ac:dyDescent="0.3">
      <c r="B7352"/>
      <c r="C7352"/>
    </row>
    <row r="7353" spans="2:3" x14ac:dyDescent="0.3">
      <c r="B7353"/>
      <c r="C7353"/>
    </row>
    <row r="7354" spans="2:3" x14ac:dyDescent="0.3">
      <c r="B7354"/>
      <c r="C7354"/>
    </row>
    <row r="7355" spans="2:3" x14ac:dyDescent="0.3">
      <c r="B7355"/>
      <c r="C7355"/>
    </row>
    <row r="7356" spans="2:3" x14ac:dyDescent="0.3">
      <c r="B7356"/>
      <c r="C7356"/>
    </row>
    <row r="7357" spans="2:3" x14ac:dyDescent="0.3">
      <c r="B7357"/>
      <c r="C7357"/>
    </row>
    <row r="7358" spans="2:3" x14ac:dyDescent="0.3">
      <c r="B7358"/>
      <c r="C7358"/>
    </row>
    <row r="7359" spans="2:3" x14ac:dyDescent="0.3">
      <c r="B7359"/>
      <c r="C7359"/>
    </row>
    <row r="7360" spans="2:3" x14ac:dyDescent="0.3">
      <c r="B7360"/>
      <c r="C7360"/>
    </row>
    <row r="7361" spans="2:3" x14ac:dyDescent="0.3">
      <c r="B7361"/>
      <c r="C7361"/>
    </row>
    <row r="7362" spans="2:3" x14ac:dyDescent="0.3">
      <c r="B7362"/>
      <c r="C7362"/>
    </row>
    <row r="7363" spans="2:3" x14ac:dyDescent="0.3">
      <c r="B7363"/>
      <c r="C7363"/>
    </row>
    <row r="7364" spans="2:3" x14ac:dyDescent="0.3">
      <c r="B7364"/>
      <c r="C7364"/>
    </row>
    <row r="7365" spans="2:3" x14ac:dyDescent="0.3">
      <c r="B7365"/>
      <c r="C7365"/>
    </row>
    <row r="7366" spans="2:3" x14ac:dyDescent="0.3">
      <c r="B7366"/>
      <c r="C7366"/>
    </row>
    <row r="7367" spans="2:3" x14ac:dyDescent="0.3">
      <c r="B7367"/>
      <c r="C7367"/>
    </row>
    <row r="7368" spans="2:3" x14ac:dyDescent="0.3">
      <c r="B7368"/>
      <c r="C7368"/>
    </row>
    <row r="7369" spans="2:3" x14ac:dyDescent="0.3">
      <c r="B7369"/>
      <c r="C7369"/>
    </row>
    <row r="7370" spans="2:3" x14ac:dyDescent="0.3">
      <c r="B7370"/>
      <c r="C7370"/>
    </row>
    <row r="7371" spans="2:3" x14ac:dyDescent="0.3">
      <c r="B7371"/>
      <c r="C7371"/>
    </row>
    <row r="7372" spans="2:3" x14ac:dyDescent="0.3">
      <c r="B7372"/>
      <c r="C7372"/>
    </row>
    <row r="7373" spans="2:3" x14ac:dyDescent="0.3">
      <c r="B7373"/>
      <c r="C7373"/>
    </row>
    <row r="7374" spans="2:3" x14ac:dyDescent="0.3">
      <c r="B7374"/>
      <c r="C7374"/>
    </row>
    <row r="7375" spans="2:3" x14ac:dyDescent="0.3">
      <c r="B7375"/>
      <c r="C7375"/>
    </row>
    <row r="7376" spans="2:3" x14ac:dyDescent="0.3">
      <c r="B7376"/>
      <c r="C7376"/>
    </row>
    <row r="7377" spans="2:3" x14ac:dyDescent="0.3">
      <c r="B7377"/>
      <c r="C7377"/>
    </row>
    <row r="7378" spans="2:3" x14ac:dyDescent="0.3">
      <c r="B7378"/>
      <c r="C7378"/>
    </row>
    <row r="7379" spans="2:3" x14ac:dyDescent="0.3">
      <c r="B7379"/>
      <c r="C7379"/>
    </row>
    <row r="7380" spans="2:3" x14ac:dyDescent="0.3">
      <c r="B7380"/>
      <c r="C7380"/>
    </row>
    <row r="7381" spans="2:3" x14ac:dyDescent="0.3">
      <c r="B7381"/>
      <c r="C7381"/>
    </row>
    <row r="7382" spans="2:3" x14ac:dyDescent="0.3">
      <c r="B7382"/>
      <c r="C7382"/>
    </row>
    <row r="7383" spans="2:3" x14ac:dyDescent="0.3">
      <c r="B7383"/>
      <c r="C7383"/>
    </row>
    <row r="7384" spans="2:3" x14ac:dyDescent="0.3">
      <c r="B7384"/>
      <c r="C7384"/>
    </row>
    <row r="7385" spans="2:3" x14ac:dyDescent="0.3">
      <c r="B7385"/>
      <c r="C7385"/>
    </row>
    <row r="7386" spans="2:3" x14ac:dyDescent="0.3">
      <c r="B7386"/>
      <c r="C7386"/>
    </row>
    <row r="7387" spans="2:3" x14ac:dyDescent="0.3">
      <c r="B7387"/>
      <c r="C7387"/>
    </row>
    <row r="7388" spans="2:3" x14ac:dyDescent="0.3">
      <c r="B7388"/>
      <c r="C7388"/>
    </row>
    <row r="7389" spans="2:3" x14ac:dyDescent="0.3">
      <c r="B7389"/>
      <c r="C7389"/>
    </row>
    <row r="7390" spans="2:3" x14ac:dyDescent="0.3">
      <c r="B7390"/>
      <c r="C7390"/>
    </row>
    <row r="7391" spans="2:3" x14ac:dyDescent="0.3">
      <c r="B7391"/>
      <c r="C7391"/>
    </row>
    <row r="7392" spans="2:3" x14ac:dyDescent="0.3">
      <c r="B7392"/>
      <c r="C7392"/>
    </row>
    <row r="7393" spans="2:3" x14ac:dyDescent="0.3">
      <c r="B7393"/>
      <c r="C7393"/>
    </row>
    <row r="7394" spans="2:3" x14ac:dyDescent="0.3">
      <c r="B7394"/>
      <c r="C7394"/>
    </row>
    <row r="7395" spans="2:3" x14ac:dyDescent="0.3">
      <c r="B7395"/>
      <c r="C7395"/>
    </row>
    <row r="7396" spans="2:3" x14ac:dyDescent="0.3">
      <c r="B7396"/>
      <c r="C7396"/>
    </row>
    <row r="7397" spans="2:3" x14ac:dyDescent="0.3">
      <c r="B7397"/>
      <c r="C7397"/>
    </row>
    <row r="7398" spans="2:3" x14ac:dyDescent="0.3">
      <c r="B7398"/>
      <c r="C7398"/>
    </row>
    <row r="7399" spans="2:3" x14ac:dyDescent="0.3">
      <c r="B7399"/>
      <c r="C7399"/>
    </row>
    <row r="7400" spans="2:3" x14ac:dyDescent="0.3">
      <c r="B7400"/>
      <c r="C7400"/>
    </row>
    <row r="7401" spans="2:3" x14ac:dyDescent="0.3">
      <c r="B7401"/>
      <c r="C7401"/>
    </row>
    <row r="7402" spans="2:3" x14ac:dyDescent="0.3">
      <c r="B7402"/>
      <c r="C7402"/>
    </row>
    <row r="7403" spans="2:3" x14ac:dyDescent="0.3">
      <c r="B7403"/>
      <c r="C7403"/>
    </row>
    <row r="7404" spans="2:3" x14ac:dyDescent="0.3">
      <c r="B7404"/>
      <c r="C7404"/>
    </row>
    <row r="7405" spans="2:3" x14ac:dyDescent="0.3">
      <c r="B7405"/>
      <c r="C7405"/>
    </row>
    <row r="7406" spans="2:3" x14ac:dyDescent="0.3">
      <c r="B7406"/>
      <c r="C7406"/>
    </row>
    <row r="7407" spans="2:3" x14ac:dyDescent="0.3">
      <c r="B7407"/>
      <c r="C7407"/>
    </row>
    <row r="7408" spans="2:3" x14ac:dyDescent="0.3">
      <c r="B7408"/>
      <c r="C7408"/>
    </row>
    <row r="7409" spans="2:3" x14ac:dyDescent="0.3">
      <c r="B7409"/>
      <c r="C7409"/>
    </row>
    <row r="7410" spans="2:3" x14ac:dyDescent="0.3">
      <c r="B7410"/>
      <c r="C7410"/>
    </row>
    <row r="7411" spans="2:3" x14ac:dyDescent="0.3">
      <c r="B7411"/>
      <c r="C7411"/>
    </row>
    <row r="7412" spans="2:3" x14ac:dyDescent="0.3">
      <c r="B7412"/>
      <c r="C7412"/>
    </row>
    <row r="7413" spans="2:3" x14ac:dyDescent="0.3">
      <c r="B7413"/>
      <c r="C7413"/>
    </row>
    <row r="7414" spans="2:3" x14ac:dyDescent="0.3">
      <c r="B7414"/>
      <c r="C7414"/>
    </row>
    <row r="7415" spans="2:3" x14ac:dyDescent="0.3">
      <c r="B7415"/>
      <c r="C7415"/>
    </row>
    <row r="7416" spans="2:3" x14ac:dyDescent="0.3">
      <c r="B7416"/>
      <c r="C7416"/>
    </row>
    <row r="7417" spans="2:3" x14ac:dyDescent="0.3">
      <c r="B7417"/>
      <c r="C7417"/>
    </row>
    <row r="7418" spans="2:3" x14ac:dyDescent="0.3">
      <c r="B7418"/>
      <c r="C7418"/>
    </row>
    <row r="7419" spans="2:3" x14ac:dyDescent="0.3">
      <c r="B7419"/>
      <c r="C7419"/>
    </row>
    <row r="7420" spans="2:3" x14ac:dyDescent="0.3">
      <c r="B7420"/>
      <c r="C7420"/>
    </row>
    <row r="7421" spans="2:3" x14ac:dyDescent="0.3">
      <c r="B7421"/>
      <c r="C7421"/>
    </row>
    <row r="7422" spans="2:3" x14ac:dyDescent="0.3">
      <c r="B7422"/>
      <c r="C7422"/>
    </row>
    <row r="7423" spans="2:3" x14ac:dyDescent="0.3">
      <c r="B7423"/>
      <c r="C7423"/>
    </row>
    <row r="7424" spans="2:3" x14ac:dyDescent="0.3">
      <c r="B7424"/>
      <c r="C7424"/>
    </row>
    <row r="7425" spans="2:3" x14ac:dyDescent="0.3">
      <c r="B7425"/>
      <c r="C7425"/>
    </row>
    <row r="7426" spans="2:3" x14ac:dyDescent="0.3">
      <c r="B7426"/>
      <c r="C7426"/>
    </row>
    <row r="7427" spans="2:3" x14ac:dyDescent="0.3">
      <c r="B7427"/>
      <c r="C7427"/>
    </row>
    <row r="7428" spans="2:3" x14ac:dyDescent="0.3">
      <c r="B7428"/>
      <c r="C7428"/>
    </row>
    <row r="7429" spans="2:3" x14ac:dyDescent="0.3">
      <c r="B7429"/>
      <c r="C7429"/>
    </row>
    <row r="7430" spans="2:3" x14ac:dyDescent="0.3">
      <c r="B7430"/>
      <c r="C7430"/>
    </row>
    <row r="7431" spans="2:3" x14ac:dyDescent="0.3">
      <c r="B7431"/>
      <c r="C7431"/>
    </row>
    <row r="7432" spans="2:3" x14ac:dyDescent="0.3">
      <c r="B7432"/>
      <c r="C7432"/>
    </row>
    <row r="7433" spans="2:3" x14ac:dyDescent="0.3">
      <c r="B7433"/>
      <c r="C7433"/>
    </row>
    <row r="7434" spans="2:3" x14ac:dyDescent="0.3">
      <c r="B7434"/>
      <c r="C7434"/>
    </row>
    <row r="7435" spans="2:3" x14ac:dyDescent="0.3">
      <c r="B7435"/>
      <c r="C7435"/>
    </row>
    <row r="7436" spans="2:3" x14ac:dyDescent="0.3">
      <c r="B7436"/>
      <c r="C7436"/>
    </row>
    <row r="7437" spans="2:3" x14ac:dyDescent="0.3">
      <c r="B7437"/>
      <c r="C7437"/>
    </row>
    <row r="7438" spans="2:3" x14ac:dyDescent="0.3">
      <c r="B7438"/>
      <c r="C7438"/>
    </row>
    <row r="7439" spans="2:3" x14ac:dyDescent="0.3">
      <c r="B7439"/>
      <c r="C7439"/>
    </row>
    <row r="7440" spans="2:3" x14ac:dyDescent="0.3">
      <c r="B7440"/>
      <c r="C7440"/>
    </row>
    <row r="7441" spans="2:3" x14ac:dyDescent="0.3">
      <c r="B7441"/>
      <c r="C7441"/>
    </row>
    <row r="7442" spans="2:3" x14ac:dyDescent="0.3">
      <c r="B7442"/>
      <c r="C7442"/>
    </row>
    <row r="7443" spans="2:3" x14ac:dyDescent="0.3">
      <c r="B7443"/>
      <c r="C7443"/>
    </row>
    <row r="7444" spans="2:3" x14ac:dyDescent="0.3">
      <c r="B7444"/>
      <c r="C7444"/>
    </row>
    <row r="7445" spans="2:3" x14ac:dyDescent="0.3">
      <c r="B7445"/>
      <c r="C7445"/>
    </row>
    <row r="7446" spans="2:3" x14ac:dyDescent="0.3">
      <c r="B7446"/>
      <c r="C7446"/>
    </row>
    <row r="7447" spans="2:3" x14ac:dyDescent="0.3">
      <c r="B7447"/>
      <c r="C7447"/>
    </row>
    <row r="7448" spans="2:3" x14ac:dyDescent="0.3">
      <c r="B7448"/>
      <c r="C7448"/>
    </row>
    <row r="7449" spans="2:3" x14ac:dyDescent="0.3">
      <c r="B7449"/>
      <c r="C7449"/>
    </row>
    <row r="7450" spans="2:3" x14ac:dyDescent="0.3">
      <c r="B7450"/>
      <c r="C7450"/>
    </row>
    <row r="7451" spans="2:3" x14ac:dyDescent="0.3">
      <c r="B7451"/>
      <c r="C7451"/>
    </row>
    <row r="7452" spans="2:3" x14ac:dyDescent="0.3">
      <c r="B7452"/>
      <c r="C7452"/>
    </row>
    <row r="7453" spans="2:3" x14ac:dyDescent="0.3">
      <c r="B7453"/>
      <c r="C7453"/>
    </row>
    <row r="7454" spans="2:3" x14ac:dyDescent="0.3">
      <c r="B7454"/>
      <c r="C7454"/>
    </row>
    <row r="7455" spans="2:3" x14ac:dyDescent="0.3">
      <c r="B7455"/>
      <c r="C7455"/>
    </row>
    <row r="7456" spans="2:3" x14ac:dyDescent="0.3">
      <c r="B7456"/>
      <c r="C7456"/>
    </row>
    <row r="7457" spans="2:3" x14ac:dyDescent="0.3">
      <c r="B7457"/>
      <c r="C7457"/>
    </row>
    <row r="7458" spans="2:3" x14ac:dyDescent="0.3">
      <c r="B7458"/>
      <c r="C7458"/>
    </row>
    <row r="7459" spans="2:3" x14ac:dyDescent="0.3">
      <c r="B7459"/>
      <c r="C7459"/>
    </row>
    <row r="7460" spans="2:3" x14ac:dyDescent="0.3">
      <c r="B7460"/>
      <c r="C7460"/>
    </row>
    <row r="7461" spans="2:3" x14ac:dyDescent="0.3">
      <c r="B7461"/>
      <c r="C7461"/>
    </row>
    <row r="7462" spans="2:3" x14ac:dyDescent="0.3">
      <c r="B7462"/>
      <c r="C7462"/>
    </row>
    <row r="7463" spans="2:3" x14ac:dyDescent="0.3">
      <c r="B7463"/>
      <c r="C7463"/>
    </row>
    <row r="7464" spans="2:3" x14ac:dyDescent="0.3">
      <c r="B7464"/>
      <c r="C7464"/>
    </row>
    <row r="7465" spans="2:3" x14ac:dyDescent="0.3">
      <c r="B7465"/>
      <c r="C7465"/>
    </row>
    <row r="7466" spans="2:3" x14ac:dyDescent="0.3">
      <c r="B7466"/>
      <c r="C7466"/>
    </row>
    <row r="7467" spans="2:3" x14ac:dyDescent="0.3">
      <c r="B7467"/>
      <c r="C7467"/>
    </row>
    <row r="7468" spans="2:3" x14ac:dyDescent="0.3">
      <c r="B7468"/>
      <c r="C7468"/>
    </row>
    <row r="7469" spans="2:3" x14ac:dyDescent="0.3">
      <c r="B7469"/>
      <c r="C7469"/>
    </row>
    <row r="7470" spans="2:3" x14ac:dyDescent="0.3">
      <c r="B7470"/>
      <c r="C7470"/>
    </row>
    <row r="7471" spans="2:3" x14ac:dyDescent="0.3">
      <c r="B7471"/>
      <c r="C7471"/>
    </row>
    <row r="7472" spans="2:3" x14ac:dyDescent="0.3">
      <c r="B7472"/>
      <c r="C7472"/>
    </row>
    <row r="7473" spans="2:3" x14ac:dyDescent="0.3">
      <c r="B7473"/>
      <c r="C7473"/>
    </row>
    <row r="7474" spans="2:3" x14ac:dyDescent="0.3">
      <c r="B7474"/>
      <c r="C7474"/>
    </row>
    <row r="7475" spans="2:3" x14ac:dyDescent="0.3">
      <c r="B7475"/>
      <c r="C7475"/>
    </row>
    <row r="7476" spans="2:3" x14ac:dyDescent="0.3">
      <c r="B7476"/>
      <c r="C7476"/>
    </row>
    <row r="7477" spans="2:3" x14ac:dyDescent="0.3">
      <c r="B7477"/>
      <c r="C7477"/>
    </row>
    <row r="7478" spans="2:3" x14ac:dyDescent="0.3">
      <c r="B7478"/>
      <c r="C7478"/>
    </row>
    <row r="7479" spans="2:3" x14ac:dyDescent="0.3">
      <c r="B7479"/>
      <c r="C7479"/>
    </row>
    <row r="7480" spans="2:3" x14ac:dyDescent="0.3">
      <c r="B7480"/>
      <c r="C7480"/>
    </row>
    <row r="7481" spans="2:3" x14ac:dyDescent="0.3">
      <c r="B7481"/>
      <c r="C7481"/>
    </row>
    <row r="7482" spans="2:3" x14ac:dyDescent="0.3">
      <c r="B7482"/>
      <c r="C7482"/>
    </row>
    <row r="7483" spans="2:3" x14ac:dyDescent="0.3">
      <c r="B7483"/>
      <c r="C7483"/>
    </row>
    <row r="7484" spans="2:3" x14ac:dyDescent="0.3">
      <c r="B7484"/>
      <c r="C7484"/>
    </row>
    <row r="7485" spans="2:3" x14ac:dyDescent="0.3">
      <c r="B7485"/>
      <c r="C7485"/>
    </row>
    <row r="7486" spans="2:3" x14ac:dyDescent="0.3">
      <c r="B7486"/>
      <c r="C7486"/>
    </row>
    <row r="7487" spans="2:3" x14ac:dyDescent="0.3">
      <c r="B7487"/>
      <c r="C7487"/>
    </row>
    <row r="7488" spans="2:3" x14ac:dyDescent="0.3">
      <c r="B7488"/>
      <c r="C7488"/>
    </row>
    <row r="7489" spans="2:3" x14ac:dyDescent="0.3">
      <c r="B7489"/>
      <c r="C7489"/>
    </row>
    <row r="7490" spans="2:3" x14ac:dyDescent="0.3">
      <c r="B7490"/>
      <c r="C7490"/>
    </row>
    <row r="7491" spans="2:3" x14ac:dyDescent="0.3">
      <c r="B7491"/>
      <c r="C7491"/>
    </row>
    <row r="7492" spans="2:3" x14ac:dyDescent="0.3">
      <c r="B7492"/>
      <c r="C7492"/>
    </row>
    <row r="7493" spans="2:3" x14ac:dyDescent="0.3">
      <c r="B7493"/>
      <c r="C7493"/>
    </row>
    <row r="7494" spans="2:3" x14ac:dyDescent="0.3">
      <c r="B7494"/>
      <c r="C7494"/>
    </row>
    <row r="7495" spans="2:3" x14ac:dyDescent="0.3">
      <c r="B7495"/>
      <c r="C7495"/>
    </row>
    <row r="7496" spans="2:3" x14ac:dyDescent="0.3">
      <c r="B7496"/>
      <c r="C7496"/>
    </row>
    <row r="7497" spans="2:3" x14ac:dyDescent="0.3">
      <c r="B7497"/>
      <c r="C7497"/>
    </row>
    <row r="7498" spans="2:3" x14ac:dyDescent="0.3">
      <c r="B7498"/>
      <c r="C7498"/>
    </row>
    <row r="7499" spans="2:3" x14ac:dyDescent="0.3">
      <c r="B7499"/>
      <c r="C7499"/>
    </row>
    <row r="7500" spans="2:3" x14ac:dyDescent="0.3">
      <c r="B7500"/>
      <c r="C7500"/>
    </row>
    <row r="7501" spans="2:3" x14ac:dyDescent="0.3">
      <c r="B7501"/>
      <c r="C7501"/>
    </row>
    <row r="7502" spans="2:3" x14ac:dyDescent="0.3">
      <c r="B7502"/>
      <c r="C7502"/>
    </row>
    <row r="7503" spans="2:3" x14ac:dyDescent="0.3">
      <c r="B7503"/>
      <c r="C7503"/>
    </row>
    <row r="7504" spans="2:3" x14ac:dyDescent="0.3">
      <c r="B7504"/>
      <c r="C7504"/>
    </row>
    <row r="7505" spans="2:3" x14ac:dyDescent="0.3">
      <c r="B7505"/>
      <c r="C7505"/>
    </row>
    <row r="7506" spans="2:3" x14ac:dyDescent="0.3">
      <c r="B7506"/>
      <c r="C7506"/>
    </row>
    <row r="7507" spans="2:3" x14ac:dyDescent="0.3">
      <c r="B7507"/>
      <c r="C7507"/>
    </row>
    <row r="7508" spans="2:3" x14ac:dyDescent="0.3">
      <c r="B7508"/>
      <c r="C7508"/>
    </row>
    <row r="7509" spans="2:3" x14ac:dyDescent="0.3">
      <c r="B7509"/>
      <c r="C7509"/>
    </row>
    <row r="7510" spans="2:3" x14ac:dyDescent="0.3">
      <c r="B7510"/>
      <c r="C7510"/>
    </row>
    <row r="7511" spans="2:3" x14ac:dyDescent="0.3">
      <c r="B7511"/>
      <c r="C7511"/>
    </row>
    <row r="7512" spans="2:3" x14ac:dyDescent="0.3">
      <c r="B7512"/>
      <c r="C7512"/>
    </row>
    <row r="7513" spans="2:3" x14ac:dyDescent="0.3">
      <c r="B7513"/>
      <c r="C7513"/>
    </row>
    <row r="7514" spans="2:3" x14ac:dyDescent="0.3">
      <c r="B7514"/>
      <c r="C7514"/>
    </row>
    <row r="7515" spans="2:3" x14ac:dyDescent="0.3">
      <c r="B7515"/>
      <c r="C7515"/>
    </row>
    <row r="7516" spans="2:3" x14ac:dyDescent="0.3">
      <c r="B7516"/>
      <c r="C7516"/>
    </row>
    <row r="7517" spans="2:3" x14ac:dyDescent="0.3">
      <c r="B7517"/>
      <c r="C7517"/>
    </row>
    <row r="7518" spans="2:3" x14ac:dyDescent="0.3">
      <c r="B7518"/>
      <c r="C7518"/>
    </row>
    <row r="7519" spans="2:3" x14ac:dyDescent="0.3">
      <c r="B7519"/>
      <c r="C7519"/>
    </row>
    <row r="7520" spans="2:3" x14ac:dyDescent="0.3">
      <c r="B7520"/>
      <c r="C7520"/>
    </row>
    <row r="7521" spans="2:3" x14ac:dyDescent="0.3">
      <c r="B7521"/>
      <c r="C7521"/>
    </row>
    <row r="7522" spans="2:3" x14ac:dyDescent="0.3">
      <c r="B7522"/>
      <c r="C7522"/>
    </row>
    <row r="7523" spans="2:3" x14ac:dyDescent="0.3">
      <c r="B7523"/>
      <c r="C7523"/>
    </row>
    <row r="7524" spans="2:3" x14ac:dyDescent="0.3">
      <c r="B7524"/>
      <c r="C7524"/>
    </row>
    <row r="7525" spans="2:3" x14ac:dyDescent="0.3">
      <c r="B7525"/>
      <c r="C7525"/>
    </row>
    <row r="7526" spans="2:3" x14ac:dyDescent="0.3">
      <c r="B7526"/>
      <c r="C7526"/>
    </row>
    <row r="7527" spans="2:3" x14ac:dyDescent="0.3">
      <c r="B7527"/>
      <c r="C7527"/>
    </row>
    <row r="7528" spans="2:3" x14ac:dyDescent="0.3">
      <c r="B7528"/>
      <c r="C7528"/>
    </row>
    <row r="7529" spans="2:3" x14ac:dyDescent="0.3">
      <c r="B7529"/>
      <c r="C7529"/>
    </row>
    <row r="7530" spans="2:3" x14ac:dyDescent="0.3">
      <c r="B7530"/>
      <c r="C7530"/>
    </row>
    <row r="7531" spans="2:3" x14ac:dyDescent="0.3">
      <c r="B7531"/>
      <c r="C7531"/>
    </row>
    <row r="7532" spans="2:3" x14ac:dyDescent="0.3">
      <c r="B7532"/>
      <c r="C7532"/>
    </row>
    <row r="7533" spans="2:3" x14ac:dyDescent="0.3">
      <c r="B7533"/>
      <c r="C7533"/>
    </row>
    <row r="7534" spans="2:3" x14ac:dyDescent="0.3">
      <c r="B7534"/>
      <c r="C7534"/>
    </row>
    <row r="7535" spans="2:3" x14ac:dyDescent="0.3">
      <c r="B7535"/>
      <c r="C7535"/>
    </row>
    <row r="7536" spans="2:3" x14ac:dyDescent="0.3">
      <c r="B7536"/>
      <c r="C7536"/>
    </row>
    <row r="7537" spans="2:3" x14ac:dyDescent="0.3">
      <c r="B7537"/>
      <c r="C7537"/>
    </row>
    <row r="7538" spans="2:3" x14ac:dyDescent="0.3">
      <c r="B7538"/>
      <c r="C7538"/>
    </row>
    <row r="7539" spans="2:3" x14ac:dyDescent="0.3">
      <c r="B7539"/>
      <c r="C7539"/>
    </row>
    <row r="7540" spans="2:3" x14ac:dyDescent="0.3">
      <c r="B7540"/>
      <c r="C7540"/>
    </row>
    <row r="7541" spans="2:3" x14ac:dyDescent="0.3">
      <c r="B7541"/>
      <c r="C7541"/>
    </row>
    <row r="7542" spans="2:3" x14ac:dyDescent="0.3">
      <c r="B7542"/>
      <c r="C7542"/>
    </row>
    <row r="7543" spans="2:3" x14ac:dyDescent="0.3">
      <c r="B7543"/>
      <c r="C7543"/>
    </row>
    <row r="7544" spans="2:3" x14ac:dyDescent="0.3">
      <c r="B7544"/>
      <c r="C7544"/>
    </row>
    <row r="7545" spans="2:3" x14ac:dyDescent="0.3">
      <c r="B7545"/>
      <c r="C7545"/>
    </row>
    <row r="7546" spans="2:3" x14ac:dyDescent="0.3">
      <c r="B7546"/>
      <c r="C7546"/>
    </row>
    <row r="7547" spans="2:3" x14ac:dyDescent="0.3">
      <c r="B7547"/>
      <c r="C7547"/>
    </row>
    <row r="7548" spans="2:3" x14ac:dyDescent="0.3">
      <c r="B7548"/>
      <c r="C7548"/>
    </row>
    <row r="7549" spans="2:3" x14ac:dyDescent="0.3">
      <c r="B7549"/>
      <c r="C7549"/>
    </row>
    <row r="7550" spans="2:3" x14ac:dyDescent="0.3">
      <c r="B7550"/>
      <c r="C7550"/>
    </row>
    <row r="7551" spans="2:3" x14ac:dyDescent="0.3">
      <c r="B7551"/>
      <c r="C7551"/>
    </row>
    <row r="7552" spans="2:3" x14ac:dyDescent="0.3">
      <c r="B7552"/>
      <c r="C7552"/>
    </row>
    <row r="7553" spans="2:3" x14ac:dyDescent="0.3">
      <c r="B7553"/>
      <c r="C7553"/>
    </row>
    <row r="7554" spans="2:3" x14ac:dyDescent="0.3">
      <c r="B7554"/>
      <c r="C7554"/>
    </row>
    <row r="7555" spans="2:3" x14ac:dyDescent="0.3">
      <c r="B7555"/>
      <c r="C7555"/>
    </row>
    <row r="7556" spans="2:3" x14ac:dyDescent="0.3">
      <c r="B7556"/>
      <c r="C7556"/>
    </row>
    <row r="7557" spans="2:3" x14ac:dyDescent="0.3">
      <c r="B7557"/>
      <c r="C7557"/>
    </row>
    <row r="7558" spans="2:3" x14ac:dyDescent="0.3">
      <c r="B7558"/>
      <c r="C7558"/>
    </row>
    <row r="7559" spans="2:3" x14ac:dyDescent="0.3">
      <c r="B7559"/>
      <c r="C7559"/>
    </row>
    <row r="7560" spans="2:3" x14ac:dyDescent="0.3">
      <c r="B7560"/>
      <c r="C7560"/>
    </row>
    <row r="7561" spans="2:3" x14ac:dyDescent="0.3">
      <c r="B7561"/>
      <c r="C7561"/>
    </row>
    <row r="7562" spans="2:3" x14ac:dyDescent="0.3">
      <c r="B7562"/>
      <c r="C7562"/>
    </row>
    <row r="7563" spans="2:3" x14ac:dyDescent="0.3">
      <c r="B7563"/>
      <c r="C7563"/>
    </row>
    <row r="7564" spans="2:3" x14ac:dyDescent="0.3">
      <c r="B7564"/>
      <c r="C7564"/>
    </row>
    <row r="7565" spans="2:3" x14ac:dyDescent="0.3">
      <c r="B7565"/>
      <c r="C7565"/>
    </row>
    <row r="7566" spans="2:3" x14ac:dyDescent="0.3">
      <c r="B7566"/>
      <c r="C7566"/>
    </row>
    <row r="7567" spans="2:3" x14ac:dyDescent="0.3">
      <c r="B7567"/>
      <c r="C7567"/>
    </row>
    <row r="7568" spans="2:3" x14ac:dyDescent="0.3">
      <c r="B7568"/>
      <c r="C7568"/>
    </row>
    <row r="7569" spans="2:3" x14ac:dyDescent="0.3">
      <c r="B7569"/>
      <c r="C7569"/>
    </row>
    <row r="7570" spans="2:3" x14ac:dyDescent="0.3">
      <c r="B7570"/>
      <c r="C7570"/>
    </row>
    <row r="7571" spans="2:3" x14ac:dyDescent="0.3">
      <c r="B7571"/>
      <c r="C7571"/>
    </row>
    <row r="7572" spans="2:3" x14ac:dyDescent="0.3">
      <c r="B7572"/>
      <c r="C7572"/>
    </row>
    <row r="7573" spans="2:3" x14ac:dyDescent="0.3">
      <c r="B7573"/>
      <c r="C7573"/>
    </row>
    <row r="7574" spans="2:3" x14ac:dyDescent="0.3">
      <c r="B7574"/>
      <c r="C7574"/>
    </row>
    <row r="7575" spans="2:3" x14ac:dyDescent="0.3">
      <c r="B7575"/>
      <c r="C7575"/>
    </row>
    <row r="7576" spans="2:3" x14ac:dyDescent="0.3">
      <c r="B7576"/>
      <c r="C7576"/>
    </row>
    <row r="7577" spans="2:3" x14ac:dyDescent="0.3">
      <c r="B7577"/>
      <c r="C7577"/>
    </row>
    <row r="7578" spans="2:3" x14ac:dyDescent="0.3">
      <c r="B7578"/>
      <c r="C7578"/>
    </row>
    <row r="7579" spans="2:3" x14ac:dyDescent="0.3">
      <c r="B7579"/>
      <c r="C7579"/>
    </row>
    <row r="7580" spans="2:3" x14ac:dyDescent="0.3">
      <c r="B7580"/>
      <c r="C7580"/>
    </row>
    <row r="7581" spans="2:3" x14ac:dyDescent="0.3">
      <c r="B7581"/>
      <c r="C7581"/>
    </row>
    <row r="7582" spans="2:3" x14ac:dyDescent="0.3">
      <c r="B7582"/>
      <c r="C7582"/>
    </row>
    <row r="7583" spans="2:3" x14ac:dyDescent="0.3">
      <c r="B7583"/>
      <c r="C7583"/>
    </row>
    <row r="7584" spans="2:3" x14ac:dyDescent="0.3">
      <c r="B7584"/>
      <c r="C7584"/>
    </row>
    <row r="7585" spans="2:3" x14ac:dyDescent="0.3">
      <c r="B7585"/>
      <c r="C7585"/>
    </row>
    <row r="7586" spans="2:3" x14ac:dyDescent="0.3">
      <c r="B7586"/>
      <c r="C7586"/>
    </row>
    <row r="7587" spans="2:3" x14ac:dyDescent="0.3">
      <c r="B7587"/>
      <c r="C7587"/>
    </row>
    <row r="7588" spans="2:3" x14ac:dyDescent="0.3">
      <c r="B7588"/>
      <c r="C7588"/>
    </row>
    <row r="7589" spans="2:3" x14ac:dyDescent="0.3">
      <c r="B7589"/>
      <c r="C7589"/>
    </row>
    <row r="7590" spans="2:3" x14ac:dyDescent="0.3">
      <c r="B7590"/>
      <c r="C7590"/>
    </row>
    <row r="7591" spans="2:3" x14ac:dyDescent="0.3">
      <c r="B7591"/>
      <c r="C7591"/>
    </row>
    <row r="7592" spans="2:3" x14ac:dyDescent="0.3">
      <c r="B7592"/>
      <c r="C7592"/>
    </row>
    <row r="7593" spans="2:3" x14ac:dyDescent="0.3">
      <c r="B7593"/>
      <c r="C7593"/>
    </row>
    <row r="7594" spans="2:3" x14ac:dyDescent="0.3">
      <c r="B7594"/>
      <c r="C7594"/>
    </row>
    <row r="7595" spans="2:3" x14ac:dyDescent="0.3">
      <c r="B7595"/>
      <c r="C7595"/>
    </row>
    <row r="7596" spans="2:3" x14ac:dyDescent="0.3">
      <c r="B7596"/>
      <c r="C7596"/>
    </row>
    <row r="7597" spans="2:3" x14ac:dyDescent="0.3">
      <c r="B7597"/>
      <c r="C7597"/>
    </row>
    <row r="7598" spans="2:3" x14ac:dyDescent="0.3">
      <c r="B7598"/>
      <c r="C7598"/>
    </row>
    <row r="7599" spans="2:3" x14ac:dyDescent="0.3">
      <c r="B7599"/>
      <c r="C7599"/>
    </row>
    <row r="7600" spans="2:3" x14ac:dyDescent="0.3">
      <c r="B7600"/>
      <c r="C7600"/>
    </row>
    <row r="7601" spans="2:3" x14ac:dyDescent="0.3">
      <c r="B7601"/>
      <c r="C7601"/>
    </row>
    <row r="7602" spans="2:3" x14ac:dyDescent="0.3">
      <c r="B7602"/>
      <c r="C7602"/>
    </row>
    <row r="7603" spans="2:3" x14ac:dyDescent="0.3">
      <c r="B7603"/>
      <c r="C7603"/>
    </row>
    <row r="7604" spans="2:3" x14ac:dyDescent="0.3">
      <c r="B7604"/>
      <c r="C7604"/>
    </row>
    <row r="7605" spans="2:3" x14ac:dyDescent="0.3">
      <c r="B7605"/>
      <c r="C7605"/>
    </row>
    <row r="7606" spans="2:3" x14ac:dyDescent="0.3">
      <c r="B7606"/>
      <c r="C7606"/>
    </row>
    <row r="7607" spans="2:3" x14ac:dyDescent="0.3">
      <c r="B7607"/>
      <c r="C7607"/>
    </row>
    <row r="7608" spans="2:3" x14ac:dyDescent="0.3">
      <c r="B7608"/>
      <c r="C7608"/>
    </row>
    <row r="7609" spans="2:3" x14ac:dyDescent="0.3">
      <c r="B7609"/>
      <c r="C7609"/>
    </row>
    <row r="7610" spans="2:3" x14ac:dyDescent="0.3">
      <c r="B7610"/>
      <c r="C7610"/>
    </row>
    <row r="7611" spans="2:3" x14ac:dyDescent="0.3">
      <c r="B7611"/>
      <c r="C7611"/>
    </row>
    <row r="7612" spans="2:3" x14ac:dyDescent="0.3">
      <c r="B7612"/>
      <c r="C7612"/>
    </row>
    <row r="7613" spans="2:3" x14ac:dyDescent="0.3">
      <c r="B7613"/>
      <c r="C7613"/>
    </row>
    <row r="7614" spans="2:3" x14ac:dyDescent="0.3">
      <c r="B7614"/>
      <c r="C7614"/>
    </row>
    <row r="7615" spans="2:3" x14ac:dyDescent="0.3">
      <c r="B7615"/>
      <c r="C7615"/>
    </row>
    <row r="7616" spans="2:3" x14ac:dyDescent="0.3">
      <c r="B7616"/>
      <c r="C7616"/>
    </row>
    <row r="7617" spans="2:3" x14ac:dyDescent="0.3">
      <c r="B7617"/>
      <c r="C7617"/>
    </row>
    <row r="7618" spans="2:3" x14ac:dyDescent="0.3">
      <c r="B7618"/>
      <c r="C7618"/>
    </row>
    <row r="7619" spans="2:3" x14ac:dyDescent="0.3">
      <c r="B7619"/>
      <c r="C7619"/>
    </row>
    <row r="7620" spans="2:3" x14ac:dyDescent="0.3">
      <c r="B7620"/>
      <c r="C7620"/>
    </row>
    <row r="7621" spans="2:3" x14ac:dyDescent="0.3">
      <c r="B7621"/>
      <c r="C7621"/>
    </row>
    <row r="7622" spans="2:3" x14ac:dyDescent="0.3">
      <c r="B7622"/>
      <c r="C7622"/>
    </row>
    <row r="7623" spans="2:3" x14ac:dyDescent="0.3">
      <c r="B7623"/>
      <c r="C7623"/>
    </row>
    <row r="7624" spans="2:3" x14ac:dyDescent="0.3">
      <c r="B7624"/>
      <c r="C7624"/>
    </row>
    <row r="7625" spans="2:3" x14ac:dyDescent="0.3">
      <c r="B7625"/>
      <c r="C7625"/>
    </row>
    <row r="7626" spans="2:3" x14ac:dyDescent="0.3">
      <c r="B7626"/>
      <c r="C7626"/>
    </row>
    <row r="7627" spans="2:3" x14ac:dyDescent="0.3">
      <c r="B7627"/>
      <c r="C7627"/>
    </row>
    <row r="7628" spans="2:3" x14ac:dyDescent="0.3">
      <c r="B7628"/>
      <c r="C7628"/>
    </row>
    <row r="7629" spans="2:3" x14ac:dyDescent="0.3">
      <c r="B7629"/>
      <c r="C7629"/>
    </row>
    <row r="7630" spans="2:3" x14ac:dyDescent="0.3">
      <c r="B7630"/>
      <c r="C7630"/>
    </row>
    <row r="7631" spans="2:3" x14ac:dyDescent="0.3">
      <c r="B7631"/>
      <c r="C7631"/>
    </row>
    <row r="7632" spans="2:3" x14ac:dyDescent="0.3">
      <c r="B7632"/>
      <c r="C7632"/>
    </row>
    <row r="7633" spans="2:3" x14ac:dyDescent="0.3">
      <c r="B7633"/>
      <c r="C7633"/>
    </row>
    <row r="7634" spans="2:3" x14ac:dyDescent="0.3">
      <c r="B7634"/>
      <c r="C7634"/>
    </row>
    <row r="7635" spans="2:3" x14ac:dyDescent="0.3">
      <c r="B7635"/>
      <c r="C7635"/>
    </row>
    <row r="7636" spans="2:3" x14ac:dyDescent="0.3">
      <c r="B7636"/>
      <c r="C7636"/>
    </row>
    <row r="7637" spans="2:3" x14ac:dyDescent="0.3">
      <c r="B7637"/>
      <c r="C7637"/>
    </row>
    <row r="7638" spans="2:3" x14ac:dyDescent="0.3">
      <c r="B7638"/>
      <c r="C7638"/>
    </row>
    <row r="7639" spans="2:3" x14ac:dyDescent="0.3">
      <c r="B7639"/>
      <c r="C7639"/>
    </row>
    <row r="7640" spans="2:3" x14ac:dyDescent="0.3">
      <c r="B7640"/>
      <c r="C7640"/>
    </row>
    <row r="7641" spans="2:3" x14ac:dyDescent="0.3">
      <c r="B7641"/>
      <c r="C7641"/>
    </row>
    <row r="7642" spans="2:3" x14ac:dyDescent="0.3">
      <c r="B7642"/>
      <c r="C7642"/>
    </row>
    <row r="7643" spans="2:3" x14ac:dyDescent="0.3">
      <c r="B7643"/>
      <c r="C7643"/>
    </row>
    <row r="7644" spans="2:3" x14ac:dyDescent="0.3">
      <c r="B7644"/>
      <c r="C7644"/>
    </row>
    <row r="7645" spans="2:3" x14ac:dyDescent="0.3">
      <c r="B7645"/>
      <c r="C7645"/>
    </row>
    <row r="7646" spans="2:3" x14ac:dyDescent="0.3">
      <c r="B7646"/>
      <c r="C7646"/>
    </row>
    <row r="7647" spans="2:3" x14ac:dyDescent="0.3">
      <c r="B7647"/>
      <c r="C7647"/>
    </row>
    <row r="7648" spans="2:3" x14ac:dyDescent="0.3">
      <c r="B7648"/>
      <c r="C7648"/>
    </row>
    <row r="7649" spans="2:3" x14ac:dyDescent="0.3">
      <c r="B7649"/>
      <c r="C7649"/>
    </row>
    <row r="7650" spans="2:3" x14ac:dyDescent="0.3">
      <c r="B7650"/>
      <c r="C7650"/>
    </row>
    <row r="7651" spans="2:3" x14ac:dyDescent="0.3">
      <c r="B7651"/>
      <c r="C7651"/>
    </row>
    <row r="7652" spans="2:3" x14ac:dyDescent="0.3">
      <c r="B7652"/>
      <c r="C7652"/>
    </row>
    <row r="7653" spans="2:3" x14ac:dyDescent="0.3">
      <c r="B7653"/>
      <c r="C7653"/>
    </row>
    <row r="7654" spans="2:3" x14ac:dyDescent="0.3">
      <c r="B7654"/>
      <c r="C7654"/>
    </row>
    <row r="7655" spans="2:3" x14ac:dyDescent="0.3">
      <c r="B7655"/>
      <c r="C7655"/>
    </row>
    <row r="7656" spans="2:3" x14ac:dyDescent="0.3">
      <c r="B7656"/>
      <c r="C7656"/>
    </row>
    <row r="7657" spans="2:3" x14ac:dyDescent="0.3">
      <c r="B7657"/>
      <c r="C7657"/>
    </row>
    <row r="7658" spans="2:3" x14ac:dyDescent="0.3">
      <c r="B7658"/>
      <c r="C7658"/>
    </row>
    <row r="7659" spans="2:3" x14ac:dyDescent="0.3">
      <c r="B7659"/>
      <c r="C7659"/>
    </row>
    <row r="7660" spans="2:3" x14ac:dyDescent="0.3">
      <c r="B7660"/>
      <c r="C7660"/>
    </row>
    <row r="7661" spans="2:3" x14ac:dyDescent="0.3">
      <c r="B7661"/>
      <c r="C7661"/>
    </row>
    <row r="7662" spans="2:3" x14ac:dyDescent="0.3">
      <c r="B7662"/>
      <c r="C7662"/>
    </row>
    <row r="7663" spans="2:3" x14ac:dyDescent="0.3">
      <c r="B7663"/>
      <c r="C7663"/>
    </row>
    <row r="7664" spans="2:3" x14ac:dyDescent="0.3">
      <c r="B7664"/>
      <c r="C7664"/>
    </row>
    <row r="7665" spans="2:3" x14ac:dyDescent="0.3">
      <c r="B7665"/>
      <c r="C7665"/>
    </row>
    <row r="7666" spans="2:3" x14ac:dyDescent="0.3">
      <c r="B7666"/>
      <c r="C7666"/>
    </row>
    <row r="7667" spans="2:3" x14ac:dyDescent="0.3">
      <c r="B7667"/>
      <c r="C7667"/>
    </row>
    <row r="7668" spans="2:3" x14ac:dyDescent="0.3">
      <c r="B7668"/>
      <c r="C7668"/>
    </row>
    <row r="7669" spans="2:3" x14ac:dyDescent="0.3">
      <c r="B7669"/>
      <c r="C7669"/>
    </row>
    <row r="7670" spans="2:3" x14ac:dyDescent="0.3">
      <c r="B7670"/>
      <c r="C7670"/>
    </row>
    <row r="7671" spans="2:3" x14ac:dyDescent="0.3">
      <c r="B7671"/>
      <c r="C7671"/>
    </row>
    <row r="7672" spans="2:3" x14ac:dyDescent="0.3">
      <c r="B7672"/>
      <c r="C7672"/>
    </row>
    <row r="7673" spans="2:3" x14ac:dyDescent="0.3">
      <c r="B7673"/>
      <c r="C7673"/>
    </row>
    <row r="7674" spans="2:3" x14ac:dyDescent="0.3">
      <c r="B7674"/>
      <c r="C7674"/>
    </row>
    <row r="7675" spans="2:3" x14ac:dyDescent="0.3">
      <c r="B7675"/>
      <c r="C7675"/>
    </row>
    <row r="7676" spans="2:3" x14ac:dyDescent="0.3">
      <c r="B7676"/>
      <c r="C7676"/>
    </row>
    <row r="7677" spans="2:3" x14ac:dyDescent="0.3">
      <c r="B7677"/>
      <c r="C7677"/>
    </row>
    <row r="7678" spans="2:3" x14ac:dyDescent="0.3">
      <c r="B7678"/>
      <c r="C7678"/>
    </row>
    <row r="7679" spans="2:3" x14ac:dyDescent="0.3">
      <c r="B7679"/>
      <c r="C7679"/>
    </row>
    <row r="7680" spans="2:3" x14ac:dyDescent="0.3">
      <c r="B7680"/>
      <c r="C7680"/>
    </row>
    <row r="7681" spans="2:3" x14ac:dyDescent="0.3">
      <c r="B7681"/>
      <c r="C7681"/>
    </row>
    <row r="7682" spans="2:3" x14ac:dyDescent="0.3">
      <c r="B7682"/>
      <c r="C7682"/>
    </row>
    <row r="7683" spans="2:3" x14ac:dyDescent="0.3">
      <c r="B7683"/>
      <c r="C7683"/>
    </row>
    <row r="7684" spans="2:3" x14ac:dyDescent="0.3">
      <c r="B7684"/>
      <c r="C7684"/>
    </row>
    <row r="7685" spans="2:3" x14ac:dyDescent="0.3">
      <c r="B7685"/>
      <c r="C7685"/>
    </row>
    <row r="7686" spans="2:3" x14ac:dyDescent="0.3">
      <c r="B7686"/>
      <c r="C7686"/>
    </row>
    <row r="7687" spans="2:3" x14ac:dyDescent="0.3">
      <c r="B7687"/>
      <c r="C7687"/>
    </row>
    <row r="7688" spans="2:3" x14ac:dyDescent="0.3">
      <c r="B7688"/>
      <c r="C7688"/>
    </row>
    <row r="7689" spans="2:3" x14ac:dyDescent="0.3">
      <c r="B7689"/>
      <c r="C7689"/>
    </row>
    <row r="7690" spans="2:3" x14ac:dyDescent="0.3">
      <c r="B7690"/>
      <c r="C7690"/>
    </row>
    <row r="7691" spans="2:3" x14ac:dyDescent="0.3">
      <c r="B7691"/>
      <c r="C7691"/>
    </row>
    <row r="7692" spans="2:3" x14ac:dyDescent="0.3">
      <c r="B7692"/>
      <c r="C7692"/>
    </row>
    <row r="7693" spans="2:3" x14ac:dyDescent="0.3">
      <c r="B7693"/>
      <c r="C7693"/>
    </row>
    <row r="7694" spans="2:3" x14ac:dyDescent="0.3">
      <c r="B7694"/>
      <c r="C7694"/>
    </row>
    <row r="7695" spans="2:3" x14ac:dyDescent="0.3">
      <c r="B7695"/>
      <c r="C7695"/>
    </row>
    <row r="7696" spans="2:3" x14ac:dyDescent="0.3">
      <c r="B7696"/>
      <c r="C7696"/>
    </row>
    <row r="7697" spans="2:3" x14ac:dyDescent="0.3">
      <c r="B7697"/>
      <c r="C7697"/>
    </row>
    <row r="7698" spans="2:3" x14ac:dyDescent="0.3">
      <c r="B7698"/>
      <c r="C7698"/>
    </row>
    <row r="7699" spans="2:3" x14ac:dyDescent="0.3">
      <c r="B7699"/>
      <c r="C7699"/>
    </row>
    <row r="7700" spans="2:3" x14ac:dyDescent="0.3">
      <c r="B7700"/>
      <c r="C7700"/>
    </row>
    <row r="7701" spans="2:3" x14ac:dyDescent="0.3">
      <c r="B7701"/>
      <c r="C7701"/>
    </row>
    <row r="7702" spans="2:3" x14ac:dyDescent="0.3">
      <c r="B7702"/>
      <c r="C7702"/>
    </row>
    <row r="7703" spans="2:3" x14ac:dyDescent="0.3">
      <c r="B7703"/>
      <c r="C7703"/>
    </row>
    <row r="7704" spans="2:3" x14ac:dyDescent="0.3">
      <c r="B7704"/>
      <c r="C7704"/>
    </row>
    <row r="7705" spans="2:3" x14ac:dyDescent="0.3">
      <c r="B7705"/>
      <c r="C7705"/>
    </row>
    <row r="7706" spans="2:3" x14ac:dyDescent="0.3">
      <c r="B7706"/>
      <c r="C7706"/>
    </row>
    <row r="7707" spans="2:3" x14ac:dyDescent="0.3">
      <c r="B7707"/>
      <c r="C7707"/>
    </row>
    <row r="7708" spans="2:3" x14ac:dyDescent="0.3">
      <c r="B7708"/>
      <c r="C7708"/>
    </row>
    <row r="7709" spans="2:3" x14ac:dyDescent="0.3">
      <c r="B7709"/>
      <c r="C7709"/>
    </row>
    <row r="7710" spans="2:3" x14ac:dyDescent="0.3">
      <c r="B7710"/>
      <c r="C7710"/>
    </row>
    <row r="7711" spans="2:3" x14ac:dyDescent="0.3">
      <c r="B7711"/>
      <c r="C7711"/>
    </row>
    <row r="7712" spans="2:3" x14ac:dyDescent="0.3">
      <c r="B7712"/>
      <c r="C7712"/>
    </row>
    <row r="7713" spans="2:3" x14ac:dyDescent="0.3">
      <c r="B7713"/>
      <c r="C7713"/>
    </row>
    <row r="7714" spans="2:3" x14ac:dyDescent="0.3">
      <c r="B7714"/>
      <c r="C7714"/>
    </row>
    <row r="7715" spans="2:3" x14ac:dyDescent="0.3">
      <c r="B7715"/>
      <c r="C7715"/>
    </row>
    <row r="7716" spans="2:3" x14ac:dyDescent="0.3">
      <c r="B7716"/>
      <c r="C7716"/>
    </row>
    <row r="7717" spans="2:3" x14ac:dyDescent="0.3">
      <c r="B7717"/>
      <c r="C7717"/>
    </row>
    <row r="7718" spans="2:3" x14ac:dyDescent="0.3">
      <c r="B7718"/>
      <c r="C7718"/>
    </row>
    <row r="7719" spans="2:3" x14ac:dyDescent="0.3">
      <c r="B7719"/>
      <c r="C7719"/>
    </row>
    <row r="7720" spans="2:3" x14ac:dyDescent="0.3">
      <c r="B7720"/>
      <c r="C7720"/>
    </row>
    <row r="7721" spans="2:3" x14ac:dyDescent="0.3">
      <c r="B7721"/>
      <c r="C7721"/>
    </row>
    <row r="7722" spans="2:3" x14ac:dyDescent="0.3">
      <c r="B7722"/>
      <c r="C7722"/>
    </row>
    <row r="7723" spans="2:3" x14ac:dyDescent="0.3">
      <c r="B7723"/>
      <c r="C7723"/>
    </row>
    <row r="7724" spans="2:3" x14ac:dyDescent="0.3">
      <c r="B7724"/>
      <c r="C7724"/>
    </row>
    <row r="7725" spans="2:3" x14ac:dyDescent="0.3">
      <c r="B7725"/>
      <c r="C7725"/>
    </row>
    <row r="7726" spans="2:3" x14ac:dyDescent="0.3">
      <c r="B7726"/>
      <c r="C7726"/>
    </row>
    <row r="7727" spans="2:3" x14ac:dyDescent="0.3">
      <c r="B7727"/>
      <c r="C7727"/>
    </row>
    <row r="7728" spans="2:3" x14ac:dyDescent="0.3">
      <c r="B7728"/>
      <c r="C7728"/>
    </row>
    <row r="7729" spans="2:3" x14ac:dyDescent="0.3">
      <c r="B7729"/>
      <c r="C7729"/>
    </row>
    <row r="7730" spans="2:3" x14ac:dyDescent="0.3">
      <c r="B7730"/>
      <c r="C7730"/>
    </row>
    <row r="7731" spans="2:3" x14ac:dyDescent="0.3">
      <c r="B7731"/>
      <c r="C7731"/>
    </row>
    <row r="7732" spans="2:3" x14ac:dyDescent="0.3">
      <c r="B7732"/>
      <c r="C7732"/>
    </row>
    <row r="7733" spans="2:3" x14ac:dyDescent="0.3">
      <c r="B7733"/>
      <c r="C7733"/>
    </row>
    <row r="7734" spans="2:3" x14ac:dyDescent="0.3">
      <c r="B7734"/>
      <c r="C7734"/>
    </row>
    <row r="7735" spans="2:3" x14ac:dyDescent="0.3">
      <c r="B7735"/>
      <c r="C7735"/>
    </row>
    <row r="7736" spans="2:3" x14ac:dyDescent="0.3">
      <c r="B7736"/>
      <c r="C7736"/>
    </row>
    <row r="7737" spans="2:3" x14ac:dyDescent="0.3">
      <c r="B7737"/>
      <c r="C7737"/>
    </row>
    <row r="7738" spans="2:3" x14ac:dyDescent="0.3">
      <c r="B7738"/>
      <c r="C7738"/>
    </row>
    <row r="7739" spans="2:3" x14ac:dyDescent="0.3">
      <c r="B7739"/>
      <c r="C7739"/>
    </row>
    <row r="7740" spans="2:3" x14ac:dyDescent="0.3">
      <c r="B7740"/>
      <c r="C7740"/>
    </row>
    <row r="7741" spans="2:3" x14ac:dyDescent="0.3">
      <c r="B7741"/>
      <c r="C7741"/>
    </row>
    <row r="7742" spans="2:3" x14ac:dyDescent="0.3">
      <c r="B7742"/>
      <c r="C7742"/>
    </row>
    <row r="7743" spans="2:3" x14ac:dyDescent="0.3">
      <c r="B7743"/>
      <c r="C7743"/>
    </row>
    <row r="7744" spans="2:3" x14ac:dyDescent="0.3">
      <c r="B7744"/>
      <c r="C7744"/>
    </row>
    <row r="7745" spans="2:3" x14ac:dyDescent="0.3">
      <c r="B7745"/>
      <c r="C7745"/>
    </row>
    <row r="7746" spans="2:3" x14ac:dyDescent="0.3">
      <c r="B7746"/>
      <c r="C7746"/>
    </row>
    <row r="7747" spans="2:3" x14ac:dyDescent="0.3">
      <c r="B7747"/>
      <c r="C7747"/>
    </row>
    <row r="7748" spans="2:3" x14ac:dyDescent="0.3">
      <c r="B7748"/>
      <c r="C7748"/>
    </row>
    <row r="7749" spans="2:3" x14ac:dyDescent="0.3">
      <c r="B7749"/>
      <c r="C7749"/>
    </row>
    <row r="7750" spans="2:3" x14ac:dyDescent="0.3">
      <c r="B7750"/>
      <c r="C7750"/>
    </row>
    <row r="7751" spans="2:3" x14ac:dyDescent="0.3">
      <c r="B7751"/>
      <c r="C7751"/>
    </row>
    <row r="7752" spans="2:3" x14ac:dyDescent="0.3">
      <c r="B7752"/>
      <c r="C7752"/>
    </row>
    <row r="7753" spans="2:3" x14ac:dyDescent="0.3">
      <c r="B7753"/>
      <c r="C7753"/>
    </row>
    <row r="7754" spans="2:3" x14ac:dyDescent="0.3">
      <c r="B7754"/>
      <c r="C7754"/>
    </row>
    <row r="7755" spans="2:3" x14ac:dyDescent="0.3">
      <c r="B7755"/>
      <c r="C7755"/>
    </row>
    <row r="7756" spans="2:3" x14ac:dyDescent="0.3">
      <c r="B7756"/>
      <c r="C7756"/>
    </row>
    <row r="7757" spans="2:3" x14ac:dyDescent="0.3">
      <c r="B7757"/>
      <c r="C7757"/>
    </row>
    <row r="7758" spans="2:3" x14ac:dyDescent="0.3">
      <c r="B7758"/>
      <c r="C7758"/>
    </row>
    <row r="7759" spans="2:3" x14ac:dyDescent="0.3">
      <c r="B7759"/>
      <c r="C7759"/>
    </row>
    <row r="7760" spans="2:3" x14ac:dyDescent="0.3">
      <c r="B7760"/>
      <c r="C7760"/>
    </row>
    <row r="7761" spans="2:3" x14ac:dyDescent="0.3">
      <c r="B7761"/>
      <c r="C7761"/>
    </row>
    <row r="7762" spans="2:3" x14ac:dyDescent="0.3">
      <c r="B7762"/>
      <c r="C7762"/>
    </row>
    <row r="7763" spans="2:3" x14ac:dyDescent="0.3">
      <c r="B7763"/>
      <c r="C7763"/>
    </row>
    <row r="7764" spans="2:3" x14ac:dyDescent="0.3">
      <c r="B7764"/>
      <c r="C7764"/>
    </row>
    <row r="7765" spans="2:3" x14ac:dyDescent="0.3">
      <c r="B7765"/>
      <c r="C7765"/>
    </row>
    <row r="7766" spans="2:3" x14ac:dyDescent="0.3">
      <c r="B7766"/>
      <c r="C7766"/>
    </row>
    <row r="7767" spans="2:3" x14ac:dyDescent="0.3">
      <c r="B7767"/>
      <c r="C7767"/>
    </row>
    <row r="7768" spans="2:3" x14ac:dyDescent="0.3">
      <c r="B7768"/>
      <c r="C7768"/>
    </row>
    <row r="7769" spans="2:3" x14ac:dyDescent="0.3">
      <c r="B7769"/>
      <c r="C7769"/>
    </row>
    <row r="7770" spans="2:3" x14ac:dyDescent="0.3">
      <c r="B7770"/>
      <c r="C7770"/>
    </row>
    <row r="7771" spans="2:3" x14ac:dyDescent="0.3">
      <c r="B7771"/>
      <c r="C7771"/>
    </row>
    <row r="7772" spans="2:3" x14ac:dyDescent="0.3">
      <c r="B7772"/>
      <c r="C7772"/>
    </row>
    <row r="7773" spans="2:3" x14ac:dyDescent="0.3">
      <c r="B7773"/>
      <c r="C7773"/>
    </row>
    <row r="7774" spans="2:3" x14ac:dyDescent="0.3">
      <c r="B7774"/>
      <c r="C7774"/>
    </row>
    <row r="7775" spans="2:3" x14ac:dyDescent="0.3">
      <c r="B7775"/>
      <c r="C7775"/>
    </row>
    <row r="7776" spans="2:3" x14ac:dyDescent="0.3">
      <c r="B7776"/>
      <c r="C7776"/>
    </row>
    <row r="7777" spans="2:3" x14ac:dyDescent="0.3">
      <c r="B7777"/>
      <c r="C7777"/>
    </row>
    <row r="7778" spans="2:3" x14ac:dyDescent="0.3">
      <c r="B7778"/>
      <c r="C7778"/>
    </row>
    <row r="7779" spans="2:3" x14ac:dyDescent="0.3">
      <c r="B7779"/>
      <c r="C7779"/>
    </row>
    <row r="7780" spans="2:3" x14ac:dyDescent="0.3">
      <c r="B7780"/>
      <c r="C7780"/>
    </row>
    <row r="7781" spans="2:3" x14ac:dyDescent="0.3">
      <c r="B7781"/>
      <c r="C7781"/>
    </row>
    <row r="7782" spans="2:3" x14ac:dyDescent="0.3">
      <c r="B7782"/>
      <c r="C7782"/>
    </row>
    <row r="7783" spans="2:3" x14ac:dyDescent="0.3">
      <c r="B7783"/>
      <c r="C7783"/>
    </row>
    <row r="7784" spans="2:3" x14ac:dyDescent="0.3">
      <c r="B7784"/>
      <c r="C7784"/>
    </row>
    <row r="7785" spans="2:3" x14ac:dyDescent="0.3">
      <c r="B7785"/>
      <c r="C7785"/>
    </row>
    <row r="7786" spans="2:3" x14ac:dyDescent="0.3">
      <c r="B7786"/>
      <c r="C7786"/>
    </row>
    <row r="7787" spans="2:3" x14ac:dyDescent="0.3">
      <c r="B7787"/>
      <c r="C7787"/>
    </row>
    <row r="7788" spans="2:3" x14ac:dyDescent="0.3">
      <c r="B7788"/>
      <c r="C7788"/>
    </row>
    <row r="7789" spans="2:3" x14ac:dyDescent="0.3">
      <c r="B7789"/>
      <c r="C7789"/>
    </row>
    <row r="7790" spans="2:3" x14ac:dyDescent="0.3">
      <c r="B7790"/>
      <c r="C7790"/>
    </row>
    <row r="7791" spans="2:3" x14ac:dyDescent="0.3">
      <c r="B7791"/>
      <c r="C7791"/>
    </row>
    <row r="7792" spans="2:3" x14ac:dyDescent="0.3">
      <c r="B7792"/>
      <c r="C7792"/>
    </row>
    <row r="7793" spans="2:3" x14ac:dyDescent="0.3">
      <c r="B7793"/>
      <c r="C7793"/>
    </row>
    <row r="7794" spans="2:3" x14ac:dyDescent="0.3">
      <c r="B7794"/>
      <c r="C7794"/>
    </row>
    <row r="7795" spans="2:3" x14ac:dyDescent="0.3">
      <c r="B7795"/>
      <c r="C7795"/>
    </row>
    <row r="7796" spans="2:3" x14ac:dyDescent="0.3">
      <c r="B7796"/>
      <c r="C7796"/>
    </row>
    <row r="7797" spans="2:3" x14ac:dyDescent="0.3">
      <c r="B7797"/>
      <c r="C7797"/>
    </row>
    <row r="7798" spans="2:3" x14ac:dyDescent="0.3">
      <c r="B7798"/>
      <c r="C7798"/>
    </row>
    <row r="7799" spans="2:3" x14ac:dyDescent="0.3">
      <c r="B7799"/>
      <c r="C7799"/>
    </row>
    <row r="7800" spans="2:3" x14ac:dyDescent="0.3">
      <c r="B7800"/>
      <c r="C7800"/>
    </row>
    <row r="7801" spans="2:3" x14ac:dyDescent="0.3">
      <c r="B7801"/>
      <c r="C7801"/>
    </row>
    <row r="7802" spans="2:3" x14ac:dyDescent="0.3">
      <c r="B7802"/>
      <c r="C7802"/>
    </row>
    <row r="7803" spans="2:3" x14ac:dyDescent="0.3">
      <c r="B7803"/>
      <c r="C7803"/>
    </row>
    <row r="7804" spans="2:3" x14ac:dyDescent="0.3">
      <c r="B7804"/>
      <c r="C7804"/>
    </row>
    <row r="7805" spans="2:3" x14ac:dyDescent="0.3">
      <c r="B7805"/>
      <c r="C7805"/>
    </row>
    <row r="7806" spans="2:3" x14ac:dyDescent="0.3">
      <c r="B7806"/>
      <c r="C7806"/>
    </row>
    <row r="7807" spans="2:3" x14ac:dyDescent="0.3">
      <c r="B7807"/>
      <c r="C7807"/>
    </row>
    <row r="7808" spans="2:3" x14ac:dyDescent="0.3">
      <c r="B7808"/>
      <c r="C7808"/>
    </row>
    <row r="7809" spans="2:3" x14ac:dyDescent="0.3">
      <c r="B7809"/>
      <c r="C7809"/>
    </row>
    <row r="7810" spans="2:3" x14ac:dyDescent="0.3">
      <c r="B7810"/>
      <c r="C7810"/>
    </row>
    <row r="7811" spans="2:3" x14ac:dyDescent="0.3">
      <c r="B7811"/>
      <c r="C7811"/>
    </row>
    <row r="7812" spans="2:3" x14ac:dyDescent="0.3">
      <c r="B7812"/>
      <c r="C7812"/>
    </row>
    <row r="7813" spans="2:3" x14ac:dyDescent="0.3">
      <c r="B7813"/>
      <c r="C7813"/>
    </row>
    <row r="7814" spans="2:3" x14ac:dyDescent="0.3">
      <c r="B7814"/>
      <c r="C7814"/>
    </row>
    <row r="7815" spans="2:3" x14ac:dyDescent="0.3">
      <c r="B7815"/>
      <c r="C7815"/>
    </row>
    <row r="7816" spans="2:3" x14ac:dyDescent="0.3">
      <c r="B7816"/>
      <c r="C7816"/>
    </row>
    <row r="7817" spans="2:3" x14ac:dyDescent="0.3">
      <c r="B7817"/>
      <c r="C7817"/>
    </row>
    <row r="7818" spans="2:3" x14ac:dyDescent="0.3">
      <c r="B7818"/>
      <c r="C7818"/>
    </row>
    <row r="7819" spans="2:3" x14ac:dyDescent="0.3">
      <c r="B7819"/>
      <c r="C7819"/>
    </row>
    <row r="7820" spans="2:3" x14ac:dyDescent="0.3">
      <c r="B7820"/>
      <c r="C7820"/>
    </row>
    <row r="7821" spans="2:3" x14ac:dyDescent="0.3">
      <c r="B7821"/>
      <c r="C7821"/>
    </row>
    <row r="7822" spans="2:3" x14ac:dyDescent="0.3">
      <c r="B7822"/>
      <c r="C7822"/>
    </row>
    <row r="7823" spans="2:3" x14ac:dyDescent="0.3">
      <c r="B7823"/>
      <c r="C7823"/>
    </row>
    <row r="7824" spans="2:3" x14ac:dyDescent="0.3">
      <c r="B7824"/>
      <c r="C7824"/>
    </row>
    <row r="7825" spans="2:3" x14ac:dyDescent="0.3">
      <c r="B7825"/>
      <c r="C7825"/>
    </row>
    <row r="7826" spans="2:3" x14ac:dyDescent="0.3">
      <c r="B7826"/>
      <c r="C7826"/>
    </row>
    <row r="7827" spans="2:3" x14ac:dyDescent="0.3">
      <c r="B7827"/>
      <c r="C7827"/>
    </row>
    <row r="7828" spans="2:3" x14ac:dyDescent="0.3">
      <c r="B7828"/>
      <c r="C7828"/>
    </row>
    <row r="7829" spans="2:3" x14ac:dyDescent="0.3">
      <c r="B7829"/>
      <c r="C7829"/>
    </row>
    <row r="7830" spans="2:3" x14ac:dyDescent="0.3">
      <c r="B7830"/>
      <c r="C7830"/>
    </row>
    <row r="7831" spans="2:3" x14ac:dyDescent="0.3">
      <c r="B7831"/>
      <c r="C7831"/>
    </row>
    <row r="7832" spans="2:3" x14ac:dyDescent="0.3">
      <c r="B7832"/>
      <c r="C7832"/>
    </row>
    <row r="7833" spans="2:3" x14ac:dyDescent="0.3">
      <c r="B7833"/>
      <c r="C7833"/>
    </row>
    <row r="7834" spans="2:3" x14ac:dyDescent="0.3">
      <c r="B7834"/>
      <c r="C7834"/>
    </row>
    <row r="7835" spans="2:3" x14ac:dyDescent="0.3">
      <c r="B7835"/>
      <c r="C7835"/>
    </row>
    <row r="7836" spans="2:3" x14ac:dyDescent="0.3">
      <c r="B7836"/>
      <c r="C7836"/>
    </row>
    <row r="7837" spans="2:3" x14ac:dyDescent="0.3">
      <c r="B7837"/>
      <c r="C7837"/>
    </row>
    <row r="7838" spans="2:3" x14ac:dyDescent="0.3">
      <c r="B7838"/>
      <c r="C7838"/>
    </row>
    <row r="7839" spans="2:3" x14ac:dyDescent="0.3">
      <c r="B7839"/>
      <c r="C7839"/>
    </row>
    <row r="7840" spans="2:3" x14ac:dyDescent="0.3">
      <c r="B7840"/>
      <c r="C7840"/>
    </row>
    <row r="7841" spans="2:3" x14ac:dyDescent="0.3">
      <c r="B7841"/>
      <c r="C7841"/>
    </row>
    <row r="7842" spans="2:3" x14ac:dyDescent="0.3">
      <c r="B7842"/>
      <c r="C7842"/>
    </row>
    <row r="7843" spans="2:3" x14ac:dyDescent="0.3">
      <c r="B7843"/>
      <c r="C7843"/>
    </row>
    <row r="7844" spans="2:3" x14ac:dyDescent="0.3">
      <c r="B7844"/>
      <c r="C7844"/>
    </row>
    <row r="7845" spans="2:3" x14ac:dyDescent="0.3">
      <c r="B7845"/>
      <c r="C7845"/>
    </row>
    <row r="7846" spans="2:3" x14ac:dyDescent="0.3">
      <c r="B7846"/>
      <c r="C7846"/>
    </row>
    <row r="7847" spans="2:3" x14ac:dyDescent="0.3">
      <c r="B7847"/>
      <c r="C7847"/>
    </row>
    <row r="7848" spans="2:3" x14ac:dyDescent="0.3">
      <c r="B7848"/>
      <c r="C7848"/>
    </row>
    <row r="7849" spans="2:3" x14ac:dyDescent="0.3">
      <c r="B7849"/>
      <c r="C7849"/>
    </row>
    <row r="7850" spans="2:3" x14ac:dyDescent="0.3">
      <c r="B7850"/>
      <c r="C7850"/>
    </row>
    <row r="7851" spans="2:3" x14ac:dyDescent="0.3">
      <c r="B7851"/>
      <c r="C7851"/>
    </row>
    <row r="7852" spans="2:3" x14ac:dyDescent="0.3">
      <c r="B7852"/>
      <c r="C7852"/>
    </row>
    <row r="7853" spans="2:3" x14ac:dyDescent="0.3">
      <c r="B7853"/>
      <c r="C7853"/>
    </row>
    <row r="7854" spans="2:3" x14ac:dyDescent="0.3">
      <c r="B7854"/>
      <c r="C7854"/>
    </row>
    <row r="7855" spans="2:3" x14ac:dyDescent="0.3">
      <c r="B7855"/>
      <c r="C7855"/>
    </row>
    <row r="7856" spans="2:3" x14ac:dyDescent="0.3">
      <c r="B7856"/>
      <c r="C7856"/>
    </row>
    <row r="7857" spans="2:3" x14ac:dyDescent="0.3">
      <c r="B7857"/>
      <c r="C7857"/>
    </row>
    <row r="7858" spans="2:3" x14ac:dyDescent="0.3">
      <c r="B7858"/>
      <c r="C7858"/>
    </row>
    <row r="7859" spans="2:3" x14ac:dyDescent="0.3">
      <c r="B7859"/>
      <c r="C7859"/>
    </row>
    <row r="7860" spans="2:3" x14ac:dyDescent="0.3">
      <c r="B7860"/>
      <c r="C7860"/>
    </row>
    <row r="7861" spans="2:3" x14ac:dyDescent="0.3">
      <c r="B7861"/>
      <c r="C7861"/>
    </row>
    <row r="7862" spans="2:3" x14ac:dyDescent="0.3">
      <c r="B7862"/>
      <c r="C7862"/>
    </row>
    <row r="7863" spans="2:3" x14ac:dyDescent="0.3">
      <c r="B7863"/>
      <c r="C7863"/>
    </row>
    <row r="7864" spans="2:3" x14ac:dyDescent="0.3">
      <c r="B7864"/>
      <c r="C7864"/>
    </row>
    <row r="7865" spans="2:3" x14ac:dyDescent="0.3">
      <c r="B7865"/>
      <c r="C7865"/>
    </row>
    <row r="7866" spans="2:3" x14ac:dyDescent="0.3">
      <c r="B7866"/>
      <c r="C7866"/>
    </row>
    <row r="7867" spans="2:3" x14ac:dyDescent="0.3">
      <c r="B7867"/>
      <c r="C7867"/>
    </row>
    <row r="7868" spans="2:3" x14ac:dyDescent="0.3">
      <c r="B7868"/>
      <c r="C7868"/>
    </row>
    <row r="7869" spans="2:3" x14ac:dyDescent="0.3">
      <c r="B7869"/>
      <c r="C7869"/>
    </row>
    <row r="7870" spans="2:3" x14ac:dyDescent="0.3">
      <c r="B7870"/>
      <c r="C7870"/>
    </row>
    <row r="7871" spans="2:3" x14ac:dyDescent="0.3">
      <c r="B7871"/>
      <c r="C7871"/>
    </row>
    <row r="7872" spans="2:3" x14ac:dyDescent="0.3">
      <c r="B7872"/>
      <c r="C7872"/>
    </row>
    <row r="7873" spans="2:3" x14ac:dyDescent="0.3">
      <c r="B7873"/>
      <c r="C7873"/>
    </row>
    <row r="7874" spans="2:3" x14ac:dyDescent="0.3">
      <c r="B7874"/>
      <c r="C7874"/>
    </row>
    <row r="7875" spans="2:3" x14ac:dyDescent="0.3">
      <c r="B7875"/>
      <c r="C7875"/>
    </row>
    <row r="7876" spans="2:3" x14ac:dyDescent="0.3">
      <c r="B7876"/>
      <c r="C7876"/>
    </row>
    <row r="7877" spans="2:3" x14ac:dyDescent="0.3">
      <c r="B7877"/>
      <c r="C7877"/>
    </row>
    <row r="7878" spans="2:3" x14ac:dyDescent="0.3">
      <c r="B7878"/>
      <c r="C7878"/>
    </row>
    <row r="7879" spans="2:3" x14ac:dyDescent="0.3">
      <c r="B7879"/>
      <c r="C7879"/>
    </row>
    <row r="7880" spans="2:3" x14ac:dyDescent="0.3">
      <c r="B7880"/>
      <c r="C7880"/>
    </row>
    <row r="7881" spans="2:3" x14ac:dyDescent="0.3">
      <c r="B7881"/>
      <c r="C7881"/>
    </row>
    <row r="7882" spans="2:3" x14ac:dyDescent="0.3">
      <c r="B7882"/>
      <c r="C7882"/>
    </row>
    <row r="7883" spans="2:3" x14ac:dyDescent="0.3">
      <c r="B7883"/>
      <c r="C7883"/>
    </row>
    <row r="7884" spans="2:3" x14ac:dyDescent="0.3">
      <c r="B7884"/>
      <c r="C7884"/>
    </row>
    <row r="7885" spans="2:3" x14ac:dyDescent="0.3">
      <c r="B7885"/>
      <c r="C7885"/>
    </row>
    <row r="7886" spans="2:3" x14ac:dyDescent="0.3">
      <c r="B7886"/>
      <c r="C7886"/>
    </row>
    <row r="7887" spans="2:3" x14ac:dyDescent="0.3">
      <c r="B7887"/>
      <c r="C7887"/>
    </row>
    <row r="7888" spans="2:3" x14ac:dyDescent="0.3">
      <c r="B7888"/>
      <c r="C7888"/>
    </row>
    <row r="7889" spans="2:3" x14ac:dyDescent="0.3">
      <c r="B7889"/>
      <c r="C7889"/>
    </row>
    <row r="7890" spans="2:3" x14ac:dyDescent="0.3">
      <c r="B7890"/>
      <c r="C7890"/>
    </row>
    <row r="7891" spans="2:3" x14ac:dyDescent="0.3">
      <c r="B7891"/>
      <c r="C7891"/>
    </row>
    <row r="7892" spans="2:3" x14ac:dyDescent="0.3">
      <c r="B7892"/>
      <c r="C7892"/>
    </row>
    <row r="7893" spans="2:3" x14ac:dyDescent="0.3">
      <c r="B7893"/>
      <c r="C7893"/>
    </row>
    <row r="7894" spans="2:3" x14ac:dyDescent="0.3">
      <c r="B7894"/>
      <c r="C7894"/>
    </row>
    <row r="7895" spans="2:3" x14ac:dyDescent="0.3">
      <c r="B7895"/>
      <c r="C7895"/>
    </row>
    <row r="7896" spans="2:3" x14ac:dyDescent="0.3">
      <c r="B7896"/>
      <c r="C7896"/>
    </row>
    <row r="7897" spans="2:3" x14ac:dyDescent="0.3">
      <c r="B7897"/>
      <c r="C7897"/>
    </row>
    <row r="7898" spans="2:3" x14ac:dyDescent="0.3">
      <c r="B7898"/>
      <c r="C7898"/>
    </row>
    <row r="7899" spans="2:3" x14ac:dyDescent="0.3">
      <c r="B7899"/>
      <c r="C7899"/>
    </row>
    <row r="7900" spans="2:3" x14ac:dyDescent="0.3">
      <c r="B7900"/>
      <c r="C7900"/>
    </row>
    <row r="7901" spans="2:3" x14ac:dyDescent="0.3">
      <c r="B7901"/>
      <c r="C7901"/>
    </row>
    <row r="7902" spans="2:3" x14ac:dyDescent="0.3">
      <c r="B7902"/>
      <c r="C7902"/>
    </row>
    <row r="7903" spans="2:3" x14ac:dyDescent="0.3">
      <c r="B7903"/>
      <c r="C7903"/>
    </row>
    <row r="7904" spans="2:3" x14ac:dyDescent="0.3">
      <c r="B7904"/>
      <c r="C7904"/>
    </row>
    <row r="7905" spans="2:3" x14ac:dyDescent="0.3">
      <c r="B7905"/>
      <c r="C7905"/>
    </row>
    <row r="7906" spans="2:3" x14ac:dyDescent="0.3">
      <c r="B7906"/>
      <c r="C7906"/>
    </row>
    <row r="7907" spans="2:3" x14ac:dyDescent="0.3">
      <c r="B7907"/>
      <c r="C7907"/>
    </row>
    <row r="7908" spans="2:3" x14ac:dyDescent="0.3">
      <c r="B7908"/>
      <c r="C7908"/>
    </row>
    <row r="7909" spans="2:3" x14ac:dyDescent="0.3">
      <c r="B7909"/>
      <c r="C7909"/>
    </row>
    <row r="7910" spans="2:3" x14ac:dyDescent="0.3">
      <c r="B7910"/>
      <c r="C7910"/>
    </row>
    <row r="7911" spans="2:3" x14ac:dyDescent="0.3">
      <c r="B7911"/>
      <c r="C7911"/>
    </row>
    <row r="7912" spans="2:3" x14ac:dyDescent="0.3">
      <c r="B7912"/>
      <c r="C7912"/>
    </row>
    <row r="7913" spans="2:3" x14ac:dyDescent="0.3">
      <c r="B7913"/>
      <c r="C7913"/>
    </row>
    <row r="7914" spans="2:3" x14ac:dyDescent="0.3">
      <c r="B7914"/>
      <c r="C7914"/>
    </row>
    <row r="7915" spans="2:3" x14ac:dyDescent="0.3">
      <c r="B7915"/>
      <c r="C7915"/>
    </row>
    <row r="7916" spans="2:3" x14ac:dyDescent="0.3">
      <c r="B7916"/>
      <c r="C7916"/>
    </row>
    <row r="7917" spans="2:3" x14ac:dyDescent="0.3">
      <c r="B7917"/>
      <c r="C7917"/>
    </row>
    <row r="7918" spans="2:3" x14ac:dyDescent="0.3">
      <c r="B7918"/>
      <c r="C7918"/>
    </row>
    <row r="7919" spans="2:3" x14ac:dyDescent="0.3">
      <c r="B7919"/>
      <c r="C7919"/>
    </row>
    <row r="7920" spans="2:3" x14ac:dyDescent="0.3">
      <c r="B7920"/>
      <c r="C7920"/>
    </row>
    <row r="7921" spans="2:3" x14ac:dyDescent="0.3">
      <c r="B7921"/>
      <c r="C7921"/>
    </row>
    <row r="7922" spans="2:3" x14ac:dyDescent="0.3">
      <c r="B7922"/>
      <c r="C7922"/>
    </row>
    <row r="7923" spans="2:3" x14ac:dyDescent="0.3">
      <c r="B7923"/>
      <c r="C7923"/>
    </row>
    <row r="7924" spans="2:3" x14ac:dyDescent="0.3">
      <c r="B7924"/>
      <c r="C7924"/>
    </row>
    <row r="7925" spans="2:3" x14ac:dyDescent="0.3">
      <c r="B7925"/>
      <c r="C7925"/>
    </row>
    <row r="7926" spans="2:3" x14ac:dyDescent="0.3">
      <c r="B7926"/>
      <c r="C7926"/>
    </row>
    <row r="7927" spans="2:3" x14ac:dyDescent="0.3">
      <c r="B7927"/>
      <c r="C7927"/>
    </row>
    <row r="7928" spans="2:3" x14ac:dyDescent="0.3">
      <c r="B7928"/>
      <c r="C7928"/>
    </row>
    <row r="7929" spans="2:3" x14ac:dyDescent="0.3">
      <c r="B7929"/>
      <c r="C7929"/>
    </row>
    <row r="7930" spans="2:3" x14ac:dyDescent="0.3">
      <c r="B7930"/>
      <c r="C7930"/>
    </row>
    <row r="7931" spans="2:3" x14ac:dyDescent="0.3">
      <c r="B7931"/>
      <c r="C7931"/>
    </row>
    <row r="7932" spans="2:3" x14ac:dyDescent="0.3">
      <c r="B7932"/>
      <c r="C7932"/>
    </row>
    <row r="7933" spans="2:3" x14ac:dyDescent="0.3">
      <c r="B7933"/>
      <c r="C7933"/>
    </row>
    <row r="7934" spans="2:3" x14ac:dyDescent="0.3">
      <c r="B7934"/>
      <c r="C7934"/>
    </row>
    <row r="7935" spans="2:3" x14ac:dyDescent="0.3">
      <c r="B7935"/>
      <c r="C7935"/>
    </row>
    <row r="7936" spans="2:3" x14ac:dyDescent="0.3">
      <c r="B7936"/>
      <c r="C7936"/>
    </row>
    <row r="7937" spans="2:3" x14ac:dyDescent="0.3">
      <c r="B7937"/>
      <c r="C7937"/>
    </row>
    <row r="7938" spans="2:3" x14ac:dyDescent="0.3">
      <c r="B7938"/>
      <c r="C7938"/>
    </row>
    <row r="7939" spans="2:3" x14ac:dyDescent="0.3">
      <c r="B7939"/>
      <c r="C7939"/>
    </row>
    <row r="7940" spans="2:3" x14ac:dyDescent="0.3">
      <c r="B7940"/>
      <c r="C7940"/>
    </row>
    <row r="7941" spans="2:3" x14ac:dyDescent="0.3">
      <c r="B7941"/>
      <c r="C7941"/>
    </row>
    <row r="7942" spans="2:3" x14ac:dyDescent="0.3">
      <c r="B7942"/>
      <c r="C7942"/>
    </row>
    <row r="7943" spans="2:3" x14ac:dyDescent="0.3">
      <c r="B7943"/>
      <c r="C7943"/>
    </row>
    <row r="7944" spans="2:3" x14ac:dyDescent="0.3">
      <c r="B7944"/>
      <c r="C7944"/>
    </row>
    <row r="7945" spans="2:3" x14ac:dyDescent="0.3">
      <c r="B7945"/>
      <c r="C7945"/>
    </row>
    <row r="7946" spans="2:3" x14ac:dyDescent="0.3">
      <c r="B7946"/>
      <c r="C7946"/>
    </row>
    <row r="7947" spans="2:3" x14ac:dyDescent="0.3">
      <c r="B7947"/>
      <c r="C7947"/>
    </row>
    <row r="7948" spans="2:3" x14ac:dyDescent="0.3">
      <c r="B7948"/>
      <c r="C7948"/>
    </row>
    <row r="7949" spans="2:3" x14ac:dyDescent="0.3">
      <c r="B7949"/>
      <c r="C7949"/>
    </row>
    <row r="7950" spans="2:3" x14ac:dyDescent="0.3">
      <c r="B7950"/>
      <c r="C7950"/>
    </row>
    <row r="7951" spans="2:3" x14ac:dyDescent="0.3">
      <c r="B7951"/>
      <c r="C7951"/>
    </row>
    <row r="7952" spans="2:3" x14ac:dyDescent="0.3">
      <c r="B7952"/>
      <c r="C7952"/>
    </row>
    <row r="7953" spans="2:3" x14ac:dyDescent="0.3">
      <c r="B7953"/>
      <c r="C7953"/>
    </row>
    <row r="7954" spans="2:3" x14ac:dyDescent="0.3">
      <c r="B7954"/>
      <c r="C7954"/>
    </row>
    <row r="7955" spans="2:3" x14ac:dyDescent="0.3">
      <c r="B7955"/>
      <c r="C7955"/>
    </row>
    <row r="7956" spans="2:3" x14ac:dyDescent="0.3">
      <c r="B7956"/>
      <c r="C7956"/>
    </row>
    <row r="7957" spans="2:3" x14ac:dyDescent="0.3">
      <c r="B7957"/>
      <c r="C7957"/>
    </row>
    <row r="7958" spans="2:3" x14ac:dyDescent="0.3">
      <c r="B7958"/>
      <c r="C7958"/>
    </row>
    <row r="7959" spans="2:3" x14ac:dyDescent="0.3">
      <c r="B7959"/>
      <c r="C7959"/>
    </row>
    <row r="7960" spans="2:3" x14ac:dyDescent="0.3">
      <c r="B7960"/>
      <c r="C7960"/>
    </row>
    <row r="7961" spans="2:3" x14ac:dyDescent="0.3">
      <c r="B7961"/>
      <c r="C7961"/>
    </row>
    <row r="7962" spans="2:3" x14ac:dyDescent="0.3">
      <c r="B7962"/>
      <c r="C7962"/>
    </row>
    <row r="7963" spans="2:3" x14ac:dyDescent="0.3">
      <c r="B7963"/>
      <c r="C7963"/>
    </row>
    <row r="7964" spans="2:3" x14ac:dyDescent="0.3">
      <c r="B7964"/>
      <c r="C7964"/>
    </row>
    <row r="7965" spans="2:3" x14ac:dyDescent="0.3">
      <c r="B7965"/>
      <c r="C7965"/>
    </row>
    <row r="7966" spans="2:3" x14ac:dyDescent="0.3">
      <c r="B7966"/>
      <c r="C7966"/>
    </row>
    <row r="7967" spans="2:3" x14ac:dyDescent="0.3">
      <c r="B7967"/>
      <c r="C7967"/>
    </row>
    <row r="7968" spans="2:3" x14ac:dyDescent="0.3">
      <c r="B7968"/>
      <c r="C7968"/>
    </row>
    <row r="7969" spans="2:3" x14ac:dyDescent="0.3">
      <c r="B7969"/>
      <c r="C7969"/>
    </row>
    <row r="7970" spans="2:3" x14ac:dyDescent="0.3">
      <c r="B7970"/>
      <c r="C7970"/>
    </row>
    <row r="7971" spans="2:3" x14ac:dyDescent="0.3">
      <c r="B7971"/>
      <c r="C7971"/>
    </row>
    <row r="7972" spans="2:3" x14ac:dyDescent="0.3">
      <c r="B7972"/>
      <c r="C7972"/>
    </row>
    <row r="7973" spans="2:3" x14ac:dyDescent="0.3">
      <c r="B7973"/>
      <c r="C7973"/>
    </row>
    <row r="7974" spans="2:3" x14ac:dyDescent="0.3">
      <c r="B7974"/>
      <c r="C7974"/>
    </row>
    <row r="7975" spans="2:3" x14ac:dyDescent="0.3">
      <c r="B7975"/>
      <c r="C7975"/>
    </row>
    <row r="7976" spans="2:3" x14ac:dyDescent="0.3">
      <c r="B7976"/>
      <c r="C7976"/>
    </row>
    <row r="7977" spans="2:3" x14ac:dyDescent="0.3">
      <c r="B7977"/>
      <c r="C7977"/>
    </row>
    <row r="7978" spans="2:3" x14ac:dyDescent="0.3">
      <c r="B7978"/>
      <c r="C7978"/>
    </row>
    <row r="7979" spans="2:3" x14ac:dyDescent="0.3">
      <c r="B7979"/>
      <c r="C7979"/>
    </row>
    <row r="7980" spans="2:3" x14ac:dyDescent="0.3">
      <c r="B7980"/>
      <c r="C7980"/>
    </row>
    <row r="7981" spans="2:3" x14ac:dyDescent="0.3">
      <c r="B7981"/>
      <c r="C7981"/>
    </row>
    <row r="7982" spans="2:3" x14ac:dyDescent="0.3">
      <c r="B7982"/>
      <c r="C7982"/>
    </row>
    <row r="7983" spans="2:3" x14ac:dyDescent="0.3">
      <c r="B7983"/>
      <c r="C7983"/>
    </row>
    <row r="7984" spans="2:3" x14ac:dyDescent="0.3">
      <c r="B7984"/>
      <c r="C7984"/>
    </row>
    <row r="7985" spans="2:3" x14ac:dyDescent="0.3">
      <c r="B7985"/>
      <c r="C7985"/>
    </row>
    <row r="7986" spans="2:3" x14ac:dyDescent="0.3">
      <c r="B7986"/>
      <c r="C7986"/>
    </row>
    <row r="7987" spans="2:3" x14ac:dyDescent="0.3">
      <c r="B7987"/>
      <c r="C7987"/>
    </row>
    <row r="7988" spans="2:3" x14ac:dyDescent="0.3">
      <c r="B7988"/>
      <c r="C7988"/>
    </row>
    <row r="7989" spans="2:3" x14ac:dyDescent="0.3">
      <c r="B7989"/>
      <c r="C7989"/>
    </row>
    <row r="7990" spans="2:3" x14ac:dyDescent="0.3">
      <c r="B7990"/>
      <c r="C7990"/>
    </row>
    <row r="7991" spans="2:3" x14ac:dyDescent="0.3">
      <c r="B7991"/>
      <c r="C7991"/>
    </row>
    <row r="7992" spans="2:3" x14ac:dyDescent="0.3">
      <c r="B7992"/>
      <c r="C7992"/>
    </row>
    <row r="7993" spans="2:3" x14ac:dyDescent="0.3">
      <c r="B7993"/>
      <c r="C7993"/>
    </row>
    <row r="7994" spans="2:3" x14ac:dyDescent="0.3">
      <c r="B7994"/>
      <c r="C7994"/>
    </row>
    <row r="7995" spans="2:3" x14ac:dyDescent="0.3">
      <c r="B7995"/>
      <c r="C7995"/>
    </row>
    <row r="7996" spans="2:3" x14ac:dyDescent="0.3">
      <c r="B7996"/>
      <c r="C7996"/>
    </row>
    <row r="7997" spans="2:3" x14ac:dyDescent="0.3">
      <c r="B7997"/>
      <c r="C7997"/>
    </row>
    <row r="7998" spans="2:3" x14ac:dyDescent="0.3">
      <c r="B7998"/>
      <c r="C7998"/>
    </row>
    <row r="7999" spans="2:3" x14ac:dyDescent="0.3">
      <c r="B7999"/>
      <c r="C7999"/>
    </row>
    <row r="8000" spans="2:3" x14ac:dyDescent="0.3">
      <c r="B8000"/>
      <c r="C8000"/>
    </row>
    <row r="8001" spans="2:3" x14ac:dyDescent="0.3">
      <c r="B8001"/>
      <c r="C8001"/>
    </row>
    <row r="8002" spans="2:3" x14ac:dyDescent="0.3">
      <c r="B8002"/>
      <c r="C8002"/>
    </row>
    <row r="8003" spans="2:3" x14ac:dyDescent="0.3">
      <c r="B8003"/>
      <c r="C8003"/>
    </row>
    <row r="8004" spans="2:3" x14ac:dyDescent="0.3">
      <c r="B8004"/>
      <c r="C8004"/>
    </row>
    <row r="8005" spans="2:3" x14ac:dyDescent="0.3">
      <c r="B8005"/>
      <c r="C8005"/>
    </row>
    <row r="8006" spans="2:3" x14ac:dyDescent="0.3">
      <c r="B8006"/>
      <c r="C8006"/>
    </row>
    <row r="8007" spans="2:3" x14ac:dyDescent="0.3">
      <c r="B8007"/>
      <c r="C8007"/>
    </row>
    <row r="8008" spans="2:3" x14ac:dyDescent="0.3">
      <c r="B8008"/>
      <c r="C8008"/>
    </row>
    <row r="8009" spans="2:3" x14ac:dyDescent="0.3">
      <c r="B8009"/>
      <c r="C8009"/>
    </row>
    <row r="8010" spans="2:3" x14ac:dyDescent="0.3">
      <c r="B8010"/>
      <c r="C8010"/>
    </row>
    <row r="8011" spans="2:3" x14ac:dyDescent="0.3">
      <c r="B8011"/>
      <c r="C8011"/>
    </row>
    <row r="8012" spans="2:3" x14ac:dyDescent="0.3">
      <c r="B8012"/>
      <c r="C8012"/>
    </row>
    <row r="8013" spans="2:3" x14ac:dyDescent="0.3">
      <c r="B8013"/>
      <c r="C8013"/>
    </row>
    <row r="8014" spans="2:3" x14ac:dyDescent="0.3">
      <c r="B8014"/>
      <c r="C8014"/>
    </row>
    <row r="8015" spans="2:3" x14ac:dyDescent="0.3">
      <c r="B8015"/>
      <c r="C8015"/>
    </row>
    <row r="8016" spans="2:3" x14ac:dyDescent="0.3">
      <c r="B8016"/>
      <c r="C8016"/>
    </row>
    <row r="8017" spans="2:3" x14ac:dyDescent="0.3">
      <c r="B8017"/>
      <c r="C8017"/>
    </row>
    <row r="8018" spans="2:3" x14ac:dyDescent="0.3">
      <c r="B8018"/>
      <c r="C8018"/>
    </row>
    <row r="8019" spans="2:3" x14ac:dyDescent="0.3">
      <c r="B8019"/>
      <c r="C8019"/>
    </row>
    <row r="8020" spans="2:3" x14ac:dyDescent="0.3">
      <c r="B8020"/>
      <c r="C8020"/>
    </row>
    <row r="8021" spans="2:3" x14ac:dyDescent="0.3">
      <c r="B8021"/>
      <c r="C8021"/>
    </row>
    <row r="8022" spans="2:3" x14ac:dyDescent="0.3">
      <c r="B8022"/>
      <c r="C8022"/>
    </row>
    <row r="8023" spans="2:3" x14ac:dyDescent="0.3">
      <c r="B8023"/>
      <c r="C8023"/>
    </row>
    <row r="8024" spans="2:3" x14ac:dyDescent="0.3">
      <c r="B8024"/>
      <c r="C8024"/>
    </row>
    <row r="8025" spans="2:3" x14ac:dyDescent="0.3">
      <c r="B8025"/>
      <c r="C8025"/>
    </row>
    <row r="8026" spans="2:3" x14ac:dyDescent="0.3">
      <c r="B8026"/>
      <c r="C8026"/>
    </row>
    <row r="8027" spans="2:3" x14ac:dyDescent="0.3">
      <c r="B8027"/>
      <c r="C8027"/>
    </row>
    <row r="8028" spans="2:3" x14ac:dyDescent="0.3">
      <c r="B8028"/>
      <c r="C8028"/>
    </row>
    <row r="8029" spans="2:3" x14ac:dyDescent="0.3">
      <c r="B8029"/>
      <c r="C8029"/>
    </row>
    <row r="8030" spans="2:3" x14ac:dyDescent="0.3">
      <c r="B8030"/>
      <c r="C8030"/>
    </row>
    <row r="8031" spans="2:3" x14ac:dyDescent="0.3">
      <c r="B8031"/>
      <c r="C8031"/>
    </row>
    <row r="8032" spans="2:3" x14ac:dyDescent="0.3">
      <c r="B8032"/>
      <c r="C8032"/>
    </row>
    <row r="8033" spans="2:3" x14ac:dyDescent="0.3">
      <c r="B8033"/>
      <c r="C8033"/>
    </row>
    <row r="8034" spans="2:3" x14ac:dyDescent="0.3">
      <c r="B8034"/>
      <c r="C8034"/>
    </row>
    <row r="8035" spans="2:3" x14ac:dyDescent="0.3">
      <c r="B8035"/>
      <c r="C8035"/>
    </row>
    <row r="8036" spans="2:3" x14ac:dyDescent="0.3">
      <c r="B8036"/>
      <c r="C8036"/>
    </row>
    <row r="8037" spans="2:3" x14ac:dyDescent="0.3">
      <c r="B8037"/>
      <c r="C8037"/>
    </row>
    <row r="8038" spans="2:3" x14ac:dyDescent="0.3">
      <c r="B8038"/>
      <c r="C8038"/>
    </row>
    <row r="8039" spans="2:3" x14ac:dyDescent="0.3">
      <c r="B8039"/>
      <c r="C8039"/>
    </row>
    <row r="8040" spans="2:3" x14ac:dyDescent="0.3">
      <c r="B8040"/>
      <c r="C8040"/>
    </row>
    <row r="8041" spans="2:3" x14ac:dyDescent="0.3">
      <c r="B8041"/>
      <c r="C8041"/>
    </row>
    <row r="8042" spans="2:3" x14ac:dyDescent="0.3">
      <c r="B8042"/>
      <c r="C8042"/>
    </row>
    <row r="8043" spans="2:3" x14ac:dyDescent="0.3">
      <c r="B8043"/>
      <c r="C8043"/>
    </row>
    <row r="8044" spans="2:3" x14ac:dyDescent="0.3">
      <c r="B8044"/>
      <c r="C8044"/>
    </row>
    <row r="8045" spans="2:3" x14ac:dyDescent="0.3">
      <c r="B8045"/>
      <c r="C8045"/>
    </row>
    <row r="8046" spans="2:3" x14ac:dyDescent="0.3">
      <c r="B8046"/>
      <c r="C8046"/>
    </row>
    <row r="8047" spans="2:3" x14ac:dyDescent="0.3">
      <c r="B8047"/>
      <c r="C8047"/>
    </row>
    <row r="8048" spans="2:3" x14ac:dyDescent="0.3">
      <c r="B8048"/>
      <c r="C8048"/>
    </row>
    <row r="8049" spans="2:3" x14ac:dyDescent="0.3">
      <c r="B8049"/>
      <c r="C8049"/>
    </row>
    <row r="8050" spans="2:3" x14ac:dyDescent="0.3">
      <c r="B8050"/>
      <c r="C8050"/>
    </row>
    <row r="8051" spans="2:3" x14ac:dyDescent="0.3">
      <c r="B8051"/>
      <c r="C8051"/>
    </row>
    <row r="8052" spans="2:3" x14ac:dyDescent="0.3">
      <c r="B8052"/>
      <c r="C8052"/>
    </row>
    <row r="8053" spans="2:3" x14ac:dyDescent="0.3">
      <c r="B8053"/>
      <c r="C8053"/>
    </row>
    <row r="8054" spans="2:3" x14ac:dyDescent="0.3">
      <c r="B8054"/>
      <c r="C8054"/>
    </row>
    <row r="8055" spans="2:3" x14ac:dyDescent="0.3">
      <c r="B8055"/>
      <c r="C8055"/>
    </row>
    <row r="8056" spans="2:3" x14ac:dyDescent="0.3">
      <c r="B8056"/>
      <c r="C8056"/>
    </row>
    <row r="8057" spans="2:3" x14ac:dyDescent="0.3">
      <c r="B8057"/>
      <c r="C8057"/>
    </row>
    <row r="8058" spans="2:3" x14ac:dyDescent="0.3">
      <c r="B8058"/>
      <c r="C8058"/>
    </row>
    <row r="8059" spans="2:3" x14ac:dyDescent="0.3">
      <c r="B8059"/>
      <c r="C8059"/>
    </row>
    <row r="8060" spans="2:3" x14ac:dyDescent="0.3">
      <c r="B8060"/>
      <c r="C8060"/>
    </row>
    <row r="8061" spans="2:3" x14ac:dyDescent="0.3">
      <c r="B8061"/>
      <c r="C8061"/>
    </row>
    <row r="8062" spans="2:3" x14ac:dyDescent="0.3">
      <c r="B8062"/>
      <c r="C8062"/>
    </row>
    <row r="8063" spans="2:3" x14ac:dyDescent="0.3">
      <c r="B8063"/>
      <c r="C8063"/>
    </row>
    <row r="8064" spans="2:3" x14ac:dyDescent="0.3">
      <c r="B8064"/>
      <c r="C8064"/>
    </row>
    <row r="8065" spans="2:3" x14ac:dyDescent="0.3">
      <c r="B8065"/>
      <c r="C8065"/>
    </row>
    <row r="8066" spans="2:3" x14ac:dyDescent="0.3">
      <c r="B8066"/>
      <c r="C8066"/>
    </row>
    <row r="8067" spans="2:3" x14ac:dyDescent="0.3">
      <c r="B8067"/>
      <c r="C8067"/>
    </row>
    <row r="8068" spans="2:3" x14ac:dyDescent="0.3">
      <c r="B8068"/>
      <c r="C8068"/>
    </row>
    <row r="8069" spans="2:3" x14ac:dyDescent="0.3">
      <c r="B8069"/>
      <c r="C8069"/>
    </row>
    <row r="8070" spans="2:3" x14ac:dyDescent="0.3">
      <c r="B8070"/>
      <c r="C8070"/>
    </row>
    <row r="8071" spans="2:3" x14ac:dyDescent="0.3">
      <c r="B8071"/>
      <c r="C8071"/>
    </row>
    <row r="8072" spans="2:3" x14ac:dyDescent="0.3">
      <c r="B8072"/>
      <c r="C8072"/>
    </row>
    <row r="8073" spans="2:3" x14ac:dyDescent="0.3">
      <c r="B8073"/>
      <c r="C8073"/>
    </row>
    <row r="8074" spans="2:3" x14ac:dyDescent="0.3">
      <c r="B8074"/>
      <c r="C8074"/>
    </row>
    <row r="8075" spans="2:3" x14ac:dyDescent="0.3">
      <c r="B8075"/>
      <c r="C8075"/>
    </row>
    <row r="8076" spans="2:3" x14ac:dyDescent="0.3">
      <c r="B8076"/>
      <c r="C8076"/>
    </row>
    <row r="8077" spans="2:3" x14ac:dyDescent="0.3">
      <c r="B8077"/>
      <c r="C8077"/>
    </row>
    <row r="8078" spans="2:3" x14ac:dyDescent="0.3">
      <c r="B8078"/>
      <c r="C8078"/>
    </row>
    <row r="8079" spans="2:3" x14ac:dyDescent="0.3">
      <c r="B8079"/>
      <c r="C8079"/>
    </row>
    <row r="8080" spans="2:3" x14ac:dyDescent="0.3">
      <c r="B8080"/>
      <c r="C8080"/>
    </row>
    <row r="8081" spans="2:3" x14ac:dyDescent="0.3">
      <c r="B8081"/>
      <c r="C8081"/>
    </row>
    <row r="8082" spans="2:3" x14ac:dyDescent="0.3">
      <c r="B8082"/>
      <c r="C8082"/>
    </row>
    <row r="8083" spans="2:3" x14ac:dyDescent="0.3">
      <c r="B8083"/>
      <c r="C8083"/>
    </row>
    <row r="8084" spans="2:3" x14ac:dyDescent="0.3">
      <c r="B8084"/>
      <c r="C8084"/>
    </row>
    <row r="8085" spans="2:3" x14ac:dyDescent="0.3">
      <c r="B8085"/>
      <c r="C8085"/>
    </row>
    <row r="8086" spans="2:3" x14ac:dyDescent="0.3">
      <c r="B8086"/>
      <c r="C8086"/>
    </row>
    <row r="8087" spans="2:3" x14ac:dyDescent="0.3">
      <c r="B8087"/>
      <c r="C8087"/>
    </row>
    <row r="8088" spans="2:3" x14ac:dyDescent="0.3">
      <c r="B8088"/>
      <c r="C8088"/>
    </row>
    <row r="8089" spans="2:3" x14ac:dyDescent="0.3">
      <c r="B8089"/>
      <c r="C8089"/>
    </row>
    <row r="8090" spans="2:3" x14ac:dyDescent="0.3">
      <c r="B8090"/>
      <c r="C8090"/>
    </row>
    <row r="8091" spans="2:3" x14ac:dyDescent="0.3">
      <c r="B8091"/>
      <c r="C8091"/>
    </row>
    <row r="8092" spans="2:3" x14ac:dyDescent="0.3">
      <c r="B8092"/>
      <c r="C8092"/>
    </row>
    <row r="8093" spans="2:3" x14ac:dyDescent="0.3">
      <c r="B8093"/>
      <c r="C8093"/>
    </row>
    <row r="8094" spans="2:3" x14ac:dyDescent="0.3">
      <c r="B8094"/>
      <c r="C8094"/>
    </row>
    <row r="8095" spans="2:3" x14ac:dyDescent="0.3">
      <c r="B8095"/>
      <c r="C8095"/>
    </row>
    <row r="8096" spans="2:3" x14ac:dyDescent="0.3">
      <c r="B8096"/>
      <c r="C8096"/>
    </row>
    <row r="8097" spans="2:3" x14ac:dyDescent="0.3">
      <c r="B8097"/>
      <c r="C8097"/>
    </row>
    <row r="8098" spans="2:3" x14ac:dyDescent="0.3">
      <c r="B8098"/>
      <c r="C8098"/>
    </row>
    <row r="8099" spans="2:3" x14ac:dyDescent="0.3">
      <c r="B8099"/>
      <c r="C8099"/>
    </row>
    <row r="8100" spans="2:3" x14ac:dyDescent="0.3">
      <c r="B8100"/>
      <c r="C8100"/>
    </row>
    <row r="8101" spans="2:3" x14ac:dyDescent="0.3">
      <c r="B8101"/>
      <c r="C8101"/>
    </row>
    <row r="8102" spans="2:3" x14ac:dyDescent="0.3">
      <c r="B8102"/>
      <c r="C8102"/>
    </row>
    <row r="8103" spans="2:3" x14ac:dyDescent="0.3">
      <c r="B8103"/>
      <c r="C8103"/>
    </row>
    <row r="8104" spans="2:3" x14ac:dyDescent="0.3">
      <c r="B8104"/>
      <c r="C8104"/>
    </row>
    <row r="8105" spans="2:3" x14ac:dyDescent="0.3">
      <c r="B8105"/>
      <c r="C8105"/>
    </row>
    <row r="8106" spans="2:3" x14ac:dyDescent="0.3">
      <c r="B8106"/>
      <c r="C8106"/>
    </row>
    <row r="8107" spans="2:3" x14ac:dyDescent="0.3">
      <c r="B8107"/>
      <c r="C8107"/>
    </row>
    <row r="8108" spans="2:3" x14ac:dyDescent="0.3">
      <c r="B8108"/>
      <c r="C8108"/>
    </row>
    <row r="8109" spans="2:3" x14ac:dyDescent="0.3">
      <c r="B8109"/>
      <c r="C8109"/>
    </row>
    <row r="8110" spans="2:3" x14ac:dyDescent="0.3">
      <c r="B8110"/>
      <c r="C8110"/>
    </row>
    <row r="8111" spans="2:3" x14ac:dyDescent="0.3">
      <c r="B8111"/>
      <c r="C8111"/>
    </row>
    <row r="8112" spans="2:3" x14ac:dyDescent="0.3">
      <c r="B8112"/>
      <c r="C8112"/>
    </row>
    <row r="8113" spans="2:3" x14ac:dyDescent="0.3">
      <c r="B8113"/>
      <c r="C8113"/>
    </row>
    <row r="8114" spans="2:3" x14ac:dyDescent="0.3">
      <c r="B8114"/>
      <c r="C8114"/>
    </row>
    <row r="8115" spans="2:3" x14ac:dyDescent="0.3">
      <c r="B8115"/>
      <c r="C8115"/>
    </row>
    <row r="8116" spans="2:3" x14ac:dyDescent="0.3">
      <c r="B8116"/>
      <c r="C8116"/>
    </row>
    <row r="8117" spans="2:3" x14ac:dyDescent="0.3">
      <c r="B8117"/>
      <c r="C8117"/>
    </row>
    <row r="8118" spans="2:3" x14ac:dyDescent="0.3">
      <c r="B8118"/>
      <c r="C8118"/>
    </row>
    <row r="8119" spans="2:3" x14ac:dyDescent="0.3">
      <c r="B8119"/>
      <c r="C8119"/>
    </row>
    <row r="8120" spans="2:3" x14ac:dyDescent="0.3">
      <c r="B8120"/>
      <c r="C8120"/>
    </row>
    <row r="8121" spans="2:3" x14ac:dyDescent="0.3">
      <c r="B8121"/>
      <c r="C8121"/>
    </row>
    <row r="8122" spans="2:3" x14ac:dyDescent="0.3">
      <c r="B8122"/>
      <c r="C8122"/>
    </row>
    <row r="8123" spans="2:3" x14ac:dyDescent="0.3">
      <c r="B8123"/>
      <c r="C8123"/>
    </row>
    <row r="8124" spans="2:3" x14ac:dyDescent="0.3">
      <c r="B8124"/>
      <c r="C8124"/>
    </row>
    <row r="8125" spans="2:3" x14ac:dyDescent="0.3">
      <c r="B8125"/>
      <c r="C8125"/>
    </row>
    <row r="8126" spans="2:3" x14ac:dyDescent="0.3">
      <c r="B8126"/>
      <c r="C8126"/>
    </row>
    <row r="8127" spans="2:3" x14ac:dyDescent="0.3">
      <c r="B8127"/>
      <c r="C8127"/>
    </row>
    <row r="8128" spans="2:3" x14ac:dyDescent="0.3">
      <c r="B8128"/>
      <c r="C8128"/>
    </row>
    <row r="8129" spans="2:3" x14ac:dyDescent="0.3">
      <c r="B8129"/>
      <c r="C8129"/>
    </row>
    <row r="8130" spans="2:3" x14ac:dyDescent="0.3">
      <c r="B8130"/>
      <c r="C8130"/>
    </row>
    <row r="8131" spans="2:3" x14ac:dyDescent="0.3">
      <c r="B8131"/>
      <c r="C8131"/>
    </row>
    <row r="8132" spans="2:3" x14ac:dyDescent="0.3">
      <c r="B8132"/>
      <c r="C8132"/>
    </row>
    <row r="8133" spans="2:3" x14ac:dyDescent="0.3">
      <c r="B8133"/>
      <c r="C8133"/>
    </row>
    <row r="8134" spans="2:3" x14ac:dyDescent="0.3">
      <c r="B8134"/>
      <c r="C8134"/>
    </row>
    <row r="8135" spans="2:3" x14ac:dyDescent="0.3">
      <c r="B8135"/>
      <c r="C8135"/>
    </row>
    <row r="8136" spans="2:3" x14ac:dyDescent="0.3">
      <c r="B8136"/>
      <c r="C8136"/>
    </row>
    <row r="8137" spans="2:3" x14ac:dyDescent="0.3">
      <c r="B8137"/>
      <c r="C8137"/>
    </row>
    <row r="8138" spans="2:3" x14ac:dyDescent="0.3">
      <c r="B8138"/>
      <c r="C8138"/>
    </row>
    <row r="8139" spans="2:3" x14ac:dyDescent="0.3">
      <c r="B8139"/>
      <c r="C8139"/>
    </row>
    <row r="8140" spans="2:3" x14ac:dyDescent="0.3">
      <c r="B8140"/>
      <c r="C8140"/>
    </row>
    <row r="8141" spans="2:3" x14ac:dyDescent="0.3">
      <c r="B8141"/>
      <c r="C8141"/>
    </row>
    <row r="8142" spans="2:3" x14ac:dyDescent="0.3">
      <c r="B8142"/>
      <c r="C8142"/>
    </row>
    <row r="8143" spans="2:3" x14ac:dyDescent="0.3">
      <c r="B8143"/>
      <c r="C8143"/>
    </row>
    <row r="8144" spans="2:3" x14ac:dyDescent="0.3">
      <c r="B8144"/>
      <c r="C8144"/>
    </row>
    <row r="8145" spans="2:3" x14ac:dyDescent="0.3">
      <c r="B8145"/>
      <c r="C8145"/>
    </row>
    <row r="8146" spans="2:3" x14ac:dyDescent="0.3">
      <c r="B8146"/>
      <c r="C8146"/>
    </row>
    <row r="8147" spans="2:3" x14ac:dyDescent="0.3">
      <c r="B8147"/>
      <c r="C8147"/>
    </row>
    <row r="8148" spans="2:3" x14ac:dyDescent="0.3">
      <c r="B8148"/>
      <c r="C8148"/>
    </row>
    <row r="8149" spans="2:3" x14ac:dyDescent="0.3">
      <c r="B8149"/>
      <c r="C8149"/>
    </row>
    <row r="8150" spans="2:3" x14ac:dyDescent="0.3">
      <c r="B8150"/>
      <c r="C8150"/>
    </row>
    <row r="8151" spans="2:3" x14ac:dyDescent="0.3">
      <c r="B8151"/>
      <c r="C8151"/>
    </row>
    <row r="8152" spans="2:3" x14ac:dyDescent="0.3">
      <c r="B8152"/>
      <c r="C8152"/>
    </row>
    <row r="8153" spans="2:3" x14ac:dyDescent="0.3">
      <c r="B8153"/>
      <c r="C8153"/>
    </row>
    <row r="8154" spans="2:3" x14ac:dyDescent="0.3">
      <c r="B8154"/>
      <c r="C8154"/>
    </row>
    <row r="8155" spans="2:3" x14ac:dyDescent="0.3">
      <c r="B8155"/>
      <c r="C8155"/>
    </row>
    <row r="8156" spans="2:3" x14ac:dyDescent="0.3">
      <c r="B8156"/>
      <c r="C8156"/>
    </row>
    <row r="8157" spans="2:3" x14ac:dyDescent="0.3">
      <c r="B8157"/>
      <c r="C8157"/>
    </row>
    <row r="8158" spans="2:3" x14ac:dyDescent="0.3">
      <c r="B8158"/>
      <c r="C8158"/>
    </row>
    <row r="8159" spans="2:3" x14ac:dyDescent="0.3">
      <c r="B8159"/>
      <c r="C8159"/>
    </row>
    <row r="8160" spans="2:3" x14ac:dyDescent="0.3">
      <c r="B8160"/>
      <c r="C8160"/>
    </row>
    <row r="8161" spans="2:3" x14ac:dyDescent="0.3">
      <c r="B8161"/>
      <c r="C8161"/>
    </row>
    <row r="8162" spans="2:3" x14ac:dyDescent="0.3">
      <c r="B8162"/>
      <c r="C8162"/>
    </row>
    <row r="8163" spans="2:3" x14ac:dyDescent="0.3">
      <c r="B8163"/>
      <c r="C8163"/>
    </row>
    <row r="8164" spans="2:3" x14ac:dyDescent="0.3">
      <c r="B8164"/>
      <c r="C8164"/>
    </row>
    <row r="8165" spans="2:3" x14ac:dyDescent="0.3">
      <c r="B8165"/>
      <c r="C8165"/>
    </row>
    <row r="8166" spans="2:3" x14ac:dyDescent="0.3">
      <c r="B8166"/>
      <c r="C8166"/>
    </row>
    <row r="8167" spans="2:3" x14ac:dyDescent="0.3">
      <c r="B8167"/>
      <c r="C8167"/>
    </row>
    <row r="8168" spans="2:3" x14ac:dyDescent="0.3">
      <c r="B8168"/>
      <c r="C8168"/>
    </row>
    <row r="8169" spans="2:3" x14ac:dyDescent="0.3">
      <c r="B8169"/>
      <c r="C8169"/>
    </row>
    <row r="8170" spans="2:3" x14ac:dyDescent="0.3">
      <c r="B8170"/>
      <c r="C8170"/>
    </row>
    <row r="8171" spans="2:3" x14ac:dyDescent="0.3">
      <c r="B8171"/>
      <c r="C8171"/>
    </row>
    <row r="8172" spans="2:3" x14ac:dyDescent="0.3">
      <c r="B8172"/>
      <c r="C8172"/>
    </row>
    <row r="8173" spans="2:3" x14ac:dyDescent="0.3">
      <c r="B8173"/>
      <c r="C8173"/>
    </row>
    <row r="8174" spans="2:3" x14ac:dyDescent="0.3">
      <c r="B8174"/>
      <c r="C8174"/>
    </row>
    <row r="8175" spans="2:3" x14ac:dyDescent="0.3">
      <c r="B8175"/>
      <c r="C8175"/>
    </row>
    <row r="8176" spans="2:3" x14ac:dyDescent="0.3">
      <c r="B8176"/>
      <c r="C8176"/>
    </row>
    <row r="8177" spans="2:3" x14ac:dyDescent="0.3">
      <c r="B8177"/>
      <c r="C8177"/>
    </row>
    <row r="8178" spans="2:3" x14ac:dyDescent="0.3">
      <c r="B8178"/>
      <c r="C8178"/>
    </row>
    <row r="8179" spans="2:3" x14ac:dyDescent="0.3">
      <c r="B8179"/>
      <c r="C8179"/>
    </row>
    <row r="8180" spans="2:3" x14ac:dyDescent="0.3">
      <c r="B8180"/>
      <c r="C8180"/>
    </row>
    <row r="8181" spans="2:3" x14ac:dyDescent="0.3">
      <c r="B8181"/>
      <c r="C8181"/>
    </row>
    <row r="8182" spans="2:3" x14ac:dyDescent="0.3">
      <c r="B8182"/>
      <c r="C8182"/>
    </row>
    <row r="8183" spans="2:3" x14ac:dyDescent="0.3">
      <c r="B8183"/>
      <c r="C8183"/>
    </row>
    <row r="8184" spans="2:3" x14ac:dyDescent="0.3">
      <c r="B8184"/>
      <c r="C8184"/>
    </row>
    <row r="8185" spans="2:3" x14ac:dyDescent="0.3">
      <c r="B8185"/>
      <c r="C8185"/>
    </row>
    <row r="8186" spans="2:3" x14ac:dyDescent="0.3">
      <c r="B8186"/>
      <c r="C8186"/>
    </row>
    <row r="8187" spans="2:3" x14ac:dyDescent="0.3">
      <c r="B8187"/>
      <c r="C8187"/>
    </row>
    <row r="8188" spans="2:3" x14ac:dyDescent="0.3">
      <c r="B8188"/>
      <c r="C8188"/>
    </row>
    <row r="8189" spans="2:3" x14ac:dyDescent="0.3">
      <c r="B8189"/>
      <c r="C8189"/>
    </row>
    <row r="8190" spans="2:3" x14ac:dyDescent="0.3">
      <c r="B8190"/>
      <c r="C8190"/>
    </row>
    <row r="8191" spans="2:3" x14ac:dyDescent="0.3">
      <c r="B8191"/>
      <c r="C8191"/>
    </row>
    <row r="8192" spans="2:3" x14ac:dyDescent="0.3">
      <c r="B8192"/>
      <c r="C8192"/>
    </row>
    <row r="8193" spans="2:3" x14ac:dyDescent="0.3">
      <c r="B8193"/>
      <c r="C8193"/>
    </row>
    <row r="8194" spans="2:3" x14ac:dyDescent="0.3">
      <c r="B8194"/>
      <c r="C8194"/>
    </row>
    <row r="8195" spans="2:3" x14ac:dyDescent="0.3">
      <c r="B8195"/>
      <c r="C8195"/>
    </row>
    <row r="8196" spans="2:3" x14ac:dyDescent="0.3">
      <c r="B8196"/>
      <c r="C8196"/>
    </row>
    <row r="8197" spans="2:3" x14ac:dyDescent="0.3">
      <c r="B8197"/>
      <c r="C8197"/>
    </row>
    <row r="8198" spans="2:3" x14ac:dyDescent="0.3">
      <c r="B8198"/>
      <c r="C8198"/>
    </row>
    <row r="8199" spans="2:3" x14ac:dyDescent="0.3">
      <c r="B8199"/>
      <c r="C8199"/>
    </row>
    <row r="8200" spans="2:3" x14ac:dyDescent="0.3">
      <c r="B8200"/>
      <c r="C8200"/>
    </row>
    <row r="8201" spans="2:3" x14ac:dyDescent="0.3">
      <c r="B8201"/>
      <c r="C8201"/>
    </row>
    <row r="8202" spans="2:3" x14ac:dyDescent="0.3">
      <c r="B8202"/>
      <c r="C8202"/>
    </row>
    <row r="8203" spans="2:3" x14ac:dyDescent="0.3">
      <c r="B8203"/>
      <c r="C8203"/>
    </row>
    <row r="8204" spans="2:3" x14ac:dyDescent="0.3">
      <c r="B8204"/>
      <c r="C8204"/>
    </row>
    <row r="8205" spans="2:3" x14ac:dyDescent="0.3">
      <c r="B8205"/>
      <c r="C8205"/>
    </row>
    <row r="8206" spans="2:3" x14ac:dyDescent="0.3">
      <c r="B8206"/>
      <c r="C8206"/>
    </row>
    <row r="8207" spans="2:3" x14ac:dyDescent="0.3">
      <c r="B8207"/>
      <c r="C8207"/>
    </row>
    <row r="8208" spans="2:3" x14ac:dyDescent="0.3">
      <c r="B8208"/>
      <c r="C8208"/>
    </row>
    <row r="8209" spans="2:3" x14ac:dyDescent="0.3">
      <c r="B8209"/>
      <c r="C8209"/>
    </row>
    <row r="8210" spans="2:3" x14ac:dyDescent="0.3">
      <c r="B8210"/>
      <c r="C8210"/>
    </row>
    <row r="8211" spans="2:3" x14ac:dyDescent="0.3">
      <c r="B8211"/>
      <c r="C8211"/>
    </row>
    <row r="8212" spans="2:3" x14ac:dyDescent="0.3">
      <c r="B8212"/>
      <c r="C8212"/>
    </row>
    <row r="8213" spans="2:3" x14ac:dyDescent="0.3">
      <c r="B8213"/>
      <c r="C8213"/>
    </row>
    <row r="8214" spans="2:3" x14ac:dyDescent="0.3">
      <c r="B8214"/>
      <c r="C8214"/>
    </row>
    <row r="8215" spans="2:3" x14ac:dyDescent="0.3">
      <c r="B8215"/>
      <c r="C8215"/>
    </row>
    <row r="8216" spans="2:3" x14ac:dyDescent="0.3">
      <c r="B8216"/>
      <c r="C8216"/>
    </row>
    <row r="8217" spans="2:3" x14ac:dyDescent="0.3">
      <c r="B8217"/>
      <c r="C8217"/>
    </row>
    <row r="8218" spans="2:3" x14ac:dyDescent="0.3">
      <c r="B8218"/>
      <c r="C8218"/>
    </row>
    <row r="8219" spans="2:3" x14ac:dyDescent="0.3">
      <c r="B8219"/>
      <c r="C8219"/>
    </row>
    <row r="8220" spans="2:3" x14ac:dyDescent="0.3">
      <c r="B8220"/>
      <c r="C8220"/>
    </row>
    <row r="8221" spans="2:3" x14ac:dyDescent="0.3">
      <c r="B8221"/>
      <c r="C8221"/>
    </row>
    <row r="8222" spans="2:3" x14ac:dyDescent="0.3">
      <c r="B8222"/>
      <c r="C8222"/>
    </row>
    <row r="8223" spans="2:3" x14ac:dyDescent="0.3">
      <c r="B8223"/>
      <c r="C8223"/>
    </row>
    <row r="8224" spans="2:3" x14ac:dyDescent="0.3">
      <c r="B8224"/>
      <c r="C8224"/>
    </row>
    <row r="8225" spans="2:3" x14ac:dyDescent="0.3">
      <c r="B8225"/>
      <c r="C8225"/>
    </row>
    <row r="8226" spans="2:3" x14ac:dyDescent="0.3">
      <c r="B8226"/>
      <c r="C8226"/>
    </row>
    <row r="8227" spans="2:3" x14ac:dyDescent="0.3">
      <c r="B8227"/>
      <c r="C8227"/>
    </row>
    <row r="8228" spans="2:3" x14ac:dyDescent="0.3">
      <c r="B8228"/>
      <c r="C8228"/>
    </row>
    <row r="8229" spans="2:3" x14ac:dyDescent="0.3">
      <c r="B8229"/>
      <c r="C8229"/>
    </row>
    <row r="8230" spans="2:3" x14ac:dyDescent="0.3">
      <c r="B8230"/>
      <c r="C8230"/>
    </row>
    <row r="8231" spans="2:3" x14ac:dyDescent="0.3">
      <c r="B8231"/>
      <c r="C8231"/>
    </row>
    <row r="8232" spans="2:3" x14ac:dyDescent="0.3">
      <c r="B8232"/>
      <c r="C8232"/>
    </row>
    <row r="8233" spans="2:3" x14ac:dyDescent="0.3">
      <c r="B8233"/>
      <c r="C8233"/>
    </row>
    <row r="8234" spans="2:3" x14ac:dyDescent="0.3">
      <c r="B8234"/>
      <c r="C8234"/>
    </row>
    <row r="8235" spans="2:3" x14ac:dyDescent="0.3">
      <c r="B8235"/>
      <c r="C8235"/>
    </row>
    <row r="8236" spans="2:3" x14ac:dyDescent="0.3">
      <c r="B8236"/>
      <c r="C8236"/>
    </row>
    <row r="8237" spans="2:3" x14ac:dyDescent="0.3">
      <c r="B8237"/>
      <c r="C8237"/>
    </row>
    <row r="8238" spans="2:3" x14ac:dyDescent="0.3">
      <c r="B8238"/>
      <c r="C8238"/>
    </row>
    <row r="8239" spans="2:3" x14ac:dyDescent="0.3">
      <c r="B8239"/>
      <c r="C8239"/>
    </row>
    <row r="8240" spans="2:3" x14ac:dyDescent="0.3">
      <c r="B8240"/>
      <c r="C8240"/>
    </row>
    <row r="8241" spans="2:3" x14ac:dyDescent="0.3">
      <c r="B8241"/>
      <c r="C8241"/>
    </row>
    <row r="8242" spans="2:3" x14ac:dyDescent="0.3">
      <c r="B8242"/>
      <c r="C8242"/>
    </row>
    <row r="8243" spans="2:3" x14ac:dyDescent="0.3">
      <c r="B8243"/>
      <c r="C8243"/>
    </row>
    <row r="8244" spans="2:3" x14ac:dyDescent="0.3">
      <c r="B8244"/>
      <c r="C8244"/>
    </row>
    <row r="8245" spans="2:3" x14ac:dyDescent="0.3">
      <c r="B8245"/>
      <c r="C8245"/>
    </row>
    <row r="8246" spans="2:3" x14ac:dyDescent="0.3">
      <c r="B8246"/>
      <c r="C8246"/>
    </row>
    <row r="8247" spans="2:3" x14ac:dyDescent="0.3">
      <c r="B8247"/>
      <c r="C8247"/>
    </row>
    <row r="8248" spans="2:3" x14ac:dyDescent="0.3">
      <c r="B8248"/>
      <c r="C8248"/>
    </row>
    <row r="8249" spans="2:3" x14ac:dyDescent="0.3">
      <c r="B8249"/>
      <c r="C8249"/>
    </row>
    <row r="8250" spans="2:3" x14ac:dyDescent="0.3">
      <c r="B8250"/>
      <c r="C8250"/>
    </row>
    <row r="8251" spans="2:3" x14ac:dyDescent="0.3">
      <c r="B8251"/>
      <c r="C8251"/>
    </row>
    <row r="8252" spans="2:3" x14ac:dyDescent="0.3">
      <c r="B8252"/>
      <c r="C8252"/>
    </row>
    <row r="8253" spans="2:3" x14ac:dyDescent="0.3">
      <c r="B8253"/>
      <c r="C8253"/>
    </row>
    <row r="8254" spans="2:3" x14ac:dyDescent="0.3">
      <c r="B8254"/>
      <c r="C8254"/>
    </row>
    <row r="8255" spans="2:3" x14ac:dyDescent="0.3">
      <c r="B8255"/>
      <c r="C8255"/>
    </row>
    <row r="8256" spans="2:3" x14ac:dyDescent="0.3">
      <c r="B8256"/>
      <c r="C8256"/>
    </row>
    <row r="8257" spans="2:3" x14ac:dyDescent="0.3">
      <c r="B8257"/>
      <c r="C8257"/>
    </row>
    <row r="8258" spans="2:3" x14ac:dyDescent="0.3">
      <c r="B8258"/>
      <c r="C8258"/>
    </row>
    <row r="8259" spans="2:3" x14ac:dyDescent="0.3">
      <c r="B8259"/>
      <c r="C8259"/>
    </row>
    <row r="8260" spans="2:3" x14ac:dyDescent="0.3">
      <c r="B8260"/>
      <c r="C8260"/>
    </row>
    <row r="8261" spans="2:3" x14ac:dyDescent="0.3">
      <c r="B8261"/>
      <c r="C8261"/>
    </row>
    <row r="8262" spans="2:3" x14ac:dyDescent="0.3">
      <c r="B8262"/>
      <c r="C8262"/>
    </row>
    <row r="8263" spans="2:3" x14ac:dyDescent="0.3">
      <c r="B8263"/>
      <c r="C8263"/>
    </row>
    <row r="8264" spans="2:3" x14ac:dyDescent="0.3">
      <c r="B8264"/>
      <c r="C8264"/>
    </row>
    <row r="8265" spans="2:3" x14ac:dyDescent="0.3">
      <c r="B8265"/>
      <c r="C8265"/>
    </row>
    <row r="8266" spans="2:3" x14ac:dyDescent="0.3">
      <c r="B8266"/>
      <c r="C8266"/>
    </row>
    <row r="8267" spans="2:3" x14ac:dyDescent="0.3">
      <c r="B8267"/>
      <c r="C8267"/>
    </row>
    <row r="8268" spans="2:3" x14ac:dyDescent="0.3">
      <c r="B8268"/>
      <c r="C8268"/>
    </row>
    <row r="8269" spans="2:3" x14ac:dyDescent="0.3">
      <c r="B8269"/>
      <c r="C8269"/>
    </row>
    <row r="8270" spans="2:3" x14ac:dyDescent="0.3">
      <c r="B8270"/>
      <c r="C8270"/>
    </row>
    <row r="8271" spans="2:3" x14ac:dyDescent="0.3">
      <c r="B8271"/>
      <c r="C8271"/>
    </row>
    <row r="8272" spans="2:3" x14ac:dyDescent="0.3">
      <c r="B8272"/>
      <c r="C8272"/>
    </row>
    <row r="8273" spans="2:3" x14ac:dyDescent="0.3">
      <c r="B8273"/>
      <c r="C8273"/>
    </row>
    <row r="8274" spans="2:3" x14ac:dyDescent="0.3">
      <c r="B8274"/>
      <c r="C8274"/>
    </row>
    <row r="8275" spans="2:3" x14ac:dyDescent="0.3">
      <c r="B8275"/>
      <c r="C8275"/>
    </row>
    <row r="8276" spans="2:3" x14ac:dyDescent="0.3">
      <c r="B8276"/>
      <c r="C8276"/>
    </row>
    <row r="8277" spans="2:3" x14ac:dyDescent="0.3">
      <c r="B8277"/>
      <c r="C8277"/>
    </row>
    <row r="8278" spans="2:3" x14ac:dyDescent="0.3">
      <c r="B8278"/>
      <c r="C8278"/>
    </row>
    <row r="8279" spans="2:3" x14ac:dyDescent="0.3">
      <c r="B8279"/>
      <c r="C8279"/>
    </row>
    <row r="8280" spans="2:3" x14ac:dyDescent="0.3">
      <c r="B8280"/>
      <c r="C8280"/>
    </row>
    <row r="8281" spans="2:3" x14ac:dyDescent="0.3">
      <c r="B8281"/>
      <c r="C8281"/>
    </row>
    <row r="8282" spans="2:3" x14ac:dyDescent="0.3">
      <c r="B8282"/>
      <c r="C8282"/>
    </row>
    <row r="8283" spans="2:3" x14ac:dyDescent="0.3">
      <c r="B8283"/>
      <c r="C8283"/>
    </row>
    <row r="8284" spans="2:3" x14ac:dyDescent="0.3">
      <c r="B8284"/>
      <c r="C8284"/>
    </row>
    <row r="8285" spans="2:3" x14ac:dyDescent="0.3">
      <c r="B8285"/>
      <c r="C8285"/>
    </row>
    <row r="8286" spans="2:3" x14ac:dyDescent="0.3">
      <c r="B8286"/>
      <c r="C8286"/>
    </row>
    <row r="8287" spans="2:3" x14ac:dyDescent="0.3">
      <c r="B8287"/>
      <c r="C8287"/>
    </row>
    <row r="8288" spans="2:3" x14ac:dyDescent="0.3">
      <c r="B8288"/>
      <c r="C8288"/>
    </row>
    <row r="8289" spans="2:3" x14ac:dyDescent="0.3">
      <c r="B8289"/>
      <c r="C8289"/>
    </row>
    <row r="8290" spans="2:3" x14ac:dyDescent="0.3">
      <c r="B8290"/>
      <c r="C8290"/>
    </row>
    <row r="8291" spans="2:3" x14ac:dyDescent="0.3">
      <c r="B8291"/>
      <c r="C8291"/>
    </row>
    <row r="8292" spans="2:3" x14ac:dyDescent="0.3">
      <c r="B8292"/>
      <c r="C8292"/>
    </row>
    <row r="8293" spans="2:3" x14ac:dyDescent="0.3">
      <c r="B8293"/>
      <c r="C8293"/>
    </row>
    <row r="8294" spans="2:3" x14ac:dyDescent="0.3">
      <c r="B8294"/>
      <c r="C8294"/>
    </row>
    <row r="8295" spans="2:3" x14ac:dyDescent="0.3">
      <c r="B8295"/>
      <c r="C8295"/>
    </row>
    <row r="8296" spans="2:3" x14ac:dyDescent="0.3">
      <c r="B8296"/>
      <c r="C8296"/>
    </row>
    <row r="8297" spans="2:3" x14ac:dyDescent="0.3">
      <c r="B8297"/>
      <c r="C8297"/>
    </row>
    <row r="8298" spans="2:3" x14ac:dyDescent="0.3">
      <c r="B8298"/>
      <c r="C8298"/>
    </row>
    <row r="8299" spans="2:3" x14ac:dyDescent="0.3">
      <c r="B8299"/>
      <c r="C8299"/>
    </row>
    <row r="8300" spans="2:3" x14ac:dyDescent="0.3">
      <c r="B8300"/>
      <c r="C8300"/>
    </row>
    <row r="8301" spans="2:3" x14ac:dyDescent="0.3">
      <c r="B8301"/>
      <c r="C8301"/>
    </row>
    <row r="8302" spans="2:3" x14ac:dyDescent="0.3">
      <c r="B8302"/>
      <c r="C8302"/>
    </row>
    <row r="8303" spans="2:3" x14ac:dyDescent="0.3">
      <c r="B8303"/>
      <c r="C8303"/>
    </row>
    <row r="8304" spans="2:3" x14ac:dyDescent="0.3">
      <c r="B8304"/>
      <c r="C8304"/>
    </row>
    <row r="8305" spans="2:3" x14ac:dyDescent="0.3">
      <c r="B8305"/>
      <c r="C8305"/>
    </row>
    <row r="8306" spans="2:3" x14ac:dyDescent="0.3">
      <c r="B8306"/>
      <c r="C8306"/>
    </row>
    <row r="8307" spans="2:3" x14ac:dyDescent="0.3">
      <c r="B8307"/>
      <c r="C8307"/>
    </row>
    <row r="8308" spans="2:3" x14ac:dyDescent="0.3">
      <c r="B8308"/>
      <c r="C8308"/>
    </row>
    <row r="8309" spans="2:3" x14ac:dyDescent="0.3">
      <c r="B8309"/>
      <c r="C8309"/>
    </row>
    <row r="8310" spans="2:3" x14ac:dyDescent="0.3">
      <c r="B8310"/>
      <c r="C8310"/>
    </row>
    <row r="8311" spans="2:3" x14ac:dyDescent="0.3">
      <c r="B8311"/>
      <c r="C8311"/>
    </row>
    <row r="8312" spans="2:3" x14ac:dyDescent="0.3">
      <c r="B8312"/>
      <c r="C8312"/>
    </row>
    <row r="8313" spans="2:3" x14ac:dyDescent="0.3">
      <c r="B8313"/>
      <c r="C8313"/>
    </row>
    <row r="8314" spans="2:3" x14ac:dyDescent="0.3">
      <c r="B8314"/>
      <c r="C8314"/>
    </row>
    <row r="8315" spans="2:3" x14ac:dyDescent="0.3">
      <c r="B8315"/>
      <c r="C8315"/>
    </row>
    <row r="8316" spans="2:3" x14ac:dyDescent="0.3">
      <c r="B8316"/>
      <c r="C8316"/>
    </row>
    <row r="8317" spans="2:3" x14ac:dyDescent="0.3">
      <c r="B8317"/>
      <c r="C8317"/>
    </row>
    <row r="8318" spans="2:3" x14ac:dyDescent="0.3">
      <c r="B8318"/>
      <c r="C8318"/>
    </row>
    <row r="8319" spans="2:3" x14ac:dyDescent="0.3">
      <c r="B8319"/>
      <c r="C8319"/>
    </row>
    <row r="8320" spans="2:3" x14ac:dyDescent="0.3">
      <c r="B8320"/>
      <c r="C8320"/>
    </row>
    <row r="8321" spans="2:3" x14ac:dyDescent="0.3">
      <c r="B8321"/>
      <c r="C8321"/>
    </row>
    <row r="8322" spans="2:3" x14ac:dyDescent="0.3">
      <c r="B8322"/>
      <c r="C8322"/>
    </row>
    <row r="8323" spans="2:3" x14ac:dyDescent="0.3">
      <c r="B8323"/>
      <c r="C8323"/>
    </row>
    <row r="8324" spans="2:3" x14ac:dyDescent="0.3">
      <c r="B8324"/>
      <c r="C8324"/>
    </row>
    <row r="8325" spans="2:3" x14ac:dyDescent="0.3">
      <c r="B8325"/>
      <c r="C8325"/>
    </row>
    <row r="8326" spans="2:3" x14ac:dyDescent="0.3">
      <c r="B8326"/>
      <c r="C8326"/>
    </row>
    <row r="8327" spans="2:3" x14ac:dyDescent="0.3">
      <c r="B8327"/>
      <c r="C8327"/>
    </row>
    <row r="8328" spans="2:3" x14ac:dyDescent="0.3">
      <c r="B8328"/>
      <c r="C8328"/>
    </row>
    <row r="8329" spans="2:3" x14ac:dyDescent="0.3">
      <c r="B8329"/>
      <c r="C8329"/>
    </row>
    <row r="8330" spans="2:3" x14ac:dyDescent="0.3">
      <c r="B8330"/>
      <c r="C8330"/>
    </row>
    <row r="8331" spans="2:3" x14ac:dyDescent="0.3">
      <c r="B8331"/>
      <c r="C8331"/>
    </row>
    <row r="8332" spans="2:3" x14ac:dyDescent="0.3">
      <c r="B8332"/>
      <c r="C8332"/>
    </row>
    <row r="8333" spans="2:3" x14ac:dyDescent="0.3">
      <c r="B8333"/>
      <c r="C8333"/>
    </row>
    <row r="8334" spans="2:3" x14ac:dyDescent="0.3">
      <c r="B8334"/>
      <c r="C8334"/>
    </row>
    <row r="8335" spans="2:3" x14ac:dyDescent="0.3">
      <c r="B8335"/>
      <c r="C8335"/>
    </row>
    <row r="8336" spans="2:3" x14ac:dyDescent="0.3">
      <c r="B8336"/>
      <c r="C8336"/>
    </row>
    <row r="8337" spans="2:3" x14ac:dyDescent="0.3">
      <c r="B8337"/>
      <c r="C8337"/>
    </row>
    <row r="8338" spans="2:3" x14ac:dyDescent="0.3">
      <c r="B8338"/>
      <c r="C8338"/>
    </row>
    <row r="8339" spans="2:3" x14ac:dyDescent="0.3">
      <c r="B8339"/>
      <c r="C8339"/>
    </row>
    <row r="8340" spans="2:3" x14ac:dyDescent="0.3">
      <c r="B8340"/>
      <c r="C8340"/>
    </row>
    <row r="8341" spans="2:3" x14ac:dyDescent="0.3">
      <c r="B8341"/>
      <c r="C8341"/>
    </row>
    <row r="8342" spans="2:3" x14ac:dyDescent="0.3">
      <c r="B8342"/>
      <c r="C8342"/>
    </row>
    <row r="8343" spans="2:3" x14ac:dyDescent="0.3">
      <c r="B8343"/>
      <c r="C8343"/>
    </row>
    <row r="8344" spans="2:3" x14ac:dyDescent="0.3">
      <c r="B8344"/>
      <c r="C8344"/>
    </row>
    <row r="8345" spans="2:3" x14ac:dyDescent="0.3">
      <c r="B8345"/>
      <c r="C8345"/>
    </row>
    <row r="8346" spans="2:3" x14ac:dyDescent="0.3">
      <c r="B8346"/>
      <c r="C8346"/>
    </row>
    <row r="8347" spans="2:3" x14ac:dyDescent="0.3">
      <c r="B8347"/>
      <c r="C8347"/>
    </row>
    <row r="8348" spans="2:3" x14ac:dyDescent="0.3">
      <c r="B8348"/>
      <c r="C8348"/>
    </row>
    <row r="8349" spans="2:3" x14ac:dyDescent="0.3">
      <c r="B8349"/>
      <c r="C8349"/>
    </row>
    <row r="8350" spans="2:3" x14ac:dyDescent="0.3">
      <c r="B8350"/>
      <c r="C8350"/>
    </row>
    <row r="8351" spans="2:3" x14ac:dyDescent="0.3">
      <c r="B8351"/>
      <c r="C8351"/>
    </row>
    <row r="8352" spans="2:3" x14ac:dyDescent="0.3">
      <c r="B8352"/>
      <c r="C8352"/>
    </row>
    <row r="8353" spans="2:3" x14ac:dyDescent="0.3">
      <c r="B8353"/>
      <c r="C8353"/>
    </row>
    <row r="8354" spans="2:3" x14ac:dyDescent="0.3">
      <c r="B8354"/>
      <c r="C8354"/>
    </row>
    <row r="8355" spans="2:3" x14ac:dyDescent="0.3">
      <c r="B8355"/>
      <c r="C8355"/>
    </row>
    <row r="8356" spans="2:3" x14ac:dyDescent="0.3">
      <c r="B8356"/>
      <c r="C8356"/>
    </row>
    <row r="8357" spans="2:3" x14ac:dyDescent="0.3">
      <c r="B8357"/>
      <c r="C8357"/>
    </row>
    <row r="8358" spans="2:3" x14ac:dyDescent="0.3">
      <c r="B8358"/>
      <c r="C8358"/>
    </row>
    <row r="8359" spans="2:3" x14ac:dyDescent="0.3">
      <c r="B8359"/>
      <c r="C8359"/>
    </row>
    <row r="8360" spans="2:3" x14ac:dyDescent="0.3">
      <c r="B8360"/>
      <c r="C8360"/>
    </row>
    <row r="8361" spans="2:3" x14ac:dyDescent="0.3">
      <c r="B8361"/>
      <c r="C8361"/>
    </row>
    <row r="8362" spans="2:3" x14ac:dyDescent="0.3">
      <c r="B8362"/>
      <c r="C8362"/>
    </row>
    <row r="8363" spans="2:3" x14ac:dyDescent="0.3">
      <c r="B8363"/>
      <c r="C8363"/>
    </row>
    <row r="8364" spans="2:3" x14ac:dyDescent="0.3">
      <c r="B8364"/>
      <c r="C8364"/>
    </row>
    <row r="8365" spans="2:3" x14ac:dyDescent="0.3">
      <c r="B8365"/>
      <c r="C8365"/>
    </row>
    <row r="8366" spans="2:3" x14ac:dyDescent="0.3">
      <c r="B8366"/>
      <c r="C8366"/>
    </row>
    <row r="8367" spans="2:3" x14ac:dyDescent="0.3">
      <c r="B8367"/>
      <c r="C8367"/>
    </row>
    <row r="8368" spans="2:3" x14ac:dyDescent="0.3">
      <c r="B8368"/>
      <c r="C8368"/>
    </row>
    <row r="8369" spans="2:3" x14ac:dyDescent="0.3">
      <c r="B8369"/>
      <c r="C8369"/>
    </row>
    <row r="8370" spans="2:3" x14ac:dyDescent="0.3">
      <c r="B8370"/>
      <c r="C8370"/>
    </row>
    <row r="8371" spans="2:3" x14ac:dyDescent="0.3">
      <c r="B8371"/>
      <c r="C8371"/>
    </row>
    <row r="8372" spans="2:3" x14ac:dyDescent="0.3">
      <c r="B8372"/>
      <c r="C8372"/>
    </row>
    <row r="8373" spans="2:3" x14ac:dyDescent="0.3">
      <c r="B8373"/>
      <c r="C8373"/>
    </row>
    <row r="8374" spans="2:3" x14ac:dyDescent="0.3">
      <c r="B8374"/>
      <c r="C8374"/>
    </row>
    <row r="8375" spans="2:3" x14ac:dyDescent="0.3">
      <c r="B8375"/>
      <c r="C8375"/>
    </row>
    <row r="8376" spans="2:3" x14ac:dyDescent="0.3">
      <c r="B8376"/>
      <c r="C8376"/>
    </row>
    <row r="8377" spans="2:3" x14ac:dyDescent="0.3">
      <c r="B8377"/>
      <c r="C8377"/>
    </row>
    <row r="8378" spans="2:3" x14ac:dyDescent="0.3">
      <c r="B8378"/>
      <c r="C8378"/>
    </row>
    <row r="8379" spans="2:3" x14ac:dyDescent="0.3">
      <c r="B8379"/>
      <c r="C8379"/>
    </row>
    <row r="8380" spans="2:3" x14ac:dyDescent="0.3">
      <c r="B8380"/>
      <c r="C8380"/>
    </row>
    <row r="8381" spans="2:3" x14ac:dyDescent="0.3">
      <c r="B8381"/>
      <c r="C8381"/>
    </row>
    <row r="8382" spans="2:3" x14ac:dyDescent="0.3">
      <c r="B8382"/>
      <c r="C8382"/>
    </row>
    <row r="8383" spans="2:3" x14ac:dyDescent="0.3">
      <c r="B8383"/>
      <c r="C8383"/>
    </row>
    <row r="8384" spans="2:3" x14ac:dyDescent="0.3">
      <c r="B8384"/>
      <c r="C8384"/>
    </row>
    <row r="8385" spans="2:3" x14ac:dyDescent="0.3">
      <c r="B8385"/>
      <c r="C8385"/>
    </row>
    <row r="8386" spans="2:3" x14ac:dyDescent="0.3">
      <c r="B8386"/>
      <c r="C8386"/>
    </row>
    <row r="8387" spans="2:3" x14ac:dyDescent="0.3">
      <c r="B8387"/>
      <c r="C8387"/>
    </row>
    <row r="8388" spans="2:3" x14ac:dyDescent="0.3">
      <c r="B8388"/>
      <c r="C8388"/>
    </row>
    <row r="8389" spans="2:3" x14ac:dyDescent="0.3">
      <c r="B8389"/>
      <c r="C8389"/>
    </row>
    <row r="8390" spans="2:3" x14ac:dyDescent="0.3">
      <c r="B8390"/>
      <c r="C8390"/>
    </row>
    <row r="8391" spans="2:3" x14ac:dyDescent="0.3">
      <c r="B8391"/>
      <c r="C8391"/>
    </row>
    <row r="8392" spans="2:3" x14ac:dyDescent="0.3">
      <c r="B8392"/>
      <c r="C8392"/>
    </row>
    <row r="8393" spans="2:3" x14ac:dyDescent="0.3">
      <c r="B8393"/>
      <c r="C8393"/>
    </row>
    <row r="8394" spans="2:3" x14ac:dyDescent="0.3">
      <c r="B8394"/>
      <c r="C8394"/>
    </row>
    <row r="8395" spans="2:3" x14ac:dyDescent="0.3">
      <c r="B8395"/>
      <c r="C8395"/>
    </row>
    <row r="8396" spans="2:3" x14ac:dyDescent="0.3">
      <c r="B8396"/>
      <c r="C8396"/>
    </row>
    <row r="8397" spans="2:3" x14ac:dyDescent="0.3">
      <c r="B8397"/>
      <c r="C8397"/>
    </row>
    <row r="8398" spans="2:3" x14ac:dyDescent="0.3">
      <c r="B8398"/>
      <c r="C8398"/>
    </row>
    <row r="8399" spans="2:3" x14ac:dyDescent="0.3">
      <c r="B8399"/>
      <c r="C8399"/>
    </row>
    <row r="8400" spans="2:3" x14ac:dyDescent="0.3">
      <c r="B8400"/>
      <c r="C8400"/>
    </row>
    <row r="8401" spans="2:3" x14ac:dyDescent="0.3">
      <c r="B8401"/>
      <c r="C8401"/>
    </row>
    <row r="8402" spans="2:3" x14ac:dyDescent="0.3">
      <c r="B8402"/>
      <c r="C8402"/>
    </row>
    <row r="8403" spans="2:3" x14ac:dyDescent="0.3">
      <c r="B8403"/>
      <c r="C8403"/>
    </row>
    <row r="8404" spans="2:3" x14ac:dyDescent="0.3">
      <c r="B8404"/>
      <c r="C8404"/>
    </row>
    <row r="8405" spans="2:3" x14ac:dyDescent="0.3">
      <c r="B8405"/>
      <c r="C8405"/>
    </row>
    <row r="8406" spans="2:3" x14ac:dyDescent="0.3">
      <c r="B8406"/>
      <c r="C8406"/>
    </row>
    <row r="8407" spans="2:3" x14ac:dyDescent="0.3">
      <c r="B8407"/>
      <c r="C8407"/>
    </row>
    <row r="8408" spans="2:3" x14ac:dyDescent="0.3">
      <c r="B8408"/>
      <c r="C8408"/>
    </row>
    <row r="8409" spans="2:3" x14ac:dyDescent="0.3">
      <c r="B8409"/>
      <c r="C8409"/>
    </row>
    <row r="8410" spans="2:3" x14ac:dyDescent="0.3">
      <c r="B8410"/>
      <c r="C8410"/>
    </row>
    <row r="8411" spans="2:3" x14ac:dyDescent="0.3">
      <c r="B8411"/>
      <c r="C8411"/>
    </row>
    <row r="8412" spans="2:3" x14ac:dyDescent="0.3">
      <c r="B8412"/>
      <c r="C8412"/>
    </row>
    <row r="8413" spans="2:3" x14ac:dyDescent="0.3">
      <c r="B8413"/>
      <c r="C8413"/>
    </row>
    <row r="8414" spans="2:3" x14ac:dyDescent="0.3">
      <c r="B8414"/>
      <c r="C8414"/>
    </row>
    <row r="8415" spans="2:3" x14ac:dyDescent="0.3">
      <c r="B8415"/>
      <c r="C8415"/>
    </row>
    <row r="8416" spans="2:3" x14ac:dyDescent="0.3">
      <c r="B8416"/>
      <c r="C8416"/>
    </row>
    <row r="8417" spans="2:3" x14ac:dyDescent="0.3">
      <c r="B8417"/>
      <c r="C8417"/>
    </row>
    <row r="8418" spans="2:3" x14ac:dyDescent="0.3">
      <c r="B8418"/>
      <c r="C8418"/>
    </row>
    <row r="8419" spans="2:3" x14ac:dyDescent="0.3">
      <c r="B8419"/>
      <c r="C8419"/>
    </row>
    <row r="8420" spans="2:3" x14ac:dyDescent="0.3">
      <c r="B8420"/>
      <c r="C8420"/>
    </row>
    <row r="8421" spans="2:3" x14ac:dyDescent="0.3">
      <c r="B8421"/>
      <c r="C8421"/>
    </row>
    <row r="8422" spans="2:3" x14ac:dyDescent="0.3">
      <c r="B8422"/>
      <c r="C8422"/>
    </row>
    <row r="8423" spans="2:3" x14ac:dyDescent="0.3">
      <c r="B8423"/>
      <c r="C8423"/>
    </row>
    <row r="8424" spans="2:3" x14ac:dyDescent="0.3">
      <c r="B8424"/>
      <c r="C8424"/>
    </row>
    <row r="8425" spans="2:3" x14ac:dyDescent="0.3">
      <c r="B8425"/>
      <c r="C8425"/>
    </row>
    <row r="8426" spans="2:3" x14ac:dyDescent="0.3">
      <c r="B8426"/>
      <c r="C8426"/>
    </row>
    <row r="8427" spans="2:3" x14ac:dyDescent="0.3">
      <c r="B8427"/>
      <c r="C8427"/>
    </row>
    <row r="8428" spans="2:3" x14ac:dyDescent="0.3">
      <c r="B8428"/>
      <c r="C8428"/>
    </row>
    <row r="8429" spans="2:3" x14ac:dyDescent="0.3">
      <c r="B8429"/>
      <c r="C8429"/>
    </row>
    <row r="8430" spans="2:3" x14ac:dyDescent="0.3">
      <c r="B8430"/>
      <c r="C8430"/>
    </row>
    <row r="8431" spans="2:3" x14ac:dyDescent="0.3">
      <c r="B8431"/>
      <c r="C8431"/>
    </row>
    <row r="8432" spans="2:3" x14ac:dyDescent="0.3">
      <c r="B8432"/>
      <c r="C8432"/>
    </row>
    <row r="8433" spans="2:3" x14ac:dyDescent="0.3">
      <c r="B8433"/>
      <c r="C8433"/>
    </row>
    <row r="8434" spans="2:3" x14ac:dyDescent="0.3">
      <c r="B8434"/>
      <c r="C8434"/>
    </row>
    <row r="8435" spans="2:3" x14ac:dyDescent="0.3">
      <c r="B8435"/>
      <c r="C8435"/>
    </row>
    <row r="8436" spans="2:3" x14ac:dyDescent="0.3">
      <c r="B8436"/>
      <c r="C8436"/>
    </row>
    <row r="8437" spans="2:3" x14ac:dyDescent="0.3">
      <c r="B8437"/>
      <c r="C8437"/>
    </row>
    <row r="8438" spans="2:3" x14ac:dyDescent="0.3">
      <c r="B8438"/>
      <c r="C8438"/>
    </row>
    <row r="8439" spans="2:3" x14ac:dyDescent="0.3">
      <c r="B8439"/>
      <c r="C8439"/>
    </row>
    <row r="8440" spans="2:3" x14ac:dyDescent="0.3">
      <c r="B8440"/>
      <c r="C8440"/>
    </row>
    <row r="8441" spans="2:3" x14ac:dyDescent="0.3">
      <c r="B8441"/>
      <c r="C8441"/>
    </row>
    <row r="8442" spans="2:3" x14ac:dyDescent="0.3">
      <c r="B8442"/>
      <c r="C8442"/>
    </row>
    <row r="8443" spans="2:3" x14ac:dyDescent="0.3">
      <c r="B8443"/>
      <c r="C8443"/>
    </row>
    <row r="8444" spans="2:3" x14ac:dyDescent="0.3">
      <c r="B8444"/>
      <c r="C8444"/>
    </row>
    <row r="8445" spans="2:3" x14ac:dyDescent="0.3">
      <c r="B8445"/>
      <c r="C8445"/>
    </row>
    <row r="8446" spans="2:3" x14ac:dyDescent="0.3">
      <c r="B8446"/>
      <c r="C8446"/>
    </row>
    <row r="8447" spans="2:3" x14ac:dyDescent="0.3">
      <c r="B8447"/>
      <c r="C8447"/>
    </row>
    <row r="8448" spans="2:3" x14ac:dyDescent="0.3">
      <c r="B8448"/>
      <c r="C8448"/>
    </row>
    <row r="8449" spans="2:3" x14ac:dyDescent="0.3">
      <c r="B8449"/>
      <c r="C8449"/>
    </row>
    <row r="8450" spans="2:3" x14ac:dyDescent="0.3">
      <c r="B8450"/>
      <c r="C8450"/>
    </row>
    <row r="8451" spans="2:3" x14ac:dyDescent="0.3">
      <c r="B8451"/>
      <c r="C8451"/>
    </row>
    <row r="8452" spans="2:3" x14ac:dyDescent="0.3">
      <c r="B8452"/>
      <c r="C8452"/>
    </row>
    <row r="8453" spans="2:3" x14ac:dyDescent="0.3">
      <c r="B8453"/>
      <c r="C8453"/>
    </row>
    <row r="8454" spans="2:3" x14ac:dyDescent="0.3">
      <c r="B8454"/>
      <c r="C8454"/>
    </row>
    <row r="8455" spans="2:3" x14ac:dyDescent="0.3">
      <c r="B8455"/>
      <c r="C8455"/>
    </row>
    <row r="8456" spans="2:3" x14ac:dyDescent="0.3">
      <c r="B8456"/>
      <c r="C8456"/>
    </row>
    <row r="8457" spans="2:3" x14ac:dyDescent="0.3">
      <c r="B8457"/>
      <c r="C8457"/>
    </row>
    <row r="8458" spans="2:3" x14ac:dyDescent="0.3">
      <c r="B8458"/>
      <c r="C8458"/>
    </row>
    <row r="8459" spans="2:3" x14ac:dyDescent="0.3">
      <c r="B8459"/>
      <c r="C8459"/>
    </row>
    <row r="8460" spans="2:3" x14ac:dyDescent="0.3">
      <c r="B8460"/>
      <c r="C8460"/>
    </row>
    <row r="8461" spans="2:3" x14ac:dyDescent="0.3">
      <c r="B8461"/>
      <c r="C8461"/>
    </row>
    <row r="8462" spans="2:3" x14ac:dyDescent="0.3">
      <c r="B8462"/>
      <c r="C8462"/>
    </row>
    <row r="8463" spans="2:3" x14ac:dyDescent="0.3">
      <c r="B8463"/>
      <c r="C8463"/>
    </row>
    <row r="8464" spans="2:3" x14ac:dyDescent="0.3">
      <c r="B8464"/>
      <c r="C8464"/>
    </row>
    <row r="8465" spans="2:3" x14ac:dyDescent="0.3">
      <c r="B8465"/>
      <c r="C8465"/>
    </row>
    <row r="8466" spans="2:3" x14ac:dyDescent="0.3">
      <c r="B8466"/>
      <c r="C8466"/>
    </row>
    <row r="8467" spans="2:3" x14ac:dyDescent="0.3">
      <c r="B8467"/>
      <c r="C8467"/>
    </row>
    <row r="8468" spans="2:3" x14ac:dyDescent="0.3">
      <c r="B8468"/>
      <c r="C8468"/>
    </row>
    <row r="8469" spans="2:3" x14ac:dyDescent="0.3">
      <c r="B8469"/>
      <c r="C8469"/>
    </row>
    <row r="8470" spans="2:3" x14ac:dyDescent="0.3">
      <c r="B8470"/>
      <c r="C8470"/>
    </row>
    <row r="8471" spans="2:3" x14ac:dyDescent="0.3">
      <c r="B8471"/>
      <c r="C8471"/>
    </row>
    <row r="8472" spans="2:3" x14ac:dyDescent="0.3">
      <c r="B8472"/>
      <c r="C8472"/>
    </row>
    <row r="8473" spans="2:3" x14ac:dyDescent="0.3">
      <c r="B8473"/>
      <c r="C8473"/>
    </row>
    <row r="8474" spans="2:3" x14ac:dyDescent="0.3">
      <c r="B8474"/>
      <c r="C8474"/>
    </row>
    <row r="8475" spans="2:3" x14ac:dyDescent="0.3">
      <c r="B8475"/>
      <c r="C8475"/>
    </row>
    <row r="8476" spans="2:3" x14ac:dyDescent="0.3">
      <c r="B8476"/>
      <c r="C8476"/>
    </row>
    <row r="8477" spans="2:3" x14ac:dyDescent="0.3">
      <c r="B8477"/>
      <c r="C8477"/>
    </row>
    <row r="8478" spans="2:3" x14ac:dyDescent="0.3">
      <c r="B8478"/>
      <c r="C8478"/>
    </row>
    <row r="8479" spans="2:3" x14ac:dyDescent="0.3">
      <c r="B8479"/>
      <c r="C8479"/>
    </row>
    <row r="8480" spans="2:3" x14ac:dyDescent="0.3">
      <c r="B8480"/>
      <c r="C8480"/>
    </row>
    <row r="8481" spans="2:3" x14ac:dyDescent="0.3">
      <c r="B8481"/>
      <c r="C8481"/>
    </row>
    <row r="8482" spans="2:3" x14ac:dyDescent="0.3">
      <c r="B8482"/>
      <c r="C8482"/>
    </row>
    <row r="8483" spans="2:3" x14ac:dyDescent="0.3">
      <c r="B8483"/>
      <c r="C8483"/>
    </row>
    <row r="8484" spans="2:3" x14ac:dyDescent="0.3">
      <c r="B8484"/>
      <c r="C8484"/>
    </row>
    <row r="8485" spans="2:3" x14ac:dyDescent="0.3">
      <c r="B8485"/>
      <c r="C8485"/>
    </row>
    <row r="8486" spans="2:3" x14ac:dyDescent="0.3">
      <c r="B8486"/>
      <c r="C8486"/>
    </row>
    <row r="8487" spans="2:3" x14ac:dyDescent="0.3">
      <c r="B8487"/>
      <c r="C8487"/>
    </row>
    <row r="8488" spans="2:3" x14ac:dyDescent="0.3">
      <c r="B8488"/>
      <c r="C8488"/>
    </row>
    <row r="8489" spans="2:3" x14ac:dyDescent="0.3">
      <c r="B8489"/>
      <c r="C8489"/>
    </row>
    <row r="8490" spans="2:3" x14ac:dyDescent="0.3">
      <c r="B8490"/>
      <c r="C8490"/>
    </row>
    <row r="8491" spans="2:3" x14ac:dyDescent="0.3">
      <c r="B8491"/>
      <c r="C8491"/>
    </row>
    <row r="8492" spans="2:3" x14ac:dyDescent="0.3">
      <c r="B8492"/>
      <c r="C8492"/>
    </row>
    <row r="8493" spans="2:3" x14ac:dyDescent="0.3">
      <c r="B8493"/>
      <c r="C8493"/>
    </row>
    <row r="8494" spans="2:3" x14ac:dyDescent="0.3">
      <c r="B8494"/>
      <c r="C8494"/>
    </row>
    <row r="8495" spans="2:3" x14ac:dyDescent="0.3">
      <c r="B8495"/>
      <c r="C8495"/>
    </row>
    <row r="8496" spans="2:3" x14ac:dyDescent="0.3">
      <c r="B8496"/>
      <c r="C8496"/>
    </row>
    <row r="8497" spans="2:3" x14ac:dyDescent="0.3">
      <c r="B8497"/>
      <c r="C8497"/>
    </row>
    <row r="8498" spans="2:3" x14ac:dyDescent="0.3">
      <c r="B8498"/>
      <c r="C8498"/>
    </row>
    <row r="8499" spans="2:3" x14ac:dyDescent="0.3">
      <c r="B8499"/>
      <c r="C8499"/>
    </row>
    <row r="8500" spans="2:3" x14ac:dyDescent="0.3">
      <c r="B8500"/>
      <c r="C8500"/>
    </row>
    <row r="8501" spans="2:3" x14ac:dyDescent="0.3">
      <c r="B8501"/>
      <c r="C8501"/>
    </row>
    <row r="8502" spans="2:3" x14ac:dyDescent="0.3">
      <c r="B8502"/>
      <c r="C8502"/>
    </row>
    <row r="8503" spans="2:3" x14ac:dyDescent="0.3">
      <c r="B8503"/>
      <c r="C8503"/>
    </row>
    <row r="8504" spans="2:3" x14ac:dyDescent="0.3">
      <c r="B8504"/>
      <c r="C8504"/>
    </row>
    <row r="8505" spans="2:3" x14ac:dyDescent="0.3">
      <c r="B8505"/>
      <c r="C8505"/>
    </row>
    <row r="8506" spans="2:3" x14ac:dyDescent="0.3">
      <c r="B8506"/>
      <c r="C8506"/>
    </row>
    <row r="8507" spans="2:3" x14ac:dyDescent="0.3">
      <c r="B8507"/>
      <c r="C8507"/>
    </row>
    <row r="8508" spans="2:3" x14ac:dyDescent="0.3">
      <c r="B8508"/>
      <c r="C8508"/>
    </row>
    <row r="8509" spans="2:3" x14ac:dyDescent="0.3">
      <c r="B8509"/>
      <c r="C8509"/>
    </row>
    <row r="8510" spans="2:3" x14ac:dyDescent="0.3">
      <c r="B8510"/>
      <c r="C8510"/>
    </row>
    <row r="8511" spans="2:3" x14ac:dyDescent="0.3">
      <c r="B8511"/>
      <c r="C8511"/>
    </row>
    <row r="8512" spans="2:3" x14ac:dyDescent="0.3">
      <c r="B8512"/>
      <c r="C8512"/>
    </row>
    <row r="8513" spans="2:3" x14ac:dyDescent="0.3">
      <c r="B8513"/>
      <c r="C8513"/>
    </row>
    <row r="8514" spans="2:3" x14ac:dyDescent="0.3">
      <c r="B8514"/>
      <c r="C8514"/>
    </row>
    <row r="8515" spans="2:3" x14ac:dyDescent="0.3">
      <c r="B8515"/>
      <c r="C8515"/>
    </row>
    <row r="8516" spans="2:3" x14ac:dyDescent="0.3">
      <c r="B8516"/>
      <c r="C8516"/>
    </row>
    <row r="8517" spans="2:3" x14ac:dyDescent="0.3">
      <c r="B8517"/>
      <c r="C8517"/>
    </row>
    <row r="8518" spans="2:3" x14ac:dyDescent="0.3">
      <c r="B8518"/>
      <c r="C8518"/>
    </row>
    <row r="8519" spans="2:3" x14ac:dyDescent="0.3">
      <c r="B8519"/>
      <c r="C8519"/>
    </row>
    <row r="8520" spans="2:3" x14ac:dyDescent="0.3">
      <c r="B8520"/>
      <c r="C8520"/>
    </row>
    <row r="8521" spans="2:3" x14ac:dyDescent="0.3">
      <c r="B8521"/>
      <c r="C8521"/>
    </row>
    <row r="8522" spans="2:3" x14ac:dyDescent="0.3">
      <c r="B8522"/>
      <c r="C8522"/>
    </row>
    <row r="8523" spans="2:3" x14ac:dyDescent="0.3">
      <c r="B8523"/>
      <c r="C8523"/>
    </row>
    <row r="8524" spans="2:3" x14ac:dyDescent="0.3">
      <c r="B8524"/>
      <c r="C8524"/>
    </row>
    <row r="8525" spans="2:3" x14ac:dyDescent="0.3">
      <c r="B8525"/>
      <c r="C8525"/>
    </row>
    <row r="8526" spans="2:3" x14ac:dyDescent="0.3">
      <c r="B8526"/>
      <c r="C8526"/>
    </row>
    <row r="8527" spans="2:3" x14ac:dyDescent="0.3">
      <c r="B8527"/>
      <c r="C8527"/>
    </row>
    <row r="8528" spans="2:3" x14ac:dyDescent="0.3">
      <c r="B8528"/>
      <c r="C8528"/>
    </row>
    <row r="8529" spans="2:3" x14ac:dyDescent="0.3">
      <c r="B8529"/>
      <c r="C8529"/>
    </row>
    <row r="8530" spans="2:3" x14ac:dyDescent="0.3">
      <c r="B8530"/>
      <c r="C8530"/>
    </row>
    <row r="8531" spans="2:3" x14ac:dyDescent="0.3">
      <c r="B8531"/>
      <c r="C8531"/>
    </row>
    <row r="8532" spans="2:3" x14ac:dyDescent="0.3">
      <c r="B8532"/>
      <c r="C8532"/>
    </row>
    <row r="8533" spans="2:3" x14ac:dyDescent="0.3">
      <c r="B8533"/>
      <c r="C8533"/>
    </row>
    <row r="8534" spans="2:3" x14ac:dyDescent="0.3">
      <c r="B8534"/>
      <c r="C8534"/>
    </row>
    <row r="8535" spans="2:3" x14ac:dyDescent="0.3">
      <c r="B8535"/>
      <c r="C8535"/>
    </row>
    <row r="8536" spans="2:3" x14ac:dyDescent="0.3">
      <c r="B8536"/>
      <c r="C8536"/>
    </row>
    <row r="8537" spans="2:3" x14ac:dyDescent="0.3">
      <c r="B8537"/>
      <c r="C8537"/>
    </row>
    <row r="8538" spans="2:3" x14ac:dyDescent="0.3">
      <c r="B8538"/>
      <c r="C8538"/>
    </row>
    <row r="8539" spans="2:3" x14ac:dyDescent="0.3">
      <c r="B8539"/>
      <c r="C8539"/>
    </row>
    <row r="8540" spans="2:3" x14ac:dyDescent="0.3">
      <c r="B8540"/>
      <c r="C8540"/>
    </row>
    <row r="8541" spans="2:3" x14ac:dyDescent="0.3">
      <c r="B8541"/>
      <c r="C8541"/>
    </row>
    <row r="8542" spans="2:3" x14ac:dyDescent="0.3">
      <c r="B8542"/>
      <c r="C8542"/>
    </row>
    <row r="8543" spans="2:3" x14ac:dyDescent="0.3">
      <c r="B8543"/>
      <c r="C8543"/>
    </row>
    <row r="8544" spans="2:3" x14ac:dyDescent="0.3">
      <c r="B8544"/>
      <c r="C8544"/>
    </row>
    <row r="8545" spans="2:3" x14ac:dyDescent="0.3">
      <c r="B8545"/>
      <c r="C8545"/>
    </row>
    <row r="8546" spans="2:3" x14ac:dyDescent="0.3">
      <c r="B8546"/>
      <c r="C8546"/>
    </row>
    <row r="8547" spans="2:3" x14ac:dyDescent="0.3">
      <c r="B8547"/>
      <c r="C8547"/>
    </row>
    <row r="8548" spans="2:3" x14ac:dyDescent="0.3">
      <c r="B8548"/>
      <c r="C8548"/>
    </row>
    <row r="8549" spans="2:3" x14ac:dyDescent="0.3">
      <c r="B8549"/>
      <c r="C8549"/>
    </row>
    <row r="8550" spans="2:3" x14ac:dyDescent="0.3">
      <c r="B8550"/>
      <c r="C8550"/>
    </row>
    <row r="8551" spans="2:3" x14ac:dyDescent="0.3">
      <c r="B8551"/>
      <c r="C8551"/>
    </row>
    <row r="8552" spans="2:3" x14ac:dyDescent="0.3">
      <c r="B8552"/>
      <c r="C8552"/>
    </row>
    <row r="8553" spans="2:3" x14ac:dyDescent="0.3">
      <c r="B8553"/>
      <c r="C8553"/>
    </row>
    <row r="8554" spans="2:3" x14ac:dyDescent="0.3">
      <c r="B8554"/>
      <c r="C8554"/>
    </row>
    <row r="8555" spans="2:3" x14ac:dyDescent="0.3">
      <c r="B8555"/>
      <c r="C8555"/>
    </row>
    <row r="8556" spans="2:3" x14ac:dyDescent="0.3">
      <c r="B8556"/>
      <c r="C8556"/>
    </row>
    <row r="8557" spans="2:3" x14ac:dyDescent="0.3">
      <c r="B8557"/>
      <c r="C8557"/>
    </row>
    <row r="8558" spans="2:3" x14ac:dyDescent="0.3">
      <c r="B8558"/>
      <c r="C8558"/>
    </row>
    <row r="8559" spans="2:3" x14ac:dyDescent="0.3">
      <c r="B8559"/>
      <c r="C8559"/>
    </row>
    <row r="8560" spans="2:3" x14ac:dyDescent="0.3">
      <c r="B8560"/>
      <c r="C8560"/>
    </row>
    <row r="8561" spans="2:3" x14ac:dyDescent="0.3">
      <c r="B8561"/>
      <c r="C8561"/>
    </row>
    <row r="8562" spans="2:3" x14ac:dyDescent="0.3">
      <c r="B8562"/>
      <c r="C8562"/>
    </row>
    <row r="8563" spans="2:3" x14ac:dyDescent="0.3">
      <c r="B8563"/>
      <c r="C8563"/>
    </row>
    <row r="8564" spans="2:3" x14ac:dyDescent="0.3">
      <c r="B8564"/>
      <c r="C8564"/>
    </row>
    <row r="8565" spans="2:3" x14ac:dyDescent="0.3">
      <c r="B8565"/>
      <c r="C8565"/>
    </row>
    <row r="8566" spans="2:3" x14ac:dyDescent="0.3">
      <c r="B8566"/>
      <c r="C8566"/>
    </row>
    <row r="8567" spans="2:3" x14ac:dyDescent="0.3">
      <c r="B8567"/>
      <c r="C8567"/>
    </row>
    <row r="8568" spans="2:3" x14ac:dyDescent="0.3">
      <c r="B8568"/>
      <c r="C8568"/>
    </row>
    <row r="8569" spans="2:3" x14ac:dyDescent="0.3">
      <c r="B8569"/>
      <c r="C8569"/>
    </row>
    <row r="8570" spans="2:3" x14ac:dyDescent="0.3">
      <c r="B8570"/>
      <c r="C8570"/>
    </row>
    <row r="8571" spans="2:3" x14ac:dyDescent="0.3">
      <c r="B8571"/>
      <c r="C8571"/>
    </row>
    <row r="8572" spans="2:3" x14ac:dyDescent="0.3">
      <c r="B8572"/>
      <c r="C8572"/>
    </row>
    <row r="8573" spans="2:3" x14ac:dyDescent="0.3">
      <c r="B8573"/>
      <c r="C8573"/>
    </row>
    <row r="8574" spans="2:3" x14ac:dyDescent="0.3">
      <c r="B8574"/>
      <c r="C8574"/>
    </row>
    <row r="8575" spans="2:3" x14ac:dyDescent="0.3">
      <c r="B8575"/>
      <c r="C8575"/>
    </row>
    <row r="8576" spans="2:3" x14ac:dyDescent="0.3">
      <c r="B8576"/>
      <c r="C8576"/>
    </row>
    <row r="8577" spans="2:3" x14ac:dyDescent="0.3">
      <c r="B8577"/>
      <c r="C8577"/>
    </row>
    <row r="8578" spans="2:3" x14ac:dyDescent="0.3">
      <c r="B8578"/>
      <c r="C8578"/>
    </row>
    <row r="8579" spans="2:3" x14ac:dyDescent="0.3">
      <c r="B8579"/>
      <c r="C8579"/>
    </row>
    <row r="8580" spans="2:3" x14ac:dyDescent="0.3">
      <c r="B8580"/>
      <c r="C8580"/>
    </row>
    <row r="8581" spans="2:3" x14ac:dyDescent="0.3">
      <c r="B8581"/>
      <c r="C8581"/>
    </row>
    <row r="8582" spans="2:3" x14ac:dyDescent="0.3">
      <c r="B8582"/>
      <c r="C8582"/>
    </row>
    <row r="8583" spans="2:3" x14ac:dyDescent="0.3">
      <c r="B8583"/>
      <c r="C8583"/>
    </row>
    <row r="8584" spans="2:3" x14ac:dyDescent="0.3">
      <c r="B8584"/>
      <c r="C8584"/>
    </row>
    <row r="8585" spans="2:3" x14ac:dyDescent="0.3">
      <c r="B8585"/>
      <c r="C8585"/>
    </row>
    <row r="8586" spans="2:3" x14ac:dyDescent="0.3">
      <c r="B8586"/>
      <c r="C8586"/>
    </row>
    <row r="8587" spans="2:3" x14ac:dyDescent="0.3">
      <c r="B8587"/>
      <c r="C8587"/>
    </row>
    <row r="8588" spans="2:3" x14ac:dyDescent="0.3">
      <c r="B8588"/>
      <c r="C8588"/>
    </row>
    <row r="8589" spans="2:3" x14ac:dyDescent="0.3">
      <c r="B8589"/>
      <c r="C8589"/>
    </row>
    <row r="8590" spans="2:3" x14ac:dyDescent="0.3">
      <c r="B8590"/>
      <c r="C8590"/>
    </row>
    <row r="8591" spans="2:3" x14ac:dyDescent="0.3">
      <c r="B8591"/>
      <c r="C8591"/>
    </row>
    <row r="8592" spans="2:3" x14ac:dyDescent="0.3">
      <c r="B8592"/>
      <c r="C8592"/>
    </row>
    <row r="8593" spans="2:3" x14ac:dyDescent="0.3">
      <c r="B8593"/>
      <c r="C8593"/>
    </row>
    <row r="8594" spans="2:3" x14ac:dyDescent="0.3">
      <c r="B8594"/>
      <c r="C8594"/>
    </row>
    <row r="8595" spans="2:3" x14ac:dyDescent="0.3">
      <c r="B8595"/>
      <c r="C8595"/>
    </row>
    <row r="8596" spans="2:3" x14ac:dyDescent="0.3">
      <c r="B8596"/>
      <c r="C8596"/>
    </row>
    <row r="8597" spans="2:3" x14ac:dyDescent="0.3">
      <c r="B8597"/>
      <c r="C8597"/>
    </row>
    <row r="8598" spans="2:3" x14ac:dyDescent="0.3">
      <c r="B8598"/>
      <c r="C8598"/>
    </row>
    <row r="8599" spans="2:3" x14ac:dyDescent="0.3">
      <c r="B8599"/>
      <c r="C8599"/>
    </row>
    <row r="8600" spans="2:3" x14ac:dyDescent="0.3">
      <c r="B8600"/>
      <c r="C8600"/>
    </row>
    <row r="8601" spans="2:3" x14ac:dyDescent="0.3">
      <c r="B8601"/>
      <c r="C8601"/>
    </row>
    <row r="8602" spans="2:3" x14ac:dyDescent="0.3">
      <c r="B8602"/>
      <c r="C8602"/>
    </row>
    <row r="8603" spans="2:3" x14ac:dyDescent="0.3">
      <c r="B8603"/>
      <c r="C8603"/>
    </row>
    <row r="8604" spans="2:3" x14ac:dyDescent="0.3">
      <c r="B8604"/>
      <c r="C8604"/>
    </row>
    <row r="8605" spans="2:3" x14ac:dyDescent="0.3">
      <c r="B8605"/>
      <c r="C8605"/>
    </row>
    <row r="8606" spans="2:3" x14ac:dyDescent="0.3">
      <c r="B8606"/>
      <c r="C8606"/>
    </row>
    <row r="8607" spans="2:3" x14ac:dyDescent="0.3">
      <c r="B8607"/>
      <c r="C8607"/>
    </row>
    <row r="8608" spans="2:3" x14ac:dyDescent="0.3">
      <c r="B8608"/>
      <c r="C8608"/>
    </row>
    <row r="8609" spans="2:3" x14ac:dyDescent="0.3">
      <c r="B8609"/>
      <c r="C8609"/>
    </row>
    <row r="8610" spans="2:3" x14ac:dyDescent="0.3">
      <c r="B8610"/>
      <c r="C8610"/>
    </row>
    <row r="8611" spans="2:3" x14ac:dyDescent="0.3">
      <c r="B8611"/>
      <c r="C8611"/>
    </row>
    <row r="8612" spans="2:3" x14ac:dyDescent="0.3">
      <c r="B8612"/>
      <c r="C8612"/>
    </row>
    <row r="8613" spans="2:3" x14ac:dyDescent="0.3">
      <c r="B8613"/>
      <c r="C8613"/>
    </row>
    <row r="8614" spans="2:3" x14ac:dyDescent="0.3">
      <c r="B8614"/>
      <c r="C8614"/>
    </row>
    <row r="8615" spans="2:3" x14ac:dyDescent="0.3">
      <c r="B8615"/>
      <c r="C8615"/>
    </row>
    <row r="8616" spans="2:3" x14ac:dyDescent="0.3">
      <c r="B8616"/>
      <c r="C8616"/>
    </row>
    <row r="8617" spans="2:3" x14ac:dyDescent="0.3">
      <c r="B8617"/>
      <c r="C8617"/>
    </row>
    <row r="8618" spans="2:3" x14ac:dyDescent="0.3">
      <c r="B8618"/>
      <c r="C8618"/>
    </row>
    <row r="8619" spans="2:3" x14ac:dyDescent="0.3">
      <c r="B8619"/>
      <c r="C8619"/>
    </row>
    <row r="8620" spans="2:3" x14ac:dyDescent="0.3">
      <c r="B8620"/>
      <c r="C8620"/>
    </row>
    <row r="8621" spans="2:3" x14ac:dyDescent="0.3">
      <c r="B8621"/>
      <c r="C8621"/>
    </row>
    <row r="8622" spans="2:3" x14ac:dyDescent="0.3">
      <c r="B8622"/>
      <c r="C8622"/>
    </row>
    <row r="8623" spans="2:3" x14ac:dyDescent="0.3">
      <c r="B8623"/>
      <c r="C8623"/>
    </row>
    <row r="8624" spans="2:3" x14ac:dyDescent="0.3">
      <c r="B8624"/>
      <c r="C8624"/>
    </row>
    <row r="8625" spans="2:3" x14ac:dyDescent="0.3">
      <c r="B8625"/>
      <c r="C8625"/>
    </row>
    <row r="8626" spans="2:3" x14ac:dyDescent="0.3">
      <c r="B8626"/>
      <c r="C8626"/>
    </row>
    <row r="8627" spans="2:3" x14ac:dyDescent="0.3">
      <c r="B8627"/>
      <c r="C8627"/>
    </row>
    <row r="8628" spans="2:3" x14ac:dyDescent="0.3">
      <c r="B8628"/>
      <c r="C8628"/>
    </row>
    <row r="8629" spans="2:3" x14ac:dyDescent="0.3">
      <c r="B8629"/>
      <c r="C8629"/>
    </row>
    <row r="8630" spans="2:3" x14ac:dyDescent="0.3">
      <c r="B8630"/>
      <c r="C8630"/>
    </row>
    <row r="8631" spans="2:3" x14ac:dyDescent="0.3">
      <c r="B8631"/>
      <c r="C8631"/>
    </row>
    <row r="8632" spans="2:3" x14ac:dyDescent="0.3">
      <c r="B8632"/>
      <c r="C8632"/>
    </row>
    <row r="8633" spans="2:3" x14ac:dyDescent="0.3">
      <c r="B8633"/>
      <c r="C8633"/>
    </row>
    <row r="8634" spans="2:3" x14ac:dyDescent="0.3">
      <c r="B8634"/>
      <c r="C8634"/>
    </row>
    <row r="8635" spans="2:3" x14ac:dyDescent="0.3">
      <c r="B8635"/>
      <c r="C8635"/>
    </row>
    <row r="8636" spans="2:3" x14ac:dyDescent="0.3">
      <c r="B8636"/>
      <c r="C8636"/>
    </row>
    <row r="8637" spans="2:3" x14ac:dyDescent="0.3">
      <c r="B8637"/>
      <c r="C8637"/>
    </row>
    <row r="8638" spans="2:3" x14ac:dyDescent="0.3">
      <c r="B8638"/>
      <c r="C8638"/>
    </row>
    <row r="8639" spans="2:3" x14ac:dyDescent="0.3">
      <c r="B8639"/>
      <c r="C8639"/>
    </row>
    <row r="8640" spans="2:3" x14ac:dyDescent="0.3">
      <c r="B8640"/>
      <c r="C8640"/>
    </row>
    <row r="8641" spans="2:3" x14ac:dyDescent="0.3">
      <c r="B8641"/>
      <c r="C8641"/>
    </row>
    <row r="8642" spans="2:3" x14ac:dyDescent="0.3">
      <c r="B8642"/>
      <c r="C8642"/>
    </row>
    <row r="8643" spans="2:3" x14ac:dyDescent="0.3">
      <c r="B8643"/>
      <c r="C8643"/>
    </row>
    <row r="8644" spans="2:3" x14ac:dyDescent="0.3">
      <c r="B8644"/>
      <c r="C8644"/>
    </row>
    <row r="8645" spans="2:3" x14ac:dyDescent="0.3">
      <c r="B8645"/>
      <c r="C8645"/>
    </row>
    <row r="8646" spans="2:3" x14ac:dyDescent="0.3">
      <c r="B8646"/>
      <c r="C8646"/>
    </row>
    <row r="8647" spans="2:3" x14ac:dyDescent="0.3">
      <c r="B8647"/>
      <c r="C8647"/>
    </row>
    <row r="8648" spans="2:3" x14ac:dyDescent="0.3">
      <c r="B8648"/>
      <c r="C8648"/>
    </row>
    <row r="8649" spans="2:3" x14ac:dyDescent="0.3">
      <c r="B8649"/>
      <c r="C8649"/>
    </row>
    <row r="8650" spans="2:3" x14ac:dyDescent="0.3">
      <c r="B8650"/>
      <c r="C8650"/>
    </row>
    <row r="8651" spans="2:3" x14ac:dyDescent="0.3">
      <c r="B8651"/>
      <c r="C8651"/>
    </row>
    <row r="8652" spans="2:3" x14ac:dyDescent="0.3">
      <c r="B8652"/>
      <c r="C8652"/>
    </row>
    <row r="8653" spans="2:3" x14ac:dyDescent="0.3">
      <c r="B8653"/>
      <c r="C8653"/>
    </row>
    <row r="8654" spans="2:3" x14ac:dyDescent="0.3">
      <c r="B8654"/>
      <c r="C8654"/>
    </row>
    <row r="8655" spans="2:3" x14ac:dyDescent="0.3">
      <c r="B8655"/>
      <c r="C8655"/>
    </row>
    <row r="8656" spans="2:3" x14ac:dyDescent="0.3">
      <c r="B8656"/>
      <c r="C8656"/>
    </row>
    <row r="8657" spans="2:3" x14ac:dyDescent="0.3">
      <c r="B8657"/>
      <c r="C8657"/>
    </row>
    <row r="8658" spans="2:3" x14ac:dyDescent="0.3">
      <c r="B8658"/>
      <c r="C8658"/>
    </row>
    <row r="8659" spans="2:3" x14ac:dyDescent="0.3">
      <c r="B8659"/>
      <c r="C8659"/>
    </row>
    <row r="8660" spans="2:3" x14ac:dyDescent="0.3">
      <c r="B8660"/>
      <c r="C8660"/>
    </row>
    <row r="8661" spans="2:3" x14ac:dyDescent="0.3">
      <c r="B8661"/>
      <c r="C8661"/>
    </row>
    <row r="8662" spans="2:3" x14ac:dyDescent="0.3">
      <c r="B8662"/>
      <c r="C8662"/>
    </row>
    <row r="8663" spans="2:3" x14ac:dyDescent="0.3">
      <c r="B8663"/>
      <c r="C8663"/>
    </row>
    <row r="8664" spans="2:3" x14ac:dyDescent="0.3">
      <c r="B8664"/>
      <c r="C8664"/>
    </row>
    <row r="8665" spans="2:3" x14ac:dyDescent="0.3">
      <c r="B8665"/>
      <c r="C8665"/>
    </row>
    <row r="8666" spans="2:3" x14ac:dyDescent="0.3">
      <c r="B8666"/>
      <c r="C8666"/>
    </row>
    <row r="8667" spans="2:3" x14ac:dyDescent="0.3">
      <c r="B8667"/>
      <c r="C8667"/>
    </row>
    <row r="8668" spans="2:3" x14ac:dyDescent="0.3">
      <c r="B8668"/>
      <c r="C8668"/>
    </row>
    <row r="8669" spans="2:3" x14ac:dyDescent="0.3">
      <c r="B8669"/>
      <c r="C8669"/>
    </row>
    <row r="8670" spans="2:3" x14ac:dyDescent="0.3">
      <c r="B8670"/>
      <c r="C8670"/>
    </row>
    <row r="8671" spans="2:3" x14ac:dyDescent="0.3">
      <c r="B8671"/>
      <c r="C8671"/>
    </row>
    <row r="8672" spans="2:3" x14ac:dyDescent="0.3">
      <c r="B8672"/>
      <c r="C8672"/>
    </row>
    <row r="8673" spans="2:3" x14ac:dyDescent="0.3">
      <c r="B8673"/>
      <c r="C8673"/>
    </row>
    <row r="8674" spans="2:3" x14ac:dyDescent="0.3">
      <c r="B8674"/>
      <c r="C8674"/>
    </row>
    <row r="8675" spans="2:3" x14ac:dyDescent="0.3">
      <c r="B8675"/>
      <c r="C8675"/>
    </row>
    <row r="8676" spans="2:3" x14ac:dyDescent="0.3">
      <c r="B8676"/>
      <c r="C8676"/>
    </row>
    <row r="8677" spans="2:3" x14ac:dyDescent="0.3">
      <c r="B8677"/>
      <c r="C8677"/>
    </row>
    <row r="8678" spans="2:3" x14ac:dyDescent="0.3">
      <c r="B8678"/>
      <c r="C8678"/>
    </row>
    <row r="8679" spans="2:3" x14ac:dyDescent="0.3">
      <c r="B8679"/>
      <c r="C8679"/>
    </row>
    <row r="8680" spans="2:3" x14ac:dyDescent="0.3">
      <c r="B8680"/>
      <c r="C8680"/>
    </row>
    <row r="8681" spans="2:3" x14ac:dyDescent="0.3">
      <c r="B8681"/>
      <c r="C8681"/>
    </row>
    <row r="8682" spans="2:3" x14ac:dyDescent="0.3">
      <c r="B8682"/>
      <c r="C8682"/>
    </row>
    <row r="8683" spans="2:3" x14ac:dyDescent="0.3">
      <c r="B8683"/>
      <c r="C8683"/>
    </row>
    <row r="8684" spans="2:3" x14ac:dyDescent="0.3">
      <c r="B8684"/>
      <c r="C8684"/>
    </row>
    <row r="8685" spans="2:3" x14ac:dyDescent="0.3">
      <c r="B8685"/>
      <c r="C8685"/>
    </row>
    <row r="8686" spans="2:3" x14ac:dyDescent="0.3">
      <c r="B8686"/>
      <c r="C8686"/>
    </row>
    <row r="8687" spans="2:3" x14ac:dyDescent="0.3">
      <c r="B8687"/>
      <c r="C8687"/>
    </row>
    <row r="8688" spans="2:3" x14ac:dyDescent="0.3">
      <c r="B8688"/>
      <c r="C8688"/>
    </row>
    <row r="8689" spans="2:3" x14ac:dyDescent="0.3">
      <c r="B8689"/>
      <c r="C8689"/>
    </row>
    <row r="8690" spans="2:3" x14ac:dyDescent="0.3">
      <c r="B8690"/>
      <c r="C8690"/>
    </row>
    <row r="8691" spans="2:3" x14ac:dyDescent="0.3">
      <c r="B8691"/>
      <c r="C8691"/>
    </row>
    <row r="8692" spans="2:3" x14ac:dyDescent="0.3">
      <c r="B8692"/>
      <c r="C8692"/>
    </row>
    <row r="8693" spans="2:3" x14ac:dyDescent="0.3">
      <c r="B8693"/>
      <c r="C8693"/>
    </row>
    <row r="8694" spans="2:3" x14ac:dyDescent="0.3">
      <c r="B8694"/>
      <c r="C8694"/>
    </row>
    <row r="8695" spans="2:3" x14ac:dyDescent="0.3">
      <c r="B8695"/>
      <c r="C8695"/>
    </row>
    <row r="8696" spans="2:3" x14ac:dyDescent="0.3">
      <c r="B8696"/>
      <c r="C8696"/>
    </row>
    <row r="8697" spans="2:3" x14ac:dyDescent="0.3">
      <c r="B8697"/>
      <c r="C8697"/>
    </row>
    <row r="8698" spans="2:3" x14ac:dyDescent="0.3">
      <c r="B8698"/>
      <c r="C8698"/>
    </row>
    <row r="8699" spans="2:3" x14ac:dyDescent="0.3">
      <c r="B8699"/>
      <c r="C8699"/>
    </row>
    <row r="8700" spans="2:3" x14ac:dyDescent="0.3">
      <c r="B8700"/>
      <c r="C8700"/>
    </row>
    <row r="8701" spans="2:3" x14ac:dyDescent="0.3">
      <c r="B8701"/>
      <c r="C8701"/>
    </row>
    <row r="8702" spans="2:3" x14ac:dyDescent="0.3">
      <c r="B8702"/>
      <c r="C8702"/>
    </row>
    <row r="8703" spans="2:3" x14ac:dyDescent="0.3">
      <c r="B8703"/>
      <c r="C8703"/>
    </row>
    <row r="8704" spans="2:3" x14ac:dyDescent="0.3">
      <c r="B8704"/>
      <c r="C8704"/>
    </row>
    <row r="8705" spans="2:3" x14ac:dyDescent="0.3">
      <c r="B8705"/>
      <c r="C8705"/>
    </row>
    <row r="8706" spans="2:3" x14ac:dyDescent="0.3">
      <c r="B8706"/>
      <c r="C8706"/>
    </row>
    <row r="8707" spans="2:3" x14ac:dyDescent="0.3">
      <c r="B8707"/>
      <c r="C8707"/>
    </row>
    <row r="8708" spans="2:3" x14ac:dyDescent="0.3">
      <c r="B8708"/>
      <c r="C8708"/>
    </row>
    <row r="8709" spans="2:3" x14ac:dyDescent="0.3">
      <c r="B8709"/>
      <c r="C8709"/>
    </row>
    <row r="8710" spans="2:3" x14ac:dyDescent="0.3">
      <c r="B8710"/>
      <c r="C8710"/>
    </row>
    <row r="8711" spans="2:3" x14ac:dyDescent="0.3">
      <c r="B8711"/>
      <c r="C8711"/>
    </row>
    <row r="8712" spans="2:3" x14ac:dyDescent="0.3">
      <c r="B8712"/>
      <c r="C8712"/>
    </row>
    <row r="8713" spans="2:3" x14ac:dyDescent="0.3">
      <c r="B8713"/>
      <c r="C8713"/>
    </row>
    <row r="8714" spans="2:3" x14ac:dyDescent="0.3">
      <c r="B8714"/>
      <c r="C8714"/>
    </row>
    <row r="8715" spans="2:3" x14ac:dyDescent="0.3">
      <c r="B8715"/>
      <c r="C8715"/>
    </row>
    <row r="8716" spans="2:3" x14ac:dyDescent="0.3">
      <c r="B8716"/>
      <c r="C8716"/>
    </row>
    <row r="8717" spans="2:3" x14ac:dyDescent="0.3">
      <c r="B8717"/>
      <c r="C8717"/>
    </row>
    <row r="8718" spans="2:3" x14ac:dyDescent="0.3">
      <c r="B8718"/>
      <c r="C8718"/>
    </row>
    <row r="8719" spans="2:3" x14ac:dyDescent="0.3">
      <c r="B8719"/>
      <c r="C8719"/>
    </row>
    <row r="8720" spans="2:3" x14ac:dyDescent="0.3">
      <c r="B8720"/>
      <c r="C8720"/>
    </row>
    <row r="8721" spans="2:3" x14ac:dyDescent="0.3">
      <c r="B8721"/>
      <c r="C8721"/>
    </row>
    <row r="8722" spans="2:3" x14ac:dyDescent="0.3">
      <c r="B8722"/>
      <c r="C8722"/>
    </row>
    <row r="8723" spans="2:3" x14ac:dyDescent="0.3">
      <c r="B8723"/>
      <c r="C8723"/>
    </row>
    <row r="8724" spans="2:3" x14ac:dyDescent="0.3">
      <c r="B8724"/>
      <c r="C8724"/>
    </row>
    <row r="8725" spans="2:3" x14ac:dyDescent="0.3">
      <c r="B8725"/>
      <c r="C8725"/>
    </row>
    <row r="8726" spans="2:3" x14ac:dyDescent="0.3">
      <c r="B8726"/>
      <c r="C8726"/>
    </row>
    <row r="8727" spans="2:3" x14ac:dyDescent="0.3">
      <c r="B8727"/>
      <c r="C8727"/>
    </row>
    <row r="8728" spans="2:3" x14ac:dyDescent="0.3">
      <c r="B8728"/>
      <c r="C8728"/>
    </row>
    <row r="8729" spans="2:3" x14ac:dyDescent="0.3">
      <c r="B8729"/>
      <c r="C8729"/>
    </row>
    <row r="8730" spans="2:3" x14ac:dyDescent="0.3">
      <c r="B8730"/>
      <c r="C8730"/>
    </row>
    <row r="8731" spans="2:3" x14ac:dyDescent="0.3">
      <c r="B8731"/>
      <c r="C8731"/>
    </row>
    <row r="8732" spans="2:3" x14ac:dyDescent="0.3">
      <c r="B8732"/>
      <c r="C8732"/>
    </row>
    <row r="8733" spans="2:3" x14ac:dyDescent="0.3">
      <c r="B8733"/>
      <c r="C8733"/>
    </row>
    <row r="8734" spans="2:3" x14ac:dyDescent="0.3">
      <c r="B8734"/>
      <c r="C8734"/>
    </row>
    <row r="8735" spans="2:3" x14ac:dyDescent="0.3">
      <c r="B8735"/>
      <c r="C8735"/>
    </row>
    <row r="8736" spans="2:3" x14ac:dyDescent="0.3">
      <c r="B8736"/>
      <c r="C8736"/>
    </row>
    <row r="8737" spans="2:3" x14ac:dyDescent="0.3">
      <c r="B8737"/>
      <c r="C8737"/>
    </row>
    <row r="8738" spans="2:3" x14ac:dyDescent="0.3">
      <c r="B8738"/>
      <c r="C8738"/>
    </row>
    <row r="8739" spans="2:3" x14ac:dyDescent="0.3">
      <c r="B8739"/>
      <c r="C8739"/>
    </row>
    <row r="8740" spans="2:3" x14ac:dyDescent="0.3">
      <c r="B8740"/>
      <c r="C8740"/>
    </row>
    <row r="8741" spans="2:3" x14ac:dyDescent="0.3">
      <c r="B8741"/>
      <c r="C8741"/>
    </row>
    <row r="8742" spans="2:3" x14ac:dyDescent="0.3">
      <c r="B8742"/>
      <c r="C8742"/>
    </row>
    <row r="8743" spans="2:3" x14ac:dyDescent="0.3">
      <c r="B8743"/>
      <c r="C8743"/>
    </row>
    <row r="8744" spans="2:3" x14ac:dyDescent="0.3">
      <c r="B8744"/>
      <c r="C8744"/>
    </row>
    <row r="8745" spans="2:3" x14ac:dyDescent="0.3">
      <c r="B8745"/>
      <c r="C8745"/>
    </row>
    <row r="8746" spans="2:3" x14ac:dyDescent="0.3">
      <c r="B8746"/>
      <c r="C8746"/>
    </row>
    <row r="8747" spans="2:3" x14ac:dyDescent="0.3">
      <c r="B8747"/>
      <c r="C8747"/>
    </row>
    <row r="8748" spans="2:3" x14ac:dyDescent="0.3">
      <c r="B8748"/>
      <c r="C8748"/>
    </row>
    <row r="8749" spans="2:3" x14ac:dyDescent="0.3">
      <c r="B8749"/>
      <c r="C8749"/>
    </row>
    <row r="8750" spans="2:3" x14ac:dyDescent="0.3">
      <c r="B8750"/>
      <c r="C8750"/>
    </row>
    <row r="8751" spans="2:3" x14ac:dyDescent="0.3">
      <c r="B8751"/>
      <c r="C8751"/>
    </row>
    <row r="8752" spans="2:3" x14ac:dyDescent="0.3">
      <c r="B8752"/>
      <c r="C8752"/>
    </row>
    <row r="8753" spans="2:3" x14ac:dyDescent="0.3">
      <c r="B8753"/>
      <c r="C8753"/>
    </row>
    <row r="8754" spans="2:3" x14ac:dyDescent="0.3">
      <c r="B8754"/>
      <c r="C8754"/>
    </row>
    <row r="8755" spans="2:3" x14ac:dyDescent="0.3">
      <c r="B8755"/>
      <c r="C8755"/>
    </row>
    <row r="8756" spans="2:3" x14ac:dyDescent="0.3">
      <c r="B8756"/>
      <c r="C8756"/>
    </row>
    <row r="8757" spans="2:3" x14ac:dyDescent="0.3">
      <c r="B8757"/>
      <c r="C8757"/>
    </row>
    <row r="8758" spans="2:3" x14ac:dyDescent="0.3">
      <c r="B8758"/>
      <c r="C8758"/>
    </row>
    <row r="8759" spans="2:3" x14ac:dyDescent="0.3">
      <c r="B8759"/>
      <c r="C8759"/>
    </row>
    <row r="8760" spans="2:3" x14ac:dyDescent="0.3">
      <c r="B8760"/>
      <c r="C8760"/>
    </row>
    <row r="8761" spans="2:3" x14ac:dyDescent="0.3">
      <c r="B8761"/>
      <c r="C8761"/>
    </row>
    <row r="8762" spans="2:3" x14ac:dyDescent="0.3">
      <c r="B8762"/>
      <c r="C8762"/>
    </row>
    <row r="8763" spans="2:3" x14ac:dyDescent="0.3">
      <c r="B8763"/>
      <c r="C8763"/>
    </row>
    <row r="8764" spans="2:3" x14ac:dyDescent="0.3">
      <c r="B8764"/>
      <c r="C8764"/>
    </row>
    <row r="8765" spans="2:3" x14ac:dyDescent="0.3">
      <c r="B8765"/>
      <c r="C8765"/>
    </row>
    <row r="8766" spans="2:3" x14ac:dyDescent="0.3">
      <c r="B8766"/>
      <c r="C8766"/>
    </row>
    <row r="8767" spans="2:3" x14ac:dyDescent="0.3">
      <c r="B8767"/>
      <c r="C8767"/>
    </row>
    <row r="8768" spans="2:3" x14ac:dyDescent="0.3">
      <c r="B8768"/>
      <c r="C8768"/>
    </row>
    <row r="8769" spans="2:3" x14ac:dyDescent="0.3">
      <c r="B8769"/>
      <c r="C8769"/>
    </row>
    <row r="8770" spans="2:3" x14ac:dyDescent="0.3">
      <c r="B8770"/>
      <c r="C8770"/>
    </row>
    <row r="8771" spans="2:3" x14ac:dyDescent="0.3">
      <c r="B8771"/>
      <c r="C8771"/>
    </row>
    <row r="8772" spans="2:3" x14ac:dyDescent="0.3">
      <c r="B8772"/>
      <c r="C8772"/>
    </row>
    <row r="8773" spans="2:3" x14ac:dyDescent="0.3">
      <c r="B8773"/>
      <c r="C8773"/>
    </row>
    <row r="8774" spans="2:3" x14ac:dyDescent="0.3">
      <c r="B8774"/>
      <c r="C8774"/>
    </row>
    <row r="8775" spans="2:3" x14ac:dyDescent="0.3">
      <c r="B8775"/>
      <c r="C8775"/>
    </row>
    <row r="8776" spans="2:3" x14ac:dyDescent="0.3">
      <c r="B8776"/>
      <c r="C8776"/>
    </row>
    <row r="8777" spans="2:3" x14ac:dyDescent="0.3">
      <c r="B8777"/>
      <c r="C8777"/>
    </row>
    <row r="8778" spans="2:3" x14ac:dyDescent="0.3">
      <c r="B8778"/>
      <c r="C8778"/>
    </row>
    <row r="8779" spans="2:3" x14ac:dyDescent="0.3">
      <c r="B8779"/>
      <c r="C8779"/>
    </row>
    <row r="8780" spans="2:3" x14ac:dyDescent="0.3">
      <c r="B8780"/>
      <c r="C8780"/>
    </row>
    <row r="8781" spans="2:3" x14ac:dyDescent="0.3">
      <c r="B8781"/>
      <c r="C8781"/>
    </row>
    <row r="8782" spans="2:3" x14ac:dyDescent="0.3">
      <c r="B8782"/>
      <c r="C8782"/>
    </row>
    <row r="8783" spans="2:3" x14ac:dyDescent="0.3">
      <c r="B8783"/>
      <c r="C8783"/>
    </row>
    <row r="8784" spans="2:3" x14ac:dyDescent="0.3">
      <c r="B8784"/>
      <c r="C8784"/>
    </row>
    <row r="8785" spans="2:3" x14ac:dyDescent="0.3">
      <c r="B8785"/>
      <c r="C8785"/>
    </row>
    <row r="8786" spans="2:3" x14ac:dyDescent="0.3">
      <c r="B8786"/>
      <c r="C8786"/>
    </row>
    <row r="8787" spans="2:3" x14ac:dyDescent="0.3">
      <c r="B8787"/>
      <c r="C8787"/>
    </row>
    <row r="8788" spans="2:3" x14ac:dyDescent="0.3">
      <c r="B8788"/>
      <c r="C8788"/>
    </row>
    <row r="8789" spans="2:3" x14ac:dyDescent="0.3">
      <c r="B8789"/>
      <c r="C8789"/>
    </row>
    <row r="8790" spans="2:3" x14ac:dyDescent="0.3">
      <c r="B8790"/>
      <c r="C8790"/>
    </row>
    <row r="8791" spans="2:3" x14ac:dyDescent="0.3">
      <c r="B8791"/>
      <c r="C8791"/>
    </row>
    <row r="8792" spans="2:3" x14ac:dyDescent="0.3">
      <c r="B8792"/>
      <c r="C8792"/>
    </row>
    <row r="8793" spans="2:3" x14ac:dyDescent="0.3">
      <c r="B8793"/>
      <c r="C8793"/>
    </row>
    <row r="8794" spans="2:3" x14ac:dyDescent="0.3">
      <c r="B8794"/>
      <c r="C8794"/>
    </row>
    <row r="8795" spans="2:3" x14ac:dyDescent="0.3">
      <c r="B8795"/>
      <c r="C8795"/>
    </row>
    <row r="8796" spans="2:3" x14ac:dyDescent="0.3">
      <c r="B8796"/>
      <c r="C8796"/>
    </row>
    <row r="8797" spans="2:3" x14ac:dyDescent="0.3">
      <c r="B8797"/>
      <c r="C8797"/>
    </row>
    <row r="8798" spans="2:3" x14ac:dyDescent="0.3">
      <c r="B8798"/>
      <c r="C8798"/>
    </row>
    <row r="8799" spans="2:3" x14ac:dyDescent="0.3">
      <c r="B8799"/>
      <c r="C8799"/>
    </row>
    <row r="8800" spans="2:3" x14ac:dyDescent="0.3">
      <c r="B8800"/>
      <c r="C8800"/>
    </row>
    <row r="8801" spans="2:3" x14ac:dyDescent="0.3">
      <c r="B8801"/>
      <c r="C8801"/>
    </row>
    <row r="8802" spans="2:3" x14ac:dyDescent="0.3">
      <c r="B8802"/>
      <c r="C8802"/>
    </row>
    <row r="8803" spans="2:3" x14ac:dyDescent="0.3">
      <c r="B8803"/>
      <c r="C8803"/>
    </row>
    <row r="8804" spans="2:3" x14ac:dyDescent="0.3">
      <c r="B8804"/>
      <c r="C8804"/>
    </row>
    <row r="8805" spans="2:3" x14ac:dyDescent="0.3">
      <c r="B8805"/>
      <c r="C8805"/>
    </row>
    <row r="8806" spans="2:3" x14ac:dyDescent="0.3">
      <c r="B8806"/>
      <c r="C8806"/>
    </row>
    <row r="8807" spans="2:3" x14ac:dyDescent="0.3">
      <c r="B8807"/>
      <c r="C8807"/>
    </row>
    <row r="8808" spans="2:3" x14ac:dyDescent="0.3">
      <c r="B8808"/>
      <c r="C8808"/>
    </row>
    <row r="8809" spans="2:3" x14ac:dyDescent="0.3">
      <c r="B8809"/>
      <c r="C8809"/>
    </row>
    <row r="8810" spans="2:3" x14ac:dyDescent="0.3">
      <c r="B8810"/>
      <c r="C8810"/>
    </row>
    <row r="8811" spans="2:3" x14ac:dyDescent="0.3">
      <c r="B8811"/>
      <c r="C8811"/>
    </row>
    <row r="8812" spans="2:3" x14ac:dyDescent="0.3">
      <c r="B8812"/>
      <c r="C8812"/>
    </row>
    <row r="8813" spans="2:3" x14ac:dyDescent="0.3">
      <c r="B8813"/>
      <c r="C8813"/>
    </row>
    <row r="8814" spans="2:3" x14ac:dyDescent="0.3">
      <c r="B8814"/>
      <c r="C8814"/>
    </row>
    <row r="8815" spans="2:3" x14ac:dyDescent="0.3">
      <c r="B8815"/>
      <c r="C8815"/>
    </row>
    <row r="8816" spans="2:3" x14ac:dyDescent="0.3">
      <c r="B8816"/>
      <c r="C8816"/>
    </row>
    <row r="8817" spans="2:3" x14ac:dyDescent="0.3">
      <c r="B8817"/>
      <c r="C8817"/>
    </row>
    <row r="8818" spans="2:3" x14ac:dyDescent="0.3">
      <c r="B8818"/>
      <c r="C8818"/>
    </row>
    <row r="8819" spans="2:3" x14ac:dyDescent="0.3">
      <c r="B8819"/>
      <c r="C8819"/>
    </row>
    <row r="8820" spans="2:3" x14ac:dyDescent="0.3">
      <c r="B8820"/>
      <c r="C8820"/>
    </row>
    <row r="8821" spans="2:3" x14ac:dyDescent="0.3">
      <c r="B8821"/>
      <c r="C8821"/>
    </row>
    <row r="8822" spans="2:3" x14ac:dyDescent="0.3">
      <c r="B8822"/>
      <c r="C8822"/>
    </row>
    <row r="8823" spans="2:3" x14ac:dyDescent="0.3">
      <c r="B8823"/>
      <c r="C8823"/>
    </row>
    <row r="8824" spans="2:3" x14ac:dyDescent="0.3">
      <c r="B8824"/>
      <c r="C8824"/>
    </row>
    <row r="8825" spans="2:3" x14ac:dyDescent="0.3">
      <c r="B8825"/>
      <c r="C8825"/>
    </row>
    <row r="8826" spans="2:3" x14ac:dyDescent="0.3">
      <c r="B8826"/>
      <c r="C8826"/>
    </row>
    <row r="8827" spans="2:3" x14ac:dyDescent="0.3">
      <c r="B8827"/>
      <c r="C8827"/>
    </row>
    <row r="8828" spans="2:3" x14ac:dyDescent="0.3">
      <c r="B8828"/>
      <c r="C8828"/>
    </row>
    <row r="8829" spans="2:3" x14ac:dyDescent="0.3">
      <c r="B8829"/>
      <c r="C8829"/>
    </row>
    <row r="8830" spans="2:3" x14ac:dyDescent="0.3">
      <c r="B8830"/>
      <c r="C8830"/>
    </row>
    <row r="8831" spans="2:3" x14ac:dyDescent="0.3">
      <c r="B8831"/>
      <c r="C8831"/>
    </row>
    <row r="8832" spans="2:3" x14ac:dyDescent="0.3">
      <c r="B8832"/>
      <c r="C8832"/>
    </row>
    <row r="8833" spans="2:3" x14ac:dyDescent="0.3">
      <c r="B8833"/>
      <c r="C8833"/>
    </row>
    <row r="8834" spans="2:3" x14ac:dyDescent="0.3">
      <c r="B8834"/>
      <c r="C8834"/>
    </row>
    <row r="8835" spans="2:3" x14ac:dyDescent="0.3">
      <c r="B8835"/>
      <c r="C8835"/>
    </row>
    <row r="8836" spans="2:3" x14ac:dyDescent="0.3">
      <c r="B8836"/>
      <c r="C8836"/>
    </row>
    <row r="8837" spans="2:3" x14ac:dyDescent="0.3">
      <c r="B8837"/>
      <c r="C8837"/>
    </row>
    <row r="8838" spans="2:3" x14ac:dyDescent="0.3">
      <c r="B8838"/>
      <c r="C8838"/>
    </row>
    <row r="8839" spans="2:3" x14ac:dyDescent="0.3">
      <c r="B8839"/>
      <c r="C8839"/>
    </row>
    <row r="8840" spans="2:3" x14ac:dyDescent="0.3">
      <c r="B8840"/>
      <c r="C8840"/>
    </row>
    <row r="8841" spans="2:3" x14ac:dyDescent="0.3">
      <c r="B8841"/>
      <c r="C8841"/>
    </row>
    <row r="8842" spans="2:3" x14ac:dyDescent="0.3">
      <c r="B8842"/>
      <c r="C8842"/>
    </row>
    <row r="8843" spans="2:3" x14ac:dyDescent="0.3">
      <c r="B8843"/>
      <c r="C8843"/>
    </row>
    <row r="8844" spans="2:3" x14ac:dyDescent="0.3">
      <c r="B8844"/>
      <c r="C8844"/>
    </row>
    <row r="8845" spans="2:3" x14ac:dyDescent="0.3">
      <c r="B8845"/>
      <c r="C8845"/>
    </row>
    <row r="8846" spans="2:3" x14ac:dyDescent="0.3">
      <c r="B8846"/>
      <c r="C8846"/>
    </row>
    <row r="8847" spans="2:3" x14ac:dyDescent="0.3">
      <c r="B8847"/>
      <c r="C8847"/>
    </row>
    <row r="8848" spans="2:3" x14ac:dyDescent="0.3">
      <c r="B8848"/>
      <c r="C8848"/>
    </row>
    <row r="8849" spans="2:3" x14ac:dyDescent="0.3">
      <c r="B8849"/>
      <c r="C8849"/>
    </row>
    <row r="8850" spans="2:3" x14ac:dyDescent="0.3">
      <c r="B8850"/>
      <c r="C8850"/>
    </row>
    <row r="8851" spans="2:3" x14ac:dyDescent="0.3">
      <c r="B8851"/>
      <c r="C8851"/>
    </row>
    <row r="8852" spans="2:3" x14ac:dyDescent="0.3">
      <c r="B8852"/>
      <c r="C8852"/>
    </row>
    <row r="8853" spans="2:3" x14ac:dyDescent="0.3">
      <c r="B8853"/>
      <c r="C8853"/>
    </row>
    <row r="8854" spans="2:3" x14ac:dyDescent="0.3">
      <c r="B8854"/>
      <c r="C8854"/>
    </row>
    <row r="8855" spans="2:3" x14ac:dyDescent="0.3">
      <c r="B8855"/>
      <c r="C8855"/>
    </row>
    <row r="8856" spans="2:3" x14ac:dyDescent="0.3">
      <c r="B8856"/>
      <c r="C8856"/>
    </row>
    <row r="8857" spans="2:3" x14ac:dyDescent="0.3">
      <c r="B8857"/>
      <c r="C8857"/>
    </row>
    <row r="8858" spans="2:3" x14ac:dyDescent="0.3">
      <c r="B8858"/>
      <c r="C8858"/>
    </row>
    <row r="8859" spans="2:3" x14ac:dyDescent="0.3">
      <c r="B8859"/>
      <c r="C8859"/>
    </row>
    <row r="8860" spans="2:3" x14ac:dyDescent="0.3">
      <c r="B8860"/>
      <c r="C8860"/>
    </row>
    <row r="8861" spans="2:3" x14ac:dyDescent="0.3">
      <c r="B8861"/>
      <c r="C8861"/>
    </row>
    <row r="8862" spans="2:3" x14ac:dyDescent="0.3">
      <c r="B8862"/>
      <c r="C8862"/>
    </row>
    <row r="8863" spans="2:3" x14ac:dyDescent="0.3">
      <c r="B8863"/>
      <c r="C8863"/>
    </row>
    <row r="8864" spans="2:3" x14ac:dyDescent="0.3">
      <c r="B8864"/>
      <c r="C8864"/>
    </row>
    <row r="8865" spans="2:3" x14ac:dyDescent="0.3">
      <c r="B8865"/>
      <c r="C8865"/>
    </row>
    <row r="8866" spans="2:3" x14ac:dyDescent="0.3">
      <c r="B8866"/>
      <c r="C8866"/>
    </row>
    <row r="8867" spans="2:3" x14ac:dyDescent="0.3">
      <c r="B8867"/>
      <c r="C8867"/>
    </row>
    <row r="8868" spans="2:3" x14ac:dyDescent="0.3">
      <c r="B8868"/>
      <c r="C8868"/>
    </row>
    <row r="8869" spans="2:3" x14ac:dyDescent="0.3">
      <c r="B8869"/>
      <c r="C8869"/>
    </row>
    <row r="8870" spans="2:3" x14ac:dyDescent="0.3">
      <c r="B8870"/>
      <c r="C8870"/>
    </row>
    <row r="8871" spans="2:3" x14ac:dyDescent="0.3">
      <c r="B8871"/>
      <c r="C8871"/>
    </row>
    <row r="8872" spans="2:3" x14ac:dyDescent="0.3">
      <c r="B8872"/>
      <c r="C8872"/>
    </row>
    <row r="8873" spans="2:3" x14ac:dyDescent="0.3">
      <c r="B8873"/>
      <c r="C8873"/>
    </row>
    <row r="8874" spans="2:3" x14ac:dyDescent="0.3">
      <c r="B8874"/>
      <c r="C8874"/>
    </row>
    <row r="8875" spans="2:3" x14ac:dyDescent="0.3">
      <c r="B8875"/>
      <c r="C8875"/>
    </row>
    <row r="8876" spans="2:3" x14ac:dyDescent="0.3">
      <c r="B8876"/>
      <c r="C8876"/>
    </row>
    <row r="8877" spans="2:3" x14ac:dyDescent="0.3">
      <c r="B8877"/>
      <c r="C8877"/>
    </row>
    <row r="8878" spans="2:3" x14ac:dyDescent="0.3">
      <c r="B8878"/>
      <c r="C8878"/>
    </row>
    <row r="8879" spans="2:3" x14ac:dyDescent="0.3">
      <c r="B8879"/>
      <c r="C8879"/>
    </row>
    <row r="8880" spans="2:3" x14ac:dyDescent="0.3">
      <c r="B8880"/>
      <c r="C8880"/>
    </row>
    <row r="8881" spans="2:3" x14ac:dyDescent="0.3">
      <c r="B8881"/>
      <c r="C8881"/>
    </row>
    <row r="8882" spans="2:3" x14ac:dyDescent="0.3">
      <c r="B8882"/>
      <c r="C8882"/>
    </row>
    <row r="8883" spans="2:3" x14ac:dyDescent="0.3">
      <c r="B8883"/>
      <c r="C8883"/>
    </row>
    <row r="8884" spans="2:3" x14ac:dyDescent="0.3">
      <c r="B8884"/>
      <c r="C8884"/>
    </row>
    <row r="8885" spans="2:3" x14ac:dyDescent="0.3">
      <c r="B8885"/>
      <c r="C8885"/>
    </row>
    <row r="8886" spans="2:3" x14ac:dyDescent="0.3">
      <c r="B8886"/>
      <c r="C8886"/>
    </row>
    <row r="8887" spans="2:3" x14ac:dyDescent="0.3">
      <c r="B8887"/>
      <c r="C8887"/>
    </row>
    <row r="8888" spans="2:3" x14ac:dyDescent="0.3">
      <c r="B8888"/>
      <c r="C8888"/>
    </row>
    <row r="8889" spans="2:3" x14ac:dyDescent="0.3">
      <c r="B8889"/>
      <c r="C8889"/>
    </row>
    <row r="8890" spans="2:3" x14ac:dyDescent="0.3">
      <c r="B8890"/>
      <c r="C8890"/>
    </row>
    <row r="8891" spans="2:3" x14ac:dyDescent="0.3">
      <c r="B8891"/>
      <c r="C8891"/>
    </row>
    <row r="8892" spans="2:3" x14ac:dyDescent="0.3">
      <c r="B8892"/>
      <c r="C8892"/>
    </row>
    <row r="8893" spans="2:3" x14ac:dyDescent="0.3">
      <c r="B8893"/>
      <c r="C8893"/>
    </row>
    <row r="8894" spans="2:3" x14ac:dyDescent="0.3">
      <c r="B8894"/>
      <c r="C8894"/>
    </row>
    <row r="8895" spans="2:3" x14ac:dyDescent="0.3">
      <c r="B8895"/>
      <c r="C8895"/>
    </row>
    <row r="8896" spans="2:3" x14ac:dyDescent="0.3">
      <c r="B8896"/>
      <c r="C8896"/>
    </row>
    <row r="8897" spans="2:3" x14ac:dyDescent="0.3">
      <c r="B8897"/>
      <c r="C8897"/>
    </row>
    <row r="8898" spans="2:3" x14ac:dyDescent="0.3">
      <c r="B8898"/>
      <c r="C8898"/>
    </row>
    <row r="8899" spans="2:3" x14ac:dyDescent="0.3">
      <c r="B8899"/>
      <c r="C8899"/>
    </row>
    <row r="8900" spans="2:3" x14ac:dyDescent="0.3">
      <c r="B8900"/>
      <c r="C8900"/>
    </row>
    <row r="8901" spans="2:3" x14ac:dyDescent="0.3">
      <c r="B8901"/>
      <c r="C8901"/>
    </row>
    <row r="8902" spans="2:3" x14ac:dyDescent="0.3">
      <c r="B8902"/>
      <c r="C8902"/>
    </row>
    <row r="8903" spans="2:3" x14ac:dyDescent="0.3">
      <c r="B8903"/>
      <c r="C8903"/>
    </row>
    <row r="8904" spans="2:3" x14ac:dyDescent="0.3">
      <c r="B8904"/>
      <c r="C8904"/>
    </row>
    <row r="8905" spans="2:3" x14ac:dyDescent="0.3">
      <c r="B8905"/>
      <c r="C8905"/>
    </row>
    <row r="8906" spans="2:3" x14ac:dyDescent="0.3">
      <c r="B8906"/>
      <c r="C8906"/>
    </row>
    <row r="8907" spans="2:3" x14ac:dyDescent="0.3">
      <c r="B8907"/>
      <c r="C8907"/>
    </row>
    <row r="8908" spans="2:3" x14ac:dyDescent="0.3">
      <c r="B8908"/>
      <c r="C8908"/>
    </row>
    <row r="8909" spans="2:3" x14ac:dyDescent="0.3">
      <c r="B8909"/>
      <c r="C8909"/>
    </row>
    <row r="8910" spans="2:3" x14ac:dyDescent="0.3">
      <c r="B8910"/>
      <c r="C8910"/>
    </row>
    <row r="8911" spans="2:3" x14ac:dyDescent="0.3">
      <c r="B8911"/>
      <c r="C8911"/>
    </row>
    <row r="8912" spans="2:3" x14ac:dyDescent="0.3">
      <c r="B8912"/>
      <c r="C8912"/>
    </row>
    <row r="8913" spans="2:3" x14ac:dyDescent="0.3">
      <c r="B8913"/>
      <c r="C8913"/>
    </row>
    <row r="8914" spans="2:3" x14ac:dyDescent="0.3">
      <c r="B8914"/>
      <c r="C8914"/>
    </row>
    <row r="8915" spans="2:3" x14ac:dyDescent="0.3">
      <c r="B8915"/>
      <c r="C8915"/>
    </row>
    <row r="8916" spans="2:3" x14ac:dyDescent="0.3">
      <c r="B8916"/>
      <c r="C8916"/>
    </row>
    <row r="8917" spans="2:3" x14ac:dyDescent="0.3">
      <c r="B8917"/>
      <c r="C8917"/>
    </row>
    <row r="8918" spans="2:3" x14ac:dyDescent="0.3">
      <c r="B8918"/>
      <c r="C8918"/>
    </row>
    <row r="8919" spans="2:3" x14ac:dyDescent="0.3">
      <c r="B8919"/>
      <c r="C8919"/>
    </row>
    <row r="8920" spans="2:3" x14ac:dyDescent="0.3">
      <c r="B8920"/>
      <c r="C8920"/>
    </row>
    <row r="8921" spans="2:3" x14ac:dyDescent="0.3">
      <c r="B8921"/>
      <c r="C8921"/>
    </row>
    <row r="8922" spans="2:3" x14ac:dyDescent="0.3">
      <c r="B8922"/>
      <c r="C8922"/>
    </row>
    <row r="8923" spans="2:3" x14ac:dyDescent="0.3">
      <c r="B8923"/>
      <c r="C8923"/>
    </row>
    <row r="8924" spans="2:3" x14ac:dyDescent="0.3">
      <c r="B8924"/>
      <c r="C8924"/>
    </row>
    <row r="8925" spans="2:3" x14ac:dyDescent="0.3">
      <c r="B8925"/>
      <c r="C8925"/>
    </row>
    <row r="8926" spans="2:3" x14ac:dyDescent="0.3">
      <c r="B8926"/>
      <c r="C8926"/>
    </row>
    <row r="8927" spans="2:3" x14ac:dyDescent="0.3">
      <c r="B8927"/>
      <c r="C8927"/>
    </row>
    <row r="8928" spans="2:3" x14ac:dyDescent="0.3">
      <c r="B8928"/>
      <c r="C8928"/>
    </row>
    <row r="8929" spans="2:3" x14ac:dyDescent="0.3">
      <c r="B8929"/>
      <c r="C8929"/>
    </row>
    <row r="8930" spans="2:3" x14ac:dyDescent="0.3">
      <c r="B8930"/>
      <c r="C8930"/>
    </row>
    <row r="8931" spans="2:3" x14ac:dyDescent="0.3">
      <c r="B8931"/>
      <c r="C8931"/>
    </row>
    <row r="8932" spans="2:3" x14ac:dyDescent="0.3">
      <c r="B8932"/>
      <c r="C8932"/>
    </row>
    <row r="8933" spans="2:3" x14ac:dyDescent="0.3">
      <c r="B8933"/>
      <c r="C8933"/>
    </row>
    <row r="8934" spans="2:3" x14ac:dyDescent="0.3">
      <c r="B8934"/>
      <c r="C8934"/>
    </row>
    <row r="8935" spans="2:3" x14ac:dyDescent="0.3">
      <c r="B8935"/>
      <c r="C8935"/>
    </row>
    <row r="8936" spans="2:3" x14ac:dyDescent="0.3">
      <c r="B8936"/>
      <c r="C8936"/>
    </row>
    <row r="8937" spans="2:3" x14ac:dyDescent="0.3">
      <c r="B8937"/>
      <c r="C8937"/>
    </row>
    <row r="8938" spans="2:3" x14ac:dyDescent="0.3">
      <c r="B8938"/>
      <c r="C8938"/>
    </row>
    <row r="8939" spans="2:3" x14ac:dyDescent="0.3">
      <c r="B8939"/>
      <c r="C8939"/>
    </row>
    <row r="8940" spans="2:3" x14ac:dyDescent="0.3">
      <c r="B8940"/>
      <c r="C8940"/>
    </row>
    <row r="8941" spans="2:3" x14ac:dyDescent="0.3">
      <c r="B8941"/>
      <c r="C8941"/>
    </row>
    <row r="8942" spans="2:3" x14ac:dyDescent="0.3">
      <c r="B8942"/>
      <c r="C8942"/>
    </row>
    <row r="8943" spans="2:3" x14ac:dyDescent="0.3">
      <c r="B8943"/>
      <c r="C8943"/>
    </row>
    <row r="8944" spans="2:3" x14ac:dyDescent="0.3">
      <c r="B8944"/>
      <c r="C8944"/>
    </row>
    <row r="8945" spans="2:3" x14ac:dyDescent="0.3">
      <c r="B8945"/>
      <c r="C8945"/>
    </row>
    <row r="8946" spans="2:3" x14ac:dyDescent="0.3">
      <c r="B8946"/>
      <c r="C8946"/>
    </row>
    <row r="8947" spans="2:3" x14ac:dyDescent="0.3">
      <c r="B8947"/>
      <c r="C8947"/>
    </row>
    <row r="8948" spans="2:3" x14ac:dyDescent="0.3">
      <c r="B8948"/>
      <c r="C8948"/>
    </row>
    <row r="8949" spans="2:3" x14ac:dyDescent="0.3">
      <c r="B8949"/>
      <c r="C8949"/>
    </row>
    <row r="8950" spans="2:3" x14ac:dyDescent="0.3">
      <c r="B8950"/>
      <c r="C8950"/>
    </row>
    <row r="8951" spans="2:3" x14ac:dyDescent="0.3">
      <c r="B8951"/>
      <c r="C8951"/>
    </row>
    <row r="8952" spans="2:3" x14ac:dyDescent="0.3">
      <c r="B8952"/>
      <c r="C8952"/>
    </row>
    <row r="8953" spans="2:3" x14ac:dyDescent="0.3">
      <c r="B8953"/>
      <c r="C8953"/>
    </row>
    <row r="8954" spans="2:3" x14ac:dyDescent="0.3">
      <c r="B8954"/>
      <c r="C8954"/>
    </row>
    <row r="8955" spans="2:3" x14ac:dyDescent="0.3">
      <c r="B8955"/>
      <c r="C8955"/>
    </row>
    <row r="8956" spans="2:3" x14ac:dyDescent="0.3">
      <c r="B8956"/>
      <c r="C8956"/>
    </row>
    <row r="8957" spans="2:3" x14ac:dyDescent="0.3">
      <c r="B8957"/>
      <c r="C8957"/>
    </row>
    <row r="8958" spans="2:3" x14ac:dyDescent="0.3">
      <c r="B8958"/>
      <c r="C8958"/>
    </row>
    <row r="8959" spans="2:3" x14ac:dyDescent="0.3">
      <c r="B8959"/>
      <c r="C8959"/>
    </row>
    <row r="8960" spans="2:3" x14ac:dyDescent="0.3">
      <c r="B8960"/>
      <c r="C8960"/>
    </row>
    <row r="8961" spans="2:3" x14ac:dyDescent="0.3">
      <c r="B8961"/>
      <c r="C8961"/>
    </row>
    <row r="8962" spans="2:3" x14ac:dyDescent="0.3">
      <c r="B8962"/>
      <c r="C8962"/>
    </row>
    <row r="8963" spans="2:3" x14ac:dyDescent="0.3">
      <c r="B8963"/>
      <c r="C8963"/>
    </row>
    <row r="8964" spans="2:3" x14ac:dyDescent="0.3">
      <c r="B8964"/>
      <c r="C8964"/>
    </row>
    <row r="8965" spans="2:3" x14ac:dyDescent="0.3">
      <c r="B8965"/>
      <c r="C8965"/>
    </row>
    <row r="8966" spans="2:3" x14ac:dyDescent="0.3">
      <c r="B8966"/>
      <c r="C8966"/>
    </row>
    <row r="8967" spans="2:3" x14ac:dyDescent="0.3">
      <c r="B8967"/>
      <c r="C8967"/>
    </row>
    <row r="8968" spans="2:3" x14ac:dyDescent="0.3">
      <c r="B8968"/>
      <c r="C8968"/>
    </row>
    <row r="8969" spans="2:3" x14ac:dyDescent="0.3">
      <c r="B8969"/>
      <c r="C8969"/>
    </row>
    <row r="8970" spans="2:3" x14ac:dyDescent="0.3">
      <c r="B8970"/>
      <c r="C8970"/>
    </row>
    <row r="8971" spans="2:3" x14ac:dyDescent="0.3">
      <c r="B8971"/>
      <c r="C8971"/>
    </row>
    <row r="8972" spans="2:3" x14ac:dyDescent="0.3">
      <c r="B8972"/>
      <c r="C8972"/>
    </row>
    <row r="8973" spans="2:3" x14ac:dyDescent="0.3">
      <c r="B8973"/>
      <c r="C8973"/>
    </row>
    <row r="8974" spans="2:3" x14ac:dyDescent="0.3">
      <c r="B8974"/>
      <c r="C8974"/>
    </row>
    <row r="8975" spans="2:3" x14ac:dyDescent="0.3">
      <c r="B8975"/>
      <c r="C8975"/>
    </row>
    <row r="8976" spans="2:3" x14ac:dyDescent="0.3">
      <c r="B8976"/>
      <c r="C8976"/>
    </row>
    <row r="8977" spans="2:3" x14ac:dyDescent="0.3">
      <c r="B8977"/>
      <c r="C8977"/>
    </row>
    <row r="8978" spans="2:3" x14ac:dyDescent="0.3">
      <c r="B8978"/>
      <c r="C8978"/>
    </row>
    <row r="8979" spans="2:3" x14ac:dyDescent="0.3">
      <c r="B8979"/>
      <c r="C8979"/>
    </row>
    <row r="8980" spans="2:3" x14ac:dyDescent="0.3">
      <c r="B8980"/>
      <c r="C8980"/>
    </row>
    <row r="8981" spans="2:3" x14ac:dyDescent="0.3">
      <c r="B8981"/>
      <c r="C8981"/>
    </row>
    <row r="8982" spans="2:3" x14ac:dyDescent="0.3">
      <c r="B8982"/>
      <c r="C8982"/>
    </row>
    <row r="8983" spans="2:3" x14ac:dyDescent="0.3">
      <c r="B8983"/>
      <c r="C8983"/>
    </row>
    <row r="8984" spans="2:3" x14ac:dyDescent="0.3">
      <c r="B8984"/>
      <c r="C8984"/>
    </row>
    <row r="8985" spans="2:3" x14ac:dyDescent="0.3">
      <c r="B8985"/>
      <c r="C8985"/>
    </row>
    <row r="8986" spans="2:3" x14ac:dyDescent="0.3">
      <c r="B8986"/>
      <c r="C8986"/>
    </row>
    <row r="8987" spans="2:3" x14ac:dyDescent="0.3">
      <c r="B8987"/>
      <c r="C8987"/>
    </row>
    <row r="8988" spans="2:3" x14ac:dyDescent="0.3">
      <c r="B8988"/>
      <c r="C8988"/>
    </row>
    <row r="8989" spans="2:3" x14ac:dyDescent="0.3">
      <c r="B8989"/>
      <c r="C8989"/>
    </row>
    <row r="8990" spans="2:3" x14ac:dyDescent="0.3">
      <c r="B8990"/>
      <c r="C8990"/>
    </row>
    <row r="8991" spans="2:3" x14ac:dyDescent="0.3">
      <c r="B8991"/>
      <c r="C8991"/>
    </row>
    <row r="8992" spans="2:3" x14ac:dyDescent="0.3">
      <c r="B8992"/>
      <c r="C8992"/>
    </row>
    <row r="8993" spans="2:3" x14ac:dyDescent="0.3">
      <c r="B8993"/>
      <c r="C8993"/>
    </row>
    <row r="8994" spans="2:3" x14ac:dyDescent="0.3">
      <c r="B8994"/>
      <c r="C8994"/>
    </row>
    <row r="8995" spans="2:3" x14ac:dyDescent="0.3">
      <c r="B8995"/>
      <c r="C8995"/>
    </row>
    <row r="8996" spans="2:3" x14ac:dyDescent="0.3">
      <c r="B8996"/>
      <c r="C8996"/>
    </row>
    <row r="8997" spans="2:3" x14ac:dyDescent="0.3">
      <c r="B8997"/>
      <c r="C8997"/>
    </row>
    <row r="8998" spans="2:3" x14ac:dyDescent="0.3">
      <c r="B8998"/>
      <c r="C8998"/>
    </row>
    <row r="8999" spans="2:3" x14ac:dyDescent="0.3">
      <c r="B8999"/>
      <c r="C8999"/>
    </row>
    <row r="9000" spans="2:3" x14ac:dyDescent="0.3">
      <c r="B9000"/>
      <c r="C9000"/>
    </row>
    <row r="9001" spans="2:3" x14ac:dyDescent="0.3">
      <c r="B9001"/>
      <c r="C9001"/>
    </row>
    <row r="9002" spans="2:3" x14ac:dyDescent="0.3">
      <c r="B9002"/>
      <c r="C9002"/>
    </row>
    <row r="9003" spans="2:3" x14ac:dyDescent="0.3">
      <c r="B9003"/>
      <c r="C9003"/>
    </row>
    <row r="9004" spans="2:3" x14ac:dyDescent="0.3">
      <c r="B9004"/>
      <c r="C9004"/>
    </row>
    <row r="9005" spans="2:3" x14ac:dyDescent="0.3">
      <c r="B9005"/>
      <c r="C9005"/>
    </row>
    <row r="9006" spans="2:3" x14ac:dyDescent="0.3">
      <c r="B9006"/>
      <c r="C9006"/>
    </row>
    <row r="9007" spans="2:3" x14ac:dyDescent="0.3">
      <c r="B9007"/>
      <c r="C9007"/>
    </row>
    <row r="9008" spans="2:3" x14ac:dyDescent="0.3">
      <c r="B9008"/>
      <c r="C9008"/>
    </row>
    <row r="9009" spans="2:3" x14ac:dyDescent="0.3">
      <c r="B9009"/>
      <c r="C9009"/>
    </row>
    <row r="9010" spans="2:3" x14ac:dyDescent="0.3">
      <c r="B9010"/>
      <c r="C9010"/>
    </row>
    <row r="9011" spans="2:3" x14ac:dyDescent="0.3">
      <c r="B9011"/>
      <c r="C9011"/>
    </row>
    <row r="9012" spans="2:3" x14ac:dyDescent="0.3">
      <c r="B9012"/>
      <c r="C9012"/>
    </row>
    <row r="9013" spans="2:3" x14ac:dyDescent="0.3">
      <c r="B9013"/>
      <c r="C9013"/>
    </row>
    <row r="9014" spans="2:3" x14ac:dyDescent="0.3">
      <c r="B9014"/>
      <c r="C9014"/>
    </row>
    <row r="9015" spans="2:3" x14ac:dyDescent="0.3">
      <c r="B9015"/>
      <c r="C9015"/>
    </row>
    <row r="9016" spans="2:3" x14ac:dyDescent="0.3">
      <c r="B9016"/>
      <c r="C9016"/>
    </row>
    <row r="9017" spans="2:3" x14ac:dyDescent="0.3">
      <c r="B9017"/>
      <c r="C9017"/>
    </row>
    <row r="9018" spans="2:3" x14ac:dyDescent="0.3">
      <c r="B9018"/>
      <c r="C9018"/>
    </row>
    <row r="9019" spans="2:3" x14ac:dyDescent="0.3">
      <c r="B9019"/>
      <c r="C9019"/>
    </row>
    <row r="9020" spans="2:3" x14ac:dyDescent="0.3">
      <c r="B9020"/>
      <c r="C9020"/>
    </row>
    <row r="9021" spans="2:3" x14ac:dyDescent="0.3">
      <c r="B9021"/>
      <c r="C9021"/>
    </row>
    <row r="9022" spans="2:3" x14ac:dyDescent="0.3">
      <c r="B9022"/>
      <c r="C9022"/>
    </row>
    <row r="9023" spans="2:3" x14ac:dyDescent="0.3">
      <c r="B9023"/>
      <c r="C9023"/>
    </row>
    <row r="9024" spans="2:3" x14ac:dyDescent="0.3">
      <c r="B9024"/>
      <c r="C9024"/>
    </row>
    <row r="9025" spans="2:3" x14ac:dyDescent="0.3">
      <c r="B9025"/>
      <c r="C9025"/>
    </row>
    <row r="9026" spans="2:3" x14ac:dyDescent="0.3">
      <c r="B9026"/>
      <c r="C9026"/>
    </row>
    <row r="9027" spans="2:3" x14ac:dyDescent="0.3">
      <c r="B9027"/>
      <c r="C9027"/>
    </row>
    <row r="9028" spans="2:3" x14ac:dyDescent="0.3">
      <c r="B9028"/>
      <c r="C9028"/>
    </row>
    <row r="9029" spans="2:3" x14ac:dyDescent="0.3">
      <c r="B9029"/>
      <c r="C9029"/>
    </row>
    <row r="9030" spans="2:3" x14ac:dyDescent="0.3">
      <c r="B9030"/>
      <c r="C9030"/>
    </row>
    <row r="9031" spans="2:3" x14ac:dyDescent="0.3">
      <c r="B9031"/>
      <c r="C9031"/>
    </row>
    <row r="9032" spans="2:3" x14ac:dyDescent="0.3">
      <c r="B9032"/>
      <c r="C9032"/>
    </row>
    <row r="9033" spans="2:3" x14ac:dyDescent="0.3">
      <c r="B9033"/>
      <c r="C9033"/>
    </row>
    <row r="9034" spans="2:3" x14ac:dyDescent="0.3">
      <c r="B9034"/>
      <c r="C9034"/>
    </row>
    <row r="9035" spans="2:3" x14ac:dyDescent="0.3">
      <c r="B9035"/>
      <c r="C9035"/>
    </row>
    <row r="9036" spans="2:3" x14ac:dyDescent="0.3">
      <c r="B9036"/>
      <c r="C9036"/>
    </row>
    <row r="9037" spans="2:3" x14ac:dyDescent="0.3">
      <c r="B9037"/>
      <c r="C9037"/>
    </row>
    <row r="9038" spans="2:3" x14ac:dyDescent="0.3">
      <c r="B9038"/>
      <c r="C9038"/>
    </row>
    <row r="9039" spans="2:3" x14ac:dyDescent="0.3">
      <c r="B9039"/>
      <c r="C9039"/>
    </row>
    <row r="9040" spans="2:3" x14ac:dyDescent="0.3">
      <c r="B9040"/>
      <c r="C9040"/>
    </row>
    <row r="9041" spans="2:3" x14ac:dyDescent="0.3">
      <c r="B9041"/>
      <c r="C9041"/>
    </row>
    <row r="9042" spans="2:3" x14ac:dyDescent="0.3">
      <c r="B9042"/>
      <c r="C9042"/>
    </row>
    <row r="9043" spans="2:3" x14ac:dyDescent="0.3">
      <c r="B9043"/>
      <c r="C9043"/>
    </row>
    <row r="9044" spans="2:3" x14ac:dyDescent="0.3">
      <c r="B9044"/>
      <c r="C9044"/>
    </row>
    <row r="9045" spans="2:3" x14ac:dyDescent="0.3">
      <c r="B9045"/>
      <c r="C9045"/>
    </row>
    <row r="9046" spans="2:3" x14ac:dyDescent="0.3">
      <c r="B9046"/>
      <c r="C9046"/>
    </row>
    <row r="9047" spans="2:3" x14ac:dyDescent="0.3">
      <c r="B9047"/>
      <c r="C9047"/>
    </row>
    <row r="9048" spans="2:3" x14ac:dyDescent="0.3">
      <c r="B9048"/>
      <c r="C9048"/>
    </row>
    <row r="9049" spans="2:3" x14ac:dyDescent="0.3">
      <c r="B9049"/>
      <c r="C9049"/>
    </row>
    <row r="9050" spans="2:3" x14ac:dyDescent="0.3">
      <c r="B9050"/>
      <c r="C9050"/>
    </row>
    <row r="9051" spans="2:3" x14ac:dyDescent="0.3">
      <c r="B9051"/>
      <c r="C9051"/>
    </row>
    <row r="9052" spans="2:3" x14ac:dyDescent="0.3">
      <c r="B9052"/>
      <c r="C9052"/>
    </row>
    <row r="9053" spans="2:3" x14ac:dyDescent="0.3">
      <c r="B9053"/>
      <c r="C9053"/>
    </row>
    <row r="9054" spans="2:3" x14ac:dyDescent="0.3">
      <c r="B9054"/>
      <c r="C9054"/>
    </row>
    <row r="9055" spans="2:3" x14ac:dyDescent="0.3">
      <c r="B9055"/>
      <c r="C9055"/>
    </row>
    <row r="9056" spans="2:3" x14ac:dyDescent="0.3">
      <c r="B9056"/>
      <c r="C9056"/>
    </row>
    <row r="9057" spans="2:3" x14ac:dyDescent="0.3">
      <c r="B9057"/>
      <c r="C9057"/>
    </row>
    <row r="9058" spans="2:3" x14ac:dyDescent="0.3">
      <c r="B9058"/>
      <c r="C9058"/>
    </row>
    <row r="9059" spans="2:3" x14ac:dyDescent="0.3">
      <c r="B9059"/>
      <c r="C9059"/>
    </row>
    <row r="9060" spans="2:3" x14ac:dyDescent="0.3">
      <c r="B9060"/>
      <c r="C9060"/>
    </row>
    <row r="9061" spans="2:3" x14ac:dyDescent="0.3">
      <c r="B9061"/>
      <c r="C9061"/>
    </row>
    <row r="9062" spans="2:3" x14ac:dyDescent="0.3">
      <c r="B9062"/>
      <c r="C9062"/>
    </row>
    <row r="9063" spans="2:3" x14ac:dyDescent="0.3">
      <c r="B9063"/>
      <c r="C9063"/>
    </row>
    <row r="9064" spans="2:3" x14ac:dyDescent="0.3">
      <c r="B9064"/>
      <c r="C9064"/>
    </row>
    <row r="9065" spans="2:3" x14ac:dyDescent="0.3">
      <c r="B9065"/>
      <c r="C9065"/>
    </row>
    <row r="9066" spans="2:3" x14ac:dyDescent="0.3">
      <c r="B9066"/>
      <c r="C9066"/>
    </row>
    <row r="9067" spans="2:3" x14ac:dyDescent="0.3">
      <c r="B9067"/>
      <c r="C9067"/>
    </row>
    <row r="9068" spans="2:3" x14ac:dyDescent="0.3">
      <c r="B9068"/>
      <c r="C9068"/>
    </row>
    <row r="9069" spans="2:3" x14ac:dyDescent="0.3">
      <c r="B9069"/>
      <c r="C9069"/>
    </row>
    <row r="9070" spans="2:3" x14ac:dyDescent="0.3">
      <c r="B9070"/>
      <c r="C9070"/>
    </row>
    <row r="9071" spans="2:3" x14ac:dyDescent="0.3">
      <c r="B9071"/>
      <c r="C9071"/>
    </row>
    <row r="9072" spans="2:3" x14ac:dyDescent="0.3">
      <c r="B9072"/>
      <c r="C9072"/>
    </row>
    <row r="9073" spans="2:3" x14ac:dyDescent="0.3">
      <c r="B9073"/>
      <c r="C9073"/>
    </row>
    <row r="9074" spans="2:3" x14ac:dyDescent="0.3">
      <c r="B9074"/>
      <c r="C9074"/>
    </row>
    <row r="9075" spans="2:3" x14ac:dyDescent="0.3">
      <c r="B9075"/>
      <c r="C9075"/>
    </row>
    <row r="9076" spans="2:3" x14ac:dyDescent="0.3">
      <c r="B9076"/>
      <c r="C9076"/>
    </row>
    <row r="9077" spans="2:3" x14ac:dyDescent="0.3">
      <c r="B9077"/>
      <c r="C9077"/>
    </row>
    <row r="9078" spans="2:3" x14ac:dyDescent="0.3">
      <c r="B9078"/>
      <c r="C9078"/>
    </row>
    <row r="9079" spans="2:3" x14ac:dyDescent="0.3">
      <c r="B9079"/>
      <c r="C9079"/>
    </row>
    <row r="9080" spans="2:3" x14ac:dyDescent="0.3">
      <c r="B9080"/>
      <c r="C9080"/>
    </row>
    <row r="9081" spans="2:3" x14ac:dyDescent="0.3">
      <c r="B9081"/>
      <c r="C9081"/>
    </row>
    <row r="9082" spans="2:3" x14ac:dyDescent="0.3">
      <c r="B9082"/>
      <c r="C9082"/>
    </row>
    <row r="9083" spans="2:3" x14ac:dyDescent="0.3">
      <c r="B9083"/>
      <c r="C9083"/>
    </row>
    <row r="9084" spans="2:3" x14ac:dyDescent="0.3">
      <c r="B9084"/>
      <c r="C9084"/>
    </row>
    <row r="9085" spans="2:3" x14ac:dyDescent="0.3">
      <c r="B9085"/>
      <c r="C9085"/>
    </row>
    <row r="9086" spans="2:3" x14ac:dyDescent="0.3">
      <c r="B9086"/>
      <c r="C9086"/>
    </row>
    <row r="9087" spans="2:3" x14ac:dyDescent="0.3">
      <c r="B9087"/>
      <c r="C9087"/>
    </row>
    <row r="9088" spans="2:3" x14ac:dyDescent="0.3">
      <c r="B9088"/>
      <c r="C9088"/>
    </row>
    <row r="9089" spans="2:3" x14ac:dyDescent="0.3">
      <c r="B9089"/>
      <c r="C9089"/>
    </row>
    <row r="9090" spans="2:3" x14ac:dyDescent="0.3">
      <c r="B9090"/>
      <c r="C9090"/>
    </row>
    <row r="9091" spans="2:3" x14ac:dyDescent="0.3">
      <c r="B9091"/>
      <c r="C9091"/>
    </row>
    <row r="9092" spans="2:3" x14ac:dyDescent="0.3">
      <c r="B9092"/>
      <c r="C9092"/>
    </row>
    <row r="9093" spans="2:3" x14ac:dyDescent="0.3">
      <c r="B9093"/>
      <c r="C9093"/>
    </row>
    <row r="9094" spans="2:3" x14ac:dyDescent="0.3">
      <c r="B9094"/>
      <c r="C9094"/>
    </row>
    <row r="9095" spans="2:3" x14ac:dyDescent="0.3">
      <c r="B9095"/>
      <c r="C9095"/>
    </row>
    <row r="9096" spans="2:3" x14ac:dyDescent="0.3">
      <c r="B9096"/>
      <c r="C9096"/>
    </row>
    <row r="9097" spans="2:3" x14ac:dyDescent="0.3">
      <c r="B9097"/>
      <c r="C9097"/>
    </row>
    <row r="9098" spans="2:3" x14ac:dyDescent="0.3">
      <c r="B9098"/>
      <c r="C9098"/>
    </row>
    <row r="9099" spans="2:3" x14ac:dyDescent="0.3">
      <c r="B9099"/>
      <c r="C9099"/>
    </row>
    <row r="9100" spans="2:3" x14ac:dyDescent="0.3">
      <c r="B9100"/>
      <c r="C9100"/>
    </row>
    <row r="9101" spans="2:3" x14ac:dyDescent="0.3">
      <c r="B9101"/>
      <c r="C9101"/>
    </row>
    <row r="9102" spans="2:3" x14ac:dyDescent="0.3">
      <c r="B9102"/>
      <c r="C9102"/>
    </row>
    <row r="9103" spans="2:3" x14ac:dyDescent="0.3">
      <c r="B9103"/>
      <c r="C9103"/>
    </row>
    <row r="9104" spans="2:3" x14ac:dyDescent="0.3">
      <c r="B9104"/>
      <c r="C9104"/>
    </row>
    <row r="9105" spans="2:3" x14ac:dyDescent="0.3">
      <c r="B9105"/>
      <c r="C9105"/>
    </row>
    <row r="9106" spans="2:3" x14ac:dyDescent="0.3">
      <c r="B9106"/>
      <c r="C9106"/>
    </row>
    <row r="9107" spans="2:3" x14ac:dyDescent="0.3">
      <c r="B9107"/>
      <c r="C9107"/>
    </row>
    <row r="9108" spans="2:3" x14ac:dyDescent="0.3">
      <c r="B9108"/>
      <c r="C9108"/>
    </row>
    <row r="9109" spans="2:3" x14ac:dyDescent="0.3">
      <c r="B9109"/>
      <c r="C9109"/>
    </row>
    <row r="9110" spans="2:3" x14ac:dyDescent="0.3">
      <c r="B9110"/>
      <c r="C9110"/>
    </row>
    <row r="9111" spans="2:3" x14ac:dyDescent="0.3">
      <c r="B9111"/>
      <c r="C9111"/>
    </row>
    <row r="9112" spans="2:3" x14ac:dyDescent="0.3">
      <c r="B9112"/>
      <c r="C9112"/>
    </row>
    <row r="9113" spans="2:3" x14ac:dyDescent="0.3">
      <c r="B9113"/>
      <c r="C9113"/>
    </row>
    <row r="9114" spans="2:3" x14ac:dyDescent="0.3">
      <c r="B9114"/>
      <c r="C9114"/>
    </row>
    <row r="9115" spans="2:3" x14ac:dyDescent="0.3">
      <c r="B9115"/>
      <c r="C9115"/>
    </row>
    <row r="9116" spans="2:3" x14ac:dyDescent="0.3">
      <c r="B9116"/>
      <c r="C9116"/>
    </row>
    <row r="9117" spans="2:3" x14ac:dyDescent="0.3">
      <c r="B9117"/>
      <c r="C9117"/>
    </row>
    <row r="9118" spans="2:3" x14ac:dyDescent="0.3">
      <c r="B9118"/>
      <c r="C9118"/>
    </row>
    <row r="9119" spans="2:3" x14ac:dyDescent="0.3">
      <c r="B9119"/>
      <c r="C9119"/>
    </row>
    <row r="9120" spans="2:3" x14ac:dyDescent="0.3">
      <c r="B9120"/>
      <c r="C9120"/>
    </row>
    <row r="9121" spans="2:3" x14ac:dyDescent="0.3">
      <c r="B9121"/>
      <c r="C9121"/>
    </row>
    <row r="9122" spans="2:3" x14ac:dyDescent="0.3">
      <c r="B9122"/>
      <c r="C9122"/>
    </row>
    <row r="9123" spans="2:3" x14ac:dyDescent="0.3">
      <c r="B9123"/>
      <c r="C9123"/>
    </row>
    <row r="9124" spans="2:3" x14ac:dyDescent="0.3">
      <c r="B9124"/>
      <c r="C9124"/>
    </row>
    <row r="9125" spans="2:3" x14ac:dyDescent="0.3">
      <c r="B9125"/>
      <c r="C9125"/>
    </row>
    <row r="9126" spans="2:3" x14ac:dyDescent="0.3">
      <c r="B9126"/>
      <c r="C9126"/>
    </row>
    <row r="9127" spans="2:3" x14ac:dyDescent="0.3">
      <c r="B9127"/>
      <c r="C9127"/>
    </row>
    <row r="9128" spans="2:3" x14ac:dyDescent="0.3">
      <c r="B9128"/>
      <c r="C9128"/>
    </row>
    <row r="9129" spans="2:3" x14ac:dyDescent="0.3">
      <c r="B9129"/>
      <c r="C9129"/>
    </row>
    <row r="9130" spans="2:3" x14ac:dyDescent="0.3">
      <c r="B9130"/>
      <c r="C9130"/>
    </row>
    <row r="9131" spans="2:3" x14ac:dyDescent="0.3">
      <c r="B9131"/>
      <c r="C9131"/>
    </row>
    <row r="9132" spans="2:3" x14ac:dyDescent="0.3">
      <c r="B9132"/>
      <c r="C9132"/>
    </row>
    <row r="9133" spans="2:3" x14ac:dyDescent="0.3">
      <c r="B9133"/>
      <c r="C9133"/>
    </row>
    <row r="9134" spans="2:3" x14ac:dyDescent="0.3">
      <c r="B9134"/>
      <c r="C9134"/>
    </row>
    <row r="9135" spans="2:3" x14ac:dyDescent="0.3">
      <c r="B9135"/>
      <c r="C9135"/>
    </row>
    <row r="9136" spans="2:3" x14ac:dyDescent="0.3">
      <c r="B9136"/>
      <c r="C9136"/>
    </row>
    <row r="9137" spans="2:3" x14ac:dyDescent="0.3">
      <c r="B9137"/>
      <c r="C9137"/>
    </row>
    <row r="9138" spans="2:3" x14ac:dyDescent="0.3">
      <c r="B9138"/>
      <c r="C9138"/>
    </row>
    <row r="9139" spans="2:3" x14ac:dyDescent="0.3">
      <c r="B9139"/>
      <c r="C9139"/>
    </row>
    <row r="9140" spans="2:3" x14ac:dyDescent="0.3">
      <c r="B9140"/>
      <c r="C9140"/>
    </row>
    <row r="9141" spans="2:3" x14ac:dyDescent="0.3">
      <c r="B9141"/>
      <c r="C9141"/>
    </row>
    <row r="9142" spans="2:3" x14ac:dyDescent="0.3">
      <c r="B9142"/>
      <c r="C9142"/>
    </row>
    <row r="9143" spans="2:3" x14ac:dyDescent="0.3">
      <c r="B9143"/>
      <c r="C9143"/>
    </row>
    <row r="9144" spans="2:3" x14ac:dyDescent="0.3">
      <c r="B9144"/>
      <c r="C9144"/>
    </row>
    <row r="9145" spans="2:3" x14ac:dyDescent="0.3">
      <c r="B9145"/>
      <c r="C9145"/>
    </row>
    <row r="9146" spans="2:3" x14ac:dyDescent="0.3">
      <c r="B9146"/>
      <c r="C9146"/>
    </row>
    <row r="9147" spans="2:3" x14ac:dyDescent="0.3">
      <c r="B9147"/>
      <c r="C9147"/>
    </row>
    <row r="9148" spans="2:3" x14ac:dyDescent="0.3">
      <c r="B9148"/>
      <c r="C9148"/>
    </row>
    <row r="9149" spans="2:3" x14ac:dyDescent="0.3">
      <c r="B9149"/>
      <c r="C9149"/>
    </row>
    <row r="9150" spans="2:3" x14ac:dyDescent="0.3">
      <c r="B9150"/>
      <c r="C9150"/>
    </row>
    <row r="9151" spans="2:3" x14ac:dyDescent="0.3">
      <c r="B9151"/>
      <c r="C9151"/>
    </row>
    <row r="9152" spans="2:3" x14ac:dyDescent="0.3">
      <c r="B9152"/>
      <c r="C9152"/>
    </row>
    <row r="9153" spans="2:3" x14ac:dyDescent="0.3">
      <c r="B9153"/>
      <c r="C9153"/>
    </row>
    <row r="9154" spans="2:3" x14ac:dyDescent="0.3">
      <c r="B9154"/>
      <c r="C9154"/>
    </row>
    <row r="9155" spans="2:3" x14ac:dyDescent="0.3">
      <c r="B9155"/>
      <c r="C9155"/>
    </row>
    <row r="9156" spans="2:3" x14ac:dyDescent="0.3">
      <c r="B9156"/>
      <c r="C9156"/>
    </row>
    <row r="9157" spans="2:3" x14ac:dyDescent="0.3">
      <c r="B9157"/>
      <c r="C9157"/>
    </row>
    <row r="9158" spans="2:3" x14ac:dyDescent="0.3">
      <c r="B9158"/>
      <c r="C9158"/>
    </row>
    <row r="9159" spans="2:3" x14ac:dyDescent="0.3">
      <c r="B9159"/>
      <c r="C9159"/>
    </row>
    <row r="9160" spans="2:3" x14ac:dyDescent="0.3">
      <c r="B9160"/>
      <c r="C9160"/>
    </row>
    <row r="9161" spans="2:3" x14ac:dyDescent="0.3">
      <c r="B9161"/>
      <c r="C9161"/>
    </row>
    <row r="9162" spans="2:3" x14ac:dyDescent="0.3">
      <c r="B9162"/>
      <c r="C9162"/>
    </row>
    <row r="9163" spans="2:3" x14ac:dyDescent="0.3">
      <c r="B9163"/>
      <c r="C9163"/>
    </row>
    <row r="9164" spans="2:3" x14ac:dyDescent="0.3">
      <c r="B9164"/>
      <c r="C9164"/>
    </row>
    <row r="9165" spans="2:3" x14ac:dyDescent="0.3">
      <c r="B9165"/>
      <c r="C9165"/>
    </row>
    <row r="9166" spans="2:3" x14ac:dyDescent="0.3">
      <c r="B9166"/>
      <c r="C9166"/>
    </row>
    <row r="9167" spans="2:3" x14ac:dyDescent="0.3">
      <c r="B9167"/>
      <c r="C9167"/>
    </row>
    <row r="9168" spans="2:3" x14ac:dyDescent="0.3">
      <c r="B9168"/>
      <c r="C9168"/>
    </row>
    <row r="9169" spans="2:3" x14ac:dyDescent="0.3">
      <c r="B9169"/>
      <c r="C9169"/>
    </row>
    <row r="9170" spans="2:3" x14ac:dyDescent="0.3">
      <c r="B9170"/>
      <c r="C9170"/>
    </row>
    <row r="9171" spans="2:3" x14ac:dyDescent="0.3">
      <c r="B9171"/>
      <c r="C9171"/>
    </row>
    <row r="9172" spans="2:3" x14ac:dyDescent="0.3">
      <c r="B9172"/>
      <c r="C9172"/>
    </row>
    <row r="9173" spans="2:3" x14ac:dyDescent="0.3">
      <c r="B9173"/>
      <c r="C9173"/>
    </row>
    <row r="9174" spans="2:3" x14ac:dyDescent="0.3">
      <c r="B9174"/>
      <c r="C9174"/>
    </row>
    <row r="9175" spans="2:3" x14ac:dyDescent="0.3">
      <c r="B9175"/>
      <c r="C9175"/>
    </row>
    <row r="9176" spans="2:3" x14ac:dyDescent="0.3">
      <c r="B9176"/>
      <c r="C9176"/>
    </row>
    <row r="9177" spans="2:3" x14ac:dyDescent="0.3">
      <c r="B9177"/>
      <c r="C9177"/>
    </row>
    <row r="9178" spans="2:3" x14ac:dyDescent="0.3">
      <c r="B9178"/>
      <c r="C9178"/>
    </row>
    <row r="9179" spans="2:3" x14ac:dyDescent="0.3">
      <c r="B9179"/>
      <c r="C9179"/>
    </row>
    <row r="9180" spans="2:3" x14ac:dyDescent="0.3">
      <c r="B9180"/>
      <c r="C9180"/>
    </row>
    <row r="9181" spans="2:3" x14ac:dyDescent="0.3">
      <c r="B9181"/>
      <c r="C9181"/>
    </row>
    <row r="9182" spans="2:3" x14ac:dyDescent="0.3">
      <c r="B9182"/>
      <c r="C9182"/>
    </row>
    <row r="9183" spans="2:3" x14ac:dyDescent="0.3">
      <c r="B9183"/>
      <c r="C9183"/>
    </row>
    <row r="9184" spans="2:3" x14ac:dyDescent="0.3">
      <c r="B9184"/>
      <c r="C9184"/>
    </row>
    <row r="9185" spans="2:3" x14ac:dyDescent="0.3">
      <c r="B9185"/>
      <c r="C9185"/>
    </row>
    <row r="9186" spans="2:3" x14ac:dyDescent="0.3">
      <c r="B9186"/>
      <c r="C9186"/>
    </row>
    <row r="9187" spans="2:3" x14ac:dyDescent="0.3">
      <c r="B9187"/>
      <c r="C9187"/>
    </row>
    <row r="9188" spans="2:3" x14ac:dyDescent="0.3">
      <c r="B9188"/>
      <c r="C9188"/>
    </row>
    <row r="9189" spans="2:3" x14ac:dyDescent="0.3">
      <c r="B9189"/>
      <c r="C9189"/>
    </row>
    <row r="9190" spans="2:3" x14ac:dyDescent="0.3">
      <c r="B9190"/>
      <c r="C9190"/>
    </row>
    <row r="9191" spans="2:3" x14ac:dyDescent="0.3">
      <c r="B9191"/>
      <c r="C9191"/>
    </row>
    <row r="9192" spans="2:3" x14ac:dyDescent="0.3">
      <c r="B9192"/>
      <c r="C9192"/>
    </row>
    <row r="9193" spans="2:3" x14ac:dyDescent="0.3">
      <c r="B9193"/>
      <c r="C9193"/>
    </row>
    <row r="9194" spans="2:3" x14ac:dyDescent="0.3">
      <c r="B9194"/>
      <c r="C9194"/>
    </row>
    <row r="9195" spans="2:3" x14ac:dyDescent="0.3">
      <c r="B9195"/>
      <c r="C9195"/>
    </row>
    <row r="9196" spans="2:3" x14ac:dyDescent="0.3">
      <c r="B9196"/>
      <c r="C9196"/>
    </row>
    <row r="9197" spans="2:3" x14ac:dyDescent="0.3">
      <c r="B9197"/>
      <c r="C9197"/>
    </row>
    <row r="9198" spans="2:3" x14ac:dyDescent="0.3">
      <c r="B9198"/>
      <c r="C9198"/>
    </row>
    <row r="9199" spans="2:3" x14ac:dyDescent="0.3">
      <c r="B9199"/>
      <c r="C9199"/>
    </row>
    <row r="9200" spans="2:3" x14ac:dyDescent="0.3">
      <c r="B9200"/>
      <c r="C9200"/>
    </row>
    <row r="9201" spans="2:3" x14ac:dyDescent="0.3">
      <c r="B9201"/>
      <c r="C9201"/>
    </row>
    <row r="9202" spans="2:3" x14ac:dyDescent="0.3">
      <c r="B9202"/>
      <c r="C9202"/>
    </row>
    <row r="9203" spans="2:3" x14ac:dyDescent="0.3">
      <c r="B9203"/>
      <c r="C9203"/>
    </row>
    <row r="9204" spans="2:3" x14ac:dyDescent="0.3">
      <c r="B9204"/>
      <c r="C9204"/>
    </row>
    <row r="9205" spans="2:3" x14ac:dyDescent="0.3">
      <c r="B9205"/>
      <c r="C9205"/>
    </row>
    <row r="9206" spans="2:3" x14ac:dyDescent="0.3">
      <c r="B9206"/>
      <c r="C9206"/>
    </row>
    <row r="9207" spans="2:3" x14ac:dyDescent="0.3">
      <c r="B9207"/>
      <c r="C9207"/>
    </row>
    <row r="9208" spans="2:3" x14ac:dyDescent="0.3">
      <c r="B9208"/>
      <c r="C9208"/>
    </row>
    <row r="9209" spans="2:3" x14ac:dyDescent="0.3">
      <c r="B9209"/>
      <c r="C9209"/>
    </row>
    <row r="9210" spans="2:3" x14ac:dyDescent="0.3">
      <c r="B9210"/>
      <c r="C9210"/>
    </row>
    <row r="9211" spans="2:3" x14ac:dyDescent="0.3">
      <c r="B9211"/>
      <c r="C9211"/>
    </row>
    <row r="9212" spans="2:3" x14ac:dyDescent="0.3">
      <c r="B9212"/>
      <c r="C9212"/>
    </row>
    <row r="9213" spans="2:3" x14ac:dyDescent="0.3">
      <c r="B9213"/>
      <c r="C9213"/>
    </row>
    <row r="9214" spans="2:3" x14ac:dyDescent="0.3">
      <c r="B9214"/>
      <c r="C9214"/>
    </row>
    <row r="9215" spans="2:3" x14ac:dyDescent="0.3">
      <c r="B9215"/>
      <c r="C9215"/>
    </row>
    <row r="9216" spans="2:3" x14ac:dyDescent="0.3">
      <c r="B9216"/>
      <c r="C9216"/>
    </row>
    <row r="9217" spans="2:3" x14ac:dyDescent="0.3">
      <c r="B9217"/>
      <c r="C9217"/>
    </row>
    <row r="9218" spans="2:3" x14ac:dyDescent="0.3">
      <c r="B9218"/>
      <c r="C9218"/>
    </row>
    <row r="9219" spans="2:3" x14ac:dyDescent="0.3">
      <c r="B9219"/>
      <c r="C9219"/>
    </row>
    <row r="9220" spans="2:3" x14ac:dyDescent="0.3">
      <c r="B9220"/>
      <c r="C9220"/>
    </row>
    <row r="9221" spans="2:3" x14ac:dyDescent="0.3">
      <c r="B9221"/>
      <c r="C9221"/>
    </row>
    <row r="9222" spans="2:3" x14ac:dyDescent="0.3">
      <c r="B9222"/>
      <c r="C9222"/>
    </row>
    <row r="9223" spans="2:3" x14ac:dyDescent="0.3">
      <c r="B9223"/>
      <c r="C9223"/>
    </row>
    <row r="9224" spans="2:3" x14ac:dyDescent="0.3">
      <c r="B9224"/>
      <c r="C9224"/>
    </row>
    <row r="9225" spans="2:3" x14ac:dyDescent="0.3">
      <c r="B9225"/>
      <c r="C9225"/>
    </row>
    <row r="9226" spans="2:3" x14ac:dyDescent="0.3">
      <c r="B9226"/>
      <c r="C9226"/>
    </row>
    <row r="9227" spans="2:3" x14ac:dyDescent="0.3">
      <c r="B9227"/>
      <c r="C9227"/>
    </row>
    <row r="9228" spans="2:3" x14ac:dyDescent="0.3">
      <c r="B9228"/>
      <c r="C9228"/>
    </row>
    <row r="9229" spans="2:3" x14ac:dyDescent="0.3">
      <c r="B9229"/>
      <c r="C9229"/>
    </row>
    <row r="9230" spans="2:3" x14ac:dyDescent="0.3">
      <c r="B9230"/>
      <c r="C9230"/>
    </row>
    <row r="9231" spans="2:3" x14ac:dyDescent="0.3">
      <c r="B9231"/>
      <c r="C9231"/>
    </row>
    <row r="9232" spans="2:3" x14ac:dyDescent="0.3">
      <c r="B9232"/>
      <c r="C9232"/>
    </row>
    <row r="9233" spans="2:3" x14ac:dyDescent="0.3">
      <c r="B9233"/>
      <c r="C9233"/>
    </row>
    <row r="9234" spans="2:3" x14ac:dyDescent="0.3">
      <c r="B9234"/>
      <c r="C9234"/>
    </row>
    <row r="9235" spans="2:3" x14ac:dyDescent="0.3">
      <c r="B9235"/>
      <c r="C9235"/>
    </row>
    <row r="9236" spans="2:3" x14ac:dyDescent="0.3">
      <c r="B9236"/>
      <c r="C9236"/>
    </row>
    <row r="9237" spans="2:3" x14ac:dyDescent="0.3">
      <c r="B9237"/>
      <c r="C9237"/>
    </row>
    <row r="9238" spans="2:3" x14ac:dyDescent="0.3">
      <c r="B9238"/>
      <c r="C9238"/>
    </row>
    <row r="9239" spans="2:3" x14ac:dyDescent="0.3">
      <c r="B9239"/>
      <c r="C9239"/>
    </row>
    <row r="9240" spans="2:3" x14ac:dyDescent="0.3">
      <c r="B9240"/>
      <c r="C9240"/>
    </row>
    <row r="9241" spans="2:3" x14ac:dyDescent="0.3">
      <c r="B9241"/>
      <c r="C9241"/>
    </row>
    <row r="9242" spans="2:3" x14ac:dyDescent="0.3">
      <c r="B9242"/>
      <c r="C9242"/>
    </row>
    <row r="9243" spans="2:3" x14ac:dyDescent="0.3">
      <c r="B9243"/>
      <c r="C9243"/>
    </row>
    <row r="9244" spans="2:3" x14ac:dyDescent="0.3">
      <c r="B9244"/>
      <c r="C9244"/>
    </row>
    <row r="9245" spans="2:3" x14ac:dyDescent="0.3">
      <c r="B9245"/>
      <c r="C9245"/>
    </row>
    <row r="9246" spans="2:3" x14ac:dyDescent="0.3">
      <c r="B9246"/>
      <c r="C9246"/>
    </row>
    <row r="9247" spans="2:3" x14ac:dyDescent="0.3">
      <c r="B9247"/>
      <c r="C9247"/>
    </row>
    <row r="9248" spans="2:3" x14ac:dyDescent="0.3">
      <c r="B9248"/>
      <c r="C9248"/>
    </row>
    <row r="9249" spans="2:3" x14ac:dyDescent="0.3">
      <c r="B9249"/>
      <c r="C9249"/>
    </row>
    <row r="9250" spans="2:3" x14ac:dyDescent="0.3">
      <c r="B9250"/>
      <c r="C9250"/>
    </row>
    <row r="9251" spans="2:3" x14ac:dyDescent="0.3">
      <c r="B9251"/>
      <c r="C9251"/>
    </row>
    <row r="9252" spans="2:3" x14ac:dyDescent="0.3">
      <c r="B9252"/>
      <c r="C9252"/>
    </row>
    <row r="9253" spans="2:3" x14ac:dyDescent="0.3">
      <c r="B9253"/>
      <c r="C9253"/>
    </row>
    <row r="9254" spans="2:3" x14ac:dyDescent="0.3">
      <c r="B9254"/>
      <c r="C9254"/>
    </row>
    <row r="9255" spans="2:3" x14ac:dyDescent="0.3">
      <c r="B9255"/>
      <c r="C9255"/>
    </row>
    <row r="9256" spans="2:3" x14ac:dyDescent="0.3">
      <c r="B9256"/>
      <c r="C9256"/>
    </row>
    <row r="9257" spans="2:3" x14ac:dyDescent="0.3">
      <c r="B9257"/>
      <c r="C9257"/>
    </row>
    <row r="9258" spans="2:3" x14ac:dyDescent="0.3">
      <c r="B9258"/>
      <c r="C9258"/>
    </row>
    <row r="9259" spans="2:3" x14ac:dyDescent="0.3">
      <c r="B9259"/>
      <c r="C9259"/>
    </row>
    <row r="9260" spans="2:3" x14ac:dyDescent="0.3">
      <c r="B9260"/>
      <c r="C9260"/>
    </row>
    <row r="9261" spans="2:3" x14ac:dyDescent="0.3">
      <c r="B9261"/>
      <c r="C9261"/>
    </row>
    <row r="9262" spans="2:3" x14ac:dyDescent="0.3">
      <c r="B9262"/>
      <c r="C9262"/>
    </row>
    <row r="9263" spans="2:3" x14ac:dyDescent="0.3">
      <c r="B9263"/>
      <c r="C9263"/>
    </row>
    <row r="9264" spans="2:3" x14ac:dyDescent="0.3">
      <c r="B9264"/>
      <c r="C9264"/>
    </row>
    <row r="9265" spans="2:3" x14ac:dyDescent="0.3">
      <c r="B9265"/>
      <c r="C9265"/>
    </row>
    <row r="9266" spans="2:3" x14ac:dyDescent="0.3">
      <c r="B9266"/>
      <c r="C9266"/>
    </row>
    <row r="9267" spans="2:3" x14ac:dyDescent="0.3">
      <c r="B9267"/>
      <c r="C9267"/>
    </row>
    <row r="9268" spans="2:3" x14ac:dyDescent="0.3">
      <c r="B9268"/>
      <c r="C9268"/>
    </row>
    <row r="9269" spans="2:3" x14ac:dyDescent="0.3">
      <c r="B9269"/>
      <c r="C9269"/>
    </row>
    <row r="9270" spans="2:3" x14ac:dyDescent="0.3">
      <c r="B9270"/>
      <c r="C9270"/>
    </row>
    <row r="9271" spans="2:3" x14ac:dyDescent="0.3">
      <c r="B9271"/>
      <c r="C9271"/>
    </row>
    <row r="9272" spans="2:3" x14ac:dyDescent="0.3">
      <c r="B9272"/>
      <c r="C9272"/>
    </row>
    <row r="9273" spans="2:3" x14ac:dyDescent="0.3">
      <c r="B9273"/>
      <c r="C9273"/>
    </row>
    <row r="9274" spans="2:3" x14ac:dyDescent="0.3">
      <c r="B9274"/>
      <c r="C9274"/>
    </row>
    <row r="9275" spans="2:3" x14ac:dyDescent="0.3">
      <c r="B9275"/>
      <c r="C9275"/>
    </row>
    <row r="9276" spans="2:3" x14ac:dyDescent="0.3">
      <c r="B9276"/>
      <c r="C9276"/>
    </row>
    <row r="9277" spans="2:3" x14ac:dyDescent="0.3">
      <c r="B9277"/>
      <c r="C9277"/>
    </row>
    <row r="9278" spans="2:3" x14ac:dyDescent="0.3">
      <c r="B9278"/>
      <c r="C9278"/>
    </row>
    <row r="9279" spans="2:3" x14ac:dyDescent="0.3">
      <c r="B9279"/>
      <c r="C9279"/>
    </row>
    <row r="9280" spans="2:3" x14ac:dyDescent="0.3">
      <c r="B9280"/>
      <c r="C9280"/>
    </row>
    <row r="9281" spans="2:3" x14ac:dyDescent="0.3">
      <c r="B9281"/>
      <c r="C9281"/>
    </row>
    <row r="9282" spans="2:3" x14ac:dyDescent="0.3">
      <c r="B9282"/>
      <c r="C9282"/>
    </row>
    <row r="9283" spans="2:3" x14ac:dyDescent="0.3">
      <c r="B9283"/>
      <c r="C9283"/>
    </row>
    <row r="9284" spans="2:3" x14ac:dyDescent="0.3">
      <c r="B9284"/>
      <c r="C9284"/>
    </row>
    <row r="9285" spans="2:3" x14ac:dyDescent="0.3">
      <c r="B9285"/>
      <c r="C9285"/>
    </row>
    <row r="9286" spans="2:3" x14ac:dyDescent="0.3">
      <c r="B9286"/>
      <c r="C9286"/>
    </row>
    <row r="9287" spans="2:3" x14ac:dyDescent="0.3">
      <c r="B9287"/>
      <c r="C9287"/>
    </row>
    <row r="9288" spans="2:3" x14ac:dyDescent="0.3">
      <c r="B9288"/>
      <c r="C9288"/>
    </row>
    <row r="9289" spans="2:3" x14ac:dyDescent="0.3">
      <c r="B9289"/>
      <c r="C9289"/>
    </row>
    <row r="9290" spans="2:3" x14ac:dyDescent="0.3">
      <c r="B9290"/>
      <c r="C9290"/>
    </row>
    <row r="9291" spans="2:3" x14ac:dyDescent="0.3">
      <c r="B9291"/>
      <c r="C9291"/>
    </row>
    <row r="9292" spans="2:3" x14ac:dyDescent="0.3">
      <c r="B9292"/>
      <c r="C9292"/>
    </row>
    <row r="9293" spans="2:3" x14ac:dyDescent="0.3">
      <c r="B9293"/>
      <c r="C9293"/>
    </row>
    <row r="9294" spans="2:3" x14ac:dyDescent="0.3">
      <c r="B9294"/>
      <c r="C9294"/>
    </row>
    <row r="9295" spans="2:3" x14ac:dyDescent="0.3">
      <c r="B9295"/>
      <c r="C9295"/>
    </row>
    <row r="9296" spans="2:3" x14ac:dyDescent="0.3">
      <c r="B9296"/>
      <c r="C9296"/>
    </row>
    <row r="9297" spans="2:3" x14ac:dyDescent="0.3">
      <c r="B9297"/>
      <c r="C9297"/>
    </row>
    <row r="9298" spans="2:3" x14ac:dyDescent="0.3">
      <c r="B9298"/>
      <c r="C9298"/>
    </row>
    <row r="9299" spans="2:3" x14ac:dyDescent="0.3">
      <c r="B9299"/>
      <c r="C9299"/>
    </row>
    <row r="9300" spans="2:3" x14ac:dyDescent="0.3">
      <c r="B9300"/>
      <c r="C9300"/>
    </row>
    <row r="9301" spans="2:3" x14ac:dyDescent="0.3">
      <c r="B9301"/>
      <c r="C9301"/>
    </row>
    <row r="9302" spans="2:3" x14ac:dyDescent="0.3">
      <c r="B9302"/>
      <c r="C9302"/>
    </row>
    <row r="9303" spans="2:3" x14ac:dyDescent="0.3">
      <c r="B9303"/>
      <c r="C9303"/>
    </row>
    <row r="9304" spans="2:3" x14ac:dyDescent="0.3">
      <c r="B9304"/>
      <c r="C9304"/>
    </row>
    <row r="9305" spans="2:3" x14ac:dyDescent="0.3">
      <c r="B9305"/>
      <c r="C9305"/>
    </row>
    <row r="9306" spans="2:3" x14ac:dyDescent="0.3">
      <c r="B9306"/>
      <c r="C9306"/>
    </row>
    <row r="9307" spans="2:3" x14ac:dyDescent="0.3">
      <c r="B9307"/>
      <c r="C9307"/>
    </row>
    <row r="9308" spans="2:3" x14ac:dyDescent="0.3">
      <c r="B9308"/>
      <c r="C9308"/>
    </row>
    <row r="9309" spans="2:3" x14ac:dyDescent="0.3">
      <c r="B9309"/>
      <c r="C9309"/>
    </row>
    <row r="9310" spans="2:3" x14ac:dyDescent="0.3">
      <c r="B9310"/>
      <c r="C9310"/>
    </row>
    <row r="9311" spans="2:3" x14ac:dyDescent="0.3">
      <c r="B9311"/>
      <c r="C9311"/>
    </row>
    <row r="9312" spans="2:3" x14ac:dyDescent="0.3">
      <c r="B9312"/>
      <c r="C9312"/>
    </row>
    <row r="9313" spans="2:3" x14ac:dyDescent="0.3">
      <c r="B9313"/>
      <c r="C9313"/>
    </row>
    <row r="9314" spans="2:3" x14ac:dyDescent="0.3">
      <c r="B9314"/>
      <c r="C9314"/>
    </row>
    <row r="9315" spans="2:3" x14ac:dyDescent="0.3">
      <c r="B9315"/>
      <c r="C9315"/>
    </row>
    <row r="9316" spans="2:3" x14ac:dyDescent="0.3">
      <c r="B9316"/>
      <c r="C9316"/>
    </row>
    <row r="9317" spans="2:3" x14ac:dyDescent="0.3">
      <c r="B9317"/>
      <c r="C9317"/>
    </row>
    <row r="9318" spans="2:3" x14ac:dyDescent="0.3">
      <c r="B9318"/>
      <c r="C9318"/>
    </row>
    <row r="9319" spans="2:3" x14ac:dyDescent="0.3">
      <c r="B9319"/>
      <c r="C9319"/>
    </row>
    <row r="9320" spans="2:3" x14ac:dyDescent="0.3">
      <c r="B9320"/>
      <c r="C9320"/>
    </row>
    <row r="9321" spans="2:3" x14ac:dyDescent="0.3">
      <c r="B9321"/>
      <c r="C9321"/>
    </row>
    <row r="9322" spans="2:3" x14ac:dyDescent="0.3">
      <c r="B9322"/>
      <c r="C9322"/>
    </row>
    <row r="9323" spans="2:3" x14ac:dyDescent="0.3">
      <c r="B9323"/>
      <c r="C9323"/>
    </row>
    <row r="9324" spans="2:3" x14ac:dyDescent="0.3">
      <c r="B9324"/>
      <c r="C9324"/>
    </row>
    <row r="9325" spans="2:3" x14ac:dyDescent="0.3">
      <c r="B9325"/>
      <c r="C9325"/>
    </row>
    <row r="9326" spans="2:3" x14ac:dyDescent="0.3">
      <c r="B9326"/>
      <c r="C9326"/>
    </row>
    <row r="9327" spans="2:3" x14ac:dyDescent="0.3">
      <c r="B9327"/>
      <c r="C9327"/>
    </row>
    <row r="9328" spans="2:3" x14ac:dyDescent="0.3">
      <c r="B9328"/>
      <c r="C9328"/>
    </row>
    <row r="9329" spans="2:3" x14ac:dyDescent="0.3">
      <c r="B9329"/>
      <c r="C9329"/>
    </row>
    <row r="9330" spans="2:3" x14ac:dyDescent="0.3">
      <c r="B9330"/>
      <c r="C9330"/>
    </row>
    <row r="9331" spans="2:3" x14ac:dyDescent="0.3">
      <c r="B9331"/>
      <c r="C9331"/>
    </row>
    <row r="9332" spans="2:3" x14ac:dyDescent="0.3">
      <c r="B9332"/>
      <c r="C9332"/>
    </row>
    <row r="9333" spans="2:3" x14ac:dyDescent="0.3">
      <c r="B9333"/>
      <c r="C9333"/>
    </row>
    <row r="9334" spans="2:3" x14ac:dyDescent="0.3">
      <c r="B9334"/>
      <c r="C9334"/>
    </row>
    <row r="9335" spans="2:3" x14ac:dyDescent="0.3">
      <c r="B9335"/>
      <c r="C9335"/>
    </row>
    <row r="9336" spans="2:3" x14ac:dyDescent="0.3">
      <c r="B9336"/>
      <c r="C9336"/>
    </row>
    <row r="9337" spans="2:3" x14ac:dyDescent="0.3">
      <c r="B9337"/>
      <c r="C9337"/>
    </row>
    <row r="9338" spans="2:3" x14ac:dyDescent="0.3">
      <c r="B9338"/>
      <c r="C9338"/>
    </row>
    <row r="9339" spans="2:3" x14ac:dyDescent="0.3">
      <c r="B9339"/>
      <c r="C9339"/>
    </row>
    <row r="9340" spans="2:3" x14ac:dyDescent="0.3">
      <c r="B9340"/>
      <c r="C9340"/>
    </row>
    <row r="9341" spans="2:3" x14ac:dyDescent="0.3">
      <c r="B9341"/>
      <c r="C9341"/>
    </row>
    <row r="9342" spans="2:3" x14ac:dyDescent="0.3">
      <c r="B9342"/>
      <c r="C9342"/>
    </row>
    <row r="9343" spans="2:3" x14ac:dyDescent="0.3">
      <c r="B9343"/>
      <c r="C9343"/>
    </row>
    <row r="9344" spans="2:3" x14ac:dyDescent="0.3">
      <c r="B9344"/>
      <c r="C9344"/>
    </row>
    <row r="9345" spans="2:3" x14ac:dyDescent="0.3">
      <c r="B9345"/>
      <c r="C9345"/>
    </row>
    <row r="9346" spans="2:3" x14ac:dyDescent="0.3">
      <c r="B9346"/>
      <c r="C9346"/>
    </row>
    <row r="9347" spans="2:3" x14ac:dyDescent="0.3">
      <c r="B9347"/>
      <c r="C9347"/>
    </row>
    <row r="9348" spans="2:3" x14ac:dyDescent="0.3">
      <c r="B9348"/>
      <c r="C9348"/>
    </row>
    <row r="9349" spans="2:3" x14ac:dyDescent="0.3">
      <c r="B9349"/>
      <c r="C9349"/>
    </row>
    <row r="9350" spans="2:3" x14ac:dyDescent="0.3">
      <c r="B9350"/>
      <c r="C9350"/>
    </row>
    <row r="9351" spans="2:3" x14ac:dyDescent="0.3">
      <c r="B9351"/>
      <c r="C9351"/>
    </row>
    <row r="9352" spans="2:3" x14ac:dyDescent="0.3">
      <c r="B9352"/>
      <c r="C9352"/>
    </row>
    <row r="9353" spans="2:3" x14ac:dyDescent="0.3">
      <c r="B9353"/>
      <c r="C9353"/>
    </row>
    <row r="9354" spans="2:3" x14ac:dyDescent="0.3">
      <c r="B9354"/>
      <c r="C9354"/>
    </row>
    <row r="9355" spans="2:3" x14ac:dyDescent="0.3">
      <c r="B9355"/>
      <c r="C9355"/>
    </row>
    <row r="9356" spans="2:3" x14ac:dyDescent="0.3">
      <c r="B9356"/>
      <c r="C9356"/>
    </row>
    <row r="9357" spans="2:3" x14ac:dyDescent="0.3">
      <c r="B9357"/>
      <c r="C9357"/>
    </row>
    <row r="9358" spans="2:3" x14ac:dyDescent="0.3">
      <c r="B9358"/>
      <c r="C9358"/>
    </row>
    <row r="9359" spans="2:3" x14ac:dyDescent="0.3">
      <c r="B9359"/>
      <c r="C9359"/>
    </row>
    <row r="9360" spans="2:3" x14ac:dyDescent="0.3">
      <c r="B9360"/>
      <c r="C9360"/>
    </row>
    <row r="9361" spans="2:3" x14ac:dyDescent="0.3">
      <c r="B9361"/>
      <c r="C9361"/>
    </row>
    <row r="9362" spans="2:3" x14ac:dyDescent="0.3">
      <c r="B9362"/>
      <c r="C9362"/>
    </row>
    <row r="9363" spans="2:3" x14ac:dyDescent="0.3">
      <c r="B9363"/>
      <c r="C9363"/>
    </row>
    <row r="9364" spans="2:3" x14ac:dyDescent="0.3">
      <c r="B9364"/>
      <c r="C9364"/>
    </row>
    <row r="9365" spans="2:3" x14ac:dyDescent="0.3">
      <c r="B9365"/>
      <c r="C9365"/>
    </row>
    <row r="9366" spans="2:3" x14ac:dyDescent="0.3">
      <c r="B9366"/>
      <c r="C9366"/>
    </row>
    <row r="9367" spans="2:3" x14ac:dyDescent="0.3">
      <c r="B9367"/>
      <c r="C9367"/>
    </row>
    <row r="9368" spans="2:3" x14ac:dyDescent="0.3">
      <c r="B9368"/>
      <c r="C9368"/>
    </row>
    <row r="9369" spans="2:3" x14ac:dyDescent="0.3">
      <c r="B9369"/>
      <c r="C9369"/>
    </row>
    <row r="9370" spans="2:3" x14ac:dyDescent="0.3">
      <c r="B9370"/>
      <c r="C9370"/>
    </row>
    <row r="9371" spans="2:3" x14ac:dyDescent="0.3">
      <c r="B9371"/>
      <c r="C9371"/>
    </row>
    <row r="9372" spans="2:3" x14ac:dyDescent="0.3">
      <c r="B9372"/>
      <c r="C9372"/>
    </row>
    <row r="9373" spans="2:3" x14ac:dyDescent="0.3">
      <c r="B9373"/>
      <c r="C9373"/>
    </row>
    <row r="9374" spans="2:3" x14ac:dyDescent="0.3">
      <c r="B9374"/>
      <c r="C9374"/>
    </row>
    <row r="9375" spans="2:3" x14ac:dyDescent="0.3">
      <c r="B9375"/>
      <c r="C9375"/>
    </row>
    <row r="9376" spans="2:3" x14ac:dyDescent="0.3">
      <c r="B9376"/>
      <c r="C9376"/>
    </row>
    <row r="9377" spans="2:3" x14ac:dyDescent="0.3">
      <c r="B9377"/>
      <c r="C9377"/>
    </row>
    <row r="9378" spans="2:3" x14ac:dyDescent="0.3">
      <c r="B9378"/>
      <c r="C9378"/>
    </row>
    <row r="9379" spans="2:3" x14ac:dyDescent="0.3">
      <c r="B9379"/>
      <c r="C9379"/>
    </row>
    <row r="9380" spans="2:3" x14ac:dyDescent="0.3">
      <c r="B9380"/>
      <c r="C9380"/>
    </row>
    <row r="9381" spans="2:3" x14ac:dyDescent="0.3">
      <c r="B9381"/>
      <c r="C9381"/>
    </row>
    <row r="9382" spans="2:3" x14ac:dyDescent="0.3">
      <c r="B9382"/>
      <c r="C9382"/>
    </row>
    <row r="9383" spans="2:3" x14ac:dyDescent="0.3">
      <c r="B9383"/>
      <c r="C9383"/>
    </row>
    <row r="9384" spans="2:3" x14ac:dyDescent="0.3">
      <c r="B9384"/>
      <c r="C9384"/>
    </row>
    <row r="9385" spans="2:3" x14ac:dyDescent="0.3">
      <c r="B9385"/>
      <c r="C9385"/>
    </row>
    <row r="9386" spans="2:3" x14ac:dyDescent="0.3">
      <c r="B9386"/>
      <c r="C9386"/>
    </row>
    <row r="9387" spans="2:3" x14ac:dyDescent="0.3">
      <c r="B9387"/>
      <c r="C9387"/>
    </row>
    <row r="9388" spans="2:3" x14ac:dyDescent="0.3">
      <c r="B9388"/>
      <c r="C9388"/>
    </row>
    <row r="9389" spans="2:3" x14ac:dyDescent="0.3">
      <c r="B9389"/>
      <c r="C9389"/>
    </row>
    <row r="9390" spans="2:3" x14ac:dyDescent="0.3">
      <c r="B9390"/>
      <c r="C9390"/>
    </row>
    <row r="9391" spans="2:3" x14ac:dyDescent="0.3">
      <c r="B9391"/>
      <c r="C9391"/>
    </row>
    <row r="9392" spans="2:3" x14ac:dyDescent="0.3">
      <c r="B9392"/>
      <c r="C9392"/>
    </row>
    <row r="9393" spans="2:3" x14ac:dyDescent="0.3">
      <c r="B9393"/>
      <c r="C9393"/>
    </row>
    <row r="9394" spans="2:3" x14ac:dyDescent="0.3">
      <c r="B9394"/>
      <c r="C9394"/>
    </row>
    <row r="9395" spans="2:3" x14ac:dyDescent="0.3">
      <c r="B9395"/>
      <c r="C9395"/>
    </row>
    <row r="9396" spans="2:3" x14ac:dyDescent="0.3">
      <c r="B9396"/>
      <c r="C9396"/>
    </row>
    <row r="9397" spans="2:3" x14ac:dyDescent="0.3">
      <c r="B9397"/>
      <c r="C9397"/>
    </row>
    <row r="9398" spans="2:3" x14ac:dyDescent="0.3">
      <c r="B9398"/>
      <c r="C9398"/>
    </row>
    <row r="9399" spans="2:3" x14ac:dyDescent="0.3">
      <c r="B9399"/>
      <c r="C9399"/>
    </row>
    <row r="9400" spans="2:3" x14ac:dyDescent="0.3">
      <c r="B9400"/>
      <c r="C9400"/>
    </row>
    <row r="9401" spans="2:3" x14ac:dyDescent="0.3">
      <c r="B9401"/>
      <c r="C9401"/>
    </row>
    <row r="9402" spans="2:3" x14ac:dyDescent="0.3">
      <c r="B9402"/>
      <c r="C9402"/>
    </row>
    <row r="9403" spans="2:3" x14ac:dyDescent="0.3">
      <c r="B9403"/>
      <c r="C9403"/>
    </row>
    <row r="9404" spans="2:3" x14ac:dyDescent="0.3">
      <c r="B9404"/>
      <c r="C9404"/>
    </row>
    <row r="9405" spans="2:3" x14ac:dyDescent="0.3">
      <c r="B9405"/>
      <c r="C9405"/>
    </row>
    <row r="9406" spans="2:3" x14ac:dyDescent="0.3">
      <c r="B9406"/>
      <c r="C9406"/>
    </row>
    <row r="9407" spans="2:3" x14ac:dyDescent="0.3">
      <c r="B9407"/>
      <c r="C9407"/>
    </row>
    <row r="9408" spans="2:3" x14ac:dyDescent="0.3">
      <c r="B9408"/>
      <c r="C9408"/>
    </row>
    <row r="9409" spans="2:3" x14ac:dyDescent="0.3">
      <c r="B9409"/>
      <c r="C9409"/>
    </row>
    <row r="9410" spans="2:3" x14ac:dyDescent="0.3">
      <c r="B9410"/>
      <c r="C9410"/>
    </row>
    <row r="9411" spans="2:3" x14ac:dyDescent="0.3">
      <c r="B9411"/>
      <c r="C9411"/>
    </row>
    <row r="9412" spans="2:3" x14ac:dyDescent="0.3">
      <c r="B9412"/>
      <c r="C9412"/>
    </row>
    <row r="9413" spans="2:3" x14ac:dyDescent="0.3">
      <c r="B9413"/>
      <c r="C9413"/>
    </row>
    <row r="9414" spans="2:3" x14ac:dyDescent="0.3">
      <c r="B9414"/>
      <c r="C9414"/>
    </row>
    <row r="9415" spans="2:3" x14ac:dyDescent="0.3">
      <c r="B9415"/>
      <c r="C9415"/>
    </row>
    <row r="9416" spans="2:3" x14ac:dyDescent="0.3">
      <c r="B9416"/>
      <c r="C9416"/>
    </row>
    <row r="9417" spans="2:3" x14ac:dyDescent="0.3">
      <c r="B9417"/>
      <c r="C9417"/>
    </row>
    <row r="9418" spans="2:3" x14ac:dyDescent="0.3">
      <c r="B9418"/>
      <c r="C9418"/>
    </row>
    <row r="9419" spans="2:3" x14ac:dyDescent="0.3">
      <c r="B9419"/>
      <c r="C9419"/>
    </row>
    <row r="9420" spans="2:3" x14ac:dyDescent="0.3">
      <c r="B9420"/>
      <c r="C9420"/>
    </row>
    <row r="9421" spans="2:3" x14ac:dyDescent="0.3">
      <c r="B9421"/>
      <c r="C9421"/>
    </row>
    <row r="9422" spans="2:3" x14ac:dyDescent="0.3">
      <c r="B9422"/>
      <c r="C9422"/>
    </row>
    <row r="9423" spans="2:3" x14ac:dyDescent="0.3">
      <c r="B9423"/>
      <c r="C9423"/>
    </row>
    <row r="9424" spans="2:3" x14ac:dyDescent="0.3">
      <c r="B9424"/>
      <c r="C9424"/>
    </row>
    <row r="9425" spans="2:3" x14ac:dyDescent="0.3">
      <c r="B9425"/>
      <c r="C9425"/>
    </row>
    <row r="9426" spans="2:3" x14ac:dyDescent="0.3">
      <c r="B9426"/>
      <c r="C9426"/>
    </row>
    <row r="9427" spans="2:3" x14ac:dyDescent="0.3">
      <c r="B9427"/>
      <c r="C9427"/>
    </row>
    <row r="9428" spans="2:3" x14ac:dyDescent="0.3">
      <c r="B9428"/>
      <c r="C9428"/>
    </row>
    <row r="9429" spans="2:3" x14ac:dyDescent="0.3">
      <c r="B9429"/>
      <c r="C9429"/>
    </row>
    <row r="9430" spans="2:3" x14ac:dyDescent="0.3">
      <c r="B9430"/>
      <c r="C9430"/>
    </row>
    <row r="9431" spans="2:3" x14ac:dyDescent="0.3">
      <c r="B9431"/>
      <c r="C9431"/>
    </row>
    <row r="9432" spans="2:3" x14ac:dyDescent="0.3">
      <c r="B9432"/>
      <c r="C9432"/>
    </row>
    <row r="9433" spans="2:3" x14ac:dyDescent="0.3">
      <c r="B9433"/>
      <c r="C9433"/>
    </row>
    <row r="9434" spans="2:3" x14ac:dyDescent="0.3">
      <c r="B9434"/>
      <c r="C9434"/>
    </row>
    <row r="9435" spans="2:3" x14ac:dyDescent="0.3">
      <c r="B9435"/>
      <c r="C9435"/>
    </row>
    <row r="9436" spans="2:3" x14ac:dyDescent="0.3">
      <c r="B9436"/>
      <c r="C9436"/>
    </row>
    <row r="9437" spans="2:3" x14ac:dyDescent="0.3">
      <c r="B9437"/>
      <c r="C9437"/>
    </row>
    <row r="9438" spans="2:3" x14ac:dyDescent="0.3">
      <c r="B9438"/>
      <c r="C9438"/>
    </row>
    <row r="9439" spans="2:3" x14ac:dyDescent="0.3">
      <c r="B9439"/>
      <c r="C9439"/>
    </row>
    <row r="9440" spans="2:3" x14ac:dyDescent="0.3">
      <c r="B9440"/>
      <c r="C9440"/>
    </row>
    <row r="9441" spans="2:3" x14ac:dyDescent="0.3">
      <c r="B9441"/>
      <c r="C9441"/>
    </row>
    <row r="9442" spans="2:3" x14ac:dyDescent="0.3">
      <c r="B9442"/>
      <c r="C9442"/>
    </row>
    <row r="9443" spans="2:3" x14ac:dyDescent="0.3">
      <c r="B9443"/>
      <c r="C9443"/>
    </row>
    <row r="9444" spans="2:3" x14ac:dyDescent="0.3">
      <c r="B9444"/>
      <c r="C9444"/>
    </row>
    <row r="9445" spans="2:3" x14ac:dyDescent="0.3">
      <c r="B9445"/>
      <c r="C9445"/>
    </row>
    <row r="9446" spans="2:3" x14ac:dyDescent="0.3">
      <c r="B9446"/>
      <c r="C9446"/>
    </row>
    <row r="9447" spans="2:3" x14ac:dyDescent="0.3">
      <c r="B9447"/>
      <c r="C9447"/>
    </row>
    <row r="9448" spans="2:3" x14ac:dyDescent="0.3">
      <c r="B9448"/>
      <c r="C9448"/>
    </row>
    <row r="9449" spans="2:3" x14ac:dyDescent="0.3">
      <c r="B9449"/>
      <c r="C9449"/>
    </row>
    <row r="9450" spans="2:3" x14ac:dyDescent="0.3">
      <c r="B9450"/>
      <c r="C9450"/>
    </row>
    <row r="9451" spans="2:3" x14ac:dyDescent="0.3">
      <c r="B9451"/>
      <c r="C9451"/>
    </row>
    <row r="9452" spans="2:3" x14ac:dyDescent="0.3">
      <c r="B9452"/>
      <c r="C9452"/>
    </row>
    <row r="9453" spans="2:3" x14ac:dyDescent="0.3">
      <c r="B9453"/>
      <c r="C9453"/>
    </row>
    <row r="9454" spans="2:3" x14ac:dyDescent="0.3">
      <c r="B9454"/>
      <c r="C9454"/>
    </row>
    <row r="9455" spans="2:3" x14ac:dyDescent="0.3">
      <c r="B9455"/>
      <c r="C9455"/>
    </row>
    <row r="9456" spans="2:3" x14ac:dyDescent="0.3">
      <c r="B9456"/>
      <c r="C9456"/>
    </row>
    <row r="9457" spans="2:3" x14ac:dyDescent="0.3">
      <c r="B9457"/>
      <c r="C9457"/>
    </row>
    <row r="9458" spans="2:3" x14ac:dyDescent="0.3">
      <c r="B9458"/>
      <c r="C9458"/>
    </row>
    <row r="9459" spans="2:3" x14ac:dyDescent="0.3">
      <c r="B9459"/>
      <c r="C9459"/>
    </row>
    <row r="9460" spans="2:3" x14ac:dyDescent="0.3">
      <c r="B9460"/>
      <c r="C9460"/>
    </row>
    <row r="9461" spans="2:3" x14ac:dyDescent="0.3">
      <c r="B9461"/>
      <c r="C9461"/>
    </row>
    <row r="9462" spans="2:3" x14ac:dyDescent="0.3">
      <c r="B9462"/>
      <c r="C9462"/>
    </row>
    <row r="9463" spans="2:3" x14ac:dyDescent="0.3">
      <c r="B9463"/>
      <c r="C9463"/>
    </row>
    <row r="9464" spans="2:3" x14ac:dyDescent="0.3">
      <c r="B9464"/>
      <c r="C9464"/>
    </row>
    <row r="9465" spans="2:3" x14ac:dyDescent="0.3">
      <c r="B9465"/>
      <c r="C9465"/>
    </row>
    <row r="9466" spans="2:3" x14ac:dyDescent="0.3">
      <c r="B9466"/>
      <c r="C9466"/>
    </row>
    <row r="9467" spans="2:3" x14ac:dyDescent="0.3">
      <c r="B9467"/>
      <c r="C9467"/>
    </row>
    <row r="9468" spans="2:3" x14ac:dyDescent="0.3">
      <c r="B9468"/>
      <c r="C9468"/>
    </row>
    <row r="9469" spans="2:3" x14ac:dyDescent="0.3">
      <c r="B9469"/>
      <c r="C9469"/>
    </row>
    <row r="9470" spans="2:3" x14ac:dyDescent="0.3">
      <c r="B9470"/>
      <c r="C9470"/>
    </row>
    <row r="9471" spans="2:3" x14ac:dyDescent="0.3">
      <c r="B9471"/>
      <c r="C9471"/>
    </row>
    <row r="9472" spans="2:3" x14ac:dyDescent="0.3">
      <c r="B9472"/>
      <c r="C9472"/>
    </row>
    <row r="9473" spans="2:3" x14ac:dyDescent="0.3">
      <c r="B9473"/>
      <c r="C9473"/>
    </row>
    <row r="9474" spans="2:3" x14ac:dyDescent="0.3">
      <c r="B9474"/>
      <c r="C9474"/>
    </row>
    <row r="9475" spans="2:3" x14ac:dyDescent="0.3">
      <c r="B9475"/>
      <c r="C9475"/>
    </row>
    <row r="9476" spans="2:3" x14ac:dyDescent="0.3">
      <c r="B9476"/>
      <c r="C9476"/>
    </row>
    <row r="9477" spans="2:3" x14ac:dyDescent="0.3">
      <c r="B9477"/>
      <c r="C9477"/>
    </row>
    <row r="9478" spans="2:3" x14ac:dyDescent="0.3">
      <c r="B9478"/>
      <c r="C9478"/>
    </row>
    <row r="9479" spans="2:3" x14ac:dyDescent="0.3">
      <c r="B9479"/>
      <c r="C9479"/>
    </row>
    <row r="9480" spans="2:3" x14ac:dyDescent="0.3">
      <c r="B9480"/>
      <c r="C9480"/>
    </row>
    <row r="9481" spans="2:3" x14ac:dyDescent="0.3">
      <c r="B9481"/>
      <c r="C9481"/>
    </row>
    <row r="9482" spans="2:3" x14ac:dyDescent="0.3">
      <c r="B9482"/>
      <c r="C9482"/>
    </row>
    <row r="9483" spans="2:3" x14ac:dyDescent="0.3">
      <c r="B9483"/>
      <c r="C9483"/>
    </row>
    <row r="9484" spans="2:3" x14ac:dyDescent="0.3">
      <c r="B9484"/>
      <c r="C9484"/>
    </row>
    <row r="9485" spans="2:3" x14ac:dyDescent="0.3">
      <c r="B9485"/>
      <c r="C9485"/>
    </row>
    <row r="9486" spans="2:3" x14ac:dyDescent="0.3">
      <c r="B9486"/>
      <c r="C9486"/>
    </row>
    <row r="9487" spans="2:3" x14ac:dyDescent="0.3">
      <c r="B9487"/>
      <c r="C9487"/>
    </row>
    <row r="9488" spans="2:3" x14ac:dyDescent="0.3">
      <c r="B9488"/>
      <c r="C9488"/>
    </row>
    <row r="9489" spans="2:3" x14ac:dyDescent="0.3">
      <c r="B9489"/>
      <c r="C9489"/>
    </row>
    <row r="9490" spans="2:3" x14ac:dyDescent="0.3">
      <c r="B9490"/>
      <c r="C9490"/>
    </row>
    <row r="9491" spans="2:3" x14ac:dyDescent="0.3">
      <c r="B9491"/>
      <c r="C9491"/>
    </row>
    <row r="9492" spans="2:3" x14ac:dyDescent="0.3">
      <c r="B9492"/>
      <c r="C9492"/>
    </row>
    <row r="9493" spans="2:3" x14ac:dyDescent="0.3">
      <c r="B9493"/>
      <c r="C9493"/>
    </row>
    <row r="9494" spans="2:3" x14ac:dyDescent="0.3">
      <c r="B9494"/>
      <c r="C9494"/>
    </row>
    <row r="9495" spans="2:3" x14ac:dyDescent="0.3">
      <c r="B9495"/>
      <c r="C9495"/>
    </row>
    <row r="9496" spans="2:3" x14ac:dyDescent="0.3">
      <c r="B9496"/>
      <c r="C9496"/>
    </row>
    <row r="9497" spans="2:3" x14ac:dyDescent="0.3">
      <c r="B9497"/>
      <c r="C9497"/>
    </row>
    <row r="9498" spans="2:3" x14ac:dyDescent="0.3">
      <c r="B9498"/>
      <c r="C9498"/>
    </row>
    <row r="9499" spans="2:3" x14ac:dyDescent="0.3">
      <c r="B9499"/>
      <c r="C9499"/>
    </row>
    <row r="9500" spans="2:3" x14ac:dyDescent="0.3">
      <c r="B9500"/>
      <c r="C9500"/>
    </row>
    <row r="9501" spans="2:3" x14ac:dyDescent="0.3">
      <c r="B9501"/>
      <c r="C9501"/>
    </row>
    <row r="9502" spans="2:3" x14ac:dyDescent="0.3">
      <c r="B9502"/>
      <c r="C9502"/>
    </row>
    <row r="9503" spans="2:3" x14ac:dyDescent="0.3">
      <c r="B9503"/>
      <c r="C9503"/>
    </row>
    <row r="9504" spans="2:3" x14ac:dyDescent="0.3">
      <c r="B9504"/>
      <c r="C9504"/>
    </row>
    <row r="9505" spans="2:3" x14ac:dyDescent="0.3">
      <c r="B9505"/>
      <c r="C9505"/>
    </row>
    <row r="9506" spans="2:3" x14ac:dyDescent="0.3">
      <c r="B9506"/>
      <c r="C9506"/>
    </row>
    <row r="9507" spans="2:3" x14ac:dyDescent="0.3">
      <c r="B9507"/>
      <c r="C9507"/>
    </row>
    <row r="9508" spans="2:3" x14ac:dyDescent="0.3">
      <c r="B9508"/>
      <c r="C9508"/>
    </row>
    <row r="9509" spans="2:3" x14ac:dyDescent="0.3">
      <c r="B9509"/>
      <c r="C9509"/>
    </row>
    <row r="9510" spans="2:3" x14ac:dyDescent="0.3">
      <c r="B9510"/>
      <c r="C9510"/>
    </row>
    <row r="9511" spans="2:3" x14ac:dyDescent="0.3">
      <c r="B9511"/>
      <c r="C9511"/>
    </row>
    <row r="9512" spans="2:3" x14ac:dyDescent="0.3">
      <c r="B9512"/>
      <c r="C9512"/>
    </row>
    <row r="9513" spans="2:3" x14ac:dyDescent="0.3">
      <c r="B9513"/>
      <c r="C9513"/>
    </row>
    <row r="9514" spans="2:3" x14ac:dyDescent="0.3">
      <c r="B9514"/>
      <c r="C9514"/>
    </row>
    <row r="9515" spans="2:3" x14ac:dyDescent="0.3">
      <c r="B9515"/>
      <c r="C9515"/>
    </row>
    <row r="9516" spans="2:3" x14ac:dyDescent="0.3">
      <c r="B9516"/>
      <c r="C9516"/>
    </row>
    <row r="9517" spans="2:3" x14ac:dyDescent="0.3">
      <c r="B9517"/>
      <c r="C9517"/>
    </row>
    <row r="9518" spans="2:3" x14ac:dyDescent="0.3">
      <c r="B9518"/>
      <c r="C9518"/>
    </row>
    <row r="9519" spans="2:3" x14ac:dyDescent="0.3">
      <c r="B9519"/>
      <c r="C9519"/>
    </row>
    <row r="9520" spans="2:3" x14ac:dyDescent="0.3">
      <c r="B9520"/>
      <c r="C9520"/>
    </row>
    <row r="9521" spans="2:3" x14ac:dyDescent="0.3">
      <c r="B9521"/>
      <c r="C9521"/>
    </row>
    <row r="9522" spans="2:3" x14ac:dyDescent="0.3">
      <c r="B9522"/>
      <c r="C9522"/>
    </row>
    <row r="9523" spans="2:3" x14ac:dyDescent="0.3">
      <c r="B9523"/>
      <c r="C9523"/>
    </row>
    <row r="9524" spans="2:3" x14ac:dyDescent="0.3">
      <c r="B9524"/>
      <c r="C9524"/>
    </row>
    <row r="9525" spans="2:3" x14ac:dyDescent="0.3">
      <c r="B9525"/>
      <c r="C9525"/>
    </row>
    <row r="9526" spans="2:3" x14ac:dyDescent="0.3">
      <c r="B9526"/>
      <c r="C9526"/>
    </row>
    <row r="9527" spans="2:3" x14ac:dyDescent="0.3">
      <c r="B9527"/>
      <c r="C9527"/>
    </row>
    <row r="9528" spans="2:3" x14ac:dyDescent="0.3">
      <c r="B9528"/>
      <c r="C9528"/>
    </row>
    <row r="9529" spans="2:3" x14ac:dyDescent="0.3">
      <c r="B9529"/>
      <c r="C9529"/>
    </row>
    <row r="9530" spans="2:3" x14ac:dyDescent="0.3">
      <c r="B9530"/>
      <c r="C9530"/>
    </row>
    <row r="9531" spans="2:3" x14ac:dyDescent="0.3">
      <c r="B9531"/>
      <c r="C9531"/>
    </row>
    <row r="9532" spans="2:3" x14ac:dyDescent="0.3">
      <c r="B9532"/>
      <c r="C9532"/>
    </row>
    <row r="9533" spans="2:3" x14ac:dyDescent="0.3">
      <c r="B9533"/>
      <c r="C9533"/>
    </row>
    <row r="9534" spans="2:3" x14ac:dyDescent="0.3">
      <c r="B9534"/>
      <c r="C9534"/>
    </row>
    <row r="9535" spans="2:3" x14ac:dyDescent="0.3">
      <c r="B9535"/>
      <c r="C9535"/>
    </row>
    <row r="9536" spans="2:3" x14ac:dyDescent="0.3">
      <c r="B9536"/>
      <c r="C9536"/>
    </row>
    <row r="9537" spans="2:3" x14ac:dyDescent="0.3">
      <c r="B9537"/>
      <c r="C9537"/>
    </row>
    <row r="9538" spans="2:3" x14ac:dyDescent="0.3">
      <c r="B9538"/>
      <c r="C9538"/>
    </row>
    <row r="9539" spans="2:3" x14ac:dyDescent="0.3">
      <c r="B9539"/>
      <c r="C9539"/>
    </row>
    <row r="9540" spans="2:3" x14ac:dyDescent="0.3">
      <c r="B9540"/>
      <c r="C9540"/>
    </row>
    <row r="9541" spans="2:3" x14ac:dyDescent="0.3">
      <c r="B9541"/>
      <c r="C9541"/>
    </row>
    <row r="9542" spans="2:3" x14ac:dyDescent="0.3">
      <c r="B9542"/>
      <c r="C9542"/>
    </row>
    <row r="9543" spans="2:3" x14ac:dyDescent="0.3">
      <c r="B9543"/>
      <c r="C9543"/>
    </row>
    <row r="9544" spans="2:3" x14ac:dyDescent="0.3">
      <c r="B9544"/>
      <c r="C9544"/>
    </row>
    <row r="9545" spans="2:3" x14ac:dyDescent="0.3">
      <c r="B9545"/>
      <c r="C9545"/>
    </row>
    <row r="9546" spans="2:3" x14ac:dyDescent="0.3">
      <c r="B9546"/>
      <c r="C9546"/>
    </row>
    <row r="9547" spans="2:3" x14ac:dyDescent="0.3">
      <c r="B9547"/>
      <c r="C9547"/>
    </row>
    <row r="9548" spans="2:3" x14ac:dyDescent="0.3">
      <c r="B9548"/>
      <c r="C9548"/>
    </row>
    <row r="9549" spans="2:3" x14ac:dyDescent="0.3">
      <c r="B9549"/>
      <c r="C9549"/>
    </row>
    <row r="9550" spans="2:3" x14ac:dyDescent="0.3">
      <c r="B9550"/>
      <c r="C9550"/>
    </row>
    <row r="9551" spans="2:3" x14ac:dyDescent="0.3">
      <c r="B9551"/>
      <c r="C9551"/>
    </row>
    <row r="9552" spans="2:3" x14ac:dyDescent="0.3">
      <c r="B9552"/>
      <c r="C9552"/>
    </row>
    <row r="9553" spans="2:3" x14ac:dyDescent="0.3">
      <c r="B9553"/>
      <c r="C9553"/>
    </row>
    <row r="9554" spans="2:3" x14ac:dyDescent="0.3">
      <c r="B9554"/>
      <c r="C9554"/>
    </row>
    <row r="9555" spans="2:3" x14ac:dyDescent="0.3">
      <c r="B9555"/>
      <c r="C9555"/>
    </row>
    <row r="9556" spans="2:3" x14ac:dyDescent="0.3">
      <c r="B9556"/>
      <c r="C9556"/>
    </row>
    <row r="9557" spans="2:3" x14ac:dyDescent="0.3">
      <c r="B9557"/>
      <c r="C9557"/>
    </row>
    <row r="9558" spans="2:3" x14ac:dyDescent="0.3">
      <c r="B9558"/>
      <c r="C9558"/>
    </row>
    <row r="9559" spans="2:3" x14ac:dyDescent="0.3">
      <c r="B9559"/>
      <c r="C9559"/>
    </row>
    <row r="9560" spans="2:3" x14ac:dyDescent="0.3">
      <c r="B9560"/>
      <c r="C9560"/>
    </row>
    <row r="9561" spans="2:3" x14ac:dyDescent="0.3">
      <c r="B9561"/>
      <c r="C9561"/>
    </row>
    <row r="9562" spans="2:3" x14ac:dyDescent="0.3">
      <c r="B9562"/>
      <c r="C9562"/>
    </row>
    <row r="9563" spans="2:3" x14ac:dyDescent="0.3">
      <c r="B9563"/>
      <c r="C9563"/>
    </row>
    <row r="9564" spans="2:3" x14ac:dyDescent="0.3">
      <c r="B9564"/>
      <c r="C9564"/>
    </row>
    <row r="9565" spans="2:3" x14ac:dyDescent="0.3">
      <c r="B9565"/>
      <c r="C9565"/>
    </row>
    <row r="9566" spans="2:3" x14ac:dyDescent="0.3">
      <c r="B9566"/>
      <c r="C9566"/>
    </row>
    <row r="9567" spans="2:3" x14ac:dyDescent="0.3">
      <c r="B9567"/>
      <c r="C9567"/>
    </row>
    <row r="9568" spans="2:3" x14ac:dyDescent="0.3">
      <c r="B9568"/>
      <c r="C9568"/>
    </row>
    <row r="9569" spans="2:3" x14ac:dyDescent="0.3">
      <c r="B9569"/>
      <c r="C9569"/>
    </row>
    <row r="9570" spans="2:3" x14ac:dyDescent="0.3">
      <c r="B9570"/>
      <c r="C9570"/>
    </row>
    <row r="9571" spans="2:3" x14ac:dyDescent="0.3">
      <c r="B9571"/>
      <c r="C9571"/>
    </row>
    <row r="9572" spans="2:3" x14ac:dyDescent="0.3">
      <c r="B9572"/>
      <c r="C9572"/>
    </row>
    <row r="9573" spans="2:3" x14ac:dyDescent="0.3">
      <c r="B9573"/>
      <c r="C9573"/>
    </row>
    <row r="9574" spans="2:3" x14ac:dyDescent="0.3">
      <c r="B9574"/>
      <c r="C9574"/>
    </row>
    <row r="9575" spans="2:3" x14ac:dyDescent="0.3">
      <c r="B9575"/>
      <c r="C9575"/>
    </row>
    <row r="9576" spans="2:3" x14ac:dyDescent="0.3">
      <c r="B9576"/>
      <c r="C9576"/>
    </row>
    <row r="9577" spans="2:3" x14ac:dyDescent="0.3">
      <c r="B9577"/>
      <c r="C9577"/>
    </row>
    <row r="9578" spans="2:3" x14ac:dyDescent="0.3">
      <c r="B9578"/>
      <c r="C9578"/>
    </row>
    <row r="9579" spans="2:3" x14ac:dyDescent="0.3">
      <c r="B9579"/>
      <c r="C9579"/>
    </row>
    <row r="9580" spans="2:3" x14ac:dyDescent="0.3">
      <c r="B9580"/>
      <c r="C9580"/>
    </row>
    <row r="9581" spans="2:3" x14ac:dyDescent="0.3">
      <c r="B9581"/>
      <c r="C9581"/>
    </row>
    <row r="9582" spans="2:3" x14ac:dyDescent="0.3">
      <c r="B9582"/>
      <c r="C9582"/>
    </row>
    <row r="9583" spans="2:3" x14ac:dyDescent="0.3">
      <c r="B9583"/>
      <c r="C9583"/>
    </row>
    <row r="9584" spans="2:3" x14ac:dyDescent="0.3">
      <c r="B9584"/>
      <c r="C9584"/>
    </row>
    <row r="9585" spans="2:3" x14ac:dyDescent="0.3">
      <c r="B9585"/>
      <c r="C9585"/>
    </row>
    <row r="9586" spans="2:3" x14ac:dyDescent="0.3">
      <c r="B9586"/>
      <c r="C9586"/>
    </row>
    <row r="9587" spans="2:3" x14ac:dyDescent="0.3">
      <c r="B9587"/>
      <c r="C9587"/>
    </row>
    <row r="9588" spans="2:3" x14ac:dyDescent="0.3">
      <c r="B9588"/>
      <c r="C9588"/>
    </row>
    <row r="9589" spans="2:3" x14ac:dyDescent="0.3">
      <c r="B9589"/>
      <c r="C9589"/>
    </row>
    <row r="9590" spans="2:3" x14ac:dyDescent="0.3">
      <c r="B9590"/>
      <c r="C9590"/>
    </row>
    <row r="9591" spans="2:3" x14ac:dyDescent="0.3">
      <c r="B9591"/>
      <c r="C9591"/>
    </row>
    <row r="9592" spans="2:3" x14ac:dyDescent="0.3">
      <c r="B9592"/>
      <c r="C9592"/>
    </row>
    <row r="9593" spans="2:3" x14ac:dyDescent="0.3">
      <c r="B9593"/>
      <c r="C9593"/>
    </row>
    <row r="9594" spans="2:3" x14ac:dyDescent="0.3">
      <c r="B9594"/>
      <c r="C9594"/>
    </row>
    <row r="9595" spans="2:3" x14ac:dyDescent="0.3">
      <c r="B9595"/>
      <c r="C9595"/>
    </row>
    <row r="9596" spans="2:3" x14ac:dyDescent="0.3">
      <c r="B9596"/>
      <c r="C9596"/>
    </row>
    <row r="9597" spans="2:3" x14ac:dyDescent="0.3">
      <c r="B9597"/>
      <c r="C9597"/>
    </row>
    <row r="9598" spans="2:3" x14ac:dyDescent="0.3">
      <c r="B9598"/>
      <c r="C9598"/>
    </row>
    <row r="9599" spans="2:3" x14ac:dyDescent="0.3">
      <c r="B9599"/>
      <c r="C9599"/>
    </row>
    <row r="9600" spans="2:3" x14ac:dyDescent="0.3">
      <c r="B9600"/>
      <c r="C9600"/>
    </row>
    <row r="9601" spans="2:3" x14ac:dyDescent="0.3">
      <c r="B9601"/>
      <c r="C9601"/>
    </row>
    <row r="9602" spans="2:3" x14ac:dyDescent="0.3">
      <c r="B9602"/>
      <c r="C9602"/>
    </row>
    <row r="9603" spans="2:3" x14ac:dyDescent="0.3">
      <c r="B9603"/>
      <c r="C9603"/>
    </row>
    <row r="9604" spans="2:3" x14ac:dyDescent="0.3">
      <c r="B9604"/>
      <c r="C9604"/>
    </row>
    <row r="9605" spans="2:3" x14ac:dyDescent="0.3">
      <c r="B9605"/>
      <c r="C9605"/>
    </row>
    <row r="9606" spans="2:3" x14ac:dyDescent="0.3">
      <c r="B9606"/>
      <c r="C9606"/>
    </row>
    <row r="9607" spans="2:3" x14ac:dyDescent="0.3">
      <c r="B9607"/>
      <c r="C9607"/>
    </row>
    <row r="9608" spans="2:3" x14ac:dyDescent="0.3">
      <c r="B9608"/>
      <c r="C9608"/>
    </row>
    <row r="9609" spans="2:3" x14ac:dyDescent="0.3">
      <c r="B9609"/>
      <c r="C9609"/>
    </row>
    <row r="9610" spans="2:3" x14ac:dyDescent="0.3">
      <c r="B9610"/>
      <c r="C9610"/>
    </row>
    <row r="9611" spans="2:3" x14ac:dyDescent="0.3">
      <c r="B9611"/>
      <c r="C9611"/>
    </row>
    <row r="9612" spans="2:3" x14ac:dyDescent="0.3">
      <c r="B9612"/>
      <c r="C9612"/>
    </row>
    <row r="9613" spans="2:3" x14ac:dyDescent="0.3">
      <c r="B9613"/>
      <c r="C9613"/>
    </row>
    <row r="9614" spans="2:3" x14ac:dyDescent="0.3">
      <c r="B9614"/>
      <c r="C9614"/>
    </row>
    <row r="9615" spans="2:3" x14ac:dyDescent="0.3">
      <c r="B9615"/>
      <c r="C9615"/>
    </row>
    <row r="9616" spans="2:3" x14ac:dyDescent="0.3">
      <c r="B9616"/>
      <c r="C9616"/>
    </row>
    <row r="9617" spans="2:3" x14ac:dyDescent="0.3">
      <c r="B9617"/>
      <c r="C9617"/>
    </row>
    <row r="9618" spans="2:3" x14ac:dyDescent="0.3">
      <c r="B9618"/>
      <c r="C9618"/>
    </row>
    <row r="9619" spans="2:3" x14ac:dyDescent="0.3">
      <c r="B9619"/>
      <c r="C9619"/>
    </row>
    <row r="9620" spans="2:3" x14ac:dyDescent="0.3">
      <c r="B9620"/>
      <c r="C9620"/>
    </row>
    <row r="9621" spans="2:3" x14ac:dyDescent="0.3">
      <c r="B9621"/>
      <c r="C9621"/>
    </row>
    <row r="9622" spans="2:3" x14ac:dyDescent="0.3">
      <c r="B9622"/>
      <c r="C9622"/>
    </row>
    <row r="9623" spans="2:3" x14ac:dyDescent="0.3">
      <c r="B9623"/>
      <c r="C9623"/>
    </row>
    <row r="9624" spans="2:3" x14ac:dyDescent="0.3">
      <c r="B9624"/>
      <c r="C9624"/>
    </row>
    <row r="9625" spans="2:3" x14ac:dyDescent="0.3">
      <c r="B9625"/>
      <c r="C9625"/>
    </row>
    <row r="9626" spans="2:3" x14ac:dyDescent="0.3">
      <c r="B9626"/>
      <c r="C9626"/>
    </row>
    <row r="9627" spans="2:3" x14ac:dyDescent="0.3">
      <c r="B9627"/>
      <c r="C9627"/>
    </row>
    <row r="9628" spans="2:3" x14ac:dyDescent="0.3">
      <c r="B9628"/>
      <c r="C9628"/>
    </row>
    <row r="9629" spans="2:3" x14ac:dyDescent="0.3">
      <c r="B9629"/>
      <c r="C9629"/>
    </row>
    <row r="9630" spans="2:3" x14ac:dyDescent="0.3">
      <c r="B9630"/>
      <c r="C9630"/>
    </row>
    <row r="9631" spans="2:3" x14ac:dyDescent="0.3">
      <c r="B9631"/>
      <c r="C9631"/>
    </row>
    <row r="9632" spans="2:3" x14ac:dyDescent="0.3">
      <c r="B9632"/>
      <c r="C9632"/>
    </row>
    <row r="9633" spans="2:3" x14ac:dyDescent="0.3">
      <c r="B9633"/>
      <c r="C9633"/>
    </row>
    <row r="9634" spans="2:3" x14ac:dyDescent="0.3">
      <c r="B9634"/>
      <c r="C9634"/>
    </row>
    <row r="9635" spans="2:3" x14ac:dyDescent="0.3">
      <c r="B9635"/>
      <c r="C9635"/>
    </row>
    <row r="9636" spans="2:3" x14ac:dyDescent="0.3">
      <c r="B9636"/>
      <c r="C9636"/>
    </row>
    <row r="9637" spans="2:3" x14ac:dyDescent="0.3">
      <c r="B9637"/>
      <c r="C9637"/>
    </row>
    <row r="9638" spans="2:3" x14ac:dyDescent="0.3">
      <c r="B9638"/>
      <c r="C9638"/>
    </row>
    <row r="9639" spans="2:3" x14ac:dyDescent="0.3">
      <c r="B9639"/>
      <c r="C9639"/>
    </row>
    <row r="9640" spans="2:3" x14ac:dyDescent="0.3">
      <c r="B9640"/>
      <c r="C9640"/>
    </row>
    <row r="9641" spans="2:3" x14ac:dyDescent="0.3">
      <c r="B9641"/>
      <c r="C9641"/>
    </row>
    <row r="9642" spans="2:3" x14ac:dyDescent="0.3">
      <c r="B9642"/>
      <c r="C9642"/>
    </row>
    <row r="9643" spans="2:3" x14ac:dyDescent="0.3">
      <c r="B9643"/>
      <c r="C9643"/>
    </row>
    <row r="9644" spans="2:3" x14ac:dyDescent="0.3">
      <c r="B9644"/>
      <c r="C9644"/>
    </row>
    <row r="9645" spans="2:3" x14ac:dyDescent="0.3">
      <c r="B9645"/>
      <c r="C9645"/>
    </row>
    <row r="9646" spans="2:3" x14ac:dyDescent="0.3">
      <c r="B9646"/>
      <c r="C9646"/>
    </row>
    <row r="9647" spans="2:3" x14ac:dyDescent="0.3">
      <c r="B9647"/>
      <c r="C9647"/>
    </row>
    <row r="9648" spans="2:3" x14ac:dyDescent="0.3">
      <c r="B9648"/>
      <c r="C9648"/>
    </row>
    <row r="9649" spans="2:3" x14ac:dyDescent="0.3">
      <c r="B9649"/>
      <c r="C9649"/>
    </row>
    <row r="9650" spans="2:3" x14ac:dyDescent="0.3">
      <c r="B9650"/>
      <c r="C9650"/>
    </row>
    <row r="9651" spans="2:3" x14ac:dyDescent="0.3">
      <c r="B9651"/>
      <c r="C9651"/>
    </row>
    <row r="9652" spans="2:3" x14ac:dyDescent="0.3">
      <c r="B9652"/>
      <c r="C9652"/>
    </row>
    <row r="9653" spans="2:3" x14ac:dyDescent="0.3">
      <c r="B9653"/>
      <c r="C9653"/>
    </row>
    <row r="9654" spans="2:3" x14ac:dyDescent="0.3">
      <c r="B9654"/>
      <c r="C9654"/>
    </row>
    <row r="9655" spans="2:3" x14ac:dyDescent="0.3">
      <c r="B9655"/>
      <c r="C9655"/>
    </row>
    <row r="9656" spans="2:3" x14ac:dyDescent="0.3">
      <c r="B9656"/>
      <c r="C9656"/>
    </row>
    <row r="9657" spans="2:3" x14ac:dyDescent="0.3">
      <c r="B9657"/>
      <c r="C9657"/>
    </row>
    <row r="9658" spans="2:3" x14ac:dyDescent="0.3">
      <c r="B9658"/>
      <c r="C9658"/>
    </row>
    <row r="9659" spans="2:3" x14ac:dyDescent="0.3">
      <c r="B9659"/>
      <c r="C9659"/>
    </row>
    <row r="9660" spans="2:3" x14ac:dyDescent="0.3">
      <c r="B9660"/>
      <c r="C9660"/>
    </row>
    <row r="9661" spans="2:3" x14ac:dyDescent="0.3">
      <c r="B9661"/>
      <c r="C9661"/>
    </row>
    <row r="9662" spans="2:3" x14ac:dyDescent="0.3">
      <c r="B9662"/>
      <c r="C9662"/>
    </row>
    <row r="9663" spans="2:3" x14ac:dyDescent="0.3">
      <c r="B9663"/>
      <c r="C9663"/>
    </row>
    <row r="9664" spans="2:3" x14ac:dyDescent="0.3">
      <c r="B9664"/>
      <c r="C9664"/>
    </row>
    <row r="9665" spans="2:3" x14ac:dyDescent="0.3">
      <c r="B9665"/>
      <c r="C9665"/>
    </row>
    <row r="9666" spans="2:3" x14ac:dyDescent="0.3">
      <c r="B9666"/>
      <c r="C9666"/>
    </row>
    <row r="9667" spans="2:3" x14ac:dyDescent="0.3">
      <c r="B9667"/>
      <c r="C9667"/>
    </row>
    <row r="9668" spans="2:3" x14ac:dyDescent="0.3">
      <c r="B9668"/>
      <c r="C9668"/>
    </row>
    <row r="9669" spans="2:3" x14ac:dyDescent="0.3">
      <c r="B9669"/>
      <c r="C9669"/>
    </row>
    <row r="9670" spans="2:3" x14ac:dyDescent="0.3">
      <c r="B9670"/>
      <c r="C9670"/>
    </row>
    <row r="9671" spans="2:3" x14ac:dyDescent="0.3">
      <c r="B9671"/>
      <c r="C9671"/>
    </row>
    <row r="9672" spans="2:3" x14ac:dyDescent="0.3">
      <c r="B9672"/>
      <c r="C9672"/>
    </row>
    <row r="9673" spans="2:3" x14ac:dyDescent="0.3">
      <c r="B9673"/>
      <c r="C9673"/>
    </row>
    <row r="9674" spans="2:3" x14ac:dyDescent="0.3">
      <c r="B9674"/>
      <c r="C9674"/>
    </row>
    <row r="9675" spans="2:3" x14ac:dyDescent="0.3">
      <c r="B9675"/>
      <c r="C9675"/>
    </row>
    <row r="9676" spans="2:3" x14ac:dyDescent="0.3">
      <c r="B9676"/>
      <c r="C9676"/>
    </row>
    <row r="9677" spans="2:3" x14ac:dyDescent="0.3">
      <c r="B9677"/>
      <c r="C9677"/>
    </row>
    <row r="9678" spans="2:3" x14ac:dyDescent="0.3">
      <c r="B9678"/>
      <c r="C9678"/>
    </row>
    <row r="9679" spans="2:3" x14ac:dyDescent="0.3">
      <c r="B9679"/>
      <c r="C9679"/>
    </row>
    <row r="9680" spans="2:3" x14ac:dyDescent="0.3">
      <c r="B9680"/>
      <c r="C9680"/>
    </row>
    <row r="9681" spans="2:3" x14ac:dyDescent="0.3">
      <c r="B9681"/>
      <c r="C9681"/>
    </row>
    <row r="9682" spans="2:3" x14ac:dyDescent="0.3">
      <c r="B9682"/>
      <c r="C9682"/>
    </row>
    <row r="9683" spans="2:3" x14ac:dyDescent="0.3">
      <c r="B9683"/>
      <c r="C9683"/>
    </row>
    <row r="9684" spans="2:3" x14ac:dyDescent="0.3">
      <c r="B9684"/>
      <c r="C9684"/>
    </row>
    <row r="9685" spans="2:3" x14ac:dyDescent="0.3">
      <c r="B9685"/>
      <c r="C9685"/>
    </row>
    <row r="9686" spans="2:3" x14ac:dyDescent="0.3">
      <c r="B9686"/>
      <c r="C9686"/>
    </row>
    <row r="9687" spans="2:3" x14ac:dyDescent="0.3">
      <c r="B9687"/>
      <c r="C9687"/>
    </row>
    <row r="9688" spans="2:3" x14ac:dyDescent="0.3">
      <c r="B9688"/>
      <c r="C9688"/>
    </row>
    <row r="9689" spans="2:3" x14ac:dyDescent="0.3">
      <c r="B9689"/>
      <c r="C9689"/>
    </row>
    <row r="9690" spans="2:3" x14ac:dyDescent="0.3">
      <c r="B9690"/>
      <c r="C9690"/>
    </row>
    <row r="9691" spans="2:3" x14ac:dyDescent="0.3">
      <c r="B9691"/>
      <c r="C9691"/>
    </row>
    <row r="9692" spans="2:3" x14ac:dyDescent="0.3">
      <c r="B9692"/>
      <c r="C9692"/>
    </row>
    <row r="9693" spans="2:3" x14ac:dyDescent="0.3">
      <c r="B9693"/>
      <c r="C9693"/>
    </row>
    <row r="9694" spans="2:3" x14ac:dyDescent="0.3">
      <c r="B9694"/>
      <c r="C9694"/>
    </row>
    <row r="9695" spans="2:3" x14ac:dyDescent="0.3">
      <c r="B9695"/>
      <c r="C9695"/>
    </row>
    <row r="9696" spans="2:3" x14ac:dyDescent="0.3">
      <c r="B9696"/>
      <c r="C9696"/>
    </row>
    <row r="9697" spans="2:3" x14ac:dyDescent="0.3">
      <c r="B9697"/>
      <c r="C9697"/>
    </row>
    <row r="9698" spans="2:3" x14ac:dyDescent="0.3">
      <c r="B9698"/>
      <c r="C9698"/>
    </row>
    <row r="9699" spans="2:3" x14ac:dyDescent="0.3">
      <c r="B9699"/>
      <c r="C9699"/>
    </row>
    <row r="9700" spans="2:3" x14ac:dyDescent="0.3">
      <c r="B9700"/>
      <c r="C9700"/>
    </row>
    <row r="9701" spans="2:3" x14ac:dyDescent="0.3">
      <c r="B9701"/>
      <c r="C9701"/>
    </row>
    <row r="9702" spans="2:3" x14ac:dyDescent="0.3">
      <c r="B9702"/>
      <c r="C9702"/>
    </row>
    <row r="9703" spans="2:3" x14ac:dyDescent="0.3">
      <c r="B9703"/>
      <c r="C9703"/>
    </row>
    <row r="9704" spans="2:3" x14ac:dyDescent="0.3">
      <c r="B9704"/>
      <c r="C9704"/>
    </row>
    <row r="9705" spans="2:3" x14ac:dyDescent="0.3">
      <c r="B9705"/>
      <c r="C9705"/>
    </row>
    <row r="9706" spans="2:3" x14ac:dyDescent="0.3">
      <c r="B9706"/>
      <c r="C9706"/>
    </row>
    <row r="9707" spans="2:3" x14ac:dyDescent="0.3">
      <c r="B9707"/>
      <c r="C9707"/>
    </row>
    <row r="9708" spans="2:3" x14ac:dyDescent="0.3">
      <c r="B9708"/>
      <c r="C9708"/>
    </row>
    <row r="9709" spans="2:3" x14ac:dyDescent="0.3">
      <c r="B9709"/>
      <c r="C9709"/>
    </row>
    <row r="9710" spans="2:3" x14ac:dyDescent="0.3">
      <c r="B9710"/>
      <c r="C9710"/>
    </row>
    <row r="9711" spans="2:3" x14ac:dyDescent="0.3">
      <c r="B9711"/>
      <c r="C9711"/>
    </row>
    <row r="9712" spans="2:3" x14ac:dyDescent="0.3">
      <c r="B9712"/>
      <c r="C9712"/>
    </row>
    <row r="9713" spans="2:3" x14ac:dyDescent="0.3">
      <c r="B9713"/>
      <c r="C9713"/>
    </row>
    <row r="9714" spans="2:3" x14ac:dyDescent="0.3">
      <c r="B9714"/>
      <c r="C9714"/>
    </row>
    <row r="9715" spans="2:3" x14ac:dyDescent="0.3">
      <c r="B9715"/>
      <c r="C9715"/>
    </row>
    <row r="9716" spans="2:3" x14ac:dyDescent="0.3">
      <c r="B9716"/>
      <c r="C9716"/>
    </row>
    <row r="9717" spans="2:3" x14ac:dyDescent="0.3">
      <c r="B9717"/>
      <c r="C9717"/>
    </row>
    <row r="9718" spans="2:3" x14ac:dyDescent="0.3">
      <c r="B9718"/>
      <c r="C9718"/>
    </row>
    <row r="9719" spans="2:3" x14ac:dyDescent="0.3">
      <c r="B9719"/>
      <c r="C9719"/>
    </row>
    <row r="9720" spans="2:3" x14ac:dyDescent="0.3">
      <c r="B9720"/>
      <c r="C9720"/>
    </row>
    <row r="9721" spans="2:3" x14ac:dyDescent="0.3">
      <c r="B9721"/>
      <c r="C9721"/>
    </row>
    <row r="9722" spans="2:3" x14ac:dyDescent="0.3">
      <c r="B9722"/>
      <c r="C9722"/>
    </row>
    <row r="9723" spans="2:3" x14ac:dyDescent="0.3">
      <c r="B9723"/>
      <c r="C9723"/>
    </row>
    <row r="9724" spans="2:3" x14ac:dyDescent="0.3">
      <c r="B9724"/>
      <c r="C9724"/>
    </row>
    <row r="9725" spans="2:3" x14ac:dyDescent="0.3">
      <c r="B9725"/>
      <c r="C9725"/>
    </row>
    <row r="9726" spans="2:3" x14ac:dyDescent="0.3">
      <c r="B9726"/>
      <c r="C9726"/>
    </row>
    <row r="9727" spans="2:3" x14ac:dyDescent="0.3">
      <c r="B9727"/>
      <c r="C9727"/>
    </row>
    <row r="9728" spans="2:3" x14ac:dyDescent="0.3">
      <c r="B9728"/>
      <c r="C9728"/>
    </row>
    <row r="9729" spans="2:3" x14ac:dyDescent="0.3">
      <c r="B9729"/>
      <c r="C9729"/>
    </row>
    <row r="9730" spans="2:3" x14ac:dyDescent="0.3">
      <c r="B9730"/>
      <c r="C9730"/>
    </row>
    <row r="9731" spans="2:3" x14ac:dyDescent="0.3">
      <c r="B9731"/>
      <c r="C9731"/>
    </row>
    <row r="9732" spans="2:3" x14ac:dyDescent="0.3">
      <c r="B9732"/>
      <c r="C9732"/>
    </row>
    <row r="9733" spans="2:3" x14ac:dyDescent="0.3">
      <c r="B9733"/>
      <c r="C9733"/>
    </row>
    <row r="9734" spans="2:3" x14ac:dyDescent="0.3">
      <c r="B9734"/>
      <c r="C9734"/>
    </row>
    <row r="9735" spans="2:3" x14ac:dyDescent="0.3">
      <c r="B9735"/>
      <c r="C9735"/>
    </row>
    <row r="9736" spans="2:3" x14ac:dyDescent="0.3">
      <c r="B9736"/>
      <c r="C9736"/>
    </row>
    <row r="9737" spans="2:3" x14ac:dyDescent="0.3">
      <c r="B9737"/>
      <c r="C9737"/>
    </row>
    <row r="9738" spans="2:3" x14ac:dyDescent="0.3">
      <c r="B9738"/>
      <c r="C9738"/>
    </row>
    <row r="9739" spans="2:3" x14ac:dyDescent="0.3">
      <c r="B9739"/>
      <c r="C9739"/>
    </row>
    <row r="9740" spans="2:3" x14ac:dyDescent="0.3">
      <c r="B9740"/>
      <c r="C9740"/>
    </row>
    <row r="9741" spans="2:3" x14ac:dyDescent="0.3">
      <c r="B9741"/>
      <c r="C9741"/>
    </row>
    <row r="9742" spans="2:3" x14ac:dyDescent="0.3">
      <c r="B9742"/>
      <c r="C9742"/>
    </row>
    <row r="9743" spans="2:3" x14ac:dyDescent="0.3">
      <c r="B9743"/>
      <c r="C9743"/>
    </row>
    <row r="9744" spans="2:3" x14ac:dyDescent="0.3">
      <c r="B9744"/>
      <c r="C9744"/>
    </row>
    <row r="9745" spans="2:3" x14ac:dyDescent="0.3">
      <c r="B9745"/>
      <c r="C9745"/>
    </row>
    <row r="9746" spans="2:3" x14ac:dyDescent="0.3">
      <c r="B9746"/>
      <c r="C9746"/>
    </row>
    <row r="9747" spans="2:3" x14ac:dyDescent="0.3">
      <c r="B9747"/>
      <c r="C9747"/>
    </row>
    <row r="9748" spans="2:3" x14ac:dyDescent="0.3">
      <c r="B9748"/>
      <c r="C9748"/>
    </row>
    <row r="9749" spans="2:3" x14ac:dyDescent="0.3">
      <c r="B9749"/>
      <c r="C9749"/>
    </row>
    <row r="9750" spans="2:3" x14ac:dyDescent="0.3">
      <c r="B9750"/>
      <c r="C9750"/>
    </row>
    <row r="9751" spans="2:3" x14ac:dyDescent="0.3">
      <c r="B9751"/>
      <c r="C9751"/>
    </row>
    <row r="9752" spans="2:3" x14ac:dyDescent="0.3">
      <c r="B9752"/>
      <c r="C9752"/>
    </row>
    <row r="9753" spans="2:3" x14ac:dyDescent="0.3">
      <c r="B9753"/>
      <c r="C9753"/>
    </row>
    <row r="9754" spans="2:3" x14ac:dyDescent="0.3">
      <c r="B9754"/>
      <c r="C9754"/>
    </row>
    <row r="9755" spans="2:3" x14ac:dyDescent="0.3">
      <c r="B9755"/>
      <c r="C9755"/>
    </row>
    <row r="9756" spans="2:3" x14ac:dyDescent="0.3">
      <c r="B9756"/>
      <c r="C9756"/>
    </row>
    <row r="9757" spans="2:3" x14ac:dyDescent="0.3">
      <c r="B9757"/>
      <c r="C9757"/>
    </row>
    <row r="9758" spans="2:3" x14ac:dyDescent="0.3">
      <c r="B9758"/>
      <c r="C9758"/>
    </row>
    <row r="9759" spans="2:3" x14ac:dyDescent="0.3">
      <c r="B9759"/>
      <c r="C9759"/>
    </row>
    <row r="9760" spans="2:3" x14ac:dyDescent="0.3">
      <c r="B9760"/>
      <c r="C9760"/>
    </row>
    <row r="9761" spans="2:3" x14ac:dyDescent="0.3">
      <c r="B9761"/>
      <c r="C9761"/>
    </row>
    <row r="9762" spans="2:3" x14ac:dyDescent="0.3">
      <c r="B9762"/>
      <c r="C9762"/>
    </row>
    <row r="9763" spans="2:3" x14ac:dyDescent="0.3">
      <c r="B9763"/>
      <c r="C9763"/>
    </row>
    <row r="9764" spans="2:3" x14ac:dyDescent="0.3">
      <c r="B9764"/>
      <c r="C9764"/>
    </row>
    <row r="9765" spans="2:3" x14ac:dyDescent="0.3">
      <c r="B9765"/>
      <c r="C9765"/>
    </row>
    <row r="9766" spans="2:3" x14ac:dyDescent="0.3">
      <c r="B9766"/>
      <c r="C9766"/>
    </row>
    <row r="9767" spans="2:3" x14ac:dyDescent="0.3">
      <c r="B9767"/>
      <c r="C9767"/>
    </row>
    <row r="9768" spans="2:3" x14ac:dyDescent="0.3">
      <c r="B9768"/>
      <c r="C9768"/>
    </row>
    <row r="9769" spans="2:3" x14ac:dyDescent="0.3">
      <c r="B9769"/>
      <c r="C9769"/>
    </row>
    <row r="9770" spans="2:3" x14ac:dyDescent="0.3">
      <c r="B9770"/>
      <c r="C9770"/>
    </row>
    <row r="9771" spans="2:3" x14ac:dyDescent="0.3">
      <c r="B9771"/>
      <c r="C9771"/>
    </row>
    <row r="9772" spans="2:3" x14ac:dyDescent="0.3">
      <c r="B9772"/>
      <c r="C9772"/>
    </row>
    <row r="9773" spans="2:3" x14ac:dyDescent="0.3">
      <c r="B9773"/>
      <c r="C9773"/>
    </row>
    <row r="9774" spans="2:3" x14ac:dyDescent="0.3">
      <c r="B9774"/>
      <c r="C9774"/>
    </row>
    <row r="9775" spans="2:3" x14ac:dyDescent="0.3">
      <c r="B9775"/>
      <c r="C9775"/>
    </row>
    <row r="9776" spans="2:3" x14ac:dyDescent="0.3">
      <c r="B9776"/>
      <c r="C9776"/>
    </row>
    <row r="9777" spans="2:3" x14ac:dyDescent="0.3">
      <c r="B9777"/>
      <c r="C9777"/>
    </row>
    <row r="9778" spans="2:3" x14ac:dyDescent="0.3">
      <c r="B9778"/>
      <c r="C9778"/>
    </row>
    <row r="9779" spans="2:3" x14ac:dyDescent="0.3">
      <c r="B9779"/>
      <c r="C9779"/>
    </row>
    <row r="9780" spans="2:3" x14ac:dyDescent="0.3">
      <c r="B9780"/>
      <c r="C9780"/>
    </row>
    <row r="9781" spans="2:3" x14ac:dyDescent="0.3">
      <c r="B9781"/>
      <c r="C9781"/>
    </row>
    <row r="9782" spans="2:3" x14ac:dyDescent="0.3">
      <c r="B9782"/>
      <c r="C9782"/>
    </row>
    <row r="9783" spans="2:3" x14ac:dyDescent="0.3">
      <c r="B9783"/>
      <c r="C9783"/>
    </row>
    <row r="9784" spans="2:3" x14ac:dyDescent="0.3">
      <c r="B9784"/>
      <c r="C9784"/>
    </row>
    <row r="9785" spans="2:3" x14ac:dyDescent="0.3">
      <c r="B9785"/>
      <c r="C9785"/>
    </row>
    <row r="9786" spans="2:3" x14ac:dyDescent="0.3">
      <c r="B9786"/>
      <c r="C9786"/>
    </row>
    <row r="9787" spans="2:3" x14ac:dyDescent="0.3">
      <c r="B9787"/>
      <c r="C9787"/>
    </row>
    <row r="9788" spans="2:3" x14ac:dyDescent="0.3">
      <c r="B9788"/>
      <c r="C9788"/>
    </row>
    <row r="9789" spans="2:3" x14ac:dyDescent="0.3">
      <c r="B9789"/>
      <c r="C9789"/>
    </row>
    <row r="9790" spans="2:3" x14ac:dyDescent="0.3">
      <c r="B9790"/>
      <c r="C9790"/>
    </row>
    <row r="9791" spans="2:3" x14ac:dyDescent="0.3">
      <c r="B9791"/>
      <c r="C9791"/>
    </row>
    <row r="9792" spans="2:3" x14ac:dyDescent="0.3">
      <c r="B9792"/>
      <c r="C9792"/>
    </row>
    <row r="9793" spans="2:3" x14ac:dyDescent="0.3">
      <c r="B9793"/>
      <c r="C9793"/>
    </row>
    <row r="9794" spans="2:3" x14ac:dyDescent="0.3">
      <c r="B9794"/>
      <c r="C9794"/>
    </row>
    <row r="9795" spans="2:3" x14ac:dyDescent="0.3">
      <c r="B9795"/>
      <c r="C9795"/>
    </row>
    <row r="9796" spans="2:3" x14ac:dyDescent="0.3">
      <c r="B9796"/>
      <c r="C9796"/>
    </row>
    <row r="9797" spans="2:3" x14ac:dyDescent="0.3">
      <c r="B9797"/>
      <c r="C9797"/>
    </row>
    <row r="9798" spans="2:3" x14ac:dyDescent="0.3">
      <c r="B9798"/>
      <c r="C9798"/>
    </row>
    <row r="9799" spans="2:3" x14ac:dyDescent="0.3">
      <c r="B9799"/>
      <c r="C9799"/>
    </row>
    <row r="9800" spans="2:3" x14ac:dyDescent="0.3">
      <c r="B9800"/>
      <c r="C9800"/>
    </row>
    <row r="9801" spans="2:3" x14ac:dyDescent="0.3">
      <c r="B9801"/>
      <c r="C9801"/>
    </row>
    <row r="9802" spans="2:3" x14ac:dyDescent="0.3">
      <c r="B9802"/>
      <c r="C9802"/>
    </row>
    <row r="9803" spans="2:3" x14ac:dyDescent="0.3">
      <c r="B9803"/>
      <c r="C9803"/>
    </row>
    <row r="9804" spans="2:3" x14ac:dyDescent="0.3">
      <c r="B9804"/>
      <c r="C9804"/>
    </row>
    <row r="9805" spans="2:3" x14ac:dyDescent="0.3">
      <c r="B9805"/>
      <c r="C9805"/>
    </row>
    <row r="9806" spans="2:3" x14ac:dyDescent="0.3">
      <c r="B9806"/>
      <c r="C9806"/>
    </row>
    <row r="9807" spans="2:3" x14ac:dyDescent="0.3">
      <c r="B9807"/>
      <c r="C9807"/>
    </row>
    <row r="9808" spans="2:3" x14ac:dyDescent="0.3">
      <c r="B9808"/>
      <c r="C9808"/>
    </row>
    <row r="9809" spans="2:3" x14ac:dyDescent="0.3">
      <c r="B9809"/>
      <c r="C9809"/>
    </row>
    <row r="9810" spans="2:3" x14ac:dyDescent="0.3">
      <c r="B9810"/>
      <c r="C9810"/>
    </row>
    <row r="9811" spans="2:3" x14ac:dyDescent="0.3">
      <c r="B9811"/>
      <c r="C9811"/>
    </row>
    <row r="9812" spans="2:3" x14ac:dyDescent="0.3">
      <c r="B9812"/>
      <c r="C9812"/>
    </row>
    <row r="9813" spans="2:3" x14ac:dyDescent="0.3">
      <c r="B9813"/>
      <c r="C9813"/>
    </row>
    <row r="9814" spans="2:3" x14ac:dyDescent="0.3">
      <c r="B9814"/>
      <c r="C9814"/>
    </row>
    <row r="9815" spans="2:3" x14ac:dyDescent="0.3">
      <c r="B9815"/>
      <c r="C9815"/>
    </row>
    <row r="9816" spans="2:3" x14ac:dyDescent="0.3">
      <c r="B9816"/>
      <c r="C9816"/>
    </row>
    <row r="9817" spans="2:3" x14ac:dyDescent="0.3">
      <c r="B9817"/>
      <c r="C9817"/>
    </row>
    <row r="9818" spans="2:3" x14ac:dyDescent="0.3">
      <c r="B9818"/>
      <c r="C9818"/>
    </row>
    <row r="9819" spans="2:3" x14ac:dyDescent="0.3">
      <c r="B9819"/>
      <c r="C9819"/>
    </row>
    <row r="9820" spans="2:3" x14ac:dyDescent="0.3">
      <c r="B9820"/>
      <c r="C9820"/>
    </row>
    <row r="9821" spans="2:3" x14ac:dyDescent="0.3">
      <c r="B9821"/>
      <c r="C9821"/>
    </row>
    <row r="9822" spans="2:3" x14ac:dyDescent="0.3">
      <c r="B9822"/>
      <c r="C9822"/>
    </row>
    <row r="9823" spans="2:3" x14ac:dyDescent="0.3">
      <c r="B9823"/>
      <c r="C9823"/>
    </row>
    <row r="9824" spans="2:3" x14ac:dyDescent="0.3">
      <c r="B9824"/>
      <c r="C9824"/>
    </row>
    <row r="9825" spans="2:3" x14ac:dyDescent="0.3">
      <c r="B9825"/>
      <c r="C9825"/>
    </row>
    <row r="9826" spans="2:3" x14ac:dyDescent="0.3">
      <c r="B9826"/>
      <c r="C9826"/>
    </row>
    <row r="9827" spans="2:3" x14ac:dyDescent="0.3">
      <c r="B9827"/>
      <c r="C9827"/>
    </row>
    <row r="9828" spans="2:3" x14ac:dyDescent="0.3">
      <c r="B9828"/>
      <c r="C9828"/>
    </row>
    <row r="9829" spans="2:3" x14ac:dyDescent="0.3">
      <c r="B9829"/>
      <c r="C9829"/>
    </row>
    <row r="9830" spans="2:3" x14ac:dyDescent="0.3">
      <c r="B9830"/>
      <c r="C9830"/>
    </row>
    <row r="9831" spans="2:3" x14ac:dyDescent="0.3">
      <c r="B9831"/>
      <c r="C9831"/>
    </row>
    <row r="9832" spans="2:3" x14ac:dyDescent="0.3">
      <c r="B9832"/>
      <c r="C9832"/>
    </row>
    <row r="9833" spans="2:3" x14ac:dyDescent="0.3">
      <c r="B9833"/>
      <c r="C9833"/>
    </row>
    <row r="9834" spans="2:3" x14ac:dyDescent="0.3">
      <c r="B9834"/>
      <c r="C9834"/>
    </row>
    <row r="9835" spans="2:3" x14ac:dyDescent="0.3">
      <c r="B9835"/>
      <c r="C9835"/>
    </row>
    <row r="9836" spans="2:3" x14ac:dyDescent="0.3">
      <c r="B9836"/>
      <c r="C9836"/>
    </row>
    <row r="9837" spans="2:3" x14ac:dyDescent="0.3">
      <c r="B9837"/>
      <c r="C9837"/>
    </row>
    <row r="9838" spans="2:3" x14ac:dyDescent="0.3">
      <c r="B9838"/>
      <c r="C9838"/>
    </row>
    <row r="9839" spans="2:3" x14ac:dyDescent="0.3">
      <c r="B9839"/>
      <c r="C9839"/>
    </row>
    <row r="9840" spans="2:3" x14ac:dyDescent="0.3">
      <c r="B9840"/>
      <c r="C9840"/>
    </row>
    <row r="9841" spans="2:3" x14ac:dyDescent="0.3">
      <c r="B9841"/>
      <c r="C9841"/>
    </row>
    <row r="9842" spans="2:3" x14ac:dyDescent="0.3">
      <c r="B9842"/>
      <c r="C9842"/>
    </row>
    <row r="9843" spans="2:3" x14ac:dyDescent="0.3">
      <c r="B9843"/>
      <c r="C9843"/>
    </row>
    <row r="9844" spans="2:3" x14ac:dyDescent="0.3">
      <c r="B9844"/>
      <c r="C9844"/>
    </row>
    <row r="9845" spans="2:3" x14ac:dyDescent="0.3">
      <c r="B9845"/>
      <c r="C9845"/>
    </row>
    <row r="9846" spans="2:3" x14ac:dyDescent="0.3">
      <c r="B9846"/>
      <c r="C9846"/>
    </row>
    <row r="9847" spans="2:3" x14ac:dyDescent="0.3">
      <c r="B9847"/>
      <c r="C9847"/>
    </row>
    <row r="9848" spans="2:3" x14ac:dyDescent="0.3">
      <c r="B9848"/>
      <c r="C9848"/>
    </row>
    <row r="9849" spans="2:3" x14ac:dyDescent="0.3">
      <c r="B9849"/>
      <c r="C9849"/>
    </row>
    <row r="9850" spans="2:3" x14ac:dyDescent="0.3">
      <c r="B9850"/>
      <c r="C9850"/>
    </row>
    <row r="9851" spans="2:3" x14ac:dyDescent="0.3">
      <c r="B9851"/>
      <c r="C9851"/>
    </row>
    <row r="9852" spans="2:3" x14ac:dyDescent="0.3">
      <c r="B9852"/>
      <c r="C9852"/>
    </row>
    <row r="9853" spans="2:3" x14ac:dyDescent="0.3">
      <c r="B9853"/>
      <c r="C9853"/>
    </row>
    <row r="9854" spans="2:3" x14ac:dyDescent="0.3">
      <c r="B9854"/>
      <c r="C9854"/>
    </row>
    <row r="9855" spans="2:3" x14ac:dyDescent="0.3">
      <c r="B9855"/>
      <c r="C9855"/>
    </row>
    <row r="9856" spans="2:3" x14ac:dyDescent="0.3">
      <c r="B9856"/>
      <c r="C9856"/>
    </row>
    <row r="9857" spans="2:3" x14ac:dyDescent="0.3">
      <c r="B9857"/>
      <c r="C9857"/>
    </row>
    <row r="9858" spans="2:3" x14ac:dyDescent="0.3">
      <c r="B9858"/>
      <c r="C9858"/>
    </row>
    <row r="9859" spans="2:3" x14ac:dyDescent="0.3">
      <c r="B9859"/>
      <c r="C9859"/>
    </row>
    <row r="9860" spans="2:3" x14ac:dyDescent="0.3">
      <c r="B9860"/>
      <c r="C9860"/>
    </row>
    <row r="9861" spans="2:3" x14ac:dyDescent="0.3">
      <c r="B9861"/>
      <c r="C9861"/>
    </row>
    <row r="9862" spans="2:3" x14ac:dyDescent="0.3">
      <c r="B9862"/>
      <c r="C9862"/>
    </row>
    <row r="9863" spans="2:3" x14ac:dyDescent="0.3">
      <c r="B9863"/>
      <c r="C9863"/>
    </row>
    <row r="9864" spans="2:3" x14ac:dyDescent="0.3">
      <c r="B9864"/>
      <c r="C9864"/>
    </row>
    <row r="9865" spans="2:3" x14ac:dyDescent="0.3">
      <c r="B9865"/>
      <c r="C9865"/>
    </row>
    <row r="9866" spans="2:3" x14ac:dyDescent="0.3">
      <c r="B9866"/>
      <c r="C9866"/>
    </row>
    <row r="9867" spans="2:3" x14ac:dyDescent="0.3">
      <c r="B9867"/>
      <c r="C9867"/>
    </row>
    <row r="9868" spans="2:3" x14ac:dyDescent="0.3">
      <c r="B9868"/>
      <c r="C9868"/>
    </row>
    <row r="9869" spans="2:3" x14ac:dyDescent="0.3">
      <c r="B9869"/>
      <c r="C9869"/>
    </row>
    <row r="9870" spans="2:3" x14ac:dyDescent="0.3">
      <c r="B9870"/>
      <c r="C9870"/>
    </row>
    <row r="9871" spans="2:3" x14ac:dyDescent="0.3">
      <c r="B9871"/>
      <c r="C9871"/>
    </row>
    <row r="9872" spans="2:3" x14ac:dyDescent="0.3">
      <c r="B9872"/>
      <c r="C9872"/>
    </row>
    <row r="9873" spans="2:3" x14ac:dyDescent="0.3">
      <c r="B9873"/>
      <c r="C9873"/>
    </row>
    <row r="9874" spans="2:3" x14ac:dyDescent="0.3">
      <c r="B9874"/>
      <c r="C9874"/>
    </row>
    <row r="9875" spans="2:3" x14ac:dyDescent="0.3">
      <c r="B9875"/>
      <c r="C9875"/>
    </row>
    <row r="9876" spans="2:3" x14ac:dyDescent="0.3">
      <c r="B9876"/>
      <c r="C9876"/>
    </row>
    <row r="9877" spans="2:3" x14ac:dyDescent="0.3">
      <c r="B9877"/>
      <c r="C9877"/>
    </row>
    <row r="9878" spans="2:3" x14ac:dyDescent="0.3">
      <c r="B9878"/>
      <c r="C9878"/>
    </row>
    <row r="9879" spans="2:3" x14ac:dyDescent="0.3">
      <c r="B9879"/>
      <c r="C9879"/>
    </row>
    <row r="9880" spans="2:3" x14ac:dyDescent="0.3">
      <c r="B9880"/>
      <c r="C9880"/>
    </row>
    <row r="9881" spans="2:3" x14ac:dyDescent="0.3">
      <c r="B9881"/>
      <c r="C9881"/>
    </row>
    <row r="9882" spans="2:3" x14ac:dyDescent="0.3">
      <c r="B9882"/>
      <c r="C9882"/>
    </row>
    <row r="9883" spans="2:3" x14ac:dyDescent="0.3">
      <c r="B9883"/>
      <c r="C9883"/>
    </row>
    <row r="9884" spans="2:3" x14ac:dyDescent="0.3">
      <c r="B9884"/>
      <c r="C9884"/>
    </row>
    <row r="9885" spans="2:3" x14ac:dyDescent="0.3">
      <c r="B9885"/>
      <c r="C9885"/>
    </row>
    <row r="9886" spans="2:3" x14ac:dyDescent="0.3">
      <c r="B9886"/>
      <c r="C9886"/>
    </row>
    <row r="9887" spans="2:3" x14ac:dyDescent="0.3">
      <c r="B9887"/>
      <c r="C9887"/>
    </row>
    <row r="9888" spans="2:3" x14ac:dyDescent="0.3">
      <c r="B9888"/>
      <c r="C9888"/>
    </row>
    <row r="9889" spans="2:3" x14ac:dyDescent="0.3">
      <c r="B9889"/>
      <c r="C9889"/>
    </row>
    <row r="9890" spans="2:3" x14ac:dyDescent="0.3">
      <c r="B9890"/>
      <c r="C9890"/>
    </row>
    <row r="9891" spans="2:3" x14ac:dyDescent="0.3">
      <c r="B9891"/>
      <c r="C9891"/>
    </row>
    <row r="9892" spans="2:3" x14ac:dyDescent="0.3">
      <c r="B9892"/>
      <c r="C9892"/>
    </row>
    <row r="9893" spans="2:3" x14ac:dyDescent="0.3">
      <c r="B9893"/>
      <c r="C9893"/>
    </row>
    <row r="9894" spans="2:3" x14ac:dyDescent="0.3">
      <c r="B9894"/>
      <c r="C9894"/>
    </row>
    <row r="9895" spans="2:3" x14ac:dyDescent="0.3">
      <c r="B9895"/>
      <c r="C9895"/>
    </row>
    <row r="9896" spans="2:3" x14ac:dyDescent="0.3">
      <c r="B9896"/>
      <c r="C9896"/>
    </row>
    <row r="9897" spans="2:3" x14ac:dyDescent="0.3">
      <c r="B9897"/>
      <c r="C9897"/>
    </row>
    <row r="9898" spans="2:3" x14ac:dyDescent="0.3">
      <c r="B9898"/>
      <c r="C9898"/>
    </row>
    <row r="9899" spans="2:3" x14ac:dyDescent="0.3">
      <c r="B9899"/>
      <c r="C9899"/>
    </row>
    <row r="9900" spans="2:3" x14ac:dyDescent="0.3">
      <c r="B9900"/>
      <c r="C9900"/>
    </row>
    <row r="9901" spans="2:3" x14ac:dyDescent="0.3">
      <c r="B9901"/>
      <c r="C9901"/>
    </row>
    <row r="9902" spans="2:3" x14ac:dyDescent="0.3">
      <c r="B9902"/>
      <c r="C9902"/>
    </row>
    <row r="9903" spans="2:3" x14ac:dyDescent="0.3">
      <c r="B9903"/>
      <c r="C9903"/>
    </row>
    <row r="9904" spans="2:3" x14ac:dyDescent="0.3">
      <c r="B9904"/>
      <c r="C9904"/>
    </row>
    <row r="9905" spans="2:3" x14ac:dyDescent="0.3">
      <c r="B9905"/>
      <c r="C9905"/>
    </row>
    <row r="9906" spans="2:3" x14ac:dyDescent="0.3">
      <c r="B9906"/>
      <c r="C9906"/>
    </row>
    <row r="9907" spans="2:3" x14ac:dyDescent="0.3">
      <c r="B9907"/>
      <c r="C9907"/>
    </row>
    <row r="9908" spans="2:3" x14ac:dyDescent="0.3">
      <c r="B9908"/>
      <c r="C9908"/>
    </row>
    <row r="9909" spans="2:3" x14ac:dyDescent="0.3">
      <c r="B9909"/>
      <c r="C9909"/>
    </row>
    <row r="9910" spans="2:3" x14ac:dyDescent="0.3">
      <c r="B9910"/>
      <c r="C9910"/>
    </row>
    <row r="9911" spans="2:3" x14ac:dyDescent="0.3">
      <c r="B9911"/>
      <c r="C9911"/>
    </row>
    <row r="9912" spans="2:3" x14ac:dyDescent="0.3">
      <c r="B9912"/>
      <c r="C9912"/>
    </row>
    <row r="9913" spans="2:3" x14ac:dyDescent="0.3">
      <c r="B9913"/>
      <c r="C9913"/>
    </row>
    <row r="9914" spans="2:3" x14ac:dyDescent="0.3">
      <c r="B9914"/>
      <c r="C9914"/>
    </row>
    <row r="9915" spans="2:3" x14ac:dyDescent="0.3">
      <c r="B9915"/>
      <c r="C9915"/>
    </row>
    <row r="9916" spans="2:3" x14ac:dyDescent="0.3">
      <c r="B9916"/>
      <c r="C9916"/>
    </row>
    <row r="9917" spans="2:3" x14ac:dyDescent="0.3">
      <c r="B9917"/>
      <c r="C9917"/>
    </row>
    <row r="9918" spans="2:3" x14ac:dyDescent="0.3">
      <c r="B9918"/>
      <c r="C9918"/>
    </row>
    <row r="9919" spans="2:3" x14ac:dyDescent="0.3">
      <c r="B9919"/>
      <c r="C9919"/>
    </row>
    <row r="9920" spans="2:3" x14ac:dyDescent="0.3">
      <c r="B9920"/>
      <c r="C9920"/>
    </row>
    <row r="9921" spans="2:3" x14ac:dyDescent="0.3">
      <c r="B9921"/>
      <c r="C9921"/>
    </row>
    <row r="9922" spans="2:3" x14ac:dyDescent="0.3">
      <c r="B9922"/>
      <c r="C9922"/>
    </row>
    <row r="9923" spans="2:3" x14ac:dyDescent="0.3">
      <c r="B9923"/>
      <c r="C9923"/>
    </row>
    <row r="9924" spans="2:3" x14ac:dyDescent="0.3">
      <c r="B9924"/>
      <c r="C9924"/>
    </row>
    <row r="9925" spans="2:3" x14ac:dyDescent="0.3">
      <c r="B9925"/>
      <c r="C9925"/>
    </row>
    <row r="9926" spans="2:3" x14ac:dyDescent="0.3">
      <c r="B9926"/>
      <c r="C9926"/>
    </row>
    <row r="9927" spans="2:3" x14ac:dyDescent="0.3">
      <c r="B9927"/>
      <c r="C9927"/>
    </row>
    <row r="9928" spans="2:3" x14ac:dyDescent="0.3">
      <c r="B9928"/>
      <c r="C9928"/>
    </row>
    <row r="9929" spans="2:3" x14ac:dyDescent="0.3">
      <c r="B9929"/>
      <c r="C9929"/>
    </row>
    <row r="9930" spans="2:3" x14ac:dyDescent="0.3">
      <c r="B9930"/>
      <c r="C9930"/>
    </row>
    <row r="9931" spans="2:3" x14ac:dyDescent="0.3">
      <c r="B9931"/>
      <c r="C9931"/>
    </row>
    <row r="9932" spans="2:3" x14ac:dyDescent="0.3">
      <c r="B9932"/>
      <c r="C9932"/>
    </row>
    <row r="9933" spans="2:3" x14ac:dyDescent="0.3">
      <c r="B9933"/>
      <c r="C9933"/>
    </row>
    <row r="9934" spans="2:3" x14ac:dyDescent="0.3">
      <c r="B9934"/>
      <c r="C9934"/>
    </row>
    <row r="9935" spans="2:3" x14ac:dyDescent="0.3">
      <c r="B9935"/>
      <c r="C9935"/>
    </row>
    <row r="9936" spans="2:3" x14ac:dyDescent="0.3">
      <c r="B9936"/>
      <c r="C9936"/>
    </row>
    <row r="9937" spans="2:3" x14ac:dyDescent="0.3">
      <c r="B9937"/>
      <c r="C9937"/>
    </row>
    <row r="9938" spans="2:3" x14ac:dyDescent="0.3">
      <c r="B9938"/>
      <c r="C9938"/>
    </row>
    <row r="9939" spans="2:3" x14ac:dyDescent="0.3">
      <c r="B9939"/>
      <c r="C9939"/>
    </row>
    <row r="9940" spans="2:3" x14ac:dyDescent="0.3">
      <c r="B9940"/>
      <c r="C9940"/>
    </row>
    <row r="9941" spans="2:3" x14ac:dyDescent="0.3">
      <c r="B9941"/>
      <c r="C9941"/>
    </row>
    <row r="9942" spans="2:3" x14ac:dyDescent="0.3">
      <c r="B9942"/>
      <c r="C9942"/>
    </row>
    <row r="9943" spans="2:3" x14ac:dyDescent="0.3">
      <c r="B9943"/>
      <c r="C9943"/>
    </row>
    <row r="9944" spans="2:3" x14ac:dyDescent="0.3">
      <c r="B9944"/>
      <c r="C9944"/>
    </row>
    <row r="9945" spans="2:3" x14ac:dyDescent="0.3">
      <c r="B9945"/>
      <c r="C9945"/>
    </row>
    <row r="9946" spans="2:3" x14ac:dyDescent="0.3">
      <c r="B9946"/>
      <c r="C9946"/>
    </row>
    <row r="9947" spans="2:3" x14ac:dyDescent="0.3">
      <c r="B9947"/>
      <c r="C9947"/>
    </row>
    <row r="9948" spans="2:3" x14ac:dyDescent="0.3">
      <c r="B9948"/>
      <c r="C9948"/>
    </row>
    <row r="9949" spans="2:3" x14ac:dyDescent="0.3">
      <c r="B9949"/>
      <c r="C9949"/>
    </row>
    <row r="9950" spans="2:3" x14ac:dyDescent="0.3">
      <c r="B9950"/>
      <c r="C9950"/>
    </row>
    <row r="9951" spans="2:3" x14ac:dyDescent="0.3">
      <c r="B9951"/>
      <c r="C9951"/>
    </row>
    <row r="9952" spans="2:3" x14ac:dyDescent="0.3">
      <c r="B9952"/>
      <c r="C9952"/>
    </row>
    <row r="9953" spans="2:3" x14ac:dyDescent="0.3">
      <c r="B9953"/>
      <c r="C9953"/>
    </row>
    <row r="9954" spans="2:3" x14ac:dyDescent="0.3">
      <c r="B9954"/>
      <c r="C9954"/>
    </row>
    <row r="9955" spans="2:3" x14ac:dyDescent="0.3">
      <c r="B9955"/>
      <c r="C9955"/>
    </row>
    <row r="9956" spans="2:3" x14ac:dyDescent="0.3">
      <c r="B9956"/>
      <c r="C9956"/>
    </row>
    <row r="9957" spans="2:3" x14ac:dyDescent="0.3">
      <c r="B9957"/>
      <c r="C9957"/>
    </row>
    <row r="9958" spans="2:3" x14ac:dyDescent="0.3">
      <c r="B9958"/>
      <c r="C9958"/>
    </row>
    <row r="9959" spans="2:3" x14ac:dyDescent="0.3">
      <c r="B9959"/>
      <c r="C9959"/>
    </row>
    <row r="9960" spans="2:3" x14ac:dyDescent="0.3">
      <c r="B9960"/>
      <c r="C9960"/>
    </row>
    <row r="9961" spans="2:3" x14ac:dyDescent="0.3">
      <c r="B9961"/>
      <c r="C9961"/>
    </row>
    <row r="9962" spans="2:3" x14ac:dyDescent="0.3">
      <c r="B9962"/>
      <c r="C9962"/>
    </row>
    <row r="9963" spans="2:3" x14ac:dyDescent="0.3">
      <c r="B9963"/>
      <c r="C9963"/>
    </row>
    <row r="9964" spans="2:3" x14ac:dyDescent="0.3">
      <c r="B9964"/>
      <c r="C9964"/>
    </row>
    <row r="9965" spans="2:3" x14ac:dyDescent="0.3">
      <c r="B9965"/>
      <c r="C9965"/>
    </row>
    <row r="9966" spans="2:3" x14ac:dyDescent="0.3">
      <c r="B9966"/>
      <c r="C9966"/>
    </row>
    <row r="9967" spans="2:3" x14ac:dyDescent="0.3">
      <c r="B9967"/>
      <c r="C9967"/>
    </row>
    <row r="9968" spans="2:3" x14ac:dyDescent="0.3">
      <c r="B9968"/>
      <c r="C9968"/>
    </row>
    <row r="9969" spans="2:3" x14ac:dyDescent="0.3">
      <c r="B9969"/>
      <c r="C9969"/>
    </row>
    <row r="9970" spans="2:3" x14ac:dyDescent="0.3">
      <c r="B9970"/>
      <c r="C9970"/>
    </row>
    <row r="9971" spans="2:3" x14ac:dyDescent="0.3">
      <c r="B9971"/>
      <c r="C9971"/>
    </row>
    <row r="9972" spans="2:3" x14ac:dyDescent="0.3">
      <c r="B9972"/>
      <c r="C9972"/>
    </row>
    <row r="9973" spans="2:3" x14ac:dyDescent="0.3">
      <c r="B9973"/>
      <c r="C9973"/>
    </row>
    <row r="9974" spans="2:3" x14ac:dyDescent="0.3">
      <c r="B9974"/>
      <c r="C9974"/>
    </row>
    <row r="9975" spans="2:3" x14ac:dyDescent="0.3">
      <c r="B9975"/>
      <c r="C9975"/>
    </row>
    <row r="9976" spans="2:3" x14ac:dyDescent="0.3">
      <c r="B9976"/>
      <c r="C9976"/>
    </row>
    <row r="9977" spans="2:3" x14ac:dyDescent="0.3">
      <c r="B9977"/>
      <c r="C9977"/>
    </row>
    <row r="9978" spans="2:3" x14ac:dyDescent="0.3">
      <c r="B9978"/>
      <c r="C9978"/>
    </row>
    <row r="9979" spans="2:3" x14ac:dyDescent="0.3">
      <c r="B9979"/>
      <c r="C9979"/>
    </row>
    <row r="9980" spans="2:3" x14ac:dyDescent="0.3">
      <c r="B9980"/>
      <c r="C9980"/>
    </row>
    <row r="9981" spans="2:3" x14ac:dyDescent="0.3">
      <c r="B9981"/>
      <c r="C9981"/>
    </row>
    <row r="9982" spans="2:3" x14ac:dyDescent="0.3">
      <c r="B9982"/>
      <c r="C9982"/>
    </row>
    <row r="9983" spans="2:3" x14ac:dyDescent="0.3">
      <c r="B9983"/>
      <c r="C9983"/>
    </row>
    <row r="9984" spans="2:3" x14ac:dyDescent="0.3">
      <c r="B9984"/>
      <c r="C9984"/>
    </row>
    <row r="9985" spans="2:3" x14ac:dyDescent="0.3">
      <c r="B9985"/>
      <c r="C9985"/>
    </row>
    <row r="9986" spans="2:3" x14ac:dyDescent="0.3">
      <c r="B9986"/>
      <c r="C9986"/>
    </row>
    <row r="9987" spans="2:3" x14ac:dyDescent="0.3">
      <c r="B9987"/>
      <c r="C9987"/>
    </row>
    <row r="9988" spans="2:3" x14ac:dyDescent="0.3">
      <c r="B9988"/>
      <c r="C9988"/>
    </row>
    <row r="9989" spans="2:3" x14ac:dyDescent="0.3">
      <c r="B9989"/>
      <c r="C9989"/>
    </row>
    <row r="9990" spans="2:3" x14ac:dyDescent="0.3">
      <c r="B9990"/>
      <c r="C9990"/>
    </row>
    <row r="9991" spans="2:3" x14ac:dyDescent="0.3">
      <c r="B9991"/>
      <c r="C9991"/>
    </row>
    <row r="9992" spans="2:3" x14ac:dyDescent="0.3">
      <c r="B9992"/>
      <c r="C9992"/>
    </row>
    <row r="9993" spans="2:3" x14ac:dyDescent="0.3">
      <c r="B9993"/>
      <c r="C9993"/>
    </row>
    <row r="9994" spans="2:3" x14ac:dyDescent="0.3">
      <c r="B9994"/>
      <c r="C9994"/>
    </row>
    <row r="9995" spans="2:3" x14ac:dyDescent="0.3">
      <c r="B9995"/>
      <c r="C9995"/>
    </row>
    <row r="9996" spans="2:3" x14ac:dyDescent="0.3">
      <c r="B9996"/>
      <c r="C9996"/>
    </row>
    <row r="9997" spans="2:3" x14ac:dyDescent="0.3">
      <c r="B9997"/>
      <c r="C9997"/>
    </row>
    <row r="9998" spans="2:3" x14ac:dyDescent="0.3">
      <c r="B9998"/>
      <c r="C9998"/>
    </row>
    <row r="9999" spans="2:3" x14ac:dyDescent="0.3">
      <c r="B9999"/>
      <c r="C9999"/>
    </row>
    <row r="10000" spans="2:3" x14ac:dyDescent="0.3">
      <c r="B10000"/>
      <c r="C10000"/>
    </row>
    <row r="10001" spans="2:3" x14ac:dyDescent="0.3">
      <c r="B10001"/>
      <c r="C10001"/>
    </row>
    <row r="10002" spans="2:3" x14ac:dyDescent="0.3">
      <c r="B10002"/>
      <c r="C10002"/>
    </row>
    <row r="10003" spans="2:3" x14ac:dyDescent="0.3">
      <c r="B10003"/>
      <c r="C10003"/>
    </row>
    <row r="10004" spans="2:3" x14ac:dyDescent="0.3">
      <c r="B10004"/>
      <c r="C10004"/>
    </row>
    <row r="10005" spans="2:3" x14ac:dyDescent="0.3">
      <c r="B10005"/>
      <c r="C10005"/>
    </row>
    <row r="10006" spans="2:3" x14ac:dyDescent="0.3">
      <c r="B10006"/>
      <c r="C10006"/>
    </row>
    <row r="10007" spans="2:3" x14ac:dyDescent="0.3">
      <c r="B10007"/>
      <c r="C10007"/>
    </row>
    <row r="10008" spans="2:3" x14ac:dyDescent="0.3">
      <c r="B10008"/>
      <c r="C10008"/>
    </row>
    <row r="10009" spans="2:3" x14ac:dyDescent="0.3">
      <c r="B10009"/>
      <c r="C10009"/>
    </row>
    <row r="10010" spans="2:3" x14ac:dyDescent="0.3">
      <c r="B10010"/>
      <c r="C10010"/>
    </row>
    <row r="10011" spans="2:3" x14ac:dyDescent="0.3">
      <c r="B10011"/>
      <c r="C10011"/>
    </row>
    <row r="10012" spans="2:3" x14ac:dyDescent="0.3">
      <c r="B10012"/>
      <c r="C10012"/>
    </row>
    <row r="10013" spans="2:3" x14ac:dyDescent="0.3">
      <c r="B10013"/>
      <c r="C10013"/>
    </row>
    <row r="10014" spans="2:3" x14ac:dyDescent="0.3">
      <c r="B10014"/>
      <c r="C10014"/>
    </row>
    <row r="10015" spans="2:3" x14ac:dyDescent="0.3">
      <c r="B10015"/>
      <c r="C10015"/>
    </row>
    <row r="10016" spans="2:3" x14ac:dyDescent="0.3">
      <c r="B10016"/>
      <c r="C10016"/>
    </row>
    <row r="10017" spans="2:3" x14ac:dyDescent="0.3">
      <c r="B10017"/>
      <c r="C10017"/>
    </row>
    <row r="10018" spans="2:3" x14ac:dyDescent="0.3">
      <c r="B10018"/>
      <c r="C10018"/>
    </row>
    <row r="10019" spans="2:3" x14ac:dyDescent="0.3">
      <c r="B10019"/>
      <c r="C10019"/>
    </row>
    <row r="10020" spans="2:3" x14ac:dyDescent="0.3">
      <c r="B10020"/>
      <c r="C10020"/>
    </row>
    <row r="10021" spans="2:3" x14ac:dyDescent="0.3">
      <c r="B10021"/>
      <c r="C10021"/>
    </row>
    <row r="10022" spans="2:3" x14ac:dyDescent="0.3">
      <c r="B10022"/>
      <c r="C10022"/>
    </row>
    <row r="10023" spans="2:3" x14ac:dyDescent="0.3">
      <c r="B10023"/>
      <c r="C10023"/>
    </row>
    <row r="10024" spans="2:3" x14ac:dyDescent="0.3">
      <c r="B10024"/>
      <c r="C10024"/>
    </row>
    <row r="10025" spans="2:3" x14ac:dyDescent="0.3">
      <c r="B10025"/>
      <c r="C10025"/>
    </row>
    <row r="10026" spans="2:3" x14ac:dyDescent="0.3">
      <c r="B10026"/>
      <c r="C10026"/>
    </row>
    <row r="10027" spans="2:3" x14ac:dyDescent="0.3">
      <c r="B10027"/>
      <c r="C10027"/>
    </row>
    <row r="10028" spans="2:3" x14ac:dyDescent="0.3">
      <c r="B10028"/>
      <c r="C10028"/>
    </row>
    <row r="10029" spans="2:3" x14ac:dyDescent="0.3">
      <c r="B10029"/>
      <c r="C10029"/>
    </row>
    <row r="10030" spans="2:3" x14ac:dyDescent="0.3">
      <c r="B10030"/>
      <c r="C10030"/>
    </row>
    <row r="10031" spans="2:3" x14ac:dyDescent="0.3">
      <c r="B10031"/>
      <c r="C10031"/>
    </row>
    <row r="10032" spans="2:3" x14ac:dyDescent="0.3">
      <c r="B10032"/>
      <c r="C10032"/>
    </row>
    <row r="10033" spans="2:3" x14ac:dyDescent="0.3">
      <c r="B10033"/>
      <c r="C10033"/>
    </row>
    <row r="10034" spans="2:3" x14ac:dyDescent="0.3">
      <c r="B10034"/>
      <c r="C10034"/>
    </row>
    <row r="10035" spans="2:3" x14ac:dyDescent="0.3">
      <c r="B10035"/>
      <c r="C10035"/>
    </row>
    <row r="10036" spans="2:3" x14ac:dyDescent="0.3">
      <c r="B10036"/>
      <c r="C10036"/>
    </row>
    <row r="10037" spans="2:3" x14ac:dyDescent="0.3">
      <c r="B10037"/>
      <c r="C10037"/>
    </row>
    <row r="10038" spans="2:3" x14ac:dyDescent="0.3">
      <c r="B10038"/>
      <c r="C10038"/>
    </row>
    <row r="10039" spans="2:3" x14ac:dyDescent="0.3">
      <c r="B10039"/>
      <c r="C10039"/>
    </row>
    <row r="10040" spans="2:3" x14ac:dyDescent="0.3">
      <c r="B10040"/>
      <c r="C10040"/>
    </row>
    <row r="10041" spans="2:3" x14ac:dyDescent="0.3">
      <c r="B10041"/>
      <c r="C10041"/>
    </row>
    <row r="10042" spans="2:3" x14ac:dyDescent="0.3">
      <c r="B10042"/>
      <c r="C10042"/>
    </row>
    <row r="10043" spans="2:3" x14ac:dyDescent="0.3">
      <c r="B10043"/>
      <c r="C10043"/>
    </row>
    <row r="10044" spans="2:3" x14ac:dyDescent="0.3">
      <c r="B10044"/>
      <c r="C10044"/>
    </row>
    <row r="10045" spans="2:3" x14ac:dyDescent="0.3">
      <c r="B10045"/>
      <c r="C10045"/>
    </row>
    <row r="10046" spans="2:3" x14ac:dyDescent="0.3">
      <c r="B10046"/>
      <c r="C10046"/>
    </row>
    <row r="10047" spans="2:3" x14ac:dyDescent="0.3">
      <c r="B10047"/>
      <c r="C10047"/>
    </row>
    <row r="10048" spans="2:3" x14ac:dyDescent="0.3">
      <c r="B10048"/>
      <c r="C10048"/>
    </row>
    <row r="10049" spans="2:3" x14ac:dyDescent="0.3">
      <c r="B10049"/>
      <c r="C10049"/>
    </row>
    <row r="10050" spans="2:3" x14ac:dyDescent="0.3">
      <c r="B10050"/>
      <c r="C10050"/>
    </row>
    <row r="10051" spans="2:3" x14ac:dyDescent="0.3">
      <c r="B10051"/>
      <c r="C10051"/>
    </row>
    <row r="10052" spans="2:3" x14ac:dyDescent="0.3">
      <c r="B10052"/>
      <c r="C10052"/>
    </row>
    <row r="10053" spans="2:3" x14ac:dyDescent="0.3">
      <c r="B10053"/>
      <c r="C10053"/>
    </row>
    <row r="10054" spans="2:3" x14ac:dyDescent="0.3">
      <c r="B10054"/>
      <c r="C10054"/>
    </row>
    <row r="10055" spans="2:3" x14ac:dyDescent="0.3">
      <c r="B10055"/>
      <c r="C10055"/>
    </row>
    <row r="10056" spans="2:3" x14ac:dyDescent="0.3">
      <c r="B10056"/>
      <c r="C10056"/>
    </row>
    <row r="10057" spans="2:3" x14ac:dyDescent="0.3">
      <c r="B10057"/>
      <c r="C10057"/>
    </row>
    <row r="10058" spans="2:3" x14ac:dyDescent="0.3">
      <c r="B10058"/>
      <c r="C10058"/>
    </row>
    <row r="10059" spans="2:3" x14ac:dyDescent="0.3">
      <c r="B10059"/>
      <c r="C10059"/>
    </row>
    <row r="10060" spans="2:3" x14ac:dyDescent="0.3">
      <c r="B10060"/>
      <c r="C10060"/>
    </row>
    <row r="10061" spans="2:3" x14ac:dyDescent="0.3">
      <c r="B10061"/>
      <c r="C10061"/>
    </row>
    <row r="10062" spans="2:3" x14ac:dyDescent="0.3">
      <c r="B10062"/>
      <c r="C10062"/>
    </row>
    <row r="10063" spans="2:3" x14ac:dyDescent="0.3">
      <c r="B10063"/>
      <c r="C10063"/>
    </row>
    <row r="10064" spans="2:3" x14ac:dyDescent="0.3">
      <c r="B10064"/>
      <c r="C10064"/>
    </row>
    <row r="10065" spans="2:3" x14ac:dyDescent="0.3">
      <c r="B10065"/>
      <c r="C10065"/>
    </row>
    <row r="10066" spans="2:3" x14ac:dyDescent="0.3">
      <c r="B10066"/>
      <c r="C10066"/>
    </row>
    <row r="10067" spans="2:3" x14ac:dyDescent="0.3">
      <c r="B10067"/>
      <c r="C10067"/>
    </row>
    <row r="10068" spans="2:3" x14ac:dyDescent="0.3">
      <c r="B10068"/>
      <c r="C10068"/>
    </row>
    <row r="10069" spans="2:3" x14ac:dyDescent="0.3">
      <c r="B10069"/>
      <c r="C10069"/>
    </row>
    <row r="10070" spans="2:3" x14ac:dyDescent="0.3">
      <c r="B10070"/>
      <c r="C10070"/>
    </row>
    <row r="10071" spans="2:3" x14ac:dyDescent="0.3">
      <c r="B10071"/>
      <c r="C10071"/>
    </row>
    <row r="10072" spans="2:3" x14ac:dyDescent="0.3">
      <c r="B10072"/>
      <c r="C10072"/>
    </row>
    <row r="10073" spans="2:3" x14ac:dyDescent="0.3">
      <c r="B10073"/>
      <c r="C10073"/>
    </row>
    <row r="10074" spans="2:3" x14ac:dyDescent="0.3">
      <c r="B10074"/>
      <c r="C10074"/>
    </row>
    <row r="10075" spans="2:3" x14ac:dyDescent="0.3">
      <c r="B10075"/>
      <c r="C10075"/>
    </row>
    <row r="10076" spans="2:3" x14ac:dyDescent="0.3">
      <c r="B10076"/>
      <c r="C10076"/>
    </row>
    <row r="10077" spans="2:3" x14ac:dyDescent="0.3">
      <c r="B10077"/>
      <c r="C10077"/>
    </row>
    <row r="10078" spans="2:3" x14ac:dyDescent="0.3">
      <c r="B10078"/>
      <c r="C10078"/>
    </row>
    <row r="10079" spans="2:3" x14ac:dyDescent="0.3">
      <c r="B10079"/>
      <c r="C10079"/>
    </row>
    <row r="10080" spans="2:3" x14ac:dyDescent="0.3">
      <c r="B10080"/>
      <c r="C10080"/>
    </row>
    <row r="10081" spans="2:3" x14ac:dyDescent="0.3">
      <c r="B10081"/>
      <c r="C10081"/>
    </row>
    <row r="10082" spans="2:3" x14ac:dyDescent="0.3">
      <c r="B10082"/>
      <c r="C10082"/>
    </row>
    <row r="10083" spans="2:3" x14ac:dyDescent="0.3">
      <c r="B10083"/>
      <c r="C10083"/>
    </row>
    <row r="10084" spans="2:3" x14ac:dyDescent="0.3">
      <c r="B10084"/>
      <c r="C10084"/>
    </row>
    <row r="10085" spans="2:3" x14ac:dyDescent="0.3">
      <c r="B10085"/>
      <c r="C10085"/>
    </row>
    <row r="10086" spans="2:3" x14ac:dyDescent="0.3">
      <c r="B10086"/>
      <c r="C10086"/>
    </row>
    <row r="10087" spans="2:3" x14ac:dyDescent="0.3">
      <c r="B10087"/>
      <c r="C10087"/>
    </row>
    <row r="10088" spans="2:3" x14ac:dyDescent="0.3">
      <c r="B10088"/>
      <c r="C10088"/>
    </row>
    <row r="10089" spans="2:3" x14ac:dyDescent="0.3">
      <c r="B10089"/>
      <c r="C10089"/>
    </row>
    <row r="10090" spans="2:3" x14ac:dyDescent="0.3">
      <c r="B10090"/>
      <c r="C10090"/>
    </row>
    <row r="10091" spans="2:3" x14ac:dyDescent="0.3">
      <c r="B10091"/>
      <c r="C10091"/>
    </row>
    <row r="10092" spans="2:3" x14ac:dyDescent="0.3">
      <c r="B10092"/>
      <c r="C10092"/>
    </row>
    <row r="10093" spans="2:3" x14ac:dyDescent="0.3">
      <c r="B10093"/>
      <c r="C10093"/>
    </row>
    <row r="10094" spans="2:3" x14ac:dyDescent="0.3">
      <c r="B10094"/>
      <c r="C10094"/>
    </row>
    <row r="10095" spans="2:3" x14ac:dyDescent="0.3">
      <c r="B10095"/>
      <c r="C10095"/>
    </row>
    <row r="10096" spans="2:3" x14ac:dyDescent="0.3">
      <c r="B10096"/>
      <c r="C10096"/>
    </row>
    <row r="10097" spans="2:3" x14ac:dyDescent="0.3">
      <c r="B10097"/>
      <c r="C10097"/>
    </row>
    <row r="10098" spans="2:3" x14ac:dyDescent="0.3">
      <c r="B10098"/>
      <c r="C10098"/>
    </row>
    <row r="10099" spans="2:3" x14ac:dyDescent="0.3">
      <c r="B10099"/>
      <c r="C10099"/>
    </row>
    <row r="10100" spans="2:3" x14ac:dyDescent="0.3">
      <c r="B10100"/>
      <c r="C10100"/>
    </row>
    <row r="10101" spans="2:3" x14ac:dyDescent="0.3">
      <c r="B10101"/>
      <c r="C10101"/>
    </row>
    <row r="10102" spans="2:3" x14ac:dyDescent="0.3">
      <c r="B10102"/>
      <c r="C10102"/>
    </row>
    <row r="10103" spans="2:3" x14ac:dyDescent="0.3">
      <c r="B10103"/>
      <c r="C10103"/>
    </row>
    <row r="10104" spans="2:3" x14ac:dyDescent="0.3">
      <c r="B10104"/>
      <c r="C10104"/>
    </row>
    <row r="10105" spans="2:3" x14ac:dyDescent="0.3">
      <c r="B10105"/>
      <c r="C10105"/>
    </row>
    <row r="10106" spans="2:3" x14ac:dyDescent="0.3">
      <c r="B10106"/>
      <c r="C10106"/>
    </row>
    <row r="10107" spans="2:3" x14ac:dyDescent="0.3">
      <c r="B10107"/>
      <c r="C10107"/>
    </row>
    <row r="10108" spans="2:3" x14ac:dyDescent="0.3">
      <c r="B10108"/>
      <c r="C10108"/>
    </row>
    <row r="10109" spans="2:3" x14ac:dyDescent="0.3">
      <c r="B10109"/>
      <c r="C10109"/>
    </row>
    <row r="10110" spans="2:3" x14ac:dyDescent="0.3">
      <c r="B10110"/>
      <c r="C10110"/>
    </row>
    <row r="10111" spans="2:3" x14ac:dyDescent="0.3">
      <c r="B10111"/>
      <c r="C10111"/>
    </row>
    <row r="10112" spans="2:3" x14ac:dyDescent="0.3">
      <c r="B10112"/>
      <c r="C10112"/>
    </row>
    <row r="10113" spans="2:3" x14ac:dyDescent="0.3">
      <c r="B10113"/>
      <c r="C10113"/>
    </row>
    <row r="10114" spans="2:3" x14ac:dyDescent="0.3">
      <c r="B10114"/>
      <c r="C10114"/>
    </row>
    <row r="10115" spans="2:3" x14ac:dyDescent="0.3">
      <c r="B10115"/>
      <c r="C10115"/>
    </row>
    <row r="10116" spans="2:3" x14ac:dyDescent="0.3">
      <c r="B10116"/>
      <c r="C10116"/>
    </row>
    <row r="10117" spans="2:3" x14ac:dyDescent="0.3">
      <c r="B10117"/>
      <c r="C10117"/>
    </row>
    <row r="10118" spans="2:3" x14ac:dyDescent="0.3">
      <c r="B10118"/>
      <c r="C10118"/>
    </row>
    <row r="10119" spans="2:3" x14ac:dyDescent="0.3">
      <c r="B10119"/>
      <c r="C10119"/>
    </row>
    <row r="10120" spans="2:3" x14ac:dyDescent="0.3">
      <c r="B10120"/>
      <c r="C10120"/>
    </row>
    <row r="10121" spans="2:3" x14ac:dyDescent="0.3">
      <c r="B10121"/>
      <c r="C10121"/>
    </row>
    <row r="10122" spans="2:3" x14ac:dyDescent="0.3">
      <c r="B10122"/>
      <c r="C10122"/>
    </row>
    <row r="10123" spans="2:3" x14ac:dyDescent="0.3">
      <c r="B10123"/>
      <c r="C10123"/>
    </row>
    <row r="10124" spans="2:3" x14ac:dyDescent="0.3">
      <c r="B10124"/>
      <c r="C10124"/>
    </row>
    <row r="10125" spans="2:3" x14ac:dyDescent="0.3">
      <c r="B10125"/>
      <c r="C10125"/>
    </row>
    <row r="10126" spans="2:3" x14ac:dyDescent="0.3">
      <c r="B10126"/>
      <c r="C10126"/>
    </row>
    <row r="10127" spans="2:3" x14ac:dyDescent="0.3">
      <c r="B10127"/>
      <c r="C10127"/>
    </row>
    <row r="10128" spans="2:3" x14ac:dyDescent="0.3">
      <c r="B10128"/>
      <c r="C10128"/>
    </row>
    <row r="10129" spans="2:3" x14ac:dyDescent="0.3">
      <c r="B10129"/>
      <c r="C10129"/>
    </row>
    <row r="10130" spans="2:3" x14ac:dyDescent="0.3">
      <c r="B10130"/>
      <c r="C10130"/>
    </row>
    <row r="10131" spans="2:3" x14ac:dyDescent="0.3">
      <c r="B10131"/>
      <c r="C10131"/>
    </row>
    <row r="10132" spans="2:3" x14ac:dyDescent="0.3">
      <c r="B10132"/>
      <c r="C10132"/>
    </row>
    <row r="10133" spans="2:3" x14ac:dyDescent="0.3">
      <c r="B10133"/>
      <c r="C10133"/>
    </row>
    <row r="10134" spans="2:3" x14ac:dyDescent="0.3">
      <c r="B10134"/>
      <c r="C10134"/>
    </row>
    <row r="10135" spans="2:3" x14ac:dyDescent="0.3">
      <c r="B10135"/>
      <c r="C10135"/>
    </row>
    <row r="10136" spans="2:3" x14ac:dyDescent="0.3">
      <c r="B10136"/>
      <c r="C10136"/>
    </row>
    <row r="10137" spans="2:3" x14ac:dyDescent="0.3">
      <c r="B10137"/>
      <c r="C10137"/>
    </row>
    <row r="10138" spans="2:3" x14ac:dyDescent="0.3">
      <c r="B10138"/>
      <c r="C10138"/>
    </row>
    <row r="10139" spans="2:3" x14ac:dyDescent="0.3">
      <c r="B10139"/>
      <c r="C10139"/>
    </row>
    <row r="10140" spans="2:3" x14ac:dyDescent="0.3">
      <c r="B10140"/>
      <c r="C10140"/>
    </row>
    <row r="10141" spans="2:3" x14ac:dyDescent="0.3">
      <c r="B10141"/>
      <c r="C10141"/>
    </row>
    <row r="10142" spans="2:3" x14ac:dyDescent="0.3">
      <c r="B10142"/>
      <c r="C10142"/>
    </row>
    <row r="10143" spans="2:3" x14ac:dyDescent="0.3">
      <c r="B10143"/>
      <c r="C10143"/>
    </row>
    <row r="10144" spans="2:3" x14ac:dyDescent="0.3">
      <c r="B10144"/>
      <c r="C10144"/>
    </row>
    <row r="10145" spans="2:3" x14ac:dyDescent="0.3">
      <c r="B10145"/>
      <c r="C10145"/>
    </row>
    <row r="10146" spans="2:3" x14ac:dyDescent="0.3">
      <c r="B10146"/>
      <c r="C10146"/>
    </row>
    <row r="10147" spans="2:3" x14ac:dyDescent="0.3">
      <c r="B10147"/>
      <c r="C10147"/>
    </row>
    <row r="10148" spans="2:3" x14ac:dyDescent="0.3">
      <c r="B10148"/>
      <c r="C10148"/>
    </row>
    <row r="10149" spans="2:3" x14ac:dyDescent="0.3">
      <c r="B10149"/>
      <c r="C10149"/>
    </row>
    <row r="10150" spans="2:3" x14ac:dyDescent="0.3">
      <c r="B10150"/>
      <c r="C10150"/>
    </row>
    <row r="10151" spans="2:3" x14ac:dyDescent="0.3">
      <c r="B10151"/>
      <c r="C10151"/>
    </row>
    <row r="10152" spans="2:3" x14ac:dyDescent="0.3">
      <c r="B10152"/>
      <c r="C10152"/>
    </row>
    <row r="10153" spans="2:3" x14ac:dyDescent="0.3">
      <c r="B10153"/>
      <c r="C10153"/>
    </row>
    <row r="10154" spans="2:3" x14ac:dyDescent="0.3">
      <c r="B10154"/>
      <c r="C10154"/>
    </row>
    <row r="10155" spans="2:3" x14ac:dyDescent="0.3">
      <c r="B10155"/>
      <c r="C10155"/>
    </row>
    <row r="10156" spans="2:3" x14ac:dyDescent="0.3">
      <c r="B10156"/>
      <c r="C10156"/>
    </row>
    <row r="10157" spans="2:3" x14ac:dyDescent="0.3">
      <c r="B10157"/>
      <c r="C10157"/>
    </row>
    <row r="10158" spans="2:3" x14ac:dyDescent="0.3">
      <c r="B10158"/>
      <c r="C10158"/>
    </row>
    <row r="10159" spans="2:3" x14ac:dyDescent="0.3">
      <c r="B10159"/>
      <c r="C10159"/>
    </row>
    <row r="10160" spans="2:3" x14ac:dyDescent="0.3">
      <c r="B10160"/>
      <c r="C10160"/>
    </row>
    <row r="10161" spans="2:3" x14ac:dyDescent="0.3">
      <c r="B10161"/>
      <c r="C10161"/>
    </row>
    <row r="10162" spans="2:3" x14ac:dyDescent="0.3">
      <c r="B10162"/>
      <c r="C10162"/>
    </row>
    <row r="10163" spans="2:3" x14ac:dyDescent="0.3">
      <c r="B10163"/>
      <c r="C10163"/>
    </row>
    <row r="10164" spans="2:3" x14ac:dyDescent="0.3">
      <c r="B10164"/>
      <c r="C10164"/>
    </row>
    <row r="10165" spans="2:3" x14ac:dyDescent="0.3">
      <c r="B10165"/>
      <c r="C10165"/>
    </row>
    <row r="10166" spans="2:3" x14ac:dyDescent="0.3">
      <c r="B10166"/>
      <c r="C10166"/>
    </row>
    <row r="10167" spans="2:3" x14ac:dyDescent="0.3">
      <c r="B10167"/>
      <c r="C10167"/>
    </row>
    <row r="10168" spans="2:3" x14ac:dyDescent="0.3">
      <c r="B10168"/>
      <c r="C10168"/>
    </row>
    <row r="10169" spans="2:3" x14ac:dyDescent="0.3">
      <c r="B10169"/>
      <c r="C10169"/>
    </row>
    <row r="10170" spans="2:3" x14ac:dyDescent="0.3">
      <c r="B10170"/>
      <c r="C10170"/>
    </row>
    <row r="10171" spans="2:3" x14ac:dyDescent="0.3">
      <c r="B10171"/>
      <c r="C10171"/>
    </row>
    <row r="10172" spans="2:3" x14ac:dyDescent="0.3">
      <c r="B10172"/>
      <c r="C10172"/>
    </row>
    <row r="10173" spans="2:3" x14ac:dyDescent="0.3">
      <c r="B10173"/>
      <c r="C10173"/>
    </row>
    <row r="10174" spans="2:3" x14ac:dyDescent="0.3">
      <c r="B10174"/>
      <c r="C10174"/>
    </row>
    <row r="10175" spans="2:3" x14ac:dyDescent="0.3">
      <c r="B10175"/>
      <c r="C10175"/>
    </row>
    <row r="10176" spans="2:3" x14ac:dyDescent="0.3">
      <c r="B10176"/>
      <c r="C10176"/>
    </row>
    <row r="10177" spans="2:3" x14ac:dyDescent="0.3">
      <c r="B10177"/>
      <c r="C10177"/>
    </row>
    <row r="10178" spans="2:3" x14ac:dyDescent="0.3">
      <c r="B10178"/>
      <c r="C10178"/>
    </row>
    <row r="10179" spans="2:3" x14ac:dyDescent="0.3">
      <c r="B10179"/>
      <c r="C10179"/>
    </row>
    <row r="10180" spans="2:3" x14ac:dyDescent="0.3">
      <c r="B10180"/>
      <c r="C10180"/>
    </row>
    <row r="10181" spans="2:3" x14ac:dyDescent="0.3">
      <c r="B10181"/>
      <c r="C10181"/>
    </row>
    <row r="10182" spans="2:3" x14ac:dyDescent="0.3">
      <c r="B10182"/>
      <c r="C10182"/>
    </row>
    <row r="10183" spans="2:3" x14ac:dyDescent="0.3">
      <c r="B10183"/>
      <c r="C10183"/>
    </row>
    <row r="10184" spans="2:3" x14ac:dyDescent="0.3">
      <c r="B10184"/>
      <c r="C10184"/>
    </row>
    <row r="10185" spans="2:3" x14ac:dyDescent="0.3">
      <c r="B10185"/>
      <c r="C10185"/>
    </row>
    <row r="10186" spans="2:3" x14ac:dyDescent="0.3">
      <c r="B10186"/>
      <c r="C10186"/>
    </row>
    <row r="10187" spans="2:3" x14ac:dyDescent="0.3">
      <c r="B10187"/>
      <c r="C10187"/>
    </row>
    <row r="10188" spans="2:3" x14ac:dyDescent="0.3">
      <c r="B10188"/>
      <c r="C10188"/>
    </row>
    <row r="10189" spans="2:3" x14ac:dyDescent="0.3">
      <c r="B10189"/>
      <c r="C10189"/>
    </row>
    <row r="10190" spans="2:3" x14ac:dyDescent="0.3">
      <c r="B10190"/>
      <c r="C10190"/>
    </row>
    <row r="10191" spans="2:3" x14ac:dyDescent="0.3">
      <c r="B10191"/>
      <c r="C10191"/>
    </row>
    <row r="10192" spans="2:3" x14ac:dyDescent="0.3">
      <c r="B10192"/>
      <c r="C10192"/>
    </row>
    <row r="10193" spans="2:3" x14ac:dyDescent="0.3">
      <c r="B10193"/>
      <c r="C10193"/>
    </row>
    <row r="10194" spans="2:3" x14ac:dyDescent="0.3">
      <c r="B10194"/>
      <c r="C10194"/>
    </row>
    <row r="10195" spans="2:3" x14ac:dyDescent="0.3">
      <c r="B10195"/>
      <c r="C10195"/>
    </row>
    <row r="10196" spans="2:3" x14ac:dyDescent="0.3">
      <c r="B10196"/>
      <c r="C10196"/>
    </row>
    <row r="10197" spans="2:3" x14ac:dyDescent="0.3">
      <c r="B10197"/>
      <c r="C10197"/>
    </row>
    <row r="10198" spans="2:3" x14ac:dyDescent="0.3">
      <c r="B10198"/>
      <c r="C10198"/>
    </row>
    <row r="10199" spans="2:3" x14ac:dyDescent="0.3">
      <c r="B10199"/>
      <c r="C10199"/>
    </row>
    <row r="10200" spans="2:3" x14ac:dyDescent="0.3">
      <c r="B10200"/>
      <c r="C10200"/>
    </row>
    <row r="10201" spans="2:3" x14ac:dyDescent="0.3">
      <c r="B10201"/>
      <c r="C10201"/>
    </row>
    <row r="10202" spans="2:3" x14ac:dyDescent="0.3">
      <c r="B10202"/>
      <c r="C10202"/>
    </row>
    <row r="10203" spans="2:3" x14ac:dyDescent="0.3">
      <c r="B10203"/>
      <c r="C10203"/>
    </row>
    <row r="10204" spans="2:3" x14ac:dyDescent="0.3">
      <c r="B10204"/>
      <c r="C10204"/>
    </row>
    <row r="10205" spans="2:3" x14ac:dyDescent="0.3">
      <c r="B10205"/>
      <c r="C10205"/>
    </row>
    <row r="10206" spans="2:3" x14ac:dyDescent="0.3">
      <c r="B10206"/>
      <c r="C10206"/>
    </row>
    <row r="10207" spans="2:3" x14ac:dyDescent="0.3">
      <c r="B10207"/>
      <c r="C10207"/>
    </row>
    <row r="10208" spans="2:3" x14ac:dyDescent="0.3">
      <c r="B10208"/>
      <c r="C10208"/>
    </row>
    <row r="10209" spans="2:3" x14ac:dyDescent="0.3">
      <c r="B10209"/>
      <c r="C10209"/>
    </row>
    <row r="10210" spans="2:3" x14ac:dyDescent="0.3">
      <c r="B10210"/>
      <c r="C10210"/>
    </row>
    <row r="10211" spans="2:3" x14ac:dyDescent="0.3">
      <c r="B10211"/>
      <c r="C10211"/>
    </row>
    <row r="10212" spans="2:3" x14ac:dyDescent="0.3">
      <c r="B10212"/>
      <c r="C10212"/>
    </row>
    <row r="10213" spans="2:3" x14ac:dyDescent="0.3">
      <c r="B10213"/>
      <c r="C10213"/>
    </row>
    <row r="10214" spans="2:3" x14ac:dyDescent="0.3">
      <c r="B10214"/>
      <c r="C10214"/>
    </row>
    <row r="10215" spans="2:3" x14ac:dyDescent="0.3">
      <c r="B10215"/>
      <c r="C10215"/>
    </row>
    <row r="10216" spans="2:3" x14ac:dyDescent="0.3">
      <c r="B10216"/>
      <c r="C10216"/>
    </row>
    <row r="10217" spans="2:3" x14ac:dyDescent="0.3">
      <c r="B10217"/>
      <c r="C10217"/>
    </row>
    <row r="10218" spans="2:3" x14ac:dyDescent="0.3">
      <c r="B10218"/>
      <c r="C10218"/>
    </row>
    <row r="10219" spans="2:3" x14ac:dyDescent="0.3">
      <c r="B10219"/>
      <c r="C10219"/>
    </row>
    <row r="10220" spans="2:3" x14ac:dyDescent="0.3">
      <c r="B10220"/>
      <c r="C10220"/>
    </row>
    <row r="10221" spans="2:3" x14ac:dyDescent="0.3">
      <c r="B10221"/>
      <c r="C10221"/>
    </row>
    <row r="10222" spans="2:3" x14ac:dyDescent="0.3">
      <c r="B10222"/>
      <c r="C10222"/>
    </row>
    <row r="10223" spans="2:3" x14ac:dyDescent="0.3">
      <c r="B10223"/>
      <c r="C10223"/>
    </row>
    <row r="10224" spans="2:3" x14ac:dyDescent="0.3">
      <c r="B10224"/>
      <c r="C10224"/>
    </row>
    <row r="10225" spans="2:3" x14ac:dyDescent="0.3">
      <c r="B10225"/>
      <c r="C10225"/>
    </row>
    <row r="10226" spans="2:3" x14ac:dyDescent="0.3">
      <c r="B10226"/>
      <c r="C10226"/>
    </row>
    <row r="10227" spans="2:3" x14ac:dyDescent="0.3">
      <c r="B10227"/>
      <c r="C10227"/>
    </row>
    <row r="10228" spans="2:3" x14ac:dyDescent="0.3">
      <c r="B10228"/>
      <c r="C10228"/>
    </row>
    <row r="10229" spans="2:3" x14ac:dyDescent="0.3">
      <c r="B10229"/>
      <c r="C10229"/>
    </row>
    <row r="10230" spans="2:3" x14ac:dyDescent="0.3">
      <c r="B10230"/>
      <c r="C10230"/>
    </row>
    <row r="10231" spans="2:3" x14ac:dyDescent="0.3">
      <c r="B10231"/>
      <c r="C10231"/>
    </row>
    <row r="10232" spans="2:3" x14ac:dyDescent="0.3">
      <c r="B10232"/>
      <c r="C10232"/>
    </row>
    <row r="10233" spans="2:3" x14ac:dyDescent="0.3">
      <c r="B10233"/>
      <c r="C10233"/>
    </row>
    <row r="10234" spans="2:3" x14ac:dyDescent="0.3">
      <c r="B10234"/>
      <c r="C10234"/>
    </row>
    <row r="10235" spans="2:3" x14ac:dyDescent="0.3">
      <c r="B10235"/>
      <c r="C10235"/>
    </row>
    <row r="10236" spans="2:3" x14ac:dyDescent="0.3">
      <c r="B10236"/>
      <c r="C10236"/>
    </row>
    <row r="10237" spans="2:3" x14ac:dyDescent="0.3">
      <c r="B10237"/>
      <c r="C10237"/>
    </row>
    <row r="10238" spans="2:3" x14ac:dyDescent="0.3">
      <c r="B10238"/>
      <c r="C10238"/>
    </row>
    <row r="10239" spans="2:3" x14ac:dyDescent="0.3">
      <c r="B10239"/>
      <c r="C10239"/>
    </row>
    <row r="10240" spans="2:3" x14ac:dyDescent="0.3">
      <c r="B10240"/>
      <c r="C10240"/>
    </row>
    <row r="10241" spans="2:3" x14ac:dyDescent="0.3">
      <c r="B10241"/>
      <c r="C10241"/>
    </row>
    <row r="10242" spans="2:3" x14ac:dyDescent="0.3">
      <c r="B10242"/>
      <c r="C10242"/>
    </row>
    <row r="10243" spans="2:3" x14ac:dyDescent="0.3">
      <c r="B10243"/>
      <c r="C10243"/>
    </row>
    <row r="10244" spans="2:3" x14ac:dyDescent="0.3">
      <c r="B10244"/>
      <c r="C10244"/>
    </row>
    <row r="10245" spans="2:3" x14ac:dyDescent="0.3">
      <c r="B10245"/>
      <c r="C10245"/>
    </row>
    <row r="10246" spans="2:3" x14ac:dyDescent="0.3">
      <c r="B10246"/>
      <c r="C10246"/>
    </row>
    <row r="10247" spans="2:3" x14ac:dyDescent="0.3">
      <c r="B10247"/>
      <c r="C10247"/>
    </row>
    <row r="10248" spans="2:3" x14ac:dyDescent="0.3">
      <c r="B10248"/>
      <c r="C10248"/>
    </row>
    <row r="10249" spans="2:3" x14ac:dyDescent="0.3">
      <c r="B10249"/>
      <c r="C10249"/>
    </row>
    <row r="10250" spans="2:3" x14ac:dyDescent="0.3">
      <c r="B10250"/>
      <c r="C10250"/>
    </row>
    <row r="10251" spans="2:3" x14ac:dyDescent="0.3">
      <c r="B10251"/>
      <c r="C10251"/>
    </row>
    <row r="10252" spans="2:3" x14ac:dyDescent="0.3">
      <c r="B10252"/>
      <c r="C10252"/>
    </row>
    <row r="10253" spans="2:3" x14ac:dyDescent="0.3">
      <c r="B10253"/>
      <c r="C10253"/>
    </row>
    <row r="10254" spans="2:3" x14ac:dyDescent="0.3">
      <c r="B10254"/>
      <c r="C10254"/>
    </row>
    <row r="10255" spans="2:3" x14ac:dyDescent="0.3">
      <c r="B10255"/>
      <c r="C10255"/>
    </row>
    <row r="10256" spans="2:3" x14ac:dyDescent="0.3">
      <c r="B10256"/>
      <c r="C10256"/>
    </row>
    <row r="10257" spans="2:3" x14ac:dyDescent="0.3">
      <c r="B10257"/>
      <c r="C10257"/>
    </row>
    <row r="10258" spans="2:3" x14ac:dyDescent="0.3">
      <c r="B10258"/>
      <c r="C10258"/>
    </row>
    <row r="10259" spans="2:3" x14ac:dyDescent="0.3">
      <c r="B10259"/>
      <c r="C10259"/>
    </row>
    <row r="10260" spans="2:3" x14ac:dyDescent="0.3">
      <c r="B10260"/>
      <c r="C10260"/>
    </row>
    <row r="10261" spans="2:3" x14ac:dyDescent="0.3">
      <c r="B10261"/>
      <c r="C10261"/>
    </row>
    <row r="10262" spans="2:3" x14ac:dyDescent="0.3">
      <c r="B10262"/>
      <c r="C10262"/>
    </row>
    <row r="10263" spans="2:3" x14ac:dyDescent="0.3">
      <c r="B10263"/>
      <c r="C10263"/>
    </row>
    <row r="10264" spans="2:3" x14ac:dyDescent="0.3">
      <c r="B10264"/>
      <c r="C10264"/>
    </row>
    <row r="10265" spans="2:3" x14ac:dyDescent="0.3">
      <c r="B10265"/>
      <c r="C10265"/>
    </row>
    <row r="10266" spans="2:3" x14ac:dyDescent="0.3">
      <c r="B10266"/>
      <c r="C10266"/>
    </row>
    <row r="10267" spans="2:3" x14ac:dyDescent="0.3">
      <c r="B10267"/>
      <c r="C10267"/>
    </row>
    <row r="10268" spans="2:3" x14ac:dyDescent="0.3">
      <c r="B10268"/>
      <c r="C10268"/>
    </row>
    <row r="10269" spans="2:3" x14ac:dyDescent="0.3">
      <c r="B10269"/>
      <c r="C10269"/>
    </row>
    <row r="10270" spans="2:3" x14ac:dyDescent="0.3">
      <c r="B10270"/>
      <c r="C10270"/>
    </row>
    <row r="10271" spans="2:3" x14ac:dyDescent="0.3">
      <c r="B10271"/>
      <c r="C10271"/>
    </row>
    <row r="10272" spans="2:3" x14ac:dyDescent="0.3">
      <c r="B10272"/>
      <c r="C10272"/>
    </row>
    <row r="10273" spans="2:3" x14ac:dyDescent="0.3">
      <c r="B10273"/>
      <c r="C10273"/>
    </row>
    <row r="10274" spans="2:3" x14ac:dyDescent="0.3">
      <c r="B10274"/>
      <c r="C10274"/>
    </row>
    <row r="10275" spans="2:3" x14ac:dyDescent="0.3">
      <c r="B10275"/>
      <c r="C10275"/>
    </row>
    <row r="10276" spans="2:3" x14ac:dyDescent="0.3">
      <c r="B10276"/>
      <c r="C10276"/>
    </row>
    <row r="10277" spans="2:3" x14ac:dyDescent="0.3">
      <c r="B10277"/>
      <c r="C10277"/>
    </row>
    <row r="10278" spans="2:3" x14ac:dyDescent="0.3">
      <c r="B10278"/>
      <c r="C10278"/>
    </row>
    <row r="10279" spans="2:3" x14ac:dyDescent="0.3">
      <c r="B10279"/>
      <c r="C10279"/>
    </row>
    <row r="10280" spans="2:3" x14ac:dyDescent="0.3">
      <c r="B10280"/>
      <c r="C10280"/>
    </row>
    <row r="10281" spans="2:3" x14ac:dyDescent="0.3">
      <c r="B10281"/>
      <c r="C10281"/>
    </row>
    <row r="10282" spans="2:3" x14ac:dyDescent="0.3">
      <c r="B10282"/>
      <c r="C10282"/>
    </row>
    <row r="10283" spans="2:3" x14ac:dyDescent="0.3">
      <c r="B10283"/>
      <c r="C10283"/>
    </row>
    <row r="10284" spans="2:3" x14ac:dyDescent="0.3">
      <c r="B10284"/>
      <c r="C10284"/>
    </row>
    <row r="10285" spans="2:3" x14ac:dyDescent="0.3">
      <c r="B10285"/>
      <c r="C10285"/>
    </row>
    <row r="10286" spans="2:3" x14ac:dyDescent="0.3">
      <c r="B10286"/>
      <c r="C10286"/>
    </row>
    <row r="10287" spans="2:3" x14ac:dyDescent="0.3">
      <c r="B10287"/>
      <c r="C10287"/>
    </row>
    <row r="10288" spans="2:3" x14ac:dyDescent="0.3">
      <c r="B10288"/>
      <c r="C10288"/>
    </row>
    <row r="10289" spans="2:3" x14ac:dyDescent="0.3">
      <c r="B10289"/>
      <c r="C10289"/>
    </row>
    <row r="10290" spans="2:3" x14ac:dyDescent="0.3">
      <c r="B10290"/>
      <c r="C10290"/>
    </row>
    <row r="10291" spans="2:3" x14ac:dyDescent="0.3">
      <c r="B10291"/>
      <c r="C10291"/>
    </row>
    <row r="10292" spans="2:3" x14ac:dyDescent="0.3">
      <c r="B10292"/>
      <c r="C10292"/>
    </row>
    <row r="10293" spans="2:3" x14ac:dyDescent="0.3">
      <c r="B10293"/>
      <c r="C10293"/>
    </row>
    <row r="10294" spans="2:3" x14ac:dyDescent="0.3">
      <c r="B10294"/>
      <c r="C10294"/>
    </row>
    <row r="10295" spans="2:3" x14ac:dyDescent="0.3">
      <c r="B10295"/>
      <c r="C10295"/>
    </row>
    <row r="10296" spans="2:3" x14ac:dyDescent="0.3">
      <c r="B10296"/>
      <c r="C10296"/>
    </row>
    <row r="10297" spans="2:3" x14ac:dyDescent="0.3">
      <c r="B10297"/>
      <c r="C10297"/>
    </row>
    <row r="10298" spans="2:3" x14ac:dyDescent="0.3">
      <c r="B10298"/>
      <c r="C10298"/>
    </row>
    <row r="10299" spans="2:3" x14ac:dyDescent="0.3">
      <c r="B10299"/>
      <c r="C10299"/>
    </row>
    <row r="10300" spans="2:3" x14ac:dyDescent="0.3">
      <c r="B10300"/>
      <c r="C10300"/>
    </row>
    <row r="10301" spans="2:3" x14ac:dyDescent="0.3">
      <c r="B10301"/>
      <c r="C10301"/>
    </row>
    <row r="10302" spans="2:3" x14ac:dyDescent="0.3">
      <c r="B10302"/>
      <c r="C10302"/>
    </row>
    <row r="10303" spans="2:3" x14ac:dyDescent="0.3">
      <c r="B10303"/>
      <c r="C10303"/>
    </row>
    <row r="10304" spans="2:3" x14ac:dyDescent="0.3">
      <c r="B10304"/>
      <c r="C10304"/>
    </row>
    <row r="10305" spans="2:3" x14ac:dyDescent="0.3">
      <c r="B10305"/>
      <c r="C10305"/>
    </row>
    <row r="10306" spans="2:3" x14ac:dyDescent="0.3">
      <c r="B10306"/>
      <c r="C10306"/>
    </row>
    <row r="10307" spans="2:3" x14ac:dyDescent="0.3">
      <c r="B10307"/>
      <c r="C10307"/>
    </row>
    <row r="10308" spans="2:3" x14ac:dyDescent="0.3">
      <c r="B10308"/>
      <c r="C10308"/>
    </row>
    <row r="10309" spans="2:3" x14ac:dyDescent="0.3">
      <c r="B10309"/>
      <c r="C10309"/>
    </row>
    <row r="10310" spans="2:3" x14ac:dyDescent="0.3">
      <c r="B10310"/>
      <c r="C10310"/>
    </row>
    <row r="10311" spans="2:3" x14ac:dyDescent="0.3">
      <c r="B10311"/>
      <c r="C10311"/>
    </row>
    <row r="10312" spans="2:3" x14ac:dyDescent="0.3">
      <c r="B10312"/>
      <c r="C10312"/>
    </row>
    <row r="10313" spans="2:3" x14ac:dyDescent="0.3">
      <c r="B10313"/>
      <c r="C10313"/>
    </row>
    <row r="10314" spans="2:3" x14ac:dyDescent="0.3">
      <c r="B10314"/>
      <c r="C10314"/>
    </row>
    <row r="10315" spans="2:3" x14ac:dyDescent="0.3">
      <c r="B10315"/>
      <c r="C10315"/>
    </row>
    <row r="10316" spans="2:3" x14ac:dyDescent="0.3">
      <c r="B10316"/>
      <c r="C10316"/>
    </row>
    <row r="10317" spans="2:3" x14ac:dyDescent="0.3">
      <c r="B10317"/>
      <c r="C10317"/>
    </row>
    <row r="10318" spans="2:3" x14ac:dyDescent="0.3">
      <c r="B10318"/>
      <c r="C10318"/>
    </row>
    <row r="10319" spans="2:3" x14ac:dyDescent="0.3">
      <c r="B10319"/>
      <c r="C10319"/>
    </row>
    <row r="10320" spans="2:3" x14ac:dyDescent="0.3">
      <c r="B10320"/>
      <c r="C10320"/>
    </row>
    <row r="10321" spans="2:3" x14ac:dyDescent="0.3">
      <c r="B10321"/>
      <c r="C10321"/>
    </row>
    <row r="10322" spans="2:3" x14ac:dyDescent="0.3">
      <c r="B10322"/>
      <c r="C10322"/>
    </row>
    <row r="10323" spans="2:3" x14ac:dyDescent="0.3">
      <c r="B10323"/>
      <c r="C10323"/>
    </row>
    <row r="10324" spans="2:3" x14ac:dyDescent="0.3">
      <c r="B10324"/>
      <c r="C10324"/>
    </row>
    <row r="10325" spans="2:3" x14ac:dyDescent="0.3">
      <c r="B10325"/>
      <c r="C10325"/>
    </row>
    <row r="10326" spans="2:3" x14ac:dyDescent="0.3">
      <c r="B10326"/>
      <c r="C10326"/>
    </row>
    <row r="10327" spans="2:3" x14ac:dyDescent="0.3">
      <c r="B10327"/>
      <c r="C10327"/>
    </row>
    <row r="10328" spans="2:3" x14ac:dyDescent="0.3">
      <c r="B10328"/>
      <c r="C10328"/>
    </row>
    <row r="10329" spans="2:3" x14ac:dyDescent="0.3">
      <c r="B10329"/>
      <c r="C10329"/>
    </row>
    <row r="10330" spans="2:3" x14ac:dyDescent="0.3">
      <c r="B10330"/>
      <c r="C10330"/>
    </row>
    <row r="10331" spans="2:3" x14ac:dyDescent="0.3">
      <c r="B10331"/>
      <c r="C10331"/>
    </row>
    <row r="10332" spans="2:3" x14ac:dyDescent="0.3">
      <c r="B10332"/>
      <c r="C10332"/>
    </row>
    <row r="10333" spans="2:3" x14ac:dyDescent="0.3">
      <c r="B10333"/>
      <c r="C10333"/>
    </row>
    <row r="10334" spans="2:3" x14ac:dyDescent="0.3">
      <c r="B10334"/>
      <c r="C10334"/>
    </row>
    <row r="10335" spans="2:3" x14ac:dyDescent="0.3">
      <c r="B10335"/>
      <c r="C10335"/>
    </row>
    <row r="10336" spans="2:3" x14ac:dyDescent="0.3">
      <c r="B10336"/>
      <c r="C10336"/>
    </row>
    <row r="10337" spans="2:3" x14ac:dyDescent="0.3">
      <c r="B10337"/>
      <c r="C10337"/>
    </row>
    <row r="10338" spans="2:3" x14ac:dyDescent="0.3">
      <c r="B10338"/>
      <c r="C10338"/>
    </row>
    <row r="10339" spans="2:3" x14ac:dyDescent="0.3">
      <c r="B10339"/>
      <c r="C10339"/>
    </row>
    <row r="10340" spans="2:3" x14ac:dyDescent="0.3">
      <c r="B10340"/>
      <c r="C10340"/>
    </row>
    <row r="10341" spans="2:3" x14ac:dyDescent="0.3">
      <c r="B10341"/>
      <c r="C10341"/>
    </row>
    <row r="10342" spans="2:3" x14ac:dyDescent="0.3">
      <c r="B10342"/>
      <c r="C10342"/>
    </row>
    <row r="10343" spans="2:3" x14ac:dyDescent="0.3">
      <c r="B10343"/>
      <c r="C10343"/>
    </row>
    <row r="10344" spans="2:3" x14ac:dyDescent="0.3">
      <c r="B10344"/>
      <c r="C10344"/>
    </row>
    <row r="10345" spans="2:3" x14ac:dyDescent="0.3">
      <c r="B10345"/>
      <c r="C10345"/>
    </row>
    <row r="10346" spans="2:3" x14ac:dyDescent="0.3">
      <c r="B10346"/>
      <c r="C10346"/>
    </row>
    <row r="10347" spans="2:3" x14ac:dyDescent="0.3">
      <c r="B10347"/>
      <c r="C10347"/>
    </row>
    <row r="10348" spans="2:3" x14ac:dyDescent="0.3">
      <c r="B10348"/>
      <c r="C10348"/>
    </row>
    <row r="10349" spans="2:3" x14ac:dyDescent="0.3">
      <c r="B10349"/>
      <c r="C10349"/>
    </row>
    <row r="10350" spans="2:3" x14ac:dyDescent="0.3">
      <c r="B10350"/>
      <c r="C10350"/>
    </row>
    <row r="10351" spans="2:3" x14ac:dyDescent="0.3">
      <c r="B10351"/>
      <c r="C10351"/>
    </row>
    <row r="10352" spans="2:3" x14ac:dyDescent="0.3">
      <c r="B10352"/>
      <c r="C10352"/>
    </row>
    <row r="10353" spans="2:3" x14ac:dyDescent="0.3">
      <c r="B10353"/>
      <c r="C10353"/>
    </row>
    <row r="10354" spans="2:3" x14ac:dyDescent="0.3">
      <c r="B10354"/>
      <c r="C10354"/>
    </row>
    <row r="10355" spans="2:3" x14ac:dyDescent="0.3">
      <c r="B10355"/>
      <c r="C10355"/>
    </row>
    <row r="10356" spans="2:3" x14ac:dyDescent="0.3">
      <c r="B10356"/>
      <c r="C10356"/>
    </row>
    <row r="10357" spans="2:3" x14ac:dyDescent="0.3">
      <c r="B10357"/>
      <c r="C10357"/>
    </row>
    <row r="10358" spans="2:3" x14ac:dyDescent="0.3">
      <c r="B10358"/>
      <c r="C10358"/>
    </row>
    <row r="10359" spans="2:3" x14ac:dyDescent="0.3">
      <c r="B10359"/>
      <c r="C10359"/>
    </row>
    <row r="10360" spans="2:3" x14ac:dyDescent="0.3">
      <c r="B10360"/>
      <c r="C10360"/>
    </row>
    <row r="10361" spans="2:3" x14ac:dyDescent="0.3">
      <c r="B10361"/>
      <c r="C10361"/>
    </row>
    <row r="10362" spans="2:3" x14ac:dyDescent="0.3">
      <c r="B10362"/>
      <c r="C10362"/>
    </row>
    <row r="10363" spans="2:3" x14ac:dyDescent="0.3">
      <c r="B10363"/>
      <c r="C10363"/>
    </row>
    <row r="10364" spans="2:3" x14ac:dyDescent="0.3">
      <c r="B10364"/>
      <c r="C10364"/>
    </row>
    <row r="10365" spans="2:3" x14ac:dyDescent="0.3">
      <c r="B10365"/>
      <c r="C10365"/>
    </row>
    <row r="10366" spans="2:3" x14ac:dyDescent="0.3">
      <c r="B10366"/>
      <c r="C10366"/>
    </row>
    <row r="10367" spans="2:3" x14ac:dyDescent="0.3">
      <c r="B10367"/>
      <c r="C10367"/>
    </row>
    <row r="10368" spans="2:3" x14ac:dyDescent="0.3">
      <c r="B10368"/>
      <c r="C10368"/>
    </row>
    <row r="10369" spans="2:3" x14ac:dyDescent="0.3">
      <c r="B10369"/>
      <c r="C10369"/>
    </row>
    <row r="10370" spans="2:3" x14ac:dyDescent="0.3">
      <c r="B10370"/>
      <c r="C10370"/>
    </row>
    <row r="10371" spans="2:3" x14ac:dyDescent="0.3">
      <c r="B10371"/>
      <c r="C10371"/>
    </row>
    <row r="10372" spans="2:3" x14ac:dyDescent="0.3">
      <c r="B10372"/>
      <c r="C10372"/>
    </row>
    <row r="10373" spans="2:3" x14ac:dyDescent="0.3">
      <c r="B10373"/>
      <c r="C10373"/>
    </row>
    <row r="10374" spans="2:3" x14ac:dyDescent="0.3">
      <c r="B10374"/>
      <c r="C10374"/>
    </row>
    <row r="10375" spans="2:3" x14ac:dyDescent="0.3">
      <c r="B10375"/>
      <c r="C10375"/>
    </row>
    <row r="10376" spans="2:3" x14ac:dyDescent="0.3">
      <c r="B10376"/>
      <c r="C10376"/>
    </row>
    <row r="10377" spans="2:3" x14ac:dyDescent="0.3">
      <c r="B10377"/>
      <c r="C10377"/>
    </row>
    <row r="10378" spans="2:3" x14ac:dyDescent="0.3">
      <c r="B10378"/>
      <c r="C10378"/>
    </row>
    <row r="10379" spans="2:3" x14ac:dyDescent="0.3">
      <c r="B10379"/>
      <c r="C10379"/>
    </row>
    <row r="10380" spans="2:3" x14ac:dyDescent="0.3">
      <c r="B10380"/>
      <c r="C10380"/>
    </row>
    <row r="10381" spans="2:3" x14ac:dyDescent="0.3">
      <c r="B10381"/>
      <c r="C10381"/>
    </row>
    <row r="10382" spans="2:3" x14ac:dyDescent="0.3">
      <c r="B10382"/>
      <c r="C10382"/>
    </row>
    <row r="10383" spans="2:3" x14ac:dyDescent="0.3">
      <c r="B10383"/>
      <c r="C10383"/>
    </row>
    <row r="10384" spans="2:3" x14ac:dyDescent="0.3">
      <c r="B10384"/>
      <c r="C10384"/>
    </row>
    <row r="10385" spans="2:3" x14ac:dyDescent="0.3">
      <c r="B10385"/>
      <c r="C10385"/>
    </row>
    <row r="10386" spans="2:3" x14ac:dyDescent="0.3">
      <c r="B10386"/>
      <c r="C10386"/>
    </row>
    <row r="10387" spans="2:3" x14ac:dyDescent="0.3">
      <c r="B10387"/>
      <c r="C10387"/>
    </row>
    <row r="10388" spans="2:3" x14ac:dyDescent="0.3">
      <c r="B10388"/>
      <c r="C10388"/>
    </row>
    <row r="10389" spans="2:3" x14ac:dyDescent="0.3">
      <c r="B10389"/>
      <c r="C10389"/>
    </row>
    <row r="10390" spans="2:3" x14ac:dyDescent="0.3">
      <c r="B10390"/>
      <c r="C10390"/>
    </row>
    <row r="10391" spans="2:3" x14ac:dyDescent="0.3">
      <c r="B10391"/>
      <c r="C10391"/>
    </row>
    <row r="10392" spans="2:3" x14ac:dyDescent="0.3">
      <c r="B10392"/>
      <c r="C10392"/>
    </row>
    <row r="10393" spans="2:3" x14ac:dyDescent="0.3">
      <c r="B10393"/>
      <c r="C10393"/>
    </row>
    <row r="10394" spans="2:3" x14ac:dyDescent="0.3">
      <c r="B10394"/>
      <c r="C10394"/>
    </row>
    <row r="10395" spans="2:3" x14ac:dyDescent="0.3">
      <c r="B10395"/>
      <c r="C10395"/>
    </row>
    <row r="10396" spans="2:3" x14ac:dyDescent="0.3">
      <c r="B10396"/>
      <c r="C10396"/>
    </row>
    <row r="10397" spans="2:3" x14ac:dyDescent="0.3">
      <c r="B10397"/>
      <c r="C10397"/>
    </row>
    <row r="10398" spans="2:3" x14ac:dyDescent="0.3">
      <c r="B10398"/>
      <c r="C10398"/>
    </row>
    <row r="10399" spans="2:3" x14ac:dyDescent="0.3">
      <c r="B10399"/>
      <c r="C10399"/>
    </row>
    <row r="10400" spans="2:3" x14ac:dyDescent="0.3">
      <c r="B10400"/>
      <c r="C10400"/>
    </row>
    <row r="10401" spans="2:3" x14ac:dyDescent="0.3">
      <c r="B10401"/>
      <c r="C10401"/>
    </row>
    <row r="10402" spans="2:3" x14ac:dyDescent="0.3">
      <c r="B10402"/>
      <c r="C10402"/>
    </row>
    <row r="10403" spans="2:3" x14ac:dyDescent="0.3">
      <c r="B10403"/>
      <c r="C10403"/>
    </row>
    <row r="10404" spans="2:3" x14ac:dyDescent="0.3">
      <c r="B10404"/>
      <c r="C10404"/>
    </row>
    <row r="10405" spans="2:3" x14ac:dyDescent="0.3">
      <c r="B10405"/>
      <c r="C10405"/>
    </row>
    <row r="10406" spans="2:3" x14ac:dyDescent="0.3">
      <c r="B10406"/>
      <c r="C10406"/>
    </row>
    <row r="10407" spans="2:3" x14ac:dyDescent="0.3">
      <c r="B10407"/>
      <c r="C10407"/>
    </row>
    <row r="10408" spans="2:3" x14ac:dyDescent="0.3">
      <c r="B10408"/>
      <c r="C10408"/>
    </row>
    <row r="10409" spans="2:3" x14ac:dyDescent="0.3">
      <c r="B10409"/>
      <c r="C10409"/>
    </row>
    <row r="10410" spans="2:3" x14ac:dyDescent="0.3">
      <c r="B10410"/>
      <c r="C10410"/>
    </row>
    <row r="10411" spans="2:3" x14ac:dyDescent="0.3">
      <c r="B10411"/>
      <c r="C10411"/>
    </row>
    <row r="10412" spans="2:3" x14ac:dyDescent="0.3">
      <c r="B10412"/>
      <c r="C10412"/>
    </row>
    <row r="10413" spans="2:3" x14ac:dyDescent="0.3">
      <c r="B10413"/>
      <c r="C10413"/>
    </row>
    <row r="10414" spans="2:3" x14ac:dyDescent="0.3">
      <c r="B10414"/>
      <c r="C10414"/>
    </row>
    <row r="10415" spans="2:3" x14ac:dyDescent="0.3">
      <c r="B10415"/>
      <c r="C10415"/>
    </row>
    <row r="10416" spans="2:3" x14ac:dyDescent="0.3">
      <c r="B10416"/>
      <c r="C10416"/>
    </row>
    <row r="10417" spans="2:3" x14ac:dyDescent="0.3">
      <c r="B10417"/>
      <c r="C10417"/>
    </row>
    <row r="10418" spans="2:3" x14ac:dyDescent="0.3">
      <c r="B10418"/>
      <c r="C10418"/>
    </row>
    <row r="10419" spans="2:3" x14ac:dyDescent="0.3">
      <c r="B10419"/>
      <c r="C10419"/>
    </row>
    <row r="10420" spans="2:3" x14ac:dyDescent="0.3">
      <c r="B10420"/>
      <c r="C10420"/>
    </row>
    <row r="10421" spans="2:3" x14ac:dyDescent="0.3">
      <c r="B10421"/>
      <c r="C10421"/>
    </row>
    <row r="10422" spans="2:3" x14ac:dyDescent="0.3">
      <c r="B10422"/>
      <c r="C10422"/>
    </row>
    <row r="10423" spans="2:3" x14ac:dyDescent="0.3">
      <c r="B10423"/>
      <c r="C10423"/>
    </row>
    <row r="10424" spans="2:3" x14ac:dyDescent="0.3">
      <c r="B10424"/>
      <c r="C10424"/>
    </row>
    <row r="10425" spans="2:3" x14ac:dyDescent="0.3">
      <c r="B10425"/>
      <c r="C10425"/>
    </row>
    <row r="10426" spans="2:3" x14ac:dyDescent="0.3">
      <c r="B10426"/>
      <c r="C10426"/>
    </row>
    <row r="10427" spans="2:3" x14ac:dyDescent="0.3">
      <c r="B10427"/>
      <c r="C10427"/>
    </row>
    <row r="10428" spans="2:3" x14ac:dyDescent="0.3">
      <c r="B10428"/>
      <c r="C10428"/>
    </row>
    <row r="10429" spans="2:3" x14ac:dyDescent="0.3">
      <c r="B10429"/>
      <c r="C10429"/>
    </row>
    <row r="10430" spans="2:3" x14ac:dyDescent="0.3">
      <c r="B10430"/>
      <c r="C10430"/>
    </row>
    <row r="10431" spans="2:3" x14ac:dyDescent="0.3">
      <c r="B10431"/>
      <c r="C10431"/>
    </row>
    <row r="10432" spans="2:3" x14ac:dyDescent="0.3">
      <c r="B10432"/>
      <c r="C10432"/>
    </row>
    <row r="10433" spans="2:3" x14ac:dyDescent="0.3">
      <c r="B10433"/>
      <c r="C10433"/>
    </row>
    <row r="10434" spans="2:3" x14ac:dyDescent="0.3">
      <c r="B10434"/>
      <c r="C10434"/>
    </row>
    <row r="10435" spans="2:3" x14ac:dyDescent="0.3">
      <c r="B10435"/>
      <c r="C10435"/>
    </row>
    <row r="10436" spans="2:3" x14ac:dyDescent="0.3">
      <c r="B10436"/>
      <c r="C10436"/>
    </row>
    <row r="10437" spans="2:3" x14ac:dyDescent="0.3">
      <c r="B10437"/>
      <c r="C10437"/>
    </row>
    <row r="10438" spans="2:3" x14ac:dyDescent="0.3">
      <c r="B10438"/>
      <c r="C10438"/>
    </row>
    <row r="10439" spans="2:3" x14ac:dyDescent="0.3">
      <c r="B10439"/>
      <c r="C10439"/>
    </row>
    <row r="10440" spans="2:3" x14ac:dyDescent="0.3">
      <c r="B10440"/>
      <c r="C10440"/>
    </row>
    <row r="10441" spans="2:3" x14ac:dyDescent="0.3">
      <c r="B10441"/>
      <c r="C10441"/>
    </row>
    <row r="10442" spans="2:3" x14ac:dyDescent="0.3">
      <c r="B10442"/>
      <c r="C10442"/>
    </row>
    <row r="10443" spans="2:3" x14ac:dyDescent="0.3">
      <c r="B10443"/>
      <c r="C10443"/>
    </row>
    <row r="10444" spans="2:3" x14ac:dyDescent="0.3">
      <c r="B10444"/>
      <c r="C10444"/>
    </row>
    <row r="10445" spans="2:3" x14ac:dyDescent="0.3">
      <c r="B10445"/>
      <c r="C10445"/>
    </row>
    <row r="10446" spans="2:3" x14ac:dyDescent="0.3">
      <c r="B10446"/>
      <c r="C10446"/>
    </row>
    <row r="10447" spans="2:3" x14ac:dyDescent="0.3">
      <c r="B10447"/>
      <c r="C10447"/>
    </row>
    <row r="10448" spans="2:3" x14ac:dyDescent="0.3">
      <c r="B10448"/>
      <c r="C10448"/>
    </row>
    <row r="10449" spans="2:3" x14ac:dyDescent="0.3">
      <c r="B10449"/>
      <c r="C10449"/>
    </row>
    <row r="10450" spans="2:3" x14ac:dyDescent="0.3">
      <c r="B10450"/>
      <c r="C10450"/>
    </row>
    <row r="10451" spans="2:3" x14ac:dyDescent="0.3">
      <c r="B10451"/>
      <c r="C10451"/>
    </row>
    <row r="10452" spans="2:3" x14ac:dyDescent="0.3">
      <c r="B10452"/>
      <c r="C10452"/>
    </row>
    <row r="10453" spans="2:3" x14ac:dyDescent="0.3">
      <c r="B10453"/>
      <c r="C10453"/>
    </row>
    <row r="10454" spans="2:3" x14ac:dyDescent="0.3">
      <c r="B10454"/>
      <c r="C10454"/>
    </row>
    <row r="10455" spans="2:3" x14ac:dyDescent="0.3">
      <c r="B10455"/>
      <c r="C10455"/>
    </row>
    <row r="10456" spans="2:3" x14ac:dyDescent="0.3">
      <c r="B10456"/>
      <c r="C10456"/>
    </row>
    <row r="10457" spans="2:3" x14ac:dyDescent="0.3">
      <c r="B10457"/>
      <c r="C10457"/>
    </row>
    <row r="10458" spans="2:3" x14ac:dyDescent="0.3">
      <c r="B10458"/>
      <c r="C10458"/>
    </row>
    <row r="10459" spans="2:3" x14ac:dyDescent="0.3">
      <c r="B10459"/>
      <c r="C10459"/>
    </row>
    <row r="10460" spans="2:3" x14ac:dyDescent="0.3">
      <c r="B10460"/>
      <c r="C10460"/>
    </row>
    <row r="10461" spans="2:3" x14ac:dyDescent="0.3">
      <c r="B10461"/>
      <c r="C10461"/>
    </row>
    <row r="10462" spans="2:3" x14ac:dyDescent="0.3">
      <c r="B10462"/>
      <c r="C10462"/>
    </row>
    <row r="10463" spans="2:3" x14ac:dyDescent="0.3">
      <c r="B10463"/>
      <c r="C10463"/>
    </row>
    <row r="10464" spans="2:3" x14ac:dyDescent="0.3">
      <c r="B10464"/>
      <c r="C10464"/>
    </row>
    <row r="10465" spans="2:3" x14ac:dyDescent="0.3">
      <c r="B10465"/>
      <c r="C10465"/>
    </row>
    <row r="10466" spans="2:3" x14ac:dyDescent="0.3">
      <c r="B10466"/>
      <c r="C10466"/>
    </row>
    <row r="10467" spans="2:3" x14ac:dyDescent="0.3">
      <c r="B10467"/>
      <c r="C10467"/>
    </row>
    <row r="10468" spans="2:3" x14ac:dyDescent="0.3">
      <c r="B10468"/>
      <c r="C10468"/>
    </row>
    <row r="10469" spans="2:3" x14ac:dyDescent="0.3">
      <c r="B10469"/>
      <c r="C10469"/>
    </row>
    <row r="10470" spans="2:3" x14ac:dyDescent="0.3">
      <c r="B10470"/>
      <c r="C10470"/>
    </row>
    <row r="10471" spans="2:3" x14ac:dyDescent="0.3">
      <c r="B10471"/>
      <c r="C10471"/>
    </row>
    <row r="10472" spans="2:3" x14ac:dyDescent="0.3">
      <c r="B10472"/>
      <c r="C10472"/>
    </row>
    <row r="10473" spans="2:3" x14ac:dyDescent="0.3">
      <c r="B10473"/>
      <c r="C10473"/>
    </row>
    <row r="10474" spans="2:3" x14ac:dyDescent="0.3">
      <c r="B10474"/>
      <c r="C10474"/>
    </row>
    <row r="10475" spans="2:3" x14ac:dyDescent="0.3">
      <c r="B10475"/>
      <c r="C10475"/>
    </row>
    <row r="10476" spans="2:3" x14ac:dyDescent="0.3">
      <c r="B10476"/>
      <c r="C10476"/>
    </row>
    <row r="10477" spans="2:3" x14ac:dyDescent="0.3">
      <c r="B10477"/>
      <c r="C10477"/>
    </row>
    <row r="10478" spans="2:3" x14ac:dyDescent="0.3">
      <c r="B10478"/>
      <c r="C10478"/>
    </row>
    <row r="10479" spans="2:3" x14ac:dyDescent="0.3">
      <c r="B10479"/>
      <c r="C10479"/>
    </row>
    <row r="10480" spans="2:3" x14ac:dyDescent="0.3">
      <c r="B10480"/>
      <c r="C10480"/>
    </row>
    <row r="10481" spans="2:3" x14ac:dyDescent="0.3">
      <c r="B10481"/>
      <c r="C10481"/>
    </row>
    <row r="10482" spans="2:3" x14ac:dyDescent="0.3">
      <c r="B10482"/>
      <c r="C10482"/>
    </row>
    <row r="10483" spans="2:3" x14ac:dyDescent="0.3">
      <c r="B10483"/>
      <c r="C10483"/>
    </row>
    <row r="10484" spans="2:3" x14ac:dyDescent="0.3">
      <c r="B10484"/>
      <c r="C10484"/>
    </row>
    <row r="10485" spans="2:3" x14ac:dyDescent="0.3">
      <c r="B10485"/>
      <c r="C10485"/>
    </row>
    <row r="10486" spans="2:3" x14ac:dyDescent="0.3">
      <c r="B10486"/>
      <c r="C10486"/>
    </row>
    <row r="10487" spans="2:3" x14ac:dyDescent="0.3">
      <c r="B10487"/>
      <c r="C10487"/>
    </row>
    <row r="10488" spans="2:3" x14ac:dyDescent="0.3">
      <c r="B10488"/>
      <c r="C10488"/>
    </row>
    <row r="10489" spans="2:3" x14ac:dyDescent="0.3">
      <c r="B10489"/>
      <c r="C10489"/>
    </row>
    <row r="10490" spans="2:3" x14ac:dyDescent="0.3">
      <c r="B10490"/>
      <c r="C10490"/>
    </row>
    <row r="10491" spans="2:3" x14ac:dyDescent="0.3">
      <c r="B10491"/>
      <c r="C10491"/>
    </row>
    <row r="10492" spans="2:3" x14ac:dyDescent="0.3">
      <c r="B10492"/>
      <c r="C10492"/>
    </row>
    <row r="10493" spans="2:3" x14ac:dyDescent="0.3">
      <c r="B10493"/>
      <c r="C10493"/>
    </row>
    <row r="10494" spans="2:3" x14ac:dyDescent="0.3">
      <c r="B10494"/>
      <c r="C10494"/>
    </row>
    <row r="10495" spans="2:3" x14ac:dyDescent="0.3">
      <c r="B10495"/>
      <c r="C10495"/>
    </row>
    <row r="10496" spans="2:3" x14ac:dyDescent="0.3">
      <c r="B10496"/>
      <c r="C10496"/>
    </row>
    <row r="10497" spans="2:3" x14ac:dyDescent="0.3">
      <c r="B10497"/>
      <c r="C10497"/>
    </row>
    <row r="10498" spans="2:3" x14ac:dyDescent="0.3">
      <c r="B10498"/>
      <c r="C10498"/>
    </row>
    <row r="10499" spans="2:3" x14ac:dyDescent="0.3">
      <c r="B10499"/>
      <c r="C10499"/>
    </row>
    <row r="10500" spans="2:3" x14ac:dyDescent="0.3">
      <c r="B10500"/>
      <c r="C10500"/>
    </row>
    <row r="10501" spans="2:3" x14ac:dyDescent="0.3">
      <c r="B10501"/>
      <c r="C10501"/>
    </row>
    <row r="10502" spans="2:3" x14ac:dyDescent="0.3">
      <c r="B10502"/>
      <c r="C10502"/>
    </row>
    <row r="10503" spans="2:3" x14ac:dyDescent="0.3">
      <c r="B10503"/>
      <c r="C10503"/>
    </row>
    <row r="10504" spans="2:3" x14ac:dyDescent="0.3">
      <c r="B10504"/>
      <c r="C10504"/>
    </row>
    <row r="10505" spans="2:3" x14ac:dyDescent="0.3">
      <c r="B10505"/>
      <c r="C10505"/>
    </row>
    <row r="10506" spans="2:3" x14ac:dyDescent="0.3">
      <c r="B10506"/>
      <c r="C10506"/>
    </row>
    <row r="10507" spans="2:3" x14ac:dyDescent="0.3">
      <c r="B10507"/>
      <c r="C10507"/>
    </row>
    <row r="10508" spans="2:3" x14ac:dyDescent="0.3">
      <c r="B10508"/>
      <c r="C10508"/>
    </row>
    <row r="10509" spans="2:3" x14ac:dyDescent="0.3">
      <c r="B10509"/>
      <c r="C10509"/>
    </row>
    <row r="10510" spans="2:3" x14ac:dyDescent="0.3">
      <c r="B10510"/>
      <c r="C10510"/>
    </row>
    <row r="10511" spans="2:3" x14ac:dyDescent="0.3">
      <c r="B10511"/>
      <c r="C10511"/>
    </row>
    <row r="10512" spans="2:3" x14ac:dyDescent="0.3">
      <c r="B10512"/>
      <c r="C10512"/>
    </row>
    <row r="10513" spans="2:3" x14ac:dyDescent="0.3">
      <c r="B10513"/>
      <c r="C10513"/>
    </row>
    <row r="10514" spans="2:3" x14ac:dyDescent="0.3">
      <c r="B10514"/>
      <c r="C10514"/>
    </row>
    <row r="10515" spans="2:3" x14ac:dyDescent="0.3">
      <c r="B10515"/>
      <c r="C10515"/>
    </row>
    <row r="10516" spans="2:3" x14ac:dyDescent="0.3">
      <c r="B10516"/>
      <c r="C10516"/>
    </row>
    <row r="10517" spans="2:3" x14ac:dyDescent="0.3">
      <c r="B10517"/>
      <c r="C10517"/>
    </row>
    <row r="10518" spans="2:3" x14ac:dyDescent="0.3">
      <c r="B10518"/>
      <c r="C10518"/>
    </row>
    <row r="10519" spans="2:3" x14ac:dyDescent="0.3">
      <c r="B10519"/>
      <c r="C10519"/>
    </row>
    <row r="10520" spans="2:3" x14ac:dyDescent="0.3">
      <c r="B10520"/>
      <c r="C10520"/>
    </row>
    <row r="10521" spans="2:3" x14ac:dyDescent="0.3">
      <c r="B10521"/>
      <c r="C10521"/>
    </row>
    <row r="10522" spans="2:3" x14ac:dyDescent="0.3">
      <c r="B10522"/>
      <c r="C10522"/>
    </row>
    <row r="10523" spans="2:3" x14ac:dyDescent="0.3">
      <c r="B10523"/>
      <c r="C10523"/>
    </row>
    <row r="10524" spans="2:3" x14ac:dyDescent="0.3">
      <c r="B10524"/>
      <c r="C10524"/>
    </row>
    <row r="10525" spans="2:3" x14ac:dyDescent="0.3">
      <c r="B10525"/>
      <c r="C10525"/>
    </row>
    <row r="10526" spans="2:3" x14ac:dyDescent="0.3">
      <c r="B10526"/>
      <c r="C10526"/>
    </row>
    <row r="10527" spans="2:3" x14ac:dyDescent="0.3">
      <c r="B10527"/>
      <c r="C10527"/>
    </row>
    <row r="10528" spans="2:3" x14ac:dyDescent="0.3">
      <c r="B10528"/>
      <c r="C10528"/>
    </row>
    <row r="10529" spans="2:3" x14ac:dyDescent="0.3">
      <c r="B10529"/>
      <c r="C10529"/>
    </row>
    <row r="10530" spans="2:3" x14ac:dyDescent="0.3">
      <c r="B10530"/>
      <c r="C10530"/>
    </row>
    <row r="10531" spans="2:3" x14ac:dyDescent="0.3">
      <c r="B10531"/>
      <c r="C10531"/>
    </row>
    <row r="10532" spans="2:3" x14ac:dyDescent="0.3">
      <c r="B10532"/>
      <c r="C10532"/>
    </row>
    <row r="10533" spans="2:3" x14ac:dyDescent="0.3">
      <c r="B10533"/>
      <c r="C10533"/>
    </row>
    <row r="10534" spans="2:3" x14ac:dyDescent="0.3">
      <c r="B10534"/>
      <c r="C10534"/>
    </row>
    <row r="10535" spans="2:3" x14ac:dyDescent="0.3">
      <c r="B10535"/>
      <c r="C10535"/>
    </row>
    <row r="10536" spans="2:3" x14ac:dyDescent="0.3">
      <c r="B10536"/>
      <c r="C10536"/>
    </row>
    <row r="10537" spans="2:3" x14ac:dyDescent="0.3">
      <c r="B10537"/>
      <c r="C10537"/>
    </row>
    <row r="10538" spans="2:3" x14ac:dyDescent="0.3">
      <c r="B10538"/>
      <c r="C10538"/>
    </row>
    <row r="10539" spans="2:3" x14ac:dyDescent="0.3">
      <c r="B10539"/>
      <c r="C10539"/>
    </row>
    <row r="10540" spans="2:3" x14ac:dyDescent="0.3">
      <c r="B10540"/>
      <c r="C10540"/>
    </row>
    <row r="10541" spans="2:3" x14ac:dyDescent="0.3">
      <c r="B10541"/>
      <c r="C10541"/>
    </row>
    <row r="10542" spans="2:3" x14ac:dyDescent="0.3">
      <c r="B10542"/>
      <c r="C10542"/>
    </row>
    <row r="10543" spans="2:3" x14ac:dyDescent="0.3">
      <c r="B10543"/>
      <c r="C10543"/>
    </row>
    <row r="10544" spans="2:3" x14ac:dyDescent="0.3">
      <c r="B10544"/>
      <c r="C10544"/>
    </row>
    <row r="10545" spans="2:3" x14ac:dyDescent="0.3">
      <c r="B10545"/>
      <c r="C10545"/>
    </row>
    <row r="10546" spans="2:3" x14ac:dyDescent="0.3">
      <c r="B10546"/>
      <c r="C10546"/>
    </row>
    <row r="10547" spans="2:3" x14ac:dyDescent="0.3">
      <c r="B10547"/>
      <c r="C10547"/>
    </row>
    <row r="10548" spans="2:3" x14ac:dyDescent="0.3">
      <c r="B10548"/>
      <c r="C10548"/>
    </row>
    <row r="10549" spans="2:3" x14ac:dyDescent="0.3">
      <c r="B10549"/>
      <c r="C10549"/>
    </row>
    <row r="10550" spans="2:3" x14ac:dyDescent="0.3">
      <c r="B10550"/>
      <c r="C10550"/>
    </row>
    <row r="10551" spans="2:3" x14ac:dyDescent="0.3">
      <c r="B10551"/>
      <c r="C10551"/>
    </row>
    <row r="10552" spans="2:3" x14ac:dyDescent="0.3">
      <c r="B10552"/>
      <c r="C10552"/>
    </row>
    <row r="10553" spans="2:3" x14ac:dyDescent="0.3">
      <c r="B10553"/>
      <c r="C10553"/>
    </row>
    <row r="10554" spans="2:3" x14ac:dyDescent="0.3">
      <c r="B10554"/>
      <c r="C10554"/>
    </row>
    <row r="10555" spans="2:3" x14ac:dyDescent="0.3">
      <c r="B10555"/>
      <c r="C10555"/>
    </row>
    <row r="10556" spans="2:3" x14ac:dyDescent="0.3">
      <c r="B10556"/>
      <c r="C10556"/>
    </row>
    <row r="10557" spans="2:3" x14ac:dyDescent="0.3">
      <c r="B10557"/>
      <c r="C10557"/>
    </row>
    <row r="10558" spans="2:3" x14ac:dyDescent="0.3">
      <c r="B10558"/>
      <c r="C10558"/>
    </row>
    <row r="10559" spans="2:3" x14ac:dyDescent="0.3">
      <c r="B10559"/>
      <c r="C10559"/>
    </row>
    <row r="10560" spans="2:3" x14ac:dyDescent="0.3">
      <c r="B10560"/>
      <c r="C10560"/>
    </row>
    <row r="10561" spans="2:3" x14ac:dyDescent="0.3">
      <c r="B10561"/>
      <c r="C10561"/>
    </row>
    <row r="10562" spans="2:3" x14ac:dyDescent="0.3">
      <c r="B10562"/>
      <c r="C10562"/>
    </row>
    <row r="10563" spans="2:3" x14ac:dyDescent="0.3">
      <c r="B10563"/>
      <c r="C10563"/>
    </row>
    <row r="10564" spans="2:3" x14ac:dyDescent="0.3">
      <c r="B10564"/>
      <c r="C10564"/>
    </row>
    <row r="10565" spans="2:3" x14ac:dyDescent="0.3">
      <c r="B10565"/>
      <c r="C10565"/>
    </row>
    <row r="10566" spans="2:3" x14ac:dyDescent="0.3">
      <c r="B10566"/>
      <c r="C10566"/>
    </row>
    <row r="10567" spans="2:3" x14ac:dyDescent="0.3">
      <c r="B10567"/>
      <c r="C10567"/>
    </row>
    <row r="10568" spans="2:3" x14ac:dyDescent="0.3">
      <c r="B10568"/>
      <c r="C10568"/>
    </row>
    <row r="10569" spans="2:3" x14ac:dyDescent="0.3">
      <c r="B10569"/>
      <c r="C10569"/>
    </row>
    <row r="10570" spans="2:3" x14ac:dyDescent="0.3">
      <c r="B10570"/>
      <c r="C10570"/>
    </row>
    <row r="10571" spans="2:3" x14ac:dyDescent="0.3">
      <c r="B10571"/>
      <c r="C10571"/>
    </row>
    <row r="10572" spans="2:3" x14ac:dyDescent="0.3">
      <c r="B10572"/>
      <c r="C10572"/>
    </row>
    <row r="10573" spans="2:3" x14ac:dyDescent="0.3">
      <c r="B10573"/>
      <c r="C10573"/>
    </row>
    <row r="10574" spans="2:3" x14ac:dyDescent="0.3">
      <c r="B10574"/>
      <c r="C10574"/>
    </row>
    <row r="10575" spans="2:3" x14ac:dyDescent="0.3">
      <c r="B10575"/>
      <c r="C10575"/>
    </row>
    <row r="10576" spans="2:3" x14ac:dyDescent="0.3">
      <c r="B10576"/>
      <c r="C10576"/>
    </row>
    <row r="10577" spans="2:3" x14ac:dyDescent="0.3">
      <c r="B10577"/>
      <c r="C10577"/>
    </row>
    <row r="10578" spans="2:3" x14ac:dyDescent="0.3">
      <c r="B10578"/>
      <c r="C10578"/>
    </row>
    <row r="10579" spans="2:3" x14ac:dyDescent="0.3">
      <c r="B10579"/>
      <c r="C10579"/>
    </row>
    <row r="10580" spans="2:3" x14ac:dyDescent="0.3">
      <c r="B10580"/>
      <c r="C10580"/>
    </row>
    <row r="10581" spans="2:3" x14ac:dyDescent="0.3">
      <c r="B10581"/>
      <c r="C10581"/>
    </row>
    <row r="10582" spans="2:3" x14ac:dyDescent="0.3">
      <c r="B10582"/>
      <c r="C10582"/>
    </row>
    <row r="10583" spans="2:3" x14ac:dyDescent="0.3">
      <c r="B10583"/>
      <c r="C10583"/>
    </row>
    <row r="10584" spans="2:3" x14ac:dyDescent="0.3">
      <c r="B10584"/>
      <c r="C10584"/>
    </row>
    <row r="10585" spans="2:3" x14ac:dyDescent="0.3">
      <c r="B10585"/>
      <c r="C10585"/>
    </row>
    <row r="10586" spans="2:3" x14ac:dyDescent="0.3">
      <c r="B10586"/>
      <c r="C10586"/>
    </row>
    <row r="10587" spans="2:3" x14ac:dyDescent="0.3">
      <c r="B10587"/>
      <c r="C10587"/>
    </row>
    <row r="10588" spans="2:3" x14ac:dyDescent="0.3">
      <c r="B10588"/>
      <c r="C10588"/>
    </row>
    <row r="10589" spans="2:3" x14ac:dyDescent="0.3">
      <c r="B10589"/>
      <c r="C10589"/>
    </row>
    <row r="10590" spans="2:3" x14ac:dyDescent="0.3">
      <c r="B10590"/>
      <c r="C10590"/>
    </row>
    <row r="10591" spans="2:3" x14ac:dyDescent="0.3">
      <c r="B10591"/>
      <c r="C10591"/>
    </row>
    <row r="10592" spans="2:3" x14ac:dyDescent="0.3">
      <c r="B10592"/>
      <c r="C10592"/>
    </row>
    <row r="10593" spans="2:3" x14ac:dyDescent="0.3">
      <c r="B10593"/>
      <c r="C10593"/>
    </row>
    <row r="10594" spans="2:3" x14ac:dyDescent="0.3">
      <c r="B10594"/>
      <c r="C10594"/>
    </row>
    <row r="10595" spans="2:3" x14ac:dyDescent="0.3">
      <c r="B10595"/>
      <c r="C10595"/>
    </row>
    <row r="10596" spans="2:3" x14ac:dyDescent="0.3">
      <c r="B10596"/>
      <c r="C10596"/>
    </row>
    <row r="10597" spans="2:3" x14ac:dyDescent="0.3">
      <c r="B10597"/>
      <c r="C10597"/>
    </row>
    <row r="10598" spans="2:3" x14ac:dyDescent="0.3">
      <c r="B10598"/>
      <c r="C10598"/>
    </row>
    <row r="10599" spans="2:3" x14ac:dyDescent="0.3">
      <c r="B10599"/>
      <c r="C10599"/>
    </row>
    <row r="10600" spans="2:3" x14ac:dyDescent="0.3">
      <c r="B10600"/>
      <c r="C10600"/>
    </row>
    <row r="10601" spans="2:3" x14ac:dyDescent="0.3">
      <c r="B10601"/>
      <c r="C10601"/>
    </row>
    <row r="10602" spans="2:3" x14ac:dyDescent="0.3">
      <c r="B10602"/>
      <c r="C10602"/>
    </row>
    <row r="10603" spans="2:3" x14ac:dyDescent="0.3">
      <c r="B10603"/>
      <c r="C10603"/>
    </row>
    <row r="10604" spans="2:3" x14ac:dyDescent="0.3">
      <c r="B10604"/>
      <c r="C10604"/>
    </row>
    <row r="10605" spans="2:3" x14ac:dyDescent="0.3">
      <c r="B10605"/>
      <c r="C10605"/>
    </row>
    <row r="10606" spans="2:3" x14ac:dyDescent="0.3">
      <c r="B10606"/>
      <c r="C10606"/>
    </row>
    <row r="10607" spans="2:3" x14ac:dyDescent="0.3">
      <c r="B10607"/>
      <c r="C10607"/>
    </row>
    <row r="10608" spans="2:3" x14ac:dyDescent="0.3">
      <c r="B10608"/>
      <c r="C10608"/>
    </row>
    <row r="10609" spans="2:3" x14ac:dyDescent="0.3">
      <c r="B10609"/>
      <c r="C10609"/>
    </row>
    <row r="10610" spans="2:3" x14ac:dyDescent="0.3">
      <c r="B10610"/>
      <c r="C10610"/>
    </row>
    <row r="10611" spans="2:3" x14ac:dyDescent="0.3">
      <c r="B10611"/>
      <c r="C10611"/>
    </row>
    <row r="10612" spans="2:3" x14ac:dyDescent="0.3">
      <c r="B10612"/>
      <c r="C10612"/>
    </row>
    <row r="10613" spans="2:3" x14ac:dyDescent="0.3">
      <c r="B10613"/>
      <c r="C10613"/>
    </row>
    <row r="10614" spans="2:3" x14ac:dyDescent="0.3">
      <c r="B10614"/>
      <c r="C10614"/>
    </row>
    <row r="10615" spans="2:3" x14ac:dyDescent="0.3">
      <c r="B10615"/>
      <c r="C10615"/>
    </row>
    <row r="10616" spans="2:3" x14ac:dyDescent="0.3">
      <c r="B10616"/>
      <c r="C10616"/>
    </row>
    <row r="10617" spans="2:3" x14ac:dyDescent="0.3">
      <c r="B10617"/>
      <c r="C10617"/>
    </row>
    <row r="10618" spans="2:3" x14ac:dyDescent="0.3">
      <c r="B10618"/>
      <c r="C10618"/>
    </row>
    <row r="10619" spans="2:3" x14ac:dyDescent="0.3">
      <c r="B10619"/>
      <c r="C10619"/>
    </row>
    <row r="10620" spans="2:3" x14ac:dyDescent="0.3">
      <c r="B10620"/>
      <c r="C10620"/>
    </row>
    <row r="10621" spans="2:3" x14ac:dyDescent="0.3">
      <c r="B10621"/>
      <c r="C10621"/>
    </row>
    <row r="10622" spans="2:3" x14ac:dyDescent="0.3">
      <c r="B10622"/>
      <c r="C10622"/>
    </row>
    <row r="10623" spans="2:3" x14ac:dyDescent="0.3">
      <c r="B10623"/>
      <c r="C10623"/>
    </row>
    <row r="10624" spans="2:3" x14ac:dyDescent="0.3">
      <c r="B10624"/>
      <c r="C10624"/>
    </row>
    <row r="10625" spans="2:3" x14ac:dyDescent="0.3">
      <c r="B10625"/>
      <c r="C10625"/>
    </row>
    <row r="10626" spans="2:3" x14ac:dyDescent="0.3">
      <c r="B10626"/>
      <c r="C10626"/>
    </row>
    <row r="10627" spans="2:3" x14ac:dyDescent="0.3">
      <c r="B10627"/>
      <c r="C10627"/>
    </row>
    <row r="10628" spans="2:3" x14ac:dyDescent="0.3">
      <c r="B10628"/>
      <c r="C10628"/>
    </row>
    <row r="10629" spans="2:3" x14ac:dyDescent="0.3">
      <c r="B10629"/>
      <c r="C10629"/>
    </row>
    <row r="10630" spans="2:3" x14ac:dyDescent="0.3">
      <c r="B10630"/>
      <c r="C10630"/>
    </row>
    <row r="10631" spans="2:3" x14ac:dyDescent="0.3">
      <c r="B10631"/>
      <c r="C10631"/>
    </row>
    <row r="10632" spans="2:3" x14ac:dyDescent="0.3">
      <c r="B10632"/>
      <c r="C10632"/>
    </row>
    <row r="10633" spans="2:3" x14ac:dyDescent="0.3">
      <c r="B10633"/>
      <c r="C10633"/>
    </row>
    <row r="10634" spans="2:3" x14ac:dyDescent="0.3">
      <c r="B10634"/>
      <c r="C10634"/>
    </row>
    <row r="10635" spans="2:3" x14ac:dyDescent="0.3">
      <c r="B10635"/>
      <c r="C10635"/>
    </row>
    <row r="10636" spans="2:3" x14ac:dyDescent="0.3">
      <c r="B10636"/>
      <c r="C10636"/>
    </row>
    <row r="10637" spans="2:3" x14ac:dyDescent="0.3">
      <c r="B10637"/>
      <c r="C10637"/>
    </row>
    <row r="10638" spans="2:3" x14ac:dyDescent="0.3">
      <c r="B10638"/>
      <c r="C10638"/>
    </row>
    <row r="10639" spans="2:3" x14ac:dyDescent="0.3">
      <c r="B10639"/>
      <c r="C10639"/>
    </row>
    <row r="10640" spans="2:3" x14ac:dyDescent="0.3">
      <c r="B10640"/>
      <c r="C10640"/>
    </row>
    <row r="10641" spans="2:3" x14ac:dyDescent="0.3">
      <c r="B10641"/>
      <c r="C10641"/>
    </row>
    <row r="10642" spans="2:3" x14ac:dyDescent="0.3">
      <c r="B10642"/>
      <c r="C10642"/>
    </row>
    <row r="10643" spans="2:3" x14ac:dyDescent="0.3">
      <c r="B10643"/>
      <c r="C10643"/>
    </row>
    <row r="10644" spans="2:3" x14ac:dyDescent="0.3">
      <c r="B10644"/>
      <c r="C10644"/>
    </row>
    <row r="10645" spans="2:3" x14ac:dyDescent="0.3">
      <c r="B10645"/>
      <c r="C10645"/>
    </row>
    <row r="10646" spans="2:3" x14ac:dyDescent="0.3">
      <c r="B10646"/>
      <c r="C10646"/>
    </row>
    <row r="10647" spans="2:3" x14ac:dyDescent="0.3">
      <c r="B10647"/>
      <c r="C10647"/>
    </row>
    <row r="10648" spans="2:3" x14ac:dyDescent="0.3">
      <c r="B10648"/>
      <c r="C10648"/>
    </row>
    <row r="10649" spans="2:3" x14ac:dyDescent="0.3">
      <c r="B10649"/>
      <c r="C10649"/>
    </row>
    <row r="10650" spans="2:3" x14ac:dyDescent="0.3">
      <c r="B10650"/>
      <c r="C10650"/>
    </row>
    <row r="10651" spans="2:3" x14ac:dyDescent="0.3">
      <c r="B10651"/>
      <c r="C10651"/>
    </row>
    <row r="10652" spans="2:3" x14ac:dyDescent="0.3">
      <c r="B10652"/>
      <c r="C10652"/>
    </row>
    <row r="10653" spans="2:3" x14ac:dyDescent="0.3">
      <c r="B10653"/>
      <c r="C10653"/>
    </row>
    <row r="10654" spans="2:3" x14ac:dyDescent="0.3">
      <c r="B10654"/>
      <c r="C10654"/>
    </row>
    <row r="10655" spans="2:3" x14ac:dyDescent="0.3">
      <c r="B10655"/>
      <c r="C10655"/>
    </row>
    <row r="10656" spans="2:3" x14ac:dyDescent="0.3">
      <c r="B10656"/>
      <c r="C10656"/>
    </row>
    <row r="10657" spans="2:3" x14ac:dyDescent="0.3">
      <c r="B10657"/>
      <c r="C10657"/>
    </row>
    <row r="10658" spans="2:3" x14ac:dyDescent="0.3">
      <c r="B10658"/>
      <c r="C10658"/>
    </row>
    <row r="10659" spans="2:3" x14ac:dyDescent="0.3">
      <c r="B10659"/>
      <c r="C10659"/>
    </row>
    <row r="10660" spans="2:3" x14ac:dyDescent="0.3">
      <c r="B10660"/>
      <c r="C10660"/>
    </row>
    <row r="10661" spans="2:3" x14ac:dyDescent="0.3">
      <c r="B10661"/>
      <c r="C10661"/>
    </row>
    <row r="10662" spans="2:3" x14ac:dyDescent="0.3">
      <c r="B10662"/>
      <c r="C10662"/>
    </row>
    <row r="10663" spans="2:3" x14ac:dyDescent="0.3">
      <c r="B10663"/>
      <c r="C10663"/>
    </row>
    <row r="10664" spans="2:3" x14ac:dyDescent="0.3">
      <c r="B10664"/>
      <c r="C10664"/>
    </row>
    <row r="10665" spans="2:3" x14ac:dyDescent="0.3">
      <c r="B10665"/>
      <c r="C10665"/>
    </row>
    <row r="10666" spans="2:3" x14ac:dyDescent="0.3">
      <c r="B10666"/>
      <c r="C10666"/>
    </row>
    <row r="10667" spans="2:3" x14ac:dyDescent="0.3">
      <c r="B10667"/>
      <c r="C10667"/>
    </row>
    <row r="10668" spans="2:3" x14ac:dyDescent="0.3">
      <c r="B10668"/>
      <c r="C10668"/>
    </row>
    <row r="10669" spans="2:3" x14ac:dyDescent="0.3">
      <c r="B10669"/>
      <c r="C10669"/>
    </row>
    <row r="10670" spans="2:3" x14ac:dyDescent="0.3">
      <c r="B10670"/>
      <c r="C10670"/>
    </row>
    <row r="10671" spans="2:3" x14ac:dyDescent="0.3">
      <c r="B10671"/>
      <c r="C10671"/>
    </row>
    <row r="10672" spans="2:3" x14ac:dyDescent="0.3">
      <c r="B10672"/>
      <c r="C10672"/>
    </row>
    <row r="10673" spans="2:3" x14ac:dyDescent="0.3">
      <c r="B10673"/>
      <c r="C10673"/>
    </row>
    <row r="10674" spans="2:3" x14ac:dyDescent="0.3">
      <c r="B10674"/>
      <c r="C10674"/>
    </row>
    <row r="10675" spans="2:3" x14ac:dyDescent="0.3">
      <c r="B10675"/>
      <c r="C10675"/>
    </row>
    <row r="10676" spans="2:3" x14ac:dyDescent="0.3">
      <c r="B10676"/>
      <c r="C10676"/>
    </row>
    <row r="10677" spans="2:3" x14ac:dyDescent="0.3">
      <c r="B10677"/>
      <c r="C10677"/>
    </row>
    <row r="10678" spans="2:3" x14ac:dyDescent="0.3">
      <c r="B10678"/>
      <c r="C10678"/>
    </row>
    <row r="10679" spans="2:3" x14ac:dyDescent="0.3">
      <c r="B10679"/>
      <c r="C10679"/>
    </row>
    <row r="10680" spans="2:3" x14ac:dyDescent="0.3">
      <c r="B10680"/>
      <c r="C10680"/>
    </row>
    <row r="10681" spans="2:3" x14ac:dyDescent="0.3">
      <c r="B10681"/>
      <c r="C10681"/>
    </row>
    <row r="10682" spans="2:3" x14ac:dyDescent="0.3">
      <c r="B10682"/>
      <c r="C10682"/>
    </row>
    <row r="10683" spans="2:3" x14ac:dyDescent="0.3">
      <c r="B10683"/>
      <c r="C10683"/>
    </row>
    <row r="10684" spans="2:3" x14ac:dyDescent="0.3">
      <c r="B10684"/>
      <c r="C10684"/>
    </row>
    <row r="10685" spans="2:3" x14ac:dyDescent="0.3">
      <c r="B10685"/>
      <c r="C10685"/>
    </row>
    <row r="10686" spans="2:3" x14ac:dyDescent="0.3">
      <c r="B10686"/>
      <c r="C10686"/>
    </row>
    <row r="10687" spans="2:3" x14ac:dyDescent="0.3">
      <c r="B10687"/>
      <c r="C10687"/>
    </row>
    <row r="10688" spans="2:3" x14ac:dyDescent="0.3">
      <c r="B10688"/>
      <c r="C10688"/>
    </row>
    <row r="10689" spans="2:3" x14ac:dyDescent="0.3">
      <c r="B10689"/>
      <c r="C10689"/>
    </row>
    <row r="10690" spans="2:3" x14ac:dyDescent="0.3">
      <c r="B10690"/>
      <c r="C10690"/>
    </row>
    <row r="10691" spans="2:3" x14ac:dyDescent="0.3">
      <c r="B10691"/>
      <c r="C10691"/>
    </row>
    <row r="10692" spans="2:3" x14ac:dyDescent="0.3">
      <c r="B10692"/>
      <c r="C10692"/>
    </row>
    <row r="10693" spans="2:3" x14ac:dyDescent="0.3">
      <c r="B10693"/>
      <c r="C10693"/>
    </row>
    <row r="10694" spans="2:3" x14ac:dyDescent="0.3">
      <c r="B10694"/>
      <c r="C10694"/>
    </row>
    <row r="10695" spans="2:3" x14ac:dyDescent="0.3">
      <c r="B10695"/>
      <c r="C10695"/>
    </row>
    <row r="10696" spans="2:3" x14ac:dyDescent="0.3">
      <c r="B10696"/>
      <c r="C10696"/>
    </row>
    <row r="10697" spans="2:3" x14ac:dyDescent="0.3">
      <c r="B10697"/>
      <c r="C10697"/>
    </row>
    <row r="10698" spans="2:3" x14ac:dyDescent="0.3">
      <c r="B10698"/>
      <c r="C10698"/>
    </row>
    <row r="10699" spans="2:3" x14ac:dyDescent="0.3">
      <c r="B10699"/>
      <c r="C10699"/>
    </row>
    <row r="10700" spans="2:3" x14ac:dyDescent="0.3">
      <c r="B10700"/>
      <c r="C10700"/>
    </row>
    <row r="10701" spans="2:3" x14ac:dyDescent="0.3">
      <c r="B10701"/>
      <c r="C10701"/>
    </row>
    <row r="10702" spans="2:3" x14ac:dyDescent="0.3">
      <c r="B10702"/>
      <c r="C10702"/>
    </row>
    <row r="10703" spans="2:3" x14ac:dyDescent="0.3">
      <c r="B10703"/>
      <c r="C10703"/>
    </row>
    <row r="10704" spans="2:3" x14ac:dyDescent="0.3">
      <c r="B10704"/>
      <c r="C10704"/>
    </row>
    <row r="10705" spans="2:3" x14ac:dyDescent="0.3">
      <c r="B10705"/>
      <c r="C10705"/>
    </row>
    <row r="10706" spans="2:3" x14ac:dyDescent="0.3">
      <c r="B10706"/>
      <c r="C10706"/>
    </row>
    <row r="10707" spans="2:3" x14ac:dyDescent="0.3">
      <c r="B10707"/>
      <c r="C10707"/>
    </row>
    <row r="10708" spans="2:3" x14ac:dyDescent="0.3">
      <c r="B10708"/>
      <c r="C10708"/>
    </row>
    <row r="10709" spans="2:3" x14ac:dyDescent="0.3">
      <c r="B10709"/>
      <c r="C10709"/>
    </row>
    <row r="10710" spans="2:3" x14ac:dyDescent="0.3">
      <c r="B10710"/>
      <c r="C10710"/>
    </row>
    <row r="10711" spans="2:3" x14ac:dyDescent="0.3">
      <c r="B10711"/>
      <c r="C10711"/>
    </row>
    <row r="10712" spans="2:3" x14ac:dyDescent="0.3">
      <c r="B10712"/>
      <c r="C10712"/>
    </row>
    <row r="10713" spans="2:3" x14ac:dyDescent="0.3">
      <c r="B10713"/>
      <c r="C10713"/>
    </row>
    <row r="10714" spans="2:3" x14ac:dyDescent="0.3">
      <c r="B10714"/>
      <c r="C10714"/>
    </row>
    <row r="10715" spans="2:3" x14ac:dyDescent="0.3">
      <c r="B10715"/>
      <c r="C10715"/>
    </row>
    <row r="10716" spans="2:3" x14ac:dyDescent="0.3">
      <c r="B10716"/>
      <c r="C10716"/>
    </row>
    <row r="10717" spans="2:3" x14ac:dyDescent="0.3">
      <c r="B10717"/>
      <c r="C10717"/>
    </row>
    <row r="10718" spans="2:3" x14ac:dyDescent="0.3">
      <c r="B10718"/>
      <c r="C10718"/>
    </row>
    <row r="10719" spans="2:3" x14ac:dyDescent="0.3">
      <c r="B10719"/>
      <c r="C10719"/>
    </row>
    <row r="10720" spans="2:3" x14ac:dyDescent="0.3">
      <c r="B10720"/>
      <c r="C10720"/>
    </row>
    <row r="10721" spans="2:3" x14ac:dyDescent="0.3">
      <c r="B10721"/>
      <c r="C10721"/>
    </row>
    <row r="10722" spans="2:3" x14ac:dyDescent="0.3">
      <c r="B10722"/>
      <c r="C10722"/>
    </row>
    <row r="10723" spans="2:3" x14ac:dyDescent="0.3">
      <c r="B10723"/>
      <c r="C10723"/>
    </row>
    <row r="10724" spans="2:3" x14ac:dyDescent="0.3">
      <c r="B10724"/>
      <c r="C10724"/>
    </row>
    <row r="10725" spans="2:3" x14ac:dyDescent="0.3">
      <c r="B10725"/>
      <c r="C10725"/>
    </row>
    <row r="10726" spans="2:3" x14ac:dyDescent="0.3">
      <c r="B10726"/>
      <c r="C10726"/>
    </row>
    <row r="10727" spans="2:3" x14ac:dyDescent="0.3">
      <c r="B10727"/>
      <c r="C10727"/>
    </row>
    <row r="10728" spans="2:3" x14ac:dyDescent="0.3">
      <c r="B10728"/>
      <c r="C10728"/>
    </row>
    <row r="10729" spans="2:3" x14ac:dyDescent="0.3">
      <c r="B10729"/>
      <c r="C10729"/>
    </row>
    <row r="10730" spans="2:3" x14ac:dyDescent="0.3">
      <c r="B10730"/>
      <c r="C10730"/>
    </row>
    <row r="10731" spans="2:3" x14ac:dyDescent="0.3">
      <c r="B10731"/>
      <c r="C10731"/>
    </row>
    <row r="10732" spans="2:3" x14ac:dyDescent="0.3">
      <c r="B10732"/>
      <c r="C10732"/>
    </row>
    <row r="10733" spans="2:3" x14ac:dyDescent="0.3">
      <c r="B10733"/>
      <c r="C10733"/>
    </row>
    <row r="10734" spans="2:3" x14ac:dyDescent="0.3">
      <c r="B10734"/>
      <c r="C10734"/>
    </row>
    <row r="10735" spans="2:3" x14ac:dyDescent="0.3">
      <c r="B10735"/>
      <c r="C10735"/>
    </row>
    <row r="10736" spans="2:3" x14ac:dyDescent="0.3">
      <c r="B10736"/>
      <c r="C10736"/>
    </row>
    <row r="10737" spans="2:3" x14ac:dyDescent="0.3">
      <c r="B10737"/>
      <c r="C10737"/>
    </row>
    <row r="10738" spans="2:3" x14ac:dyDescent="0.3">
      <c r="B10738"/>
      <c r="C10738"/>
    </row>
    <row r="10739" spans="2:3" x14ac:dyDescent="0.3">
      <c r="B10739"/>
      <c r="C10739"/>
    </row>
    <row r="10740" spans="2:3" x14ac:dyDescent="0.3">
      <c r="B10740"/>
      <c r="C10740"/>
    </row>
    <row r="10741" spans="2:3" x14ac:dyDescent="0.3">
      <c r="B10741"/>
      <c r="C10741"/>
    </row>
    <row r="10742" spans="2:3" x14ac:dyDescent="0.3">
      <c r="B10742"/>
      <c r="C10742"/>
    </row>
    <row r="10743" spans="2:3" x14ac:dyDescent="0.3">
      <c r="B10743"/>
      <c r="C10743"/>
    </row>
    <row r="10744" spans="2:3" x14ac:dyDescent="0.3">
      <c r="B10744"/>
      <c r="C10744"/>
    </row>
    <row r="10745" spans="2:3" x14ac:dyDescent="0.3">
      <c r="B10745"/>
      <c r="C10745"/>
    </row>
    <row r="10746" spans="2:3" x14ac:dyDescent="0.3">
      <c r="B10746"/>
      <c r="C10746"/>
    </row>
    <row r="10747" spans="2:3" x14ac:dyDescent="0.3">
      <c r="B10747"/>
      <c r="C10747"/>
    </row>
    <row r="10748" spans="2:3" x14ac:dyDescent="0.3">
      <c r="B10748"/>
      <c r="C10748"/>
    </row>
    <row r="10749" spans="2:3" x14ac:dyDescent="0.3">
      <c r="B10749"/>
      <c r="C10749"/>
    </row>
    <row r="10750" spans="2:3" x14ac:dyDescent="0.3">
      <c r="B10750"/>
      <c r="C10750"/>
    </row>
    <row r="10751" spans="2:3" x14ac:dyDescent="0.3">
      <c r="B10751"/>
      <c r="C10751"/>
    </row>
    <row r="10752" spans="2:3" x14ac:dyDescent="0.3">
      <c r="B10752"/>
      <c r="C10752"/>
    </row>
    <row r="10753" spans="2:3" x14ac:dyDescent="0.3">
      <c r="B10753"/>
      <c r="C10753"/>
    </row>
    <row r="10754" spans="2:3" x14ac:dyDescent="0.3">
      <c r="B10754"/>
      <c r="C10754"/>
    </row>
    <row r="10755" spans="2:3" x14ac:dyDescent="0.3">
      <c r="B10755"/>
      <c r="C10755"/>
    </row>
    <row r="10756" spans="2:3" x14ac:dyDescent="0.3">
      <c r="B10756"/>
      <c r="C10756"/>
    </row>
    <row r="10757" spans="2:3" x14ac:dyDescent="0.3">
      <c r="B10757"/>
      <c r="C10757"/>
    </row>
    <row r="10758" spans="2:3" x14ac:dyDescent="0.3">
      <c r="B10758"/>
      <c r="C10758"/>
    </row>
    <row r="10759" spans="2:3" x14ac:dyDescent="0.3">
      <c r="B10759"/>
      <c r="C10759"/>
    </row>
    <row r="10760" spans="2:3" x14ac:dyDescent="0.3">
      <c r="B10760"/>
      <c r="C10760"/>
    </row>
    <row r="10761" spans="2:3" x14ac:dyDescent="0.3">
      <c r="B10761"/>
      <c r="C10761"/>
    </row>
    <row r="10762" spans="2:3" x14ac:dyDescent="0.3">
      <c r="B10762"/>
      <c r="C10762"/>
    </row>
    <row r="10763" spans="2:3" x14ac:dyDescent="0.3">
      <c r="B10763"/>
      <c r="C10763"/>
    </row>
    <row r="10764" spans="2:3" x14ac:dyDescent="0.3">
      <c r="B10764"/>
      <c r="C10764"/>
    </row>
    <row r="10765" spans="2:3" x14ac:dyDescent="0.3">
      <c r="B10765"/>
      <c r="C10765"/>
    </row>
    <row r="10766" spans="2:3" x14ac:dyDescent="0.3">
      <c r="B10766"/>
      <c r="C10766"/>
    </row>
    <row r="10767" spans="2:3" x14ac:dyDescent="0.3">
      <c r="B10767"/>
      <c r="C10767"/>
    </row>
    <row r="10768" spans="2:3" x14ac:dyDescent="0.3">
      <c r="B10768"/>
      <c r="C10768"/>
    </row>
    <row r="10769" spans="2:3" x14ac:dyDescent="0.3">
      <c r="B10769"/>
      <c r="C10769"/>
    </row>
    <row r="10770" spans="2:3" x14ac:dyDescent="0.3">
      <c r="B10770"/>
      <c r="C10770"/>
    </row>
    <row r="10771" spans="2:3" x14ac:dyDescent="0.3">
      <c r="B10771"/>
      <c r="C10771"/>
    </row>
    <row r="10772" spans="2:3" x14ac:dyDescent="0.3">
      <c r="B10772"/>
      <c r="C10772"/>
    </row>
    <row r="10773" spans="2:3" x14ac:dyDescent="0.3">
      <c r="B10773"/>
      <c r="C10773"/>
    </row>
    <row r="10774" spans="2:3" x14ac:dyDescent="0.3">
      <c r="B10774"/>
      <c r="C10774"/>
    </row>
    <row r="10775" spans="2:3" x14ac:dyDescent="0.3">
      <c r="B10775"/>
      <c r="C10775"/>
    </row>
    <row r="10776" spans="2:3" x14ac:dyDescent="0.3">
      <c r="B10776"/>
      <c r="C10776"/>
    </row>
    <row r="10777" spans="2:3" x14ac:dyDescent="0.3">
      <c r="B10777"/>
      <c r="C10777"/>
    </row>
    <row r="10778" spans="2:3" x14ac:dyDescent="0.3">
      <c r="B10778"/>
      <c r="C10778"/>
    </row>
    <row r="10779" spans="2:3" x14ac:dyDescent="0.3">
      <c r="B10779"/>
      <c r="C10779"/>
    </row>
    <row r="10780" spans="2:3" x14ac:dyDescent="0.3">
      <c r="B10780"/>
      <c r="C10780"/>
    </row>
    <row r="10781" spans="2:3" x14ac:dyDescent="0.3">
      <c r="B10781"/>
      <c r="C10781"/>
    </row>
    <row r="10782" spans="2:3" x14ac:dyDescent="0.3">
      <c r="B10782"/>
      <c r="C10782"/>
    </row>
    <row r="10783" spans="2:3" x14ac:dyDescent="0.3">
      <c r="B10783"/>
      <c r="C10783"/>
    </row>
    <row r="10784" spans="2:3" x14ac:dyDescent="0.3">
      <c r="B10784"/>
      <c r="C10784"/>
    </row>
    <row r="10785" spans="2:3" x14ac:dyDescent="0.3">
      <c r="B10785"/>
      <c r="C10785"/>
    </row>
    <row r="10786" spans="2:3" x14ac:dyDescent="0.3">
      <c r="B10786"/>
      <c r="C10786"/>
    </row>
    <row r="10787" spans="2:3" x14ac:dyDescent="0.3">
      <c r="B10787"/>
      <c r="C10787"/>
    </row>
    <row r="10788" spans="2:3" x14ac:dyDescent="0.3">
      <c r="B10788"/>
      <c r="C10788"/>
    </row>
    <row r="10789" spans="2:3" x14ac:dyDescent="0.3">
      <c r="B10789"/>
      <c r="C10789"/>
    </row>
    <row r="10790" spans="2:3" x14ac:dyDescent="0.3">
      <c r="B10790"/>
      <c r="C10790"/>
    </row>
    <row r="10791" spans="2:3" x14ac:dyDescent="0.3">
      <c r="B10791"/>
      <c r="C10791"/>
    </row>
    <row r="10792" spans="2:3" x14ac:dyDescent="0.3">
      <c r="B10792"/>
      <c r="C10792"/>
    </row>
    <row r="10793" spans="2:3" x14ac:dyDescent="0.3">
      <c r="B10793"/>
      <c r="C10793"/>
    </row>
    <row r="10794" spans="2:3" x14ac:dyDescent="0.3">
      <c r="B10794"/>
      <c r="C10794"/>
    </row>
    <row r="10795" spans="2:3" x14ac:dyDescent="0.3">
      <c r="B10795"/>
      <c r="C10795"/>
    </row>
    <row r="10796" spans="2:3" x14ac:dyDescent="0.3">
      <c r="B10796"/>
      <c r="C10796"/>
    </row>
    <row r="10797" spans="2:3" x14ac:dyDescent="0.3">
      <c r="B10797"/>
      <c r="C10797"/>
    </row>
    <row r="10798" spans="2:3" x14ac:dyDescent="0.3">
      <c r="B10798"/>
      <c r="C10798"/>
    </row>
    <row r="10799" spans="2:3" x14ac:dyDescent="0.3">
      <c r="B10799"/>
      <c r="C10799"/>
    </row>
    <row r="10800" spans="2:3" x14ac:dyDescent="0.3">
      <c r="B10800"/>
      <c r="C10800"/>
    </row>
    <row r="10801" spans="2:3" x14ac:dyDescent="0.3">
      <c r="B10801"/>
      <c r="C10801"/>
    </row>
    <row r="10802" spans="2:3" x14ac:dyDescent="0.3">
      <c r="B10802"/>
      <c r="C10802"/>
    </row>
    <row r="10803" spans="2:3" x14ac:dyDescent="0.3">
      <c r="B10803"/>
      <c r="C10803"/>
    </row>
    <row r="10804" spans="2:3" x14ac:dyDescent="0.3">
      <c r="B10804"/>
      <c r="C10804"/>
    </row>
    <row r="10805" spans="2:3" x14ac:dyDescent="0.3">
      <c r="B10805"/>
      <c r="C10805"/>
    </row>
    <row r="10806" spans="2:3" x14ac:dyDescent="0.3">
      <c r="B10806"/>
      <c r="C10806"/>
    </row>
    <row r="10807" spans="2:3" x14ac:dyDescent="0.3">
      <c r="B10807"/>
      <c r="C10807"/>
    </row>
    <row r="10808" spans="2:3" x14ac:dyDescent="0.3">
      <c r="B10808"/>
      <c r="C10808"/>
    </row>
    <row r="10809" spans="2:3" x14ac:dyDescent="0.3">
      <c r="B10809"/>
      <c r="C10809"/>
    </row>
    <row r="10810" spans="2:3" x14ac:dyDescent="0.3">
      <c r="B10810"/>
      <c r="C10810"/>
    </row>
    <row r="10811" spans="2:3" x14ac:dyDescent="0.3">
      <c r="B10811"/>
      <c r="C10811"/>
    </row>
    <row r="10812" spans="2:3" x14ac:dyDescent="0.3">
      <c r="B10812"/>
      <c r="C10812"/>
    </row>
    <row r="10813" spans="2:3" x14ac:dyDescent="0.3">
      <c r="B10813"/>
      <c r="C10813"/>
    </row>
    <row r="10814" spans="2:3" x14ac:dyDescent="0.3">
      <c r="B10814"/>
      <c r="C10814"/>
    </row>
    <row r="10815" spans="2:3" x14ac:dyDescent="0.3">
      <c r="B10815"/>
      <c r="C10815"/>
    </row>
    <row r="10816" spans="2:3" x14ac:dyDescent="0.3">
      <c r="B10816"/>
      <c r="C10816"/>
    </row>
    <row r="10817" spans="2:3" x14ac:dyDescent="0.3">
      <c r="B10817"/>
      <c r="C10817"/>
    </row>
    <row r="10818" spans="2:3" x14ac:dyDescent="0.3">
      <c r="B10818"/>
      <c r="C10818"/>
    </row>
    <row r="10819" spans="2:3" x14ac:dyDescent="0.3">
      <c r="B10819"/>
      <c r="C10819"/>
    </row>
    <row r="10820" spans="2:3" x14ac:dyDescent="0.3">
      <c r="B10820"/>
      <c r="C10820"/>
    </row>
    <row r="10821" spans="2:3" x14ac:dyDescent="0.3">
      <c r="B10821"/>
      <c r="C10821"/>
    </row>
    <row r="10822" spans="2:3" x14ac:dyDescent="0.3">
      <c r="B10822"/>
      <c r="C10822"/>
    </row>
    <row r="10823" spans="2:3" x14ac:dyDescent="0.3">
      <c r="B10823"/>
      <c r="C10823"/>
    </row>
    <row r="10824" spans="2:3" x14ac:dyDescent="0.3">
      <c r="B10824"/>
      <c r="C10824"/>
    </row>
    <row r="10825" spans="2:3" x14ac:dyDescent="0.3">
      <c r="B10825"/>
      <c r="C10825"/>
    </row>
    <row r="10826" spans="2:3" x14ac:dyDescent="0.3">
      <c r="B10826"/>
      <c r="C10826"/>
    </row>
    <row r="10827" spans="2:3" x14ac:dyDescent="0.3">
      <c r="B10827"/>
      <c r="C10827"/>
    </row>
    <row r="10828" spans="2:3" x14ac:dyDescent="0.3">
      <c r="B10828"/>
      <c r="C10828"/>
    </row>
    <row r="10829" spans="2:3" x14ac:dyDescent="0.3">
      <c r="B10829"/>
      <c r="C10829"/>
    </row>
    <row r="10830" spans="2:3" x14ac:dyDescent="0.3">
      <c r="B10830"/>
      <c r="C10830"/>
    </row>
    <row r="10831" spans="2:3" x14ac:dyDescent="0.3">
      <c r="B10831"/>
      <c r="C10831"/>
    </row>
    <row r="10832" spans="2:3" x14ac:dyDescent="0.3">
      <c r="B10832"/>
      <c r="C10832"/>
    </row>
    <row r="10833" spans="2:3" x14ac:dyDescent="0.3">
      <c r="B10833"/>
      <c r="C10833"/>
    </row>
    <row r="10834" spans="2:3" x14ac:dyDescent="0.3">
      <c r="B10834"/>
      <c r="C10834"/>
    </row>
    <row r="10835" spans="2:3" x14ac:dyDescent="0.3">
      <c r="B10835"/>
      <c r="C10835"/>
    </row>
    <row r="10836" spans="2:3" x14ac:dyDescent="0.3">
      <c r="B10836"/>
      <c r="C10836"/>
    </row>
    <row r="10837" spans="2:3" x14ac:dyDescent="0.3">
      <c r="B10837"/>
      <c r="C10837"/>
    </row>
    <row r="10838" spans="2:3" x14ac:dyDescent="0.3">
      <c r="B10838"/>
      <c r="C10838"/>
    </row>
    <row r="10839" spans="2:3" x14ac:dyDescent="0.3">
      <c r="B10839"/>
      <c r="C10839"/>
    </row>
    <row r="10840" spans="2:3" x14ac:dyDescent="0.3">
      <c r="B10840"/>
      <c r="C10840"/>
    </row>
    <row r="10841" spans="2:3" x14ac:dyDescent="0.3">
      <c r="B10841"/>
      <c r="C10841"/>
    </row>
    <row r="10842" spans="2:3" x14ac:dyDescent="0.3">
      <c r="B10842"/>
      <c r="C10842"/>
    </row>
    <row r="10843" spans="2:3" x14ac:dyDescent="0.3">
      <c r="B10843"/>
      <c r="C10843"/>
    </row>
    <row r="10844" spans="2:3" x14ac:dyDescent="0.3">
      <c r="B10844"/>
      <c r="C10844"/>
    </row>
    <row r="10845" spans="2:3" x14ac:dyDescent="0.3">
      <c r="B10845"/>
      <c r="C10845"/>
    </row>
    <row r="10846" spans="2:3" x14ac:dyDescent="0.3">
      <c r="B10846"/>
      <c r="C10846"/>
    </row>
    <row r="10847" spans="2:3" x14ac:dyDescent="0.3">
      <c r="B10847"/>
      <c r="C10847"/>
    </row>
    <row r="10848" spans="2:3" x14ac:dyDescent="0.3">
      <c r="B10848"/>
      <c r="C10848"/>
    </row>
    <row r="10849" spans="2:3" x14ac:dyDescent="0.3">
      <c r="B10849"/>
      <c r="C10849"/>
    </row>
    <row r="10850" spans="2:3" x14ac:dyDescent="0.3">
      <c r="B10850"/>
      <c r="C10850"/>
    </row>
    <row r="10851" spans="2:3" x14ac:dyDescent="0.3">
      <c r="B10851"/>
      <c r="C10851"/>
    </row>
    <row r="10852" spans="2:3" x14ac:dyDescent="0.3">
      <c r="B10852"/>
      <c r="C10852"/>
    </row>
    <row r="10853" spans="2:3" x14ac:dyDescent="0.3">
      <c r="B10853"/>
      <c r="C10853"/>
    </row>
    <row r="10854" spans="2:3" x14ac:dyDescent="0.3">
      <c r="B10854"/>
      <c r="C10854"/>
    </row>
    <row r="10855" spans="2:3" x14ac:dyDescent="0.3">
      <c r="B10855"/>
      <c r="C10855"/>
    </row>
    <row r="10856" spans="2:3" x14ac:dyDescent="0.3">
      <c r="B10856"/>
      <c r="C10856"/>
    </row>
    <row r="10857" spans="2:3" x14ac:dyDescent="0.3">
      <c r="B10857"/>
      <c r="C10857"/>
    </row>
    <row r="10858" spans="2:3" x14ac:dyDescent="0.3">
      <c r="B10858"/>
      <c r="C10858"/>
    </row>
    <row r="10859" spans="2:3" x14ac:dyDescent="0.3">
      <c r="B10859"/>
      <c r="C10859"/>
    </row>
    <row r="10860" spans="2:3" x14ac:dyDescent="0.3">
      <c r="B10860"/>
      <c r="C10860"/>
    </row>
    <row r="10861" spans="2:3" x14ac:dyDescent="0.3">
      <c r="B10861"/>
      <c r="C10861"/>
    </row>
    <row r="10862" spans="2:3" x14ac:dyDescent="0.3">
      <c r="B10862"/>
      <c r="C10862"/>
    </row>
    <row r="10863" spans="2:3" x14ac:dyDescent="0.3">
      <c r="B10863"/>
      <c r="C10863"/>
    </row>
    <row r="10864" spans="2:3" x14ac:dyDescent="0.3">
      <c r="B10864"/>
      <c r="C10864"/>
    </row>
    <row r="10865" spans="2:3" x14ac:dyDescent="0.3">
      <c r="B10865"/>
      <c r="C10865"/>
    </row>
    <row r="10866" spans="2:3" x14ac:dyDescent="0.3">
      <c r="B10866"/>
      <c r="C10866"/>
    </row>
    <row r="10867" spans="2:3" x14ac:dyDescent="0.3">
      <c r="B10867"/>
      <c r="C10867"/>
    </row>
    <row r="10868" spans="2:3" x14ac:dyDescent="0.3">
      <c r="B10868"/>
      <c r="C10868"/>
    </row>
    <row r="10869" spans="2:3" x14ac:dyDescent="0.3">
      <c r="B10869"/>
      <c r="C10869"/>
    </row>
    <row r="10870" spans="2:3" x14ac:dyDescent="0.3">
      <c r="B10870"/>
      <c r="C10870"/>
    </row>
    <row r="10871" spans="2:3" x14ac:dyDescent="0.3">
      <c r="B10871"/>
      <c r="C10871"/>
    </row>
    <row r="10872" spans="2:3" x14ac:dyDescent="0.3">
      <c r="B10872"/>
      <c r="C10872"/>
    </row>
    <row r="10873" spans="2:3" x14ac:dyDescent="0.3">
      <c r="B10873"/>
      <c r="C10873"/>
    </row>
    <row r="10874" spans="2:3" x14ac:dyDescent="0.3">
      <c r="B10874"/>
      <c r="C10874"/>
    </row>
    <row r="10875" spans="2:3" x14ac:dyDescent="0.3">
      <c r="B10875"/>
      <c r="C10875"/>
    </row>
    <row r="10876" spans="2:3" x14ac:dyDescent="0.3">
      <c r="B10876"/>
      <c r="C10876"/>
    </row>
    <row r="10877" spans="2:3" x14ac:dyDescent="0.3">
      <c r="B10877"/>
      <c r="C10877"/>
    </row>
    <row r="10878" spans="2:3" x14ac:dyDescent="0.3">
      <c r="B10878"/>
      <c r="C10878"/>
    </row>
    <row r="10879" spans="2:3" x14ac:dyDescent="0.3">
      <c r="B10879"/>
      <c r="C10879"/>
    </row>
    <row r="10880" spans="2:3" x14ac:dyDescent="0.3">
      <c r="B10880"/>
      <c r="C10880"/>
    </row>
    <row r="10881" spans="2:3" x14ac:dyDescent="0.3">
      <c r="B10881"/>
      <c r="C10881"/>
    </row>
    <row r="10882" spans="2:3" x14ac:dyDescent="0.3">
      <c r="B10882"/>
      <c r="C10882"/>
    </row>
    <row r="10883" spans="2:3" x14ac:dyDescent="0.3">
      <c r="B10883"/>
      <c r="C10883"/>
    </row>
    <row r="10884" spans="2:3" x14ac:dyDescent="0.3">
      <c r="B10884"/>
      <c r="C10884"/>
    </row>
    <row r="10885" spans="2:3" x14ac:dyDescent="0.3">
      <c r="B10885"/>
      <c r="C10885"/>
    </row>
    <row r="10886" spans="2:3" x14ac:dyDescent="0.3">
      <c r="B10886"/>
      <c r="C10886"/>
    </row>
    <row r="10887" spans="2:3" x14ac:dyDescent="0.3">
      <c r="B10887"/>
      <c r="C10887"/>
    </row>
    <row r="10888" spans="2:3" x14ac:dyDescent="0.3">
      <c r="B10888"/>
      <c r="C10888"/>
    </row>
    <row r="10889" spans="2:3" x14ac:dyDescent="0.3">
      <c r="B10889"/>
      <c r="C10889"/>
    </row>
    <row r="10890" spans="2:3" x14ac:dyDescent="0.3">
      <c r="B10890"/>
      <c r="C10890"/>
    </row>
    <row r="10891" spans="2:3" x14ac:dyDescent="0.3">
      <c r="B10891"/>
      <c r="C10891"/>
    </row>
    <row r="10892" spans="2:3" x14ac:dyDescent="0.3">
      <c r="B10892"/>
      <c r="C10892"/>
    </row>
    <row r="10893" spans="2:3" x14ac:dyDescent="0.3">
      <c r="B10893"/>
      <c r="C10893"/>
    </row>
    <row r="10894" spans="2:3" x14ac:dyDescent="0.3">
      <c r="B10894"/>
      <c r="C10894"/>
    </row>
    <row r="10895" spans="2:3" x14ac:dyDescent="0.3">
      <c r="B10895"/>
      <c r="C10895"/>
    </row>
    <row r="10896" spans="2:3" x14ac:dyDescent="0.3">
      <c r="B10896"/>
      <c r="C10896"/>
    </row>
    <row r="10897" spans="2:3" x14ac:dyDescent="0.3">
      <c r="B10897"/>
      <c r="C10897"/>
    </row>
    <row r="10898" spans="2:3" x14ac:dyDescent="0.3">
      <c r="B10898"/>
      <c r="C10898"/>
    </row>
    <row r="10899" spans="2:3" x14ac:dyDescent="0.3">
      <c r="B10899"/>
      <c r="C10899"/>
    </row>
    <row r="10900" spans="2:3" x14ac:dyDescent="0.3">
      <c r="B10900"/>
      <c r="C10900"/>
    </row>
    <row r="10901" spans="2:3" x14ac:dyDescent="0.3">
      <c r="B10901"/>
      <c r="C10901"/>
    </row>
    <row r="10902" spans="2:3" x14ac:dyDescent="0.3">
      <c r="B10902"/>
      <c r="C10902"/>
    </row>
    <row r="10903" spans="2:3" x14ac:dyDescent="0.3">
      <c r="B10903"/>
      <c r="C10903"/>
    </row>
    <row r="10904" spans="2:3" x14ac:dyDescent="0.3">
      <c r="B10904"/>
      <c r="C10904"/>
    </row>
    <row r="10905" spans="2:3" x14ac:dyDescent="0.3">
      <c r="B10905"/>
      <c r="C10905"/>
    </row>
    <row r="10906" spans="2:3" x14ac:dyDescent="0.3">
      <c r="B10906"/>
      <c r="C10906"/>
    </row>
    <row r="10907" spans="2:3" x14ac:dyDescent="0.3">
      <c r="B10907"/>
      <c r="C10907"/>
    </row>
    <row r="10908" spans="2:3" x14ac:dyDescent="0.3">
      <c r="B10908"/>
      <c r="C10908"/>
    </row>
    <row r="10909" spans="2:3" x14ac:dyDescent="0.3">
      <c r="B10909"/>
      <c r="C10909"/>
    </row>
    <row r="10910" spans="2:3" x14ac:dyDescent="0.3">
      <c r="B10910"/>
      <c r="C10910"/>
    </row>
    <row r="10911" spans="2:3" x14ac:dyDescent="0.3">
      <c r="B10911"/>
      <c r="C10911"/>
    </row>
    <row r="10912" spans="2:3" x14ac:dyDescent="0.3">
      <c r="B10912"/>
      <c r="C10912"/>
    </row>
    <row r="10913" spans="2:3" x14ac:dyDescent="0.3">
      <c r="B10913"/>
      <c r="C10913"/>
    </row>
    <row r="10914" spans="2:3" x14ac:dyDescent="0.3">
      <c r="B10914"/>
      <c r="C10914"/>
    </row>
    <row r="10915" spans="2:3" x14ac:dyDescent="0.3">
      <c r="B10915"/>
      <c r="C10915"/>
    </row>
    <row r="10916" spans="2:3" x14ac:dyDescent="0.3">
      <c r="B10916"/>
      <c r="C10916"/>
    </row>
    <row r="10917" spans="2:3" x14ac:dyDescent="0.3">
      <c r="B10917"/>
      <c r="C10917"/>
    </row>
    <row r="10918" spans="2:3" x14ac:dyDescent="0.3">
      <c r="B10918"/>
      <c r="C10918"/>
    </row>
    <row r="10919" spans="2:3" x14ac:dyDescent="0.3">
      <c r="B10919"/>
      <c r="C10919"/>
    </row>
    <row r="10920" spans="2:3" x14ac:dyDescent="0.3">
      <c r="B10920"/>
      <c r="C10920"/>
    </row>
    <row r="10921" spans="2:3" x14ac:dyDescent="0.3">
      <c r="B10921"/>
      <c r="C10921"/>
    </row>
    <row r="10922" spans="2:3" x14ac:dyDescent="0.3">
      <c r="B10922"/>
      <c r="C10922"/>
    </row>
    <row r="10923" spans="2:3" x14ac:dyDescent="0.3">
      <c r="B10923"/>
      <c r="C10923"/>
    </row>
    <row r="10924" spans="2:3" x14ac:dyDescent="0.3">
      <c r="B10924"/>
      <c r="C10924"/>
    </row>
    <row r="10925" spans="2:3" x14ac:dyDescent="0.3">
      <c r="B10925"/>
      <c r="C10925"/>
    </row>
    <row r="10926" spans="2:3" x14ac:dyDescent="0.3">
      <c r="B10926"/>
      <c r="C10926"/>
    </row>
    <row r="10927" spans="2:3" x14ac:dyDescent="0.3">
      <c r="B10927"/>
      <c r="C10927"/>
    </row>
    <row r="10928" spans="2:3" x14ac:dyDescent="0.3">
      <c r="B10928"/>
      <c r="C10928"/>
    </row>
    <row r="10929" spans="2:3" x14ac:dyDescent="0.3">
      <c r="B10929"/>
      <c r="C10929"/>
    </row>
    <row r="10930" spans="2:3" x14ac:dyDescent="0.3">
      <c r="B10930"/>
      <c r="C10930"/>
    </row>
    <row r="10931" spans="2:3" x14ac:dyDescent="0.3">
      <c r="B10931"/>
      <c r="C10931"/>
    </row>
    <row r="10932" spans="2:3" x14ac:dyDescent="0.3">
      <c r="B10932"/>
      <c r="C10932"/>
    </row>
    <row r="10933" spans="2:3" x14ac:dyDescent="0.3">
      <c r="B10933"/>
      <c r="C10933"/>
    </row>
    <row r="10934" spans="2:3" x14ac:dyDescent="0.3">
      <c r="B10934"/>
      <c r="C10934"/>
    </row>
    <row r="10935" spans="2:3" x14ac:dyDescent="0.3">
      <c r="B10935"/>
      <c r="C10935"/>
    </row>
    <row r="10936" spans="2:3" x14ac:dyDescent="0.3">
      <c r="B10936"/>
      <c r="C10936"/>
    </row>
    <row r="10937" spans="2:3" x14ac:dyDescent="0.3">
      <c r="B10937"/>
      <c r="C10937"/>
    </row>
    <row r="10938" spans="2:3" x14ac:dyDescent="0.3">
      <c r="B10938"/>
      <c r="C10938"/>
    </row>
    <row r="10939" spans="2:3" x14ac:dyDescent="0.3">
      <c r="B10939"/>
      <c r="C10939"/>
    </row>
    <row r="10940" spans="2:3" x14ac:dyDescent="0.3">
      <c r="B10940"/>
      <c r="C10940"/>
    </row>
    <row r="10941" spans="2:3" x14ac:dyDescent="0.3">
      <c r="B10941"/>
      <c r="C10941"/>
    </row>
    <row r="10942" spans="2:3" x14ac:dyDescent="0.3">
      <c r="B10942"/>
      <c r="C10942"/>
    </row>
    <row r="10943" spans="2:3" x14ac:dyDescent="0.3">
      <c r="B10943"/>
      <c r="C10943"/>
    </row>
    <row r="10944" spans="2:3" x14ac:dyDescent="0.3">
      <c r="B10944"/>
      <c r="C10944"/>
    </row>
    <row r="10945" spans="2:3" x14ac:dyDescent="0.3">
      <c r="B10945"/>
      <c r="C10945"/>
    </row>
    <row r="10946" spans="2:3" x14ac:dyDescent="0.3">
      <c r="B10946"/>
      <c r="C10946"/>
    </row>
    <row r="10947" spans="2:3" x14ac:dyDescent="0.3">
      <c r="B10947"/>
      <c r="C10947"/>
    </row>
    <row r="10948" spans="2:3" x14ac:dyDescent="0.3">
      <c r="B10948"/>
      <c r="C10948"/>
    </row>
    <row r="10949" spans="2:3" x14ac:dyDescent="0.3">
      <c r="B10949"/>
      <c r="C10949"/>
    </row>
    <row r="10950" spans="2:3" x14ac:dyDescent="0.3">
      <c r="B10950"/>
      <c r="C10950"/>
    </row>
    <row r="10951" spans="2:3" x14ac:dyDescent="0.3">
      <c r="B10951"/>
      <c r="C10951"/>
    </row>
    <row r="10952" spans="2:3" x14ac:dyDescent="0.3">
      <c r="B10952"/>
      <c r="C10952"/>
    </row>
    <row r="10953" spans="2:3" x14ac:dyDescent="0.3">
      <c r="B10953"/>
      <c r="C10953"/>
    </row>
    <row r="10954" spans="2:3" x14ac:dyDescent="0.3">
      <c r="B10954"/>
      <c r="C10954"/>
    </row>
    <row r="10955" spans="2:3" x14ac:dyDescent="0.3">
      <c r="B10955"/>
      <c r="C10955"/>
    </row>
    <row r="10956" spans="2:3" x14ac:dyDescent="0.3">
      <c r="B10956"/>
      <c r="C10956"/>
    </row>
    <row r="10957" spans="2:3" x14ac:dyDescent="0.3">
      <c r="B10957"/>
      <c r="C10957"/>
    </row>
    <row r="10958" spans="2:3" x14ac:dyDescent="0.3">
      <c r="B10958"/>
      <c r="C10958"/>
    </row>
    <row r="10959" spans="2:3" x14ac:dyDescent="0.3">
      <c r="B10959"/>
      <c r="C10959"/>
    </row>
    <row r="10960" spans="2:3" x14ac:dyDescent="0.3">
      <c r="B10960"/>
      <c r="C10960"/>
    </row>
    <row r="10961" spans="2:3" x14ac:dyDescent="0.3">
      <c r="B10961"/>
      <c r="C10961"/>
    </row>
    <row r="10962" spans="2:3" x14ac:dyDescent="0.3">
      <c r="B10962"/>
      <c r="C10962"/>
    </row>
    <row r="10963" spans="2:3" x14ac:dyDescent="0.3">
      <c r="B10963"/>
      <c r="C10963"/>
    </row>
    <row r="10964" spans="2:3" x14ac:dyDescent="0.3">
      <c r="B10964"/>
      <c r="C10964"/>
    </row>
    <row r="10965" spans="2:3" x14ac:dyDescent="0.3">
      <c r="B10965"/>
      <c r="C10965"/>
    </row>
    <row r="10966" spans="2:3" x14ac:dyDescent="0.3">
      <c r="B10966"/>
      <c r="C10966"/>
    </row>
    <row r="10967" spans="2:3" x14ac:dyDescent="0.3">
      <c r="B10967"/>
      <c r="C10967"/>
    </row>
    <row r="10968" spans="2:3" x14ac:dyDescent="0.3">
      <c r="B10968"/>
      <c r="C10968"/>
    </row>
    <row r="10969" spans="2:3" x14ac:dyDescent="0.3">
      <c r="B10969"/>
      <c r="C10969"/>
    </row>
    <row r="10970" spans="2:3" x14ac:dyDescent="0.3">
      <c r="B10970"/>
      <c r="C10970"/>
    </row>
    <row r="10971" spans="2:3" x14ac:dyDescent="0.3">
      <c r="B10971"/>
      <c r="C10971"/>
    </row>
    <row r="10972" spans="2:3" x14ac:dyDescent="0.3">
      <c r="B10972"/>
      <c r="C10972"/>
    </row>
    <row r="10973" spans="2:3" x14ac:dyDescent="0.3">
      <c r="B10973"/>
      <c r="C10973"/>
    </row>
    <row r="10974" spans="2:3" x14ac:dyDescent="0.3">
      <c r="B10974"/>
      <c r="C10974"/>
    </row>
    <row r="10975" spans="2:3" x14ac:dyDescent="0.3">
      <c r="B10975"/>
      <c r="C10975"/>
    </row>
    <row r="10976" spans="2:3" x14ac:dyDescent="0.3">
      <c r="B10976"/>
      <c r="C10976"/>
    </row>
    <row r="10977" spans="2:3" x14ac:dyDescent="0.3">
      <c r="B10977"/>
      <c r="C10977"/>
    </row>
    <row r="10978" spans="2:3" x14ac:dyDescent="0.3">
      <c r="B10978"/>
      <c r="C10978"/>
    </row>
    <row r="10979" spans="2:3" x14ac:dyDescent="0.3">
      <c r="B10979"/>
      <c r="C10979"/>
    </row>
    <row r="10980" spans="2:3" x14ac:dyDescent="0.3">
      <c r="B10980"/>
      <c r="C10980"/>
    </row>
    <row r="10981" spans="2:3" x14ac:dyDescent="0.3">
      <c r="B10981"/>
      <c r="C10981"/>
    </row>
    <row r="10982" spans="2:3" x14ac:dyDescent="0.3">
      <c r="B10982"/>
      <c r="C10982"/>
    </row>
    <row r="10983" spans="2:3" x14ac:dyDescent="0.3">
      <c r="B10983"/>
      <c r="C10983"/>
    </row>
    <row r="10984" spans="2:3" x14ac:dyDescent="0.3">
      <c r="B10984"/>
      <c r="C10984"/>
    </row>
    <row r="10985" spans="2:3" x14ac:dyDescent="0.3">
      <c r="B10985"/>
      <c r="C10985"/>
    </row>
    <row r="10986" spans="2:3" x14ac:dyDescent="0.3">
      <c r="B10986"/>
      <c r="C10986"/>
    </row>
    <row r="10987" spans="2:3" x14ac:dyDescent="0.3">
      <c r="B10987"/>
      <c r="C10987"/>
    </row>
    <row r="10988" spans="2:3" x14ac:dyDescent="0.3">
      <c r="B10988"/>
      <c r="C10988"/>
    </row>
    <row r="10989" spans="2:3" x14ac:dyDescent="0.3">
      <c r="B10989"/>
      <c r="C10989"/>
    </row>
    <row r="10990" spans="2:3" x14ac:dyDescent="0.3">
      <c r="B10990"/>
      <c r="C10990"/>
    </row>
    <row r="10991" spans="2:3" x14ac:dyDescent="0.3">
      <c r="B10991"/>
      <c r="C10991"/>
    </row>
    <row r="10992" spans="2:3" x14ac:dyDescent="0.3">
      <c r="B10992"/>
      <c r="C10992"/>
    </row>
    <row r="10993" spans="2:3" x14ac:dyDescent="0.3">
      <c r="B10993"/>
      <c r="C10993"/>
    </row>
    <row r="10994" spans="2:3" x14ac:dyDescent="0.3">
      <c r="B10994"/>
      <c r="C10994"/>
    </row>
    <row r="10995" spans="2:3" x14ac:dyDescent="0.3">
      <c r="B10995"/>
      <c r="C10995"/>
    </row>
    <row r="10996" spans="2:3" x14ac:dyDescent="0.3">
      <c r="B10996"/>
      <c r="C10996"/>
    </row>
    <row r="10997" spans="2:3" x14ac:dyDescent="0.3">
      <c r="B10997"/>
      <c r="C10997"/>
    </row>
    <row r="10998" spans="2:3" x14ac:dyDescent="0.3">
      <c r="B10998"/>
      <c r="C10998"/>
    </row>
    <row r="10999" spans="2:3" x14ac:dyDescent="0.3">
      <c r="B10999"/>
      <c r="C10999"/>
    </row>
    <row r="11000" spans="2:3" x14ac:dyDescent="0.3">
      <c r="B11000"/>
      <c r="C11000"/>
    </row>
    <row r="11001" spans="2:3" x14ac:dyDescent="0.3">
      <c r="B11001"/>
      <c r="C11001"/>
    </row>
    <row r="11002" spans="2:3" x14ac:dyDescent="0.3">
      <c r="B11002"/>
      <c r="C11002"/>
    </row>
    <row r="11003" spans="2:3" x14ac:dyDescent="0.3">
      <c r="B11003"/>
      <c r="C11003"/>
    </row>
    <row r="11004" spans="2:3" x14ac:dyDescent="0.3">
      <c r="B11004"/>
      <c r="C11004"/>
    </row>
    <row r="11005" spans="2:3" x14ac:dyDescent="0.3">
      <c r="B11005"/>
      <c r="C11005"/>
    </row>
    <row r="11006" spans="2:3" x14ac:dyDescent="0.3">
      <c r="B11006"/>
      <c r="C11006"/>
    </row>
    <row r="11007" spans="2:3" x14ac:dyDescent="0.3">
      <c r="B11007"/>
      <c r="C11007"/>
    </row>
    <row r="11008" spans="2:3" x14ac:dyDescent="0.3">
      <c r="B11008"/>
      <c r="C11008"/>
    </row>
    <row r="11009" spans="2:3" x14ac:dyDescent="0.3">
      <c r="B11009"/>
      <c r="C11009"/>
    </row>
    <row r="11010" spans="2:3" x14ac:dyDescent="0.3">
      <c r="B11010"/>
      <c r="C11010"/>
    </row>
    <row r="11011" spans="2:3" x14ac:dyDescent="0.3">
      <c r="B11011"/>
      <c r="C11011"/>
    </row>
    <row r="11012" spans="2:3" x14ac:dyDescent="0.3">
      <c r="B11012"/>
      <c r="C11012"/>
    </row>
    <row r="11013" spans="2:3" x14ac:dyDescent="0.3">
      <c r="B11013"/>
      <c r="C11013"/>
    </row>
    <row r="11014" spans="2:3" x14ac:dyDescent="0.3">
      <c r="B11014"/>
      <c r="C11014"/>
    </row>
    <row r="11015" spans="2:3" x14ac:dyDescent="0.3">
      <c r="B11015"/>
      <c r="C11015"/>
    </row>
    <row r="11016" spans="2:3" x14ac:dyDescent="0.3">
      <c r="B11016"/>
      <c r="C11016"/>
    </row>
    <row r="11017" spans="2:3" x14ac:dyDescent="0.3">
      <c r="B11017"/>
      <c r="C11017"/>
    </row>
    <row r="11018" spans="2:3" x14ac:dyDescent="0.3">
      <c r="B11018"/>
      <c r="C11018"/>
    </row>
    <row r="11019" spans="2:3" x14ac:dyDescent="0.3">
      <c r="B11019"/>
      <c r="C11019"/>
    </row>
    <row r="11020" spans="2:3" x14ac:dyDescent="0.3">
      <c r="B11020"/>
      <c r="C11020"/>
    </row>
    <row r="11021" spans="2:3" x14ac:dyDescent="0.3">
      <c r="B11021"/>
      <c r="C11021"/>
    </row>
    <row r="11022" spans="2:3" x14ac:dyDescent="0.3">
      <c r="B11022"/>
      <c r="C11022"/>
    </row>
    <row r="11023" spans="2:3" x14ac:dyDescent="0.3">
      <c r="B11023"/>
      <c r="C11023"/>
    </row>
    <row r="11024" spans="2:3" x14ac:dyDescent="0.3">
      <c r="B11024"/>
      <c r="C11024"/>
    </row>
    <row r="11025" spans="2:3" x14ac:dyDescent="0.3">
      <c r="B11025"/>
      <c r="C11025"/>
    </row>
    <row r="11026" spans="2:3" x14ac:dyDescent="0.3">
      <c r="B11026"/>
      <c r="C11026"/>
    </row>
    <row r="11027" spans="2:3" x14ac:dyDescent="0.3">
      <c r="B11027"/>
      <c r="C11027"/>
    </row>
    <row r="11028" spans="2:3" x14ac:dyDescent="0.3">
      <c r="B11028"/>
      <c r="C11028"/>
    </row>
    <row r="11029" spans="2:3" x14ac:dyDescent="0.3">
      <c r="B11029"/>
      <c r="C11029"/>
    </row>
    <row r="11030" spans="2:3" x14ac:dyDescent="0.3">
      <c r="B11030"/>
      <c r="C11030"/>
    </row>
    <row r="11031" spans="2:3" x14ac:dyDescent="0.3">
      <c r="B11031"/>
      <c r="C11031"/>
    </row>
    <row r="11032" spans="2:3" x14ac:dyDescent="0.3">
      <c r="B11032"/>
      <c r="C11032"/>
    </row>
    <row r="11033" spans="2:3" x14ac:dyDescent="0.3">
      <c r="B11033"/>
      <c r="C11033"/>
    </row>
    <row r="11034" spans="2:3" x14ac:dyDescent="0.3">
      <c r="B11034"/>
      <c r="C11034"/>
    </row>
    <row r="11035" spans="2:3" x14ac:dyDescent="0.3">
      <c r="B11035"/>
      <c r="C11035"/>
    </row>
    <row r="11036" spans="2:3" x14ac:dyDescent="0.3">
      <c r="B11036"/>
      <c r="C11036"/>
    </row>
    <row r="11037" spans="2:3" x14ac:dyDescent="0.3">
      <c r="B11037"/>
      <c r="C11037"/>
    </row>
    <row r="11038" spans="2:3" x14ac:dyDescent="0.3">
      <c r="B11038"/>
      <c r="C11038"/>
    </row>
    <row r="11039" spans="2:3" x14ac:dyDescent="0.3">
      <c r="B11039"/>
      <c r="C11039"/>
    </row>
    <row r="11040" spans="2:3" x14ac:dyDescent="0.3">
      <c r="B11040"/>
      <c r="C11040"/>
    </row>
    <row r="11041" spans="2:3" x14ac:dyDescent="0.3">
      <c r="B11041"/>
      <c r="C11041"/>
    </row>
    <row r="11042" spans="2:3" x14ac:dyDescent="0.3">
      <c r="B11042"/>
      <c r="C11042"/>
    </row>
    <row r="11043" spans="2:3" x14ac:dyDescent="0.3">
      <c r="B11043"/>
      <c r="C11043"/>
    </row>
    <row r="11044" spans="2:3" x14ac:dyDescent="0.3">
      <c r="B11044"/>
      <c r="C11044"/>
    </row>
    <row r="11045" spans="2:3" x14ac:dyDescent="0.3">
      <c r="B11045"/>
      <c r="C11045"/>
    </row>
    <row r="11046" spans="2:3" x14ac:dyDescent="0.3">
      <c r="B11046"/>
      <c r="C11046"/>
    </row>
    <row r="11047" spans="2:3" x14ac:dyDescent="0.3">
      <c r="B11047"/>
      <c r="C11047"/>
    </row>
    <row r="11048" spans="2:3" x14ac:dyDescent="0.3">
      <c r="B11048"/>
      <c r="C11048"/>
    </row>
    <row r="11049" spans="2:3" x14ac:dyDescent="0.3">
      <c r="B11049"/>
      <c r="C11049"/>
    </row>
    <row r="11050" spans="2:3" x14ac:dyDescent="0.3">
      <c r="B11050"/>
      <c r="C11050"/>
    </row>
    <row r="11051" spans="2:3" x14ac:dyDescent="0.3">
      <c r="B11051"/>
      <c r="C11051"/>
    </row>
    <row r="11052" spans="2:3" x14ac:dyDescent="0.3">
      <c r="B11052"/>
      <c r="C11052"/>
    </row>
    <row r="11053" spans="2:3" x14ac:dyDescent="0.3">
      <c r="B11053"/>
      <c r="C11053"/>
    </row>
    <row r="11054" spans="2:3" x14ac:dyDescent="0.3">
      <c r="B11054"/>
      <c r="C11054"/>
    </row>
    <row r="11055" spans="2:3" x14ac:dyDescent="0.3">
      <c r="B11055"/>
      <c r="C11055"/>
    </row>
    <row r="11056" spans="2:3" x14ac:dyDescent="0.3">
      <c r="B11056"/>
      <c r="C11056"/>
    </row>
    <row r="11057" spans="2:3" x14ac:dyDescent="0.3">
      <c r="B11057"/>
      <c r="C11057"/>
    </row>
    <row r="11058" spans="2:3" x14ac:dyDescent="0.3">
      <c r="B11058"/>
      <c r="C11058"/>
    </row>
    <row r="11059" spans="2:3" x14ac:dyDescent="0.3">
      <c r="B11059"/>
      <c r="C11059"/>
    </row>
    <row r="11060" spans="2:3" x14ac:dyDescent="0.3">
      <c r="B11060"/>
      <c r="C11060"/>
    </row>
    <row r="11061" spans="2:3" x14ac:dyDescent="0.3">
      <c r="B11061"/>
      <c r="C11061"/>
    </row>
    <row r="11062" spans="2:3" x14ac:dyDescent="0.3">
      <c r="B11062"/>
      <c r="C11062"/>
    </row>
    <row r="11063" spans="2:3" x14ac:dyDescent="0.3">
      <c r="B11063"/>
      <c r="C11063"/>
    </row>
    <row r="11064" spans="2:3" x14ac:dyDescent="0.3">
      <c r="B11064"/>
      <c r="C11064"/>
    </row>
    <row r="11065" spans="2:3" x14ac:dyDescent="0.3">
      <c r="B11065"/>
      <c r="C11065"/>
    </row>
    <row r="11066" spans="2:3" x14ac:dyDescent="0.3">
      <c r="B11066"/>
      <c r="C11066"/>
    </row>
    <row r="11067" spans="2:3" x14ac:dyDescent="0.3">
      <c r="B11067"/>
      <c r="C11067"/>
    </row>
    <row r="11068" spans="2:3" x14ac:dyDescent="0.3">
      <c r="B11068"/>
      <c r="C11068"/>
    </row>
    <row r="11069" spans="2:3" x14ac:dyDescent="0.3">
      <c r="B11069"/>
      <c r="C11069"/>
    </row>
    <row r="11070" spans="2:3" x14ac:dyDescent="0.3">
      <c r="B11070"/>
      <c r="C11070"/>
    </row>
    <row r="11071" spans="2:3" x14ac:dyDescent="0.3">
      <c r="B11071"/>
      <c r="C11071"/>
    </row>
    <row r="11072" spans="2:3" x14ac:dyDescent="0.3">
      <c r="B11072"/>
      <c r="C11072"/>
    </row>
    <row r="11073" spans="2:3" x14ac:dyDescent="0.3">
      <c r="B11073"/>
      <c r="C11073"/>
    </row>
    <row r="11074" spans="2:3" x14ac:dyDescent="0.3">
      <c r="B11074"/>
      <c r="C11074"/>
    </row>
    <row r="11075" spans="2:3" x14ac:dyDescent="0.3">
      <c r="B11075"/>
      <c r="C11075"/>
    </row>
    <row r="11076" spans="2:3" x14ac:dyDescent="0.3">
      <c r="B11076"/>
      <c r="C11076"/>
    </row>
    <row r="11077" spans="2:3" x14ac:dyDescent="0.3">
      <c r="B11077"/>
      <c r="C11077"/>
    </row>
    <row r="11078" spans="2:3" x14ac:dyDescent="0.3">
      <c r="B11078"/>
      <c r="C11078"/>
    </row>
    <row r="11079" spans="2:3" x14ac:dyDescent="0.3">
      <c r="B11079"/>
      <c r="C11079"/>
    </row>
    <row r="11080" spans="2:3" x14ac:dyDescent="0.3">
      <c r="B11080"/>
      <c r="C11080"/>
    </row>
    <row r="11081" spans="2:3" x14ac:dyDescent="0.3">
      <c r="B11081"/>
      <c r="C11081"/>
    </row>
    <row r="11082" spans="2:3" x14ac:dyDescent="0.3">
      <c r="B11082"/>
      <c r="C11082"/>
    </row>
    <row r="11083" spans="2:3" x14ac:dyDescent="0.3">
      <c r="B11083"/>
      <c r="C11083"/>
    </row>
    <row r="11084" spans="2:3" x14ac:dyDescent="0.3">
      <c r="B11084"/>
      <c r="C11084"/>
    </row>
    <row r="11085" spans="2:3" x14ac:dyDescent="0.3">
      <c r="B11085"/>
      <c r="C11085"/>
    </row>
    <row r="11086" spans="2:3" x14ac:dyDescent="0.3">
      <c r="B11086"/>
      <c r="C11086"/>
    </row>
    <row r="11087" spans="2:3" x14ac:dyDescent="0.3">
      <c r="B11087"/>
      <c r="C11087"/>
    </row>
    <row r="11088" spans="2:3" x14ac:dyDescent="0.3">
      <c r="B11088"/>
      <c r="C11088"/>
    </row>
    <row r="11089" spans="2:3" x14ac:dyDescent="0.3">
      <c r="B11089"/>
      <c r="C11089"/>
    </row>
    <row r="11090" spans="2:3" x14ac:dyDescent="0.3">
      <c r="B11090"/>
      <c r="C11090"/>
    </row>
    <row r="11091" spans="2:3" x14ac:dyDescent="0.3">
      <c r="B11091"/>
      <c r="C11091"/>
    </row>
    <row r="11092" spans="2:3" x14ac:dyDescent="0.3">
      <c r="B11092"/>
      <c r="C11092"/>
    </row>
    <row r="11093" spans="2:3" x14ac:dyDescent="0.3">
      <c r="B11093"/>
      <c r="C11093"/>
    </row>
    <row r="11094" spans="2:3" x14ac:dyDescent="0.3">
      <c r="B11094"/>
      <c r="C11094"/>
    </row>
    <row r="11095" spans="2:3" x14ac:dyDescent="0.3">
      <c r="B11095"/>
      <c r="C11095"/>
    </row>
    <row r="11096" spans="2:3" x14ac:dyDescent="0.3">
      <c r="B11096"/>
      <c r="C11096"/>
    </row>
    <row r="11097" spans="2:3" x14ac:dyDescent="0.3">
      <c r="B11097"/>
      <c r="C11097"/>
    </row>
    <row r="11098" spans="2:3" x14ac:dyDescent="0.3">
      <c r="B11098"/>
      <c r="C11098"/>
    </row>
    <row r="11099" spans="2:3" x14ac:dyDescent="0.3">
      <c r="B11099"/>
      <c r="C11099"/>
    </row>
    <row r="11100" spans="2:3" x14ac:dyDescent="0.3">
      <c r="B11100"/>
      <c r="C11100"/>
    </row>
    <row r="11101" spans="2:3" x14ac:dyDescent="0.3">
      <c r="B11101"/>
      <c r="C11101"/>
    </row>
    <row r="11102" spans="2:3" x14ac:dyDescent="0.3">
      <c r="B11102"/>
      <c r="C11102"/>
    </row>
    <row r="11103" spans="2:3" x14ac:dyDescent="0.3">
      <c r="B11103"/>
      <c r="C11103"/>
    </row>
    <row r="11104" spans="2:3" x14ac:dyDescent="0.3">
      <c r="B11104"/>
      <c r="C11104"/>
    </row>
    <row r="11105" spans="2:3" x14ac:dyDescent="0.3">
      <c r="B11105"/>
      <c r="C11105"/>
    </row>
    <row r="11106" spans="2:3" x14ac:dyDescent="0.3">
      <c r="B11106"/>
      <c r="C11106"/>
    </row>
    <row r="11107" spans="2:3" x14ac:dyDescent="0.3">
      <c r="B11107"/>
      <c r="C11107"/>
    </row>
    <row r="11108" spans="2:3" x14ac:dyDescent="0.3">
      <c r="B11108"/>
      <c r="C11108"/>
    </row>
    <row r="11109" spans="2:3" x14ac:dyDescent="0.3">
      <c r="B11109"/>
      <c r="C11109"/>
    </row>
    <row r="11110" spans="2:3" x14ac:dyDescent="0.3">
      <c r="B11110"/>
      <c r="C11110"/>
    </row>
    <row r="11111" spans="2:3" x14ac:dyDescent="0.3">
      <c r="B11111"/>
      <c r="C11111"/>
    </row>
    <row r="11112" spans="2:3" x14ac:dyDescent="0.3">
      <c r="B11112"/>
      <c r="C11112"/>
    </row>
    <row r="11113" spans="2:3" x14ac:dyDescent="0.3">
      <c r="B11113"/>
      <c r="C11113"/>
    </row>
    <row r="11114" spans="2:3" x14ac:dyDescent="0.3">
      <c r="B11114"/>
      <c r="C11114"/>
    </row>
    <row r="11115" spans="2:3" x14ac:dyDescent="0.3">
      <c r="B11115"/>
      <c r="C11115"/>
    </row>
    <row r="11116" spans="2:3" x14ac:dyDescent="0.3">
      <c r="B11116"/>
      <c r="C11116"/>
    </row>
    <row r="11117" spans="2:3" x14ac:dyDescent="0.3">
      <c r="B11117"/>
      <c r="C11117"/>
    </row>
    <row r="11118" spans="2:3" x14ac:dyDescent="0.3">
      <c r="B11118"/>
      <c r="C11118"/>
    </row>
    <row r="11119" spans="2:3" x14ac:dyDescent="0.3">
      <c r="B11119"/>
      <c r="C11119"/>
    </row>
    <row r="11120" spans="2:3" x14ac:dyDescent="0.3">
      <c r="B11120"/>
      <c r="C11120"/>
    </row>
    <row r="11121" spans="2:3" x14ac:dyDescent="0.3">
      <c r="B11121"/>
      <c r="C11121"/>
    </row>
    <row r="11122" spans="2:3" x14ac:dyDescent="0.3">
      <c r="B11122"/>
      <c r="C11122"/>
    </row>
    <row r="11123" spans="2:3" x14ac:dyDescent="0.3">
      <c r="B11123"/>
      <c r="C11123"/>
    </row>
    <row r="11124" spans="2:3" x14ac:dyDescent="0.3">
      <c r="B11124"/>
      <c r="C11124"/>
    </row>
    <row r="11125" spans="2:3" x14ac:dyDescent="0.3">
      <c r="B11125"/>
      <c r="C11125"/>
    </row>
    <row r="11126" spans="2:3" x14ac:dyDescent="0.3">
      <c r="B11126"/>
      <c r="C11126"/>
    </row>
    <row r="11127" spans="2:3" x14ac:dyDescent="0.3">
      <c r="B11127"/>
      <c r="C11127"/>
    </row>
    <row r="11128" spans="2:3" x14ac:dyDescent="0.3">
      <c r="B11128"/>
      <c r="C11128"/>
    </row>
    <row r="11129" spans="2:3" x14ac:dyDescent="0.3">
      <c r="B11129"/>
      <c r="C11129"/>
    </row>
    <row r="11130" spans="2:3" x14ac:dyDescent="0.3">
      <c r="B11130"/>
      <c r="C11130"/>
    </row>
    <row r="11131" spans="2:3" x14ac:dyDescent="0.3">
      <c r="B11131"/>
      <c r="C11131"/>
    </row>
    <row r="11132" spans="2:3" x14ac:dyDescent="0.3">
      <c r="B11132"/>
      <c r="C11132"/>
    </row>
    <row r="11133" spans="2:3" x14ac:dyDescent="0.3">
      <c r="B11133"/>
      <c r="C11133"/>
    </row>
    <row r="11134" spans="2:3" x14ac:dyDescent="0.3">
      <c r="B11134"/>
      <c r="C11134"/>
    </row>
    <row r="11135" spans="2:3" x14ac:dyDescent="0.3">
      <c r="B11135"/>
      <c r="C11135"/>
    </row>
    <row r="11136" spans="2:3" x14ac:dyDescent="0.3">
      <c r="B11136"/>
      <c r="C11136"/>
    </row>
    <row r="11137" spans="2:3" x14ac:dyDescent="0.3">
      <c r="B11137"/>
      <c r="C11137"/>
    </row>
    <row r="11138" spans="2:3" x14ac:dyDescent="0.3">
      <c r="B11138"/>
      <c r="C11138"/>
    </row>
    <row r="11139" spans="2:3" x14ac:dyDescent="0.3">
      <c r="B11139"/>
      <c r="C11139"/>
    </row>
    <row r="11140" spans="2:3" x14ac:dyDescent="0.3">
      <c r="B11140"/>
      <c r="C11140"/>
    </row>
    <row r="11141" spans="2:3" x14ac:dyDescent="0.3">
      <c r="B11141"/>
      <c r="C11141"/>
    </row>
    <row r="11142" spans="2:3" x14ac:dyDescent="0.3">
      <c r="B11142"/>
      <c r="C11142"/>
    </row>
    <row r="11143" spans="2:3" x14ac:dyDescent="0.3">
      <c r="B11143"/>
      <c r="C11143"/>
    </row>
    <row r="11144" spans="2:3" x14ac:dyDescent="0.3">
      <c r="B11144"/>
      <c r="C11144"/>
    </row>
    <row r="11145" spans="2:3" x14ac:dyDescent="0.3">
      <c r="B11145"/>
      <c r="C11145"/>
    </row>
    <row r="11146" spans="2:3" x14ac:dyDescent="0.3">
      <c r="B11146"/>
      <c r="C11146"/>
    </row>
    <row r="11147" spans="2:3" x14ac:dyDescent="0.3">
      <c r="B11147"/>
      <c r="C11147"/>
    </row>
    <row r="11148" spans="2:3" x14ac:dyDescent="0.3">
      <c r="B11148"/>
      <c r="C11148"/>
    </row>
    <row r="11149" spans="2:3" x14ac:dyDescent="0.3">
      <c r="B11149"/>
      <c r="C11149"/>
    </row>
    <row r="11150" spans="2:3" x14ac:dyDescent="0.3">
      <c r="B11150"/>
      <c r="C11150"/>
    </row>
    <row r="11151" spans="2:3" x14ac:dyDescent="0.3">
      <c r="B11151"/>
      <c r="C11151"/>
    </row>
    <row r="11152" spans="2:3" x14ac:dyDescent="0.3">
      <c r="B11152"/>
      <c r="C11152"/>
    </row>
    <row r="11153" spans="2:3" x14ac:dyDescent="0.3">
      <c r="B11153"/>
      <c r="C11153"/>
    </row>
    <row r="11154" spans="2:3" x14ac:dyDescent="0.3">
      <c r="B11154"/>
      <c r="C11154"/>
    </row>
    <row r="11155" spans="2:3" x14ac:dyDescent="0.3">
      <c r="B11155"/>
      <c r="C11155"/>
    </row>
    <row r="11156" spans="2:3" x14ac:dyDescent="0.3">
      <c r="B11156"/>
      <c r="C11156"/>
    </row>
    <row r="11157" spans="2:3" x14ac:dyDescent="0.3">
      <c r="B11157"/>
      <c r="C11157"/>
    </row>
    <row r="11158" spans="2:3" x14ac:dyDescent="0.3">
      <c r="B11158"/>
      <c r="C11158"/>
    </row>
    <row r="11159" spans="2:3" x14ac:dyDescent="0.3">
      <c r="B11159"/>
      <c r="C11159"/>
    </row>
    <row r="11160" spans="2:3" x14ac:dyDescent="0.3">
      <c r="B11160"/>
      <c r="C11160"/>
    </row>
    <row r="11161" spans="2:3" x14ac:dyDescent="0.3">
      <c r="B11161"/>
      <c r="C11161"/>
    </row>
    <row r="11162" spans="2:3" x14ac:dyDescent="0.3">
      <c r="B11162"/>
      <c r="C11162"/>
    </row>
    <row r="11163" spans="2:3" x14ac:dyDescent="0.3">
      <c r="B11163"/>
      <c r="C11163"/>
    </row>
    <row r="11164" spans="2:3" x14ac:dyDescent="0.3">
      <c r="B11164"/>
      <c r="C11164"/>
    </row>
    <row r="11165" spans="2:3" x14ac:dyDescent="0.3">
      <c r="B11165"/>
      <c r="C11165"/>
    </row>
    <row r="11166" spans="2:3" x14ac:dyDescent="0.3">
      <c r="B11166"/>
      <c r="C11166"/>
    </row>
    <row r="11167" spans="2:3" x14ac:dyDescent="0.3">
      <c r="B11167"/>
      <c r="C11167"/>
    </row>
    <row r="11168" spans="2:3" x14ac:dyDescent="0.3">
      <c r="B11168"/>
      <c r="C11168"/>
    </row>
    <row r="11169" spans="2:3" x14ac:dyDescent="0.3">
      <c r="B11169"/>
      <c r="C11169"/>
    </row>
    <row r="11170" spans="2:3" x14ac:dyDescent="0.3">
      <c r="B11170"/>
      <c r="C11170"/>
    </row>
    <row r="11171" spans="2:3" x14ac:dyDescent="0.3">
      <c r="B11171"/>
      <c r="C11171"/>
    </row>
    <row r="11172" spans="2:3" x14ac:dyDescent="0.3">
      <c r="B11172"/>
      <c r="C11172"/>
    </row>
    <row r="11173" spans="2:3" x14ac:dyDescent="0.3">
      <c r="B11173"/>
      <c r="C11173"/>
    </row>
    <row r="11174" spans="2:3" x14ac:dyDescent="0.3">
      <c r="B11174"/>
      <c r="C11174"/>
    </row>
    <row r="11175" spans="2:3" x14ac:dyDescent="0.3">
      <c r="B11175"/>
      <c r="C11175"/>
    </row>
    <row r="11176" spans="2:3" x14ac:dyDescent="0.3">
      <c r="B11176"/>
      <c r="C11176"/>
    </row>
    <row r="11177" spans="2:3" x14ac:dyDescent="0.3">
      <c r="B11177"/>
      <c r="C11177"/>
    </row>
    <row r="11178" spans="2:3" x14ac:dyDescent="0.3">
      <c r="B11178"/>
      <c r="C11178"/>
    </row>
    <row r="11179" spans="2:3" x14ac:dyDescent="0.3">
      <c r="B11179"/>
      <c r="C11179"/>
    </row>
    <row r="11180" spans="2:3" x14ac:dyDescent="0.3">
      <c r="B11180"/>
      <c r="C11180"/>
    </row>
    <row r="11181" spans="2:3" x14ac:dyDescent="0.3">
      <c r="B11181"/>
      <c r="C11181"/>
    </row>
    <row r="11182" spans="2:3" x14ac:dyDescent="0.3">
      <c r="B11182"/>
      <c r="C11182"/>
    </row>
    <row r="11183" spans="2:3" x14ac:dyDescent="0.3">
      <c r="B11183"/>
      <c r="C11183"/>
    </row>
    <row r="11184" spans="2:3" x14ac:dyDescent="0.3">
      <c r="B11184"/>
      <c r="C11184"/>
    </row>
    <row r="11185" spans="2:3" x14ac:dyDescent="0.3">
      <c r="B11185"/>
      <c r="C11185"/>
    </row>
    <row r="11186" spans="2:3" x14ac:dyDescent="0.3">
      <c r="B11186"/>
      <c r="C11186"/>
    </row>
    <row r="11187" spans="2:3" x14ac:dyDescent="0.3">
      <c r="B11187"/>
      <c r="C11187"/>
    </row>
    <row r="11188" spans="2:3" x14ac:dyDescent="0.3">
      <c r="B11188"/>
      <c r="C11188"/>
    </row>
    <row r="11189" spans="2:3" x14ac:dyDescent="0.3">
      <c r="B11189"/>
      <c r="C11189"/>
    </row>
    <row r="11190" spans="2:3" x14ac:dyDescent="0.3">
      <c r="B11190"/>
      <c r="C11190"/>
    </row>
    <row r="11191" spans="2:3" x14ac:dyDescent="0.3">
      <c r="B11191"/>
      <c r="C11191"/>
    </row>
    <row r="11192" spans="2:3" x14ac:dyDescent="0.3">
      <c r="B11192"/>
      <c r="C11192"/>
    </row>
    <row r="11193" spans="2:3" x14ac:dyDescent="0.3">
      <c r="B11193"/>
      <c r="C11193"/>
    </row>
    <row r="11194" spans="2:3" x14ac:dyDescent="0.3">
      <c r="B11194"/>
      <c r="C11194"/>
    </row>
    <row r="11195" spans="2:3" x14ac:dyDescent="0.3">
      <c r="B11195"/>
      <c r="C11195"/>
    </row>
    <row r="11196" spans="2:3" x14ac:dyDescent="0.3">
      <c r="B11196"/>
      <c r="C11196"/>
    </row>
    <row r="11197" spans="2:3" x14ac:dyDescent="0.3">
      <c r="B11197"/>
      <c r="C11197"/>
    </row>
    <row r="11198" spans="2:3" x14ac:dyDescent="0.3">
      <c r="B11198"/>
      <c r="C11198"/>
    </row>
    <row r="11199" spans="2:3" x14ac:dyDescent="0.3">
      <c r="B11199"/>
      <c r="C11199"/>
    </row>
    <row r="11200" spans="2:3" x14ac:dyDescent="0.3">
      <c r="B11200"/>
      <c r="C11200"/>
    </row>
    <row r="11201" spans="2:3" x14ac:dyDescent="0.3">
      <c r="B11201"/>
      <c r="C11201"/>
    </row>
    <row r="11202" spans="2:3" x14ac:dyDescent="0.3">
      <c r="B11202"/>
      <c r="C11202"/>
    </row>
    <row r="11203" spans="2:3" x14ac:dyDescent="0.3">
      <c r="B11203"/>
      <c r="C11203"/>
    </row>
    <row r="11204" spans="2:3" x14ac:dyDescent="0.3">
      <c r="B11204"/>
      <c r="C11204"/>
    </row>
    <row r="11205" spans="2:3" x14ac:dyDescent="0.3">
      <c r="B11205"/>
      <c r="C11205"/>
    </row>
    <row r="11206" spans="2:3" x14ac:dyDescent="0.3">
      <c r="B11206"/>
      <c r="C11206"/>
    </row>
    <row r="11207" spans="2:3" x14ac:dyDescent="0.3">
      <c r="B11207"/>
      <c r="C11207"/>
    </row>
    <row r="11208" spans="2:3" x14ac:dyDescent="0.3">
      <c r="B11208"/>
      <c r="C11208"/>
    </row>
    <row r="11209" spans="2:3" x14ac:dyDescent="0.3">
      <c r="B11209"/>
      <c r="C11209"/>
    </row>
    <row r="11210" spans="2:3" x14ac:dyDescent="0.3">
      <c r="B11210"/>
      <c r="C11210"/>
    </row>
    <row r="11211" spans="2:3" x14ac:dyDescent="0.3">
      <c r="B11211"/>
      <c r="C11211"/>
    </row>
    <row r="11212" spans="2:3" x14ac:dyDescent="0.3">
      <c r="B11212"/>
      <c r="C11212"/>
    </row>
    <row r="11213" spans="2:3" x14ac:dyDescent="0.3">
      <c r="B11213"/>
      <c r="C11213"/>
    </row>
    <row r="11214" spans="2:3" x14ac:dyDescent="0.3">
      <c r="B11214"/>
      <c r="C11214"/>
    </row>
    <row r="11215" spans="2:3" x14ac:dyDescent="0.3">
      <c r="B11215"/>
      <c r="C11215"/>
    </row>
    <row r="11216" spans="2:3" x14ac:dyDescent="0.3">
      <c r="B11216"/>
      <c r="C11216"/>
    </row>
    <row r="11217" spans="2:3" x14ac:dyDescent="0.3">
      <c r="B11217"/>
      <c r="C11217"/>
    </row>
    <row r="11218" spans="2:3" x14ac:dyDescent="0.3">
      <c r="B11218"/>
      <c r="C11218"/>
    </row>
    <row r="11219" spans="2:3" x14ac:dyDescent="0.3">
      <c r="B11219"/>
      <c r="C11219"/>
    </row>
    <row r="11220" spans="2:3" x14ac:dyDescent="0.3">
      <c r="B11220"/>
      <c r="C11220"/>
    </row>
    <row r="11221" spans="2:3" x14ac:dyDescent="0.3">
      <c r="B11221"/>
      <c r="C11221"/>
    </row>
    <row r="11222" spans="2:3" x14ac:dyDescent="0.3">
      <c r="B11222"/>
      <c r="C11222"/>
    </row>
    <row r="11223" spans="2:3" x14ac:dyDescent="0.3">
      <c r="B11223"/>
      <c r="C11223"/>
    </row>
    <row r="11224" spans="2:3" x14ac:dyDescent="0.3">
      <c r="B11224"/>
      <c r="C11224"/>
    </row>
    <row r="11225" spans="2:3" x14ac:dyDescent="0.3">
      <c r="B11225"/>
      <c r="C11225"/>
    </row>
    <row r="11226" spans="2:3" x14ac:dyDescent="0.3">
      <c r="B11226"/>
      <c r="C11226"/>
    </row>
    <row r="11227" spans="2:3" x14ac:dyDescent="0.3">
      <c r="B11227"/>
      <c r="C11227"/>
    </row>
    <row r="11228" spans="2:3" x14ac:dyDescent="0.3">
      <c r="B11228"/>
      <c r="C11228"/>
    </row>
    <row r="11229" spans="2:3" x14ac:dyDescent="0.3">
      <c r="B11229"/>
      <c r="C11229"/>
    </row>
    <row r="11230" spans="2:3" x14ac:dyDescent="0.3">
      <c r="B11230"/>
      <c r="C11230"/>
    </row>
    <row r="11231" spans="2:3" x14ac:dyDescent="0.3">
      <c r="B11231"/>
      <c r="C11231"/>
    </row>
    <row r="11232" spans="2:3" x14ac:dyDescent="0.3">
      <c r="B11232"/>
      <c r="C11232"/>
    </row>
    <row r="11233" spans="2:3" x14ac:dyDescent="0.3">
      <c r="B11233"/>
      <c r="C11233"/>
    </row>
    <row r="11234" spans="2:3" x14ac:dyDescent="0.3">
      <c r="B11234"/>
      <c r="C11234"/>
    </row>
    <row r="11235" spans="2:3" x14ac:dyDescent="0.3">
      <c r="B11235"/>
      <c r="C11235"/>
    </row>
    <row r="11236" spans="2:3" x14ac:dyDescent="0.3">
      <c r="B11236"/>
      <c r="C11236"/>
    </row>
    <row r="11237" spans="2:3" x14ac:dyDescent="0.3">
      <c r="B11237"/>
      <c r="C11237"/>
    </row>
    <row r="11238" spans="2:3" x14ac:dyDescent="0.3">
      <c r="B11238"/>
      <c r="C11238"/>
    </row>
    <row r="11239" spans="2:3" x14ac:dyDescent="0.3">
      <c r="B11239"/>
      <c r="C11239"/>
    </row>
    <row r="11240" spans="2:3" x14ac:dyDescent="0.3">
      <c r="B11240"/>
      <c r="C11240"/>
    </row>
    <row r="11241" spans="2:3" x14ac:dyDescent="0.3">
      <c r="B11241"/>
      <c r="C11241"/>
    </row>
    <row r="11242" spans="2:3" x14ac:dyDescent="0.3">
      <c r="B11242"/>
      <c r="C11242"/>
    </row>
    <row r="11243" spans="2:3" x14ac:dyDescent="0.3">
      <c r="B11243"/>
      <c r="C11243"/>
    </row>
    <row r="11244" spans="2:3" x14ac:dyDescent="0.3">
      <c r="B11244"/>
      <c r="C11244"/>
    </row>
    <row r="11245" spans="2:3" x14ac:dyDescent="0.3">
      <c r="B11245"/>
      <c r="C11245"/>
    </row>
    <row r="11246" spans="2:3" x14ac:dyDescent="0.3">
      <c r="B11246"/>
      <c r="C11246"/>
    </row>
    <row r="11247" spans="2:3" x14ac:dyDescent="0.3">
      <c r="B11247"/>
      <c r="C11247"/>
    </row>
    <row r="11248" spans="2:3" x14ac:dyDescent="0.3">
      <c r="B11248"/>
      <c r="C11248"/>
    </row>
    <row r="11249" spans="2:3" x14ac:dyDescent="0.3">
      <c r="B11249"/>
      <c r="C11249"/>
    </row>
    <row r="11250" spans="2:3" x14ac:dyDescent="0.3">
      <c r="B11250"/>
      <c r="C11250"/>
    </row>
    <row r="11251" spans="2:3" x14ac:dyDescent="0.3">
      <c r="B11251"/>
      <c r="C11251"/>
    </row>
    <row r="11252" spans="2:3" x14ac:dyDescent="0.3">
      <c r="B11252"/>
      <c r="C11252"/>
    </row>
    <row r="11253" spans="2:3" x14ac:dyDescent="0.3">
      <c r="B11253"/>
      <c r="C11253"/>
    </row>
    <row r="11254" spans="2:3" x14ac:dyDescent="0.3">
      <c r="B11254"/>
      <c r="C11254"/>
    </row>
    <row r="11255" spans="2:3" x14ac:dyDescent="0.3">
      <c r="B11255"/>
      <c r="C11255"/>
    </row>
    <row r="11256" spans="2:3" x14ac:dyDescent="0.3">
      <c r="B11256"/>
      <c r="C11256"/>
    </row>
    <row r="11257" spans="2:3" x14ac:dyDescent="0.3">
      <c r="B11257"/>
      <c r="C11257"/>
    </row>
    <row r="11258" spans="2:3" x14ac:dyDescent="0.3">
      <c r="B11258"/>
      <c r="C11258"/>
    </row>
    <row r="11259" spans="2:3" x14ac:dyDescent="0.3">
      <c r="B11259"/>
      <c r="C11259"/>
    </row>
    <row r="11260" spans="2:3" x14ac:dyDescent="0.3">
      <c r="B11260"/>
      <c r="C11260"/>
    </row>
    <row r="11261" spans="2:3" x14ac:dyDescent="0.3">
      <c r="B11261"/>
      <c r="C11261"/>
    </row>
    <row r="11262" spans="2:3" x14ac:dyDescent="0.3">
      <c r="B11262"/>
      <c r="C11262"/>
    </row>
    <row r="11263" spans="2:3" x14ac:dyDescent="0.3">
      <c r="B11263"/>
      <c r="C11263"/>
    </row>
    <row r="11264" spans="2:3" x14ac:dyDescent="0.3">
      <c r="B11264"/>
      <c r="C11264"/>
    </row>
    <row r="11265" spans="2:3" x14ac:dyDescent="0.3">
      <c r="B11265"/>
      <c r="C11265"/>
    </row>
    <row r="11266" spans="2:3" x14ac:dyDescent="0.3">
      <c r="B11266"/>
      <c r="C11266"/>
    </row>
    <row r="11267" spans="2:3" x14ac:dyDescent="0.3">
      <c r="B11267"/>
      <c r="C11267"/>
    </row>
    <row r="11268" spans="2:3" x14ac:dyDescent="0.3">
      <c r="B11268"/>
      <c r="C11268"/>
    </row>
    <row r="11269" spans="2:3" x14ac:dyDescent="0.3">
      <c r="B11269"/>
      <c r="C11269"/>
    </row>
    <row r="11270" spans="2:3" x14ac:dyDescent="0.3">
      <c r="B11270"/>
      <c r="C11270"/>
    </row>
    <row r="11271" spans="2:3" x14ac:dyDescent="0.3">
      <c r="B11271"/>
      <c r="C11271"/>
    </row>
    <row r="11272" spans="2:3" x14ac:dyDescent="0.3">
      <c r="B11272"/>
      <c r="C11272"/>
    </row>
    <row r="11273" spans="2:3" x14ac:dyDescent="0.3">
      <c r="B11273"/>
      <c r="C11273"/>
    </row>
    <row r="11274" spans="2:3" x14ac:dyDescent="0.3">
      <c r="B11274"/>
      <c r="C11274"/>
    </row>
    <row r="11275" spans="2:3" x14ac:dyDescent="0.3">
      <c r="B11275"/>
      <c r="C11275"/>
    </row>
    <row r="11276" spans="2:3" x14ac:dyDescent="0.3">
      <c r="B11276"/>
      <c r="C11276"/>
    </row>
    <row r="11277" spans="2:3" x14ac:dyDescent="0.3">
      <c r="B11277"/>
      <c r="C11277"/>
    </row>
    <row r="11278" spans="2:3" x14ac:dyDescent="0.3">
      <c r="B11278"/>
      <c r="C11278"/>
    </row>
    <row r="11279" spans="2:3" x14ac:dyDescent="0.3">
      <c r="B11279"/>
      <c r="C11279"/>
    </row>
    <row r="11280" spans="2:3" x14ac:dyDescent="0.3">
      <c r="B11280"/>
      <c r="C11280"/>
    </row>
    <row r="11281" spans="2:3" x14ac:dyDescent="0.3">
      <c r="B11281"/>
      <c r="C11281"/>
    </row>
    <row r="11282" spans="2:3" x14ac:dyDescent="0.3">
      <c r="B11282"/>
      <c r="C11282"/>
    </row>
    <row r="11283" spans="2:3" x14ac:dyDescent="0.3">
      <c r="B11283"/>
      <c r="C11283"/>
    </row>
    <row r="11284" spans="2:3" x14ac:dyDescent="0.3">
      <c r="B11284"/>
      <c r="C11284"/>
    </row>
    <row r="11285" spans="2:3" x14ac:dyDescent="0.3">
      <c r="B11285"/>
      <c r="C11285"/>
    </row>
    <row r="11286" spans="2:3" x14ac:dyDescent="0.3">
      <c r="B11286"/>
      <c r="C11286"/>
    </row>
    <row r="11287" spans="2:3" x14ac:dyDescent="0.3">
      <c r="B11287"/>
      <c r="C11287"/>
    </row>
    <row r="11288" spans="2:3" x14ac:dyDescent="0.3">
      <c r="B11288"/>
      <c r="C11288"/>
    </row>
    <row r="11289" spans="2:3" x14ac:dyDescent="0.3">
      <c r="B11289"/>
      <c r="C11289"/>
    </row>
    <row r="11290" spans="2:3" x14ac:dyDescent="0.3">
      <c r="B11290"/>
      <c r="C11290"/>
    </row>
    <row r="11291" spans="2:3" x14ac:dyDescent="0.3">
      <c r="B11291"/>
      <c r="C11291"/>
    </row>
    <row r="11292" spans="2:3" x14ac:dyDescent="0.3">
      <c r="B11292"/>
      <c r="C11292"/>
    </row>
    <row r="11293" spans="2:3" x14ac:dyDescent="0.3">
      <c r="B11293"/>
      <c r="C11293"/>
    </row>
    <row r="11294" spans="2:3" x14ac:dyDescent="0.3">
      <c r="B11294"/>
      <c r="C11294"/>
    </row>
    <row r="11295" spans="2:3" x14ac:dyDescent="0.3">
      <c r="B11295"/>
      <c r="C11295"/>
    </row>
    <row r="11296" spans="2:3" x14ac:dyDescent="0.3">
      <c r="B11296"/>
      <c r="C11296"/>
    </row>
    <row r="11297" spans="2:3" x14ac:dyDescent="0.3">
      <c r="B11297"/>
      <c r="C11297"/>
    </row>
    <row r="11298" spans="2:3" x14ac:dyDescent="0.3">
      <c r="B11298"/>
      <c r="C11298"/>
    </row>
    <row r="11299" spans="2:3" x14ac:dyDescent="0.3">
      <c r="B11299"/>
      <c r="C11299"/>
    </row>
    <row r="11300" spans="2:3" x14ac:dyDescent="0.3">
      <c r="B11300"/>
      <c r="C11300"/>
    </row>
    <row r="11301" spans="2:3" x14ac:dyDescent="0.3">
      <c r="B11301"/>
      <c r="C11301"/>
    </row>
    <row r="11302" spans="2:3" x14ac:dyDescent="0.3">
      <c r="B11302"/>
      <c r="C11302"/>
    </row>
    <row r="11303" spans="2:3" x14ac:dyDescent="0.3">
      <c r="B11303"/>
      <c r="C11303"/>
    </row>
    <row r="11304" spans="2:3" x14ac:dyDescent="0.3">
      <c r="B11304"/>
      <c r="C11304"/>
    </row>
    <row r="11305" spans="2:3" x14ac:dyDescent="0.3">
      <c r="B11305"/>
      <c r="C11305"/>
    </row>
    <row r="11306" spans="2:3" x14ac:dyDescent="0.3">
      <c r="B11306"/>
      <c r="C11306"/>
    </row>
    <row r="11307" spans="2:3" x14ac:dyDescent="0.3">
      <c r="B11307"/>
      <c r="C11307"/>
    </row>
    <row r="11308" spans="2:3" x14ac:dyDescent="0.3">
      <c r="B11308"/>
      <c r="C11308"/>
    </row>
    <row r="11309" spans="2:3" x14ac:dyDescent="0.3">
      <c r="B11309"/>
      <c r="C11309"/>
    </row>
    <row r="11310" spans="2:3" x14ac:dyDescent="0.3">
      <c r="B11310"/>
      <c r="C11310"/>
    </row>
    <row r="11311" spans="2:3" x14ac:dyDescent="0.3">
      <c r="B11311"/>
      <c r="C11311"/>
    </row>
    <row r="11312" spans="2:3" x14ac:dyDescent="0.3">
      <c r="B11312"/>
      <c r="C11312"/>
    </row>
    <row r="11313" spans="2:3" x14ac:dyDescent="0.3">
      <c r="B11313"/>
      <c r="C11313"/>
    </row>
    <row r="11314" spans="2:3" x14ac:dyDescent="0.3">
      <c r="B11314"/>
      <c r="C11314"/>
    </row>
    <row r="11315" spans="2:3" x14ac:dyDescent="0.3">
      <c r="B11315"/>
      <c r="C11315"/>
    </row>
    <row r="11316" spans="2:3" x14ac:dyDescent="0.3">
      <c r="B11316"/>
      <c r="C11316"/>
    </row>
    <row r="11317" spans="2:3" x14ac:dyDescent="0.3">
      <c r="B11317"/>
      <c r="C11317"/>
    </row>
    <row r="11318" spans="2:3" x14ac:dyDescent="0.3">
      <c r="B11318"/>
      <c r="C11318"/>
    </row>
    <row r="11319" spans="2:3" x14ac:dyDescent="0.3">
      <c r="B11319"/>
      <c r="C11319"/>
    </row>
    <row r="11320" spans="2:3" x14ac:dyDescent="0.3">
      <c r="B11320"/>
      <c r="C11320"/>
    </row>
    <row r="11321" spans="2:3" x14ac:dyDescent="0.3">
      <c r="B11321"/>
      <c r="C11321"/>
    </row>
    <row r="11322" spans="2:3" x14ac:dyDescent="0.3">
      <c r="B11322"/>
      <c r="C11322"/>
    </row>
    <row r="11323" spans="2:3" x14ac:dyDescent="0.3">
      <c r="B11323"/>
      <c r="C11323"/>
    </row>
    <row r="11324" spans="2:3" x14ac:dyDescent="0.3">
      <c r="B11324"/>
      <c r="C11324"/>
    </row>
    <row r="11325" spans="2:3" x14ac:dyDescent="0.3">
      <c r="B11325"/>
      <c r="C11325"/>
    </row>
    <row r="11326" spans="2:3" x14ac:dyDescent="0.3">
      <c r="B11326"/>
      <c r="C11326"/>
    </row>
    <row r="11327" spans="2:3" x14ac:dyDescent="0.3">
      <c r="B11327"/>
      <c r="C11327"/>
    </row>
    <row r="11328" spans="2:3" x14ac:dyDescent="0.3">
      <c r="B11328"/>
      <c r="C11328"/>
    </row>
    <row r="11329" spans="2:3" x14ac:dyDescent="0.3">
      <c r="B11329"/>
      <c r="C11329"/>
    </row>
    <row r="11330" spans="2:3" x14ac:dyDescent="0.3">
      <c r="B11330"/>
      <c r="C11330"/>
    </row>
    <row r="11331" spans="2:3" x14ac:dyDescent="0.3">
      <c r="B11331"/>
      <c r="C11331"/>
    </row>
    <row r="11332" spans="2:3" x14ac:dyDescent="0.3">
      <c r="B11332"/>
      <c r="C11332"/>
    </row>
    <row r="11333" spans="2:3" x14ac:dyDescent="0.3">
      <c r="B11333"/>
      <c r="C11333"/>
    </row>
    <row r="11334" spans="2:3" x14ac:dyDescent="0.3">
      <c r="B11334"/>
      <c r="C11334"/>
    </row>
    <row r="11335" spans="2:3" x14ac:dyDescent="0.3">
      <c r="B11335"/>
      <c r="C11335"/>
    </row>
    <row r="11336" spans="2:3" x14ac:dyDescent="0.3">
      <c r="B11336"/>
      <c r="C11336"/>
    </row>
    <row r="11337" spans="2:3" x14ac:dyDescent="0.3">
      <c r="B11337"/>
      <c r="C11337"/>
    </row>
    <row r="11338" spans="2:3" x14ac:dyDescent="0.3">
      <c r="B11338"/>
      <c r="C11338"/>
    </row>
    <row r="11339" spans="2:3" x14ac:dyDescent="0.3">
      <c r="B11339"/>
      <c r="C11339"/>
    </row>
    <row r="11340" spans="2:3" x14ac:dyDescent="0.3">
      <c r="B11340"/>
      <c r="C11340"/>
    </row>
    <row r="11341" spans="2:3" x14ac:dyDescent="0.3">
      <c r="B11341"/>
      <c r="C11341"/>
    </row>
    <row r="11342" spans="2:3" x14ac:dyDescent="0.3">
      <c r="B11342"/>
      <c r="C11342"/>
    </row>
    <row r="11343" spans="2:3" x14ac:dyDescent="0.3">
      <c r="B11343"/>
      <c r="C11343"/>
    </row>
    <row r="11344" spans="2:3" x14ac:dyDescent="0.3">
      <c r="B11344"/>
      <c r="C11344"/>
    </row>
    <row r="11345" spans="2:3" x14ac:dyDescent="0.3">
      <c r="B11345"/>
      <c r="C11345"/>
    </row>
    <row r="11346" spans="2:3" x14ac:dyDescent="0.3">
      <c r="B11346"/>
      <c r="C11346"/>
    </row>
    <row r="11347" spans="2:3" x14ac:dyDescent="0.3">
      <c r="B11347"/>
      <c r="C11347"/>
    </row>
    <row r="11348" spans="2:3" x14ac:dyDescent="0.3">
      <c r="B11348"/>
      <c r="C11348"/>
    </row>
    <row r="11349" spans="2:3" x14ac:dyDescent="0.3">
      <c r="B11349"/>
      <c r="C11349"/>
    </row>
    <row r="11350" spans="2:3" x14ac:dyDescent="0.3">
      <c r="B11350"/>
      <c r="C11350"/>
    </row>
    <row r="11351" spans="2:3" x14ac:dyDescent="0.3">
      <c r="B11351"/>
      <c r="C11351"/>
    </row>
    <row r="11352" spans="2:3" x14ac:dyDescent="0.3">
      <c r="B11352"/>
      <c r="C11352"/>
    </row>
    <row r="11353" spans="2:3" x14ac:dyDescent="0.3">
      <c r="B11353"/>
      <c r="C11353"/>
    </row>
    <row r="11354" spans="2:3" x14ac:dyDescent="0.3">
      <c r="B11354"/>
      <c r="C11354"/>
    </row>
    <row r="11355" spans="2:3" x14ac:dyDescent="0.3">
      <c r="B11355"/>
      <c r="C11355"/>
    </row>
    <row r="11356" spans="2:3" x14ac:dyDescent="0.3">
      <c r="B11356"/>
      <c r="C11356"/>
    </row>
    <row r="11357" spans="2:3" x14ac:dyDescent="0.3">
      <c r="B11357"/>
      <c r="C11357"/>
    </row>
    <row r="11358" spans="2:3" x14ac:dyDescent="0.3">
      <c r="B11358"/>
      <c r="C11358"/>
    </row>
    <row r="11359" spans="2:3" x14ac:dyDescent="0.3">
      <c r="B11359"/>
      <c r="C11359"/>
    </row>
    <row r="11360" spans="2:3" x14ac:dyDescent="0.3">
      <c r="B11360"/>
      <c r="C11360"/>
    </row>
    <row r="11361" spans="2:3" x14ac:dyDescent="0.3">
      <c r="B11361"/>
      <c r="C11361"/>
    </row>
    <row r="11362" spans="2:3" x14ac:dyDescent="0.3">
      <c r="B11362"/>
      <c r="C11362"/>
    </row>
    <row r="11363" spans="2:3" x14ac:dyDescent="0.3">
      <c r="B11363"/>
      <c r="C11363"/>
    </row>
    <row r="11364" spans="2:3" x14ac:dyDescent="0.3">
      <c r="B11364"/>
      <c r="C11364"/>
    </row>
    <row r="11365" spans="2:3" x14ac:dyDescent="0.3">
      <c r="B11365"/>
      <c r="C11365"/>
    </row>
    <row r="11366" spans="2:3" x14ac:dyDescent="0.3">
      <c r="B11366"/>
      <c r="C11366"/>
    </row>
    <row r="11367" spans="2:3" x14ac:dyDescent="0.3">
      <c r="B11367"/>
      <c r="C11367"/>
    </row>
    <row r="11368" spans="2:3" x14ac:dyDescent="0.3">
      <c r="B11368"/>
      <c r="C11368"/>
    </row>
    <row r="11369" spans="2:3" x14ac:dyDescent="0.3">
      <c r="B11369"/>
      <c r="C11369"/>
    </row>
    <row r="11370" spans="2:3" x14ac:dyDescent="0.3">
      <c r="B11370"/>
      <c r="C11370"/>
    </row>
    <row r="11371" spans="2:3" x14ac:dyDescent="0.3">
      <c r="B11371"/>
      <c r="C11371"/>
    </row>
    <row r="11372" spans="2:3" x14ac:dyDescent="0.3">
      <c r="B11372"/>
      <c r="C11372"/>
    </row>
    <row r="11373" spans="2:3" x14ac:dyDescent="0.3">
      <c r="B11373"/>
      <c r="C11373"/>
    </row>
    <row r="11374" spans="2:3" x14ac:dyDescent="0.3">
      <c r="B11374"/>
      <c r="C11374"/>
    </row>
    <row r="11375" spans="2:3" x14ac:dyDescent="0.3">
      <c r="B11375"/>
      <c r="C11375"/>
    </row>
    <row r="11376" spans="2:3" x14ac:dyDescent="0.3">
      <c r="B11376"/>
      <c r="C11376"/>
    </row>
    <row r="11377" spans="2:3" x14ac:dyDescent="0.3">
      <c r="B11377"/>
      <c r="C11377"/>
    </row>
    <row r="11378" spans="2:3" x14ac:dyDescent="0.3">
      <c r="B11378"/>
      <c r="C11378"/>
    </row>
    <row r="11379" spans="2:3" x14ac:dyDescent="0.3">
      <c r="B11379"/>
      <c r="C11379"/>
    </row>
    <row r="11380" spans="2:3" x14ac:dyDescent="0.3">
      <c r="B11380"/>
      <c r="C11380"/>
    </row>
    <row r="11381" spans="2:3" x14ac:dyDescent="0.3">
      <c r="B11381"/>
      <c r="C11381"/>
    </row>
    <row r="11382" spans="2:3" x14ac:dyDescent="0.3">
      <c r="B11382"/>
      <c r="C11382"/>
    </row>
    <row r="11383" spans="2:3" x14ac:dyDescent="0.3">
      <c r="B11383"/>
      <c r="C11383"/>
    </row>
    <row r="11384" spans="2:3" x14ac:dyDescent="0.3">
      <c r="B11384"/>
      <c r="C11384"/>
    </row>
    <row r="11385" spans="2:3" x14ac:dyDescent="0.3">
      <c r="B11385"/>
      <c r="C11385"/>
    </row>
    <row r="11386" spans="2:3" x14ac:dyDescent="0.3">
      <c r="B11386"/>
      <c r="C11386"/>
    </row>
    <row r="11387" spans="2:3" x14ac:dyDescent="0.3">
      <c r="B11387"/>
      <c r="C11387"/>
    </row>
    <row r="11388" spans="2:3" x14ac:dyDescent="0.3">
      <c r="B11388"/>
      <c r="C11388"/>
    </row>
    <row r="11389" spans="2:3" x14ac:dyDescent="0.3">
      <c r="B11389"/>
      <c r="C11389"/>
    </row>
    <row r="11390" spans="2:3" x14ac:dyDescent="0.3">
      <c r="B11390"/>
      <c r="C11390"/>
    </row>
    <row r="11391" spans="2:3" x14ac:dyDescent="0.3">
      <c r="B11391"/>
      <c r="C11391"/>
    </row>
    <row r="11392" spans="2:3" x14ac:dyDescent="0.3">
      <c r="B11392"/>
      <c r="C11392"/>
    </row>
    <row r="11393" spans="2:3" x14ac:dyDescent="0.3">
      <c r="B11393"/>
      <c r="C11393"/>
    </row>
    <row r="11394" spans="2:3" x14ac:dyDescent="0.3">
      <c r="B11394"/>
      <c r="C11394"/>
    </row>
    <row r="11395" spans="2:3" x14ac:dyDescent="0.3">
      <c r="B11395"/>
      <c r="C11395"/>
    </row>
    <row r="11396" spans="2:3" x14ac:dyDescent="0.3">
      <c r="B11396"/>
      <c r="C11396"/>
    </row>
    <row r="11397" spans="2:3" x14ac:dyDescent="0.3">
      <c r="B11397"/>
      <c r="C11397"/>
    </row>
    <row r="11398" spans="2:3" x14ac:dyDescent="0.3">
      <c r="B11398"/>
      <c r="C11398"/>
    </row>
    <row r="11399" spans="2:3" x14ac:dyDescent="0.3">
      <c r="B11399"/>
      <c r="C11399"/>
    </row>
    <row r="11400" spans="2:3" x14ac:dyDescent="0.3">
      <c r="B11400"/>
      <c r="C11400"/>
    </row>
    <row r="11401" spans="2:3" x14ac:dyDescent="0.3">
      <c r="B11401"/>
      <c r="C11401"/>
    </row>
    <row r="11402" spans="2:3" x14ac:dyDescent="0.3">
      <c r="B11402"/>
      <c r="C11402"/>
    </row>
    <row r="11403" spans="2:3" x14ac:dyDescent="0.3">
      <c r="B11403"/>
      <c r="C11403"/>
    </row>
    <row r="11404" spans="2:3" x14ac:dyDescent="0.3">
      <c r="B11404"/>
      <c r="C11404"/>
    </row>
    <row r="11405" spans="2:3" x14ac:dyDescent="0.3">
      <c r="B11405"/>
      <c r="C11405"/>
    </row>
    <row r="11406" spans="2:3" x14ac:dyDescent="0.3">
      <c r="B11406"/>
      <c r="C11406"/>
    </row>
    <row r="11407" spans="2:3" x14ac:dyDescent="0.3">
      <c r="B11407"/>
      <c r="C11407"/>
    </row>
    <row r="11408" spans="2:3" x14ac:dyDescent="0.3">
      <c r="B11408"/>
      <c r="C11408"/>
    </row>
    <row r="11409" spans="2:3" x14ac:dyDescent="0.3">
      <c r="B11409"/>
      <c r="C11409"/>
    </row>
    <row r="11410" spans="2:3" x14ac:dyDescent="0.3">
      <c r="B11410"/>
      <c r="C11410"/>
    </row>
    <row r="11411" spans="2:3" x14ac:dyDescent="0.3">
      <c r="B11411"/>
      <c r="C11411"/>
    </row>
    <row r="11412" spans="2:3" x14ac:dyDescent="0.3">
      <c r="B11412"/>
      <c r="C11412"/>
    </row>
    <row r="11413" spans="2:3" x14ac:dyDescent="0.3">
      <c r="B11413"/>
      <c r="C11413"/>
    </row>
    <row r="11414" spans="2:3" x14ac:dyDescent="0.3">
      <c r="B11414"/>
      <c r="C11414"/>
    </row>
    <row r="11415" spans="2:3" x14ac:dyDescent="0.3">
      <c r="B11415"/>
      <c r="C11415"/>
    </row>
    <row r="11416" spans="2:3" x14ac:dyDescent="0.3">
      <c r="B11416"/>
      <c r="C11416"/>
    </row>
    <row r="11417" spans="2:3" x14ac:dyDescent="0.3">
      <c r="B11417"/>
      <c r="C11417"/>
    </row>
    <row r="11418" spans="2:3" x14ac:dyDescent="0.3">
      <c r="B11418"/>
      <c r="C11418"/>
    </row>
    <row r="11419" spans="2:3" x14ac:dyDescent="0.3">
      <c r="B11419"/>
      <c r="C11419"/>
    </row>
    <row r="11420" spans="2:3" x14ac:dyDescent="0.3">
      <c r="B11420"/>
      <c r="C11420"/>
    </row>
    <row r="11421" spans="2:3" x14ac:dyDescent="0.3">
      <c r="B11421"/>
      <c r="C11421"/>
    </row>
    <row r="11422" spans="2:3" x14ac:dyDescent="0.3">
      <c r="B11422"/>
      <c r="C11422"/>
    </row>
    <row r="11423" spans="2:3" x14ac:dyDescent="0.3">
      <c r="B11423"/>
      <c r="C11423"/>
    </row>
    <row r="11424" spans="2:3" x14ac:dyDescent="0.3">
      <c r="B11424"/>
      <c r="C11424"/>
    </row>
    <row r="11425" spans="2:3" x14ac:dyDescent="0.3">
      <c r="B11425"/>
      <c r="C11425"/>
    </row>
    <row r="11426" spans="2:3" x14ac:dyDescent="0.3">
      <c r="B11426"/>
      <c r="C11426"/>
    </row>
    <row r="11427" spans="2:3" x14ac:dyDescent="0.3">
      <c r="B11427"/>
      <c r="C11427"/>
    </row>
    <row r="11428" spans="2:3" x14ac:dyDescent="0.3">
      <c r="B11428"/>
      <c r="C11428"/>
    </row>
    <row r="11429" spans="2:3" x14ac:dyDescent="0.3">
      <c r="B11429"/>
      <c r="C11429"/>
    </row>
    <row r="11430" spans="2:3" x14ac:dyDescent="0.3">
      <c r="B11430"/>
      <c r="C11430"/>
    </row>
    <row r="11431" spans="2:3" x14ac:dyDescent="0.3">
      <c r="B11431"/>
      <c r="C11431"/>
    </row>
    <row r="11432" spans="2:3" x14ac:dyDescent="0.3">
      <c r="B11432"/>
      <c r="C11432"/>
    </row>
    <row r="11433" spans="2:3" x14ac:dyDescent="0.3">
      <c r="B11433"/>
      <c r="C11433"/>
    </row>
    <row r="11434" spans="2:3" x14ac:dyDescent="0.3">
      <c r="B11434"/>
      <c r="C11434"/>
    </row>
    <row r="11435" spans="2:3" x14ac:dyDescent="0.3">
      <c r="B11435"/>
      <c r="C11435"/>
    </row>
    <row r="11436" spans="2:3" x14ac:dyDescent="0.3">
      <c r="B11436"/>
      <c r="C11436"/>
    </row>
    <row r="11437" spans="2:3" x14ac:dyDescent="0.3">
      <c r="B11437"/>
      <c r="C11437"/>
    </row>
    <row r="11438" spans="2:3" x14ac:dyDescent="0.3">
      <c r="B11438"/>
      <c r="C11438"/>
    </row>
    <row r="11439" spans="2:3" x14ac:dyDescent="0.3">
      <c r="B11439"/>
      <c r="C11439"/>
    </row>
    <row r="11440" spans="2:3" x14ac:dyDescent="0.3">
      <c r="B11440"/>
      <c r="C11440"/>
    </row>
    <row r="11441" spans="2:3" x14ac:dyDescent="0.3">
      <c r="B11441"/>
      <c r="C11441"/>
    </row>
    <row r="11442" spans="2:3" x14ac:dyDescent="0.3">
      <c r="B11442"/>
      <c r="C11442"/>
    </row>
    <row r="11443" spans="2:3" x14ac:dyDescent="0.3">
      <c r="B11443"/>
      <c r="C11443"/>
    </row>
    <row r="11444" spans="2:3" x14ac:dyDescent="0.3">
      <c r="B11444"/>
      <c r="C11444"/>
    </row>
    <row r="11445" spans="2:3" x14ac:dyDescent="0.3">
      <c r="B11445"/>
      <c r="C11445"/>
    </row>
    <row r="11446" spans="2:3" x14ac:dyDescent="0.3">
      <c r="B11446"/>
      <c r="C11446"/>
    </row>
    <row r="11447" spans="2:3" x14ac:dyDescent="0.3">
      <c r="B11447"/>
      <c r="C11447"/>
    </row>
    <row r="11448" spans="2:3" x14ac:dyDescent="0.3">
      <c r="B11448"/>
      <c r="C11448"/>
    </row>
    <row r="11449" spans="2:3" x14ac:dyDescent="0.3">
      <c r="B11449"/>
      <c r="C11449"/>
    </row>
    <row r="11450" spans="2:3" x14ac:dyDescent="0.3">
      <c r="B11450"/>
      <c r="C11450"/>
    </row>
    <row r="11451" spans="2:3" x14ac:dyDescent="0.3">
      <c r="B11451"/>
      <c r="C11451"/>
    </row>
    <row r="11452" spans="2:3" x14ac:dyDescent="0.3">
      <c r="B11452"/>
      <c r="C11452"/>
    </row>
    <row r="11453" spans="2:3" x14ac:dyDescent="0.3">
      <c r="B11453"/>
      <c r="C11453"/>
    </row>
    <row r="11454" spans="2:3" x14ac:dyDescent="0.3">
      <c r="B11454"/>
      <c r="C11454"/>
    </row>
    <row r="11455" spans="2:3" x14ac:dyDescent="0.3">
      <c r="B11455"/>
      <c r="C11455"/>
    </row>
    <row r="11456" spans="2:3" x14ac:dyDescent="0.3">
      <c r="B11456"/>
      <c r="C11456"/>
    </row>
    <row r="11457" spans="2:3" x14ac:dyDescent="0.3">
      <c r="B11457"/>
      <c r="C11457"/>
    </row>
    <row r="11458" spans="2:3" x14ac:dyDescent="0.3">
      <c r="B11458"/>
      <c r="C11458"/>
    </row>
    <row r="11459" spans="2:3" x14ac:dyDescent="0.3">
      <c r="B11459"/>
      <c r="C11459"/>
    </row>
    <row r="11460" spans="2:3" x14ac:dyDescent="0.3">
      <c r="B11460"/>
      <c r="C11460"/>
    </row>
    <row r="11461" spans="2:3" x14ac:dyDescent="0.3">
      <c r="B11461"/>
      <c r="C11461"/>
    </row>
    <row r="11462" spans="2:3" x14ac:dyDescent="0.3">
      <c r="B11462"/>
      <c r="C11462"/>
    </row>
    <row r="11463" spans="2:3" x14ac:dyDescent="0.3">
      <c r="B11463"/>
      <c r="C11463"/>
    </row>
    <row r="11464" spans="2:3" x14ac:dyDescent="0.3">
      <c r="B11464"/>
      <c r="C11464"/>
    </row>
    <row r="11465" spans="2:3" x14ac:dyDescent="0.3">
      <c r="B11465"/>
      <c r="C11465"/>
    </row>
    <row r="11466" spans="2:3" x14ac:dyDescent="0.3">
      <c r="B11466"/>
      <c r="C11466"/>
    </row>
    <row r="11467" spans="2:3" x14ac:dyDescent="0.3">
      <c r="B11467"/>
      <c r="C11467"/>
    </row>
    <row r="11468" spans="2:3" x14ac:dyDescent="0.3">
      <c r="B11468"/>
      <c r="C11468"/>
    </row>
    <row r="11469" spans="2:3" x14ac:dyDescent="0.3">
      <c r="B11469"/>
      <c r="C11469"/>
    </row>
    <row r="11470" spans="2:3" x14ac:dyDescent="0.3">
      <c r="B11470"/>
      <c r="C11470"/>
    </row>
    <row r="11471" spans="2:3" x14ac:dyDescent="0.3">
      <c r="B11471"/>
      <c r="C11471"/>
    </row>
    <row r="11472" spans="2:3" x14ac:dyDescent="0.3">
      <c r="B11472"/>
      <c r="C11472"/>
    </row>
    <row r="11473" spans="2:3" x14ac:dyDescent="0.3">
      <c r="B11473"/>
      <c r="C11473"/>
    </row>
    <row r="11474" spans="2:3" x14ac:dyDescent="0.3">
      <c r="B11474"/>
      <c r="C11474"/>
    </row>
    <row r="11475" spans="2:3" x14ac:dyDescent="0.3">
      <c r="B11475"/>
      <c r="C11475"/>
    </row>
    <row r="11476" spans="2:3" x14ac:dyDescent="0.3">
      <c r="B11476"/>
      <c r="C11476"/>
    </row>
    <row r="11477" spans="2:3" x14ac:dyDescent="0.3">
      <c r="B11477"/>
      <c r="C11477"/>
    </row>
    <row r="11478" spans="2:3" x14ac:dyDescent="0.3">
      <c r="B11478"/>
      <c r="C11478"/>
    </row>
    <row r="11479" spans="2:3" x14ac:dyDescent="0.3">
      <c r="B11479"/>
      <c r="C11479"/>
    </row>
    <row r="11480" spans="2:3" x14ac:dyDescent="0.3">
      <c r="B11480"/>
      <c r="C11480"/>
    </row>
    <row r="11481" spans="2:3" x14ac:dyDescent="0.3">
      <c r="B11481"/>
      <c r="C11481"/>
    </row>
    <row r="11482" spans="2:3" x14ac:dyDescent="0.3">
      <c r="B11482"/>
      <c r="C11482"/>
    </row>
    <row r="11483" spans="2:3" x14ac:dyDescent="0.3">
      <c r="B11483"/>
      <c r="C11483"/>
    </row>
    <row r="11484" spans="2:3" x14ac:dyDescent="0.3">
      <c r="B11484"/>
      <c r="C11484"/>
    </row>
    <row r="11485" spans="2:3" x14ac:dyDescent="0.3">
      <c r="B11485"/>
      <c r="C11485"/>
    </row>
    <row r="11486" spans="2:3" x14ac:dyDescent="0.3">
      <c r="B11486"/>
      <c r="C11486"/>
    </row>
    <row r="11487" spans="2:3" x14ac:dyDescent="0.3">
      <c r="B11487"/>
      <c r="C11487"/>
    </row>
    <row r="11488" spans="2:3" x14ac:dyDescent="0.3">
      <c r="B11488"/>
      <c r="C11488"/>
    </row>
    <row r="11489" spans="2:3" x14ac:dyDescent="0.3">
      <c r="B11489"/>
      <c r="C11489"/>
    </row>
    <row r="11490" spans="2:3" x14ac:dyDescent="0.3">
      <c r="B11490"/>
      <c r="C11490"/>
    </row>
    <row r="11491" spans="2:3" x14ac:dyDescent="0.3">
      <c r="B11491"/>
      <c r="C11491"/>
    </row>
    <row r="11492" spans="2:3" x14ac:dyDescent="0.3">
      <c r="B11492"/>
      <c r="C11492"/>
    </row>
    <row r="11493" spans="2:3" x14ac:dyDescent="0.3">
      <c r="B11493"/>
      <c r="C11493"/>
    </row>
    <row r="11494" spans="2:3" x14ac:dyDescent="0.3">
      <c r="B11494"/>
      <c r="C11494"/>
    </row>
    <row r="11495" spans="2:3" x14ac:dyDescent="0.3">
      <c r="B11495"/>
      <c r="C11495"/>
    </row>
    <row r="11496" spans="2:3" x14ac:dyDescent="0.3">
      <c r="B11496"/>
      <c r="C11496"/>
    </row>
    <row r="11497" spans="2:3" x14ac:dyDescent="0.3">
      <c r="B11497"/>
      <c r="C11497"/>
    </row>
    <row r="11498" spans="2:3" x14ac:dyDescent="0.3">
      <c r="B11498"/>
      <c r="C11498"/>
    </row>
    <row r="11499" spans="2:3" x14ac:dyDescent="0.3">
      <c r="B11499"/>
      <c r="C11499"/>
    </row>
    <row r="11500" spans="2:3" x14ac:dyDescent="0.3">
      <c r="B11500"/>
      <c r="C11500"/>
    </row>
    <row r="11501" spans="2:3" x14ac:dyDescent="0.3">
      <c r="B11501"/>
      <c r="C11501"/>
    </row>
    <row r="11502" spans="2:3" x14ac:dyDescent="0.3">
      <c r="B11502"/>
      <c r="C11502"/>
    </row>
    <row r="11503" spans="2:3" x14ac:dyDescent="0.3">
      <c r="B11503"/>
      <c r="C11503"/>
    </row>
    <row r="11504" spans="2:3" x14ac:dyDescent="0.3">
      <c r="B11504"/>
      <c r="C11504"/>
    </row>
    <row r="11505" spans="2:3" x14ac:dyDescent="0.3">
      <c r="B11505"/>
      <c r="C11505"/>
    </row>
    <row r="11506" spans="2:3" x14ac:dyDescent="0.3">
      <c r="B11506"/>
      <c r="C11506"/>
    </row>
    <row r="11507" spans="2:3" x14ac:dyDescent="0.3">
      <c r="B11507"/>
      <c r="C11507"/>
    </row>
    <row r="11508" spans="2:3" x14ac:dyDescent="0.3">
      <c r="B11508"/>
      <c r="C11508"/>
    </row>
    <row r="11509" spans="2:3" x14ac:dyDescent="0.3">
      <c r="B11509"/>
      <c r="C11509"/>
    </row>
    <row r="11510" spans="2:3" x14ac:dyDescent="0.3">
      <c r="B11510"/>
      <c r="C11510"/>
    </row>
    <row r="11511" spans="2:3" x14ac:dyDescent="0.3">
      <c r="B11511"/>
      <c r="C11511"/>
    </row>
    <row r="11512" spans="2:3" x14ac:dyDescent="0.3">
      <c r="B11512"/>
      <c r="C11512"/>
    </row>
    <row r="11513" spans="2:3" x14ac:dyDescent="0.3">
      <c r="B11513"/>
      <c r="C11513"/>
    </row>
    <row r="11514" spans="2:3" x14ac:dyDescent="0.3">
      <c r="B11514"/>
      <c r="C11514"/>
    </row>
    <row r="11515" spans="2:3" x14ac:dyDescent="0.3">
      <c r="B11515"/>
      <c r="C11515"/>
    </row>
    <row r="11516" spans="2:3" x14ac:dyDescent="0.3">
      <c r="B11516"/>
      <c r="C11516"/>
    </row>
    <row r="11517" spans="2:3" x14ac:dyDescent="0.3">
      <c r="B11517"/>
      <c r="C11517"/>
    </row>
    <row r="11518" spans="2:3" x14ac:dyDescent="0.3">
      <c r="B11518"/>
      <c r="C11518"/>
    </row>
    <row r="11519" spans="2:3" x14ac:dyDescent="0.3">
      <c r="B11519"/>
      <c r="C11519"/>
    </row>
    <row r="11520" spans="2:3" x14ac:dyDescent="0.3">
      <c r="B11520"/>
      <c r="C11520"/>
    </row>
    <row r="11521" spans="2:3" x14ac:dyDescent="0.3">
      <c r="B11521"/>
      <c r="C11521"/>
    </row>
    <row r="11522" spans="2:3" x14ac:dyDescent="0.3">
      <c r="B11522"/>
      <c r="C11522"/>
    </row>
    <row r="11523" spans="2:3" x14ac:dyDescent="0.3">
      <c r="B11523"/>
      <c r="C11523"/>
    </row>
    <row r="11524" spans="2:3" x14ac:dyDescent="0.3">
      <c r="B11524"/>
      <c r="C11524"/>
    </row>
    <row r="11525" spans="2:3" x14ac:dyDescent="0.3">
      <c r="B11525"/>
      <c r="C11525"/>
    </row>
    <row r="11526" spans="2:3" x14ac:dyDescent="0.3">
      <c r="B11526"/>
      <c r="C11526"/>
    </row>
    <row r="11527" spans="2:3" x14ac:dyDescent="0.3">
      <c r="B11527"/>
      <c r="C11527"/>
    </row>
    <row r="11528" spans="2:3" x14ac:dyDescent="0.3">
      <c r="B11528"/>
      <c r="C11528"/>
    </row>
    <row r="11529" spans="2:3" x14ac:dyDescent="0.3">
      <c r="B11529"/>
      <c r="C11529"/>
    </row>
    <row r="11530" spans="2:3" x14ac:dyDescent="0.3">
      <c r="B11530"/>
      <c r="C11530"/>
    </row>
    <row r="11531" spans="2:3" x14ac:dyDescent="0.3">
      <c r="B11531"/>
      <c r="C11531"/>
    </row>
    <row r="11532" spans="2:3" x14ac:dyDescent="0.3">
      <c r="B11532"/>
      <c r="C11532"/>
    </row>
    <row r="11533" spans="2:3" x14ac:dyDescent="0.3">
      <c r="B11533"/>
      <c r="C11533"/>
    </row>
    <row r="11534" spans="2:3" x14ac:dyDescent="0.3">
      <c r="B11534"/>
      <c r="C11534"/>
    </row>
    <row r="11535" spans="2:3" x14ac:dyDescent="0.3">
      <c r="B11535"/>
      <c r="C11535"/>
    </row>
    <row r="11536" spans="2:3" x14ac:dyDescent="0.3">
      <c r="B11536"/>
      <c r="C11536"/>
    </row>
    <row r="11537" spans="2:3" x14ac:dyDescent="0.3">
      <c r="B11537"/>
      <c r="C11537"/>
    </row>
    <row r="11538" spans="2:3" x14ac:dyDescent="0.3">
      <c r="B11538"/>
      <c r="C11538"/>
    </row>
    <row r="11539" spans="2:3" x14ac:dyDescent="0.3">
      <c r="B11539"/>
      <c r="C11539"/>
    </row>
    <row r="11540" spans="2:3" x14ac:dyDescent="0.3">
      <c r="B11540"/>
      <c r="C11540"/>
    </row>
    <row r="11541" spans="2:3" x14ac:dyDescent="0.3">
      <c r="B11541"/>
      <c r="C11541"/>
    </row>
    <row r="11542" spans="2:3" x14ac:dyDescent="0.3">
      <c r="B11542"/>
      <c r="C11542"/>
    </row>
    <row r="11543" spans="2:3" x14ac:dyDescent="0.3">
      <c r="B11543"/>
      <c r="C11543"/>
    </row>
    <row r="11544" spans="2:3" x14ac:dyDescent="0.3">
      <c r="B11544"/>
      <c r="C11544"/>
    </row>
    <row r="11545" spans="2:3" x14ac:dyDescent="0.3">
      <c r="B11545"/>
      <c r="C11545"/>
    </row>
    <row r="11546" spans="2:3" x14ac:dyDescent="0.3">
      <c r="B11546"/>
      <c r="C11546"/>
    </row>
    <row r="11547" spans="2:3" x14ac:dyDescent="0.3">
      <c r="B11547"/>
      <c r="C11547"/>
    </row>
    <row r="11548" spans="2:3" x14ac:dyDescent="0.3">
      <c r="B11548"/>
      <c r="C11548"/>
    </row>
    <row r="11549" spans="2:3" x14ac:dyDescent="0.3">
      <c r="B11549"/>
      <c r="C11549"/>
    </row>
    <row r="11550" spans="2:3" x14ac:dyDescent="0.3">
      <c r="B11550"/>
      <c r="C11550"/>
    </row>
    <row r="11551" spans="2:3" x14ac:dyDescent="0.3">
      <c r="B11551"/>
      <c r="C11551"/>
    </row>
    <row r="11552" spans="2:3" x14ac:dyDescent="0.3">
      <c r="B11552"/>
      <c r="C11552"/>
    </row>
    <row r="11553" spans="2:3" x14ac:dyDescent="0.3">
      <c r="B11553"/>
      <c r="C11553"/>
    </row>
    <row r="11554" spans="2:3" x14ac:dyDescent="0.3">
      <c r="B11554"/>
      <c r="C11554"/>
    </row>
    <row r="11555" spans="2:3" x14ac:dyDescent="0.3">
      <c r="B11555"/>
      <c r="C11555"/>
    </row>
    <row r="11556" spans="2:3" x14ac:dyDescent="0.3">
      <c r="B11556"/>
      <c r="C11556"/>
    </row>
    <row r="11557" spans="2:3" x14ac:dyDescent="0.3">
      <c r="B11557"/>
      <c r="C11557"/>
    </row>
    <row r="11558" spans="2:3" x14ac:dyDescent="0.3">
      <c r="B11558"/>
      <c r="C11558"/>
    </row>
    <row r="11559" spans="2:3" x14ac:dyDescent="0.3">
      <c r="B11559"/>
      <c r="C11559"/>
    </row>
    <row r="11560" spans="2:3" x14ac:dyDescent="0.3">
      <c r="B11560"/>
      <c r="C11560"/>
    </row>
    <row r="11561" spans="2:3" x14ac:dyDescent="0.3">
      <c r="B11561"/>
      <c r="C11561"/>
    </row>
    <row r="11562" spans="2:3" x14ac:dyDescent="0.3">
      <c r="B11562"/>
      <c r="C11562"/>
    </row>
    <row r="11563" spans="2:3" x14ac:dyDescent="0.3">
      <c r="B11563"/>
      <c r="C11563"/>
    </row>
    <row r="11564" spans="2:3" x14ac:dyDescent="0.3">
      <c r="B11564"/>
      <c r="C11564"/>
    </row>
    <row r="11565" spans="2:3" x14ac:dyDescent="0.3">
      <c r="B11565"/>
      <c r="C11565"/>
    </row>
    <row r="11566" spans="2:3" x14ac:dyDescent="0.3">
      <c r="B11566"/>
      <c r="C11566"/>
    </row>
    <row r="11567" spans="2:3" x14ac:dyDescent="0.3">
      <c r="B11567"/>
      <c r="C11567"/>
    </row>
    <row r="11568" spans="2:3" x14ac:dyDescent="0.3">
      <c r="B11568"/>
      <c r="C11568"/>
    </row>
    <row r="11569" spans="2:3" x14ac:dyDescent="0.3">
      <c r="B11569"/>
      <c r="C11569"/>
    </row>
    <row r="11570" spans="2:3" x14ac:dyDescent="0.3">
      <c r="B11570"/>
      <c r="C11570"/>
    </row>
    <row r="11571" spans="2:3" x14ac:dyDescent="0.3">
      <c r="B11571"/>
      <c r="C11571"/>
    </row>
    <row r="11572" spans="2:3" x14ac:dyDescent="0.3">
      <c r="B11572"/>
      <c r="C11572"/>
    </row>
    <row r="11573" spans="2:3" x14ac:dyDescent="0.3">
      <c r="B11573"/>
      <c r="C11573"/>
    </row>
    <row r="11574" spans="2:3" x14ac:dyDescent="0.3">
      <c r="B11574"/>
      <c r="C11574"/>
    </row>
    <row r="11575" spans="2:3" x14ac:dyDescent="0.3">
      <c r="B11575"/>
      <c r="C11575"/>
    </row>
    <row r="11576" spans="2:3" x14ac:dyDescent="0.3">
      <c r="B11576"/>
      <c r="C11576"/>
    </row>
    <row r="11577" spans="2:3" x14ac:dyDescent="0.3">
      <c r="B11577"/>
      <c r="C11577"/>
    </row>
    <row r="11578" spans="2:3" x14ac:dyDescent="0.3">
      <c r="B11578"/>
      <c r="C11578"/>
    </row>
    <row r="11579" spans="2:3" x14ac:dyDescent="0.3">
      <c r="B11579"/>
      <c r="C11579"/>
    </row>
    <row r="11580" spans="2:3" x14ac:dyDescent="0.3">
      <c r="B11580"/>
      <c r="C11580"/>
    </row>
    <row r="11581" spans="2:3" x14ac:dyDescent="0.3">
      <c r="B11581"/>
      <c r="C11581"/>
    </row>
    <row r="11582" spans="2:3" x14ac:dyDescent="0.3">
      <c r="B11582"/>
      <c r="C11582"/>
    </row>
    <row r="11583" spans="2:3" x14ac:dyDescent="0.3">
      <c r="B11583"/>
      <c r="C11583"/>
    </row>
    <row r="11584" spans="2:3" x14ac:dyDescent="0.3">
      <c r="B11584"/>
      <c r="C11584"/>
    </row>
    <row r="11585" spans="2:3" x14ac:dyDescent="0.3">
      <c r="B11585"/>
      <c r="C11585"/>
    </row>
    <row r="11586" spans="2:3" x14ac:dyDescent="0.3">
      <c r="B11586"/>
      <c r="C11586"/>
    </row>
    <row r="11587" spans="2:3" x14ac:dyDescent="0.3">
      <c r="B11587"/>
      <c r="C11587"/>
    </row>
    <row r="11588" spans="2:3" x14ac:dyDescent="0.3">
      <c r="B11588"/>
      <c r="C11588"/>
    </row>
    <row r="11589" spans="2:3" x14ac:dyDescent="0.3">
      <c r="B11589"/>
      <c r="C11589"/>
    </row>
    <row r="11590" spans="2:3" x14ac:dyDescent="0.3">
      <c r="B11590"/>
      <c r="C11590"/>
    </row>
    <row r="11591" spans="2:3" x14ac:dyDescent="0.3">
      <c r="B11591"/>
      <c r="C11591"/>
    </row>
    <row r="11592" spans="2:3" x14ac:dyDescent="0.3">
      <c r="B11592"/>
      <c r="C11592"/>
    </row>
    <row r="11593" spans="2:3" x14ac:dyDescent="0.3">
      <c r="B11593"/>
      <c r="C11593"/>
    </row>
    <row r="11594" spans="2:3" x14ac:dyDescent="0.3">
      <c r="B11594"/>
      <c r="C11594"/>
    </row>
    <row r="11595" spans="2:3" x14ac:dyDescent="0.3">
      <c r="B11595"/>
      <c r="C11595"/>
    </row>
    <row r="11596" spans="2:3" x14ac:dyDescent="0.3">
      <c r="B11596"/>
      <c r="C11596"/>
    </row>
    <row r="11597" spans="2:3" x14ac:dyDescent="0.3">
      <c r="B11597"/>
      <c r="C11597"/>
    </row>
    <row r="11598" spans="2:3" x14ac:dyDescent="0.3">
      <c r="B11598"/>
      <c r="C11598"/>
    </row>
    <row r="11599" spans="2:3" x14ac:dyDescent="0.3">
      <c r="B11599"/>
      <c r="C11599"/>
    </row>
    <row r="11600" spans="2:3" x14ac:dyDescent="0.3">
      <c r="B11600"/>
      <c r="C11600"/>
    </row>
    <row r="11601" spans="2:3" x14ac:dyDescent="0.3">
      <c r="B11601"/>
      <c r="C11601"/>
    </row>
    <row r="11602" spans="2:3" x14ac:dyDescent="0.3">
      <c r="B11602"/>
      <c r="C11602"/>
    </row>
    <row r="11603" spans="2:3" x14ac:dyDescent="0.3">
      <c r="B11603"/>
      <c r="C11603"/>
    </row>
    <row r="11604" spans="2:3" x14ac:dyDescent="0.3">
      <c r="B11604"/>
      <c r="C11604"/>
    </row>
    <row r="11605" spans="2:3" x14ac:dyDescent="0.3">
      <c r="B11605"/>
      <c r="C11605"/>
    </row>
    <row r="11606" spans="2:3" x14ac:dyDescent="0.3">
      <c r="B11606"/>
      <c r="C11606"/>
    </row>
    <row r="11607" spans="2:3" x14ac:dyDescent="0.3">
      <c r="B11607"/>
      <c r="C11607"/>
    </row>
    <row r="11608" spans="2:3" x14ac:dyDescent="0.3">
      <c r="B11608"/>
      <c r="C11608"/>
    </row>
    <row r="11609" spans="2:3" x14ac:dyDescent="0.3">
      <c r="B11609"/>
      <c r="C11609"/>
    </row>
    <row r="11610" spans="2:3" x14ac:dyDescent="0.3">
      <c r="B11610"/>
      <c r="C11610"/>
    </row>
    <row r="11611" spans="2:3" x14ac:dyDescent="0.3">
      <c r="B11611"/>
      <c r="C11611"/>
    </row>
    <row r="11612" spans="2:3" x14ac:dyDescent="0.3">
      <c r="B11612"/>
      <c r="C11612"/>
    </row>
    <row r="11613" spans="2:3" x14ac:dyDescent="0.3">
      <c r="B11613"/>
      <c r="C11613"/>
    </row>
    <row r="11614" spans="2:3" x14ac:dyDescent="0.3">
      <c r="B11614"/>
      <c r="C11614"/>
    </row>
    <row r="11615" spans="2:3" x14ac:dyDescent="0.3">
      <c r="B11615"/>
      <c r="C11615"/>
    </row>
    <row r="11616" spans="2:3" x14ac:dyDescent="0.3">
      <c r="B11616"/>
      <c r="C11616"/>
    </row>
    <row r="11617" spans="2:3" x14ac:dyDescent="0.3">
      <c r="B11617"/>
      <c r="C11617"/>
    </row>
    <row r="11618" spans="2:3" x14ac:dyDescent="0.3">
      <c r="B11618"/>
      <c r="C11618"/>
    </row>
    <row r="11619" spans="2:3" x14ac:dyDescent="0.3">
      <c r="B11619"/>
      <c r="C11619"/>
    </row>
    <row r="11620" spans="2:3" x14ac:dyDescent="0.3">
      <c r="B11620"/>
      <c r="C11620"/>
    </row>
    <row r="11621" spans="2:3" x14ac:dyDescent="0.3">
      <c r="B11621"/>
      <c r="C11621"/>
    </row>
    <row r="11622" spans="2:3" x14ac:dyDescent="0.3">
      <c r="B11622"/>
      <c r="C11622"/>
    </row>
    <row r="11623" spans="2:3" x14ac:dyDescent="0.3">
      <c r="B11623"/>
      <c r="C11623"/>
    </row>
    <row r="11624" spans="2:3" x14ac:dyDescent="0.3">
      <c r="B11624"/>
      <c r="C11624"/>
    </row>
    <row r="11625" spans="2:3" x14ac:dyDescent="0.3">
      <c r="B11625"/>
      <c r="C11625"/>
    </row>
    <row r="11626" spans="2:3" x14ac:dyDescent="0.3">
      <c r="B11626"/>
      <c r="C11626"/>
    </row>
    <row r="11627" spans="2:3" x14ac:dyDescent="0.3">
      <c r="B11627"/>
      <c r="C11627"/>
    </row>
    <row r="11628" spans="2:3" x14ac:dyDescent="0.3">
      <c r="B11628"/>
      <c r="C11628"/>
    </row>
    <row r="11629" spans="2:3" x14ac:dyDescent="0.3">
      <c r="B11629"/>
      <c r="C11629"/>
    </row>
    <row r="11630" spans="2:3" x14ac:dyDescent="0.3">
      <c r="B11630"/>
      <c r="C11630"/>
    </row>
    <row r="11631" spans="2:3" x14ac:dyDescent="0.3">
      <c r="B11631"/>
      <c r="C11631"/>
    </row>
    <row r="11632" spans="2:3" x14ac:dyDescent="0.3">
      <c r="B11632"/>
      <c r="C11632"/>
    </row>
    <row r="11633" spans="2:3" x14ac:dyDescent="0.3">
      <c r="B11633"/>
      <c r="C11633"/>
    </row>
    <row r="11634" spans="2:3" x14ac:dyDescent="0.3">
      <c r="B11634"/>
      <c r="C11634"/>
    </row>
    <row r="11635" spans="2:3" x14ac:dyDescent="0.3">
      <c r="B11635"/>
      <c r="C11635"/>
    </row>
    <row r="11636" spans="2:3" x14ac:dyDescent="0.3">
      <c r="B11636"/>
      <c r="C11636"/>
    </row>
    <row r="11637" spans="2:3" x14ac:dyDescent="0.3">
      <c r="B11637"/>
      <c r="C11637"/>
    </row>
    <row r="11638" spans="2:3" x14ac:dyDescent="0.3">
      <c r="B11638"/>
      <c r="C11638"/>
    </row>
    <row r="11639" spans="2:3" x14ac:dyDescent="0.3">
      <c r="B11639"/>
      <c r="C11639"/>
    </row>
    <row r="11640" spans="2:3" x14ac:dyDescent="0.3">
      <c r="B11640"/>
      <c r="C11640"/>
    </row>
    <row r="11641" spans="2:3" x14ac:dyDescent="0.3">
      <c r="B11641"/>
      <c r="C11641"/>
    </row>
    <row r="11642" spans="2:3" x14ac:dyDescent="0.3">
      <c r="B11642"/>
      <c r="C11642"/>
    </row>
    <row r="11643" spans="2:3" x14ac:dyDescent="0.3">
      <c r="B11643"/>
      <c r="C11643"/>
    </row>
    <row r="11644" spans="2:3" x14ac:dyDescent="0.3">
      <c r="B11644"/>
      <c r="C11644"/>
    </row>
    <row r="11645" spans="2:3" x14ac:dyDescent="0.3">
      <c r="B11645"/>
      <c r="C11645"/>
    </row>
    <row r="11646" spans="2:3" x14ac:dyDescent="0.3">
      <c r="B11646"/>
      <c r="C11646"/>
    </row>
    <row r="11647" spans="2:3" x14ac:dyDescent="0.3">
      <c r="B11647"/>
      <c r="C11647"/>
    </row>
    <row r="11648" spans="2:3" x14ac:dyDescent="0.3">
      <c r="B11648"/>
      <c r="C11648"/>
    </row>
    <row r="11649" spans="2:3" x14ac:dyDescent="0.3">
      <c r="B11649"/>
      <c r="C11649"/>
    </row>
    <row r="11650" spans="2:3" x14ac:dyDescent="0.3">
      <c r="B11650"/>
      <c r="C11650"/>
    </row>
    <row r="11651" spans="2:3" x14ac:dyDescent="0.3">
      <c r="B11651"/>
      <c r="C11651"/>
    </row>
    <row r="11652" spans="2:3" x14ac:dyDescent="0.3">
      <c r="B11652"/>
      <c r="C11652"/>
    </row>
    <row r="11653" spans="2:3" x14ac:dyDescent="0.3">
      <c r="B11653"/>
      <c r="C11653"/>
    </row>
    <row r="11654" spans="2:3" x14ac:dyDescent="0.3">
      <c r="B11654"/>
      <c r="C11654"/>
    </row>
    <row r="11655" spans="2:3" x14ac:dyDescent="0.3">
      <c r="B11655"/>
      <c r="C11655"/>
    </row>
    <row r="11656" spans="2:3" x14ac:dyDescent="0.3">
      <c r="B11656"/>
      <c r="C11656"/>
    </row>
    <row r="11657" spans="2:3" x14ac:dyDescent="0.3">
      <c r="B11657"/>
      <c r="C11657"/>
    </row>
    <row r="11658" spans="2:3" x14ac:dyDescent="0.3">
      <c r="B11658"/>
      <c r="C11658"/>
    </row>
    <row r="11659" spans="2:3" x14ac:dyDescent="0.3">
      <c r="B11659"/>
      <c r="C11659"/>
    </row>
    <row r="11660" spans="2:3" x14ac:dyDescent="0.3">
      <c r="B11660"/>
      <c r="C11660"/>
    </row>
    <row r="11661" spans="2:3" x14ac:dyDescent="0.3">
      <c r="B11661"/>
      <c r="C11661"/>
    </row>
    <row r="11662" spans="2:3" x14ac:dyDescent="0.3">
      <c r="B11662"/>
      <c r="C11662"/>
    </row>
    <row r="11663" spans="2:3" x14ac:dyDescent="0.3">
      <c r="B11663"/>
      <c r="C11663"/>
    </row>
    <row r="11664" spans="2:3" x14ac:dyDescent="0.3">
      <c r="B11664"/>
      <c r="C11664"/>
    </row>
    <row r="11665" spans="2:3" x14ac:dyDescent="0.3">
      <c r="B11665"/>
      <c r="C11665"/>
    </row>
    <row r="11666" spans="2:3" x14ac:dyDescent="0.3">
      <c r="B11666"/>
      <c r="C11666"/>
    </row>
    <row r="11667" spans="2:3" x14ac:dyDescent="0.3">
      <c r="B11667"/>
      <c r="C11667"/>
    </row>
    <row r="11668" spans="2:3" x14ac:dyDescent="0.3">
      <c r="B11668"/>
      <c r="C11668"/>
    </row>
    <row r="11669" spans="2:3" x14ac:dyDescent="0.3">
      <c r="B11669"/>
      <c r="C11669"/>
    </row>
    <row r="11670" spans="2:3" x14ac:dyDescent="0.3">
      <c r="B11670"/>
      <c r="C11670"/>
    </row>
    <row r="11671" spans="2:3" x14ac:dyDescent="0.3">
      <c r="B11671"/>
      <c r="C11671"/>
    </row>
    <row r="11672" spans="2:3" x14ac:dyDescent="0.3">
      <c r="B11672"/>
      <c r="C11672"/>
    </row>
    <row r="11673" spans="2:3" x14ac:dyDescent="0.3">
      <c r="B11673"/>
      <c r="C11673"/>
    </row>
    <row r="11674" spans="2:3" x14ac:dyDescent="0.3">
      <c r="B11674"/>
      <c r="C11674"/>
    </row>
    <row r="11675" spans="2:3" x14ac:dyDescent="0.3">
      <c r="B11675"/>
      <c r="C11675"/>
    </row>
    <row r="11676" spans="2:3" x14ac:dyDescent="0.3">
      <c r="B11676"/>
      <c r="C11676"/>
    </row>
    <row r="11677" spans="2:3" x14ac:dyDescent="0.3">
      <c r="B11677"/>
      <c r="C11677"/>
    </row>
    <row r="11678" spans="2:3" x14ac:dyDescent="0.3">
      <c r="B11678"/>
      <c r="C11678"/>
    </row>
    <row r="11679" spans="2:3" x14ac:dyDescent="0.3">
      <c r="B11679"/>
      <c r="C11679"/>
    </row>
    <row r="11680" spans="2:3" x14ac:dyDescent="0.3">
      <c r="B11680"/>
      <c r="C11680"/>
    </row>
    <row r="11681" spans="2:3" x14ac:dyDescent="0.3">
      <c r="B11681"/>
      <c r="C11681"/>
    </row>
    <row r="11682" spans="2:3" x14ac:dyDescent="0.3">
      <c r="B11682"/>
      <c r="C11682"/>
    </row>
    <row r="11683" spans="2:3" x14ac:dyDescent="0.3">
      <c r="B11683"/>
      <c r="C11683"/>
    </row>
    <row r="11684" spans="2:3" x14ac:dyDescent="0.3">
      <c r="B11684"/>
      <c r="C11684"/>
    </row>
    <row r="11685" spans="2:3" x14ac:dyDescent="0.3">
      <c r="B11685"/>
      <c r="C11685"/>
    </row>
    <row r="11686" spans="2:3" x14ac:dyDescent="0.3">
      <c r="B11686"/>
      <c r="C11686"/>
    </row>
    <row r="11687" spans="2:3" x14ac:dyDescent="0.3">
      <c r="B11687"/>
      <c r="C11687"/>
    </row>
    <row r="11688" spans="2:3" x14ac:dyDescent="0.3">
      <c r="B11688"/>
      <c r="C11688"/>
    </row>
    <row r="11689" spans="2:3" x14ac:dyDescent="0.3">
      <c r="B11689"/>
      <c r="C11689"/>
    </row>
    <row r="11690" spans="2:3" x14ac:dyDescent="0.3">
      <c r="B11690"/>
      <c r="C11690"/>
    </row>
    <row r="11691" spans="2:3" x14ac:dyDescent="0.3">
      <c r="B11691"/>
      <c r="C11691"/>
    </row>
    <row r="11692" spans="2:3" x14ac:dyDescent="0.3">
      <c r="B11692"/>
      <c r="C11692"/>
    </row>
    <row r="11693" spans="2:3" x14ac:dyDescent="0.3">
      <c r="B11693"/>
      <c r="C11693"/>
    </row>
    <row r="11694" spans="2:3" x14ac:dyDescent="0.3">
      <c r="B11694"/>
      <c r="C11694"/>
    </row>
    <row r="11695" spans="2:3" x14ac:dyDescent="0.3">
      <c r="B11695"/>
      <c r="C11695"/>
    </row>
    <row r="11696" spans="2:3" x14ac:dyDescent="0.3">
      <c r="B11696"/>
      <c r="C11696"/>
    </row>
    <row r="11697" spans="2:3" x14ac:dyDescent="0.3">
      <c r="B11697"/>
      <c r="C11697"/>
    </row>
    <row r="11698" spans="2:3" x14ac:dyDescent="0.3">
      <c r="B11698"/>
      <c r="C11698"/>
    </row>
    <row r="11699" spans="2:3" x14ac:dyDescent="0.3">
      <c r="B11699"/>
      <c r="C11699"/>
    </row>
    <row r="11700" spans="2:3" x14ac:dyDescent="0.3">
      <c r="B11700"/>
      <c r="C11700"/>
    </row>
    <row r="11701" spans="2:3" x14ac:dyDescent="0.3">
      <c r="B11701"/>
      <c r="C11701"/>
    </row>
    <row r="11702" spans="2:3" x14ac:dyDescent="0.3">
      <c r="B11702"/>
      <c r="C11702"/>
    </row>
    <row r="11703" spans="2:3" x14ac:dyDescent="0.3">
      <c r="B11703"/>
      <c r="C11703"/>
    </row>
    <row r="11704" spans="2:3" x14ac:dyDescent="0.3">
      <c r="B11704"/>
      <c r="C11704"/>
    </row>
    <row r="11705" spans="2:3" x14ac:dyDescent="0.3">
      <c r="B11705"/>
      <c r="C11705"/>
    </row>
    <row r="11706" spans="2:3" x14ac:dyDescent="0.3">
      <c r="B11706"/>
      <c r="C11706"/>
    </row>
    <row r="11707" spans="2:3" x14ac:dyDescent="0.3">
      <c r="B11707"/>
      <c r="C11707"/>
    </row>
    <row r="11708" spans="2:3" x14ac:dyDescent="0.3">
      <c r="B11708"/>
      <c r="C11708"/>
    </row>
    <row r="11709" spans="2:3" x14ac:dyDescent="0.3">
      <c r="B11709"/>
      <c r="C11709"/>
    </row>
    <row r="11710" spans="2:3" x14ac:dyDescent="0.3">
      <c r="B11710"/>
      <c r="C11710"/>
    </row>
    <row r="11711" spans="2:3" x14ac:dyDescent="0.3">
      <c r="B11711"/>
      <c r="C11711"/>
    </row>
    <row r="11712" spans="2:3" x14ac:dyDescent="0.3">
      <c r="B11712"/>
      <c r="C11712"/>
    </row>
    <row r="11713" spans="2:3" x14ac:dyDescent="0.3">
      <c r="B11713"/>
      <c r="C11713"/>
    </row>
    <row r="11714" spans="2:3" x14ac:dyDescent="0.3">
      <c r="B11714"/>
      <c r="C11714"/>
    </row>
    <row r="11715" spans="2:3" x14ac:dyDescent="0.3">
      <c r="B11715"/>
      <c r="C11715"/>
    </row>
    <row r="11716" spans="2:3" x14ac:dyDescent="0.3">
      <c r="B11716"/>
      <c r="C11716"/>
    </row>
    <row r="11717" spans="2:3" x14ac:dyDescent="0.3">
      <c r="B11717"/>
      <c r="C11717"/>
    </row>
    <row r="11718" spans="2:3" x14ac:dyDescent="0.3">
      <c r="B11718"/>
      <c r="C11718"/>
    </row>
    <row r="11719" spans="2:3" x14ac:dyDescent="0.3">
      <c r="B11719"/>
      <c r="C11719"/>
    </row>
    <row r="11720" spans="2:3" x14ac:dyDescent="0.3">
      <c r="B11720"/>
      <c r="C11720"/>
    </row>
    <row r="11721" spans="2:3" x14ac:dyDescent="0.3">
      <c r="B11721"/>
      <c r="C11721"/>
    </row>
    <row r="11722" spans="2:3" x14ac:dyDescent="0.3">
      <c r="B11722"/>
      <c r="C11722"/>
    </row>
    <row r="11723" spans="2:3" x14ac:dyDescent="0.3">
      <c r="B11723"/>
      <c r="C11723"/>
    </row>
    <row r="11724" spans="2:3" x14ac:dyDescent="0.3">
      <c r="B11724"/>
      <c r="C11724"/>
    </row>
    <row r="11725" spans="2:3" x14ac:dyDescent="0.3">
      <c r="B11725"/>
      <c r="C11725"/>
    </row>
    <row r="11726" spans="2:3" x14ac:dyDescent="0.3">
      <c r="B11726"/>
      <c r="C11726"/>
    </row>
    <row r="11727" spans="2:3" x14ac:dyDescent="0.3">
      <c r="B11727"/>
      <c r="C11727"/>
    </row>
    <row r="11728" spans="2:3" x14ac:dyDescent="0.3">
      <c r="B11728"/>
      <c r="C11728"/>
    </row>
    <row r="11729" spans="2:3" x14ac:dyDescent="0.3">
      <c r="B11729"/>
      <c r="C11729"/>
    </row>
    <row r="11730" spans="2:3" x14ac:dyDescent="0.3">
      <c r="B11730"/>
      <c r="C11730"/>
    </row>
    <row r="11731" spans="2:3" x14ac:dyDescent="0.3">
      <c r="B11731"/>
      <c r="C11731"/>
    </row>
    <row r="11732" spans="2:3" x14ac:dyDescent="0.3">
      <c r="B11732"/>
      <c r="C11732"/>
    </row>
    <row r="11733" spans="2:3" x14ac:dyDescent="0.3">
      <c r="B11733"/>
      <c r="C11733"/>
    </row>
    <row r="11734" spans="2:3" x14ac:dyDescent="0.3">
      <c r="B11734"/>
      <c r="C11734"/>
    </row>
    <row r="11735" spans="2:3" x14ac:dyDescent="0.3">
      <c r="B11735"/>
      <c r="C11735"/>
    </row>
    <row r="11736" spans="2:3" x14ac:dyDescent="0.3">
      <c r="B11736"/>
      <c r="C11736"/>
    </row>
    <row r="11737" spans="2:3" x14ac:dyDescent="0.3">
      <c r="B11737"/>
      <c r="C11737"/>
    </row>
    <row r="11738" spans="2:3" x14ac:dyDescent="0.3">
      <c r="B11738"/>
      <c r="C11738"/>
    </row>
    <row r="11739" spans="2:3" x14ac:dyDescent="0.3">
      <c r="B11739"/>
      <c r="C11739"/>
    </row>
    <row r="11740" spans="2:3" x14ac:dyDescent="0.3">
      <c r="B11740"/>
      <c r="C11740"/>
    </row>
    <row r="11741" spans="2:3" x14ac:dyDescent="0.3">
      <c r="B11741"/>
      <c r="C11741"/>
    </row>
    <row r="11742" spans="2:3" x14ac:dyDescent="0.3">
      <c r="B11742"/>
      <c r="C11742"/>
    </row>
    <row r="11743" spans="2:3" x14ac:dyDescent="0.3">
      <c r="B11743"/>
      <c r="C11743"/>
    </row>
    <row r="11744" spans="2:3" x14ac:dyDescent="0.3">
      <c r="B11744"/>
      <c r="C11744"/>
    </row>
    <row r="11745" spans="2:3" x14ac:dyDescent="0.3">
      <c r="B11745"/>
      <c r="C11745"/>
    </row>
    <row r="11746" spans="2:3" x14ac:dyDescent="0.3">
      <c r="B11746"/>
      <c r="C11746"/>
    </row>
    <row r="11747" spans="2:3" x14ac:dyDescent="0.3">
      <c r="B11747"/>
      <c r="C11747"/>
    </row>
    <row r="11748" spans="2:3" x14ac:dyDescent="0.3">
      <c r="B11748"/>
      <c r="C11748"/>
    </row>
    <row r="11749" spans="2:3" x14ac:dyDescent="0.3">
      <c r="B11749"/>
      <c r="C11749"/>
    </row>
    <row r="11750" spans="2:3" x14ac:dyDescent="0.3">
      <c r="B11750"/>
      <c r="C11750"/>
    </row>
    <row r="11751" spans="2:3" x14ac:dyDescent="0.3">
      <c r="B11751"/>
      <c r="C11751"/>
    </row>
    <row r="11752" spans="2:3" x14ac:dyDescent="0.3">
      <c r="B11752"/>
      <c r="C11752"/>
    </row>
    <row r="11753" spans="2:3" x14ac:dyDescent="0.3">
      <c r="B11753"/>
      <c r="C11753"/>
    </row>
    <row r="11754" spans="2:3" x14ac:dyDescent="0.3">
      <c r="B11754"/>
      <c r="C11754"/>
    </row>
    <row r="11755" spans="2:3" x14ac:dyDescent="0.3">
      <c r="B11755"/>
      <c r="C11755"/>
    </row>
    <row r="11756" spans="2:3" x14ac:dyDescent="0.3">
      <c r="B11756"/>
      <c r="C11756"/>
    </row>
    <row r="11757" spans="2:3" x14ac:dyDescent="0.3">
      <c r="B11757"/>
      <c r="C11757"/>
    </row>
    <row r="11758" spans="2:3" x14ac:dyDescent="0.3">
      <c r="B11758"/>
      <c r="C11758"/>
    </row>
    <row r="11759" spans="2:3" x14ac:dyDescent="0.3">
      <c r="B11759"/>
      <c r="C11759"/>
    </row>
    <row r="11760" spans="2:3" x14ac:dyDescent="0.3">
      <c r="B11760"/>
      <c r="C11760"/>
    </row>
    <row r="11761" spans="2:3" x14ac:dyDescent="0.3">
      <c r="B11761"/>
      <c r="C11761"/>
    </row>
    <row r="11762" spans="2:3" x14ac:dyDescent="0.3">
      <c r="B11762"/>
      <c r="C11762"/>
    </row>
    <row r="11763" spans="2:3" x14ac:dyDescent="0.3">
      <c r="B11763"/>
      <c r="C11763"/>
    </row>
    <row r="11764" spans="2:3" x14ac:dyDescent="0.3">
      <c r="B11764"/>
      <c r="C11764"/>
    </row>
    <row r="11765" spans="2:3" x14ac:dyDescent="0.3">
      <c r="B11765"/>
      <c r="C11765"/>
    </row>
    <row r="11766" spans="2:3" x14ac:dyDescent="0.3">
      <c r="B11766"/>
      <c r="C11766"/>
    </row>
    <row r="11767" spans="2:3" x14ac:dyDescent="0.3">
      <c r="B11767"/>
      <c r="C11767"/>
    </row>
    <row r="11768" spans="2:3" x14ac:dyDescent="0.3">
      <c r="B11768"/>
      <c r="C11768"/>
    </row>
    <row r="11769" spans="2:3" x14ac:dyDescent="0.3">
      <c r="B11769"/>
      <c r="C11769"/>
    </row>
    <row r="11770" spans="2:3" x14ac:dyDescent="0.3">
      <c r="B11770"/>
      <c r="C11770"/>
    </row>
    <row r="11771" spans="2:3" x14ac:dyDescent="0.3">
      <c r="B11771"/>
      <c r="C11771"/>
    </row>
    <row r="11772" spans="2:3" x14ac:dyDescent="0.3">
      <c r="B11772"/>
      <c r="C11772"/>
    </row>
    <row r="11773" spans="2:3" x14ac:dyDescent="0.3">
      <c r="B11773"/>
      <c r="C11773"/>
    </row>
    <row r="11774" spans="2:3" x14ac:dyDescent="0.3">
      <c r="B11774"/>
      <c r="C11774"/>
    </row>
    <row r="11775" spans="2:3" x14ac:dyDescent="0.3">
      <c r="B11775"/>
      <c r="C11775"/>
    </row>
    <row r="11776" spans="2:3" x14ac:dyDescent="0.3">
      <c r="B11776"/>
      <c r="C11776"/>
    </row>
    <row r="11777" spans="2:3" x14ac:dyDescent="0.3">
      <c r="B11777"/>
      <c r="C11777"/>
    </row>
    <row r="11778" spans="2:3" x14ac:dyDescent="0.3">
      <c r="B11778"/>
      <c r="C11778"/>
    </row>
    <row r="11779" spans="2:3" x14ac:dyDescent="0.3">
      <c r="B11779"/>
      <c r="C11779"/>
    </row>
    <row r="11780" spans="2:3" x14ac:dyDescent="0.3">
      <c r="B11780"/>
      <c r="C11780"/>
    </row>
    <row r="11781" spans="2:3" x14ac:dyDescent="0.3">
      <c r="B11781"/>
      <c r="C11781"/>
    </row>
    <row r="11782" spans="2:3" x14ac:dyDescent="0.3">
      <c r="B11782"/>
      <c r="C11782"/>
    </row>
    <row r="11783" spans="2:3" x14ac:dyDescent="0.3">
      <c r="B11783"/>
      <c r="C11783"/>
    </row>
    <row r="11784" spans="2:3" x14ac:dyDescent="0.3">
      <c r="B11784"/>
      <c r="C11784"/>
    </row>
    <row r="11785" spans="2:3" x14ac:dyDescent="0.3">
      <c r="B11785"/>
      <c r="C11785"/>
    </row>
    <row r="11786" spans="2:3" x14ac:dyDescent="0.3">
      <c r="B11786"/>
      <c r="C11786"/>
    </row>
    <row r="11787" spans="2:3" x14ac:dyDescent="0.3">
      <c r="B11787"/>
      <c r="C11787"/>
    </row>
    <row r="11788" spans="2:3" x14ac:dyDescent="0.3">
      <c r="B11788"/>
      <c r="C11788"/>
    </row>
    <row r="11789" spans="2:3" x14ac:dyDescent="0.3">
      <c r="B11789"/>
      <c r="C11789"/>
    </row>
    <row r="11790" spans="2:3" x14ac:dyDescent="0.3">
      <c r="B11790"/>
      <c r="C11790"/>
    </row>
    <row r="11791" spans="2:3" x14ac:dyDescent="0.3">
      <c r="B11791"/>
      <c r="C11791"/>
    </row>
    <row r="11792" spans="2:3" x14ac:dyDescent="0.3">
      <c r="B11792"/>
      <c r="C11792"/>
    </row>
    <row r="11793" spans="2:3" x14ac:dyDescent="0.3">
      <c r="B11793"/>
      <c r="C11793"/>
    </row>
    <row r="11794" spans="2:3" x14ac:dyDescent="0.3">
      <c r="B11794"/>
      <c r="C11794"/>
    </row>
    <row r="11795" spans="2:3" x14ac:dyDescent="0.3">
      <c r="B11795"/>
      <c r="C11795"/>
    </row>
    <row r="11796" spans="2:3" x14ac:dyDescent="0.3">
      <c r="B11796"/>
      <c r="C11796"/>
    </row>
    <row r="11797" spans="2:3" x14ac:dyDescent="0.3">
      <c r="B11797"/>
      <c r="C11797"/>
    </row>
    <row r="11798" spans="2:3" x14ac:dyDescent="0.3">
      <c r="B11798"/>
      <c r="C11798"/>
    </row>
    <row r="11799" spans="2:3" x14ac:dyDescent="0.3">
      <c r="B11799"/>
      <c r="C11799"/>
    </row>
    <row r="11800" spans="2:3" x14ac:dyDescent="0.3">
      <c r="B11800"/>
      <c r="C11800"/>
    </row>
    <row r="11801" spans="2:3" x14ac:dyDescent="0.3">
      <c r="B11801"/>
      <c r="C11801"/>
    </row>
    <row r="11802" spans="2:3" x14ac:dyDescent="0.3">
      <c r="B11802"/>
      <c r="C11802"/>
    </row>
    <row r="11803" spans="2:3" x14ac:dyDescent="0.3">
      <c r="B11803"/>
      <c r="C11803"/>
    </row>
    <row r="11804" spans="2:3" x14ac:dyDescent="0.3">
      <c r="B11804"/>
      <c r="C11804"/>
    </row>
    <row r="11805" spans="2:3" x14ac:dyDescent="0.3">
      <c r="B11805"/>
      <c r="C11805"/>
    </row>
    <row r="11806" spans="2:3" x14ac:dyDescent="0.3">
      <c r="B11806"/>
      <c r="C11806"/>
    </row>
    <row r="11807" spans="2:3" x14ac:dyDescent="0.3">
      <c r="B11807"/>
      <c r="C11807"/>
    </row>
    <row r="11808" spans="2:3" x14ac:dyDescent="0.3">
      <c r="B11808"/>
      <c r="C11808"/>
    </row>
    <row r="11809" spans="2:3" x14ac:dyDescent="0.3">
      <c r="B11809"/>
      <c r="C11809"/>
    </row>
    <row r="11810" spans="2:3" x14ac:dyDescent="0.3">
      <c r="B11810"/>
      <c r="C11810"/>
    </row>
    <row r="11811" spans="2:3" x14ac:dyDescent="0.3">
      <c r="B11811"/>
      <c r="C11811"/>
    </row>
    <row r="11812" spans="2:3" x14ac:dyDescent="0.3">
      <c r="B11812"/>
      <c r="C11812"/>
    </row>
    <row r="11813" spans="2:3" x14ac:dyDescent="0.3">
      <c r="B11813"/>
      <c r="C11813"/>
    </row>
    <row r="11814" spans="2:3" x14ac:dyDescent="0.3">
      <c r="B11814"/>
      <c r="C11814"/>
    </row>
    <row r="11815" spans="2:3" x14ac:dyDescent="0.3">
      <c r="B11815"/>
      <c r="C11815"/>
    </row>
    <row r="11816" spans="2:3" x14ac:dyDescent="0.3">
      <c r="B11816"/>
      <c r="C11816"/>
    </row>
    <row r="11817" spans="2:3" x14ac:dyDescent="0.3">
      <c r="B11817"/>
      <c r="C11817"/>
    </row>
    <row r="11818" spans="2:3" x14ac:dyDescent="0.3">
      <c r="B11818"/>
      <c r="C11818"/>
    </row>
    <row r="11819" spans="2:3" x14ac:dyDescent="0.3">
      <c r="B11819"/>
      <c r="C11819"/>
    </row>
    <row r="11820" spans="2:3" x14ac:dyDescent="0.3">
      <c r="B11820"/>
      <c r="C11820"/>
    </row>
    <row r="11821" spans="2:3" x14ac:dyDescent="0.3">
      <c r="B11821"/>
      <c r="C11821"/>
    </row>
    <row r="11822" spans="2:3" x14ac:dyDescent="0.3">
      <c r="B11822"/>
      <c r="C11822"/>
    </row>
    <row r="11823" spans="2:3" x14ac:dyDescent="0.3">
      <c r="B11823"/>
      <c r="C11823"/>
    </row>
    <row r="11824" spans="2:3" x14ac:dyDescent="0.3">
      <c r="B11824"/>
      <c r="C11824"/>
    </row>
    <row r="11825" spans="2:3" x14ac:dyDescent="0.3">
      <c r="B11825"/>
      <c r="C11825"/>
    </row>
    <row r="11826" spans="2:3" x14ac:dyDescent="0.3">
      <c r="B11826"/>
      <c r="C11826"/>
    </row>
    <row r="11827" spans="2:3" x14ac:dyDescent="0.3">
      <c r="B11827"/>
      <c r="C11827"/>
    </row>
    <row r="11828" spans="2:3" x14ac:dyDescent="0.3">
      <c r="B11828"/>
      <c r="C11828"/>
    </row>
    <row r="11829" spans="2:3" x14ac:dyDescent="0.3">
      <c r="B11829"/>
      <c r="C11829"/>
    </row>
    <row r="11830" spans="2:3" x14ac:dyDescent="0.3">
      <c r="B11830"/>
      <c r="C11830"/>
    </row>
    <row r="11831" spans="2:3" x14ac:dyDescent="0.3">
      <c r="B11831"/>
      <c r="C11831"/>
    </row>
    <row r="11832" spans="2:3" x14ac:dyDescent="0.3">
      <c r="B11832"/>
      <c r="C11832"/>
    </row>
    <row r="11833" spans="2:3" x14ac:dyDescent="0.3">
      <c r="B11833"/>
      <c r="C11833"/>
    </row>
    <row r="11834" spans="2:3" x14ac:dyDescent="0.3">
      <c r="B11834"/>
      <c r="C11834"/>
    </row>
    <row r="11835" spans="2:3" x14ac:dyDescent="0.3">
      <c r="B11835"/>
      <c r="C11835"/>
    </row>
    <row r="11836" spans="2:3" x14ac:dyDescent="0.3">
      <c r="B11836"/>
      <c r="C11836"/>
    </row>
    <row r="11837" spans="2:3" x14ac:dyDescent="0.3">
      <c r="B11837"/>
      <c r="C11837"/>
    </row>
    <row r="11838" spans="2:3" x14ac:dyDescent="0.3">
      <c r="B11838"/>
      <c r="C11838"/>
    </row>
    <row r="11839" spans="2:3" x14ac:dyDescent="0.3">
      <c r="B11839"/>
      <c r="C11839"/>
    </row>
    <row r="11840" spans="2:3" x14ac:dyDescent="0.3">
      <c r="B11840"/>
      <c r="C11840"/>
    </row>
    <row r="11841" spans="2:3" x14ac:dyDescent="0.3">
      <c r="B11841"/>
      <c r="C11841"/>
    </row>
    <row r="11842" spans="2:3" x14ac:dyDescent="0.3">
      <c r="B11842"/>
      <c r="C11842"/>
    </row>
    <row r="11843" spans="2:3" x14ac:dyDescent="0.3">
      <c r="B11843"/>
      <c r="C11843"/>
    </row>
    <row r="11844" spans="2:3" x14ac:dyDescent="0.3">
      <c r="B11844"/>
      <c r="C11844"/>
    </row>
    <row r="11845" spans="2:3" x14ac:dyDescent="0.3">
      <c r="B11845"/>
      <c r="C11845"/>
    </row>
    <row r="11846" spans="2:3" x14ac:dyDescent="0.3">
      <c r="B11846"/>
      <c r="C11846"/>
    </row>
    <row r="11847" spans="2:3" x14ac:dyDescent="0.3">
      <c r="B11847"/>
      <c r="C11847"/>
    </row>
    <row r="11848" spans="2:3" x14ac:dyDescent="0.3">
      <c r="B11848"/>
      <c r="C11848"/>
    </row>
    <row r="11849" spans="2:3" x14ac:dyDescent="0.3">
      <c r="B11849"/>
      <c r="C11849"/>
    </row>
    <row r="11850" spans="2:3" x14ac:dyDescent="0.3">
      <c r="B11850"/>
      <c r="C11850"/>
    </row>
    <row r="11851" spans="2:3" x14ac:dyDescent="0.3">
      <c r="B11851"/>
      <c r="C11851"/>
    </row>
    <row r="11852" spans="2:3" x14ac:dyDescent="0.3">
      <c r="B11852"/>
      <c r="C11852"/>
    </row>
    <row r="11853" spans="2:3" x14ac:dyDescent="0.3">
      <c r="B11853"/>
      <c r="C11853"/>
    </row>
    <row r="11854" spans="2:3" x14ac:dyDescent="0.3">
      <c r="B11854"/>
      <c r="C11854"/>
    </row>
    <row r="11855" spans="2:3" x14ac:dyDescent="0.3">
      <c r="B11855"/>
      <c r="C11855"/>
    </row>
    <row r="11856" spans="2:3" x14ac:dyDescent="0.3">
      <c r="B11856"/>
      <c r="C11856"/>
    </row>
    <row r="11857" spans="2:3" x14ac:dyDescent="0.3">
      <c r="B11857"/>
      <c r="C11857"/>
    </row>
    <row r="11858" spans="2:3" x14ac:dyDescent="0.3">
      <c r="B11858"/>
      <c r="C11858"/>
    </row>
    <row r="11859" spans="2:3" x14ac:dyDescent="0.3">
      <c r="B11859"/>
      <c r="C11859"/>
    </row>
    <row r="11860" spans="2:3" x14ac:dyDescent="0.3">
      <c r="B11860"/>
      <c r="C11860"/>
    </row>
    <row r="11861" spans="2:3" x14ac:dyDescent="0.3">
      <c r="B11861"/>
      <c r="C11861"/>
    </row>
    <row r="11862" spans="2:3" x14ac:dyDescent="0.3">
      <c r="B11862"/>
      <c r="C11862"/>
    </row>
    <row r="11863" spans="2:3" x14ac:dyDescent="0.3">
      <c r="B11863"/>
      <c r="C11863"/>
    </row>
    <row r="11864" spans="2:3" x14ac:dyDescent="0.3">
      <c r="B11864"/>
      <c r="C11864"/>
    </row>
    <row r="11865" spans="2:3" x14ac:dyDescent="0.3">
      <c r="B11865"/>
      <c r="C11865"/>
    </row>
    <row r="11866" spans="2:3" x14ac:dyDescent="0.3">
      <c r="B11866"/>
      <c r="C11866"/>
    </row>
    <row r="11867" spans="2:3" x14ac:dyDescent="0.3">
      <c r="B11867"/>
      <c r="C11867"/>
    </row>
    <row r="11868" spans="2:3" x14ac:dyDescent="0.3">
      <c r="B11868"/>
      <c r="C11868"/>
    </row>
    <row r="11869" spans="2:3" x14ac:dyDescent="0.3">
      <c r="B11869"/>
      <c r="C11869"/>
    </row>
    <row r="11870" spans="2:3" x14ac:dyDescent="0.3">
      <c r="B11870"/>
      <c r="C11870"/>
    </row>
    <row r="11871" spans="2:3" x14ac:dyDescent="0.3">
      <c r="B11871"/>
      <c r="C11871"/>
    </row>
    <row r="11872" spans="2:3" x14ac:dyDescent="0.3">
      <c r="B11872"/>
      <c r="C11872"/>
    </row>
    <row r="11873" spans="2:3" x14ac:dyDescent="0.3">
      <c r="B11873"/>
      <c r="C11873"/>
    </row>
    <row r="11874" spans="2:3" x14ac:dyDescent="0.3">
      <c r="B11874"/>
      <c r="C11874"/>
    </row>
    <row r="11875" spans="2:3" x14ac:dyDescent="0.3">
      <c r="B11875"/>
      <c r="C11875"/>
    </row>
    <row r="11876" spans="2:3" x14ac:dyDescent="0.3">
      <c r="B11876"/>
      <c r="C11876"/>
    </row>
    <row r="11877" spans="2:3" x14ac:dyDescent="0.3">
      <c r="B11877"/>
      <c r="C11877"/>
    </row>
    <row r="11878" spans="2:3" x14ac:dyDescent="0.3">
      <c r="B11878"/>
      <c r="C11878"/>
    </row>
    <row r="11879" spans="2:3" x14ac:dyDescent="0.3">
      <c r="B11879"/>
      <c r="C11879"/>
    </row>
    <row r="11880" spans="2:3" x14ac:dyDescent="0.3">
      <c r="B11880"/>
      <c r="C11880"/>
    </row>
    <row r="11881" spans="2:3" x14ac:dyDescent="0.3">
      <c r="B11881"/>
      <c r="C11881"/>
    </row>
    <row r="11882" spans="2:3" x14ac:dyDescent="0.3">
      <c r="B11882"/>
      <c r="C11882"/>
    </row>
    <row r="11883" spans="2:3" x14ac:dyDescent="0.3">
      <c r="B11883"/>
      <c r="C11883"/>
    </row>
    <row r="11884" spans="2:3" x14ac:dyDescent="0.3">
      <c r="B11884"/>
      <c r="C11884"/>
    </row>
    <row r="11885" spans="2:3" x14ac:dyDescent="0.3">
      <c r="B11885"/>
      <c r="C11885"/>
    </row>
    <row r="11886" spans="2:3" x14ac:dyDescent="0.3">
      <c r="B11886"/>
      <c r="C11886"/>
    </row>
    <row r="11887" spans="2:3" x14ac:dyDescent="0.3">
      <c r="B11887"/>
      <c r="C11887"/>
    </row>
    <row r="11888" spans="2:3" x14ac:dyDescent="0.3">
      <c r="B11888"/>
      <c r="C11888"/>
    </row>
    <row r="11889" spans="2:3" x14ac:dyDescent="0.3">
      <c r="B11889"/>
      <c r="C11889"/>
    </row>
    <row r="11890" spans="2:3" x14ac:dyDescent="0.3">
      <c r="B11890"/>
      <c r="C11890"/>
    </row>
    <row r="11891" spans="2:3" x14ac:dyDescent="0.3">
      <c r="B11891"/>
      <c r="C11891"/>
    </row>
    <row r="11892" spans="2:3" x14ac:dyDescent="0.3">
      <c r="B11892"/>
      <c r="C11892"/>
    </row>
    <row r="11893" spans="2:3" x14ac:dyDescent="0.3">
      <c r="B11893"/>
      <c r="C11893"/>
    </row>
    <row r="11894" spans="2:3" x14ac:dyDescent="0.3">
      <c r="B11894"/>
      <c r="C11894"/>
    </row>
    <row r="11895" spans="2:3" x14ac:dyDescent="0.3">
      <c r="B11895"/>
      <c r="C11895"/>
    </row>
    <row r="11896" spans="2:3" x14ac:dyDescent="0.3">
      <c r="B11896"/>
      <c r="C11896"/>
    </row>
    <row r="11897" spans="2:3" x14ac:dyDescent="0.3">
      <c r="B11897"/>
      <c r="C11897"/>
    </row>
    <row r="11898" spans="2:3" x14ac:dyDescent="0.3">
      <c r="B11898"/>
      <c r="C11898"/>
    </row>
    <row r="11899" spans="2:3" x14ac:dyDescent="0.3">
      <c r="B11899"/>
      <c r="C11899"/>
    </row>
    <row r="11900" spans="2:3" x14ac:dyDescent="0.3">
      <c r="B11900"/>
      <c r="C11900"/>
    </row>
    <row r="11901" spans="2:3" x14ac:dyDescent="0.3">
      <c r="B11901"/>
      <c r="C11901"/>
    </row>
    <row r="11902" spans="2:3" x14ac:dyDescent="0.3">
      <c r="B11902"/>
      <c r="C11902"/>
    </row>
    <row r="11903" spans="2:3" x14ac:dyDescent="0.3">
      <c r="B11903"/>
      <c r="C11903"/>
    </row>
    <row r="11904" spans="2:3" x14ac:dyDescent="0.3">
      <c r="B11904"/>
      <c r="C11904"/>
    </row>
    <row r="11905" spans="2:3" x14ac:dyDescent="0.3">
      <c r="B11905"/>
      <c r="C11905"/>
    </row>
    <row r="11906" spans="2:3" x14ac:dyDescent="0.3">
      <c r="B11906"/>
      <c r="C11906"/>
    </row>
    <row r="11907" spans="2:3" x14ac:dyDescent="0.3">
      <c r="B11907"/>
      <c r="C11907"/>
    </row>
    <row r="11908" spans="2:3" x14ac:dyDescent="0.3">
      <c r="B11908"/>
      <c r="C11908"/>
    </row>
    <row r="11909" spans="2:3" x14ac:dyDescent="0.3">
      <c r="B11909"/>
      <c r="C11909"/>
    </row>
    <row r="11910" spans="2:3" x14ac:dyDescent="0.3">
      <c r="B11910"/>
      <c r="C11910"/>
    </row>
    <row r="11911" spans="2:3" x14ac:dyDescent="0.3">
      <c r="B11911"/>
      <c r="C11911"/>
    </row>
    <row r="11912" spans="2:3" x14ac:dyDescent="0.3">
      <c r="B11912"/>
      <c r="C11912"/>
    </row>
    <row r="11913" spans="2:3" x14ac:dyDescent="0.3">
      <c r="B11913"/>
      <c r="C11913"/>
    </row>
    <row r="11914" spans="2:3" x14ac:dyDescent="0.3">
      <c r="B11914"/>
      <c r="C11914"/>
    </row>
    <row r="11915" spans="2:3" x14ac:dyDescent="0.3">
      <c r="B11915"/>
      <c r="C11915"/>
    </row>
    <row r="11916" spans="2:3" x14ac:dyDescent="0.3">
      <c r="B11916"/>
      <c r="C11916"/>
    </row>
    <row r="11917" spans="2:3" x14ac:dyDescent="0.3">
      <c r="B11917"/>
      <c r="C11917"/>
    </row>
    <row r="11918" spans="2:3" x14ac:dyDescent="0.3">
      <c r="B11918"/>
      <c r="C11918"/>
    </row>
    <row r="11919" spans="2:3" x14ac:dyDescent="0.3">
      <c r="B11919"/>
      <c r="C11919"/>
    </row>
    <row r="11920" spans="2:3" x14ac:dyDescent="0.3">
      <c r="B11920"/>
      <c r="C11920"/>
    </row>
    <row r="11921" spans="2:3" x14ac:dyDescent="0.3">
      <c r="B11921"/>
      <c r="C11921"/>
    </row>
    <row r="11922" spans="2:3" x14ac:dyDescent="0.3">
      <c r="B11922"/>
      <c r="C11922"/>
    </row>
    <row r="11923" spans="2:3" x14ac:dyDescent="0.3">
      <c r="B11923"/>
      <c r="C11923"/>
    </row>
    <row r="11924" spans="2:3" x14ac:dyDescent="0.3">
      <c r="B11924"/>
      <c r="C11924"/>
    </row>
    <row r="11925" spans="2:3" x14ac:dyDescent="0.3">
      <c r="B11925"/>
      <c r="C11925"/>
    </row>
    <row r="11926" spans="2:3" x14ac:dyDescent="0.3">
      <c r="B11926"/>
      <c r="C11926"/>
    </row>
    <row r="11927" spans="2:3" x14ac:dyDescent="0.3">
      <c r="B11927"/>
      <c r="C11927"/>
    </row>
    <row r="11928" spans="2:3" x14ac:dyDescent="0.3">
      <c r="B11928"/>
      <c r="C11928"/>
    </row>
    <row r="11929" spans="2:3" x14ac:dyDescent="0.3">
      <c r="B11929"/>
      <c r="C11929"/>
    </row>
    <row r="11930" spans="2:3" x14ac:dyDescent="0.3">
      <c r="B11930"/>
      <c r="C11930"/>
    </row>
    <row r="11931" spans="2:3" x14ac:dyDescent="0.3">
      <c r="B11931"/>
      <c r="C11931"/>
    </row>
    <row r="11932" spans="2:3" x14ac:dyDescent="0.3">
      <c r="B11932"/>
      <c r="C11932"/>
    </row>
    <row r="11933" spans="2:3" x14ac:dyDescent="0.3">
      <c r="B11933"/>
      <c r="C11933"/>
    </row>
    <row r="11934" spans="2:3" x14ac:dyDescent="0.3">
      <c r="B11934"/>
      <c r="C11934"/>
    </row>
    <row r="11935" spans="2:3" x14ac:dyDescent="0.3">
      <c r="B11935"/>
      <c r="C11935"/>
    </row>
    <row r="11936" spans="2:3" x14ac:dyDescent="0.3">
      <c r="B11936"/>
      <c r="C11936"/>
    </row>
    <row r="11937" spans="2:3" x14ac:dyDescent="0.3">
      <c r="B11937"/>
      <c r="C11937"/>
    </row>
    <row r="11938" spans="2:3" x14ac:dyDescent="0.3">
      <c r="B11938"/>
      <c r="C11938"/>
    </row>
    <row r="11939" spans="2:3" x14ac:dyDescent="0.3">
      <c r="B11939"/>
      <c r="C11939"/>
    </row>
    <row r="11940" spans="2:3" x14ac:dyDescent="0.3">
      <c r="B11940"/>
      <c r="C11940"/>
    </row>
    <row r="11941" spans="2:3" x14ac:dyDescent="0.3">
      <c r="B11941"/>
      <c r="C11941"/>
    </row>
    <row r="11942" spans="2:3" x14ac:dyDescent="0.3">
      <c r="B11942"/>
      <c r="C11942"/>
    </row>
    <row r="11943" spans="2:3" x14ac:dyDescent="0.3">
      <c r="B11943"/>
      <c r="C11943"/>
    </row>
    <row r="11944" spans="2:3" x14ac:dyDescent="0.3">
      <c r="B11944"/>
      <c r="C11944"/>
    </row>
    <row r="11945" spans="2:3" x14ac:dyDescent="0.3">
      <c r="B11945"/>
      <c r="C11945"/>
    </row>
    <row r="11946" spans="2:3" x14ac:dyDescent="0.3">
      <c r="B11946"/>
      <c r="C11946"/>
    </row>
    <row r="11947" spans="2:3" x14ac:dyDescent="0.3">
      <c r="B11947"/>
      <c r="C11947"/>
    </row>
    <row r="11948" spans="2:3" x14ac:dyDescent="0.3">
      <c r="B11948"/>
      <c r="C11948"/>
    </row>
    <row r="11949" spans="2:3" x14ac:dyDescent="0.3">
      <c r="B11949"/>
      <c r="C11949"/>
    </row>
    <row r="11950" spans="2:3" x14ac:dyDescent="0.3">
      <c r="B11950"/>
      <c r="C11950"/>
    </row>
    <row r="11951" spans="2:3" x14ac:dyDescent="0.3">
      <c r="B11951"/>
      <c r="C11951"/>
    </row>
    <row r="11952" spans="2:3" x14ac:dyDescent="0.3">
      <c r="B11952"/>
      <c r="C11952"/>
    </row>
    <row r="11953" spans="2:3" x14ac:dyDescent="0.3">
      <c r="B11953"/>
      <c r="C11953"/>
    </row>
    <row r="11954" spans="2:3" x14ac:dyDescent="0.3">
      <c r="B11954"/>
      <c r="C11954"/>
    </row>
    <row r="11955" spans="2:3" x14ac:dyDescent="0.3">
      <c r="B11955"/>
      <c r="C11955"/>
    </row>
    <row r="11956" spans="2:3" x14ac:dyDescent="0.3">
      <c r="B11956"/>
      <c r="C11956"/>
    </row>
    <row r="11957" spans="2:3" x14ac:dyDescent="0.3">
      <c r="B11957"/>
      <c r="C11957"/>
    </row>
    <row r="11958" spans="2:3" x14ac:dyDescent="0.3">
      <c r="B11958"/>
      <c r="C11958"/>
    </row>
    <row r="11959" spans="2:3" x14ac:dyDescent="0.3">
      <c r="B11959"/>
      <c r="C11959"/>
    </row>
    <row r="11960" spans="2:3" x14ac:dyDescent="0.3">
      <c r="B11960"/>
      <c r="C11960"/>
    </row>
    <row r="11961" spans="2:3" x14ac:dyDescent="0.3">
      <c r="B11961"/>
      <c r="C11961"/>
    </row>
    <row r="11962" spans="2:3" x14ac:dyDescent="0.3">
      <c r="B11962"/>
      <c r="C11962"/>
    </row>
    <row r="11963" spans="2:3" x14ac:dyDescent="0.3">
      <c r="B11963"/>
      <c r="C11963"/>
    </row>
    <row r="11964" spans="2:3" x14ac:dyDescent="0.3">
      <c r="B11964"/>
      <c r="C11964"/>
    </row>
    <row r="11965" spans="2:3" x14ac:dyDescent="0.3">
      <c r="B11965"/>
      <c r="C11965"/>
    </row>
    <row r="11966" spans="2:3" x14ac:dyDescent="0.3">
      <c r="B11966"/>
      <c r="C11966"/>
    </row>
    <row r="11967" spans="2:3" x14ac:dyDescent="0.3">
      <c r="B11967"/>
      <c r="C11967"/>
    </row>
    <row r="11968" spans="2:3" x14ac:dyDescent="0.3">
      <c r="B11968"/>
      <c r="C11968"/>
    </row>
    <row r="11969" spans="2:3" x14ac:dyDescent="0.3">
      <c r="B11969"/>
      <c r="C11969"/>
    </row>
    <row r="11970" spans="2:3" x14ac:dyDescent="0.3">
      <c r="B11970"/>
      <c r="C11970"/>
    </row>
    <row r="11971" spans="2:3" x14ac:dyDescent="0.3">
      <c r="B11971"/>
      <c r="C11971"/>
    </row>
    <row r="11972" spans="2:3" x14ac:dyDescent="0.3">
      <c r="B11972"/>
      <c r="C11972"/>
    </row>
    <row r="11973" spans="2:3" x14ac:dyDescent="0.3">
      <c r="B11973"/>
      <c r="C11973"/>
    </row>
    <row r="11974" spans="2:3" x14ac:dyDescent="0.3">
      <c r="B11974"/>
      <c r="C11974"/>
    </row>
    <row r="11975" spans="2:3" x14ac:dyDescent="0.3">
      <c r="B11975"/>
      <c r="C11975"/>
    </row>
    <row r="11976" spans="2:3" x14ac:dyDescent="0.3">
      <c r="B11976"/>
      <c r="C11976"/>
    </row>
    <row r="11977" spans="2:3" x14ac:dyDescent="0.3">
      <c r="B11977"/>
      <c r="C11977"/>
    </row>
    <row r="11978" spans="2:3" x14ac:dyDescent="0.3">
      <c r="B11978"/>
      <c r="C11978"/>
    </row>
    <row r="11979" spans="2:3" x14ac:dyDescent="0.3">
      <c r="B11979"/>
      <c r="C11979"/>
    </row>
    <row r="11980" spans="2:3" x14ac:dyDescent="0.3">
      <c r="B11980"/>
      <c r="C11980"/>
    </row>
    <row r="11981" spans="2:3" x14ac:dyDescent="0.3">
      <c r="B11981"/>
      <c r="C11981"/>
    </row>
    <row r="11982" spans="2:3" x14ac:dyDescent="0.3">
      <c r="B11982"/>
      <c r="C11982"/>
    </row>
    <row r="11983" spans="2:3" x14ac:dyDescent="0.3">
      <c r="B11983"/>
      <c r="C11983"/>
    </row>
    <row r="11984" spans="2:3" x14ac:dyDescent="0.3">
      <c r="B11984"/>
      <c r="C11984"/>
    </row>
    <row r="11985" spans="2:3" x14ac:dyDescent="0.3">
      <c r="B11985"/>
      <c r="C11985"/>
    </row>
    <row r="11986" spans="2:3" x14ac:dyDescent="0.3">
      <c r="B11986"/>
      <c r="C11986"/>
    </row>
    <row r="11987" spans="2:3" x14ac:dyDescent="0.3">
      <c r="B11987"/>
      <c r="C11987"/>
    </row>
    <row r="11988" spans="2:3" x14ac:dyDescent="0.3">
      <c r="B11988"/>
      <c r="C11988"/>
    </row>
    <row r="11989" spans="2:3" x14ac:dyDescent="0.3">
      <c r="B11989"/>
      <c r="C11989"/>
    </row>
    <row r="11990" spans="2:3" x14ac:dyDescent="0.3">
      <c r="B11990"/>
      <c r="C11990"/>
    </row>
    <row r="11991" spans="2:3" x14ac:dyDescent="0.3">
      <c r="B11991"/>
      <c r="C11991"/>
    </row>
    <row r="11992" spans="2:3" x14ac:dyDescent="0.3">
      <c r="B11992"/>
      <c r="C11992"/>
    </row>
    <row r="11993" spans="2:3" x14ac:dyDescent="0.3">
      <c r="B11993"/>
      <c r="C11993"/>
    </row>
    <row r="11994" spans="2:3" x14ac:dyDescent="0.3">
      <c r="B11994"/>
      <c r="C11994"/>
    </row>
    <row r="11995" spans="2:3" x14ac:dyDescent="0.3">
      <c r="B11995"/>
      <c r="C11995"/>
    </row>
    <row r="11996" spans="2:3" x14ac:dyDescent="0.3">
      <c r="B11996"/>
      <c r="C11996"/>
    </row>
    <row r="11997" spans="2:3" x14ac:dyDescent="0.3">
      <c r="B11997"/>
      <c r="C11997"/>
    </row>
    <row r="11998" spans="2:3" x14ac:dyDescent="0.3">
      <c r="B11998"/>
      <c r="C11998"/>
    </row>
    <row r="11999" spans="2:3" x14ac:dyDescent="0.3">
      <c r="B11999"/>
      <c r="C11999"/>
    </row>
    <row r="12000" spans="2:3" x14ac:dyDescent="0.3">
      <c r="B12000"/>
      <c r="C12000"/>
    </row>
    <row r="12001" spans="2:3" x14ac:dyDescent="0.3">
      <c r="B12001"/>
      <c r="C12001"/>
    </row>
    <row r="12002" spans="2:3" x14ac:dyDescent="0.3">
      <c r="B12002"/>
      <c r="C12002"/>
    </row>
    <row r="12003" spans="2:3" x14ac:dyDescent="0.3">
      <c r="B12003"/>
      <c r="C12003"/>
    </row>
    <row r="12004" spans="2:3" x14ac:dyDescent="0.3">
      <c r="B12004"/>
      <c r="C12004"/>
    </row>
    <row r="12005" spans="2:3" x14ac:dyDescent="0.3">
      <c r="B12005"/>
      <c r="C12005"/>
    </row>
    <row r="12006" spans="2:3" x14ac:dyDescent="0.3">
      <c r="B12006"/>
      <c r="C12006"/>
    </row>
    <row r="12007" spans="2:3" x14ac:dyDescent="0.3">
      <c r="B12007"/>
      <c r="C12007"/>
    </row>
    <row r="12008" spans="2:3" x14ac:dyDescent="0.3">
      <c r="B12008"/>
      <c r="C12008"/>
    </row>
    <row r="12009" spans="2:3" x14ac:dyDescent="0.3">
      <c r="B12009"/>
      <c r="C12009"/>
    </row>
    <row r="12010" spans="2:3" x14ac:dyDescent="0.3">
      <c r="B12010"/>
      <c r="C12010"/>
    </row>
    <row r="12011" spans="2:3" x14ac:dyDescent="0.3">
      <c r="B12011"/>
      <c r="C12011"/>
    </row>
    <row r="12012" spans="2:3" x14ac:dyDescent="0.3">
      <c r="B12012"/>
      <c r="C12012"/>
    </row>
    <row r="12013" spans="2:3" x14ac:dyDescent="0.3">
      <c r="B12013"/>
      <c r="C12013"/>
    </row>
    <row r="12014" spans="2:3" x14ac:dyDescent="0.3">
      <c r="B12014"/>
      <c r="C12014"/>
    </row>
    <row r="12015" spans="2:3" x14ac:dyDescent="0.3">
      <c r="B12015"/>
      <c r="C12015"/>
    </row>
    <row r="12016" spans="2:3" x14ac:dyDescent="0.3">
      <c r="B12016"/>
      <c r="C12016"/>
    </row>
    <row r="12017" spans="2:3" x14ac:dyDescent="0.3">
      <c r="B12017"/>
      <c r="C12017"/>
    </row>
    <row r="12018" spans="2:3" x14ac:dyDescent="0.3">
      <c r="B12018"/>
      <c r="C12018"/>
    </row>
    <row r="12019" spans="2:3" x14ac:dyDescent="0.3">
      <c r="B12019"/>
      <c r="C12019"/>
    </row>
    <row r="12020" spans="2:3" x14ac:dyDescent="0.3">
      <c r="B12020"/>
      <c r="C12020"/>
    </row>
    <row r="12021" spans="2:3" x14ac:dyDescent="0.3">
      <c r="B12021"/>
      <c r="C12021"/>
    </row>
    <row r="12022" spans="2:3" x14ac:dyDescent="0.3">
      <c r="B12022"/>
      <c r="C12022"/>
    </row>
    <row r="12023" spans="2:3" x14ac:dyDescent="0.3">
      <c r="B12023"/>
      <c r="C12023"/>
    </row>
    <row r="12024" spans="2:3" x14ac:dyDescent="0.3">
      <c r="B12024"/>
      <c r="C12024"/>
    </row>
    <row r="12025" spans="2:3" x14ac:dyDescent="0.3">
      <c r="B12025"/>
      <c r="C12025"/>
    </row>
    <row r="12026" spans="2:3" x14ac:dyDescent="0.3">
      <c r="B12026"/>
      <c r="C12026"/>
    </row>
    <row r="12027" spans="2:3" x14ac:dyDescent="0.3">
      <c r="B12027"/>
      <c r="C12027"/>
    </row>
    <row r="12028" spans="2:3" x14ac:dyDescent="0.3">
      <c r="B12028"/>
      <c r="C12028"/>
    </row>
    <row r="12029" spans="2:3" x14ac:dyDescent="0.3">
      <c r="B12029"/>
      <c r="C12029"/>
    </row>
    <row r="12030" spans="2:3" x14ac:dyDescent="0.3">
      <c r="B12030"/>
      <c r="C12030"/>
    </row>
    <row r="12031" spans="2:3" x14ac:dyDescent="0.3">
      <c r="B12031"/>
      <c r="C12031"/>
    </row>
    <row r="12032" spans="2:3" x14ac:dyDescent="0.3">
      <c r="B12032"/>
      <c r="C12032"/>
    </row>
    <row r="12033" spans="2:3" x14ac:dyDescent="0.3">
      <c r="B12033"/>
      <c r="C12033"/>
    </row>
    <row r="12034" spans="2:3" x14ac:dyDescent="0.3">
      <c r="B12034"/>
      <c r="C12034"/>
    </row>
    <row r="12035" spans="2:3" x14ac:dyDescent="0.3">
      <c r="B12035"/>
      <c r="C12035"/>
    </row>
    <row r="12036" spans="2:3" x14ac:dyDescent="0.3">
      <c r="B12036"/>
      <c r="C12036"/>
    </row>
    <row r="12037" spans="2:3" x14ac:dyDescent="0.3">
      <c r="B12037"/>
      <c r="C12037"/>
    </row>
    <row r="12038" spans="2:3" x14ac:dyDescent="0.3">
      <c r="B12038"/>
      <c r="C12038"/>
    </row>
    <row r="12039" spans="2:3" x14ac:dyDescent="0.3">
      <c r="B12039"/>
      <c r="C12039"/>
    </row>
    <row r="12040" spans="2:3" x14ac:dyDescent="0.3">
      <c r="B12040"/>
      <c r="C12040"/>
    </row>
    <row r="12041" spans="2:3" x14ac:dyDescent="0.3">
      <c r="B12041"/>
      <c r="C12041"/>
    </row>
    <row r="12042" spans="2:3" x14ac:dyDescent="0.3">
      <c r="B12042"/>
      <c r="C12042"/>
    </row>
    <row r="12043" spans="2:3" x14ac:dyDescent="0.3">
      <c r="B12043"/>
      <c r="C12043"/>
    </row>
    <row r="12044" spans="2:3" x14ac:dyDescent="0.3">
      <c r="B12044"/>
      <c r="C12044"/>
    </row>
    <row r="12045" spans="2:3" x14ac:dyDescent="0.3">
      <c r="B12045"/>
      <c r="C12045"/>
    </row>
    <row r="12046" spans="2:3" x14ac:dyDescent="0.3">
      <c r="B12046"/>
      <c r="C12046"/>
    </row>
    <row r="12047" spans="2:3" x14ac:dyDescent="0.3">
      <c r="B12047"/>
      <c r="C12047"/>
    </row>
    <row r="12048" spans="2:3" x14ac:dyDescent="0.3">
      <c r="B12048"/>
      <c r="C12048"/>
    </row>
    <row r="12049" spans="2:3" x14ac:dyDescent="0.3">
      <c r="B12049"/>
      <c r="C12049"/>
    </row>
    <row r="12050" spans="2:3" x14ac:dyDescent="0.3">
      <c r="B12050"/>
      <c r="C12050"/>
    </row>
    <row r="12051" spans="2:3" x14ac:dyDescent="0.3">
      <c r="B12051"/>
      <c r="C12051"/>
    </row>
    <row r="12052" spans="2:3" x14ac:dyDescent="0.3">
      <c r="B12052"/>
      <c r="C12052"/>
    </row>
    <row r="12053" spans="2:3" x14ac:dyDescent="0.3">
      <c r="B12053"/>
      <c r="C12053"/>
    </row>
    <row r="12054" spans="2:3" x14ac:dyDescent="0.3">
      <c r="B12054"/>
      <c r="C12054"/>
    </row>
    <row r="12055" spans="2:3" x14ac:dyDescent="0.3">
      <c r="B12055"/>
      <c r="C12055"/>
    </row>
    <row r="12056" spans="2:3" x14ac:dyDescent="0.3">
      <c r="B12056"/>
      <c r="C12056"/>
    </row>
    <row r="12057" spans="2:3" x14ac:dyDescent="0.3">
      <c r="B12057"/>
      <c r="C12057"/>
    </row>
    <row r="12058" spans="2:3" x14ac:dyDescent="0.3">
      <c r="B12058"/>
      <c r="C12058"/>
    </row>
    <row r="12059" spans="2:3" x14ac:dyDescent="0.3">
      <c r="B12059"/>
      <c r="C12059"/>
    </row>
    <row r="12060" spans="2:3" x14ac:dyDescent="0.3">
      <c r="B12060"/>
      <c r="C12060"/>
    </row>
    <row r="12061" spans="2:3" x14ac:dyDescent="0.3">
      <c r="B12061"/>
      <c r="C12061"/>
    </row>
    <row r="12062" spans="2:3" x14ac:dyDescent="0.3">
      <c r="B12062"/>
      <c r="C12062"/>
    </row>
    <row r="12063" spans="2:3" x14ac:dyDescent="0.3">
      <c r="B12063"/>
      <c r="C12063"/>
    </row>
    <row r="12064" spans="2:3" x14ac:dyDescent="0.3">
      <c r="B12064"/>
      <c r="C12064"/>
    </row>
    <row r="12065" spans="2:3" x14ac:dyDescent="0.3">
      <c r="B12065"/>
      <c r="C12065"/>
    </row>
    <row r="12066" spans="2:3" x14ac:dyDescent="0.3">
      <c r="B12066"/>
      <c r="C12066"/>
    </row>
    <row r="12067" spans="2:3" x14ac:dyDescent="0.3">
      <c r="B12067"/>
      <c r="C12067"/>
    </row>
    <row r="12068" spans="2:3" x14ac:dyDescent="0.3">
      <c r="B12068"/>
      <c r="C12068"/>
    </row>
    <row r="12069" spans="2:3" x14ac:dyDescent="0.3">
      <c r="B12069"/>
      <c r="C12069"/>
    </row>
    <row r="12070" spans="2:3" x14ac:dyDescent="0.3">
      <c r="B12070"/>
      <c r="C12070"/>
    </row>
    <row r="12071" spans="2:3" x14ac:dyDescent="0.3">
      <c r="B12071"/>
      <c r="C12071"/>
    </row>
    <row r="12072" spans="2:3" x14ac:dyDescent="0.3">
      <c r="B12072"/>
      <c r="C12072"/>
    </row>
    <row r="12073" spans="2:3" x14ac:dyDescent="0.3">
      <c r="B12073"/>
      <c r="C12073"/>
    </row>
    <row r="12074" spans="2:3" x14ac:dyDescent="0.3">
      <c r="B12074"/>
      <c r="C12074"/>
    </row>
    <row r="12075" spans="2:3" x14ac:dyDescent="0.3">
      <c r="B12075"/>
      <c r="C12075"/>
    </row>
    <row r="12076" spans="2:3" x14ac:dyDescent="0.3">
      <c r="B12076"/>
      <c r="C12076"/>
    </row>
    <row r="12077" spans="2:3" x14ac:dyDescent="0.3">
      <c r="B12077"/>
      <c r="C12077"/>
    </row>
    <row r="12078" spans="2:3" x14ac:dyDescent="0.3">
      <c r="B12078"/>
      <c r="C12078"/>
    </row>
    <row r="12079" spans="2:3" x14ac:dyDescent="0.3">
      <c r="B12079"/>
      <c r="C12079"/>
    </row>
    <row r="12080" spans="2:3" x14ac:dyDescent="0.3">
      <c r="B12080"/>
      <c r="C12080"/>
    </row>
    <row r="12081" spans="2:3" x14ac:dyDescent="0.3">
      <c r="B12081"/>
      <c r="C12081"/>
    </row>
    <row r="12082" spans="2:3" x14ac:dyDescent="0.3">
      <c r="B12082"/>
      <c r="C12082"/>
    </row>
    <row r="12083" spans="2:3" x14ac:dyDescent="0.3">
      <c r="B12083"/>
      <c r="C12083"/>
    </row>
    <row r="12084" spans="2:3" x14ac:dyDescent="0.3">
      <c r="B12084"/>
      <c r="C12084"/>
    </row>
    <row r="12085" spans="2:3" x14ac:dyDescent="0.3">
      <c r="B12085"/>
      <c r="C12085"/>
    </row>
    <row r="12086" spans="2:3" x14ac:dyDescent="0.3">
      <c r="B12086"/>
      <c r="C12086"/>
    </row>
    <row r="12087" spans="2:3" x14ac:dyDescent="0.3">
      <c r="B12087"/>
      <c r="C12087"/>
    </row>
    <row r="12088" spans="2:3" x14ac:dyDescent="0.3">
      <c r="B12088"/>
      <c r="C12088"/>
    </row>
    <row r="12089" spans="2:3" x14ac:dyDescent="0.3">
      <c r="B12089"/>
      <c r="C12089"/>
    </row>
    <row r="12090" spans="2:3" x14ac:dyDescent="0.3">
      <c r="B12090"/>
      <c r="C12090"/>
    </row>
    <row r="12091" spans="2:3" x14ac:dyDescent="0.3">
      <c r="B12091"/>
      <c r="C12091"/>
    </row>
    <row r="12092" spans="2:3" x14ac:dyDescent="0.3">
      <c r="B12092"/>
      <c r="C12092"/>
    </row>
    <row r="12093" spans="2:3" x14ac:dyDescent="0.3">
      <c r="B12093"/>
      <c r="C12093"/>
    </row>
    <row r="12094" spans="2:3" x14ac:dyDescent="0.3">
      <c r="B12094"/>
      <c r="C12094"/>
    </row>
    <row r="12095" spans="2:3" x14ac:dyDescent="0.3">
      <c r="B12095"/>
      <c r="C12095"/>
    </row>
    <row r="12096" spans="2:3" x14ac:dyDescent="0.3">
      <c r="B12096"/>
      <c r="C12096"/>
    </row>
    <row r="12097" spans="2:3" x14ac:dyDescent="0.3">
      <c r="B12097"/>
      <c r="C12097"/>
    </row>
    <row r="12098" spans="2:3" x14ac:dyDescent="0.3">
      <c r="B12098"/>
      <c r="C12098"/>
    </row>
    <row r="12099" spans="2:3" x14ac:dyDescent="0.3">
      <c r="B12099"/>
      <c r="C12099"/>
    </row>
    <row r="12100" spans="2:3" x14ac:dyDescent="0.3">
      <c r="B12100"/>
      <c r="C12100"/>
    </row>
    <row r="12101" spans="2:3" x14ac:dyDescent="0.3">
      <c r="B12101"/>
      <c r="C12101"/>
    </row>
    <row r="12102" spans="2:3" x14ac:dyDescent="0.3">
      <c r="B12102"/>
      <c r="C12102"/>
    </row>
    <row r="12103" spans="2:3" x14ac:dyDescent="0.3">
      <c r="B12103"/>
      <c r="C12103"/>
    </row>
    <row r="12104" spans="2:3" x14ac:dyDescent="0.3">
      <c r="B12104"/>
      <c r="C12104"/>
    </row>
    <row r="12105" spans="2:3" x14ac:dyDescent="0.3">
      <c r="B12105"/>
      <c r="C12105"/>
    </row>
    <row r="12106" spans="2:3" x14ac:dyDescent="0.3">
      <c r="B12106"/>
      <c r="C12106"/>
    </row>
    <row r="12107" spans="2:3" x14ac:dyDescent="0.3">
      <c r="B12107"/>
      <c r="C12107"/>
    </row>
    <row r="12108" spans="2:3" x14ac:dyDescent="0.3">
      <c r="B12108"/>
      <c r="C12108"/>
    </row>
    <row r="12109" spans="2:3" x14ac:dyDescent="0.3">
      <c r="B12109"/>
      <c r="C12109"/>
    </row>
    <row r="12110" spans="2:3" x14ac:dyDescent="0.3">
      <c r="B12110"/>
      <c r="C12110"/>
    </row>
    <row r="12111" spans="2:3" x14ac:dyDescent="0.3">
      <c r="B12111"/>
      <c r="C12111"/>
    </row>
    <row r="12112" spans="2:3" x14ac:dyDescent="0.3">
      <c r="B12112"/>
      <c r="C12112"/>
    </row>
    <row r="12113" spans="2:3" x14ac:dyDescent="0.3">
      <c r="B12113"/>
      <c r="C12113"/>
    </row>
    <row r="12114" spans="2:3" x14ac:dyDescent="0.3">
      <c r="B12114"/>
      <c r="C12114"/>
    </row>
    <row r="12115" spans="2:3" x14ac:dyDescent="0.3">
      <c r="B12115"/>
      <c r="C12115"/>
    </row>
    <row r="12116" spans="2:3" x14ac:dyDescent="0.3">
      <c r="B12116"/>
      <c r="C12116"/>
    </row>
    <row r="12117" spans="2:3" x14ac:dyDescent="0.3">
      <c r="B12117"/>
      <c r="C12117"/>
    </row>
    <row r="12118" spans="2:3" x14ac:dyDescent="0.3">
      <c r="B12118"/>
      <c r="C12118"/>
    </row>
    <row r="12119" spans="2:3" x14ac:dyDescent="0.3">
      <c r="B12119"/>
      <c r="C12119"/>
    </row>
    <row r="12120" spans="2:3" x14ac:dyDescent="0.3">
      <c r="B12120"/>
      <c r="C12120"/>
    </row>
    <row r="12121" spans="2:3" x14ac:dyDescent="0.3">
      <c r="B12121"/>
      <c r="C12121"/>
    </row>
    <row r="12122" spans="2:3" x14ac:dyDescent="0.3">
      <c r="B12122"/>
      <c r="C12122"/>
    </row>
    <row r="12123" spans="2:3" x14ac:dyDescent="0.3">
      <c r="B12123"/>
      <c r="C12123"/>
    </row>
    <row r="12124" spans="2:3" x14ac:dyDescent="0.3">
      <c r="B12124"/>
      <c r="C12124"/>
    </row>
    <row r="12125" spans="2:3" x14ac:dyDescent="0.3">
      <c r="B12125"/>
      <c r="C12125"/>
    </row>
    <row r="12126" spans="2:3" x14ac:dyDescent="0.3">
      <c r="B12126"/>
      <c r="C12126"/>
    </row>
    <row r="12127" spans="2:3" x14ac:dyDescent="0.3">
      <c r="B12127"/>
      <c r="C12127"/>
    </row>
    <row r="12128" spans="2:3" x14ac:dyDescent="0.3">
      <c r="B12128"/>
      <c r="C12128"/>
    </row>
    <row r="12129" spans="2:3" x14ac:dyDescent="0.3">
      <c r="B12129"/>
      <c r="C12129"/>
    </row>
    <row r="12130" spans="2:3" x14ac:dyDescent="0.3">
      <c r="B12130"/>
      <c r="C12130"/>
    </row>
    <row r="12131" spans="2:3" x14ac:dyDescent="0.3">
      <c r="B12131"/>
      <c r="C12131"/>
    </row>
    <row r="12132" spans="2:3" x14ac:dyDescent="0.3">
      <c r="B12132"/>
      <c r="C12132"/>
    </row>
    <row r="12133" spans="2:3" x14ac:dyDescent="0.3">
      <c r="B12133"/>
      <c r="C12133"/>
    </row>
    <row r="12134" spans="2:3" x14ac:dyDescent="0.3">
      <c r="B12134"/>
      <c r="C12134"/>
    </row>
    <row r="12135" spans="2:3" x14ac:dyDescent="0.3">
      <c r="B12135"/>
      <c r="C12135"/>
    </row>
    <row r="12136" spans="2:3" x14ac:dyDescent="0.3">
      <c r="B12136"/>
      <c r="C12136"/>
    </row>
    <row r="12137" spans="2:3" x14ac:dyDescent="0.3">
      <c r="B12137"/>
      <c r="C12137"/>
    </row>
    <row r="12138" spans="2:3" x14ac:dyDescent="0.3">
      <c r="B12138"/>
      <c r="C12138"/>
    </row>
    <row r="12139" spans="2:3" x14ac:dyDescent="0.3">
      <c r="B12139"/>
      <c r="C12139"/>
    </row>
    <row r="12140" spans="2:3" x14ac:dyDescent="0.3">
      <c r="B12140"/>
      <c r="C12140"/>
    </row>
    <row r="12141" spans="2:3" x14ac:dyDescent="0.3">
      <c r="B12141"/>
      <c r="C12141"/>
    </row>
    <row r="12142" spans="2:3" x14ac:dyDescent="0.3">
      <c r="B12142"/>
      <c r="C12142"/>
    </row>
    <row r="12143" spans="2:3" x14ac:dyDescent="0.3">
      <c r="B12143"/>
      <c r="C12143"/>
    </row>
    <row r="12144" spans="2:3" x14ac:dyDescent="0.3">
      <c r="B12144"/>
      <c r="C12144"/>
    </row>
    <row r="12145" spans="2:3" x14ac:dyDescent="0.3">
      <c r="B12145"/>
      <c r="C12145"/>
    </row>
    <row r="12146" spans="2:3" x14ac:dyDescent="0.3">
      <c r="B12146"/>
      <c r="C12146"/>
    </row>
    <row r="12147" spans="2:3" x14ac:dyDescent="0.3">
      <c r="B12147"/>
      <c r="C12147"/>
    </row>
    <row r="12148" spans="2:3" x14ac:dyDescent="0.3">
      <c r="B12148"/>
      <c r="C12148"/>
    </row>
    <row r="12149" spans="2:3" x14ac:dyDescent="0.3">
      <c r="B12149"/>
      <c r="C12149"/>
    </row>
    <row r="12150" spans="2:3" x14ac:dyDescent="0.3">
      <c r="B12150"/>
      <c r="C12150"/>
    </row>
    <row r="12151" spans="2:3" x14ac:dyDescent="0.3">
      <c r="B12151"/>
      <c r="C12151"/>
    </row>
    <row r="12152" spans="2:3" x14ac:dyDescent="0.3">
      <c r="B12152"/>
      <c r="C12152"/>
    </row>
    <row r="12153" spans="2:3" x14ac:dyDescent="0.3">
      <c r="B12153"/>
      <c r="C12153"/>
    </row>
    <row r="12154" spans="2:3" x14ac:dyDescent="0.3">
      <c r="B12154"/>
      <c r="C12154"/>
    </row>
    <row r="12155" spans="2:3" x14ac:dyDescent="0.3">
      <c r="B12155"/>
      <c r="C12155"/>
    </row>
    <row r="12156" spans="2:3" x14ac:dyDescent="0.3">
      <c r="B12156"/>
      <c r="C12156"/>
    </row>
    <row r="12157" spans="2:3" x14ac:dyDescent="0.3">
      <c r="B12157"/>
      <c r="C12157"/>
    </row>
    <row r="12158" spans="2:3" x14ac:dyDescent="0.3">
      <c r="B12158"/>
      <c r="C12158"/>
    </row>
    <row r="12159" spans="2:3" x14ac:dyDescent="0.3">
      <c r="B12159"/>
      <c r="C12159"/>
    </row>
    <row r="12160" spans="2:3" x14ac:dyDescent="0.3">
      <c r="B12160"/>
      <c r="C12160"/>
    </row>
    <row r="12161" spans="2:3" x14ac:dyDescent="0.3">
      <c r="B12161"/>
      <c r="C12161"/>
    </row>
    <row r="12162" spans="2:3" x14ac:dyDescent="0.3">
      <c r="B12162"/>
      <c r="C12162"/>
    </row>
    <row r="12163" spans="2:3" x14ac:dyDescent="0.3">
      <c r="B12163"/>
      <c r="C12163"/>
    </row>
    <row r="12164" spans="2:3" x14ac:dyDescent="0.3">
      <c r="B12164"/>
      <c r="C12164"/>
    </row>
    <row r="12165" spans="2:3" x14ac:dyDescent="0.3">
      <c r="B12165"/>
      <c r="C12165"/>
    </row>
    <row r="12166" spans="2:3" x14ac:dyDescent="0.3">
      <c r="B12166"/>
      <c r="C12166"/>
    </row>
    <row r="12167" spans="2:3" x14ac:dyDescent="0.3">
      <c r="B12167"/>
      <c r="C12167"/>
    </row>
    <row r="12168" spans="2:3" x14ac:dyDescent="0.3">
      <c r="B12168"/>
      <c r="C12168"/>
    </row>
    <row r="12169" spans="2:3" x14ac:dyDescent="0.3">
      <c r="B12169"/>
      <c r="C12169"/>
    </row>
    <row r="12170" spans="2:3" x14ac:dyDescent="0.3">
      <c r="B12170"/>
      <c r="C12170"/>
    </row>
    <row r="12171" spans="2:3" x14ac:dyDescent="0.3">
      <c r="B12171"/>
      <c r="C12171"/>
    </row>
    <row r="12172" spans="2:3" x14ac:dyDescent="0.3">
      <c r="B12172"/>
      <c r="C12172"/>
    </row>
    <row r="12173" spans="2:3" x14ac:dyDescent="0.3">
      <c r="B12173"/>
      <c r="C12173"/>
    </row>
    <row r="12174" spans="2:3" x14ac:dyDescent="0.3">
      <c r="B12174"/>
      <c r="C12174"/>
    </row>
    <row r="12175" spans="2:3" x14ac:dyDescent="0.3">
      <c r="B12175"/>
      <c r="C12175"/>
    </row>
    <row r="12176" spans="2:3" x14ac:dyDescent="0.3">
      <c r="B12176"/>
      <c r="C12176"/>
    </row>
    <row r="12177" spans="2:3" x14ac:dyDescent="0.3">
      <c r="B12177"/>
      <c r="C12177"/>
    </row>
    <row r="12178" spans="2:3" x14ac:dyDescent="0.3">
      <c r="B12178"/>
      <c r="C12178"/>
    </row>
    <row r="12179" spans="2:3" x14ac:dyDescent="0.3">
      <c r="B12179"/>
      <c r="C12179"/>
    </row>
    <row r="12180" spans="2:3" x14ac:dyDescent="0.3">
      <c r="B12180"/>
      <c r="C12180"/>
    </row>
    <row r="12181" spans="2:3" x14ac:dyDescent="0.3">
      <c r="B12181"/>
      <c r="C12181"/>
    </row>
    <row r="12182" spans="2:3" x14ac:dyDescent="0.3">
      <c r="B12182"/>
      <c r="C12182"/>
    </row>
    <row r="12183" spans="2:3" x14ac:dyDescent="0.3">
      <c r="B12183"/>
      <c r="C12183"/>
    </row>
    <row r="12184" spans="2:3" x14ac:dyDescent="0.3">
      <c r="B12184"/>
      <c r="C12184"/>
    </row>
    <row r="12185" spans="2:3" x14ac:dyDescent="0.3">
      <c r="B12185"/>
      <c r="C12185"/>
    </row>
    <row r="12186" spans="2:3" x14ac:dyDescent="0.3">
      <c r="B12186"/>
      <c r="C12186"/>
    </row>
    <row r="12187" spans="2:3" x14ac:dyDescent="0.3">
      <c r="B12187"/>
      <c r="C12187"/>
    </row>
    <row r="12188" spans="2:3" x14ac:dyDescent="0.3">
      <c r="B12188"/>
      <c r="C12188"/>
    </row>
    <row r="12189" spans="2:3" x14ac:dyDescent="0.3">
      <c r="B12189"/>
      <c r="C12189"/>
    </row>
    <row r="12190" spans="2:3" x14ac:dyDescent="0.3">
      <c r="B12190"/>
      <c r="C12190"/>
    </row>
    <row r="12191" spans="2:3" x14ac:dyDescent="0.3">
      <c r="B12191"/>
      <c r="C12191"/>
    </row>
    <row r="12192" spans="2:3" x14ac:dyDescent="0.3">
      <c r="B12192"/>
      <c r="C12192"/>
    </row>
    <row r="12193" spans="2:3" x14ac:dyDescent="0.3">
      <c r="B12193"/>
      <c r="C12193"/>
    </row>
    <row r="12194" spans="2:3" x14ac:dyDescent="0.3">
      <c r="B12194"/>
      <c r="C12194"/>
    </row>
    <row r="12195" spans="2:3" x14ac:dyDescent="0.3">
      <c r="B12195"/>
      <c r="C12195"/>
    </row>
    <row r="12196" spans="2:3" x14ac:dyDescent="0.3">
      <c r="B12196"/>
      <c r="C12196"/>
    </row>
    <row r="12197" spans="2:3" x14ac:dyDescent="0.3">
      <c r="B12197"/>
      <c r="C12197"/>
    </row>
    <row r="12198" spans="2:3" x14ac:dyDescent="0.3">
      <c r="B12198"/>
      <c r="C12198"/>
    </row>
    <row r="12199" spans="2:3" x14ac:dyDescent="0.3">
      <c r="B12199"/>
      <c r="C12199"/>
    </row>
    <row r="12200" spans="2:3" x14ac:dyDescent="0.3">
      <c r="B12200"/>
      <c r="C12200"/>
    </row>
    <row r="12201" spans="2:3" x14ac:dyDescent="0.3">
      <c r="B12201"/>
      <c r="C12201"/>
    </row>
    <row r="12202" spans="2:3" x14ac:dyDescent="0.3">
      <c r="B12202"/>
      <c r="C12202"/>
    </row>
    <row r="12203" spans="2:3" x14ac:dyDescent="0.3">
      <c r="B12203"/>
      <c r="C12203"/>
    </row>
    <row r="12204" spans="2:3" x14ac:dyDescent="0.3">
      <c r="B12204"/>
      <c r="C12204"/>
    </row>
    <row r="12205" spans="2:3" x14ac:dyDescent="0.3">
      <c r="B12205"/>
      <c r="C12205"/>
    </row>
    <row r="12206" spans="2:3" x14ac:dyDescent="0.3">
      <c r="B12206"/>
      <c r="C12206"/>
    </row>
    <row r="12207" spans="2:3" x14ac:dyDescent="0.3">
      <c r="B12207"/>
      <c r="C12207"/>
    </row>
    <row r="12208" spans="2:3" x14ac:dyDescent="0.3">
      <c r="B12208"/>
      <c r="C12208"/>
    </row>
    <row r="12209" spans="2:3" x14ac:dyDescent="0.3">
      <c r="B12209"/>
      <c r="C12209"/>
    </row>
    <row r="12210" spans="2:3" x14ac:dyDescent="0.3">
      <c r="B12210"/>
      <c r="C12210"/>
    </row>
    <row r="12211" spans="2:3" x14ac:dyDescent="0.3">
      <c r="B12211"/>
      <c r="C12211"/>
    </row>
    <row r="12212" spans="2:3" x14ac:dyDescent="0.3">
      <c r="B12212"/>
      <c r="C12212"/>
    </row>
    <row r="12213" spans="2:3" x14ac:dyDescent="0.3">
      <c r="B12213"/>
      <c r="C12213"/>
    </row>
    <row r="12214" spans="2:3" x14ac:dyDescent="0.3">
      <c r="B12214"/>
      <c r="C12214"/>
    </row>
    <row r="12215" spans="2:3" x14ac:dyDescent="0.3">
      <c r="B12215"/>
      <c r="C12215"/>
    </row>
    <row r="12216" spans="2:3" x14ac:dyDescent="0.3">
      <c r="B12216"/>
      <c r="C12216"/>
    </row>
    <row r="12217" spans="2:3" x14ac:dyDescent="0.3">
      <c r="B12217"/>
      <c r="C12217"/>
    </row>
    <row r="12218" spans="2:3" x14ac:dyDescent="0.3">
      <c r="B12218"/>
      <c r="C12218"/>
    </row>
    <row r="12219" spans="2:3" x14ac:dyDescent="0.3">
      <c r="B12219"/>
      <c r="C12219"/>
    </row>
    <row r="12220" spans="2:3" x14ac:dyDescent="0.3">
      <c r="B12220"/>
      <c r="C12220"/>
    </row>
    <row r="12221" spans="2:3" x14ac:dyDescent="0.3">
      <c r="B12221"/>
      <c r="C12221"/>
    </row>
    <row r="12222" spans="2:3" x14ac:dyDescent="0.3">
      <c r="B12222"/>
      <c r="C12222"/>
    </row>
    <row r="12223" spans="2:3" x14ac:dyDescent="0.3">
      <c r="B12223"/>
      <c r="C12223"/>
    </row>
    <row r="12224" spans="2:3" x14ac:dyDescent="0.3">
      <c r="B12224"/>
      <c r="C12224"/>
    </row>
    <row r="12225" spans="2:3" x14ac:dyDescent="0.3">
      <c r="B12225"/>
      <c r="C12225"/>
    </row>
    <row r="12226" spans="2:3" x14ac:dyDescent="0.3">
      <c r="B12226"/>
      <c r="C12226"/>
    </row>
    <row r="12227" spans="2:3" x14ac:dyDescent="0.3">
      <c r="B12227"/>
      <c r="C12227"/>
    </row>
    <row r="12228" spans="2:3" x14ac:dyDescent="0.3">
      <c r="B12228"/>
      <c r="C12228"/>
    </row>
    <row r="12229" spans="2:3" x14ac:dyDescent="0.3">
      <c r="B12229"/>
      <c r="C12229"/>
    </row>
    <row r="12230" spans="2:3" x14ac:dyDescent="0.3">
      <c r="B12230"/>
      <c r="C12230"/>
    </row>
    <row r="12231" spans="2:3" x14ac:dyDescent="0.3">
      <c r="B12231"/>
      <c r="C12231"/>
    </row>
    <row r="12232" spans="2:3" x14ac:dyDescent="0.3">
      <c r="B12232"/>
      <c r="C12232"/>
    </row>
    <row r="12233" spans="2:3" x14ac:dyDescent="0.3">
      <c r="B12233"/>
      <c r="C12233"/>
    </row>
    <row r="12234" spans="2:3" x14ac:dyDescent="0.3">
      <c r="B12234"/>
      <c r="C12234"/>
    </row>
    <row r="12235" spans="2:3" x14ac:dyDescent="0.3">
      <c r="B12235"/>
      <c r="C12235"/>
    </row>
    <row r="12236" spans="2:3" x14ac:dyDescent="0.3">
      <c r="B12236"/>
      <c r="C12236"/>
    </row>
    <row r="12237" spans="2:3" x14ac:dyDescent="0.3">
      <c r="B12237"/>
      <c r="C12237"/>
    </row>
    <row r="12238" spans="2:3" x14ac:dyDescent="0.3">
      <c r="B12238"/>
      <c r="C12238"/>
    </row>
    <row r="12239" spans="2:3" x14ac:dyDescent="0.3">
      <c r="B12239"/>
      <c r="C12239"/>
    </row>
    <row r="12240" spans="2:3" x14ac:dyDescent="0.3">
      <c r="B12240"/>
      <c r="C12240"/>
    </row>
    <row r="12241" spans="2:3" x14ac:dyDescent="0.3">
      <c r="B12241"/>
      <c r="C12241"/>
    </row>
    <row r="12242" spans="2:3" x14ac:dyDescent="0.3">
      <c r="B12242"/>
      <c r="C12242"/>
    </row>
    <row r="12243" spans="2:3" x14ac:dyDescent="0.3">
      <c r="B12243"/>
      <c r="C12243"/>
    </row>
    <row r="12244" spans="2:3" x14ac:dyDescent="0.3">
      <c r="B12244"/>
      <c r="C12244"/>
    </row>
    <row r="12245" spans="2:3" x14ac:dyDescent="0.3">
      <c r="B12245"/>
      <c r="C12245"/>
    </row>
    <row r="12246" spans="2:3" x14ac:dyDescent="0.3">
      <c r="B12246"/>
      <c r="C12246"/>
    </row>
    <row r="12247" spans="2:3" x14ac:dyDescent="0.3">
      <c r="B12247"/>
      <c r="C12247"/>
    </row>
    <row r="12248" spans="2:3" x14ac:dyDescent="0.3">
      <c r="B12248"/>
      <c r="C12248"/>
    </row>
    <row r="12249" spans="2:3" x14ac:dyDescent="0.3">
      <c r="B12249"/>
      <c r="C12249"/>
    </row>
    <row r="12250" spans="2:3" x14ac:dyDescent="0.3">
      <c r="B12250"/>
      <c r="C12250"/>
    </row>
    <row r="12251" spans="2:3" x14ac:dyDescent="0.3">
      <c r="B12251"/>
      <c r="C12251"/>
    </row>
    <row r="12252" spans="2:3" x14ac:dyDescent="0.3">
      <c r="B12252"/>
      <c r="C12252"/>
    </row>
    <row r="12253" spans="2:3" x14ac:dyDescent="0.3">
      <c r="B12253"/>
      <c r="C12253"/>
    </row>
    <row r="12254" spans="2:3" x14ac:dyDescent="0.3">
      <c r="B12254"/>
      <c r="C12254"/>
    </row>
    <row r="12255" spans="2:3" x14ac:dyDescent="0.3">
      <c r="B12255"/>
      <c r="C12255"/>
    </row>
    <row r="12256" spans="2:3" x14ac:dyDescent="0.3">
      <c r="B12256"/>
      <c r="C12256"/>
    </row>
    <row r="12257" spans="2:3" x14ac:dyDescent="0.3">
      <c r="B12257"/>
      <c r="C12257"/>
    </row>
    <row r="12258" spans="2:3" x14ac:dyDescent="0.3">
      <c r="B12258"/>
      <c r="C12258"/>
    </row>
    <row r="12259" spans="2:3" x14ac:dyDescent="0.3">
      <c r="B12259"/>
      <c r="C12259"/>
    </row>
    <row r="12260" spans="2:3" x14ac:dyDescent="0.3">
      <c r="B12260"/>
      <c r="C12260"/>
    </row>
    <row r="12261" spans="2:3" x14ac:dyDescent="0.3">
      <c r="B12261"/>
      <c r="C12261"/>
    </row>
    <row r="12262" spans="2:3" x14ac:dyDescent="0.3">
      <c r="B12262"/>
      <c r="C12262"/>
    </row>
    <row r="12263" spans="2:3" x14ac:dyDescent="0.3">
      <c r="B12263"/>
      <c r="C12263"/>
    </row>
    <row r="12264" spans="2:3" x14ac:dyDescent="0.3">
      <c r="B12264"/>
      <c r="C12264"/>
    </row>
    <row r="12265" spans="2:3" x14ac:dyDescent="0.3">
      <c r="B12265"/>
      <c r="C12265"/>
    </row>
    <row r="12266" spans="2:3" x14ac:dyDescent="0.3">
      <c r="B12266"/>
      <c r="C12266"/>
    </row>
    <row r="12267" spans="2:3" x14ac:dyDescent="0.3">
      <c r="B12267"/>
      <c r="C12267"/>
    </row>
    <row r="12268" spans="2:3" x14ac:dyDescent="0.3">
      <c r="B12268"/>
      <c r="C12268"/>
    </row>
    <row r="12269" spans="2:3" x14ac:dyDescent="0.3">
      <c r="B12269"/>
      <c r="C12269"/>
    </row>
    <row r="12270" spans="2:3" x14ac:dyDescent="0.3">
      <c r="B12270"/>
      <c r="C12270"/>
    </row>
    <row r="12271" spans="2:3" x14ac:dyDescent="0.3">
      <c r="B12271"/>
      <c r="C12271"/>
    </row>
    <row r="12272" spans="2:3" x14ac:dyDescent="0.3">
      <c r="B12272"/>
      <c r="C12272"/>
    </row>
    <row r="12273" spans="2:3" x14ac:dyDescent="0.3">
      <c r="B12273"/>
      <c r="C12273"/>
    </row>
    <row r="12274" spans="2:3" x14ac:dyDescent="0.3">
      <c r="B12274"/>
      <c r="C12274"/>
    </row>
    <row r="12275" spans="2:3" x14ac:dyDescent="0.3">
      <c r="B12275"/>
      <c r="C12275"/>
    </row>
    <row r="12276" spans="2:3" x14ac:dyDescent="0.3">
      <c r="B12276"/>
      <c r="C12276"/>
    </row>
    <row r="12277" spans="2:3" x14ac:dyDescent="0.3">
      <c r="B12277"/>
      <c r="C12277"/>
    </row>
    <row r="12278" spans="2:3" x14ac:dyDescent="0.3">
      <c r="B12278"/>
      <c r="C12278"/>
    </row>
    <row r="12279" spans="2:3" x14ac:dyDescent="0.3">
      <c r="B12279"/>
      <c r="C12279"/>
    </row>
    <row r="12280" spans="2:3" x14ac:dyDescent="0.3">
      <c r="B12280"/>
      <c r="C12280"/>
    </row>
    <row r="12281" spans="2:3" x14ac:dyDescent="0.3">
      <c r="B12281"/>
      <c r="C12281"/>
    </row>
    <row r="12282" spans="2:3" x14ac:dyDescent="0.3">
      <c r="B12282"/>
      <c r="C12282"/>
    </row>
    <row r="12283" spans="2:3" x14ac:dyDescent="0.3">
      <c r="B12283"/>
      <c r="C12283"/>
    </row>
    <row r="12284" spans="2:3" x14ac:dyDescent="0.3">
      <c r="B12284"/>
      <c r="C12284"/>
    </row>
    <row r="12285" spans="2:3" x14ac:dyDescent="0.3">
      <c r="B12285"/>
      <c r="C12285"/>
    </row>
    <row r="12286" spans="2:3" x14ac:dyDescent="0.3">
      <c r="B12286"/>
      <c r="C12286"/>
    </row>
    <row r="12287" spans="2:3" x14ac:dyDescent="0.3">
      <c r="B12287"/>
      <c r="C12287"/>
    </row>
    <row r="12288" spans="2:3" x14ac:dyDescent="0.3">
      <c r="B12288"/>
      <c r="C12288"/>
    </row>
    <row r="12289" spans="2:3" x14ac:dyDescent="0.3">
      <c r="B12289"/>
      <c r="C12289"/>
    </row>
    <row r="12290" spans="2:3" x14ac:dyDescent="0.3">
      <c r="B12290"/>
      <c r="C12290"/>
    </row>
    <row r="12291" spans="2:3" x14ac:dyDescent="0.3">
      <c r="B12291"/>
      <c r="C12291"/>
    </row>
    <row r="12292" spans="2:3" x14ac:dyDescent="0.3">
      <c r="B12292"/>
      <c r="C12292"/>
    </row>
    <row r="12293" spans="2:3" x14ac:dyDescent="0.3">
      <c r="B12293"/>
      <c r="C12293"/>
    </row>
    <row r="12294" spans="2:3" x14ac:dyDescent="0.3">
      <c r="B12294"/>
      <c r="C12294"/>
    </row>
    <row r="12295" spans="2:3" x14ac:dyDescent="0.3">
      <c r="B12295"/>
      <c r="C12295"/>
    </row>
    <row r="12296" spans="2:3" x14ac:dyDescent="0.3">
      <c r="B12296"/>
      <c r="C12296"/>
    </row>
    <row r="12297" spans="2:3" x14ac:dyDescent="0.3">
      <c r="B12297"/>
      <c r="C12297"/>
    </row>
    <row r="12298" spans="2:3" x14ac:dyDescent="0.3">
      <c r="B12298"/>
      <c r="C12298"/>
    </row>
    <row r="12299" spans="2:3" x14ac:dyDescent="0.3">
      <c r="B12299"/>
      <c r="C12299"/>
    </row>
    <row r="12300" spans="2:3" x14ac:dyDescent="0.3">
      <c r="B12300"/>
      <c r="C12300"/>
    </row>
    <row r="12301" spans="2:3" x14ac:dyDescent="0.3">
      <c r="B12301"/>
      <c r="C12301"/>
    </row>
    <row r="12302" spans="2:3" x14ac:dyDescent="0.3">
      <c r="B12302"/>
      <c r="C12302"/>
    </row>
    <row r="12303" spans="2:3" x14ac:dyDescent="0.3">
      <c r="B12303"/>
      <c r="C12303"/>
    </row>
    <row r="12304" spans="2:3" x14ac:dyDescent="0.3">
      <c r="B12304"/>
      <c r="C12304"/>
    </row>
    <row r="12305" spans="2:3" x14ac:dyDescent="0.3">
      <c r="B12305"/>
      <c r="C12305"/>
    </row>
    <row r="12306" spans="2:3" x14ac:dyDescent="0.3">
      <c r="B12306"/>
      <c r="C12306"/>
    </row>
    <row r="12307" spans="2:3" x14ac:dyDescent="0.3">
      <c r="B12307"/>
      <c r="C12307"/>
    </row>
    <row r="12308" spans="2:3" x14ac:dyDescent="0.3">
      <c r="B12308"/>
      <c r="C12308"/>
    </row>
    <row r="12309" spans="2:3" x14ac:dyDescent="0.3">
      <c r="B12309"/>
      <c r="C12309"/>
    </row>
    <row r="12310" spans="2:3" x14ac:dyDescent="0.3">
      <c r="B12310"/>
      <c r="C12310"/>
    </row>
    <row r="12311" spans="2:3" x14ac:dyDescent="0.3">
      <c r="B12311"/>
      <c r="C12311"/>
    </row>
    <row r="12312" spans="2:3" x14ac:dyDescent="0.3">
      <c r="B12312"/>
      <c r="C12312"/>
    </row>
    <row r="12313" spans="2:3" x14ac:dyDescent="0.3">
      <c r="B12313"/>
      <c r="C12313"/>
    </row>
    <row r="12314" spans="2:3" x14ac:dyDescent="0.3">
      <c r="B12314"/>
      <c r="C12314"/>
    </row>
    <row r="12315" spans="2:3" x14ac:dyDescent="0.3">
      <c r="B12315"/>
      <c r="C12315"/>
    </row>
    <row r="12316" spans="2:3" x14ac:dyDescent="0.3">
      <c r="B12316"/>
      <c r="C12316"/>
    </row>
    <row r="12317" spans="2:3" x14ac:dyDescent="0.3">
      <c r="B12317"/>
      <c r="C12317"/>
    </row>
    <row r="12318" spans="2:3" x14ac:dyDescent="0.3">
      <c r="B12318"/>
      <c r="C12318"/>
    </row>
    <row r="12319" spans="2:3" x14ac:dyDescent="0.3">
      <c r="B12319"/>
      <c r="C12319"/>
    </row>
    <row r="12320" spans="2:3" x14ac:dyDescent="0.3">
      <c r="B12320"/>
      <c r="C12320"/>
    </row>
    <row r="12321" spans="2:3" x14ac:dyDescent="0.3">
      <c r="B12321"/>
      <c r="C12321"/>
    </row>
    <row r="12322" spans="2:3" x14ac:dyDescent="0.3">
      <c r="B12322"/>
      <c r="C12322"/>
    </row>
    <row r="12323" spans="2:3" x14ac:dyDescent="0.3">
      <c r="B12323"/>
      <c r="C12323"/>
    </row>
    <row r="12324" spans="2:3" x14ac:dyDescent="0.3">
      <c r="B12324"/>
      <c r="C12324"/>
    </row>
    <row r="12325" spans="2:3" x14ac:dyDescent="0.3">
      <c r="B12325"/>
      <c r="C12325"/>
    </row>
    <row r="12326" spans="2:3" x14ac:dyDescent="0.3">
      <c r="B12326"/>
      <c r="C12326"/>
    </row>
    <row r="12327" spans="2:3" x14ac:dyDescent="0.3">
      <c r="B12327"/>
      <c r="C12327"/>
    </row>
    <row r="12328" spans="2:3" x14ac:dyDescent="0.3">
      <c r="B12328"/>
      <c r="C12328"/>
    </row>
    <row r="12329" spans="2:3" x14ac:dyDescent="0.3">
      <c r="B12329"/>
      <c r="C12329"/>
    </row>
    <row r="12330" spans="2:3" x14ac:dyDescent="0.3">
      <c r="B12330"/>
      <c r="C12330"/>
    </row>
    <row r="12331" spans="2:3" x14ac:dyDescent="0.3">
      <c r="B12331"/>
      <c r="C12331"/>
    </row>
    <row r="12332" spans="2:3" x14ac:dyDescent="0.3">
      <c r="B12332"/>
      <c r="C12332"/>
    </row>
    <row r="12333" spans="2:3" x14ac:dyDescent="0.3">
      <c r="B12333"/>
      <c r="C12333"/>
    </row>
    <row r="12334" spans="2:3" x14ac:dyDescent="0.3">
      <c r="B12334"/>
      <c r="C12334"/>
    </row>
    <row r="12335" spans="2:3" x14ac:dyDescent="0.3">
      <c r="B12335"/>
      <c r="C12335"/>
    </row>
    <row r="12336" spans="2:3" x14ac:dyDescent="0.3">
      <c r="B12336"/>
      <c r="C12336"/>
    </row>
    <row r="12337" spans="2:3" x14ac:dyDescent="0.3">
      <c r="B12337"/>
      <c r="C12337"/>
    </row>
    <row r="12338" spans="2:3" x14ac:dyDescent="0.3">
      <c r="B12338"/>
      <c r="C12338"/>
    </row>
    <row r="12339" spans="2:3" x14ac:dyDescent="0.3">
      <c r="B12339"/>
      <c r="C12339"/>
    </row>
    <row r="12340" spans="2:3" x14ac:dyDescent="0.3">
      <c r="B12340"/>
      <c r="C12340"/>
    </row>
    <row r="12341" spans="2:3" x14ac:dyDescent="0.3">
      <c r="B12341"/>
      <c r="C12341"/>
    </row>
    <row r="12342" spans="2:3" x14ac:dyDescent="0.3">
      <c r="B12342"/>
      <c r="C12342"/>
    </row>
    <row r="12343" spans="2:3" x14ac:dyDescent="0.3">
      <c r="B12343"/>
      <c r="C12343"/>
    </row>
    <row r="12344" spans="2:3" x14ac:dyDescent="0.3">
      <c r="B12344"/>
      <c r="C12344"/>
    </row>
    <row r="12345" spans="2:3" x14ac:dyDescent="0.3">
      <c r="B12345"/>
      <c r="C12345"/>
    </row>
    <row r="12346" spans="2:3" x14ac:dyDescent="0.3">
      <c r="B12346"/>
      <c r="C12346"/>
    </row>
    <row r="12347" spans="2:3" x14ac:dyDescent="0.3">
      <c r="B12347"/>
      <c r="C12347"/>
    </row>
    <row r="12348" spans="2:3" x14ac:dyDescent="0.3">
      <c r="B12348"/>
      <c r="C12348"/>
    </row>
    <row r="12349" spans="2:3" x14ac:dyDescent="0.3">
      <c r="B12349"/>
      <c r="C12349"/>
    </row>
    <row r="12350" spans="2:3" x14ac:dyDescent="0.3">
      <c r="B12350"/>
      <c r="C12350"/>
    </row>
    <row r="12351" spans="2:3" x14ac:dyDescent="0.3">
      <c r="B12351"/>
      <c r="C12351"/>
    </row>
    <row r="12352" spans="2:3" x14ac:dyDescent="0.3">
      <c r="B12352"/>
      <c r="C12352"/>
    </row>
    <row r="12353" spans="2:3" x14ac:dyDescent="0.3">
      <c r="B12353"/>
      <c r="C12353"/>
    </row>
    <row r="12354" spans="2:3" x14ac:dyDescent="0.3">
      <c r="B12354"/>
      <c r="C12354"/>
    </row>
    <row r="12355" spans="2:3" x14ac:dyDescent="0.3">
      <c r="B12355"/>
      <c r="C12355"/>
    </row>
    <row r="12356" spans="2:3" x14ac:dyDescent="0.3">
      <c r="B12356"/>
      <c r="C12356"/>
    </row>
    <row r="12357" spans="2:3" x14ac:dyDescent="0.3">
      <c r="B12357"/>
      <c r="C12357"/>
    </row>
    <row r="12358" spans="2:3" x14ac:dyDescent="0.3">
      <c r="B12358"/>
      <c r="C12358"/>
    </row>
    <row r="12359" spans="2:3" x14ac:dyDescent="0.3">
      <c r="B12359"/>
      <c r="C12359"/>
    </row>
    <row r="12360" spans="2:3" x14ac:dyDescent="0.3">
      <c r="B12360"/>
      <c r="C12360"/>
    </row>
    <row r="12361" spans="2:3" x14ac:dyDescent="0.3">
      <c r="B12361"/>
      <c r="C12361"/>
    </row>
    <row r="12362" spans="2:3" x14ac:dyDescent="0.3">
      <c r="B12362"/>
      <c r="C12362"/>
    </row>
    <row r="12363" spans="2:3" x14ac:dyDescent="0.3">
      <c r="B12363"/>
      <c r="C12363"/>
    </row>
    <row r="12364" spans="2:3" x14ac:dyDescent="0.3">
      <c r="B12364"/>
      <c r="C12364"/>
    </row>
    <row r="12365" spans="2:3" x14ac:dyDescent="0.3">
      <c r="B12365"/>
      <c r="C12365"/>
    </row>
    <row r="12366" spans="2:3" x14ac:dyDescent="0.3">
      <c r="B12366"/>
      <c r="C12366"/>
    </row>
    <row r="12367" spans="2:3" x14ac:dyDescent="0.3">
      <c r="B12367"/>
      <c r="C12367"/>
    </row>
    <row r="12368" spans="2:3" x14ac:dyDescent="0.3">
      <c r="B12368"/>
      <c r="C12368"/>
    </row>
    <row r="12369" spans="2:3" x14ac:dyDescent="0.3">
      <c r="B12369"/>
      <c r="C12369"/>
    </row>
    <row r="12370" spans="2:3" x14ac:dyDescent="0.3">
      <c r="B12370"/>
      <c r="C12370"/>
    </row>
    <row r="12371" spans="2:3" x14ac:dyDescent="0.3">
      <c r="B12371"/>
      <c r="C12371"/>
    </row>
    <row r="12372" spans="2:3" x14ac:dyDescent="0.3">
      <c r="B12372"/>
      <c r="C12372"/>
    </row>
    <row r="12373" spans="2:3" x14ac:dyDescent="0.3">
      <c r="B12373"/>
      <c r="C12373"/>
    </row>
    <row r="12374" spans="2:3" x14ac:dyDescent="0.3">
      <c r="B12374"/>
      <c r="C12374"/>
    </row>
    <row r="12375" spans="2:3" x14ac:dyDescent="0.3">
      <c r="B12375"/>
      <c r="C12375"/>
    </row>
    <row r="12376" spans="2:3" x14ac:dyDescent="0.3">
      <c r="B12376"/>
      <c r="C12376"/>
    </row>
    <row r="12377" spans="2:3" x14ac:dyDescent="0.3">
      <c r="B12377"/>
      <c r="C12377"/>
    </row>
    <row r="12378" spans="2:3" x14ac:dyDescent="0.3">
      <c r="B12378"/>
      <c r="C12378"/>
    </row>
    <row r="12379" spans="2:3" x14ac:dyDescent="0.3">
      <c r="B12379"/>
      <c r="C12379"/>
    </row>
    <row r="12380" spans="2:3" x14ac:dyDescent="0.3">
      <c r="B12380"/>
      <c r="C12380"/>
    </row>
    <row r="12381" spans="2:3" x14ac:dyDescent="0.3">
      <c r="B12381"/>
      <c r="C12381"/>
    </row>
    <row r="12382" spans="2:3" x14ac:dyDescent="0.3">
      <c r="B12382"/>
      <c r="C12382"/>
    </row>
    <row r="12383" spans="2:3" x14ac:dyDescent="0.3">
      <c r="B12383"/>
      <c r="C12383"/>
    </row>
    <row r="12384" spans="2:3" x14ac:dyDescent="0.3">
      <c r="B12384"/>
      <c r="C12384"/>
    </row>
    <row r="12385" spans="2:3" x14ac:dyDescent="0.3">
      <c r="B12385"/>
      <c r="C12385"/>
    </row>
    <row r="12386" spans="2:3" x14ac:dyDescent="0.3">
      <c r="B12386"/>
      <c r="C12386"/>
    </row>
    <row r="12387" spans="2:3" x14ac:dyDescent="0.3">
      <c r="B12387"/>
      <c r="C12387"/>
    </row>
    <row r="12388" spans="2:3" x14ac:dyDescent="0.3">
      <c r="B12388"/>
      <c r="C12388"/>
    </row>
    <row r="12389" spans="2:3" x14ac:dyDescent="0.3">
      <c r="B12389"/>
      <c r="C12389"/>
    </row>
    <row r="12390" spans="2:3" x14ac:dyDescent="0.3">
      <c r="B12390"/>
      <c r="C12390"/>
    </row>
    <row r="12391" spans="2:3" x14ac:dyDescent="0.3">
      <c r="B12391"/>
      <c r="C12391"/>
    </row>
    <row r="12392" spans="2:3" x14ac:dyDescent="0.3">
      <c r="B12392"/>
      <c r="C12392"/>
    </row>
    <row r="12393" spans="2:3" x14ac:dyDescent="0.3">
      <c r="B12393"/>
      <c r="C12393"/>
    </row>
    <row r="12394" spans="2:3" x14ac:dyDescent="0.3">
      <c r="B12394"/>
      <c r="C12394"/>
    </row>
    <row r="12395" spans="2:3" x14ac:dyDescent="0.3">
      <c r="B12395"/>
      <c r="C12395"/>
    </row>
    <row r="12396" spans="2:3" x14ac:dyDescent="0.3">
      <c r="B12396"/>
      <c r="C12396"/>
    </row>
    <row r="12397" spans="2:3" x14ac:dyDescent="0.3">
      <c r="B12397"/>
      <c r="C12397"/>
    </row>
    <row r="12398" spans="2:3" x14ac:dyDescent="0.3">
      <c r="B12398"/>
      <c r="C12398"/>
    </row>
    <row r="12399" spans="2:3" x14ac:dyDescent="0.3">
      <c r="B12399"/>
      <c r="C12399"/>
    </row>
    <row r="12400" spans="2:3" x14ac:dyDescent="0.3">
      <c r="B12400"/>
      <c r="C12400"/>
    </row>
    <row r="12401" spans="2:3" x14ac:dyDescent="0.3">
      <c r="B12401"/>
      <c r="C12401"/>
    </row>
    <row r="12402" spans="2:3" x14ac:dyDescent="0.3">
      <c r="B12402"/>
      <c r="C12402"/>
    </row>
    <row r="12403" spans="2:3" x14ac:dyDescent="0.3">
      <c r="B12403"/>
      <c r="C12403"/>
    </row>
    <row r="12404" spans="2:3" x14ac:dyDescent="0.3">
      <c r="B12404"/>
      <c r="C12404"/>
    </row>
    <row r="12405" spans="2:3" x14ac:dyDescent="0.3">
      <c r="B12405"/>
      <c r="C12405"/>
    </row>
    <row r="12406" spans="2:3" x14ac:dyDescent="0.3">
      <c r="B12406"/>
      <c r="C12406"/>
    </row>
    <row r="12407" spans="2:3" x14ac:dyDescent="0.3">
      <c r="B12407"/>
      <c r="C12407"/>
    </row>
    <row r="12408" spans="2:3" x14ac:dyDescent="0.3">
      <c r="B12408"/>
      <c r="C12408"/>
    </row>
    <row r="12409" spans="2:3" x14ac:dyDescent="0.3">
      <c r="B12409"/>
      <c r="C12409"/>
    </row>
    <row r="12410" spans="2:3" x14ac:dyDescent="0.3">
      <c r="B12410"/>
      <c r="C12410"/>
    </row>
    <row r="12411" spans="2:3" x14ac:dyDescent="0.3">
      <c r="B12411"/>
      <c r="C12411"/>
    </row>
    <row r="12412" spans="2:3" x14ac:dyDescent="0.3">
      <c r="B12412"/>
      <c r="C12412"/>
    </row>
    <row r="12413" spans="2:3" x14ac:dyDescent="0.3">
      <c r="B12413"/>
      <c r="C12413"/>
    </row>
    <row r="12414" spans="2:3" x14ac:dyDescent="0.3">
      <c r="B12414"/>
      <c r="C12414"/>
    </row>
    <row r="12415" spans="2:3" x14ac:dyDescent="0.3">
      <c r="B12415"/>
      <c r="C12415"/>
    </row>
    <row r="12416" spans="2:3" x14ac:dyDescent="0.3">
      <c r="B12416"/>
      <c r="C12416"/>
    </row>
    <row r="12417" spans="2:3" x14ac:dyDescent="0.3">
      <c r="B12417"/>
      <c r="C12417"/>
    </row>
    <row r="12418" spans="2:3" x14ac:dyDescent="0.3">
      <c r="B12418"/>
      <c r="C12418"/>
    </row>
    <row r="12419" spans="2:3" x14ac:dyDescent="0.3">
      <c r="B12419"/>
      <c r="C12419"/>
    </row>
    <row r="12420" spans="2:3" x14ac:dyDescent="0.3">
      <c r="B12420"/>
      <c r="C12420"/>
    </row>
    <row r="12421" spans="2:3" x14ac:dyDescent="0.3">
      <c r="B12421"/>
      <c r="C12421"/>
    </row>
    <row r="12422" spans="2:3" x14ac:dyDescent="0.3">
      <c r="B12422"/>
      <c r="C12422"/>
    </row>
    <row r="12423" spans="2:3" x14ac:dyDescent="0.3">
      <c r="B12423"/>
      <c r="C12423"/>
    </row>
    <row r="12424" spans="2:3" x14ac:dyDescent="0.3">
      <c r="B12424"/>
      <c r="C12424"/>
    </row>
    <row r="12425" spans="2:3" x14ac:dyDescent="0.3">
      <c r="B12425"/>
      <c r="C12425"/>
    </row>
    <row r="12426" spans="2:3" x14ac:dyDescent="0.3">
      <c r="B12426"/>
      <c r="C12426"/>
    </row>
    <row r="12427" spans="2:3" x14ac:dyDescent="0.3">
      <c r="B12427"/>
      <c r="C12427"/>
    </row>
    <row r="12428" spans="2:3" x14ac:dyDescent="0.3">
      <c r="B12428"/>
      <c r="C12428"/>
    </row>
    <row r="12429" spans="2:3" x14ac:dyDescent="0.3">
      <c r="B12429"/>
      <c r="C12429"/>
    </row>
    <row r="12430" spans="2:3" x14ac:dyDescent="0.3">
      <c r="B12430"/>
      <c r="C12430"/>
    </row>
    <row r="12431" spans="2:3" x14ac:dyDescent="0.3">
      <c r="B12431"/>
      <c r="C12431"/>
    </row>
    <row r="12432" spans="2:3" x14ac:dyDescent="0.3">
      <c r="B12432"/>
      <c r="C12432"/>
    </row>
    <row r="12433" spans="2:3" x14ac:dyDescent="0.3">
      <c r="B12433"/>
      <c r="C12433"/>
    </row>
    <row r="12434" spans="2:3" x14ac:dyDescent="0.3">
      <c r="B12434"/>
      <c r="C12434"/>
    </row>
    <row r="12435" spans="2:3" x14ac:dyDescent="0.3">
      <c r="B12435"/>
      <c r="C12435"/>
    </row>
    <row r="12436" spans="2:3" x14ac:dyDescent="0.3">
      <c r="B12436"/>
      <c r="C12436"/>
    </row>
    <row r="12437" spans="2:3" x14ac:dyDescent="0.3">
      <c r="B12437"/>
      <c r="C12437"/>
    </row>
    <row r="12438" spans="2:3" x14ac:dyDescent="0.3">
      <c r="B12438"/>
      <c r="C12438"/>
    </row>
    <row r="12439" spans="2:3" x14ac:dyDescent="0.3">
      <c r="B12439"/>
      <c r="C12439"/>
    </row>
    <row r="12440" spans="2:3" x14ac:dyDescent="0.3">
      <c r="B12440"/>
      <c r="C12440"/>
    </row>
    <row r="12441" spans="2:3" x14ac:dyDescent="0.3">
      <c r="B12441"/>
      <c r="C12441"/>
    </row>
    <row r="12442" spans="2:3" x14ac:dyDescent="0.3">
      <c r="B12442"/>
      <c r="C12442"/>
    </row>
    <row r="12443" spans="2:3" x14ac:dyDescent="0.3">
      <c r="B12443"/>
      <c r="C12443"/>
    </row>
    <row r="12444" spans="2:3" x14ac:dyDescent="0.3">
      <c r="B12444"/>
      <c r="C12444"/>
    </row>
    <row r="12445" spans="2:3" x14ac:dyDescent="0.3">
      <c r="B12445"/>
      <c r="C12445"/>
    </row>
    <row r="12446" spans="2:3" x14ac:dyDescent="0.3">
      <c r="B12446"/>
      <c r="C12446"/>
    </row>
    <row r="12447" spans="2:3" x14ac:dyDescent="0.3">
      <c r="B12447"/>
      <c r="C12447"/>
    </row>
    <row r="12448" spans="2:3" x14ac:dyDescent="0.3">
      <c r="B12448"/>
      <c r="C12448"/>
    </row>
    <row r="12449" spans="2:3" x14ac:dyDescent="0.3">
      <c r="B12449"/>
      <c r="C12449"/>
    </row>
    <row r="12450" spans="2:3" x14ac:dyDescent="0.3">
      <c r="B12450"/>
      <c r="C12450"/>
    </row>
    <row r="12451" spans="2:3" x14ac:dyDescent="0.3">
      <c r="B12451"/>
      <c r="C12451"/>
    </row>
    <row r="12452" spans="2:3" x14ac:dyDescent="0.3">
      <c r="B12452"/>
      <c r="C12452"/>
    </row>
    <row r="12453" spans="2:3" x14ac:dyDescent="0.3">
      <c r="B12453"/>
      <c r="C12453"/>
    </row>
    <row r="12454" spans="2:3" x14ac:dyDescent="0.3">
      <c r="B12454"/>
      <c r="C12454"/>
    </row>
    <row r="12455" spans="2:3" x14ac:dyDescent="0.3">
      <c r="B12455"/>
      <c r="C12455"/>
    </row>
    <row r="12456" spans="2:3" x14ac:dyDescent="0.3">
      <c r="B12456"/>
      <c r="C12456"/>
    </row>
    <row r="12457" spans="2:3" x14ac:dyDescent="0.3">
      <c r="B12457"/>
      <c r="C12457"/>
    </row>
    <row r="12458" spans="2:3" x14ac:dyDescent="0.3">
      <c r="B12458"/>
      <c r="C12458"/>
    </row>
    <row r="12459" spans="2:3" x14ac:dyDescent="0.3">
      <c r="B12459"/>
      <c r="C12459"/>
    </row>
    <row r="12460" spans="2:3" x14ac:dyDescent="0.3">
      <c r="B12460"/>
      <c r="C12460"/>
    </row>
    <row r="12461" spans="2:3" x14ac:dyDescent="0.3">
      <c r="B12461"/>
      <c r="C12461"/>
    </row>
    <row r="12462" spans="2:3" x14ac:dyDescent="0.3">
      <c r="B12462"/>
      <c r="C12462"/>
    </row>
    <row r="12463" spans="2:3" x14ac:dyDescent="0.3">
      <c r="B12463"/>
      <c r="C12463"/>
    </row>
    <row r="12464" spans="2:3" x14ac:dyDescent="0.3">
      <c r="B12464"/>
      <c r="C12464"/>
    </row>
    <row r="12465" spans="2:3" x14ac:dyDescent="0.3">
      <c r="B12465"/>
      <c r="C12465"/>
    </row>
    <row r="12466" spans="2:3" x14ac:dyDescent="0.3">
      <c r="B12466"/>
      <c r="C12466"/>
    </row>
    <row r="12467" spans="2:3" x14ac:dyDescent="0.3">
      <c r="B12467"/>
      <c r="C12467"/>
    </row>
    <row r="12468" spans="2:3" x14ac:dyDescent="0.3">
      <c r="B12468"/>
      <c r="C12468"/>
    </row>
    <row r="12469" spans="2:3" x14ac:dyDescent="0.3">
      <c r="B12469"/>
      <c r="C12469"/>
    </row>
    <row r="12470" spans="2:3" x14ac:dyDescent="0.3">
      <c r="B12470"/>
      <c r="C12470"/>
    </row>
    <row r="12471" spans="2:3" x14ac:dyDescent="0.3">
      <c r="B12471"/>
      <c r="C12471"/>
    </row>
    <row r="12472" spans="2:3" x14ac:dyDescent="0.3">
      <c r="B12472"/>
      <c r="C12472"/>
    </row>
    <row r="12473" spans="2:3" x14ac:dyDescent="0.3">
      <c r="B12473"/>
      <c r="C12473"/>
    </row>
    <row r="12474" spans="2:3" x14ac:dyDescent="0.3">
      <c r="B12474"/>
      <c r="C12474"/>
    </row>
    <row r="12475" spans="2:3" x14ac:dyDescent="0.3">
      <c r="B12475"/>
      <c r="C12475"/>
    </row>
    <row r="12476" spans="2:3" x14ac:dyDescent="0.3">
      <c r="B12476"/>
      <c r="C12476"/>
    </row>
    <row r="12477" spans="2:3" x14ac:dyDescent="0.3">
      <c r="B12477"/>
      <c r="C12477"/>
    </row>
    <row r="12478" spans="2:3" x14ac:dyDescent="0.3">
      <c r="B12478"/>
      <c r="C12478"/>
    </row>
    <row r="12479" spans="2:3" x14ac:dyDescent="0.3">
      <c r="B12479"/>
      <c r="C12479"/>
    </row>
    <row r="12480" spans="2:3" x14ac:dyDescent="0.3">
      <c r="B12480"/>
      <c r="C12480"/>
    </row>
    <row r="12481" spans="2:3" x14ac:dyDescent="0.3">
      <c r="B12481"/>
      <c r="C12481"/>
    </row>
    <row r="12482" spans="2:3" x14ac:dyDescent="0.3">
      <c r="B12482"/>
      <c r="C12482"/>
    </row>
    <row r="12483" spans="2:3" x14ac:dyDescent="0.3">
      <c r="B12483"/>
      <c r="C12483"/>
    </row>
    <row r="12484" spans="2:3" x14ac:dyDescent="0.3">
      <c r="B12484"/>
      <c r="C12484"/>
    </row>
  </sheetData>
  <sortState ref="A2:C7">
    <sortCondition ref="A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"/>
  <sheetViews>
    <sheetView workbookViewId="0">
      <selection sqref="A1:C41"/>
    </sheetView>
  </sheetViews>
  <sheetFormatPr defaultRowHeight="14.4" x14ac:dyDescent="0.3"/>
  <sheetData>
    <row r="1" spans="1:2" x14ac:dyDescent="0.3">
      <c r="A1" t="s">
        <v>10471</v>
      </c>
    </row>
    <row r="2" spans="1:2" x14ac:dyDescent="0.3">
      <c r="B2" t="s">
        <v>10472</v>
      </c>
    </row>
    <row r="3" spans="1:2" x14ac:dyDescent="0.3">
      <c r="A3" t="s">
        <v>10473</v>
      </c>
    </row>
    <row r="4" spans="1:2" x14ac:dyDescent="0.3">
      <c r="A4" t="s">
        <v>10474</v>
      </c>
    </row>
    <row r="5" spans="1:2" x14ac:dyDescent="0.3">
      <c r="A5" t="s">
        <v>10475</v>
      </c>
    </row>
    <row r="6" spans="1:2" x14ac:dyDescent="0.3">
      <c r="A6" t="s">
        <v>10476</v>
      </c>
    </row>
    <row r="7" spans="1:2" x14ac:dyDescent="0.3">
      <c r="A7" t="s">
        <v>10477</v>
      </c>
    </row>
    <row r="8" spans="1:2" x14ac:dyDescent="0.3">
      <c r="A8" t="s">
        <v>10478</v>
      </c>
    </row>
    <row r="9" spans="1:2" x14ac:dyDescent="0.3">
      <c r="A9" t="s">
        <v>10479</v>
      </c>
    </row>
    <row r="10" spans="1:2" x14ac:dyDescent="0.3">
      <c r="A10" t="s">
        <v>10480</v>
      </c>
    </row>
    <row r="11" spans="1:2" x14ac:dyDescent="0.3">
      <c r="A11" t="s">
        <v>10481</v>
      </c>
    </row>
    <row r="12" spans="1:2" x14ac:dyDescent="0.3">
      <c r="B12" t="s">
        <v>10482</v>
      </c>
    </row>
    <row r="13" spans="1:2" x14ac:dyDescent="0.3">
      <c r="A13" t="s">
        <v>10483</v>
      </c>
    </row>
    <row r="14" spans="1:2" x14ac:dyDescent="0.3">
      <c r="A14" t="s">
        <v>10484</v>
      </c>
    </row>
    <row r="15" spans="1:2" x14ac:dyDescent="0.3">
      <c r="A15" t="s">
        <v>10485</v>
      </c>
    </row>
    <row r="16" spans="1:2" x14ac:dyDescent="0.3">
      <c r="B16" t="s">
        <v>10486</v>
      </c>
    </row>
    <row r="17" spans="1:3" x14ac:dyDescent="0.3">
      <c r="C17" t="s">
        <v>10487</v>
      </c>
    </row>
    <row r="18" spans="1:3" x14ac:dyDescent="0.3">
      <c r="C18" t="s">
        <v>10488</v>
      </c>
    </row>
    <row r="19" spans="1:3" x14ac:dyDescent="0.3">
      <c r="C19" t="s">
        <v>10489</v>
      </c>
    </row>
    <row r="20" spans="1:3" x14ac:dyDescent="0.3">
      <c r="C20" t="s">
        <v>9</v>
      </c>
    </row>
    <row r="21" spans="1:3" x14ac:dyDescent="0.3">
      <c r="A21" t="s">
        <v>10490</v>
      </c>
    </row>
    <row r="22" spans="1:3" x14ac:dyDescent="0.3">
      <c r="B22" t="s">
        <v>10491</v>
      </c>
    </row>
    <row r="23" spans="1:3" x14ac:dyDescent="0.3">
      <c r="B23" t="s">
        <v>10492</v>
      </c>
    </row>
    <row r="24" spans="1:3" x14ac:dyDescent="0.3">
      <c r="B24" t="s">
        <v>10493</v>
      </c>
    </row>
    <row r="25" spans="1:3" x14ac:dyDescent="0.3">
      <c r="A25" t="s">
        <v>10494</v>
      </c>
    </row>
    <row r="26" spans="1:3" x14ac:dyDescent="0.3">
      <c r="A26" t="s">
        <v>10495</v>
      </c>
      <c r="C26" t="s">
        <v>5</v>
      </c>
    </row>
    <row r="27" spans="1:3" x14ac:dyDescent="0.3">
      <c r="A27" t="s">
        <v>10496</v>
      </c>
      <c r="B27" t="s">
        <v>6</v>
      </c>
    </row>
    <row r="28" spans="1:3" x14ac:dyDescent="0.3">
      <c r="A28" t="s">
        <v>10497</v>
      </c>
    </row>
    <row r="29" spans="1:3" x14ac:dyDescent="0.3">
      <c r="B29" t="s">
        <v>10498</v>
      </c>
    </row>
    <row r="30" spans="1:3" x14ac:dyDescent="0.3">
      <c r="A30" t="s">
        <v>10499</v>
      </c>
    </row>
    <row r="31" spans="1:3" x14ac:dyDescent="0.3">
      <c r="A31" t="s">
        <v>10500</v>
      </c>
    </row>
    <row r="32" spans="1:3" x14ac:dyDescent="0.3">
      <c r="A32" t="s">
        <v>10501</v>
      </c>
    </row>
    <row r="33" spans="1:2" x14ac:dyDescent="0.3">
      <c r="A33" t="s">
        <v>10502</v>
      </c>
    </row>
    <row r="34" spans="1:2" x14ac:dyDescent="0.3">
      <c r="B34" t="s">
        <v>10503</v>
      </c>
    </row>
    <row r="35" spans="1:2" x14ac:dyDescent="0.3">
      <c r="B35" t="s">
        <v>10504</v>
      </c>
    </row>
    <row r="36" spans="1:2" x14ac:dyDescent="0.3">
      <c r="B36" t="s">
        <v>10505</v>
      </c>
    </row>
    <row r="37" spans="1:2" x14ac:dyDescent="0.3">
      <c r="B37" t="s">
        <v>10506</v>
      </c>
    </row>
    <row r="38" spans="1:2" x14ac:dyDescent="0.3">
      <c r="B38" t="s">
        <v>10507</v>
      </c>
    </row>
    <row r="39" spans="1:2" x14ac:dyDescent="0.3">
      <c r="A39" t="s">
        <v>10508</v>
      </c>
    </row>
    <row r="40" spans="1:2" x14ac:dyDescent="0.3">
      <c r="A40" t="s">
        <v>10509</v>
      </c>
    </row>
    <row r="41" spans="1:2" x14ac:dyDescent="0.3">
      <c r="B41" t="s">
        <v>10510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versions xmlns="http://schemas.microsoft.com/SolverFoundationForExcel/Version">
  <addinversion>3.1</addinversion>
</versions>
</file>

<file path=customXml/itemProps1.xml><?xml version="1.0" encoding="utf-8"?>
<ds:datastoreItem xmlns:ds="http://schemas.openxmlformats.org/officeDocument/2006/customXml" ds:itemID="{13464EFE-4C25-497E-A527-EB140F25B830}">
  <ds:schemaRefs>
    <ds:schemaRef ds:uri="http://schemas.microsoft.com/SolverFoundationForExcel/Vers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Optimization types</vt:lpstr>
      <vt:lpstr>query</vt:lpstr>
      <vt:lpstr>Sheet1!margin_sheet_Feb</vt:lpstr>
      <vt:lpstr>optTypes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Shahar Siegman</dc:creator>
  <cp:lastModifiedBy>Shahar Siegman</cp:lastModifiedBy>
  <dcterms:created xsi:type="dcterms:W3CDTF">2016-02-24T14:08:03Z</dcterms:created>
  <dcterms:modified xsi:type="dcterms:W3CDTF">2016-02-24T16:13:00Z</dcterms:modified>
</cp:coreProperties>
</file>